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504" windowWidth="28056" windowHeight="15624" tabRatio="829"/>
  </bookViews>
  <sheets>
    <sheet name="1. %ESI" sheetId="1" r:id="rId1"/>
    <sheet name="2. %NES" sheetId="22" r:id="rId2"/>
    <sheet name="3. %HOSI" sheetId="23" r:id="rId3"/>
    <sheet name="4. %HN" sheetId="24" r:id="rId4"/>
    <sheet name="5. %INI" sheetId="26" r:id="rId5"/>
    <sheet name="6. %LNI" sheetId="18" r:id="rId6"/>
    <sheet name="7. %LRI" sheetId="27" r:id="rId7"/>
    <sheet name="8. %CPVCR" sheetId="30" r:id="rId8"/>
    <sheet name="9. %UOIIO" sheetId="28" r:id="rId9"/>
    <sheet name="10. %SINE" sheetId="29" r:id="rId10"/>
  </sheets>
  <definedNames>
    <definedName name="_xlnm._FilterDatabase" localSheetId="0" hidden="1">'1. %ESI'!$A$18:$H$6285</definedName>
    <definedName name="_xlnm._FilterDatabase" localSheetId="9" hidden="1">'10. %SINE'!$A$19:$F$97</definedName>
    <definedName name="_xlnm._FilterDatabase" localSheetId="1" hidden="1">'2. %NES'!$A$18:$H$6285</definedName>
    <definedName name="_xlnm._FilterDatabase" localSheetId="2" hidden="1">'3. %HOSI'!$A$18:$G$684</definedName>
    <definedName name="_xlnm._FilterDatabase" localSheetId="3" hidden="1">'4. %HN'!$A$18:$G$684</definedName>
    <definedName name="_xlnm._FilterDatabase" localSheetId="4" hidden="1">'5. %INI'!$A$18:$F$96</definedName>
    <definedName name="_xlnm._FilterDatabase" localSheetId="5" hidden="1">'6. %LNI'!$F$18:$H$22</definedName>
    <definedName name="_xlnm._FilterDatabase" localSheetId="6" hidden="1">'7. %LRI'!$A$18:$F$96</definedName>
    <definedName name="_xlnm._FilterDatabase" localSheetId="7" hidden="1">'8. %CPVCR'!$A$18:$H$6306</definedName>
    <definedName name="_xlnm._FilterDatabase" localSheetId="8" hidden="1">'9. %UOIIO'!$A$19:$F$97</definedName>
    <definedName name="_xlnm.Print_Area" localSheetId="0">'1. %ESI'!$A$11:$H$21</definedName>
    <definedName name="_xlnm.Print_Area" localSheetId="9">'10. %SINE'!$A$12:$F$22</definedName>
    <definedName name="_xlnm.Print_Area" localSheetId="1">'2. %NES'!$A$11:$H$21</definedName>
    <definedName name="_xlnm.Print_Area" localSheetId="2">'3. %HOSI'!$A$11:$G$21</definedName>
    <definedName name="_xlnm.Print_Area" localSheetId="3">'4. %HN'!$A$11:$G$21</definedName>
    <definedName name="_xlnm.Print_Area" localSheetId="4">'5. %INI'!$A$11:$F$21</definedName>
    <definedName name="_xlnm.Print_Area" localSheetId="5">'6. %LNI'!$A$1:$H$22</definedName>
    <definedName name="_xlnm.Print_Area" localSheetId="6">'7. %LRI'!$A$11:$F$21</definedName>
    <definedName name="_xlnm.Print_Area" localSheetId="7">'8. %CPVCR'!$A$11:$H$21</definedName>
    <definedName name="_xlnm.Print_Area" localSheetId="8">'9. %UOIIO'!$A$12:$F$22</definedName>
    <definedName name="_xlnm.Print_Titles" localSheetId="0">'1. %ESI'!$17:$18</definedName>
    <definedName name="_xlnm.Print_Titles" localSheetId="9">'10. %SINE'!$18:$19</definedName>
    <definedName name="_xlnm.Print_Titles" localSheetId="1">'2. %NES'!$17:$18</definedName>
    <definedName name="_xlnm.Print_Titles" localSheetId="2">'3. %HOSI'!$17:$18</definedName>
    <definedName name="_xlnm.Print_Titles" localSheetId="3">'4. %HN'!$17:$18</definedName>
    <definedName name="_xlnm.Print_Titles" localSheetId="4">'5. %INI'!$17:$18</definedName>
    <definedName name="_xlnm.Print_Titles" localSheetId="5">'6. %LNI'!$17:$19</definedName>
    <definedName name="_xlnm.Print_Titles" localSheetId="6">'7. %LRI'!$17:$18</definedName>
    <definedName name="_xlnm.Print_Titles" localSheetId="7">'8. %CPVCR'!$17:$18</definedName>
    <definedName name="_xlnm.Print_Titles" localSheetId="8">'9. %UOIIO'!$18:$19</definedName>
  </definedNames>
  <calcPr calcId="152511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298" i="30" l="1"/>
  <c r="G6298" i="30"/>
  <c r="F6298" i="30"/>
  <c r="H6295" i="30"/>
  <c r="G6295" i="30"/>
  <c r="F6295" i="30"/>
  <c r="H6292" i="30"/>
  <c r="G6292" i="30"/>
  <c r="F6292" i="30"/>
  <c r="H6289" i="30"/>
  <c r="G6289" i="30"/>
  <c r="F6289" i="30"/>
  <c r="H6286" i="30"/>
  <c r="G6286" i="30"/>
  <c r="F6286" i="30"/>
  <c r="H6283" i="30"/>
  <c r="G6283" i="30"/>
  <c r="F6283" i="30"/>
  <c r="H6280" i="30"/>
  <c r="G6280" i="30"/>
  <c r="F6280" i="30"/>
  <c r="H6277" i="30"/>
  <c r="G6277" i="30"/>
  <c r="F6277" i="30"/>
  <c r="H6274" i="30"/>
  <c r="G6274" i="30"/>
  <c r="F6274" i="30"/>
  <c r="H6271" i="30"/>
  <c r="G6271" i="30"/>
  <c r="F6271" i="30"/>
  <c r="H6268" i="30"/>
  <c r="G6268" i="30"/>
  <c r="F6268" i="30"/>
  <c r="H6265" i="30"/>
  <c r="G6265" i="30"/>
  <c r="F6265" i="30"/>
  <c r="H6262" i="30"/>
  <c r="G6262" i="30"/>
  <c r="F6262" i="30"/>
  <c r="H6259" i="30"/>
  <c r="G6259" i="30"/>
  <c r="F6259" i="30"/>
  <c r="H6253" i="30"/>
  <c r="G6253" i="30"/>
  <c r="F6253" i="30"/>
  <c r="H6250" i="30"/>
  <c r="G6250" i="30"/>
  <c r="F6250" i="30"/>
  <c r="H6247" i="30"/>
  <c r="G6247" i="30"/>
  <c r="F6247" i="30"/>
  <c r="H6244" i="30"/>
  <c r="G6244" i="30"/>
  <c r="F6244" i="30"/>
  <c r="H6241" i="30"/>
  <c r="G6241" i="30"/>
  <c r="F6241" i="30"/>
  <c r="H6238" i="30"/>
  <c r="G6238" i="30"/>
  <c r="F6238" i="30"/>
  <c r="H6235" i="30"/>
  <c r="G6235" i="30"/>
  <c r="F6235" i="30"/>
  <c r="H6229" i="30"/>
  <c r="G6229" i="30"/>
  <c r="F6229" i="30"/>
  <c r="H6226" i="30"/>
  <c r="G6226" i="30"/>
  <c r="F6226" i="30"/>
  <c r="H6223" i="30"/>
  <c r="G6223" i="30"/>
  <c r="F6223" i="30"/>
  <c r="H6217" i="30"/>
  <c r="G6217" i="30"/>
  <c r="F6217" i="30"/>
  <c r="H6214" i="30"/>
  <c r="G6214" i="30"/>
  <c r="F6214" i="30"/>
  <c r="H6211" i="30"/>
  <c r="G6211" i="30"/>
  <c r="F6211" i="30"/>
  <c r="H6208" i="30"/>
  <c r="G6208" i="30"/>
  <c r="F6208" i="30"/>
  <c r="H6205" i="30"/>
  <c r="G6205" i="30"/>
  <c r="F6205" i="30"/>
  <c r="H6202" i="30"/>
  <c r="G6202" i="30"/>
  <c r="F6202" i="30"/>
  <c r="H6196" i="30"/>
  <c r="G6196" i="30"/>
  <c r="F6196" i="30"/>
  <c r="H6193" i="30"/>
  <c r="G6193" i="30"/>
  <c r="F6193" i="30"/>
  <c r="H6190" i="30"/>
  <c r="G6190" i="30"/>
  <c r="F6190" i="30"/>
  <c r="H6160" i="30"/>
  <c r="G6160" i="30"/>
  <c r="F6160" i="30"/>
  <c r="H6154" i="30"/>
  <c r="G6154" i="30"/>
  <c r="F6154" i="30"/>
  <c r="H6145" i="30"/>
  <c r="G6145" i="30"/>
  <c r="F6145" i="30"/>
  <c r="H6139" i="30"/>
  <c r="G6139" i="30"/>
  <c r="F6139" i="30"/>
  <c r="H6136" i="30"/>
  <c r="G6136" i="30"/>
  <c r="F6136" i="30"/>
  <c r="H6130" i="30"/>
  <c r="G6130" i="30"/>
  <c r="F6130" i="30"/>
  <c r="H6127" i="30"/>
  <c r="G6127" i="30"/>
  <c r="F6127" i="30"/>
  <c r="H6118" i="30"/>
  <c r="G6118" i="30"/>
  <c r="F6118" i="30"/>
  <c r="H6115" i="30"/>
  <c r="G6115" i="30"/>
  <c r="F6115" i="30"/>
  <c r="H6091" i="30"/>
  <c r="G6091" i="30"/>
  <c r="F6091" i="30"/>
  <c r="H6088" i="30"/>
  <c r="G6088" i="30"/>
  <c r="F6088" i="30"/>
  <c r="H6085" i="30"/>
  <c r="G6085" i="30"/>
  <c r="F6085" i="30"/>
  <c r="H6079" i="30"/>
  <c r="G6079" i="30"/>
  <c r="F6079" i="30"/>
  <c r="H6076" i="30"/>
  <c r="G6076" i="30"/>
  <c r="F6076" i="30"/>
  <c r="H6073" i="30"/>
  <c r="G6073" i="30"/>
  <c r="F6073" i="30"/>
  <c r="H6070" i="30"/>
  <c r="G6070" i="30"/>
  <c r="F6070" i="30"/>
  <c r="H6064" i="30"/>
  <c r="G6064" i="30"/>
  <c r="F6064" i="30"/>
  <c r="H6055" i="30"/>
  <c r="G6055" i="30"/>
  <c r="F6055" i="30"/>
  <c r="H6052" i="30"/>
  <c r="G6052" i="30"/>
  <c r="F6052" i="30"/>
  <c r="H6046" i="30"/>
  <c r="G6046" i="30"/>
  <c r="F6046" i="30"/>
  <c r="H6037" i="30"/>
  <c r="G6037" i="30"/>
  <c r="F6037" i="30"/>
  <c r="H6028" i="30"/>
  <c r="G6028" i="30"/>
  <c r="F6028" i="30"/>
  <c r="H6016" i="30"/>
  <c r="G6016" i="30"/>
  <c r="F6016" i="30"/>
  <c r="H6010" i="30"/>
  <c r="G6010" i="30"/>
  <c r="F6010" i="30"/>
  <c r="H6007" i="30"/>
  <c r="G6007" i="30"/>
  <c r="F6007" i="30"/>
  <c r="H6004" i="30"/>
  <c r="G6004" i="30"/>
  <c r="F6004" i="30"/>
  <c r="H6001" i="30"/>
  <c r="G6001" i="30"/>
  <c r="F6001" i="30"/>
  <c r="H5998" i="30"/>
  <c r="G5998" i="30"/>
  <c r="F5998" i="30"/>
  <c r="H5989" i="30"/>
  <c r="G5989" i="30"/>
  <c r="F5989" i="30"/>
  <c r="H5974" i="30"/>
  <c r="G5974" i="30"/>
  <c r="F5974" i="30"/>
  <c r="H5965" i="30"/>
  <c r="G5965" i="30"/>
  <c r="F5965" i="30"/>
  <c r="H5959" i="30"/>
  <c r="G5959" i="30"/>
  <c r="F5959" i="30"/>
  <c r="H5956" i="30"/>
  <c r="G5956" i="30"/>
  <c r="F5956" i="30"/>
  <c r="H5953" i="30"/>
  <c r="G5953" i="30"/>
  <c r="F5953" i="30"/>
  <c r="H5944" i="30"/>
  <c r="G5944" i="30"/>
  <c r="F5944" i="30"/>
  <c r="H5941" i="30"/>
  <c r="G5941" i="30"/>
  <c r="F5941" i="30"/>
  <c r="H5938" i="30"/>
  <c r="G5938" i="30"/>
  <c r="F5938" i="30"/>
  <c r="H5935" i="30"/>
  <c r="G5935" i="30"/>
  <c r="F5935" i="30"/>
  <c r="H5932" i="30"/>
  <c r="G5932" i="30"/>
  <c r="F5932" i="30"/>
  <c r="H5929" i="30"/>
  <c r="G5929" i="30"/>
  <c r="F5929" i="30"/>
  <c r="H5926" i="30"/>
  <c r="G5926" i="30"/>
  <c r="F5926" i="30"/>
  <c r="H5923" i="30"/>
  <c r="G5923" i="30"/>
  <c r="F5923" i="30"/>
  <c r="H5920" i="30"/>
  <c r="G5920" i="30"/>
  <c r="F5920" i="30"/>
  <c r="H5908" i="30"/>
  <c r="G5908" i="30"/>
  <c r="F5908" i="30"/>
  <c r="H5905" i="30"/>
  <c r="G5905" i="30"/>
  <c r="F5905" i="30"/>
  <c r="H5899" i="30"/>
  <c r="G5899" i="30"/>
  <c r="F5899" i="30"/>
  <c r="H5896" i="30"/>
  <c r="G5896" i="30"/>
  <c r="F5896" i="30"/>
  <c r="H5893" i="30"/>
  <c r="G5893" i="30"/>
  <c r="F5893" i="30"/>
  <c r="H5890" i="30"/>
  <c r="G5890" i="30"/>
  <c r="F5890" i="30"/>
  <c r="H5884" i="30"/>
  <c r="G5884" i="30"/>
  <c r="F5884" i="30"/>
  <c r="H5872" i="30"/>
  <c r="G5872" i="30"/>
  <c r="F5872" i="30"/>
  <c r="H5869" i="30"/>
  <c r="G5869" i="30"/>
  <c r="F5869" i="30"/>
  <c r="H5863" i="30"/>
  <c r="G5863" i="30"/>
  <c r="F5863" i="30"/>
  <c r="H5860" i="30"/>
  <c r="G5860" i="30"/>
  <c r="F5860" i="30"/>
  <c r="H5857" i="30"/>
  <c r="G5857" i="30"/>
  <c r="F5857" i="30"/>
  <c r="H5851" i="30"/>
  <c r="G5851" i="30"/>
  <c r="F5851" i="30"/>
  <c r="H5848" i="30"/>
  <c r="G5848" i="30"/>
  <c r="F5848" i="30"/>
  <c r="H5845" i="30"/>
  <c r="G5845" i="30"/>
  <c r="F5845" i="30"/>
  <c r="H5839" i="30"/>
  <c r="G5839" i="30"/>
  <c r="F5839" i="30"/>
  <c r="H5836" i="30"/>
  <c r="G5836" i="30"/>
  <c r="F5836" i="30"/>
  <c r="H5833" i="30"/>
  <c r="G5833" i="30"/>
  <c r="F5833" i="30"/>
  <c r="H5830" i="30"/>
  <c r="G5830" i="30"/>
  <c r="F5830" i="30"/>
  <c r="H5827" i="30"/>
  <c r="G5827" i="30"/>
  <c r="F5827" i="30"/>
  <c r="H5824" i="30"/>
  <c r="G5824" i="30"/>
  <c r="F5824" i="30"/>
  <c r="H5803" i="30"/>
  <c r="G5803" i="30"/>
  <c r="F5803" i="30"/>
  <c r="H5797" i="30"/>
  <c r="G5797" i="30"/>
  <c r="F5797" i="30"/>
  <c r="H5794" i="30"/>
  <c r="G5794" i="30"/>
  <c r="F5794" i="30"/>
  <c r="H5785" i="30"/>
  <c r="G5785" i="30"/>
  <c r="F5785" i="30"/>
  <c r="H5776" i="30"/>
  <c r="G5776" i="30"/>
  <c r="F5776" i="30"/>
  <c r="H5773" i="30"/>
  <c r="G5773" i="30"/>
  <c r="F5773" i="30"/>
  <c r="H5770" i="30"/>
  <c r="G5770" i="30"/>
  <c r="F5770" i="30"/>
  <c r="H5767" i="30"/>
  <c r="G5767" i="30"/>
  <c r="F5767" i="30"/>
  <c r="H5764" i="30"/>
  <c r="G5764" i="30"/>
  <c r="F5764" i="30"/>
  <c r="H5761" i="30"/>
  <c r="G5761" i="30"/>
  <c r="F5761" i="30"/>
  <c r="H5755" i="30"/>
  <c r="G5755" i="30"/>
  <c r="F5755" i="30"/>
  <c r="H5752" i="30"/>
  <c r="G5752" i="30"/>
  <c r="F5752" i="30"/>
  <c r="H5746" i="30"/>
  <c r="G5746" i="30"/>
  <c r="F5746" i="30"/>
  <c r="H5743" i="30"/>
  <c r="G5743" i="30"/>
  <c r="F5743" i="30"/>
  <c r="H5737" i="30"/>
  <c r="G5737" i="30"/>
  <c r="F5737" i="30"/>
  <c r="H5734" i="30"/>
  <c r="G5734" i="30"/>
  <c r="F5734" i="30"/>
  <c r="H5722" i="30"/>
  <c r="G5722" i="30"/>
  <c r="F5722" i="30"/>
  <c r="H5719" i="30"/>
  <c r="G5719" i="30"/>
  <c r="F5719" i="30"/>
  <c r="H5716" i="30"/>
  <c r="G5716" i="30"/>
  <c r="F5716" i="30"/>
  <c r="H5710" i="30"/>
  <c r="G5710" i="30"/>
  <c r="F5710" i="30"/>
  <c r="H5704" i="30"/>
  <c r="G5704" i="30"/>
  <c r="F5704" i="30"/>
  <c r="H5701" i="30"/>
  <c r="G5701" i="30"/>
  <c r="F5701" i="30"/>
  <c r="H5698" i="30"/>
  <c r="G5698" i="30"/>
  <c r="F5698" i="30"/>
  <c r="H5689" i="30"/>
  <c r="G5689" i="30"/>
  <c r="F5689" i="30"/>
  <c r="H5686" i="30"/>
  <c r="G5686" i="30"/>
  <c r="F5686" i="30"/>
  <c r="H5680" i="30"/>
  <c r="G5680" i="30"/>
  <c r="F5680" i="30"/>
  <c r="H5671" i="30"/>
  <c r="G5671" i="30"/>
  <c r="F5671" i="30"/>
  <c r="H5665" i="30"/>
  <c r="G5665" i="30"/>
  <c r="F5665" i="30"/>
  <c r="H5662" i="30"/>
  <c r="G5662" i="30"/>
  <c r="F5662" i="30"/>
  <c r="H5659" i="30"/>
  <c r="G5659" i="30"/>
  <c r="F5659" i="30"/>
  <c r="H5656" i="30"/>
  <c r="G5656" i="30"/>
  <c r="F5656" i="30"/>
  <c r="H5647" i="30"/>
  <c r="G5647" i="30"/>
  <c r="F5647" i="30"/>
  <c r="H5644" i="30"/>
  <c r="G5644" i="30"/>
  <c r="F5644" i="30"/>
  <c r="H5641" i="30"/>
  <c r="G5641" i="30"/>
  <c r="F5641" i="30"/>
  <c r="H5635" i="30"/>
  <c r="G5635" i="30"/>
  <c r="F5635" i="30"/>
  <c r="H5632" i="30"/>
  <c r="G5632" i="30"/>
  <c r="F5632" i="30"/>
  <c r="H5617" i="30"/>
  <c r="G5617" i="30"/>
  <c r="F5617" i="30"/>
  <c r="H5611" i="30"/>
  <c r="G5611" i="30"/>
  <c r="F5611" i="30"/>
  <c r="H5608" i="30"/>
  <c r="G5608" i="30"/>
  <c r="F5608" i="30"/>
  <c r="H5605" i="30"/>
  <c r="G5605" i="30"/>
  <c r="F5605" i="30"/>
  <c r="H5602" i="30"/>
  <c r="G5602" i="30"/>
  <c r="F5602" i="30"/>
  <c r="H5596" i="30"/>
  <c r="G5596" i="30"/>
  <c r="F5596" i="30"/>
  <c r="H5587" i="30"/>
  <c r="G5587" i="30"/>
  <c r="F5587" i="30"/>
  <c r="H5581" i="30"/>
  <c r="G5581" i="30"/>
  <c r="F5581" i="30"/>
  <c r="H5575" i="30"/>
  <c r="G5575" i="30"/>
  <c r="F5575" i="30"/>
  <c r="H5572" i="30"/>
  <c r="G5572" i="30"/>
  <c r="F5572" i="30"/>
  <c r="H5563" i="30"/>
  <c r="G5563" i="30"/>
  <c r="F5563" i="30"/>
  <c r="H5560" i="30"/>
  <c r="G5560" i="30"/>
  <c r="F5560" i="30"/>
  <c r="H5557" i="30"/>
  <c r="G5557" i="30"/>
  <c r="F5557" i="30"/>
  <c r="H5554" i="30"/>
  <c r="G5554" i="30"/>
  <c r="F5554" i="30"/>
  <c r="H5551" i="30"/>
  <c r="G5551" i="30"/>
  <c r="F5551" i="30"/>
  <c r="H5548" i="30"/>
  <c r="G5548" i="30"/>
  <c r="F5548" i="30"/>
  <c r="H5545" i="30"/>
  <c r="G5545" i="30"/>
  <c r="F5545" i="30"/>
  <c r="H5542" i="30"/>
  <c r="G5542" i="30"/>
  <c r="F5542" i="30"/>
  <c r="H5539" i="30"/>
  <c r="G5539" i="30"/>
  <c r="F5539" i="30"/>
  <c r="H5536" i="30"/>
  <c r="G5536" i="30"/>
  <c r="F5536" i="30"/>
  <c r="H5533" i="30"/>
  <c r="G5533" i="30"/>
  <c r="F5533" i="30"/>
  <c r="H5530" i="30"/>
  <c r="G5530" i="30"/>
  <c r="F5530" i="30"/>
  <c r="H5527" i="30"/>
  <c r="G5527" i="30"/>
  <c r="F5527" i="30"/>
  <c r="H5524" i="30"/>
  <c r="G5524" i="30"/>
  <c r="F5524" i="30"/>
  <c r="H5521" i="30"/>
  <c r="G5521" i="30"/>
  <c r="F5521" i="30"/>
  <c r="H5515" i="30"/>
  <c r="G5515" i="30"/>
  <c r="F5515" i="30"/>
  <c r="H5512" i="30"/>
  <c r="G5512" i="30"/>
  <c r="F5512" i="30"/>
  <c r="H5506" i="30"/>
  <c r="G5506" i="30"/>
  <c r="F5506" i="30"/>
  <c r="H5491" i="30"/>
  <c r="G5491" i="30"/>
  <c r="F5491" i="30"/>
  <c r="H5488" i="30"/>
  <c r="G5488" i="30"/>
  <c r="F5488" i="30"/>
  <c r="H5482" i="30"/>
  <c r="G5482" i="30"/>
  <c r="F5482" i="30"/>
  <c r="H5476" i="30"/>
  <c r="G5476" i="30"/>
  <c r="F5476" i="30"/>
  <c r="H5470" i="30"/>
  <c r="G5470" i="30"/>
  <c r="F5470" i="30"/>
  <c r="H5467" i="30"/>
  <c r="G5467" i="30"/>
  <c r="F5467" i="30"/>
  <c r="H5464" i="30"/>
  <c r="G5464" i="30"/>
  <c r="F5464" i="30"/>
  <c r="H5458" i="30"/>
  <c r="G5458" i="30"/>
  <c r="F5458" i="30"/>
  <c r="H5455" i="30"/>
  <c r="G5455" i="30"/>
  <c r="F5455" i="30"/>
  <c r="H5452" i="30"/>
  <c r="G5452" i="30"/>
  <c r="F5452" i="30"/>
  <c r="H5449" i="30"/>
  <c r="G5449" i="30"/>
  <c r="F5449" i="30"/>
  <c r="H5446" i="30"/>
  <c r="G5446" i="30"/>
  <c r="F5446" i="30"/>
  <c r="H5440" i="30"/>
  <c r="G5440" i="30"/>
  <c r="F5440" i="30"/>
  <c r="H5437" i="30"/>
  <c r="G5437" i="30"/>
  <c r="F5437" i="30"/>
  <c r="H5434" i="30"/>
  <c r="G5434" i="30"/>
  <c r="F5434" i="30"/>
  <c r="H5431" i="30"/>
  <c r="G5431" i="30"/>
  <c r="F5431" i="30"/>
  <c r="H5428" i="30"/>
  <c r="G5428" i="30"/>
  <c r="F5428" i="30"/>
  <c r="H5425" i="30"/>
  <c r="G5425" i="30"/>
  <c r="F5425" i="30"/>
  <c r="H5422" i="30"/>
  <c r="G5422" i="30"/>
  <c r="F5422" i="30"/>
  <c r="H5419" i="30"/>
  <c r="G5419" i="30"/>
  <c r="F5419" i="30"/>
  <c r="H5416" i="30"/>
  <c r="G5416" i="30"/>
  <c r="F5416" i="30"/>
  <c r="H5413" i="30"/>
  <c r="G5413" i="30"/>
  <c r="F5413" i="30"/>
  <c r="H5410" i="30"/>
  <c r="G5410" i="30"/>
  <c r="F5410" i="30"/>
  <c r="H5407" i="30"/>
  <c r="G5407" i="30"/>
  <c r="F5407" i="30"/>
  <c r="H5404" i="30"/>
  <c r="G5404" i="30"/>
  <c r="F5404" i="30"/>
  <c r="H5401" i="30"/>
  <c r="G5401" i="30"/>
  <c r="F5401" i="30"/>
  <c r="H5392" i="30"/>
  <c r="G5392" i="30"/>
  <c r="F5392" i="30"/>
  <c r="H5389" i="30"/>
  <c r="G5389" i="30"/>
  <c r="F5389" i="30"/>
  <c r="H5386" i="30"/>
  <c r="G5386" i="30"/>
  <c r="F5386" i="30"/>
  <c r="H5383" i="30"/>
  <c r="G5383" i="30"/>
  <c r="F5383" i="30"/>
  <c r="H5380" i="30"/>
  <c r="G5380" i="30"/>
  <c r="F5380" i="30"/>
  <c r="H5377" i="30"/>
  <c r="G5377" i="30"/>
  <c r="F5377" i="30"/>
  <c r="H5374" i="30"/>
  <c r="G5374" i="30"/>
  <c r="F5374" i="30"/>
  <c r="H5371" i="30"/>
  <c r="G5371" i="30"/>
  <c r="F5371" i="30"/>
  <c r="H5368" i="30"/>
  <c r="G5368" i="30"/>
  <c r="F5368" i="30"/>
  <c r="H5365" i="30"/>
  <c r="G5365" i="30"/>
  <c r="F5365" i="30"/>
  <c r="H5362" i="30"/>
  <c r="G5362" i="30"/>
  <c r="F5362" i="30"/>
  <c r="H5359" i="30"/>
  <c r="G5359" i="30"/>
  <c r="F5359" i="30"/>
  <c r="H5356" i="30"/>
  <c r="G5356" i="30"/>
  <c r="F5356" i="30"/>
  <c r="H5353" i="30"/>
  <c r="G5353" i="30"/>
  <c r="F5353" i="30"/>
  <c r="H5350" i="30"/>
  <c r="G5350" i="30"/>
  <c r="F5350" i="30"/>
  <c r="H5347" i="30"/>
  <c r="G5347" i="30"/>
  <c r="F5347" i="30"/>
  <c r="H5344" i="30"/>
  <c r="G5344" i="30"/>
  <c r="F5344" i="30"/>
  <c r="H5341" i="30"/>
  <c r="G5341" i="30"/>
  <c r="F5341" i="30"/>
  <c r="H5338" i="30"/>
  <c r="G5338" i="30"/>
  <c r="F5338" i="30"/>
  <c r="H5329" i="30"/>
  <c r="G5329" i="30"/>
  <c r="F5329" i="30"/>
  <c r="H5326" i="30"/>
  <c r="G5326" i="30"/>
  <c r="F5326" i="30"/>
  <c r="H5323" i="30"/>
  <c r="G5323" i="30"/>
  <c r="F5323" i="30"/>
  <c r="H5317" i="30"/>
  <c r="G5317" i="30"/>
  <c r="F5317" i="30"/>
  <c r="H5314" i="30"/>
  <c r="G5314" i="30"/>
  <c r="F5314" i="30"/>
  <c r="H5311" i="30"/>
  <c r="G5311" i="30"/>
  <c r="F5311" i="30"/>
  <c r="H5308" i="30"/>
  <c r="G5308" i="30"/>
  <c r="F5308" i="30"/>
  <c r="H5305" i="30"/>
  <c r="G5305" i="30"/>
  <c r="F5305" i="30"/>
  <c r="H5302" i="30"/>
  <c r="G5302" i="30"/>
  <c r="F5302" i="30"/>
  <c r="H5299" i="30"/>
  <c r="G5299" i="30"/>
  <c r="F5299" i="30"/>
  <c r="H5296" i="30"/>
  <c r="G5296" i="30"/>
  <c r="F5296" i="30"/>
  <c r="H5293" i="30"/>
  <c r="G5293" i="30"/>
  <c r="F5293" i="30"/>
  <c r="H5290" i="30"/>
  <c r="G5290" i="30"/>
  <c r="F5290" i="30"/>
  <c r="H5287" i="30"/>
  <c r="G5287" i="30"/>
  <c r="F5287" i="30"/>
  <c r="H5281" i="30"/>
  <c r="G5281" i="30"/>
  <c r="F5281" i="30"/>
  <c r="H5278" i="30"/>
  <c r="G5278" i="30"/>
  <c r="F5278" i="30"/>
  <c r="H5275" i="30"/>
  <c r="G5275" i="30"/>
  <c r="F5275" i="30"/>
  <c r="H5272" i="30"/>
  <c r="G5272" i="30"/>
  <c r="F5272" i="30"/>
  <c r="H5269" i="30"/>
  <c r="G5269" i="30"/>
  <c r="F5269" i="30"/>
  <c r="H5266" i="30"/>
  <c r="G5266" i="30"/>
  <c r="F5266" i="30"/>
  <c r="H5260" i="30"/>
  <c r="G5260" i="30"/>
  <c r="F5260" i="30"/>
  <c r="H5257" i="30"/>
  <c r="G5257" i="30"/>
  <c r="F5257" i="30"/>
  <c r="H5254" i="30"/>
  <c r="G5254" i="30"/>
  <c r="F5254" i="30"/>
  <c r="H5251" i="30"/>
  <c r="G5251" i="30"/>
  <c r="F5251" i="30"/>
  <c r="H5248" i="30"/>
  <c r="G5248" i="30"/>
  <c r="F5248" i="30"/>
  <c r="H5242" i="30"/>
  <c r="G5242" i="30"/>
  <c r="F5242" i="30"/>
  <c r="H5239" i="30"/>
  <c r="G5239" i="30"/>
  <c r="F5239" i="30"/>
  <c r="H5236" i="30"/>
  <c r="G5236" i="30"/>
  <c r="F5236" i="30"/>
  <c r="H5233" i="30"/>
  <c r="G5233" i="30"/>
  <c r="F5233" i="30"/>
  <c r="H5230" i="30"/>
  <c r="G5230" i="30"/>
  <c r="F5230" i="30"/>
  <c r="H5224" i="30"/>
  <c r="G5224" i="30"/>
  <c r="F5224" i="30"/>
  <c r="H5218" i="30"/>
  <c r="G5218" i="30"/>
  <c r="F5218" i="30"/>
  <c r="H5212" i="30"/>
  <c r="G5212" i="30"/>
  <c r="F5212" i="30"/>
  <c r="H5203" i="30"/>
  <c r="G5203" i="30"/>
  <c r="F5203" i="30"/>
  <c r="H5200" i="30"/>
  <c r="G5200" i="30"/>
  <c r="F5200" i="30"/>
  <c r="H5194" i="30"/>
  <c r="G5194" i="30"/>
  <c r="F5194" i="30"/>
  <c r="H5191" i="30"/>
  <c r="G5191" i="30"/>
  <c r="F5191" i="30"/>
  <c r="H5188" i="30"/>
  <c r="G5188" i="30"/>
  <c r="F5188" i="30"/>
  <c r="H5185" i="30"/>
  <c r="G5185" i="30"/>
  <c r="F5185" i="30"/>
  <c r="H5179" i="30"/>
  <c r="G5179" i="30"/>
  <c r="F5179" i="30"/>
  <c r="H5176" i="30"/>
  <c r="G5176" i="30"/>
  <c r="F5176" i="30"/>
  <c r="H5173" i="30"/>
  <c r="G5173" i="30"/>
  <c r="F5173" i="30"/>
  <c r="H5170" i="30"/>
  <c r="G5170" i="30"/>
  <c r="F5170" i="30"/>
  <c r="H5167" i="30"/>
  <c r="G5167" i="30"/>
  <c r="F5167" i="30"/>
  <c r="H5164" i="30"/>
  <c r="G5164" i="30"/>
  <c r="F5164" i="30"/>
  <c r="H5161" i="30"/>
  <c r="G5161" i="30"/>
  <c r="F5161" i="30"/>
  <c r="H5152" i="30"/>
  <c r="G5152" i="30"/>
  <c r="F5152" i="30"/>
  <c r="H5137" i="30"/>
  <c r="G5137" i="30"/>
  <c r="F5137" i="30"/>
  <c r="H5134" i="30"/>
  <c r="G5134" i="30"/>
  <c r="F5134" i="30"/>
  <c r="H5131" i="30"/>
  <c r="G5131" i="30"/>
  <c r="F5131" i="30"/>
  <c r="H5125" i="30"/>
  <c r="G5125" i="30"/>
  <c r="F5125" i="30"/>
  <c r="H5122" i="30"/>
  <c r="G5122" i="30"/>
  <c r="F5122" i="30"/>
  <c r="H5113" i="30"/>
  <c r="G5113" i="30"/>
  <c r="F5113" i="30"/>
  <c r="H5107" i="30"/>
  <c r="G5107" i="30"/>
  <c r="F5107" i="30"/>
  <c r="H5104" i="30"/>
  <c r="G5104" i="30"/>
  <c r="F5104" i="30"/>
  <c r="H5101" i="30"/>
  <c r="G5101" i="30"/>
  <c r="F5101" i="30"/>
  <c r="H5062" i="30"/>
  <c r="G5062" i="30"/>
  <c r="F5062" i="30"/>
  <c r="H5059" i="30"/>
  <c r="G5059" i="30"/>
  <c r="F5059" i="30"/>
  <c r="H5056" i="30"/>
  <c r="G5056" i="30"/>
  <c r="F5056" i="30"/>
  <c r="H5053" i="30"/>
  <c r="G5053" i="30"/>
  <c r="F5053" i="30"/>
  <c r="H5050" i="30"/>
  <c r="G5050" i="30"/>
  <c r="F5050" i="30"/>
  <c r="H5047" i="30"/>
  <c r="G5047" i="30"/>
  <c r="F5047" i="30"/>
  <c r="H5038" i="30"/>
  <c r="G5038" i="30"/>
  <c r="F5038" i="30"/>
  <c r="H5035" i="30"/>
  <c r="G5035" i="30"/>
  <c r="F5035" i="30"/>
  <c r="H5029" i="30"/>
  <c r="G5029" i="30"/>
  <c r="F5029" i="30"/>
  <c r="H5026" i="30"/>
  <c r="G5026" i="30"/>
  <c r="F5026" i="30"/>
  <c r="H5020" i="30"/>
  <c r="G5020" i="30"/>
  <c r="F5020" i="30"/>
  <c r="H5017" i="30"/>
  <c r="G5017" i="30"/>
  <c r="F5017" i="30"/>
  <c r="H5014" i="30"/>
  <c r="G5014" i="30"/>
  <c r="F5014" i="30"/>
  <c r="H5011" i="30"/>
  <c r="G5011" i="30"/>
  <c r="F5011" i="30"/>
  <c r="H5008" i="30"/>
  <c r="G5008" i="30"/>
  <c r="F5008" i="30"/>
  <c r="H4999" i="30"/>
  <c r="G4999" i="30"/>
  <c r="F4999" i="30"/>
  <c r="H4996" i="30"/>
  <c r="G4996" i="30"/>
  <c r="F4996" i="30"/>
  <c r="H4981" i="30"/>
  <c r="G4981" i="30"/>
  <c r="F4981" i="30"/>
  <c r="H4975" i="30"/>
  <c r="G4975" i="30"/>
  <c r="F4975" i="30"/>
  <c r="H4972" i="30"/>
  <c r="G4972" i="30"/>
  <c r="F4972" i="30"/>
  <c r="H4969" i="30"/>
  <c r="G4969" i="30"/>
  <c r="F4969" i="30"/>
  <c r="H4960" i="30"/>
  <c r="G4960" i="30"/>
  <c r="F4960" i="30"/>
  <c r="H4942" i="30"/>
  <c r="G4942" i="30"/>
  <c r="F4942" i="30"/>
  <c r="H4939" i="30"/>
  <c r="G4939" i="30"/>
  <c r="F4939" i="30"/>
  <c r="H4936" i="30"/>
  <c r="G4936" i="30"/>
  <c r="F4936" i="30"/>
  <c r="H4933" i="30"/>
  <c r="G4933" i="30"/>
  <c r="F4933" i="30"/>
  <c r="H4930" i="30"/>
  <c r="G4930" i="30"/>
  <c r="F4930" i="30"/>
  <c r="H4927" i="30"/>
  <c r="G4927" i="30"/>
  <c r="F4927" i="30"/>
  <c r="H4924" i="30"/>
  <c r="G4924" i="30"/>
  <c r="F4924" i="30"/>
  <c r="H4921" i="30"/>
  <c r="G4921" i="30"/>
  <c r="F4921" i="30"/>
  <c r="H4918" i="30"/>
  <c r="G4918" i="30"/>
  <c r="F4918" i="30"/>
  <c r="H4915" i="30"/>
  <c r="G4915" i="30"/>
  <c r="F4915" i="30"/>
  <c r="H4909" i="30"/>
  <c r="G4909" i="30"/>
  <c r="F4909" i="30"/>
  <c r="H4906" i="30"/>
  <c r="G4906" i="30"/>
  <c r="F4906" i="30"/>
  <c r="H4903" i="30"/>
  <c r="G4903" i="30"/>
  <c r="F4903" i="30"/>
  <c r="H4900" i="30"/>
  <c r="G4900" i="30"/>
  <c r="F4900" i="30"/>
  <c r="H4897" i="30"/>
  <c r="G4897" i="30"/>
  <c r="F4897" i="30"/>
  <c r="H4894" i="30"/>
  <c r="G4894" i="30"/>
  <c r="F4894" i="30"/>
  <c r="H4891" i="30"/>
  <c r="G4891" i="30"/>
  <c r="F4891" i="30"/>
  <c r="H4888" i="30"/>
  <c r="G4888" i="30"/>
  <c r="F4888" i="30"/>
  <c r="H4885" i="30"/>
  <c r="G4885" i="30"/>
  <c r="F4885" i="30"/>
  <c r="H4882" i="30"/>
  <c r="G4882" i="30"/>
  <c r="F4882" i="30"/>
  <c r="H4879" i="30"/>
  <c r="G4879" i="30"/>
  <c r="F4879" i="30"/>
  <c r="H4876" i="30"/>
  <c r="G4876" i="30"/>
  <c r="F4876" i="30"/>
  <c r="H4873" i="30"/>
  <c r="G4873" i="30"/>
  <c r="F4873" i="30"/>
  <c r="H4867" i="30"/>
  <c r="G4867" i="30"/>
  <c r="F4867" i="30"/>
  <c r="H4864" i="30"/>
  <c r="G4864" i="30"/>
  <c r="F4864" i="30"/>
  <c r="H4861" i="30"/>
  <c r="G4861" i="30"/>
  <c r="F4861" i="30"/>
  <c r="H4858" i="30"/>
  <c r="G4858" i="30"/>
  <c r="F4858" i="30"/>
  <c r="H4855" i="30"/>
  <c r="G4855" i="30"/>
  <c r="F4855" i="30"/>
  <c r="H4852" i="30"/>
  <c r="G4852" i="30"/>
  <c r="F4852" i="30"/>
  <c r="H4849" i="30"/>
  <c r="G4849" i="30"/>
  <c r="F4849" i="30"/>
  <c r="H4843" i="30"/>
  <c r="G4843" i="30"/>
  <c r="F4843" i="30"/>
  <c r="H4837" i="30"/>
  <c r="G4837" i="30"/>
  <c r="F4837" i="30"/>
  <c r="H4834" i="30"/>
  <c r="G4834" i="30"/>
  <c r="F4834" i="30"/>
  <c r="H4831" i="30"/>
  <c r="G4831" i="30"/>
  <c r="F4831" i="30"/>
  <c r="H4723" i="30"/>
  <c r="G4723" i="30"/>
  <c r="F4723" i="30"/>
  <c r="H4708" i="30"/>
  <c r="G4708" i="30"/>
  <c r="F4708" i="30"/>
  <c r="H4705" i="30"/>
  <c r="G4705" i="30"/>
  <c r="F4705" i="30"/>
  <c r="H4702" i="30"/>
  <c r="G4702" i="30"/>
  <c r="F4702" i="30"/>
  <c r="H4699" i="30"/>
  <c r="G4699" i="30"/>
  <c r="F4699" i="30"/>
  <c r="H4696" i="30"/>
  <c r="G4696" i="30"/>
  <c r="F4696" i="30"/>
  <c r="H4693" i="30"/>
  <c r="G4693" i="30"/>
  <c r="F4693" i="30"/>
  <c r="H4687" i="30"/>
  <c r="G4687" i="30"/>
  <c r="F4687" i="30"/>
  <c r="H4684" i="30"/>
  <c r="G4684" i="30"/>
  <c r="F4684" i="30"/>
  <c r="H4681" i="30"/>
  <c r="G4681" i="30"/>
  <c r="F4681" i="30"/>
  <c r="H4678" i="30"/>
  <c r="G4678" i="30"/>
  <c r="F4678" i="30"/>
  <c r="H4675" i="30"/>
  <c r="G4675" i="30"/>
  <c r="F4675" i="30"/>
  <c r="H4672" i="30"/>
  <c r="G4672" i="30"/>
  <c r="F4672" i="30"/>
  <c r="H4669" i="30"/>
  <c r="G4669" i="30"/>
  <c r="F4669" i="30"/>
  <c r="H4666" i="30"/>
  <c r="G4666" i="30"/>
  <c r="F4666" i="30"/>
  <c r="H4663" i="30"/>
  <c r="G4663" i="30"/>
  <c r="F4663" i="30"/>
  <c r="H4660" i="30"/>
  <c r="G4660" i="30"/>
  <c r="F4660" i="30"/>
  <c r="H4657" i="30"/>
  <c r="G4657" i="30"/>
  <c r="F4657" i="30"/>
  <c r="H4654" i="30"/>
  <c r="G4654" i="30"/>
  <c r="F4654" i="30"/>
  <c r="H4651" i="30"/>
  <c r="G4651" i="30"/>
  <c r="F4651" i="30"/>
  <c r="H4648" i="30"/>
  <c r="G4648" i="30"/>
  <c r="F4648" i="30"/>
  <c r="H4645" i="30"/>
  <c r="G4645" i="30"/>
  <c r="F4645" i="30"/>
  <c r="H4642" i="30"/>
  <c r="G4642" i="30"/>
  <c r="F4642" i="30"/>
  <c r="H4639" i="30"/>
  <c r="G4639" i="30"/>
  <c r="F4639" i="30"/>
  <c r="H4636" i="30"/>
  <c r="G4636" i="30"/>
  <c r="F4636" i="30"/>
  <c r="H4633" i="30"/>
  <c r="G4633" i="30"/>
  <c r="F4633" i="30"/>
  <c r="H4630" i="30"/>
  <c r="G4630" i="30"/>
  <c r="F4630" i="30"/>
  <c r="H4627" i="30"/>
  <c r="G4627" i="30"/>
  <c r="F4627" i="30"/>
  <c r="H4624" i="30"/>
  <c r="G4624" i="30"/>
  <c r="F4624" i="30"/>
  <c r="H4621" i="30"/>
  <c r="G4621" i="30"/>
  <c r="F4621" i="30"/>
  <c r="H4618" i="30"/>
  <c r="G4618" i="30"/>
  <c r="F4618" i="30"/>
  <c r="H4615" i="30"/>
  <c r="G4615" i="30"/>
  <c r="F4615" i="30"/>
  <c r="H4612" i="30"/>
  <c r="G4612" i="30"/>
  <c r="F4612" i="30"/>
  <c r="H4609" i="30"/>
  <c r="G4609" i="30"/>
  <c r="F4609" i="30"/>
  <c r="H4606" i="30"/>
  <c r="G4606" i="30"/>
  <c r="F4606" i="30"/>
  <c r="H4603" i="30"/>
  <c r="G4603" i="30"/>
  <c r="F4603" i="30"/>
  <c r="H4600" i="30"/>
  <c r="G4600" i="30"/>
  <c r="F4600" i="30"/>
  <c r="H4597" i="30"/>
  <c r="G4597" i="30"/>
  <c r="F4597" i="30"/>
  <c r="H4594" i="30"/>
  <c r="G4594" i="30"/>
  <c r="F4594" i="30"/>
  <c r="H4591" i="30"/>
  <c r="G4591" i="30"/>
  <c r="F4591" i="30"/>
  <c r="H4588" i="30"/>
  <c r="G4588" i="30"/>
  <c r="F4588" i="30"/>
  <c r="H4585" i="30"/>
  <c r="G4585" i="30"/>
  <c r="F4585" i="30"/>
  <c r="H4582" i="30"/>
  <c r="G4582" i="30"/>
  <c r="F4582" i="30"/>
  <c r="H4579" i="30"/>
  <c r="G4579" i="30"/>
  <c r="F4579" i="30"/>
  <c r="H4576" i="30"/>
  <c r="G4576" i="30"/>
  <c r="F4576" i="30"/>
  <c r="H4573" i="30"/>
  <c r="G4573" i="30"/>
  <c r="F4573" i="30"/>
  <c r="H4570" i="30"/>
  <c r="G4570" i="30"/>
  <c r="F4570" i="30"/>
  <c r="H4567" i="30"/>
  <c r="G4567" i="30"/>
  <c r="F4567" i="30"/>
  <c r="H4555" i="30"/>
  <c r="G4555" i="30"/>
  <c r="F4555" i="30"/>
  <c r="H4552" i="30"/>
  <c r="G4552" i="30"/>
  <c r="F4552" i="30"/>
  <c r="H4549" i="30"/>
  <c r="G4549" i="30"/>
  <c r="F4549" i="30"/>
  <c r="H4543" i="30"/>
  <c r="G4543" i="30"/>
  <c r="F4543" i="30"/>
  <c r="H4537" i="30"/>
  <c r="G4537" i="30"/>
  <c r="F4537" i="30"/>
  <c r="H4522" i="30"/>
  <c r="G4522" i="30"/>
  <c r="F4522" i="30"/>
  <c r="H4486" i="30"/>
  <c r="G4486" i="30"/>
  <c r="F4486" i="30"/>
  <c r="H4480" i="30"/>
  <c r="G4480" i="30"/>
  <c r="F4480" i="30"/>
  <c r="H4438" i="30"/>
  <c r="G4438" i="30"/>
  <c r="F4438" i="30"/>
  <c r="H4414" i="30"/>
  <c r="G4414" i="30"/>
  <c r="F4414" i="30"/>
  <c r="H4411" i="30"/>
  <c r="G4411" i="30"/>
  <c r="F4411" i="30"/>
  <c r="H4408" i="30"/>
  <c r="G4408" i="30"/>
  <c r="F4408" i="30"/>
  <c r="H4399" i="30"/>
  <c r="G4399" i="30"/>
  <c r="F4399" i="30"/>
  <c r="H4390" i="30"/>
  <c r="G4390" i="30"/>
  <c r="F4390" i="30"/>
  <c r="H4387" i="30"/>
  <c r="G4387" i="30"/>
  <c r="F4387" i="30"/>
  <c r="H4381" i="30"/>
  <c r="G4381" i="30"/>
  <c r="F4381" i="30"/>
  <c r="H4375" i="30"/>
  <c r="G4375" i="30"/>
  <c r="F4375" i="30"/>
  <c r="H4372" i="30"/>
  <c r="G4372" i="30"/>
  <c r="F4372" i="30"/>
  <c r="H4366" i="30"/>
  <c r="G4366" i="30"/>
  <c r="F4366" i="30"/>
  <c r="H4360" i="30"/>
  <c r="G4360" i="30"/>
  <c r="F4360" i="30"/>
  <c r="H4357" i="30"/>
  <c r="G4357" i="30"/>
  <c r="F4357" i="30"/>
  <c r="H4351" i="30"/>
  <c r="G4351" i="30"/>
  <c r="F4351" i="30"/>
  <c r="H4348" i="30"/>
  <c r="G4348" i="30"/>
  <c r="F4348" i="30"/>
  <c r="H4345" i="30"/>
  <c r="G4345" i="30"/>
  <c r="F4345" i="30"/>
  <c r="H4324" i="30"/>
  <c r="G4324" i="30"/>
  <c r="F4324" i="30"/>
  <c r="H4303" i="30"/>
  <c r="G4303" i="30"/>
  <c r="F4303" i="30"/>
  <c r="H4300" i="30"/>
  <c r="G4300" i="30"/>
  <c r="F4300" i="30"/>
  <c r="H4297" i="30"/>
  <c r="G4297" i="30"/>
  <c r="F4297" i="30"/>
  <c r="H4294" i="30"/>
  <c r="G4294" i="30"/>
  <c r="F4294" i="30"/>
  <c r="H4291" i="30"/>
  <c r="G4291" i="30"/>
  <c r="F4291" i="30"/>
  <c r="H4288" i="30"/>
  <c r="G4288" i="30"/>
  <c r="F4288" i="30"/>
  <c r="H4285" i="30"/>
  <c r="G4285" i="30"/>
  <c r="F4285" i="30"/>
  <c r="H4282" i="30"/>
  <c r="G4282" i="30"/>
  <c r="F4282" i="30"/>
  <c r="H4279" i="30"/>
  <c r="G4279" i="30"/>
  <c r="F4279" i="30"/>
  <c r="H4276" i="30"/>
  <c r="G4276" i="30"/>
  <c r="F4276" i="30"/>
  <c r="H4273" i="30"/>
  <c r="G4273" i="30"/>
  <c r="F4273" i="30"/>
  <c r="H4270" i="30"/>
  <c r="G4270" i="30"/>
  <c r="F4270" i="30"/>
  <c r="H4267" i="30"/>
  <c r="G4267" i="30"/>
  <c r="F4267" i="30"/>
  <c r="H4264" i="30"/>
  <c r="G4264" i="30"/>
  <c r="F4264" i="30"/>
  <c r="H4261" i="30"/>
  <c r="G4261" i="30"/>
  <c r="F4261" i="30"/>
  <c r="H4258" i="30"/>
  <c r="G4258" i="30"/>
  <c r="F4258" i="30"/>
  <c r="H4255" i="30"/>
  <c r="G4255" i="30"/>
  <c r="F4255" i="30"/>
  <c r="H4252" i="30"/>
  <c r="G4252" i="30"/>
  <c r="F4252" i="30"/>
  <c r="H4246" i="30"/>
  <c r="G4246" i="30"/>
  <c r="F4246" i="30"/>
  <c r="H4243" i="30"/>
  <c r="G4243" i="30"/>
  <c r="F4243" i="30"/>
  <c r="H4240" i="30"/>
  <c r="G4240" i="30"/>
  <c r="F4240" i="30"/>
  <c r="H4234" i="30"/>
  <c r="G4234" i="30"/>
  <c r="F4234" i="30"/>
  <c r="H4231" i="30"/>
  <c r="G4231" i="30"/>
  <c r="F4231" i="30"/>
  <c r="H4228" i="30"/>
  <c r="G4228" i="30"/>
  <c r="F4228" i="30"/>
  <c r="H4225" i="30"/>
  <c r="G4225" i="30"/>
  <c r="F4225" i="30"/>
  <c r="H4222" i="30"/>
  <c r="G4222" i="30"/>
  <c r="F4222" i="30"/>
  <c r="H4219" i="30"/>
  <c r="G4219" i="30"/>
  <c r="F4219" i="30"/>
  <c r="H4216" i="30"/>
  <c r="G4216" i="30"/>
  <c r="F4216" i="30"/>
  <c r="H4213" i="30"/>
  <c r="G4213" i="30"/>
  <c r="F4213" i="30"/>
  <c r="H4210" i="30"/>
  <c r="G4210" i="30"/>
  <c r="F4210" i="30"/>
  <c r="H4207" i="30"/>
  <c r="G4207" i="30"/>
  <c r="F4207" i="30"/>
  <c r="H4204" i="30"/>
  <c r="G4204" i="30"/>
  <c r="F4204" i="30"/>
  <c r="H4201" i="30"/>
  <c r="G4201" i="30"/>
  <c r="F4201" i="30"/>
  <c r="H4198" i="30"/>
  <c r="G4198" i="30"/>
  <c r="F4198" i="30"/>
  <c r="H4195" i="30"/>
  <c r="G4195" i="30"/>
  <c r="F4195" i="30"/>
  <c r="H4189" i="30"/>
  <c r="G4189" i="30"/>
  <c r="F4189" i="30"/>
  <c r="H4186" i="30"/>
  <c r="G4186" i="30"/>
  <c r="F4186" i="30"/>
  <c r="H4183" i="30"/>
  <c r="G4183" i="30"/>
  <c r="F4183" i="30"/>
  <c r="H4180" i="30"/>
  <c r="G4180" i="30"/>
  <c r="F4180" i="30"/>
  <c r="H4174" i="30"/>
  <c r="G4174" i="30"/>
  <c r="F4174" i="30"/>
  <c r="H4171" i="30"/>
  <c r="G4171" i="30"/>
  <c r="F4171" i="30"/>
  <c r="H4168" i="30"/>
  <c r="G4168" i="30"/>
  <c r="F4168" i="30"/>
  <c r="H4165" i="30"/>
  <c r="G4165" i="30"/>
  <c r="F4165" i="30"/>
  <c r="H4162" i="30"/>
  <c r="G4162" i="30"/>
  <c r="F4162" i="30"/>
  <c r="H4159" i="30"/>
  <c r="G4159" i="30"/>
  <c r="F4159" i="30"/>
  <c r="H4156" i="30"/>
  <c r="G4156" i="30"/>
  <c r="F4156" i="30"/>
  <c r="H4153" i="30"/>
  <c r="G4153" i="30"/>
  <c r="F4153" i="30"/>
  <c r="H4150" i="30"/>
  <c r="G4150" i="30"/>
  <c r="F4150" i="30"/>
  <c r="H4147" i="30"/>
  <c r="G4147" i="30"/>
  <c r="F4147" i="30"/>
  <c r="H4144" i="30"/>
  <c r="G4144" i="30"/>
  <c r="F4144" i="30"/>
  <c r="H4141" i="30"/>
  <c r="G4141" i="30"/>
  <c r="F4141" i="30"/>
  <c r="H4135" i="30"/>
  <c r="G4135" i="30"/>
  <c r="F4135" i="30"/>
  <c r="H4129" i="30"/>
  <c r="G4129" i="30"/>
  <c r="F4129" i="30"/>
  <c r="H4126" i="30"/>
  <c r="G4126" i="30"/>
  <c r="F4126" i="30"/>
  <c r="H4123" i="30"/>
  <c r="G4123" i="30"/>
  <c r="F4123" i="30"/>
  <c r="H4120" i="30"/>
  <c r="G4120" i="30"/>
  <c r="F4120" i="30"/>
  <c r="H4117" i="30"/>
  <c r="G4117" i="30"/>
  <c r="F4117" i="30"/>
  <c r="H4114" i="30"/>
  <c r="G4114" i="30"/>
  <c r="F4114" i="30"/>
  <c r="H4111" i="30"/>
  <c r="G4111" i="30"/>
  <c r="F4111" i="30"/>
  <c r="H4105" i="30"/>
  <c r="G4105" i="30"/>
  <c r="F4105" i="30"/>
  <c r="H4099" i="30"/>
  <c r="G4099" i="30"/>
  <c r="F4099" i="30"/>
  <c r="H4090" i="30"/>
  <c r="G4090" i="30"/>
  <c r="F4090" i="30"/>
  <c r="H4084" i="30"/>
  <c r="G4084" i="30"/>
  <c r="F4084" i="30"/>
  <c r="H4081" i="30"/>
  <c r="G4081" i="30"/>
  <c r="F4081" i="30"/>
  <c r="H4078" i="30"/>
  <c r="G4078" i="30"/>
  <c r="F4078" i="30"/>
  <c r="H4075" i="30"/>
  <c r="G4075" i="30"/>
  <c r="F4075" i="30"/>
  <c r="H4072" i="30"/>
  <c r="G4072" i="30"/>
  <c r="F4072" i="30"/>
  <c r="H4069" i="30"/>
  <c r="G4069" i="30"/>
  <c r="F4069" i="30"/>
  <c r="H4066" i="30"/>
  <c r="G4066" i="30"/>
  <c r="F4066" i="30"/>
  <c r="H4063" i="30"/>
  <c r="G4063" i="30"/>
  <c r="F4063" i="30"/>
  <c r="H4060" i="30"/>
  <c r="G4060" i="30"/>
  <c r="F4060" i="30"/>
  <c r="H4057" i="30"/>
  <c r="G4057" i="30"/>
  <c r="F4057" i="30"/>
  <c r="H4051" i="30"/>
  <c r="G4051" i="30"/>
  <c r="F4051" i="30"/>
  <c r="H4039" i="30"/>
  <c r="G4039" i="30"/>
  <c r="F4039" i="30"/>
  <c r="H4036" i="30"/>
  <c r="G4036" i="30"/>
  <c r="F4036" i="30"/>
  <c r="H4024" i="30"/>
  <c r="G4024" i="30"/>
  <c r="F4024" i="30"/>
  <c r="H4021" i="30"/>
  <c r="G4021" i="30"/>
  <c r="F4021" i="30"/>
  <c r="H4015" i="30"/>
  <c r="G4015" i="30"/>
  <c r="F4015" i="30"/>
  <c r="H4012" i="30"/>
  <c r="G4012" i="30"/>
  <c r="F4012" i="30"/>
  <c r="H4009" i="30"/>
  <c r="G4009" i="30"/>
  <c r="F4009" i="30"/>
  <c r="H4006" i="30"/>
  <c r="G4006" i="30"/>
  <c r="F4006" i="30"/>
  <c r="H4000" i="30"/>
  <c r="G4000" i="30"/>
  <c r="F4000" i="30"/>
  <c r="H3997" i="30"/>
  <c r="G3997" i="30"/>
  <c r="F3997" i="30"/>
  <c r="H3994" i="30"/>
  <c r="G3994" i="30"/>
  <c r="F3994" i="30"/>
  <c r="H3991" i="30"/>
  <c r="G3991" i="30"/>
  <c r="F3991" i="30"/>
  <c r="H3988" i="30"/>
  <c r="G3988" i="30"/>
  <c r="F3988" i="30"/>
  <c r="H3982" i="30"/>
  <c r="G3982" i="30"/>
  <c r="F3982" i="30"/>
  <c r="H3967" i="30"/>
  <c r="G3967" i="30"/>
  <c r="F3967" i="30"/>
  <c r="H3964" i="30"/>
  <c r="G3964" i="30"/>
  <c r="F3964" i="30"/>
  <c r="H3961" i="30"/>
  <c r="G3961" i="30"/>
  <c r="F3961" i="30"/>
  <c r="H3958" i="30"/>
  <c r="G3958" i="30"/>
  <c r="F3958" i="30"/>
  <c r="H3955" i="30"/>
  <c r="G3955" i="30"/>
  <c r="F3955" i="30"/>
  <c r="H3952" i="30"/>
  <c r="G3952" i="30"/>
  <c r="F3952" i="30"/>
  <c r="H3949" i="30"/>
  <c r="G3949" i="30"/>
  <c r="F3949" i="30"/>
  <c r="H3946" i="30"/>
  <c r="G3946" i="30"/>
  <c r="F3946" i="30"/>
  <c r="H3937" i="30"/>
  <c r="G3937" i="30"/>
  <c r="F3937" i="30"/>
  <c r="H3934" i="30"/>
  <c r="G3934" i="30"/>
  <c r="F3934" i="30"/>
  <c r="H3931" i="30"/>
  <c r="G3931" i="30"/>
  <c r="F3931" i="30"/>
  <c r="H3928" i="30"/>
  <c r="G3928" i="30"/>
  <c r="F3928" i="30"/>
  <c r="H3925" i="30"/>
  <c r="G3925" i="30"/>
  <c r="F3925" i="30"/>
  <c r="H3922" i="30"/>
  <c r="G3922" i="30"/>
  <c r="F3922" i="30"/>
  <c r="H3907" i="30"/>
  <c r="G3907" i="30"/>
  <c r="F3907" i="30"/>
  <c r="H3901" i="30"/>
  <c r="G3901" i="30"/>
  <c r="F3901" i="30"/>
  <c r="H3898" i="30"/>
  <c r="G3898" i="30"/>
  <c r="F3898" i="30"/>
  <c r="H3895" i="30"/>
  <c r="G3895" i="30"/>
  <c r="F3895" i="30"/>
  <c r="H3892" i="30"/>
  <c r="G3892" i="30"/>
  <c r="F3892" i="30"/>
  <c r="H3886" i="30"/>
  <c r="G3886" i="30"/>
  <c r="F3886" i="30"/>
  <c r="H3883" i="30"/>
  <c r="G3883" i="30"/>
  <c r="F3883" i="30"/>
  <c r="H3880" i="30"/>
  <c r="G3880" i="30"/>
  <c r="F3880" i="30"/>
  <c r="H3877" i="30"/>
  <c r="H3874" i="30" s="1"/>
  <c r="G3877" i="30"/>
  <c r="G3874" i="30" s="1"/>
  <c r="F3877" i="30"/>
  <c r="F3874" i="30" s="1"/>
  <c r="H3871" i="30"/>
  <c r="G3871" i="30"/>
  <c r="F3871" i="30"/>
  <c r="H3868" i="30"/>
  <c r="G3868" i="30"/>
  <c r="F3868" i="30"/>
  <c r="H3862" i="30"/>
  <c r="G3862" i="30"/>
  <c r="F3862" i="30"/>
  <c r="H3853" i="30"/>
  <c r="G3853" i="30"/>
  <c r="F3853" i="30"/>
  <c r="H3847" i="30"/>
  <c r="G3847" i="30"/>
  <c r="F3847" i="30"/>
  <c r="H3838" i="30"/>
  <c r="G3838" i="30"/>
  <c r="F3838" i="30"/>
  <c r="H3835" i="30"/>
  <c r="G3835" i="30"/>
  <c r="F3835" i="30"/>
  <c r="H3823" i="30"/>
  <c r="G3823" i="30"/>
  <c r="F3823" i="30"/>
  <c r="H3817" i="30"/>
  <c r="G3817" i="30"/>
  <c r="F3817" i="30"/>
  <c r="H3811" i="30"/>
  <c r="G3811" i="30"/>
  <c r="F3811" i="30"/>
  <c r="H3808" i="30"/>
  <c r="G3808" i="30"/>
  <c r="F3808" i="30"/>
  <c r="H3805" i="30"/>
  <c r="G3805" i="30"/>
  <c r="F3805" i="30"/>
  <c r="H3802" i="30"/>
  <c r="G3802" i="30"/>
  <c r="F3802" i="30"/>
  <c r="H3799" i="30"/>
  <c r="G3799" i="30"/>
  <c r="F3799" i="30"/>
  <c r="H3796" i="30"/>
  <c r="G3796" i="30"/>
  <c r="F3796" i="30"/>
  <c r="H3793" i="30"/>
  <c r="G3793" i="30"/>
  <c r="F3793" i="30"/>
  <c r="H3787" i="30"/>
  <c r="G3787" i="30"/>
  <c r="F3787" i="30"/>
  <c r="H3784" i="30"/>
  <c r="G3784" i="30"/>
  <c r="F3784" i="30"/>
  <c r="H3781" i="30"/>
  <c r="G3781" i="30"/>
  <c r="F3781" i="30"/>
  <c r="H3778" i="30"/>
  <c r="G3778" i="30"/>
  <c r="F3778" i="30"/>
  <c r="H3769" i="30"/>
  <c r="G3769" i="30"/>
  <c r="F3769" i="30"/>
  <c r="H3766" i="30"/>
  <c r="G3766" i="30"/>
  <c r="F3766" i="30"/>
  <c r="H3763" i="30"/>
  <c r="G3763" i="30"/>
  <c r="F3763" i="30"/>
  <c r="H3760" i="30"/>
  <c r="G3760" i="30"/>
  <c r="F3760" i="30"/>
  <c r="H3691" i="30"/>
  <c r="G3691" i="30"/>
  <c r="F3691" i="30"/>
  <c r="H3661" i="30"/>
  <c r="G3661" i="30"/>
  <c r="F3661" i="30"/>
  <c r="H3658" i="30"/>
  <c r="G3658" i="30"/>
  <c r="F3658" i="30"/>
  <c r="H3652" i="30"/>
  <c r="G3652" i="30"/>
  <c r="F3652" i="30"/>
  <c r="H3649" i="30"/>
  <c r="G3649" i="30"/>
  <c r="F3649" i="30"/>
  <c r="H3646" i="30"/>
  <c r="G3646" i="30"/>
  <c r="F3646" i="30"/>
  <c r="H3643" i="30"/>
  <c r="G3643" i="30"/>
  <c r="F3643" i="30"/>
  <c r="H3640" i="30"/>
  <c r="G3640" i="30"/>
  <c r="F3640" i="30"/>
  <c r="H3637" i="30"/>
  <c r="G3637" i="30"/>
  <c r="F3637" i="30"/>
  <c r="H3625" i="30"/>
  <c r="G3625" i="30"/>
  <c r="F3625" i="30"/>
  <c r="H3622" i="30"/>
  <c r="G3622" i="30"/>
  <c r="F3622" i="30"/>
  <c r="H3616" i="30"/>
  <c r="G3616" i="30"/>
  <c r="F3616" i="30"/>
  <c r="H3610" i="30"/>
  <c r="G3610" i="30"/>
  <c r="F3610" i="30"/>
  <c r="H3607" i="30"/>
  <c r="G3607" i="30"/>
  <c r="F3607" i="30"/>
  <c r="H3604" i="30"/>
  <c r="G3604" i="30"/>
  <c r="F3604" i="30"/>
  <c r="H3598" i="30"/>
  <c r="G3598" i="30"/>
  <c r="F3598" i="30"/>
  <c r="H3583" i="30"/>
  <c r="G3583" i="30"/>
  <c r="F3583" i="30"/>
  <c r="H3571" i="30"/>
  <c r="G3571" i="30"/>
  <c r="F3571" i="30"/>
  <c r="H3565" i="30"/>
  <c r="G3565" i="30"/>
  <c r="F3565" i="30"/>
  <c r="H3562" i="30"/>
  <c r="G3562" i="30"/>
  <c r="F3562" i="30"/>
  <c r="H3553" i="30"/>
  <c r="G3553" i="30"/>
  <c r="F3553" i="30"/>
  <c r="H3541" i="30"/>
  <c r="G3541" i="30"/>
  <c r="F3541" i="30"/>
  <c r="H3538" i="30"/>
  <c r="G3538" i="30"/>
  <c r="F3538" i="30"/>
  <c r="H3523" i="30"/>
  <c r="G3523" i="30"/>
  <c r="F3523" i="30"/>
  <c r="H3508" i="30"/>
  <c r="G3508" i="30"/>
  <c r="F3508" i="30"/>
  <c r="H3502" i="30"/>
  <c r="G3502" i="30"/>
  <c r="F3502" i="30"/>
  <c r="H3496" i="30"/>
  <c r="G3496" i="30"/>
  <c r="F3496" i="30"/>
  <c r="H3493" i="30"/>
  <c r="G3493" i="30"/>
  <c r="F3493" i="30"/>
  <c r="H3487" i="30"/>
  <c r="G3487" i="30"/>
  <c r="F3487" i="30"/>
  <c r="H3481" i="30"/>
  <c r="G3481" i="30"/>
  <c r="F3481" i="30"/>
  <c r="H3478" i="30"/>
  <c r="G3478" i="30"/>
  <c r="F3478" i="30"/>
  <c r="H3475" i="30"/>
  <c r="G3475" i="30"/>
  <c r="F3475" i="30"/>
  <c r="H3472" i="30"/>
  <c r="G3472" i="30"/>
  <c r="F3472" i="30"/>
  <c r="H3469" i="30"/>
  <c r="G3469" i="30"/>
  <c r="F3469" i="30"/>
  <c r="H3466" i="30"/>
  <c r="G3466" i="30"/>
  <c r="F3466" i="30"/>
  <c r="H3463" i="30"/>
  <c r="G3463" i="30"/>
  <c r="F3463" i="30"/>
  <c r="H3460" i="30"/>
  <c r="G3460" i="30"/>
  <c r="F3460" i="30"/>
  <c r="H3457" i="30"/>
  <c r="G3457" i="30"/>
  <c r="F3457" i="30"/>
  <c r="H3454" i="30"/>
  <c r="G3454" i="30"/>
  <c r="F3454" i="30"/>
  <c r="H3451" i="30"/>
  <c r="G3451" i="30"/>
  <c r="F3451" i="30"/>
  <c r="H3448" i="30"/>
  <c r="G3448" i="30"/>
  <c r="F3448" i="30"/>
  <c r="H3442" i="30"/>
  <c r="G3442" i="30"/>
  <c r="F3442" i="30"/>
  <c r="H3430" i="30"/>
  <c r="G3430" i="30"/>
  <c r="F3430" i="30"/>
  <c r="H3424" i="30"/>
  <c r="G3424" i="30"/>
  <c r="F3424" i="30"/>
  <c r="H3421" i="30"/>
  <c r="G3421" i="30"/>
  <c r="F3421" i="30"/>
  <c r="H3418" i="30"/>
  <c r="G3418" i="30"/>
  <c r="F3418" i="30"/>
  <c r="H3415" i="30"/>
  <c r="G3415" i="30"/>
  <c r="F3415" i="30"/>
  <c r="H3406" i="30"/>
  <c r="G3406" i="30"/>
  <c r="F3406" i="30"/>
  <c r="H3400" i="30"/>
  <c r="G3400" i="30"/>
  <c r="F3400" i="30"/>
  <c r="H3397" i="30"/>
  <c r="G3397" i="30"/>
  <c r="F3397" i="30"/>
  <c r="H3394" i="30"/>
  <c r="G3394" i="30"/>
  <c r="F3394" i="30"/>
  <c r="H3391" i="30"/>
  <c r="G3391" i="30"/>
  <c r="F3391" i="30"/>
  <c r="H3388" i="30"/>
  <c r="G3388" i="30"/>
  <c r="F3388" i="30"/>
  <c r="H3385" i="30"/>
  <c r="G3385" i="30"/>
  <c r="F3385" i="30"/>
  <c r="H3382" i="30"/>
  <c r="G3382" i="30"/>
  <c r="F3382" i="30"/>
  <c r="H3379" i="30"/>
  <c r="G3379" i="30"/>
  <c r="F3379" i="30"/>
  <c r="H3376" i="30"/>
  <c r="G3376" i="30"/>
  <c r="F3376" i="30"/>
  <c r="H3373" i="30"/>
  <c r="G3373" i="30"/>
  <c r="F3373" i="30"/>
  <c r="H3370" i="30"/>
  <c r="G3370" i="30"/>
  <c r="F3370" i="30"/>
  <c r="H3367" i="30"/>
  <c r="G3367" i="30"/>
  <c r="F3367" i="30"/>
  <c r="H3364" i="30"/>
  <c r="G3364" i="30"/>
  <c r="F3364" i="30"/>
  <c r="H3361" i="30"/>
  <c r="G3361" i="30"/>
  <c r="F3361" i="30"/>
  <c r="H3358" i="30"/>
  <c r="G3358" i="30"/>
  <c r="F3358" i="30"/>
  <c r="H3355" i="30"/>
  <c r="G3355" i="30"/>
  <c r="F3355" i="30"/>
  <c r="H3346" i="30"/>
  <c r="G3346" i="30"/>
  <c r="F3346" i="30"/>
  <c r="H3343" i="30"/>
  <c r="G3343" i="30"/>
  <c r="F3343" i="30"/>
  <c r="H3340" i="30"/>
  <c r="G3340" i="30"/>
  <c r="F3340" i="30"/>
  <c r="H3337" i="30"/>
  <c r="G3337" i="30"/>
  <c r="F3337" i="30"/>
  <c r="H3334" i="30"/>
  <c r="G3334" i="30"/>
  <c r="F3334" i="30"/>
  <c r="H3328" i="30"/>
  <c r="G3328" i="30"/>
  <c r="F3328" i="30"/>
  <c r="H3325" i="30"/>
  <c r="G3325" i="30"/>
  <c r="F3325" i="30"/>
  <c r="H3322" i="30"/>
  <c r="G3322" i="30"/>
  <c r="F3322" i="30"/>
  <c r="H3292" i="30"/>
  <c r="G3292" i="30"/>
  <c r="F3292" i="30"/>
  <c r="H3289" i="30"/>
  <c r="G3289" i="30"/>
  <c r="F3289" i="30"/>
  <c r="H3286" i="30"/>
  <c r="G3286" i="30"/>
  <c r="F3286" i="30"/>
  <c r="H3280" i="30"/>
  <c r="G3280" i="30"/>
  <c r="F3280" i="30"/>
  <c r="H3277" i="30"/>
  <c r="G3277" i="30"/>
  <c r="F3277" i="30"/>
  <c r="H3274" i="30"/>
  <c r="G3274" i="30"/>
  <c r="F3274" i="30"/>
  <c r="H3271" i="30"/>
  <c r="G3271" i="30"/>
  <c r="F3271" i="30"/>
  <c r="H3268" i="30"/>
  <c r="G3268" i="30"/>
  <c r="F3268" i="30"/>
  <c r="H3265" i="30"/>
  <c r="G3265" i="30"/>
  <c r="F3265" i="30"/>
  <c r="H3262" i="30"/>
  <c r="G3262" i="30"/>
  <c r="F3262" i="30"/>
  <c r="H3250" i="30"/>
  <c r="G3250" i="30"/>
  <c r="F3250" i="30"/>
  <c r="H3247" i="30"/>
  <c r="G3247" i="30"/>
  <c r="F3247" i="30"/>
  <c r="H3244" i="30"/>
  <c r="G3244" i="30"/>
  <c r="F3244" i="30"/>
  <c r="H3238" i="30"/>
  <c r="G3238" i="30"/>
  <c r="F3238" i="30"/>
  <c r="H3229" i="30"/>
  <c r="G3229" i="30"/>
  <c r="F3229" i="30"/>
  <c r="H3226" i="30"/>
  <c r="G3226" i="30"/>
  <c r="F3226" i="30"/>
  <c r="H3223" i="30"/>
  <c r="G3223" i="30"/>
  <c r="F3223" i="30"/>
  <c r="H3217" i="30"/>
  <c r="G3217" i="30"/>
  <c r="F3217" i="30"/>
  <c r="H3214" i="30"/>
  <c r="G3214" i="30"/>
  <c r="F3214" i="30"/>
  <c r="H3211" i="30"/>
  <c r="G3211" i="30"/>
  <c r="F3211" i="30"/>
  <c r="H3208" i="30"/>
  <c r="G3208" i="30"/>
  <c r="F3208" i="30"/>
  <c r="H3187" i="30"/>
  <c r="G3187" i="30"/>
  <c r="F3187" i="30"/>
  <c r="H3181" i="30"/>
  <c r="G3181" i="30"/>
  <c r="F3181" i="30"/>
  <c r="H3178" i="30"/>
  <c r="G3178" i="30"/>
  <c r="F3178" i="30"/>
  <c r="H3172" i="30"/>
  <c r="G3172" i="30"/>
  <c r="F3172" i="30"/>
  <c r="H3163" i="30"/>
  <c r="G3163" i="30"/>
  <c r="F3163" i="30"/>
  <c r="H3157" i="30"/>
  <c r="G3157" i="30"/>
  <c r="F3157" i="30"/>
  <c r="H3154" i="30"/>
  <c r="G3154" i="30"/>
  <c r="F3154" i="30"/>
  <c r="H3151" i="30"/>
  <c r="G3151" i="30"/>
  <c r="F3151" i="30"/>
  <c r="H3148" i="30"/>
  <c r="G3148" i="30"/>
  <c r="F3148" i="30"/>
  <c r="H3145" i="30"/>
  <c r="G3145" i="30"/>
  <c r="F3145" i="30"/>
  <c r="H3130" i="30"/>
  <c r="G3130" i="30"/>
  <c r="F3130" i="30"/>
  <c r="H3124" i="30"/>
  <c r="G3124" i="30"/>
  <c r="F3124" i="30"/>
  <c r="H3118" i="30"/>
  <c r="G3118" i="30"/>
  <c r="F3118" i="30"/>
  <c r="H3109" i="30"/>
  <c r="G3109" i="30"/>
  <c r="F3109" i="30"/>
  <c r="H3106" i="30"/>
  <c r="G3106" i="30"/>
  <c r="F3106" i="30"/>
  <c r="H3103" i="30"/>
  <c r="G3103" i="30"/>
  <c r="F3103" i="30"/>
  <c r="H3094" i="30"/>
  <c r="G3094" i="30"/>
  <c r="F3094" i="30"/>
  <c r="H3082" i="30"/>
  <c r="G3082" i="30"/>
  <c r="F3082" i="30"/>
  <c r="H3073" i="30"/>
  <c r="G3073" i="30"/>
  <c r="F3073" i="30"/>
  <c r="H3070" i="30"/>
  <c r="G3070" i="30"/>
  <c r="F3070" i="30"/>
  <c r="H3064" i="30"/>
  <c r="G3064" i="30"/>
  <c r="F3064" i="30"/>
  <c r="H3058" i="30"/>
  <c r="G3058" i="30"/>
  <c r="F3058" i="30"/>
  <c r="H3052" i="30"/>
  <c r="G3052" i="30"/>
  <c r="F3052" i="30"/>
  <c r="H3040" i="30"/>
  <c r="G3040" i="30"/>
  <c r="F3040" i="30"/>
  <c r="H3037" i="30"/>
  <c r="G3037" i="30"/>
  <c r="F3037" i="30"/>
  <c r="H3034" i="30"/>
  <c r="G3034" i="30"/>
  <c r="F3034" i="30"/>
  <c r="H3028" i="30"/>
  <c r="G3028" i="30"/>
  <c r="F3028" i="30"/>
  <c r="H3001" i="30"/>
  <c r="G3001" i="30"/>
  <c r="F3001" i="30"/>
  <c r="H2998" i="30"/>
  <c r="G2998" i="30"/>
  <c r="F2998" i="30"/>
  <c r="H2986" i="30"/>
  <c r="G2986" i="30"/>
  <c r="F2986" i="30"/>
  <c r="H2983" i="30"/>
  <c r="G2983" i="30"/>
  <c r="F2983" i="30"/>
  <c r="H2968" i="30"/>
  <c r="G2968" i="30"/>
  <c r="F2968" i="30"/>
  <c r="H2914" i="30"/>
  <c r="G2914" i="30"/>
  <c r="F2914" i="30"/>
  <c r="H2881" i="30"/>
  <c r="G2881" i="30"/>
  <c r="F2881" i="30"/>
  <c r="H2878" i="30"/>
  <c r="G2878" i="30"/>
  <c r="F2878" i="30"/>
  <c r="H2866" i="30"/>
  <c r="G2866" i="30"/>
  <c r="F2866" i="30"/>
  <c r="H2863" i="30"/>
  <c r="G2863" i="30"/>
  <c r="F2863" i="30"/>
  <c r="H2857" i="30"/>
  <c r="G2857" i="30"/>
  <c r="F2857" i="30"/>
  <c r="H2830" i="30"/>
  <c r="G2830" i="30"/>
  <c r="F2830" i="30"/>
  <c r="H2824" i="30"/>
  <c r="G2824" i="30"/>
  <c r="F2824" i="30"/>
  <c r="H2821" i="30"/>
  <c r="G2821" i="30"/>
  <c r="F2821" i="30"/>
  <c r="H2767" i="30"/>
  <c r="G2767" i="30"/>
  <c r="F2767" i="30"/>
  <c r="H2743" i="30"/>
  <c r="G2743" i="30"/>
  <c r="F2743" i="30"/>
  <c r="H2740" i="30"/>
  <c r="G2740" i="30"/>
  <c r="F2740" i="30"/>
  <c r="H2731" i="30"/>
  <c r="G2731" i="30"/>
  <c r="F2731" i="30"/>
  <c r="H2716" i="30"/>
  <c r="G2716" i="30"/>
  <c r="F2716" i="30"/>
  <c r="H2713" i="30"/>
  <c r="G2713" i="30"/>
  <c r="F2713" i="30"/>
  <c r="H2710" i="30"/>
  <c r="G2710" i="30"/>
  <c r="F2710" i="30"/>
  <c r="H2704" i="30"/>
  <c r="G2704" i="30"/>
  <c r="F2704" i="30"/>
  <c r="H2701" i="30"/>
  <c r="G2701" i="30"/>
  <c r="F2701" i="30"/>
  <c r="H2698" i="30"/>
  <c r="G2698" i="30"/>
  <c r="F2698" i="30"/>
  <c r="H2695" i="30"/>
  <c r="G2695" i="30"/>
  <c r="F2695" i="30"/>
  <c r="H2692" i="30"/>
  <c r="G2692" i="30"/>
  <c r="F2692" i="30"/>
  <c r="H2689" i="30"/>
  <c r="G2689" i="30"/>
  <c r="F2689" i="30"/>
  <c r="H2686" i="30"/>
  <c r="G2686" i="30"/>
  <c r="F2686" i="30"/>
  <c r="H2683" i="30"/>
  <c r="G2683" i="30"/>
  <c r="F2683" i="30"/>
  <c r="H2680" i="30"/>
  <c r="G2680" i="30"/>
  <c r="F2680" i="30"/>
  <c r="H2677" i="30"/>
  <c r="G2677" i="30"/>
  <c r="F2677" i="30"/>
  <c r="H2674" i="30"/>
  <c r="G2674" i="30"/>
  <c r="F2674" i="30"/>
  <c r="H2668" i="30"/>
  <c r="G2668" i="30"/>
  <c r="F2668" i="30"/>
  <c r="H2659" i="30"/>
  <c r="G2659" i="30"/>
  <c r="F2659" i="30"/>
  <c r="H2650" i="30"/>
  <c r="G2650" i="30"/>
  <c r="F2650" i="30"/>
  <c r="H2647" i="30"/>
  <c r="G2647" i="30"/>
  <c r="F2647" i="30"/>
  <c r="H2644" i="30"/>
  <c r="G2644" i="30"/>
  <c r="F2644" i="30"/>
  <c r="H2638" i="30"/>
  <c r="G2638" i="30"/>
  <c r="F2638" i="30"/>
  <c r="H2635" i="30"/>
  <c r="G2635" i="30"/>
  <c r="F2635" i="30"/>
  <c r="H2632" i="30"/>
  <c r="G2632" i="30"/>
  <c r="F2632" i="30"/>
  <c r="H2626" i="30"/>
  <c r="G2626" i="30"/>
  <c r="F2626" i="30"/>
  <c r="H2611" i="30"/>
  <c r="G2611" i="30"/>
  <c r="F2611" i="30"/>
  <c r="H2608" i="30"/>
  <c r="G2608" i="30"/>
  <c r="F2608" i="30"/>
  <c r="H2596" i="30"/>
  <c r="G2596" i="30"/>
  <c r="F2596" i="30"/>
  <c r="H2587" i="30"/>
  <c r="G2587" i="30"/>
  <c r="F2587" i="30"/>
  <c r="H2584" i="30"/>
  <c r="G2584" i="30"/>
  <c r="F2584" i="30"/>
  <c r="H2581" i="30"/>
  <c r="G2581" i="30"/>
  <c r="F2581" i="30"/>
  <c r="H2578" i="30"/>
  <c r="G2578" i="30"/>
  <c r="F2578" i="30"/>
  <c r="H2575" i="30"/>
  <c r="G2575" i="30"/>
  <c r="F2575" i="30"/>
  <c r="H2572" i="30"/>
  <c r="G2572" i="30"/>
  <c r="F2572" i="30"/>
  <c r="H2569" i="30"/>
  <c r="G2569" i="30"/>
  <c r="F2569" i="30"/>
  <c r="H2566" i="30"/>
  <c r="G2566" i="30"/>
  <c r="F2566" i="30"/>
  <c r="H2563" i="30"/>
  <c r="G2563" i="30"/>
  <c r="F2563" i="30"/>
  <c r="H2560" i="30"/>
  <c r="G2560" i="30"/>
  <c r="F2560" i="30"/>
  <c r="H2557" i="30"/>
  <c r="G2557" i="30"/>
  <c r="F2557" i="30"/>
  <c r="H2554" i="30"/>
  <c r="G2554" i="30"/>
  <c r="F2554" i="30"/>
  <c r="H2551" i="30"/>
  <c r="G2551" i="30"/>
  <c r="F2551" i="30"/>
  <c r="H2542" i="30"/>
  <c r="G2542" i="30"/>
  <c r="F2542" i="30"/>
  <c r="H2536" i="30"/>
  <c r="G2536" i="30"/>
  <c r="F2536" i="30"/>
  <c r="H2533" i="30"/>
  <c r="G2533" i="30"/>
  <c r="F2533" i="30"/>
  <c r="H2524" i="30"/>
  <c r="G2524" i="30"/>
  <c r="F2524" i="30"/>
  <c r="H2521" i="30"/>
  <c r="G2521" i="30"/>
  <c r="F2521" i="30"/>
  <c r="H2518" i="30"/>
  <c r="G2518" i="30"/>
  <c r="F2518" i="30"/>
  <c r="H2515" i="30"/>
  <c r="G2515" i="30"/>
  <c r="F2515" i="30"/>
  <c r="H2512" i="30"/>
  <c r="G2512" i="30"/>
  <c r="F2512" i="30"/>
  <c r="H2509" i="30"/>
  <c r="G2509" i="30"/>
  <c r="F2509" i="30"/>
  <c r="H2506" i="30"/>
  <c r="G2506" i="30"/>
  <c r="F2506" i="30"/>
  <c r="H2503" i="30"/>
  <c r="G2503" i="30"/>
  <c r="F2503" i="30"/>
  <c r="H2497" i="30"/>
  <c r="G2497" i="30"/>
  <c r="F2497" i="30"/>
  <c r="H2494" i="30"/>
  <c r="G2494" i="30"/>
  <c r="F2494" i="30"/>
  <c r="H2491" i="30"/>
  <c r="G2491" i="30"/>
  <c r="F2491" i="30"/>
  <c r="H2482" i="30"/>
  <c r="G2482" i="30"/>
  <c r="F2482" i="30"/>
  <c r="H2479" i="30"/>
  <c r="G2479" i="30"/>
  <c r="F2479" i="30"/>
  <c r="H2476" i="30"/>
  <c r="G2476" i="30"/>
  <c r="F2476" i="30"/>
  <c r="H2470" i="30"/>
  <c r="G2470" i="30"/>
  <c r="F2470" i="30"/>
  <c r="H2467" i="30"/>
  <c r="G2467" i="30"/>
  <c r="F2467" i="30"/>
  <c r="H2464" i="30"/>
  <c r="G2464" i="30"/>
  <c r="F2464" i="30"/>
  <c r="H2455" i="30"/>
  <c r="G2455" i="30"/>
  <c r="F2455" i="30"/>
  <c r="H2452" i="30"/>
  <c r="G2452" i="30"/>
  <c r="F2452" i="30"/>
  <c r="H2449" i="30"/>
  <c r="G2449" i="30"/>
  <c r="F2449" i="30"/>
  <c r="H2446" i="30"/>
  <c r="G2446" i="30"/>
  <c r="F2446" i="30"/>
  <c r="H2443" i="30"/>
  <c r="G2443" i="30"/>
  <c r="F2443" i="30"/>
  <c r="H2440" i="30"/>
  <c r="G2440" i="30"/>
  <c r="F2440" i="30"/>
  <c r="H2428" i="30"/>
  <c r="G2428" i="30"/>
  <c r="F2428" i="30"/>
  <c r="H2422" i="30"/>
  <c r="G2422" i="30"/>
  <c r="F2422" i="30"/>
  <c r="H2419" i="30"/>
  <c r="G2419" i="30"/>
  <c r="F2419" i="30"/>
  <c r="H2416" i="30"/>
  <c r="G2416" i="30"/>
  <c r="F2416" i="30"/>
  <c r="H2413" i="30"/>
  <c r="G2413" i="30"/>
  <c r="F2413" i="30"/>
  <c r="H2407" i="30"/>
  <c r="G2407" i="30"/>
  <c r="F2407" i="30"/>
  <c r="H2404" i="30"/>
  <c r="G2404" i="30"/>
  <c r="F2404" i="30"/>
  <c r="H2401" i="30"/>
  <c r="G2401" i="30"/>
  <c r="F2401" i="30"/>
  <c r="H2398" i="30"/>
  <c r="G2398" i="30"/>
  <c r="F2398" i="30"/>
  <c r="H2392" i="30"/>
  <c r="G2392" i="30"/>
  <c r="F2392" i="30"/>
  <c r="H2389" i="30"/>
  <c r="G2389" i="30"/>
  <c r="F2389" i="30"/>
  <c r="H2377" i="30"/>
  <c r="G2377" i="30"/>
  <c r="F2377" i="30"/>
  <c r="H2365" i="30"/>
  <c r="G2365" i="30"/>
  <c r="F2365" i="30"/>
  <c r="H2362" i="30"/>
  <c r="G2362" i="30"/>
  <c r="F2362" i="30"/>
  <c r="H2359" i="30"/>
  <c r="G2359" i="30"/>
  <c r="F2359" i="30"/>
  <c r="H2350" i="30"/>
  <c r="G2350" i="30"/>
  <c r="F2350" i="30"/>
  <c r="H2335" i="30"/>
  <c r="G2335" i="30"/>
  <c r="F2335" i="30"/>
  <c r="H2332" i="30"/>
  <c r="G2332" i="30"/>
  <c r="F2332" i="30"/>
  <c r="H2329" i="30"/>
  <c r="G2329" i="30"/>
  <c r="F2329" i="30"/>
  <c r="H2326" i="30"/>
  <c r="G2326" i="30"/>
  <c r="F2326" i="30"/>
  <c r="H2320" i="30"/>
  <c r="G2320" i="30"/>
  <c r="F2320" i="30"/>
  <c r="H2317" i="30"/>
  <c r="G2317" i="30"/>
  <c r="F2317" i="30"/>
  <c r="H2314" i="30"/>
  <c r="G2314" i="30"/>
  <c r="F2314" i="30"/>
  <c r="H2311" i="30"/>
  <c r="G2311" i="30"/>
  <c r="F2311" i="30"/>
  <c r="H2308" i="30"/>
  <c r="G2308" i="30"/>
  <c r="F2308" i="30"/>
  <c r="H2305" i="30"/>
  <c r="G2305" i="30"/>
  <c r="F2305" i="30"/>
  <c r="H2290" i="30"/>
  <c r="G2290" i="30"/>
  <c r="F2290" i="30"/>
  <c r="H2275" i="30"/>
  <c r="G2275" i="30"/>
  <c r="F2275" i="30"/>
  <c r="H2269" i="30"/>
  <c r="G2269" i="30"/>
  <c r="F2269" i="30"/>
  <c r="H2263" i="30"/>
  <c r="G2263" i="30"/>
  <c r="F2263" i="30"/>
  <c r="H2254" i="30"/>
  <c r="G2254" i="30"/>
  <c r="F2254" i="30"/>
  <c r="H2242" i="30"/>
  <c r="G2242" i="30"/>
  <c r="F2242" i="30"/>
  <c r="H2212" i="30"/>
  <c r="G2212" i="30"/>
  <c r="F2212" i="30"/>
  <c r="H2209" i="30"/>
  <c r="G2209" i="30"/>
  <c r="F2209" i="30"/>
  <c r="H2206" i="30"/>
  <c r="G2206" i="30"/>
  <c r="F2206" i="30"/>
  <c r="H2197" i="30"/>
  <c r="G2197" i="30"/>
  <c r="F2197" i="30"/>
  <c r="H2188" i="30"/>
  <c r="G2188" i="30"/>
  <c r="F2188" i="30"/>
  <c r="H2185" i="30"/>
  <c r="G2185" i="30"/>
  <c r="F2185" i="30"/>
  <c r="H2182" i="30"/>
  <c r="G2182" i="30"/>
  <c r="F2182" i="30"/>
  <c r="H2179" i="30"/>
  <c r="G2179" i="30"/>
  <c r="F2179" i="30"/>
  <c r="H2176" i="30"/>
  <c r="G2176" i="30"/>
  <c r="F2176" i="30"/>
  <c r="H2173" i="30"/>
  <c r="G2173" i="30"/>
  <c r="F2173" i="30"/>
  <c r="H2170" i="30"/>
  <c r="G2170" i="30"/>
  <c r="F2170" i="30"/>
  <c r="H2167" i="30"/>
  <c r="G2167" i="30"/>
  <c r="F2167" i="30"/>
  <c r="H2164" i="30"/>
  <c r="G2164" i="30"/>
  <c r="F2164" i="30"/>
  <c r="H2161" i="30"/>
  <c r="G2161" i="30"/>
  <c r="F2161" i="30"/>
  <c r="H2158" i="30"/>
  <c r="G2158" i="30"/>
  <c r="F2158" i="30"/>
  <c r="H2152" i="30"/>
  <c r="G2152" i="30"/>
  <c r="F2152" i="30"/>
  <c r="H2149" i="30"/>
  <c r="G2149" i="30"/>
  <c r="F2149" i="30"/>
  <c r="H2146" i="30"/>
  <c r="G2146" i="30"/>
  <c r="F2146" i="30"/>
  <c r="H2140" i="30"/>
  <c r="G2140" i="30"/>
  <c r="F2140" i="30"/>
  <c r="H2137" i="30"/>
  <c r="G2137" i="30"/>
  <c r="F2137" i="30"/>
  <c r="H2134" i="30"/>
  <c r="G2134" i="30"/>
  <c r="F2134" i="30"/>
  <c r="H2131" i="30"/>
  <c r="G2131" i="30"/>
  <c r="F2131" i="30"/>
  <c r="H2128" i="30"/>
  <c r="G2128" i="30"/>
  <c r="F2128" i="30"/>
  <c r="H2125" i="30"/>
  <c r="G2125" i="30"/>
  <c r="F2125" i="30"/>
  <c r="H2122" i="30"/>
  <c r="G2122" i="30"/>
  <c r="F2122" i="30"/>
  <c r="H2116" i="30"/>
  <c r="G2116" i="30"/>
  <c r="F2116" i="30"/>
  <c r="H2113" i="30"/>
  <c r="G2113" i="30"/>
  <c r="F2113" i="30"/>
  <c r="H2107" i="30"/>
  <c r="G2107" i="30"/>
  <c r="F2107" i="30"/>
  <c r="H2104" i="30"/>
  <c r="G2104" i="30"/>
  <c r="F2104" i="30"/>
  <c r="H2101" i="30"/>
  <c r="G2101" i="30"/>
  <c r="F2101" i="30"/>
  <c r="H2086" i="30"/>
  <c r="G2086" i="30"/>
  <c r="F2086" i="30"/>
  <c r="H2083" i="30"/>
  <c r="G2083" i="30"/>
  <c r="F2083" i="30"/>
  <c r="H2077" i="30"/>
  <c r="G2077" i="30"/>
  <c r="F2077" i="30"/>
  <c r="H2068" i="30"/>
  <c r="G2068" i="30"/>
  <c r="F2068" i="30"/>
  <c r="H2065" i="30"/>
  <c r="G2065" i="30"/>
  <c r="F2065" i="30"/>
  <c r="H2062" i="30"/>
  <c r="G2062" i="30"/>
  <c r="F2062" i="30"/>
  <c r="H2044" i="30"/>
  <c r="G2044" i="30"/>
  <c r="F2044" i="30"/>
  <c r="H2038" i="30"/>
  <c r="G2038" i="30"/>
  <c r="F2038" i="30"/>
  <c r="H2032" i="30"/>
  <c r="G2032" i="30"/>
  <c r="F2032" i="30"/>
  <c r="H2026" i="30"/>
  <c r="G2026" i="30"/>
  <c r="F2026" i="30"/>
  <c r="H2014" i="30"/>
  <c r="G2014" i="30"/>
  <c r="F2014" i="30"/>
  <c r="H2011" i="30"/>
  <c r="G2011" i="30"/>
  <c r="F2011" i="30"/>
  <c r="H2008" i="30"/>
  <c r="G2008" i="30"/>
  <c r="F2008" i="30"/>
  <c r="H2005" i="30"/>
  <c r="G2005" i="30"/>
  <c r="F2005" i="30"/>
  <c r="H2002" i="30"/>
  <c r="G2002" i="30"/>
  <c r="F2002" i="30"/>
  <c r="H1999" i="30"/>
  <c r="G1999" i="30"/>
  <c r="F1999" i="30"/>
  <c r="H1987" i="30"/>
  <c r="G1987" i="30"/>
  <c r="F1987" i="30"/>
  <c r="H1978" i="30"/>
  <c r="G1978" i="30"/>
  <c r="F1978" i="30"/>
  <c r="H1972" i="30"/>
  <c r="G1972" i="30"/>
  <c r="F1972" i="30"/>
  <c r="H1969" i="30"/>
  <c r="G1969" i="30"/>
  <c r="F1969" i="30"/>
  <c r="H1966" i="30"/>
  <c r="G1966" i="30"/>
  <c r="F1966" i="30"/>
  <c r="H1960" i="30"/>
  <c r="G1960" i="30"/>
  <c r="F1960" i="30"/>
  <c r="H1951" i="30"/>
  <c r="G1951" i="30"/>
  <c r="F1951" i="30"/>
  <c r="H1948" i="30"/>
  <c r="G1948" i="30"/>
  <c r="F1948" i="30"/>
  <c r="H1942" i="30"/>
  <c r="G1942" i="30"/>
  <c r="F1942" i="30"/>
  <c r="H1939" i="30"/>
  <c r="G1939" i="30"/>
  <c r="F1939" i="30"/>
  <c r="H1933" i="30"/>
  <c r="G1933" i="30"/>
  <c r="F1933" i="30"/>
  <c r="H1927" i="30"/>
  <c r="G1927" i="30"/>
  <c r="F1927" i="30"/>
  <c r="H1924" i="30"/>
  <c r="G1924" i="30"/>
  <c r="F1924" i="30"/>
  <c r="H1921" i="30"/>
  <c r="G1921" i="30"/>
  <c r="F1921" i="30"/>
  <c r="H1918" i="30"/>
  <c r="G1918" i="30"/>
  <c r="F1918" i="30"/>
  <c r="H1915" i="30"/>
  <c r="G1915" i="30"/>
  <c r="F1915" i="30"/>
  <c r="H1912" i="30"/>
  <c r="G1912" i="30"/>
  <c r="F1912" i="30"/>
  <c r="H1906" i="30"/>
  <c r="G1906" i="30"/>
  <c r="F1906" i="30"/>
  <c r="H1903" i="30"/>
  <c r="G1903" i="30"/>
  <c r="F1903" i="30"/>
  <c r="H1900" i="30"/>
  <c r="G1900" i="30"/>
  <c r="F1900" i="30"/>
  <c r="H1897" i="30"/>
  <c r="G1897" i="30"/>
  <c r="F1897" i="30"/>
  <c r="H1894" i="30"/>
  <c r="G1894" i="30"/>
  <c r="F1894" i="30"/>
  <c r="H1891" i="30"/>
  <c r="G1891" i="30"/>
  <c r="F1891" i="30"/>
  <c r="H1888" i="30"/>
  <c r="G1888" i="30"/>
  <c r="F1888" i="30"/>
  <c r="H1885" i="30"/>
  <c r="G1885" i="30"/>
  <c r="F1885" i="30"/>
  <c r="H1882" i="30"/>
  <c r="G1882" i="30"/>
  <c r="F1882" i="30"/>
  <c r="H1876" i="30"/>
  <c r="G1876" i="30"/>
  <c r="F1876" i="30"/>
  <c r="H1855" i="30"/>
  <c r="G1855" i="30"/>
  <c r="F1855" i="30"/>
  <c r="H1735" i="30"/>
  <c r="G1735" i="30"/>
  <c r="F1735" i="30"/>
  <c r="H1726" i="30"/>
  <c r="G1726" i="30"/>
  <c r="F1726" i="30"/>
  <c r="H1720" i="30"/>
  <c r="G1720" i="30"/>
  <c r="F1720" i="30"/>
  <c r="H1693" i="30"/>
  <c r="G1693" i="30"/>
  <c r="F1693" i="30"/>
  <c r="H1654" i="30"/>
  <c r="G1654" i="30"/>
  <c r="F1654" i="30"/>
  <c r="H1651" i="30"/>
  <c r="G1651" i="30"/>
  <c r="F1651" i="30"/>
  <c r="H1648" i="30"/>
  <c r="G1648" i="30"/>
  <c r="F1648" i="30"/>
  <c r="H1645" i="30"/>
  <c r="G1645" i="30"/>
  <c r="F1645" i="30"/>
  <c r="H1642" i="30"/>
  <c r="G1642" i="30"/>
  <c r="F1642" i="30"/>
  <c r="H1627" i="30"/>
  <c r="G1627" i="30"/>
  <c r="F1627" i="30"/>
  <c r="H1624" i="30"/>
  <c r="G1624" i="30"/>
  <c r="F1624" i="30"/>
  <c r="H1618" i="30"/>
  <c r="G1618" i="30"/>
  <c r="F1618" i="30"/>
  <c r="H1612" i="30"/>
  <c r="G1612" i="30"/>
  <c r="F1612" i="30"/>
  <c r="H1603" i="30"/>
  <c r="G1603" i="30"/>
  <c r="F1603" i="30"/>
  <c r="H1600" i="30"/>
  <c r="G1600" i="30"/>
  <c r="F1600" i="30"/>
  <c r="H1594" i="30"/>
  <c r="G1594" i="30"/>
  <c r="F1594" i="30"/>
  <c r="H1579" i="30"/>
  <c r="G1579" i="30"/>
  <c r="F1579" i="30"/>
  <c r="H1561" i="30"/>
  <c r="G1561" i="30"/>
  <c r="F1561" i="30"/>
  <c r="H1558" i="30"/>
  <c r="G1558" i="30"/>
  <c r="F1558" i="30"/>
  <c r="H1555" i="30"/>
  <c r="G1555" i="30"/>
  <c r="F1555" i="30"/>
  <c r="H1549" i="30"/>
  <c r="G1549" i="30"/>
  <c r="F1549" i="30"/>
  <c r="H1543" i="30"/>
  <c r="G1543" i="30"/>
  <c r="F1543" i="30"/>
  <c r="H1537" i="30"/>
  <c r="G1537" i="30"/>
  <c r="F1537" i="30"/>
  <c r="H1534" i="30"/>
  <c r="G1534" i="30"/>
  <c r="F1534" i="30"/>
  <c r="H1531" i="30"/>
  <c r="G1531" i="30"/>
  <c r="F1531" i="30"/>
  <c r="H1528" i="30"/>
  <c r="G1528" i="30"/>
  <c r="F1528" i="30"/>
  <c r="H1525" i="30"/>
  <c r="G1525" i="30"/>
  <c r="F1525" i="30"/>
  <c r="H1522" i="30"/>
  <c r="G1522" i="30"/>
  <c r="F1522" i="30"/>
  <c r="H1516" i="30"/>
  <c r="G1516" i="30"/>
  <c r="F1516" i="30"/>
  <c r="H1513" i="30"/>
  <c r="G1513" i="30"/>
  <c r="F1513" i="30"/>
  <c r="H1501" i="30"/>
  <c r="G1501" i="30"/>
  <c r="F1501" i="30"/>
  <c r="H1498" i="30"/>
  <c r="G1498" i="30"/>
  <c r="F1498" i="30"/>
  <c r="H1495" i="30"/>
  <c r="G1495" i="30"/>
  <c r="F1495" i="30"/>
  <c r="H1492" i="30"/>
  <c r="G1492" i="30"/>
  <c r="F1492" i="30"/>
  <c r="H1489" i="30"/>
  <c r="G1489" i="30"/>
  <c r="F1489" i="30"/>
  <c r="H1450" i="30"/>
  <c r="G1450" i="30"/>
  <c r="F1450" i="30"/>
  <c r="H1447" i="30"/>
  <c r="G1447" i="30"/>
  <c r="F1447" i="30"/>
  <c r="H1441" i="30"/>
  <c r="G1441" i="30"/>
  <c r="F1441" i="30"/>
  <c r="H1438" i="30"/>
  <c r="G1438" i="30"/>
  <c r="F1438" i="30"/>
  <c r="H1435" i="30"/>
  <c r="G1435" i="30"/>
  <c r="F1435" i="30"/>
  <c r="H1432" i="30"/>
  <c r="G1432" i="30"/>
  <c r="F1432" i="30"/>
  <c r="H1384" i="30"/>
  <c r="G1384" i="30"/>
  <c r="F1384" i="30"/>
  <c r="H1357" i="30"/>
  <c r="G1357" i="30"/>
  <c r="F1357" i="30"/>
  <c r="H1342" i="30"/>
  <c r="G1342" i="30"/>
  <c r="F1342" i="30"/>
  <c r="H1336" i="30"/>
  <c r="G1336" i="30"/>
  <c r="F1336" i="30"/>
  <c r="H1324" i="30"/>
  <c r="G1324" i="30"/>
  <c r="F1324" i="30"/>
  <c r="H1303" i="30"/>
  <c r="G1303" i="30"/>
  <c r="F1303" i="30"/>
  <c r="H1297" i="30"/>
  <c r="G1297" i="30"/>
  <c r="F1297" i="30"/>
  <c r="H1276" i="30"/>
  <c r="G1276" i="30"/>
  <c r="F1276" i="30"/>
  <c r="H1261" i="30"/>
  <c r="G1261" i="30"/>
  <c r="F1261" i="30"/>
  <c r="H1258" i="30"/>
  <c r="G1258" i="30"/>
  <c r="F1258" i="30"/>
  <c r="H1255" i="30"/>
  <c r="G1255" i="30"/>
  <c r="F1255" i="30"/>
  <c r="H1252" i="30"/>
  <c r="G1252" i="30"/>
  <c r="F1252" i="30"/>
  <c r="H1243" i="30"/>
  <c r="G1243" i="30"/>
  <c r="F1243" i="30"/>
  <c r="H1240" i="30"/>
  <c r="G1240" i="30"/>
  <c r="F1240" i="30"/>
  <c r="H1237" i="30"/>
  <c r="G1237" i="30"/>
  <c r="F1237" i="30"/>
  <c r="H1231" i="30"/>
  <c r="G1231" i="30"/>
  <c r="F1231" i="30"/>
  <c r="H1228" i="30"/>
  <c r="G1228" i="30"/>
  <c r="F1228" i="30"/>
  <c r="H1225" i="30"/>
  <c r="G1225" i="30"/>
  <c r="F1225" i="30"/>
  <c r="H1219" i="30"/>
  <c r="G1219" i="30"/>
  <c r="F1219" i="30"/>
  <c r="H1213" i="30"/>
  <c r="G1213" i="30"/>
  <c r="F1213" i="30"/>
  <c r="H1210" i="30"/>
  <c r="G1210" i="30"/>
  <c r="F1210" i="30"/>
  <c r="H1207" i="30"/>
  <c r="G1207" i="30"/>
  <c r="F1207" i="30"/>
  <c r="H1204" i="30"/>
  <c r="G1204" i="30"/>
  <c r="F1204" i="30"/>
  <c r="H1192" i="30"/>
  <c r="G1192" i="30"/>
  <c r="F1192" i="30"/>
  <c r="H1186" i="30"/>
  <c r="G1186" i="30"/>
  <c r="F1186" i="30"/>
  <c r="H1177" i="30"/>
  <c r="G1177" i="30"/>
  <c r="F1177" i="30"/>
  <c r="H1174" i="30"/>
  <c r="G1174" i="30"/>
  <c r="F1174" i="30"/>
  <c r="H1171" i="30"/>
  <c r="G1171" i="30"/>
  <c r="F1171" i="30"/>
  <c r="H1168" i="30"/>
  <c r="G1168" i="30"/>
  <c r="F1168" i="30"/>
  <c r="H1165" i="30"/>
  <c r="G1165" i="30"/>
  <c r="F1165" i="30"/>
  <c r="H1162" i="30"/>
  <c r="G1162" i="30"/>
  <c r="F1162" i="30"/>
  <c r="H1159" i="30"/>
  <c r="G1159" i="30"/>
  <c r="F1159" i="30"/>
  <c r="H1153" i="30"/>
  <c r="G1153" i="30"/>
  <c r="F1153" i="30"/>
  <c r="H1150" i="30"/>
  <c r="G1150" i="30"/>
  <c r="F1150" i="30"/>
  <c r="H1147" i="30"/>
  <c r="G1147" i="30"/>
  <c r="F1147" i="30"/>
  <c r="H1144" i="30"/>
  <c r="G1144" i="30"/>
  <c r="F1144" i="30"/>
  <c r="H1141" i="30"/>
  <c r="G1141" i="30"/>
  <c r="F1141" i="30"/>
  <c r="H1138" i="30"/>
  <c r="G1138" i="30"/>
  <c r="F1138" i="30"/>
  <c r="H1135" i="30"/>
  <c r="G1135" i="30"/>
  <c r="F1135" i="30"/>
  <c r="H1093" i="30"/>
  <c r="G1093" i="30"/>
  <c r="F1093" i="30"/>
  <c r="H1090" i="30"/>
  <c r="G1090" i="30"/>
  <c r="F1090" i="30"/>
  <c r="H1087" i="30"/>
  <c r="G1087" i="30"/>
  <c r="F1087" i="30"/>
  <c r="H1084" i="30"/>
  <c r="G1084" i="30"/>
  <c r="F1084" i="30"/>
  <c r="H1081" i="30"/>
  <c r="G1081" i="30"/>
  <c r="F1081" i="30"/>
  <c r="H1078" i="30"/>
  <c r="G1078" i="30"/>
  <c r="F1078" i="30"/>
  <c r="H1072" i="30"/>
  <c r="G1072" i="30"/>
  <c r="F1072" i="30"/>
  <c r="H1069" i="30"/>
  <c r="G1069" i="30"/>
  <c r="F1069" i="30"/>
  <c r="H1054" i="30"/>
  <c r="G1054" i="30"/>
  <c r="F1054" i="30"/>
  <c r="H1048" i="30"/>
  <c r="G1048" i="30"/>
  <c r="F1048" i="30"/>
  <c r="H1039" i="30"/>
  <c r="G1039" i="30"/>
  <c r="F1039" i="30"/>
  <c r="H1036" i="30"/>
  <c r="G1036" i="30"/>
  <c r="F1036" i="30"/>
  <c r="H1033" i="30"/>
  <c r="G1033" i="30"/>
  <c r="F1033" i="30"/>
  <c r="H988" i="30"/>
  <c r="G988" i="30"/>
  <c r="F988" i="30"/>
  <c r="H979" i="30"/>
  <c r="G979" i="30"/>
  <c r="F979" i="30"/>
  <c r="H946" i="30"/>
  <c r="G946" i="30"/>
  <c r="F946" i="30"/>
  <c r="H943" i="30"/>
  <c r="G943" i="30"/>
  <c r="F943" i="30"/>
  <c r="H937" i="30"/>
  <c r="G937" i="30"/>
  <c r="F937" i="30"/>
  <c r="H925" i="30"/>
  <c r="G925" i="30"/>
  <c r="F925" i="30"/>
  <c r="H919" i="30"/>
  <c r="G919" i="30"/>
  <c r="F919" i="30"/>
  <c r="H904" i="30"/>
  <c r="G904" i="30"/>
  <c r="F904" i="30"/>
  <c r="H898" i="30"/>
  <c r="G898" i="30"/>
  <c r="F898" i="30"/>
  <c r="H895" i="30"/>
  <c r="G895" i="30"/>
  <c r="F895" i="30"/>
  <c r="H892" i="30"/>
  <c r="G892" i="30"/>
  <c r="F892" i="30"/>
  <c r="H889" i="30"/>
  <c r="G889" i="30"/>
  <c r="F889" i="30"/>
  <c r="H874" i="30"/>
  <c r="G874" i="30"/>
  <c r="F874" i="30"/>
  <c r="H865" i="30"/>
  <c r="G865" i="30"/>
  <c r="F865" i="30"/>
  <c r="H862" i="30"/>
  <c r="G862" i="30"/>
  <c r="F862" i="30"/>
  <c r="H859" i="30"/>
  <c r="G859" i="30"/>
  <c r="F859" i="30"/>
  <c r="H856" i="30"/>
  <c r="G856" i="30"/>
  <c r="F856" i="30"/>
  <c r="H853" i="30"/>
  <c r="G853" i="30"/>
  <c r="F853" i="30"/>
  <c r="H844" i="30"/>
  <c r="G844" i="30"/>
  <c r="F844" i="30"/>
  <c r="H838" i="30"/>
  <c r="G838" i="30"/>
  <c r="F838" i="30"/>
  <c r="H832" i="30"/>
  <c r="G832" i="30"/>
  <c r="F832" i="30"/>
  <c r="H829" i="30"/>
  <c r="G829" i="30"/>
  <c r="F829" i="30"/>
  <c r="H823" i="30"/>
  <c r="G823" i="30"/>
  <c r="F823" i="30"/>
  <c r="H799" i="30"/>
  <c r="G799" i="30"/>
  <c r="F799" i="30"/>
  <c r="H796" i="30"/>
  <c r="G796" i="30"/>
  <c r="F796" i="30"/>
  <c r="H793" i="30"/>
  <c r="G793" i="30"/>
  <c r="F793" i="30"/>
  <c r="H790" i="30"/>
  <c r="G790" i="30"/>
  <c r="F790" i="30"/>
  <c r="H787" i="30"/>
  <c r="G787" i="30"/>
  <c r="F787" i="30"/>
  <c r="H784" i="30"/>
  <c r="G784" i="30"/>
  <c r="F784" i="30"/>
  <c r="H778" i="30"/>
  <c r="G778" i="30"/>
  <c r="F778" i="30"/>
  <c r="H775" i="30"/>
  <c r="G775" i="30"/>
  <c r="F775" i="30"/>
  <c r="H769" i="30"/>
  <c r="G769" i="30"/>
  <c r="F769" i="30"/>
  <c r="H730" i="30"/>
  <c r="G730" i="30"/>
  <c r="F730" i="30"/>
  <c r="H727" i="30"/>
  <c r="G727" i="30"/>
  <c r="F727" i="30"/>
  <c r="H721" i="30"/>
  <c r="G721" i="30"/>
  <c r="F721" i="30"/>
  <c r="H694" i="30"/>
  <c r="G694" i="30"/>
  <c r="F694" i="30"/>
  <c r="H688" i="30"/>
  <c r="G688" i="30"/>
  <c r="F688" i="30"/>
  <c r="H685" i="30"/>
  <c r="G685" i="30"/>
  <c r="F685" i="30"/>
  <c r="H682" i="30"/>
  <c r="G682" i="30"/>
  <c r="F682" i="30"/>
  <c r="H679" i="30"/>
  <c r="G679" i="30"/>
  <c r="F679" i="30"/>
  <c r="H676" i="30"/>
  <c r="G676" i="30"/>
  <c r="F676" i="30"/>
  <c r="H673" i="30"/>
  <c r="G673" i="30"/>
  <c r="F673" i="30"/>
  <c r="H670" i="30"/>
  <c r="G670" i="30"/>
  <c r="F670" i="30"/>
  <c r="H667" i="30"/>
  <c r="G667" i="30"/>
  <c r="F667" i="30"/>
  <c r="H664" i="30"/>
  <c r="G664" i="30"/>
  <c r="F664" i="30"/>
  <c r="H661" i="30"/>
  <c r="G661" i="30"/>
  <c r="F661" i="30"/>
  <c r="H658" i="30"/>
  <c r="G658" i="30"/>
  <c r="F658" i="30"/>
  <c r="H655" i="30"/>
  <c r="G655" i="30"/>
  <c r="F655" i="30"/>
  <c r="H649" i="30"/>
  <c r="G649" i="30"/>
  <c r="F649" i="30"/>
  <c r="H646" i="30"/>
  <c r="G646" i="30"/>
  <c r="F646" i="30"/>
  <c r="H643" i="30"/>
  <c r="G643" i="30"/>
  <c r="F643" i="30"/>
  <c r="H640" i="30"/>
  <c r="G640" i="30"/>
  <c r="F640" i="30"/>
  <c r="H625" i="30"/>
  <c r="G625" i="30"/>
  <c r="F625" i="30"/>
  <c r="H613" i="30"/>
  <c r="G613" i="30"/>
  <c r="F613" i="30"/>
  <c r="H610" i="30"/>
  <c r="G610" i="30"/>
  <c r="F610" i="30"/>
  <c r="H595" i="30"/>
  <c r="G595" i="30"/>
  <c r="F595" i="30"/>
  <c r="H592" i="30"/>
  <c r="G592" i="30"/>
  <c r="F592" i="30"/>
  <c r="H583" i="30"/>
  <c r="G583" i="30"/>
  <c r="F583" i="30"/>
  <c r="H574" i="30"/>
  <c r="G574" i="30"/>
  <c r="F574" i="30"/>
  <c r="H565" i="30"/>
  <c r="G565" i="30"/>
  <c r="F565" i="30"/>
  <c r="H547" i="30"/>
  <c r="G547" i="30"/>
  <c r="F547" i="30"/>
  <c r="H532" i="30"/>
  <c r="G532" i="30"/>
  <c r="F532" i="30"/>
  <c r="H523" i="30"/>
  <c r="G523" i="30"/>
  <c r="F523" i="30"/>
  <c r="H520" i="30"/>
  <c r="G520" i="30"/>
  <c r="F520" i="30"/>
  <c r="H514" i="30"/>
  <c r="G514" i="30"/>
  <c r="F514" i="30"/>
  <c r="H502" i="30"/>
  <c r="G502" i="30"/>
  <c r="F502" i="30"/>
  <c r="H499" i="30"/>
  <c r="G499" i="30"/>
  <c r="F499" i="30"/>
  <c r="H496" i="30"/>
  <c r="G496" i="30"/>
  <c r="F496" i="30"/>
  <c r="H484" i="30"/>
  <c r="G484" i="30"/>
  <c r="F484" i="30"/>
  <c r="H457" i="30"/>
  <c r="G457" i="30"/>
  <c r="F457" i="30"/>
  <c r="H451" i="30"/>
  <c r="G451" i="30"/>
  <c r="F451" i="30"/>
  <c r="H448" i="30"/>
  <c r="G448" i="30"/>
  <c r="F448" i="30"/>
  <c r="H445" i="30"/>
  <c r="G445" i="30"/>
  <c r="F445" i="30"/>
  <c r="H436" i="30"/>
  <c r="G436" i="30"/>
  <c r="F436" i="30"/>
  <c r="H433" i="30"/>
  <c r="G433" i="30"/>
  <c r="F433" i="30"/>
  <c r="H415" i="30"/>
  <c r="G415" i="30"/>
  <c r="F415" i="30"/>
  <c r="H412" i="30"/>
  <c r="G412" i="30"/>
  <c r="F412" i="30"/>
  <c r="H397" i="30"/>
  <c r="G397" i="30"/>
  <c r="F397" i="30"/>
  <c r="H373" i="30"/>
  <c r="G373" i="30"/>
  <c r="F373" i="30"/>
  <c r="H349" i="30"/>
  <c r="G349" i="30"/>
  <c r="F349" i="30"/>
  <c r="H298" i="30"/>
  <c r="G298" i="30"/>
  <c r="F298" i="30"/>
  <c r="H292" i="30"/>
  <c r="G292" i="30"/>
  <c r="F292" i="30"/>
  <c r="H289" i="30"/>
  <c r="G289" i="30"/>
  <c r="F289" i="30"/>
  <c r="H286" i="30"/>
  <c r="G286" i="30"/>
  <c r="F286" i="30"/>
  <c r="H283" i="30"/>
  <c r="G283" i="30"/>
  <c r="F283" i="30"/>
  <c r="H280" i="30"/>
  <c r="G280" i="30"/>
  <c r="F280" i="30"/>
  <c r="H277" i="30"/>
  <c r="G277" i="30"/>
  <c r="F277" i="30"/>
  <c r="H274" i="30"/>
  <c r="G274" i="30"/>
  <c r="F274" i="30"/>
  <c r="H262" i="30"/>
  <c r="G262" i="30"/>
  <c r="F262" i="30"/>
  <c r="H259" i="30"/>
  <c r="G259" i="30"/>
  <c r="F259" i="30"/>
  <c r="H235" i="30"/>
  <c r="G235" i="30"/>
  <c r="F235" i="30"/>
  <c r="H205" i="30"/>
  <c r="G205" i="30"/>
  <c r="F205" i="30"/>
  <c r="H166" i="30"/>
  <c r="G166" i="30"/>
  <c r="F166" i="30"/>
  <c r="H163" i="30"/>
  <c r="G163" i="30"/>
  <c r="F163" i="30"/>
  <c r="H160" i="30"/>
  <c r="G160" i="30"/>
  <c r="F160" i="30"/>
  <c r="H157" i="30"/>
  <c r="G157" i="30"/>
  <c r="F157" i="30"/>
  <c r="H154" i="30"/>
  <c r="G154" i="30"/>
  <c r="F154" i="30"/>
  <c r="H151" i="30"/>
  <c r="G151" i="30"/>
  <c r="F151" i="30"/>
  <c r="H94" i="30"/>
  <c r="G94" i="30"/>
  <c r="F94" i="30"/>
  <c r="H85" i="30"/>
  <c r="G85" i="30"/>
  <c r="F85" i="30"/>
  <c r="H82" i="30"/>
  <c r="G82" i="30"/>
  <c r="F82" i="30"/>
  <c r="H64" i="30"/>
  <c r="G64" i="30"/>
  <c r="F64" i="30"/>
  <c r="H61" i="30"/>
  <c r="G61" i="30"/>
  <c r="F61" i="30"/>
  <c r="H46" i="30"/>
  <c r="G46" i="30"/>
  <c r="F46" i="30"/>
  <c r="H43" i="30"/>
  <c r="G43" i="30"/>
  <c r="F43" i="30"/>
  <c r="H40" i="30"/>
  <c r="G40" i="30"/>
  <c r="F40" i="30"/>
  <c r="H31" i="30"/>
  <c r="G31" i="30"/>
  <c r="F31" i="30"/>
  <c r="H28" i="30"/>
  <c r="G28" i="30"/>
  <c r="F28" i="30"/>
  <c r="H6283" i="1" l="1"/>
  <c r="G6283" i="1"/>
  <c r="F6283" i="1"/>
  <c r="H6280" i="1"/>
  <c r="G6280" i="1"/>
  <c r="F6280" i="1"/>
  <c r="H6277" i="1"/>
  <c r="G6277" i="1"/>
  <c r="F6277" i="1"/>
  <c r="H6274" i="1"/>
  <c r="G6274" i="1"/>
  <c r="F6274" i="1"/>
  <c r="H6271" i="1"/>
  <c r="G6271" i="1"/>
  <c r="F6271" i="1"/>
  <c r="H6268" i="1"/>
  <c r="G6268" i="1"/>
  <c r="F6268" i="1"/>
  <c r="H6265" i="1"/>
  <c r="G6265" i="1"/>
  <c r="F6265" i="1"/>
  <c r="H6262" i="1"/>
  <c r="G6262" i="1"/>
  <c r="F6262" i="1"/>
  <c r="H6259" i="1"/>
  <c r="G6259" i="1"/>
  <c r="F6259" i="1"/>
  <c r="H6256" i="1"/>
  <c r="G6256" i="1"/>
  <c r="F6256" i="1"/>
  <c r="H6253" i="1"/>
  <c r="G6253" i="1"/>
  <c r="F6253" i="1"/>
  <c r="H6250" i="1"/>
  <c r="G6250" i="1"/>
  <c r="F6250" i="1"/>
  <c r="H6247" i="1"/>
  <c r="G6247" i="1"/>
  <c r="F6247" i="1"/>
  <c r="H6244" i="1"/>
  <c r="G6244" i="1"/>
  <c r="F6244" i="1"/>
  <c r="H6241" i="1"/>
  <c r="G6241" i="1"/>
  <c r="F6241" i="1"/>
  <c r="H6238" i="1"/>
  <c r="G6238" i="1"/>
  <c r="F6238" i="1"/>
  <c r="H6235" i="1"/>
  <c r="G6235" i="1"/>
  <c r="F6235" i="1"/>
  <c r="H6232" i="1"/>
  <c r="G6232" i="1"/>
  <c r="F6232" i="1"/>
  <c r="H6229" i="1"/>
  <c r="G6229" i="1"/>
  <c r="F6229" i="1"/>
  <c r="H6226" i="1"/>
  <c r="G6226" i="1"/>
  <c r="F6226" i="1"/>
  <c r="H6223" i="1"/>
  <c r="G6223" i="1"/>
  <c r="F6223" i="1"/>
  <c r="H6220" i="1"/>
  <c r="G6220" i="1"/>
  <c r="F6220" i="1"/>
  <c r="H6217" i="1"/>
  <c r="G6217" i="1"/>
  <c r="F6217" i="1"/>
  <c r="H6214" i="1"/>
  <c r="G6214" i="1"/>
  <c r="F6214" i="1"/>
  <c r="H6211" i="1"/>
  <c r="G6211" i="1"/>
  <c r="F6211" i="1"/>
  <c r="H6208" i="1"/>
  <c r="G6208" i="1"/>
  <c r="F6208" i="1"/>
  <c r="H6205" i="1"/>
  <c r="G6205" i="1"/>
  <c r="F6205" i="1"/>
  <c r="H6202" i="1"/>
  <c r="G6202" i="1"/>
  <c r="F6202" i="1"/>
  <c r="H6199" i="1"/>
  <c r="G6199" i="1"/>
  <c r="F6199" i="1"/>
  <c r="H6196" i="1"/>
  <c r="G6196" i="1"/>
  <c r="F6196" i="1"/>
  <c r="H6193" i="1"/>
  <c r="G6193" i="1"/>
  <c r="F6193" i="1"/>
  <c r="H6190" i="1"/>
  <c r="G6190" i="1"/>
  <c r="F6190" i="1"/>
  <c r="H6187" i="1"/>
  <c r="G6187" i="1"/>
  <c r="F6187" i="1"/>
  <c r="H6184" i="1"/>
  <c r="G6184" i="1"/>
  <c r="F6184" i="1"/>
  <c r="H6181" i="1"/>
  <c r="G6181" i="1"/>
  <c r="F6181" i="1"/>
  <c r="H6178" i="1"/>
  <c r="G6178" i="1"/>
  <c r="F6178" i="1"/>
  <c r="H6175" i="1"/>
  <c r="G6175" i="1"/>
  <c r="F6175" i="1"/>
  <c r="H6172" i="1"/>
  <c r="G6172" i="1"/>
  <c r="F6172" i="1"/>
  <c r="H6169" i="1"/>
  <c r="G6169" i="1"/>
  <c r="F6169" i="1"/>
  <c r="H6166" i="1"/>
  <c r="G6166" i="1"/>
  <c r="F6166" i="1"/>
  <c r="H6163" i="1"/>
  <c r="G6163" i="1"/>
  <c r="F6163" i="1"/>
  <c r="H6160" i="1"/>
  <c r="G6160" i="1"/>
  <c r="F6160" i="1"/>
  <c r="H6157" i="1"/>
  <c r="G6157" i="1"/>
  <c r="F6157" i="1"/>
  <c r="H6154" i="1"/>
  <c r="G6154" i="1"/>
  <c r="F6154" i="1"/>
  <c r="H6151" i="1"/>
  <c r="G6151" i="1"/>
  <c r="F6151" i="1"/>
  <c r="H6148" i="1"/>
  <c r="G6148" i="1"/>
  <c r="F6148" i="1"/>
  <c r="H6145" i="1"/>
  <c r="G6145" i="1"/>
  <c r="F6145" i="1"/>
  <c r="H6142" i="1"/>
  <c r="G6142" i="1"/>
  <c r="F6142" i="1"/>
  <c r="H6139" i="1"/>
  <c r="G6139" i="1"/>
  <c r="F6139" i="1"/>
  <c r="H6136" i="1"/>
  <c r="G6136" i="1"/>
  <c r="F6136" i="1"/>
  <c r="H6133" i="1"/>
  <c r="G6133" i="1"/>
  <c r="F6133" i="1"/>
  <c r="H6130" i="1"/>
  <c r="G6130" i="1"/>
  <c r="F6130" i="1"/>
  <c r="H6127" i="1"/>
  <c r="G6127" i="1"/>
  <c r="F6127" i="1"/>
  <c r="H6124" i="1"/>
  <c r="G6124" i="1"/>
  <c r="F6124" i="1"/>
  <c r="H6121" i="1"/>
  <c r="G6121" i="1"/>
  <c r="F6121" i="1"/>
  <c r="H6118" i="1"/>
  <c r="G6118" i="1"/>
  <c r="F6118" i="1"/>
  <c r="H6115" i="1"/>
  <c r="G6115" i="1"/>
  <c r="F6115" i="1"/>
  <c r="H6112" i="1"/>
  <c r="G6112" i="1"/>
  <c r="F6112" i="1"/>
  <c r="H6109" i="1"/>
  <c r="G6109" i="1"/>
  <c r="F6109" i="1"/>
  <c r="H6106" i="1"/>
  <c r="G6106" i="1"/>
  <c r="F6106" i="1"/>
  <c r="H6103" i="1"/>
  <c r="G6103" i="1"/>
  <c r="F6103" i="1"/>
  <c r="H6100" i="1"/>
  <c r="G6100" i="1"/>
  <c r="F6100" i="1"/>
  <c r="H6097" i="1"/>
  <c r="G6097" i="1"/>
  <c r="F6097" i="1"/>
  <c r="H6094" i="1"/>
  <c r="G6094" i="1"/>
  <c r="F6094" i="1"/>
  <c r="H6091" i="1"/>
  <c r="G6091" i="1"/>
  <c r="F6091" i="1"/>
  <c r="H6088" i="1"/>
  <c r="G6088" i="1"/>
  <c r="F6088" i="1"/>
  <c r="H6085" i="1"/>
  <c r="G6085" i="1"/>
  <c r="F6085" i="1"/>
  <c r="H6082" i="1"/>
  <c r="G6082" i="1"/>
  <c r="F6082" i="1"/>
  <c r="H6079" i="1"/>
  <c r="G6079" i="1"/>
  <c r="F6079" i="1"/>
  <c r="H6076" i="1"/>
  <c r="G6076" i="1"/>
  <c r="F6076" i="1"/>
  <c r="H6073" i="1"/>
  <c r="G6073" i="1"/>
  <c r="F6073" i="1"/>
  <c r="H6070" i="1"/>
  <c r="G6070" i="1"/>
  <c r="F6070" i="1"/>
  <c r="H6067" i="1"/>
  <c r="G6067" i="1"/>
  <c r="F6067" i="1"/>
  <c r="H6064" i="1"/>
  <c r="G6064" i="1"/>
  <c r="F6064" i="1"/>
  <c r="H6061" i="1"/>
  <c r="G6061" i="1"/>
  <c r="F6061" i="1"/>
  <c r="H6058" i="1"/>
  <c r="G6058" i="1"/>
  <c r="F6058" i="1"/>
  <c r="H6055" i="1"/>
  <c r="G6055" i="1"/>
  <c r="F6055" i="1"/>
  <c r="H6052" i="1"/>
  <c r="G6052" i="1"/>
  <c r="F6052" i="1"/>
  <c r="H6049" i="1"/>
  <c r="G6049" i="1"/>
  <c r="F6049" i="1"/>
  <c r="H6046" i="1"/>
  <c r="G6046" i="1"/>
  <c r="F6046" i="1"/>
  <c r="H6043" i="1"/>
  <c r="G6043" i="1"/>
  <c r="F6043" i="1"/>
  <c r="H6040" i="1"/>
  <c r="G6040" i="1"/>
  <c r="F6040" i="1"/>
  <c r="H6037" i="1"/>
  <c r="G6037" i="1"/>
  <c r="F6037" i="1"/>
  <c r="H6034" i="1"/>
  <c r="G6034" i="1"/>
  <c r="F6034" i="1"/>
  <c r="H6031" i="1"/>
  <c r="G6031" i="1"/>
  <c r="F6031" i="1"/>
  <c r="H6028" i="1"/>
  <c r="G6028" i="1"/>
  <c r="F6028" i="1"/>
  <c r="H6025" i="1"/>
  <c r="G6025" i="1"/>
  <c r="F6025" i="1"/>
  <c r="H6022" i="1"/>
  <c r="G6022" i="1"/>
  <c r="F6022" i="1"/>
  <c r="H6019" i="1"/>
  <c r="G6019" i="1"/>
  <c r="F6019" i="1"/>
  <c r="H6016" i="1"/>
  <c r="G6016" i="1"/>
  <c r="F6016" i="1"/>
  <c r="H6013" i="1"/>
  <c r="G6013" i="1"/>
  <c r="F6013" i="1"/>
  <c r="H6010" i="1"/>
  <c r="G6010" i="1"/>
  <c r="F6010" i="1"/>
  <c r="H6007" i="1"/>
  <c r="G6007" i="1"/>
  <c r="F6007" i="1"/>
  <c r="H6004" i="1"/>
  <c r="G6004" i="1"/>
  <c r="F6004" i="1"/>
  <c r="H6001" i="1"/>
  <c r="G6001" i="1"/>
  <c r="F6001" i="1"/>
  <c r="H5998" i="1"/>
  <c r="G5998" i="1"/>
  <c r="F5998" i="1"/>
  <c r="H5995" i="1"/>
  <c r="G5995" i="1"/>
  <c r="F5995" i="1"/>
  <c r="H5992" i="1"/>
  <c r="G5992" i="1"/>
  <c r="F5992" i="1"/>
  <c r="H5989" i="1"/>
  <c r="G5989" i="1"/>
  <c r="F5989" i="1"/>
  <c r="H5986" i="1"/>
  <c r="G5986" i="1"/>
  <c r="F5986" i="1"/>
  <c r="H5983" i="1"/>
  <c r="G5983" i="1"/>
  <c r="F5983" i="1"/>
  <c r="H5980" i="1"/>
  <c r="G5980" i="1"/>
  <c r="F5980" i="1"/>
  <c r="H5977" i="1"/>
  <c r="G5977" i="1"/>
  <c r="F5977" i="1"/>
  <c r="H5974" i="1"/>
  <c r="G5974" i="1"/>
  <c r="F5974" i="1"/>
  <c r="H5971" i="1"/>
  <c r="G5971" i="1"/>
  <c r="F5971" i="1"/>
  <c r="H5968" i="1"/>
  <c r="G5968" i="1"/>
  <c r="F5968" i="1"/>
  <c r="H5965" i="1"/>
  <c r="G5965" i="1"/>
  <c r="F5965" i="1"/>
  <c r="H5962" i="1"/>
  <c r="G5962" i="1"/>
  <c r="F5962" i="1"/>
  <c r="H5959" i="1"/>
  <c r="G5959" i="1"/>
  <c r="F5959" i="1"/>
  <c r="H5956" i="1"/>
  <c r="G5956" i="1"/>
  <c r="F5956" i="1"/>
  <c r="H5953" i="1"/>
  <c r="G5953" i="1"/>
  <c r="F5953" i="1"/>
  <c r="H5950" i="1"/>
  <c r="G5950" i="1"/>
  <c r="F5950" i="1"/>
  <c r="H5947" i="1"/>
  <c r="G5947" i="1"/>
  <c r="F5947" i="1"/>
  <c r="H5944" i="1"/>
  <c r="G5944" i="1"/>
  <c r="F5944" i="1"/>
  <c r="H5941" i="1"/>
  <c r="G5941" i="1"/>
  <c r="F5941" i="1"/>
  <c r="H5938" i="1"/>
  <c r="G5938" i="1"/>
  <c r="F5938" i="1"/>
  <c r="H5935" i="1"/>
  <c r="G5935" i="1"/>
  <c r="F5935" i="1"/>
  <c r="H5932" i="1"/>
  <c r="G5932" i="1"/>
  <c r="F5932" i="1"/>
  <c r="H5929" i="1"/>
  <c r="G5929" i="1"/>
  <c r="F5929" i="1"/>
  <c r="H5926" i="1"/>
  <c r="G5926" i="1"/>
  <c r="F5926" i="1"/>
  <c r="H5923" i="1"/>
  <c r="G5923" i="1"/>
  <c r="F5923" i="1"/>
  <c r="H5920" i="1"/>
  <c r="G5920" i="1"/>
  <c r="F5920" i="1"/>
  <c r="H5917" i="1"/>
  <c r="G5917" i="1"/>
  <c r="F5917" i="1"/>
  <c r="H5914" i="1"/>
  <c r="G5914" i="1"/>
  <c r="F5914" i="1"/>
  <c r="H5911" i="1"/>
  <c r="G5911" i="1"/>
  <c r="F5911" i="1"/>
  <c r="H5908" i="1"/>
  <c r="G5908" i="1"/>
  <c r="F5908" i="1"/>
  <c r="H5905" i="1"/>
  <c r="G5905" i="1"/>
  <c r="F5905" i="1"/>
  <c r="H5902" i="1"/>
  <c r="G5902" i="1"/>
  <c r="F5902" i="1"/>
  <c r="H5899" i="1"/>
  <c r="G5899" i="1"/>
  <c r="F5899" i="1"/>
  <c r="H5896" i="1"/>
  <c r="G5896" i="1"/>
  <c r="F5896" i="1"/>
  <c r="H5893" i="1"/>
  <c r="G5893" i="1"/>
  <c r="F5893" i="1"/>
  <c r="H5890" i="1"/>
  <c r="G5890" i="1"/>
  <c r="F5890" i="1"/>
  <c r="H5887" i="1"/>
  <c r="G5887" i="1"/>
  <c r="F5887" i="1"/>
  <c r="H5884" i="1"/>
  <c r="G5884" i="1"/>
  <c r="F5884" i="1"/>
  <c r="H5881" i="1"/>
  <c r="G5881" i="1"/>
  <c r="F5881" i="1"/>
  <c r="H5878" i="1"/>
  <c r="G5878" i="1"/>
  <c r="F5878" i="1"/>
  <c r="H5875" i="1"/>
  <c r="G5875" i="1"/>
  <c r="F5875" i="1"/>
  <c r="H5872" i="1"/>
  <c r="G5872" i="1"/>
  <c r="F5872" i="1"/>
  <c r="H5869" i="1"/>
  <c r="G5869" i="1"/>
  <c r="F5869" i="1"/>
  <c r="H5866" i="1"/>
  <c r="G5866" i="1"/>
  <c r="F5866" i="1"/>
  <c r="H5863" i="1"/>
  <c r="G5863" i="1"/>
  <c r="F5863" i="1"/>
  <c r="H5860" i="1"/>
  <c r="G5860" i="1"/>
  <c r="F5860" i="1"/>
  <c r="H5857" i="1"/>
  <c r="G5857" i="1"/>
  <c r="F5857" i="1"/>
  <c r="H5854" i="1"/>
  <c r="G5854" i="1"/>
  <c r="F5854" i="1"/>
  <c r="H5851" i="1"/>
  <c r="G5851" i="1"/>
  <c r="F5851" i="1"/>
  <c r="H5848" i="1"/>
  <c r="G5848" i="1"/>
  <c r="F5848" i="1"/>
  <c r="H5845" i="1"/>
  <c r="G5845" i="1"/>
  <c r="F5845" i="1"/>
  <c r="H5842" i="1"/>
  <c r="G5842" i="1"/>
  <c r="F5842" i="1"/>
  <c r="H5839" i="1"/>
  <c r="G5839" i="1"/>
  <c r="F5839" i="1"/>
  <c r="H5836" i="1"/>
  <c r="G5836" i="1"/>
  <c r="F5836" i="1"/>
  <c r="H5833" i="1"/>
  <c r="G5833" i="1"/>
  <c r="F5833" i="1"/>
  <c r="H5830" i="1"/>
  <c r="G5830" i="1"/>
  <c r="F5830" i="1"/>
  <c r="H5827" i="1"/>
  <c r="G5827" i="1"/>
  <c r="F5827" i="1"/>
  <c r="H5824" i="1"/>
  <c r="G5824" i="1"/>
  <c r="F5824" i="1"/>
  <c r="H5821" i="1"/>
  <c r="G5821" i="1"/>
  <c r="F5821" i="1"/>
  <c r="H5818" i="1"/>
  <c r="G5818" i="1"/>
  <c r="F5818" i="1"/>
  <c r="H5815" i="1"/>
  <c r="G5815" i="1"/>
  <c r="F5815" i="1"/>
  <c r="H5812" i="1"/>
  <c r="G5812" i="1"/>
  <c r="F5812" i="1"/>
  <c r="H5809" i="1"/>
  <c r="G5809" i="1"/>
  <c r="F5809" i="1"/>
  <c r="H5806" i="1"/>
  <c r="G5806" i="1"/>
  <c r="F5806" i="1"/>
  <c r="H5803" i="1"/>
  <c r="G5803" i="1"/>
  <c r="F5803" i="1"/>
  <c r="H5800" i="1"/>
  <c r="G5800" i="1"/>
  <c r="F5800" i="1"/>
  <c r="H5797" i="1"/>
  <c r="G5797" i="1"/>
  <c r="F5797" i="1"/>
  <c r="H5794" i="1"/>
  <c r="G5794" i="1"/>
  <c r="F5794" i="1"/>
  <c r="H5791" i="1"/>
  <c r="G5791" i="1"/>
  <c r="F5791" i="1"/>
  <c r="H5788" i="1"/>
  <c r="G5788" i="1"/>
  <c r="F5788" i="1"/>
  <c r="H5785" i="1"/>
  <c r="G5785" i="1"/>
  <c r="F5785" i="1"/>
  <c r="H5782" i="1"/>
  <c r="G5782" i="1"/>
  <c r="F5782" i="1"/>
  <c r="H5779" i="1"/>
  <c r="G5779" i="1"/>
  <c r="F5779" i="1"/>
  <c r="H5776" i="1"/>
  <c r="G5776" i="1"/>
  <c r="F5776" i="1"/>
  <c r="H5773" i="1"/>
  <c r="G5773" i="1"/>
  <c r="F5773" i="1"/>
  <c r="H5770" i="1"/>
  <c r="G5770" i="1"/>
  <c r="F5770" i="1"/>
  <c r="H5767" i="1"/>
  <c r="G5767" i="1"/>
  <c r="F5767" i="1"/>
  <c r="H5764" i="1"/>
  <c r="G5764" i="1"/>
  <c r="F5764" i="1"/>
  <c r="H5761" i="1"/>
  <c r="G5761" i="1"/>
  <c r="F5761" i="1"/>
  <c r="H5758" i="1"/>
  <c r="G5758" i="1"/>
  <c r="F5758" i="1"/>
  <c r="H5755" i="1"/>
  <c r="G5755" i="1"/>
  <c r="F5755" i="1"/>
  <c r="H5752" i="1"/>
  <c r="G5752" i="1"/>
  <c r="F5752" i="1"/>
  <c r="H5749" i="1"/>
  <c r="G5749" i="1"/>
  <c r="F5749" i="1"/>
  <c r="H5746" i="1"/>
  <c r="G5746" i="1"/>
  <c r="F5746" i="1"/>
  <c r="H5743" i="1"/>
  <c r="G5743" i="1"/>
  <c r="F5743" i="1"/>
  <c r="H5740" i="1"/>
  <c r="G5740" i="1"/>
  <c r="F5740" i="1"/>
  <c r="H5737" i="1"/>
  <c r="G5737" i="1"/>
  <c r="F5737" i="1"/>
  <c r="H5734" i="1"/>
  <c r="G5734" i="1"/>
  <c r="F5734" i="1"/>
  <c r="H5731" i="1"/>
  <c r="G5731" i="1"/>
  <c r="F5731" i="1"/>
  <c r="H5728" i="1"/>
  <c r="G5728" i="1"/>
  <c r="F5728" i="1"/>
  <c r="H5725" i="1"/>
  <c r="G5725" i="1"/>
  <c r="F5725" i="1"/>
  <c r="H5722" i="1"/>
  <c r="G5722" i="1"/>
  <c r="F5722" i="1"/>
  <c r="H5719" i="1"/>
  <c r="G5719" i="1"/>
  <c r="F5719" i="1"/>
  <c r="H5716" i="1"/>
  <c r="G5716" i="1"/>
  <c r="F5716" i="1"/>
  <c r="H5713" i="1"/>
  <c r="G5713" i="1"/>
  <c r="F5713" i="1"/>
  <c r="H5710" i="1"/>
  <c r="G5710" i="1"/>
  <c r="F5710" i="1"/>
  <c r="H5707" i="1"/>
  <c r="G5707" i="1"/>
  <c r="F5707" i="1"/>
  <c r="H5704" i="1"/>
  <c r="G5704" i="1"/>
  <c r="F5704" i="1"/>
  <c r="H5701" i="1"/>
  <c r="G5701" i="1"/>
  <c r="F5701" i="1"/>
  <c r="H5698" i="1"/>
  <c r="G5698" i="1"/>
  <c r="F5698" i="1"/>
  <c r="H5695" i="1"/>
  <c r="G5695" i="1"/>
  <c r="F5695" i="1"/>
  <c r="H5692" i="1"/>
  <c r="G5692" i="1"/>
  <c r="F5692" i="1"/>
  <c r="H5689" i="1"/>
  <c r="G5689" i="1"/>
  <c r="F5689" i="1"/>
  <c r="H5686" i="1"/>
  <c r="G5686" i="1"/>
  <c r="F5686" i="1"/>
  <c r="H5683" i="1"/>
  <c r="G5683" i="1"/>
  <c r="F5683" i="1"/>
  <c r="H5680" i="1"/>
  <c r="G5680" i="1"/>
  <c r="F5680" i="1"/>
  <c r="H5677" i="1"/>
  <c r="G5677" i="1"/>
  <c r="F5677" i="1"/>
  <c r="H5674" i="1"/>
  <c r="G5674" i="1"/>
  <c r="F5674" i="1"/>
  <c r="H5671" i="1"/>
  <c r="G5671" i="1"/>
  <c r="F5671" i="1"/>
  <c r="H5668" i="1"/>
  <c r="G5668" i="1"/>
  <c r="F5668" i="1"/>
  <c r="H5665" i="1"/>
  <c r="G5665" i="1"/>
  <c r="F5665" i="1"/>
  <c r="H5662" i="1"/>
  <c r="G5662" i="1"/>
  <c r="F5662" i="1"/>
  <c r="H5659" i="1"/>
  <c r="G5659" i="1"/>
  <c r="F5659" i="1"/>
  <c r="H5656" i="1"/>
  <c r="G5656" i="1"/>
  <c r="F5656" i="1"/>
  <c r="H5653" i="1"/>
  <c r="G5653" i="1"/>
  <c r="F5653" i="1"/>
  <c r="H5650" i="1"/>
  <c r="G5650" i="1"/>
  <c r="F5650" i="1"/>
  <c r="H5647" i="1"/>
  <c r="G5647" i="1"/>
  <c r="F5647" i="1"/>
  <c r="H5644" i="1"/>
  <c r="G5644" i="1"/>
  <c r="F5644" i="1"/>
  <c r="H5641" i="1"/>
  <c r="G5641" i="1"/>
  <c r="F5641" i="1"/>
  <c r="H5638" i="1"/>
  <c r="G5638" i="1"/>
  <c r="F5638" i="1"/>
  <c r="H5635" i="1"/>
  <c r="G5635" i="1"/>
  <c r="F5635" i="1"/>
  <c r="H5632" i="1"/>
  <c r="G5632" i="1"/>
  <c r="F5632" i="1"/>
  <c r="H5629" i="1"/>
  <c r="G5629" i="1"/>
  <c r="F5629" i="1"/>
  <c r="H5626" i="1"/>
  <c r="G5626" i="1"/>
  <c r="F5626" i="1"/>
  <c r="H5623" i="1"/>
  <c r="G5623" i="1"/>
  <c r="F5623" i="1"/>
  <c r="H5620" i="1"/>
  <c r="G5620" i="1"/>
  <c r="F5620" i="1"/>
  <c r="H5617" i="1"/>
  <c r="G5617" i="1"/>
  <c r="F5617" i="1"/>
  <c r="H5614" i="1"/>
  <c r="G5614" i="1"/>
  <c r="F5614" i="1"/>
  <c r="H5611" i="1"/>
  <c r="G5611" i="1"/>
  <c r="F5611" i="1"/>
  <c r="H5608" i="1"/>
  <c r="G5608" i="1"/>
  <c r="F5608" i="1"/>
  <c r="H5605" i="1"/>
  <c r="G5605" i="1"/>
  <c r="F5605" i="1"/>
  <c r="H5602" i="1"/>
  <c r="G5602" i="1"/>
  <c r="F5602" i="1"/>
  <c r="H5599" i="1"/>
  <c r="G5599" i="1"/>
  <c r="F5599" i="1"/>
  <c r="H5596" i="1"/>
  <c r="G5596" i="1"/>
  <c r="F5596" i="1"/>
  <c r="H5593" i="1"/>
  <c r="G5593" i="1"/>
  <c r="F5593" i="1"/>
  <c r="H5590" i="1"/>
  <c r="G5590" i="1"/>
  <c r="F5590" i="1"/>
  <c r="H5587" i="1"/>
  <c r="G5587" i="1"/>
  <c r="F5587" i="1"/>
  <c r="H5584" i="1"/>
  <c r="G5584" i="1"/>
  <c r="F5584" i="1"/>
  <c r="H5581" i="1"/>
  <c r="G5581" i="1"/>
  <c r="F5581" i="1"/>
  <c r="H5578" i="1"/>
  <c r="G5578" i="1"/>
  <c r="F5578" i="1"/>
  <c r="H5575" i="1"/>
  <c r="G5575" i="1"/>
  <c r="F5575" i="1"/>
  <c r="H5572" i="1"/>
  <c r="G5572" i="1"/>
  <c r="F5572" i="1"/>
  <c r="H5569" i="1"/>
  <c r="G5569" i="1"/>
  <c r="F5569" i="1"/>
  <c r="H5566" i="1"/>
  <c r="G5566" i="1"/>
  <c r="F5566" i="1"/>
  <c r="H5563" i="1"/>
  <c r="G5563" i="1"/>
  <c r="F5563" i="1"/>
  <c r="H5560" i="1"/>
  <c r="G5560" i="1"/>
  <c r="F5560" i="1"/>
  <c r="H5557" i="1"/>
  <c r="G5557" i="1"/>
  <c r="F5557" i="1"/>
  <c r="H5554" i="1"/>
  <c r="G5554" i="1"/>
  <c r="F5554" i="1"/>
  <c r="H5551" i="1"/>
  <c r="G5551" i="1"/>
  <c r="F5551" i="1"/>
  <c r="H5548" i="1"/>
  <c r="G5548" i="1"/>
  <c r="F5548" i="1"/>
  <c r="H5545" i="1"/>
  <c r="G5545" i="1"/>
  <c r="F5545" i="1"/>
  <c r="H5542" i="1"/>
  <c r="G5542" i="1"/>
  <c r="F5542" i="1"/>
  <c r="H5539" i="1"/>
  <c r="G5539" i="1"/>
  <c r="F5539" i="1"/>
  <c r="H5536" i="1"/>
  <c r="G5536" i="1"/>
  <c r="F5536" i="1"/>
  <c r="H5533" i="1"/>
  <c r="G5533" i="1"/>
  <c r="F5533" i="1"/>
  <c r="H5530" i="1"/>
  <c r="G5530" i="1"/>
  <c r="F5530" i="1"/>
  <c r="H5527" i="1"/>
  <c r="G5527" i="1"/>
  <c r="F5527" i="1"/>
  <c r="H5524" i="1"/>
  <c r="G5524" i="1"/>
  <c r="F5524" i="1"/>
  <c r="H5521" i="1"/>
  <c r="G5521" i="1"/>
  <c r="F5521" i="1"/>
  <c r="H5518" i="1"/>
  <c r="G5518" i="1"/>
  <c r="F5518" i="1"/>
  <c r="H5515" i="1"/>
  <c r="G5515" i="1"/>
  <c r="F5515" i="1"/>
  <c r="H5512" i="1"/>
  <c r="G5512" i="1"/>
  <c r="F5512" i="1"/>
  <c r="H5509" i="1"/>
  <c r="G5509" i="1"/>
  <c r="F5509" i="1"/>
  <c r="H5506" i="1"/>
  <c r="G5506" i="1"/>
  <c r="F5506" i="1"/>
  <c r="H5503" i="1"/>
  <c r="G5503" i="1"/>
  <c r="F5503" i="1"/>
  <c r="H5500" i="1"/>
  <c r="G5500" i="1"/>
  <c r="F5500" i="1"/>
  <c r="H5497" i="1"/>
  <c r="G5497" i="1"/>
  <c r="F5497" i="1"/>
  <c r="H5494" i="1"/>
  <c r="G5494" i="1"/>
  <c r="F5494" i="1"/>
  <c r="H5491" i="1"/>
  <c r="G5491" i="1"/>
  <c r="F5491" i="1"/>
  <c r="H5488" i="1"/>
  <c r="G5488" i="1"/>
  <c r="F5488" i="1"/>
  <c r="H5485" i="1"/>
  <c r="G5485" i="1"/>
  <c r="F5485" i="1"/>
  <c r="H5482" i="1"/>
  <c r="G5482" i="1"/>
  <c r="F5482" i="1"/>
  <c r="H5479" i="1"/>
  <c r="G5479" i="1"/>
  <c r="F5479" i="1"/>
  <c r="H5476" i="1"/>
  <c r="G5476" i="1"/>
  <c r="F5476" i="1"/>
  <c r="H5473" i="1"/>
  <c r="G5473" i="1"/>
  <c r="F5473" i="1"/>
  <c r="H5470" i="1"/>
  <c r="G5470" i="1"/>
  <c r="F5470" i="1"/>
  <c r="H5467" i="1"/>
  <c r="G5467" i="1"/>
  <c r="F5467" i="1"/>
  <c r="H5464" i="1"/>
  <c r="G5464" i="1"/>
  <c r="F5464" i="1"/>
  <c r="H5461" i="1"/>
  <c r="G5461" i="1"/>
  <c r="F5461" i="1"/>
  <c r="H5458" i="1"/>
  <c r="G5458" i="1"/>
  <c r="F5458" i="1"/>
  <c r="H5455" i="1"/>
  <c r="G5455" i="1"/>
  <c r="F5455" i="1"/>
  <c r="H5452" i="1"/>
  <c r="G5452" i="1"/>
  <c r="F5452" i="1"/>
  <c r="H5449" i="1"/>
  <c r="G5449" i="1"/>
  <c r="F5449" i="1"/>
  <c r="H5446" i="1"/>
  <c r="G5446" i="1"/>
  <c r="F5446" i="1"/>
  <c r="H5443" i="1"/>
  <c r="G5443" i="1"/>
  <c r="F5443" i="1"/>
  <c r="H5440" i="1"/>
  <c r="G5440" i="1"/>
  <c r="F5440" i="1"/>
  <c r="H5437" i="1"/>
  <c r="G5437" i="1"/>
  <c r="F5437" i="1"/>
  <c r="H5434" i="1"/>
  <c r="G5434" i="1"/>
  <c r="F5434" i="1"/>
  <c r="H5431" i="1"/>
  <c r="G5431" i="1"/>
  <c r="F5431" i="1"/>
  <c r="H5428" i="1"/>
  <c r="G5428" i="1"/>
  <c r="F5428" i="1"/>
  <c r="H5425" i="1"/>
  <c r="G5425" i="1"/>
  <c r="F5425" i="1"/>
  <c r="H5422" i="1"/>
  <c r="G5422" i="1"/>
  <c r="F5422" i="1"/>
  <c r="H5419" i="1"/>
  <c r="G5419" i="1"/>
  <c r="F5419" i="1"/>
  <c r="H5416" i="1"/>
  <c r="G5416" i="1"/>
  <c r="F5416" i="1"/>
  <c r="H5413" i="1"/>
  <c r="G5413" i="1"/>
  <c r="F5413" i="1"/>
  <c r="H5410" i="1"/>
  <c r="G5410" i="1"/>
  <c r="F5410" i="1"/>
  <c r="H5407" i="1"/>
  <c r="G5407" i="1"/>
  <c r="F5407" i="1"/>
  <c r="H5404" i="1"/>
  <c r="G5404" i="1"/>
  <c r="F5404" i="1"/>
  <c r="H5401" i="1"/>
  <c r="G5401" i="1"/>
  <c r="F5401" i="1"/>
  <c r="H5398" i="1"/>
  <c r="G5398" i="1"/>
  <c r="F5398" i="1"/>
  <c r="H5395" i="1"/>
  <c r="G5395" i="1"/>
  <c r="F5395" i="1"/>
  <c r="H5392" i="1"/>
  <c r="G5392" i="1"/>
  <c r="F5392" i="1"/>
  <c r="H5389" i="1"/>
  <c r="G5389" i="1"/>
  <c r="F5389" i="1"/>
  <c r="H5386" i="1"/>
  <c r="G5386" i="1"/>
  <c r="F5386" i="1"/>
  <c r="H5383" i="1"/>
  <c r="G5383" i="1"/>
  <c r="F5383" i="1"/>
  <c r="H5380" i="1"/>
  <c r="G5380" i="1"/>
  <c r="F5380" i="1"/>
  <c r="H5377" i="1"/>
  <c r="G5377" i="1"/>
  <c r="F5377" i="1"/>
  <c r="H5374" i="1"/>
  <c r="G5374" i="1"/>
  <c r="F5374" i="1"/>
  <c r="H5371" i="1"/>
  <c r="G5371" i="1"/>
  <c r="F5371" i="1"/>
  <c r="H5368" i="1"/>
  <c r="G5368" i="1"/>
  <c r="F5368" i="1"/>
  <c r="H5365" i="1"/>
  <c r="G5365" i="1"/>
  <c r="F5365" i="1"/>
  <c r="H5362" i="1"/>
  <c r="G5362" i="1"/>
  <c r="F5362" i="1"/>
  <c r="H5359" i="1"/>
  <c r="G5359" i="1"/>
  <c r="F5359" i="1"/>
  <c r="H5356" i="1"/>
  <c r="G5356" i="1"/>
  <c r="F5356" i="1"/>
  <c r="H5353" i="1"/>
  <c r="G5353" i="1"/>
  <c r="F5353" i="1"/>
  <c r="H5350" i="1"/>
  <c r="G5350" i="1"/>
  <c r="F5350" i="1"/>
  <c r="H5347" i="1"/>
  <c r="G5347" i="1"/>
  <c r="F5347" i="1"/>
  <c r="H5344" i="1"/>
  <c r="G5344" i="1"/>
  <c r="F5344" i="1"/>
  <c r="H5341" i="1"/>
  <c r="G5341" i="1"/>
  <c r="F5341" i="1"/>
  <c r="H5338" i="1"/>
  <c r="G5338" i="1"/>
  <c r="F5338" i="1"/>
  <c r="H5335" i="1"/>
  <c r="G5335" i="1"/>
  <c r="F5335" i="1"/>
  <c r="H5332" i="1"/>
  <c r="G5332" i="1"/>
  <c r="F5332" i="1"/>
  <c r="H5329" i="1"/>
  <c r="G5329" i="1"/>
  <c r="F5329" i="1"/>
  <c r="H5326" i="1"/>
  <c r="G5326" i="1"/>
  <c r="F5326" i="1"/>
  <c r="H5323" i="1"/>
  <c r="G5323" i="1"/>
  <c r="F5323" i="1"/>
  <c r="H5320" i="1"/>
  <c r="G5320" i="1"/>
  <c r="F5320" i="1"/>
  <c r="H5317" i="1"/>
  <c r="G5317" i="1"/>
  <c r="F5317" i="1"/>
  <c r="H5314" i="1"/>
  <c r="G5314" i="1"/>
  <c r="F5314" i="1"/>
  <c r="H5311" i="1"/>
  <c r="G5311" i="1"/>
  <c r="F5311" i="1"/>
  <c r="H5308" i="1"/>
  <c r="G5308" i="1"/>
  <c r="F5308" i="1"/>
  <c r="H5305" i="1"/>
  <c r="G5305" i="1"/>
  <c r="F5305" i="1"/>
  <c r="H5302" i="1"/>
  <c r="G5302" i="1"/>
  <c r="F5302" i="1"/>
  <c r="H5299" i="1"/>
  <c r="G5299" i="1"/>
  <c r="F5299" i="1"/>
  <c r="H5296" i="1"/>
  <c r="G5296" i="1"/>
  <c r="F5296" i="1"/>
  <c r="H5293" i="1"/>
  <c r="G5293" i="1"/>
  <c r="F5293" i="1"/>
  <c r="H5290" i="1"/>
  <c r="G5290" i="1"/>
  <c r="F5290" i="1"/>
  <c r="H5287" i="1"/>
  <c r="G5287" i="1"/>
  <c r="F5287" i="1"/>
  <c r="H5284" i="1"/>
  <c r="G5284" i="1"/>
  <c r="F5284" i="1"/>
  <c r="H5281" i="1"/>
  <c r="G5281" i="1"/>
  <c r="F5281" i="1"/>
  <c r="H5278" i="1"/>
  <c r="G5278" i="1"/>
  <c r="F5278" i="1"/>
  <c r="H5275" i="1"/>
  <c r="G5275" i="1"/>
  <c r="F5275" i="1"/>
  <c r="H5272" i="1"/>
  <c r="G5272" i="1"/>
  <c r="F5272" i="1"/>
  <c r="H5269" i="1"/>
  <c r="G5269" i="1"/>
  <c r="F5269" i="1"/>
  <c r="H5266" i="1"/>
  <c r="G5266" i="1"/>
  <c r="F5266" i="1"/>
  <c r="H5263" i="1"/>
  <c r="G5263" i="1"/>
  <c r="F5263" i="1"/>
  <c r="H5260" i="1"/>
  <c r="G5260" i="1"/>
  <c r="F5260" i="1"/>
  <c r="H5257" i="1"/>
  <c r="G5257" i="1"/>
  <c r="F5257" i="1"/>
  <c r="H5254" i="1"/>
  <c r="G5254" i="1"/>
  <c r="F5254" i="1"/>
  <c r="H5251" i="1"/>
  <c r="G5251" i="1"/>
  <c r="F5251" i="1"/>
  <c r="H5248" i="1"/>
  <c r="G5248" i="1"/>
  <c r="F5248" i="1"/>
  <c r="H5245" i="1"/>
  <c r="G5245" i="1"/>
  <c r="F5245" i="1"/>
  <c r="H5242" i="1"/>
  <c r="G5242" i="1"/>
  <c r="F5242" i="1"/>
  <c r="H5239" i="1"/>
  <c r="G5239" i="1"/>
  <c r="F5239" i="1"/>
  <c r="H5236" i="1"/>
  <c r="G5236" i="1"/>
  <c r="F5236" i="1"/>
  <c r="H5233" i="1"/>
  <c r="G5233" i="1"/>
  <c r="F5233" i="1"/>
  <c r="H5230" i="1"/>
  <c r="G5230" i="1"/>
  <c r="F5230" i="1"/>
  <c r="H5227" i="1"/>
  <c r="G5227" i="1"/>
  <c r="F5227" i="1"/>
  <c r="H5224" i="1"/>
  <c r="G5224" i="1"/>
  <c r="F5224" i="1"/>
  <c r="H5221" i="1"/>
  <c r="G5221" i="1"/>
  <c r="F5221" i="1"/>
  <c r="H5218" i="1"/>
  <c r="G5218" i="1"/>
  <c r="F5218" i="1"/>
  <c r="H5215" i="1"/>
  <c r="G5215" i="1"/>
  <c r="F5215" i="1"/>
  <c r="H5212" i="1"/>
  <c r="G5212" i="1"/>
  <c r="F5212" i="1"/>
  <c r="H5209" i="1"/>
  <c r="G5209" i="1"/>
  <c r="F5209" i="1"/>
  <c r="H5206" i="1"/>
  <c r="G5206" i="1"/>
  <c r="F5206" i="1"/>
  <c r="H5203" i="1"/>
  <c r="G5203" i="1"/>
  <c r="F5203" i="1"/>
  <c r="H5200" i="1"/>
  <c r="G5200" i="1"/>
  <c r="F5200" i="1"/>
  <c r="H5197" i="1"/>
  <c r="G5197" i="1"/>
  <c r="F5197" i="1"/>
  <c r="H5194" i="1"/>
  <c r="G5194" i="1"/>
  <c r="F5194" i="1"/>
  <c r="H5191" i="1"/>
  <c r="G5191" i="1"/>
  <c r="F5191" i="1"/>
  <c r="H5188" i="1"/>
  <c r="G5188" i="1"/>
  <c r="F5188" i="1"/>
  <c r="H5185" i="1"/>
  <c r="G5185" i="1"/>
  <c r="F5185" i="1"/>
  <c r="H5182" i="1"/>
  <c r="G5182" i="1"/>
  <c r="F5182" i="1"/>
  <c r="H5179" i="1"/>
  <c r="G5179" i="1"/>
  <c r="F5179" i="1"/>
  <c r="H5176" i="1"/>
  <c r="G5176" i="1"/>
  <c r="F5176" i="1"/>
  <c r="H5173" i="1"/>
  <c r="G5173" i="1"/>
  <c r="F5173" i="1"/>
  <c r="H5170" i="1"/>
  <c r="G5170" i="1"/>
  <c r="F5170" i="1"/>
  <c r="H5167" i="1"/>
  <c r="G5167" i="1"/>
  <c r="F5167" i="1"/>
  <c r="H5164" i="1"/>
  <c r="G5164" i="1"/>
  <c r="F5164" i="1"/>
  <c r="H5161" i="1"/>
  <c r="G5161" i="1"/>
  <c r="F5161" i="1"/>
  <c r="H5158" i="1"/>
  <c r="G5158" i="1"/>
  <c r="F5158" i="1"/>
  <c r="H5155" i="1"/>
  <c r="G5155" i="1"/>
  <c r="F5155" i="1"/>
  <c r="H5152" i="1"/>
  <c r="G5152" i="1"/>
  <c r="F5152" i="1"/>
  <c r="H5149" i="1"/>
  <c r="G5149" i="1"/>
  <c r="F5149" i="1"/>
  <c r="H5146" i="1"/>
  <c r="G5146" i="1"/>
  <c r="F5146" i="1"/>
  <c r="H5143" i="1"/>
  <c r="G5143" i="1"/>
  <c r="F5143" i="1"/>
  <c r="H5140" i="1"/>
  <c r="G5140" i="1"/>
  <c r="F5140" i="1"/>
  <c r="H5137" i="1"/>
  <c r="G5137" i="1"/>
  <c r="F5137" i="1"/>
  <c r="H5134" i="1"/>
  <c r="G5134" i="1"/>
  <c r="F5134" i="1"/>
  <c r="H5131" i="1"/>
  <c r="G5131" i="1"/>
  <c r="F5131" i="1"/>
  <c r="H5128" i="1"/>
  <c r="G5128" i="1"/>
  <c r="F5128" i="1"/>
  <c r="H5125" i="1"/>
  <c r="G5125" i="1"/>
  <c r="F5125" i="1"/>
  <c r="H5122" i="1"/>
  <c r="G5122" i="1"/>
  <c r="F5122" i="1"/>
  <c r="H5119" i="1"/>
  <c r="G5119" i="1"/>
  <c r="F5119" i="1"/>
  <c r="H5116" i="1"/>
  <c r="G5116" i="1"/>
  <c r="F5116" i="1"/>
  <c r="H5113" i="1"/>
  <c r="G5113" i="1"/>
  <c r="F5113" i="1"/>
  <c r="H5110" i="1"/>
  <c r="G5110" i="1"/>
  <c r="F5110" i="1"/>
  <c r="H5107" i="1"/>
  <c r="G5107" i="1"/>
  <c r="F5107" i="1"/>
  <c r="H5104" i="1"/>
  <c r="G5104" i="1"/>
  <c r="F5104" i="1"/>
  <c r="H5101" i="1"/>
  <c r="G5101" i="1"/>
  <c r="F5101" i="1"/>
  <c r="H5098" i="1"/>
  <c r="G5098" i="1"/>
  <c r="F5098" i="1"/>
  <c r="H5095" i="1"/>
  <c r="G5095" i="1"/>
  <c r="F5095" i="1"/>
  <c r="H5092" i="1"/>
  <c r="G5092" i="1"/>
  <c r="F5092" i="1"/>
  <c r="H5089" i="1"/>
  <c r="G5089" i="1"/>
  <c r="F5089" i="1"/>
  <c r="H5086" i="1"/>
  <c r="G5086" i="1"/>
  <c r="F5086" i="1"/>
  <c r="H5083" i="1"/>
  <c r="G5083" i="1"/>
  <c r="F5083" i="1"/>
  <c r="H5080" i="1"/>
  <c r="G5080" i="1"/>
  <c r="F5080" i="1"/>
  <c r="H5077" i="1"/>
  <c r="G5077" i="1"/>
  <c r="F5077" i="1"/>
  <c r="H5074" i="1"/>
  <c r="G5074" i="1"/>
  <c r="F5074" i="1"/>
  <c r="H5071" i="1"/>
  <c r="G5071" i="1"/>
  <c r="F5071" i="1"/>
  <c r="H5068" i="1"/>
  <c r="G5068" i="1"/>
  <c r="F5068" i="1"/>
  <c r="H5065" i="1"/>
  <c r="G5065" i="1"/>
  <c r="F5065" i="1"/>
  <c r="H5062" i="1"/>
  <c r="G5062" i="1"/>
  <c r="F5062" i="1"/>
  <c r="H5059" i="1"/>
  <c r="G5059" i="1"/>
  <c r="F5059" i="1"/>
  <c r="H5056" i="1"/>
  <c r="G5056" i="1"/>
  <c r="F5056" i="1"/>
  <c r="H5053" i="1"/>
  <c r="G5053" i="1"/>
  <c r="F5053" i="1"/>
  <c r="H5050" i="1"/>
  <c r="G5050" i="1"/>
  <c r="F5050" i="1"/>
  <c r="H5047" i="1"/>
  <c r="G5047" i="1"/>
  <c r="F5047" i="1"/>
  <c r="H5044" i="1"/>
  <c r="G5044" i="1"/>
  <c r="F5044" i="1"/>
  <c r="H5041" i="1"/>
  <c r="G5041" i="1"/>
  <c r="F5041" i="1"/>
  <c r="H5038" i="1"/>
  <c r="G5038" i="1"/>
  <c r="F5038" i="1"/>
  <c r="H5035" i="1"/>
  <c r="G5035" i="1"/>
  <c r="F5035" i="1"/>
  <c r="H5032" i="1"/>
  <c r="G5032" i="1"/>
  <c r="F5032" i="1"/>
  <c r="H5029" i="1"/>
  <c r="G5029" i="1"/>
  <c r="F5029" i="1"/>
  <c r="H5026" i="1"/>
  <c r="G5026" i="1"/>
  <c r="F5026" i="1"/>
  <c r="H5023" i="1"/>
  <c r="G5023" i="1"/>
  <c r="F5023" i="1"/>
  <c r="H5020" i="1"/>
  <c r="G5020" i="1"/>
  <c r="F5020" i="1"/>
  <c r="H5017" i="1"/>
  <c r="G5017" i="1"/>
  <c r="F5017" i="1"/>
  <c r="H5014" i="1"/>
  <c r="G5014" i="1"/>
  <c r="F5014" i="1"/>
  <c r="H5011" i="1"/>
  <c r="G5011" i="1"/>
  <c r="F5011" i="1"/>
  <c r="H5008" i="1"/>
  <c r="G5008" i="1"/>
  <c r="F5008" i="1"/>
  <c r="H5005" i="1"/>
  <c r="G5005" i="1"/>
  <c r="F5005" i="1"/>
  <c r="H5002" i="1"/>
  <c r="G5002" i="1"/>
  <c r="F5002" i="1"/>
  <c r="H4999" i="1"/>
  <c r="G4999" i="1"/>
  <c r="F4999" i="1"/>
  <c r="H4996" i="1"/>
  <c r="G4996" i="1"/>
  <c r="F4996" i="1"/>
  <c r="H4993" i="1"/>
  <c r="G4993" i="1"/>
  <c r="F4993" i="1"/>
  <c r="H4990" i="1"/>
  <c r="G4990" i="1"/>
  <c r="F4990" i="1"/>
  <c r="H4987" i="1"/>
  <c r="G4987" i="1"/>
  <c r="F4987" i="1"/>
  <c r="H4984" i="1"/>
  <c r="G4984" i="1"/>
  <c r="F4984" i="1"/>
  <c r="H4981" i="1"/>
  <c r="G4981" i="1"/>
  <c r="F4981" i="1"/>
  <c r="H4978" i="1"/>
  <c r="G4978" i="1"/>
  <c r="F4978" i="1"/>
  <c r="H4975" i="1"/>
  <c r="G4975" i="1"/>
  <c r="F4975" i="1"/>
  <c r="H4972" i="1"/>
  <c r="G4972" i="1"/>
  <c r="F4972" i="1"/>
  <c r="H4969" i="1"/>
  <c r="G4969" i="1"/>
  <c r="F4969" i="1"/>
  <c r="H4966" i="1"/>
  <c r="G4966" i="1"/>
  <c r="F4966" i="1"/>
  <c r="H4963" i="1"/>
  <c r="G4963" i="1"/>
  <c r="F4963" i="1"/>
  <c r="H4960" i="1"/>
  <c r="G4960" i="1"/>
  <c r="F4960" i="1"/>
  <c r="H4957" i="1"/>
  <c r="G4957" i="1"/>
  <c r="F4957" i="1"/>
  <c r="H4954" i="1"/>
  <c r="G4954" i="1"/>
  <c r="F4954" i="1"/>
  <c r="H4951" i="1"/>
  <c r="G4951" i="1"/>
  <c r="F4951" i="1"/>
  <c r="H4948" i="1"/>
  <c r="G4948" i="1"/>
  <c r="F4948" i="1"/>
  <c r="H4945" i="1"/>
  <c r="G4945" i="1"/>
  <c r="F4945" i="1"/>
  <c r="H4942" i="1"/>
  <c r="G4942" i="1"/>
  <c r="F4942" i="1"/>
  <c r="H4939" i="1"/>
  <c r="G4939" i="1"/>
  <c r="F4939" i="1"/>
  <c r="H4936" i="1"/>
  <c r="G4936" i="1"/>
  <c r="F4936" i="1"/>
  <c r="H4933" i="1"/>
  <c r="G4933" i="1"/>
  <c r="F4933" i="1"/>
  <c r="H4930" i="1"/>
  <c r="G4930" i="1"/>
  <c r="F4930" i="1"/>
  <c r="H4927" i="1"/>
  <c r="G4927" i="1"/>
  <c r="F4927" i="1"/>
  <c r="H4924" i="1"/>
  <c r="G4924" i="1"/>
  <c r="F4924" i="1"/>
  <c r="H4921" i="1"/>
  <c r="G4921" i="1"/>
  <c r="F4921" i="1"/>
  <c r="H4918" i="1"/>
  <c r="G4918" i="1"/>
  <c r="F4918" i="1"/>
  <c r="H4915" i="1"/>
  <c r="G4915" i="1"/>
  <c r="F4915" i="1"/>
  <c r="H4912" i="1"/>
  <c r="G4912" i="1"/>
  <c r="F4912" i="1"/>
  <c r="H4909" i="1"/>
  <c r="G4909" i="1"/>
  <c r="F4909" i="1"/>
  <c r="H4906" i="1"/>
  <c r="G4906" i="1"/>
  <c r="F4906" i="1"/>
  <c r="H4903" i="1"/>
  <c r="G4903" i="1"/>
  <c r="F4903" i="1"/>
  <c r="H4900" i="1"/>
  <c r="G4900" i="1"/>
  <c r="F4900" i="1"/>
  <c r="H4897" i="1"/>
  <c r="G4897" i="1"/>
  <c r="F4897" i="1"/>
  <c r="H4894" i="1"/>
  <c r="G4894" i="1"/>
  <c r="F4894" i="1"/>
  <c r="H4891" i="1"/>
  <c r="G4891" i="1"/>
  <c r="F4891" i="1"/>
  <c r="H4888" i="1"/>
  <c r="G4888" i="1"/>
  <c r="F4888" i="1"/>
  <c r="H4885" i="1"/>
  <c r="G4885" i="1"/>
  <c r="F4885" i="1"/>
  <c r="H4882" i="1"/>
  <c r="G4882" i="1"/>
  <c r="F4882" i="1"/>
  <c r="H4879" i="1"/>
  <c r="G4879" i="1"/>
  <c r="F4879" i="1"/>
  <c r="H4876" i="1"/>
  <c r="G4876" i="1"/>
  <c r="F4876" i="1"/>
  <c r="H4873" i="1"/>
  <c r="G4873" i="1"/>
  <c r="F4873" i="1"/>
  <c r="H4870" i="1"/>
  <c r="G4870" i="1"/>
  <c r="F4870" i="1"/>
  <c r="H4867" i="1"/>
  <c r="G4867" i="1"/>
  <c r="F4867" i="1"/>
  <c r="H4864" i="1"/>
  <c r="G4864" i="1"/>
  <c r="F4864" i="1"/>
  <c r="H4861" i="1"/>
  <c r="G4861" i="1"/>
  <c r="F4861" i="1"/>
  <c r="H4858" i="1"/>
  <c r="G4858" i="1"/>
  <c r="F4858" i="1"/>
  <c r="H4855" i="1"/>
  <c r="G4855" i="1"/>
  <c r="F4855" i="1"/>
  <c r="H4852" i="1"/>
  <c r="G4852" i="1"/>
  <c r="F4852" i="1"/>
  <c r="H4849" i="1"/>
  <c r="G4849" i="1"/>
  <c r="F4849" i="1"/>
  <c r="H4846" i="1"/>
  <c r="G4846" i="1"/>
  <c r="F4846" i="1"/>
  <c r="H4843" i="1"/>
  <c r="G4843" i="1"/>
  <c r="F4843" i="1"/>
  <c r="H4840" i="1"/>
  <c r="G4840" i="1"/>
  <c r="F4840" i="1"/>
  <c r="H4837" i="1"/>
  <c r="G4837" i="1"/>
  <c r="F4837" i="1"/>
  <c r="H4834" i="1"/>
  <c r="G4834" i="1"/>
  <c r="F4834" i="1"/>
  <c r="H4831" i="1"/>
  <c r="G4831" i="1"/>
  <c r="F4831" i="1"/>
  <c r="H4828" i="1"/>
  <c r="G4828" i="1"/>
  <c r="F4828" i="1"/>
  <c r="H4825" i="1"/>
  <c r="G4825" i="1"/>
  <c r="F4825" i="1"/>
  <c r="H4822" i="1"/>
  <c r="G4822" i="1"/>
  <c r="F4822" i="1"/>
  <c r="H4819" i="1"/>
  <c r="G4819" i="1"/>
  <c r="F4819" i="1"/>
  <c r="H4816" i="1"/>
  <c r="G4816" i="1"/>
  <c r="F4816" i="1"/>
  <c r="H4813" i="1"/>
  <c r="G4813" i="1"/>
  <c r="F4813" i="1"/>
  <c r="H4810" i="1"/>
  <c r="G4810" i="1"/>
  <c r="F4810" i="1"/>
  <c r="H4807" i="1"/>
  <c r="G4807" i="1"/>
  <c r="F4807" i="1"/>
  <c r="H4804" i="1"/>
  <c r="G4804" i="1"/>
  <c r="F4804" i="1"/>
  <c r="H4801" i="1"/>
  <c r="G4801" i="1"/>
  <c r="F4801" i="1"/>
  <c r="H4798" i="1"/>
  <c r="G4798" i="1"/>
  <c r="F4798" i="1"/>
  <c r="H4795" i="1"/>
  <c r="G4795" i="1"/>
  <c r="F4795" i="1"/>
  <c r="H4792" i="1"/>
  <c r="G4792" i="1"/>
  <c r="F4792" i="1"/>
  <c r="H4789" i="1"/>
  <c r="G4789" i="1"/>
  <c r="F4789" i="1"/>
  <c r="H4786" i="1"/>
  <c r="G4786" i="1"/>
  <c r="F4786" i="1"/>
  <c r="H4783" i="1"/>
  <c r="G4783" i="1"/>
  <c r="F4783" i="1"/>
  <c r="H4780" i="1"/>
  <c r="G4780" i="1"/>
  <c r="F4780" i="1"/>
  <c r="H4777" i="1"/>
  <c r="G4777" i="1"/>
  <c r="F4777" i="1"/>
  <c r="H4774" i="1"/>
  <c r="G4774" i="1"/>
  <c r="F4774" i="1"/>
  <c r="H4771" i="1"/>
  <c r="G4771" i="1"/>
  <c r="F4771" i="1"/>
  <c r="H4768" i="1"/>
  <c r="G4768" i="1"/>
  <c r="F4768" i="1"/>
  <c r="H4765" i="1"/>
  <c r="G4765" i="1"/>
  <c r="F4765" i="1"/>
  <c r="H4762" i="1"/>
  <c r="G4762" i="1"/>
  <c r="F4762" i="1"/>
  <c r="H4759" i="1"/>
  <c r="G4759" i="1"/>
  <c r="F4759" i="1"/>
  <c r="H4756" i="1"/>
  <c r="G4756" i="1"/>
  <c r="F4756" i="1"/>
  <c r="H4753" i="1"/>
  <c r="G4753" i="1"/>
  <c r="F4753" i="1"/>
  <c r="H4750" i="1"/>
  <c r="G4750" i="1"/>
  <c r="F4750" i="1"/>
  <c r="H4747" i="1"/>
  <c r="G4747" i="1"/>
  <c r="F4747" i="1"/>
  <c r="H4744" i="1"/>
  <c r="G4744" i="1"/>
  <c r="F4744" i="1"/>
  <c r="H4741" i="1"/>
  <c r="G4741" i="1"/>
  <c r="F4741" i="1"/>
  <c r="H4738" i="1"/>
  <c r="G4738" i="1"/>
  <c r="F4738" i="1"/>
  <c r="H4735" i="1"/>
  <c r="G4735" i="1"/>
  <c r="F4735" i="1"/>
  <c r="H4732" i="1"/>
  <c r="G4732" i="1"/>
  <c r="F4732" i="1"/>
  <c r="H4729" i="1"/>
  <c r="G4729" i="1"/>
  <c r="F4729" i="1"/>
  <c r="H4726" i="1"/>
  <c r="G4726" i="1"/>
  <c r="F4726" i="1"/>
  <c r="H4723" i="1"/>
  <c r="G4723" i="1"/>
  <c r="F4723" i="1"/>
  <c r="H4720" i="1"/>
  <c r="G4720" i="1"/>
  <c r="F4720" i="1"/>
  <c r="H4717" i="1"/>
  <c r="G4717" i="1"/>
  <c r="F4717" i="1"/>
  <c r="H4714" i="1"/>
  <c r="G4714" i="1"/>
  <c r="F4714" i="1"/>
  <c r="H4711" i="1"/>
  <c r="G4711" i="1"/>
  <c r="F4711" i="1"/>
  <c r="H4708" i="1"/>
  <c r="G4708" i="1"/>
  <c r="F4708" i="1"/>
  <c r="H4705" i="1"/>
  <c r="G4705" i="1"/>
  <c r="F4705" i="1"/>
  <c r="H4702" i="1"/>
  <c r="G4702" i="1"/>
  <c r="F4702" i="1"/>
  <c r="H4699" i="1"/>
  <c r="G4699" i="1"/>
  <c r="F4699" i="1"/>
  <c r="H4696" i="1"/>
  <c r="G4696" i="1"/>
  <c r="F4696" i="1"/>
  <c r="H4693" i="1"/>
  <c r="G4693" i="1"/>
  <c r="F4693" i="1"/>
  <c r="H4690" i="1"/>
  <c r="G4690" i="1"/>
  <c r="F4690" i="1"/>
  <c r="H4687" i="1"/>
  <c r="G4687" i="1"/>
  <c r="F4687" i="1"/>
  <c r="H4684" i="1"/>
  <c r="G4684" i="1"/>
  <c r="F4684" i="1"/>
  <c r="H4681" i="1"/>
  <c r="G4681" i="1"/>
  <c r="F4681" i="1"/>
  <c r="H4678" i="1"/>
  <c r="G4678" i="1"/>
  <c r="F4678" i="1"/>
  <c r="H4675" i="1"/>
  <c r="G4675" i="1"/>
  <c r="F4675" i="1"/>
  <c r="H4672" i="1"/>
  <c r="G4672" i="1"/>
  <c r="F4672" i="1"/>
  <c r="H4669" i="1"/>
  <c r="G4669" i="1"/>
  <c r="F4669" i="1"/>
  <c r="H4666" i="1"/>
  <c r="G4666" i="1"/>
  <c r="F4666" i="1"/>
  <c r="H4663" i="1"/>
  <c r="G4663" i="1"/>
  <c r="F4663" i="1"/>
  <c r="H4660" i="1"/>
  <c r="G4660" i="1"/>
  <c r="F4660" i="1"/>
  <c r="H4657" i="1"/>
  <c r="G4657" i="1"/>
  <c r="F4657" i="1"/>
  <c r="H4654" i="1"/>
  <c r="G4654" i="1"/>
  <c r="F4654" i="1"/>
  <c r="H4651" i="1"/>
  <c r="G4651" i="1"/>
  <c r="F4651" i="1"/>
  <c r="H4648" i="1"/>
  <c r="G4648" i="1"/>
  <c r="F4648" i="1"/>
  <c r="H4645" i="1"/>
  <c r="G4645" i="1"/>
  <c r="F4645" i="1"/>
  <c r="H4642" i="1"/>
  <c r="G4642" i="1"/>
  <c r="F4642" i="1"/>
  <c r="H4639" i="1"/>
  <c r="G4639" i="1"/>
  <c r="F4639" i="1"/>
  <c r="H4636" i="1"/>
  <c r="G4636" i="1"/>
  <c r="F4636" i="1"/>
  <c r="H4633" i="1"/>
  <c r="G4633" i="1"/>
  <c r="F4633" i="1"/>
  <c r="H4630" i="1"/>
  <c r="G4630" i="1"/>
  <c r="F4630" i="1"/>
  <c r="H4627" i="1"/>
  <c r="G4627" i="1"/>
  <c r="F4627" i="1"/>
  <c r="H4624" i="1"/>
  <c r="G4624" i="1"/>
  <c r="F4624" i="1"/>
  <c r="H4621" i="1"/>
  <c r="G4621" i="1"/>
  <c r="F4621" i="1"/>
  <c r="H4618" i="1"/>
  <c r="G4618" i="1"/>
  <c r="F4618" i="1"/>
  <c r="H4615" i="1"/>
  <c r="G4615" i="1"/>
  <c r="F4615" i="1"/>
  <c r="H4612" i="1"/>
  <c r="G4612" i="1"/>
  <c r="F4612" i="1"/>
  <c r="H4609" i="1"/>
  <c r="G4609" i="1"/>
  <c r="F4609" i="1"/>
  <c r="H4606" i="1"/>
  <c r="G4606" i="1"/>
  <c r="F4606" i="1"/>
  <c r="H4603" i="1"/>
  <c r="G4603" i="1"/>
  <c r="F4603" i="1"/>
  <c r="H4600" i="1"/>
  <c r="G4600" i="1"/>
  <c r="F4600" i="1"/>
  <c r="H4597" i="1"/>
  <c r="G4597" i="1"/>
  <c r="F4597" i="1"/>
  <c r="H4594" i="1"/>
  <c r="G4594" i="1"/>
  <c r="F4594" i="1"/>
  <c r="H4591" i="1"/>
  <c r="G4591" i="1"/>
  <c r="F4591" i="1"/>
  <c r="H4588" i="1"/>
  <c r="G4588" i="1"/>
  <c r="F4588" i="1"/>
  <c r="H4585" i="1"/>
  <c r="G4585" i="1"/>
  <c r="F4585" i="1"/>
  <c r="H4582" i="1"/>
  <c r="G4582" i="1"/>
  <c r="F4582" i="1"/>
  <c r="H4579" i="1"/>
  <c r="G4579" i="1"/>
  <c r="F4579" i="1"/>
  <c r="H4576" i="1"/>
  <c r="G4576" i="1"/>
  <c r="F4576" i="1"/>
  <c r="H4573" i="1"/>
  <c r="G4573" i="1"/>
  <c r="F4573" i="1"/>
  <c r="H4570" i="1"/>
  <c r="G4570" i="1"/>
  <c r="F4570" i="1"/>
  <c r="H4567" i="1"/>
  <c r="G4567" i="1"/>
  <c r="F4567" i="1"/>
  <c r="H4564" i="1"/>
  <c r="G4564" i="1"/>
  <c r="F4564" i="1"/>
  <c r="H4561" i="1"/>
  <c r="G4561" i="1"/>
  <c r="F4561" i="1"/>
  <c r="H4558" i="1"/>
  <c r="G4558" i="1"/>
  <c r="F4558" i="1"/>
  <c r="H4555" i="1"/>
  <c r="G4555" i="1"/>
  <c r="F4555" i="1"/>
  <c r="H4552" i="1"/>
  <c r="G4552" i="1"/>
  <c r="F4552" i="1"/>
  <c r="H4549" i="1"/>
  <c r="G4549" i="1"/>
  <c r="F4549" i="1"/>
  <c r="H4546" i="1"/>
  <c r="G4546" i="1"/>
  <c r="F4546" i="1"/>
  <c r="H4543" i="1"/>
  <c r="G4543" i="1"/>
  <c r="F4543" i="1"/>
  <c r="H4540" i="1"/>
  <c r="G4540" i="1"/>
  <c r="F4540" i="1"/>
  <c r="H4537" i="1"/>
  <c r="G4537" i="1"/>
  <c r="F4537" i="1"/>
  <c r="H4534" i="1"/>
  <c r="G4534" i="1"/>
  <c r="F4534" i="1"/>
  <c r="H4531" i="1"/>
  <c r="G4531" i="1"/>
  <c r="F4531" i="1"/>
  <c r="H4528" i="1"/>
  <c r="G4528" i="1"/>
  <c r="F4528" i="1"/>
  <c r="H4525" i="1"/>
  <c r="G4525" i="1"/>
  <c r="F4525" i="1"/>
  <c r="H4522" i="1"/>
  <c r="G4522" i="1"/>
  <c r="F4522" i="1"/>
  <c r="H4519" i="1"/>
  <c r="G4519" i="1"/>
  <c r="F4519" i="1"/>
  <c r="H4516" i="1"/>
  <c r="G4516" i="1"/>
  <c r="F4516" i="1"/>
  <c r="H4513" i="1"/>
  <c r="G4513" i="1"/>
  <c r="F4513" i="1"/>
  <c r="H4510" i="1"/>
  <c r="G4510" i="1"/>
  <c r="F4510" i="1"/>
  <c r="H4507" i="1"/>
  <c r="G4507" i="1"/>
  <c r="F4507" i="1"/>
  <c r="H4504" i="1"/>
  <c r="G4504" i="1"/>
  <c r="F4504" i="1"/>
  <c r="H4501" i="1"/>
  <c r="G4501" i="1"/>
  <c r="F4501" i="1"/>
  <c r="H4498" i="1"/>
  <c r="G4498" i="1"/>
  <c r="F4498" i="1"/>
  <c r="H4495" i="1"/>
  <c r="G4495" i="1"/>
  <c r="F4495" i="1"/>
  <c r="H4492" i="1"/>
  <c r="G4492" i="1"/>
  <c r="F4492" i="1"/>
  <c r="H4489" i="1"/>
  <c r="G4489" i="1"/>
  <c r="F4489" i="1"/>
  <c r="H4486" i="1"/>
  <c r="G4486" i="1"/>
  <c r="F4486" i="1"/>
  <c r="H4483" i="1"/>
  <c r="G4483" i="1"/>
  <c r="F4483" i="1"/>
  <c r="H4480" i="1"/>
  <c r="G4480" i="1"/>
  <c r="F4480" i="1"/>
  <c r="H4477" i="1"/>
  <c r="G4477" i="1"/>
  <c r="F4477" i="1"/>
  <c r="H4474" i="1"/>
  <c r="G4474" i="1"/>
  <c r="F4474" i="1"/>
  <c r="H4471" i="1"/>
  <c r="G4471" i="1"/>
  <c r="F4471" i="1"/>
  <c r="H4468" i="1"/>
  <c r="G4468" i="1"/>
  <c r="F4468" i="1"/>
  <c r="H4465" i="1"/>
  <c r="G4465" i="1"/>
  <c r="F4465" i="1"/>
  <c r="H4462" i="1"/>
  <c r="G4462" i="1"/>
  <c r="F4462" i="1"/>
  <c r="H4459" i="1"/>
  <c r="G4459" i="1"/>
  <c r="F4459" i="1"/>
  <c r="H4456" i="1"/>
  <c r="G4456" i="1"/>
  <c r="F4456" i="1"/>
  <c r="H4453" i="1"/>
  <c r="G4453" i="1"/>
  <c r="F4453" i="1"/>
  <c r="H4450" i="1"/>
  <c r="G4450" i="1"/>
  <c r="F4450" i="1"/>
  <c r="H4447" i="1"/>
  <c r="G4447" i="1"/>
  <c r="F4447" i="1"/>
  <c r="H4444" i="1"/>
  <c r="G4444" i="1"/>
  <c r="F4444" i="1"/>
  <c r="H4441" i="1"/>
  <c r="G4441" i="1"/>
  <c r="F4441" i="1"/>
  <c r="H4438" i="1"/>
  <c r="G4438" i="1"/>
  <c r="F4438" i="1"/>
  <c r="H4435" i="1"/>
  <c r="G4435" i="1"/>
  <c r="F4435" i="1"/>
  <c r="H4432" i="1"/>
  <c r="G4432" i="1"/>
  <c r="F4432" i="1"/>
  <c r="H4429" i="1"/>
  <c r="G4429" i="1"/>
  <c r="F4429" i="1"/>
  <c r="H4426" i="1"/>
  <c r="G4426" i="1"/>
  <c r="F4426" i="1"/>
  <c r="H4423" i="1"/>
  <c r="G4423" i="1"/>
  <c r="F4423" i="1"/>
  <c r="H4420" i="1"/>
  <c r="G4420" i="1"/>
  <c r="F4420" i="1"/>
  <c r="H4417" i="1"/>
  <c r="G4417" i="1"/>
  <c r="F4417" i="1"/>
  <c r="H4414" i="1"/>
  <c r="G4414" i="1"/>
  <c r="F4414" i="1"/>
  <c r="H4411" i="1"/>
  <c r="G4411" i="1"/>
  <c r="F4411" i="1"/>
  <c r="H4408" i="1"/>
  <c r="G4408" i="1"/>
  <c r="F4408" i="1"/>
  <c r="H4405" i="1"/>
  <c r="G4405" i="1"/>
  <c r="F4405" i="1"/>
  <c r="H4402" i="1"/>
  <c r="G4402" i="1"/>
  <c r="F4402" i="1"/>
  <c r="H4399" i="1"/>
  <c r="G4399" i="1"/>
  <c r="F4399" i="1"/>
  <c r="H4396" i="1"/>
  <c r="G4396" i="1"/>
  <c r="F4396" i="1"/>
  <c r="H4393" i="1"/>
  <c r="G4393" i="1"/>
  <c r="F4393" i="1"/>
  <c r="H4390" i="1"/>
  <c r="G4390" i="1"/>
  <c r="F4390" i="1"/>
  <c r="H4387" i="1"/>
  <c r="G4387" i="1"/>
  <c r="F4387" i="1"/>
  <c r="H4384" i="1"/>
  <c r="G4384" i="1"/>
  <c r="F4384" i="1"/>
  <c r="H4381" i="1"/>
  <c r="G4381" i="1"/>
  <c r="F4381" i="1"/>
  <c r="H4378" i="1"/>
  <c r="G4378" i="1"/>
  <c r="F4378" i="1"/>
  <c r="H4375" i="1"/>
  <c r="G4375" i="1"/>
  <c r="F4375" i="1"/>
  <c r="H4372" i="1"/>
  <c r="G4372" i="1"/>
  <c r="F4372" i="1"/>
  <c r="H4369" i="1"/>
  <c r="G4369" i="1"/>
  <c r="F4369" i="1"/>
  <c r="H4366" i="1"/>
  <c r="G4366" i="1"/>
  <c r="F4366" i="1"/>
  <c r="H4363" i="1"/>
  <c r="G4363" i="1"/>
  <c r="F4363" i="1"/>
  <c r="H4360" i="1"/>
  <c r="G4360" i="1"/>
  <c r="F4360" i="1"/>
  <c r="H4357" i="1"/>
  <c r="G4357" i="1"/>
  <c r="F4357" i="1"/>
  <c r="H4354" i="1"/>
  <c r="G4354" i="1"/>
  <c r="F4354" i="1"/>
  <c r="H4351" i="1"/>
  <c r="G4351" i="1"/>
  <c r="F4351" i="1"/>
  <c r="H4348" i="1"/>
  <c r="G4348" i="1"/>
  <c r="F4348" i="1"/>
  <c r="H4345" i="1"/>
  <c r="G4345" i="1"/>
  <c r="F4345" i="1"/>
  <c r="H4342" i="1"/>
  <c r="G4342" i="1"/>
  <c r="F4342" i="1"/>
  <c r="H4339" i="1"/>
  <c r="G4339" i="1"/>
  <c r="F4339" i="1"/>
  <c r="H4336" i="1"/>
  <c r="G4336" i="1"/>
  <c r="F4336" i="1"/>
  <c r="H4333" i="1"/>
  <c r="G4333" i="1"/>
  <c r="F4333" i="1"/>
  <c r="H4330" i="1"/>
  <c r="G4330" i="1"/>
  <c r="F4330" i="1"/>
  <c r="H4327" i="1"/>
  <c r="G4327" i="1"/>
  <c r="F4327" i="1"/>
  <c r="H4324" i="1"/>
  <c r="G4324" i="1"/>
  <c r="F4324" i="1"/>
  <c r="H4321" i="1"/>
  <c r="G4321" i="1"/>
  <c r="F4321" i="1"/>
  <c r="H4318" i="1"/>
  <c r="G4318" i="1"/>
  <c r="F4318" i="1"/>
  <c r="H4315" i="1"/>
  <c r="G4315" i="1"/>
  <c r="F4315" i="1"/>
  <c r="H4312" i="1"/>
  <c r="G4312" i="1"/>
  <c r="F4312" i="1"/>
  <c r="H4309" i="1"/>
  <c r="G4309" i="1"/>
  <c r="F4309" i="1"/>
  <c r="H4306" i="1"/>
  <c r="G4306" i="1"/>
  <c r="F4306" i="1"/>
  <c r="H4303" i="1"/>
  <c r="G4303" i="1"/>
  <c r="F4303" i="1"/>
  <c r="H4300" i="1"/>
  <c r="G4300" i="1"/>
  <c r="F4300" i="1"/>
  <c r="H4297" i="1"/>
  <c r="G4297" i="1"/>
  <c r="F4297" i="1"/>
  <c r="H4294" i="1"/>
  <c r="G4294" i="1"/>
  <c r="F4294" i="1"/>
  <c r="H4291" i="1"/>
  <c r="G4291" i="1"/>
  <c r="F4291" i="1"/>
  <c r="H4288" i="1"/>
  <c r="G4288" i="1"/>
  <c r="F4288" i="1"/>
  <c r="H4285" i="1"/>
  <c r="G4285" i="1"/>
  <c r="F4285" i="1"/>
  <c r="H4282" i="1"/>
  <c r="G4282" i="1"/>
  <c r="F4282" i="1"/>
  <c r="H4279" i="1"/>
  <c r="G4279" i="1"/>
  <c r="F4279" i="1"/>
  <c r="H4276" i="1"/>
  <c r="G4276" i="1"/>
  <c r="F4276" i="1"/>
  <c r="H4273" i="1"/>
  <c r="G4273" i="1"/>
  <c r="F4273" i="1"/>
  <c r="H4270" i="1"/>
  <c r="G4270" i="1"/>
  <c r="F4270" i="1"/>
  <c r="H4267" i="1"/>
  <c r="G4267" i="1"/>
  <c r="F4267" i="1"/>
  <c r="H4264" i="1"/>
  <c r="G4264" i="1"/>
  <c r="F4264" i="1"/>
  <c r="H4261" i="1"/>
  <c r="G4261" i="1"/>
  <c r="F4261" i="1"/>
  <c r="H4258" i="1"/>
  <c r="G4258" i="1"/>
  <c r="F4258" i="1"/>
  <c r="H4255" i="1"/>
  <c r="G4255" i="1"/>
  <c r="F4255" i="1"/>
  <c r="H4252" i="1"/>
  <c r="G4252" i="1"/>
  <c r="F4252" i="1"/>
  <c r="H4249" i="1"/>
  <c r="G4249" i="1"/>
  <c r="F4249" i="1"/>
  <c r="H4246" i="1"/>
  <c r="G4246" i="1"/>
  <c r="F4246" i="1"/>
  <c r="H4243" i="1"/>
  <c r="G4243" i="1"/>
  <c r="F4243" i="1"/>
  <c r="H4240" i="1"/>
  <c r="G4240" i="1"/>
  <c r="F4240" i="1"/>
  <c r="H4237" i="1"/>
  <c r="G4237" i="1"/>
  <c r="F4237" i="1"/>
  <c r="H4234" i="1"/>
  <c r="G4234" i="1"/>
  <c r="F4234" i="1"/>
  <c r="H4231" i="1"/>
  <c r="G4231" i="1"/>
  <c r="F4231" i="1"/>
  <c r="H4228" i="1"/>
  <c r="G4228" i="1"/>
  <c r="F4228" i="1"/>
  <c r="H4225" i="1"/>
  <c r="G4225" i="1"/>
  <c r="F4225" i="1"/>
  <c r="H4222" i="1"/>
  <c r="G4222" i="1"/>
  <c r="F4222" i="1"/>
  <c r="H4219" i="1"/>
  <c r="G4219" i="1"/>
  <c r="F4219" i="1"/>
  <c r="H4216" i="1"/>
  <c r="G4216" i="1"/>
  <c r="F4216" i="1"/>
  <c r="H4213" i="1"/>
  <c r="G4213" i="1"/>
  <c r="F4213" i="1"/>
  <c r="H4210" i="1"/>
  <c r="G4210" i="1"/>
  <c r="F4210" i="1"/>
  <c r="H4207" i="1"/>
  <c r="G4207" i="1"/>
  <c r="F4207" i="1"/>
  <c r="H4204" i="1"/>
  <c r="G4204" i="1"/>
  <c r="F4204" i="1"/>
  <c r="H4201" i="1"/>
  <c r="G4201" i="1"/>
  <c r="F4201" i="1"/>
  <c r="H4198" i="1"/>
  <c r="G4198" i="1"/>
  <c r="F4198" i="1"/>
  <c r="H4195" i="1"/>
  <c r="G4195" i="1"/>
  <c r="F4195" i="1"/>
  <c r="H4192" i="1"/>
  <c r="G4192" i="1"/>
  <c r="F4192" i="1"/>
  <c r="H4189" i="1"/>
  <c r="G4189" i="1"/>
  <c r="F4189" i="1"/>
  <c r="H4186" i="1"/>
  <c r="G4186" i="1"/>
  <c r="F4186" i="1"/>
  <c r="H4183" i="1"/>
  <c r="G4183" i="1"/>
  <c r="F4183" i="1"/>
  <c r="H4180" i="1"/>
  <c r="G4180" i="1"/>
  <c r="F4180" i="1"/>
  <c r="H4177" i="1"/>
  <c r="G4177" i="1"/>
  <c r="F4177" i="1"/>
  <c r="H4174" i="1"/>
  <c r="G4174" i="1"/>
  <c r="F4174" i="1"/>
  <c r="H4171" i="1"/>
  <c r="G4171" i="1"/>
  <c r="F4171" i="1"/>
  <c r="H4168" i="1"/>
  <c r="G4168" i="1"/>
  <c r="F4168" i="1"/>
  <c r="H4165" i="1"/>
  <c r="G4165" i="1"/>
  <c r="F4165" i="1"/>
  <c r="H4162" i="1"/>
  <c r="G4162" i="1"/>
  <c r="F4162" i="1"/>
  <c r="H4159" i="1"/>
  <c r="G4159" i="1"/>
  <c r="F4159" i="1"/>
  <c r="H4156" i="1"/>
  <c r="G4156" i="1"/>
  <c r="F4156" i="1"/>
  <c r="H4153" i="1"/>
  <c r="G4153" i="1"/>
  <c r="F4153" i="1"/>
  <c r="H4150" i="1"/>
  <c r="G4150" i="1"/>
  <c r="F4150" i="1"/>
  <c r="H4147" i="1"/>
  <c r="G4147" i="1"/>
  <c r="F4147" i="1"/>
  <c r="H4144" i="1"/>
  <c r="G4144" i="1"/>
  <c r="F4144" i="1"/>
  <c r="H4141" i="1"/>
  <c r="G4141" i="1"/>
  <c r="F4141" i="1"/>
  <c r="H4138" i="1"/>
  <c r="G4138" i="1"/>
  <c r="F4138" i="1"/>
  <c r="H4135" i="1"/>
  <c r="G4135" i="1"/>
  <c r="F4135" i="1"/>
  <c r="H4132" i="1"/>
  <c r="G4132" i="1"/>
  <c r="F4132" i="1"/>
  <c r="H4129" i="1"/>
  <c r="G4129" i="1"/>
  <c r="F4129" i="1"/>
  <c r="H4126" i="1"/>
  <c r="G4126" i="1"/>
  <c r="F4126" i="1"/>
  <c r="H4123" i="1"/>
  <c r="G4123" i="1"/>
  <c r="F4123" i="1"/>
  <c r="H4120" i="1"/>
  <c r="G4120" i="1"/>
  <c r="F4120" i="1"/>
  <c r="H4117" i="1"/>
  <c r="G4117" i="1"/>
  <c r="F4117" i="1"/>
  <c r="H4114" i="1"/>
  <c r="G4114" i="1"/>
  <c r="F4114" i="1"/>
  <c r="H4111" i="1"/>
  <c r="G4111" i="1"/>
  <c r="F4111" i="1"/>
  <c r="H4108" i="1"/>
  <c r="G4108" i="1"/>
  <c r="F4108" i="1"/>
  <c r="H4105" i="1"/>
  <c r="G4105" i="1"/>
  <c r="F4105" i="1"/>
  <c r="H4102" i="1"/>
  <c r="G4102" i="1"/>
  <c r="F4102" i="1"/>
  <c r="H4099" i="1"/>
  <c r="G4099" i="1"/>
  <c r="F4099" i="1"/>
  <c r="H4096" i="1"/>
  <c r="G4096" i="1"/>
  <c r="F4096" i="1"/>
  <c r="H4093" i="1"/>
  <c r="G4093" i="1"/>
  <c r="F4093" i="1"/>
  <c r="H4090" i="1"/>
  <c r="G4090" i="1"/>
  <c r="F4090" i="1"/>
  <c r="H4087" i="1"/>
  <c r="G4087" i="1"/>
  <c r="F4087" i="1"/>
  <c r="H4084" i="1"/>
  <c r="G4084" i="1"/>
  <c r="F4084" i="1"/>
  <c r="H4081" i="1"/>
  <c r="G4081" i="1"/>
  <c r="F4081" i="1"/>
  <c r="H4078" i="1"/>
  <c r="G4078" i="1"/>
  <c r="F4078" i="1"/>
  <c r="H4075" i="1"/>
  <c r="G4075" i="1"/>
  <c r="F4075" i="1"/>
  <c r="H4072" i="1"/>
  <c r="G4072" i="1"/>
  <c r="F4072" i="1"/>
  <c r="H4069" i="1"/>
  <c r="G4069" i="1"/>
  <c r="F4069" i="1"/>
  <c r="H4066" i="1"/>
  <c r="G4066" i="1"/>
  <c r="F4066" i="1"/>
  <c r="H4063" i="1"/>
  <c r="G4063" i="1"/>
  <c r="F4063" i="1"/>
  <c r="H4060" i="1"/>
  <c r="G4060" i="1"/>
  <c r="F4060" i="1"/>
  <c r="H4057" i="1"/>
  <c r="G4057" i="1"/>
  <c r="F4057" i="1"/>
  <c r="H4054" i="1"/>
  <c r="G4054" i="1"/>
  <c r="F4054" i="1"/>
  <c r="H4051" i="1"/>
  <c r="G4051" i="1"/>
  <c r="F4051" i="1"/>
  <c r="H4048" i="1"/>
  <c r="G4048" i="1"/>
  <c r="F4048" i="1"/>
  <c r="H4045" i="1"/>
  <c r="G4045" i="1"/>
  <c r="F4045" i="1"/>
  <c r="H4042" i="1"/>
  <c r="G4042" i="1"/>
  <c r="F4042" i="1"/>
  <c r="H4039" i="1"/>
  <c r="G4039" i="1"/>
  <c r="F4039" i="1"/>
  <c r="H4036" i="1"/>
  <c r="G4036" i="1"/>
  <c r="F4036" i="1"/>
  <c r="H4033" i="1"/>
  <c r="G4033" i="1"/>
  <c r="F4033" i="1"/>
  <c r="H4030" i="1"/>
  <c r="G4030" i="1"/>
  <c r="F4030" i="1"/>
  <c r="H4027" i="1"/>
  <c r="G4027" i="1"/>
  <c r="F4027" i="1"/>
  <c r="H4024" i="1"/>
  <c r="G4024" i="1"/>
  <c r="F4024" i="1"/>
  <c r="H4021" i="1"/>
  <c r="G4021" i="1"/>
  <c r="F4021" i="1"/>
  <c r="H4018" i="1"/>
  <c r="G4018" i="1"/>
  <c r="F4018" i="1"/>
  <c r="H4015" i="1"/>
  <c r="G4015" i="1"/>
  <c r="F4015" i="1"/>
  <c r="H4012" i="1"/>
  <c r="G4012" i="1"/>
  <c r="F4012" i="1"/>
  <c r="H4009" i="1"/>
  <c r="G4009" i="1"/>
  <c r="F4009" i="1"/>
  <c r="H4006" i="1"/>
  <c r="G4006" i="1"/>
  <c r="F4006" i="1"/>
  <c r="H4003" i="1"/>
  <c r="G4003" i="1"/>
  <c r="F4003" i="1"/>
  <c r="H4000" i="1"/>
  <c r="G4000" i="1"/>
  <c r="F4000" i="1"/>
  <c r="H3997" i="1"/>
  <c r="G3997" i="1"/>
  <c r="F3997" i="1"/>
  <c r="H3994" i="1"/>
  <c r="G3994" i="1"/>
  <c r="F3994" i="1"/>
  <c r="H3991" i="1"/>
  <c r="G3991" i="1"/>
  <c r="F3991" i="1"/>
  <c r="H3988" i="1"/>
  <c r="G3988" i="1"/>
  <c r="F3988" i="1"/>
  <c r="H3985" i="1"/>
  <c r="G3985" i="1"/>
  <c r="F3985" i="1"/>
  <c r="H3982" i="1"/>
  <c r="G3982" i="1"/>
  <c r="F3982" i="1"/>
  <c r="H3979" i="1"/>
  <c r="G3979" i="1"/>
  <c r="F3979" i="1"/>
  <c r="H3976" i="1"/>
  <c r="G3976" i="1"/>
  <c r="F3976" i="1"/>
  <c r="H3973" i="1"/>
  <c r="G3973" i="1"/>
  <c r="F3973" i="1"/>
  <c r="H3970" i="1"/>
  <c r="G3970" i="1"/>
  <c r="F3970" i="1"/>
  <c r="H3967" i="1"/>
  <c r="G3967" i="1"/>
  <c r="F3967" i="1"/>
  <c r="H3964" i="1"/>
  <c r="G3964" i="1"/>
  <c r="F3964" i="1"/>
  <c r="H3961" i="1"/>
  <c r="G3961" i="1"/>
  <c r="F3961" i="1"/>
  <c r="H3958" i="1"/>
  <c r="G3958" i="1"/>
  <c r="F3958" i="1"/>
  <c r="H3955" i="1"/>
  <c r="G3955" i="1"/>
  <c r="F3955" i="1"/>
  <c r="H3952" i="1"/>
  <c r="G3952" i="1"/>
  <c r="F3952" i="1"/>
  <c r="H3949" i="1"/>
  <c r="G3949" i="1"/>
  <c r="F3949" i="1"/>
  <c r="H3946" i="1"/>
  <c r="G3946" i="1"/>
  <c r="F3946" i="1"/>
  <c r="H3943" i="1"/>
  <c r="G3943" i="1"/>
  <c r="F3943" i="1"/>
  <c r="H3940" i="1"/>
  <c r="G3940" i="1"/>
  <c r="F3940" i="1"/>
  <c r="H3937" i="1"/>
  <c r="G3937" i="1"/>
  <c r="F3937" i="1"/>
  <c r="H3934" i="1"/>
  <c r="G3934" i="1"/>
  <c r="F3934" i="1"/>
  <c r="H3931" i="1"/>
  <c r="G3931" i="1"/>
  <c r="F3931" i="1"/>
  <c r="H3928" i="1"/>
  <c r="G3928" i="1"/>
  <c r="F3928" i="1"/>
  <c r="H3925" i="1"/>
  <c r="G3925" i="1"/>
  <c r="F3925" i="1"/>
  <c r="H3922" i="1"/>
  <c r="G3922" i="1"/>
  <c r="F3922" i="1"/>
  <c r="H3919" i="1"/>
  <c r="G3919" i="1"/>
  <c r="F3919" i="1"/>
  <c r="H3916" i="1"/>
  <c r="G3916" i="1"/>
  <c r="F3916" i="1"/>
  <c r="H3913" i="1"/>
  <c r="G3913" i="1"/>
  <c r="F3913" i="1"/>
  <c r="H3910" i="1"/>
  <c r="G3910" i="1"/>
  <c r="F3910" i="1"/>
  <c r="H3907" i="1"/>
  <c r="G3907" i="1"/>
  <c r="F3907" i="1"/>
  <c r="H3904" i="1"/>
  <c r="G3904" i="1"/>
  <c r="F3904" i="1"/>
  <c r="H3901" i="1"/>
  <c r="G3901" i="1"/>
  <c r="F3901" i="1"/>
  <c r="H3898" i="1"/>
  <c r="G3898" i="1"/>
  <c r="F3898" i="1"/>
  <c r="H3895" i="1"/>
  <c r="G3895" i="1"/>
  <c r="F3895" i="1"/>
  <c r="H3892" i="1"/>
  <c r="G3892" i="1"/>
  <c r="F3892" i="1"/>
  <c r="H3889" i="1"/>
  <c r="G3889" i="1"/>
  <c r="F3889" i="1"/>
  <c r="H3886" i="1"/>
  <c r="G3886" i="1"/>
  <c r="F3886" i="1"/>
  <c r="H3883" i="1"/>
  <c r="G3883" i="1"/>
  <c r="F3883" i="1"/>
  <c r="H3880" i="1"/>
  <c r="G3880" i="1"/>
  <c r="F3880" i="1"/>
  <c r="H3877" i="1"/>
  <c r="G3877" i="1"/>
  <c r="F3877" i="1"/>
  <c r="H3874" i="1"/>
  <c r="G3874" i="1"/>
  <c r="F3874" i="1"/>
  <c r="H3871" i="1"/>
  <c r="G3871" i="1"/>
  <c r="F3871" i="1"/>
  <c r="H3868" i="1"/>
  <c r="G3868" i="1"/>
  <c r="F3868" i="1"/>
  <c r="H3865" i="1"/>
  <c r="G3865" i="1"/>
  <c r="F3865" i="1"/>
  <c r="H3862" i="1"/>
  <c r="G3862" i="1"/>
  <c r="F3862" i="1"/>
  <c r="H3859" i="1"/>
  <c r="G3859" i="1"/>
  <c r="F3859" i="1"/>
  <c r="H3856" i="1"/>
  <c r="G3856" i="1"/>
  <c r="F3856" i="1"/>
  <c r="H3853" i="1"/>
  <c r="G3853" i="1"/>
  <c r="F3853" i="1"/>
  <c r="H3850" i="1"/>
  <c r="G3850" i="1"/>
  <c r="F3850" i="1"/>
  <c r="H3847" i="1"/>
  <c r="G3847" i="1"/>
  <c r="F3847" i="1"/>
  <c r="H3844" i="1"/>
  <c r="G3844" i="1"/>
  <c r="F3844" i="1"/>
  <c r="H3841" i="1"/>
  <c r="G3841" i="1"/>
  <c r="F3841" i="1"/>
  <c r="H3838" i="1"/>
  <c r="G3838" i="1"/>
  <c r="F3838" i="1"/>
  <c r="H3835" i="1"/>
  <c r="G3835" i="1"/>
  <c r="F3835" i="1"/>
  <c r="H3832" i="1"/>
  <c r="G3832" i="1"/>
  <c r="F3832" i="1"/>
  <c r="H3829" i="1"/>
  <c r="G3829" i="1"/>
  <c r="F3829" i="1"/>
  <c r="H3826" i="1"/>
  <c r="G3826" i="1"/>
  <c r="F3826" i="1"/>
  <c r="H3823" i="1"/>
  <c r="G3823" i="1"/>
  <c r="F3823" i="1"/>
  <c r="H3820" i="1"/>
  <c r="G3820" i="1"/>
  <c r="F3820" i="1"/>
  <c r="H3817" i="1"/>
  <c r="G3817" i="1"/>
  <c r="F3817" i="1"/>
  <c r="H3814" i="1"/>
  <c r="G3814" i="1"/>
  <c r="F3814" i="1"/>
  <c r="H3811" i="1"/>
  <c r="G3811" i="1"/>
  <c r="F3811" i="1"/>
  <c r="H3808" i="1"/>
  <c r="G3808" i="1"/>
  <c r="F3808" i="1"/>
  <c r="H3805" i="1"/>
  <c r="G3805" i="1"/>
  <c r="F3805" i="1"/>
  <c r="H3802" i="1"/>
  <c r="G3802" i="1"/>
  <c r="F3802" i="1"/>
  <c r="H3799" i="1"/>
  <c r="G3799" i="1"/>
  <c r="F3799" i="1"/>
  <c r="H3796" i="1"/>
  <c r="G3796" i="1"/>
  <c r="F3796" i="1"/>
  <c r="H3793" i="1"/>
  <c r="G3793" i="1"/>
  <c r="F3793" i="1"/>
  <c r="H3790" i="1"/>
  <c r="G3790" i="1"/>
  <c r="F3790" i="1"/>
  <c r="H3787" i="1"/>
  <c r="G3787" i="1"/>
  <c r="F3787" i="1"/>
  <c r="H3784" i="1"/>
  <c r="G3784" i="1"/>
  <c r="F3784" i="1"/>
  <c r="H3781" i="1"/>
  <c r="G3781" i="1"/>
  <c r="F3781" i="1"/>
  <c r="H3778" i="1"/>
  <c r="G3778" i="1"/>
  <c r="F3778" i="1"/>
  <c r="H3775" i="1"/>
  <c r="G3775" i="1"/>
  <c r="F3775" i="1"/>
  <c r="H3772" i="1"/>
  <c r="G3772" i="1"/>
  <c r="F3772" i="1"/>
  <c r="H3769" i="1"/>
  <c r="G3769" i="1"/>
  <c r="F3769" i="1"/>
  <c r="H3766" i="1"/>
  <c r="G3766" i="1"/>
  <c r="F3766" i="1"/>
  <c r="H3763" i="1"/>
  <c r="G3763" i="1"/>
  <c r="F3763" i="1"/>
  <c r="H3760" i="1"/>
  <c r="G3760" i="1"/>
  <c r="F3760" i="1"/>
  <c r="H3757" i="1"/>
  <c r="G3757" i="1"/>
  <c r="F3757" i="1"/>
  <c r="H3754" i="1"/>
  <c r="G3754" i="1"/>
  <c r="F3754" i="1"/>
  <c r="H3751" i="1"/>
  <c r="G3751" i="1"/>
  <c r="F3751" i="1"/>
  <c r="H3748" i="1"/>
  <c r="G3748" i="1"/>
  <c r="F3748" i="1"/>
  <c r="H3745" i="1"/>
  <c r="G3745" i="1"/>
  <c r="F3745" i="1"/>
  <c r="H3742" i="1"/>
  <c r="G3742" i="1"/>
  <c r="F3742" i="1"/>
  <c r="H3739" i="1"/>
  <c r="G3739" i="1"/>
  <c r="F3739" i="1"/>
  <c r="H3736" i="1"/>
  <c r="G3736" i="1"/>
  <c r="F3736" i="1"/>
  <c r="H3733" i="1"/>
  <c r="G3733" i="1"/>
  <c r="F3733" i="1"/>
  <c r="H3730" i="1"/>
  <c r="G3730" i="1"/>
  <c r="F3730" i="1"/>
  <c r="H3727" i="1"/>
  <c r="G3727" i="1"/>
  <c r="F3727" i="1"/>
  <c r="H3724" i="1"/>
  <c r="G3724" i="1"/>
  <c r="F3724" i="1"/>
  <c r="H3721" i="1"/>
  <c r="G3721" i="1"/>
  <c r="F3721" i="1"/>
  <c r="H3718" i="1"/>
  <c r="G3718" i="1"/>
  <c r="F3718" i="1"/>
  <c r="H3715" i="1"/>
  <c r="G3715" i="1"/>
  <c r="F3715" i="1"/>
  <c r="H3712" i="1"/>
  <c r="G3712" i="1"/>
  <c r="F3712" i="1"/>
  <c r="H3709" i="1"/>
  <c r="G3709" i="1"/>
  <c r="F3709" i="1"/>
  <c r="H3706" i="1"/>
  <c r="G3706" i="1"/>
  <c r="F3706" i="1"/>
  <c r="H3703" i="1"/>
  <c r="G3703" i="1"/>
  <c r="F3703" i="1"/>
  <c r="H3700" i="1"/>
  <c r="G3700" i="1"/>
  <c r="F3700" i="1"/>
  <c r="H3697" i="1"/>
  <c r="G3697" i="1"/>
  <c r="F3697" i="1"/>
  <c r="H3694" i="1"/>
  <c r="G3694" i="1"/>
  <c r="F3694" i="1"/>
  <c r="H3691" i="1"/>
  <c r="G3691" i="1"/>
  <c r="F3691" i="1"/>
  <c r="H3688" i="1"/>
  <c r="G3688" i="1"/>
  <c r="F3688" i="1"/>
  <c r="H3685" i="1"/>
  <c r="G3685" i="1"/>
  <c r="F3685" i="1"/>
  <c r="H3682" i="1"/>
  <c r="G3682" i="1"/>
  <c r="F3682" i="1"/>
  <c r="H3679" i="1"/>
  <c r="G3679" i="1"/>
  <c r="F3679" i="1"/>
  <c r="H3676" i="1"/>
  <c r="G3676" i="1"/>
  <c r="F3676" i="1"/>
  <c r="H3673" i="1"/>
  <c r="G3673" i="1"/>
  <c r="F3673" i="1"/>
  <c r="H3670" i="1"/>
  <c r="G3670" i="1"/>
  <c r="F3670" i="1"/>
  <c r="H3667" i="1"/>
  <c r="G3667" i="1"/>
  <c r="F3667" i="1"/>
  <c r="H3664" i="1"/>
  <c r="G3664" i="1"/>
  <c r="F3664" i="1"/>
  <c r="H3661" i="1"/>
  <c r="G3661" i="1"/>
  <c r="F3661" i="1"/>
  <c r="H3658" i="1"/>
  <c r="G3658" i="1"/>
  <c r="F3658" i="1"/>
  <c r="H3655" i="1"/>
  <c r="G3655" i="1"/>
  <c r="F3655" i="1"/>
  <c r="H3652" i="1"/>
  <c r="G3652" i="1"/>
  <c r="F3652" i="1"/>
  <c r="H3649" i="1"/>
  <c r="G3649" i="1"/>
  <c r="F3649" i="1"/>
  <c r="H3646" i="1"/>
  <c r="G3646" i="1"/>
  <c r="F3646" i="1"/>
  <c r="H3643" i="1"/>
  <c r="G3643" i="1"/>
  <c r="F3643" i="1"/>
  <c r="H3640" i="1"/>
  <c r="G3640" i="1"/>
  <c r="F3640" i="1"/>
  <c r="H3637" i="1"/>
  <c r="G3637" i="1"/>
  <c r="F3637" i="1"/>
  <c r="H3634" i="1"/>
  <c r="G3634" i="1"/>
  <c r="F3634" i="1"/>
  <c r="H3631" i="1"/>
  <c r="G3631" i="1"/>
  <c r="F3631" i="1"/>
  <c r="H3628" i="1"/>
  <c r="G3628" i="1"/>
  <c r="F3628" i="1"/>
  <c r="H3625" i="1"/>
  <c r="G3625" i="1"/>
  <c r="F3625" i="1"/>
  <c r="H3622" i="1"/>
  <c r="G3622" i="1"/>
  <c r="F3622" i="1"/>
  <c r="H3619" i="1"/>
  <c r="G3619" i="1"/>
  <c r="F3619" i="1"/>
  <c r="H3616" i="1"/>
  <c r="G3616" i="1"/>
  <c r="F3616" i="1"/>
  <c r="H3613" i="1"/>
  <c r="G3613" i="1"/>
  <c r="F3613" i="1"/>
  <c r="H3610" i="1"/>
  <c r="G3610" i="1"/>
  <c r="F3610" i="1"/>
  <c r="H3607" i="1"/>
  <c r="G3607" i="1"/>
  <c r="F3607" i="1"/>
  <c r="H3604" i="1"/>
  <c r="G3604" i="1"/>
  <c r="F3604" i="1"/>
  <c r="H3601" i="1"/>
  <c r="G3601" i="1"/>
  <c r="F3601" i="1"/>
  <c r="H3598" i="1"/>
  <c r="G3598" i="1"/>
  <c r="F3598" i="1"/>
  <c r="H3595" i="1"/>
  <c r="G3595" i="1"/>
  <c r="F3595" i="1"/>
  <c r="H3592" i="1"/>
  <c r="G3592" i="1"/>
  <c r="F3592" i="1"/>
  <c r="H3589" i="1"/>
  <c r="G3589" i="1"/>
  <c r="F3589" i="1"/>
  <c r="H3586" i="1"/>
  <c r="G3586" i="1"/>
  <c r="F3586" i="1"/>
  <c r="H3583" i="1"/>
  <c r="G3583" i="1"/>
  <c r="F3583" i="1"/>
  <c r="H3580" i="1"/>
  <c r="G3580" i="1"/>
  <c r="F3580" i="1"/>
  <c r="H3577" i="1"/>
  <c r="G3577" i="1"/>
  <c r="F3577" i="1"/>
  <c r="H3574" i="1"/>
  <c r="G3574" i="1"/>
  <c r="F3574" i="1"/>
  <c r="H3571" i="1"/>
  <c r="G3571" i="1"/>
  <c r="F3571" i="1"/>
  <c r="H3568" i="1"/>
  <c r="G3568" i="1"/>
  <c r="F3568" i="1"/>
  <c r="H3565" i="1"/>
  <c r="G3565" i="1"/>
  <c r="F3565" i="1"/>
  <c r="H3562" i="1"/>
  <c r="G3562" i="1"/>
  <c r="F3562" i="1"/>
  <c r="H3559" i="1"/>
  <c r="G3559" i="1"/>
  <c r="F3559" i="1"/>
  <c r="H3556" i="1"/>
  <c r="G3556" i="1"/>
  <c r="F3556" i="1"/>
  <c r="H3553" i="1"/>
  <c r="G3553" i="1"/>
  <c r="F3553" i="1"/>
  <c r="H3550" i="1"/>
  <c r="G3550" i="1"/>
  <c r="F3550" i="1"/>
  <c r="H3547" i="1"/>
  <c r="G3547" i="1"/>
  <c r="F3547" i="1"/>
  <c r="H3544" i="1"/>
  <c r="G3544" i="1"/>
  <c r="F3544" i="1"/>
  <c r="H3541" i="1"/>
  <c r="G3541" i="1"/>
  <c r="F3541" i="1"/>
  <c r="H3538" i="1"/>
  <c r="G3538" i="1"/>
  <c r="F3538" i="1"/>
  <c r="H3535" i="1"/>
  <c r="G3535" i="1"/>
  <c r="F3535" i="1"/>
  <c r="H3532" i="1"/>
  <c r="G3532" i="1"/>
  <c r="F3532" i="1"/>
  <c r="H3529" i="1"/>
  <c r="G3529" i="1"/>
  <c r="F3529" i="1"/>
  <c r="H3526" i="1"/>
  <c r="G3526" i="1"/>
  <c r="F3526" i="1"/>
  <c r="H3523" i="1"/>
  <c r="G3523" i="1"/>
  <c r="F3523" i="1"/>
  <c r="H3520" i="1"/>
  <c r="G3520" i="1"/>
  <c r="F3520" i="1"/>
  <c r="H3517" i="1"/>
  <c r="G3517" i="1"/>
  <c r="F3517" i="1"/>
  <c r="H3514" i="1"/>
  <c r="G3514" i="1"/>
  <c r="F3514" i="1"/>
  <c r="H3511" i="1"/>
  <c r="G3511" i="1"/>
  <c r="F3511" i="1"/>
  <c r="H3508" i="1"/>
  <c r="G3508" i="1"/>
  <c r="F3508" i="1"/>
  <c r="H3505" i="1"/>
  <c r="G3505" i="1"/>
  <c r="F3505" i="1"/>
  <c r="H3502" i="1"/>
  <c r="G3502" i="1"/>
  <c r="F3502" i="1"/>
  <c r="H3499" i="1"/>
  <c r="G3499" i="1"/>
  <c r="F3499" i="1"/>
  <c r="H3496" i="1"/>
  <c r="G3496" i="1"/>
  <c r="F3496" i="1"/>
  <c r="H3493" i="1"/>
  <c r="G3493" i="1"/>
  <c r="F3493" i="1"/>
  <c r="H3490" i="1"/>
  <c r="G3490" i="1"/>
  <c r="F3490" i="1"/>
  <c r="H3487" i="1"/>
  <c r="G3487" i="1"/>
  <c r="F3487" i="1"/>
  <c r="H3484" i="1"/>
  <c r="G3484" i="1"/>
  <c r="F3484" i="1"/>
  <c r="H3481" i="1"/>
  <c r="G3481" i="1"/>
  <c r="F3481" i="1"/>
  <c r="H3478" i="1"/>
  <c r="G3478" i="1"/>
  <c r="F3478" i="1"/>
  <c r="H3475" i="1"/>
  <c r="G3475" i="1"/>
  <c r="F3475" i="1"/>
  <c r="H3472" i="1"/>
  <c r="G3472" i="1"/>
  <c r="F3472" i="1"/>
  <c r="H3469" i="1"/>
  <c r="G3469" i="1"/>
  <c r="F3469" i="1"/>
  <c r="H3466" i="1"/>
  <c r="G3466" i="1"/>
  <c r="F3466" i="1"/>
  <c r="H3463" i="1"/>
  <c r="G3463" i="1"/>
  <c r="F3463" i="1"/>
  <c r="H3460" i="1"/>
  <c r="G3460" i="1"/>
  <c r="F3460" i="1"/>
  <c r="H3457" i="1"/>
  <c r="G3457" i="1"/>
  <c r="F3457" i="1"/>
  <c r="H3454" i="1"/>
  <c r="G3454" i="1"/>
  <c r="F3454" i="1"/>
  <c r="H3451" i="1"/>
  <c r="G3451" i="1"/>
  <c r="F3451" i="1"/>
  <c r="H3448" i="1"/>
  <c r="G3448" i="1"/>
  <c r="F3448" i="1"/>
  <c r="H3445" i="1"/>
  <c r="G3445" i="1"/>
  <c r="F3445" i="1"/>
  <c r="H3442" i="1"/>
  <c r="G3442" i="1"/>
  <c r="F3442" i="1"/>
  <c r="H3439" i="1"/>
  <c r="G3439" i="1"/>
  <c r="F3439" i="1"/>
  <c r="H3436" i="1"/>
  <c r="G3436" i="1"/>
  <c r="F3436" i="1"/>
  <c r="H3433" i="1"/>
  <c r="G3433" i="1"/>
  <c r="F3433" i="1"/>
  <c r="H3430" i="1"/>
  <c r="G3430" i="1"/>
  <c r="F3430" i="1"/>
  <c r="H3427" i="1"/>
  <c r="G3427" i="1"/>
  <c r="F3427" i="1"/>
  <c r="H3424" i="1"/>
  <c r="G3424" i="1"/>
  <c r="F3424" i="1"/>
  <c r="H3421" i="1"/>
  <c r="G3421" i="1"/>
  <c r="F3421" i="1"/>
  <c r="H3418" i="1"/>
  <c r="G3418" i="1"/>
  <c r="F3418" i="1"/>
  <c r="H3415" i="1"/>
  <c r="G3415" i="1"/>
  <c r="F3415" i="1"/>
  <c r="H3412" i="1"/>
  <c r="G3412" i="1"/>
  <c r="F3412" i="1"/>
  <c r="H3409" i="1"/>
  <c r="G3409" i="1"/>
  <c r="F3409" i="1"/>
  <c r="H3406" i="1"/>
  <c r="G3406" i="1"/>
  <c r="F3406" i="1"/>
  <c r="H3403" i="1"/>
  <c r="G3403" i="1"/>
  <c r="F3403" i="1"/>
  <c r="H3400" i="1"/>
  <c r="G3400" i="1"/>
  <c r="F3400" i="1"/>
  <c r="H3397" i="1"/>
  <c r="G3397" i="1"/>
  <c r="F3397" i="1"/>
  <c r="H3394" i="1"/>
  <c r="G3394" i="1"/>
  <c r="F3394" i="1"/>
  <c r="H3391" i="1"/>
  <c r="G3391" i="1"/>
  <c r="F3391" i="1"/>
  <c r="H3388" i="1"/>
  <c r="G3388" i="1"/>
  <c r="F3388" i="1"/>
  <c r="H3385" i="1"/>
  <c r="G3385" i="1"/>
  <c r="F3385" i="1"/>
  <c r="H3382" i="1"/>
  <c r="G3382" i="1"/>
  <c r="F3382" i="1"/>
  <c r="H3379" i="1"/>
  <c r="G3379" i="1"/>
  <c r="F3379" i="1"/>
  <c r="H3376" i="1"/>
  <c r="G3376" i="1"/>
  <c r="F3376" i="1"/>
  <c r="H3373" i="1"/>
  <c r="G3373" i="1"/>
  <c r="F3373" i="1"/>
  <c r="H3370" i="1"/>
  <c r="G3370" i="1"/>
  <c r="F3370" i="1"/>
  <c r="H3367" i="1"/>
  <c r="G3367" i="1"/>
  <c r="F3367" i="1"/>
  <c r="H3364" i="1"/>
  <c r="G3364" i="1"/>
  <c r="F3364" i="1"/>
  <c r="H3361" i="1"/>
  <c r="G3361" i="1"/>
  <c r="F3361" i="1"/>
  <c r="H3358" i="1"/>
  <c r="G3358" i="1"/>
  <c r="F3358" i="1"/>
  <c r="H3355" i="1"/>
  <c r="G3355" i="1"/>
  <c r="F3355" i="1"/>
  <c r="H3352" i="1"/>
  <c r="G3352" i="1"/>
  <c r="F3352" i="1"/>
  <c r="H3349" i="1"/>
  <c r="G3349" i="1"/>
  <c r="F3349" i="1"/>
  <c r="H3346" i="1"/>
  <c r="G3346" i="1"/>
  <c r="F3346" i="1"/>
  <c r="H3343" i="1"/>
  <c r="G3343" i="1"/>
  <c r="F3343" i="1"/>
  <c r="H3340" i="1"/>
  <c r="G3340" i="1"/>
  <c r="F3340" i="1"/>
  <c r="H3337" i="1"/>
  <c r="G3337" i="1"/>
  <c r="F3337" i="1"/>
  <c r="H3334" i="1"/>
  <c r="G3334" i="1"/>
  <c r="F3334" i="1"/>
  <c r="H3331" i="1"/>
  <c r="G3331" i="1"/>
  <c r="F3331" i="1"/>
  <c r="H3328" i="1"/>
  <c r="G3328" i="1"/>
  <c r="F3328" i="1"/>
  <c r="H3325" i="1"/>
  <c r="G3325" i="1"/>
  <c r="F3325" i="1"/>
  <c r="H3322" i="1"/>
  <c r="G3322" i="1"/>
  <c r="F3322" i="1"/>
  <c r="H3319" i="1"/>
  <c r="G3319" i="1"/>
  <c r="F3319" i="1"/>
  <c r="H3316" i="1"/>
  <c r="G3316" i="1"/>
  <c r="F3316" i="1"/>
  <c r="H3313" i="1"/>
  <c r="G3313" i="1"/>
  <c r="F3313" i="1"/>
  <c r="H3310" i="1"/>
  <c r="G3310" i="1"/>
  <c r="F3310" i="1"/>
  <c r="H3307" i="1"/>
  <c r="G3307" i="1"/>
  <c r="F3307" i="1"/>
  <c r="H3304" i="1"/>
  <c r="G3304" i="1"/>
  <c r="F3304" i="1"/>
  <c r="H3301" i="1"/>
  <c r="G3301" i="1"/>
  <c r="F3301" i="1"/>
  <c r="H3298" i="1"/>
  <c r="G3298" i="1"/>
  <c r="F3298" i="1"/>
  <c r="H3295" i="1"/>
  <c r="G3295" i="1"/>
  <c r="F3295" i="1"/>
  <c r="H3292" i="1"/>
  <c r="G3292" i="1"/>
  <c r="F3292" i="1"/>
  <c r="H3289" i="1"/>
  <c r="G3289" i="1"/>
  <c r="F3289" i="1"/>
  <c r="H3286" i="1"/>
  <c r="G3286" i="1"/>
  <c r="F3286" i="1"/>
  <c r="H3283" i="1"/>
  <c r="G3283" i="1"/>
  <c r="F3283" i="1"/>
  <c r="H3280" i="1"/>
  <c r="G3280" i="1"/>
  <c r="F3280" i="1"/>
  <c r="H3277" i="1"/>
  <c r="G3277" i="1"/>
  <c r="F3277" i="1"/>
  <c r="H3274" i="1"/>
  <c r="G3274" i="1"/>
  <c r="F3274" i="1"/>
  <c r="H3271" i="1"/>
  <c r="G3271" i="1"/>
  <c r="F3271" i="1"/>
  <c r="H3268" i="1"/>
  <c r="G3268" i="1"/>
  <c r="F3268" i="1"/>
  <c r="H3265" i="1"/>
  <c r="G3265" i="1"/>
  <c r="F3265" i="1"/>
  <c r="H3262" i="1"/>
  <c r="G3262" i="1"/>
  <c r="F3262" i="1"/>
  <c r="H3259" i="1"/>
  <c r="G3259" i="1"/>
  <c r="F3259" i="1"/>
  <c r="H3256" i="1"/>
  <c r="G3256" i="1"/>
  <c r="F3256" i="1"/>
  <c r="H3253" i="1"/>
  <c r="G3253" i="1"/>
  <c r="F3253" i="1"/>
  <c r="H3250" i="1"/>
  <c r="G3250" i="1"/>
  <c r="F3250" i="1"/>
  <c r="H3247" i="1"/>
  <c r="G3247" i="1"/>
  <c r="F3247" i="1"/>
  <c r="H3244" i="1"/>
  <c r="G3244" i="1"/>
  <c r="F3244" i="1"/>
  <c r="H3241" i="1"/>
  <c r="G3241" i="1"/>
  <c r="F3241" i="1"/>
  <c r="H3238" i="1"/>
  <c r="G3238" i="1"/>
  <c r="F3238" i="1"/>
  <c r="H3235" i="1"/>
  <c r="G3235" i="1"/>
  <c r="F3235" i="1"/>
  <c r="H3232" i="1"/>
  <c r="G3232" i="1"/>
  <c r="F3232" i="1"/>
  <c r="H3229" i="1"/>
  <c r="G3229" i="1"/>
  <c r="F3229" i="1"/>
  <c r="H3226" i="1"/>
  <c r="G3226" i="1"/>
  <c r="F3226" i="1"/>
  <c r="H3223" i="1"/>
  <c r="G3223" i="1"/>
  <c r="F3223" i="1"/>
  <c r="H3220" i="1"/>
  <c r="G3220" i="1"/>
  <c r="F3220" i="1"/>
  <c r="H3217" i="1"/>
  <c r="G3217" i="1"/>
  <c r="F3217" i="1"/>
  <c r="H3214" i="1"/>
  <c r="G3214" i="1"/>
  <c r="F3214" i="1"/>
  <c r="H3211" i="1"/>
  <c r="G3211" i="1"/>
  <c r="F3211" i="1"/>
  <c r="H3208" i="1"/>
  <c r="G3208" i="1"/>
  <c r="F3208" i="1"/>
  <c r="H3205" i="1"/>
  <c r="G3205" i="1"/>
  <c r="F3205" i="1"/>
  <c r="H3202" i="1"/>
  <c r="G3202" i="1"/>
  <c r="F3202" i="1"/>
  <c r="H3199" i="1"/>
  <c r="G3199" i="1"/>
  <c r="F3199" i="1"/>
  <c r="H3196" i="1"/>
  <c r="G3196" i="1"/>
  <c r="F3196" i="1"/>
  <c r="H3193" i="1"/>
  <c r="G3193" i="1"/>
  <c r="F3193" i="1"/>
  <c r="H3190" i="1"/>
  <c r="G3190" i="1"/>
  <c r="F3190" i="1"/>
  <c r="H3187" i="1"/>
  <c r="G3187" i="1"/>
  <c r="F3187" i="1"/>
  <c r="H3184" i="1"/>
  <c r="G3184" i="1"/>
  <c r="F3184" i="1"/>
  <c r="H3181" i="1"/>
  <c r="G3181" i="1"/>
  <c r="F3181" i="1"/>
  <c r="H3178" i="1"/>
  <c r="G3178" i="1"/>
  <c r="F3178" i="1"/>
  <c r="H3175" i="1"/>
  <c r="G3175" i="1"/>
  <c r="F3175" i="1"/>
  <c r="H3172" i="1"/>
  <c r="G3172" i="1"/>
  <c r="F3172" i="1"/>
  <c r="H3169" i="1"/>
  <c r="G3169" i="1"/>
  <c r="F3169" i="1"/>
  <c r="H3166" i="1"/>
  <c r="G3166" i="1"/>
  <c r="F3166" i="1"/>
  <c r="H3163" i="1"/>
  <c r="G3163" i="1"/>
  <c r="F3163" i="1"/>
  <c r="H3160" i="1"/>
  <c r="G3160" i="1"/>
  <c r="F3160" i="1"/>
  <c r="H3157" i="1"/>
  <c r="G3157" i="1"/>
  <c r="F3157" i="1"/>
  <c r="H3154" i="1"/>
  <c r="G3154" i="1"/>
  <c r="F3154" i="1"/>
  <c r="H3151" i="1"/>
  <c r="G3151" i="1"/>
  <c r="F3151" i="1"/>
  <c r="H3148" i="1"/>
  <c r="G3148" i="1"/>
  <c r="F3148" i="1"/>
  <c r="H3145" i="1"/>
  <c r="G3145" i="1"/>
  <c r="F3145" i="1"/>
  <c r="H3142" i="1"/>
  <c r="G3142" i="1"/>
  <c r="F3142" i="1"/>
  <c r="H3139" i="1"/>
  <c r="G3139" i="1"/>
  <c r="F3139" i="1"/>
  <c r="H3136" i="1"/>
  <c r="G3136" i="1"/>
  <c r="F3136" i="1"/>
  <c r="H3133" i="1"/>
  <c r="G3133" i="1"/>
  <c r="F3133" i="1"/>
  <c r="H3130" i="1"/>
  <c r="G3130" i="1"/>
  <c r="F3130" i="1"/>
  <c r="H3127" i="1"/>
  <c r="G3127" i="1"/>
  <c r="F3127" i="1"/>
  <c r="H3124" i="1"/>
  <c r="G3124" i="1"/>
  <c r="F3124" i="1"/>
  <c r="H3121" i="1"/>
  <c r="G3121" i="1"/>
  <c r="F3121" i="1"/>
  <c r="H3118" i="1"/>
  <c r="G3118" i="1"/>
  <c r="F3118" i="1"/>
  <c r="H3115" i="1"/>
  <c r="G3115" i="1"/>
  <c r="F3115" i="1"/>
  <c r="H3112" i="1"/>
  <c r="G3112" i="1"/>
  <c r="F3112" i="1"/>
  <c r="H3109" i="1"/>
  <c r="G3109" i="1"/>
  <c r="F3109" i="1"/>
  <c r="H3106" i="1"/>
  <c r="G3106" i="1"/>
  <c r="F3106" i="1"/>
  <c r="H3103" i="1"/>
  <c r="G3103" i="1"/>
  <c r="F3103" i="1"/>
  <c r="H3100" i="1"/>
  <c r="G3100" i="1"/>
  <c r="F3100" i="1"/>
  <c r="H3097" i="1"/>
  <c r="G3097" i="1"/>
  <c r="F3097" i="1"/>
  <c r="H3094" i="1"/>
  <c r="G3094" i="1"/>
  <c r="F3094" i="1"/>
  <c r="H3091" i="1"/>
  <c r="G3091" i="1"/>
  <c r="F3091" i="1"/>
  <c r="H3088" i="1"/>
  <c r="G3088" i="1"/>
  <c r="F3088" i="1"/>
  <c r="H3085" i="1"/>
  <c r="G3085" i="1"/>
  <c r="F3085" i="1"/>
  <c r="H3082" i="1"/>
  <c r="G3082" i="1"/>
  <c r="F3082" i="1"/>
  <c r="H3079" i="1"/>
  <c r="G3079" i="1"/>
  <c r="F3079" i="1"/>
  <c r="H3076" i="1"/>
  <c r="G3076" i="1"/>
  <c r="F3076" i="1"/>
  <c r="H3073" i="1"/>
  <c r="G3073" i="1"/>
  <c r="F3073" i="1"/>
  <c r="H3070" i="1"/>
  <c r="G3070" i="1"/>
  <c r="F3070" i="1"/>
  <c r="H3067" i="1"/>
  <c r="G3067" i="1"/>
  <c r="F3067" i="1"/>
  <c r="H3064" i="1"/>
  <c r="G3064" i="1"/>
  <c r="F3064" i="1"/>
  <c r="H3061" i="1"/>
  <c r="G3061" i="1"/>
  <c r="F3061" i="1"/>
  <c r="H3058" i="1"/>
  <c r="G3058" i="1"/>
  <c r="F3058" i="1"/>
  <c r="H3055" i="1"/>
  <c r="G3055" i="1"/>
  <c r="F3055" i="1"/>
  <c r="H3052" i="1"/>
  <c r="G3052" i="1"/>
  <c r="F3052" i="1"/>
  <c r="H3049" i="1"/>
  <c r="G3049" i="1"/>
  <c r="F3049" i="1"/>
  <c r="H3046" i="1"/>
  <c r="G3046" i="1"/>
  <c r="F3046" i="1"/>
  <c r="H3043" i="1"/>
  <c r="G3043" i="1"/>
  <c r="F3043" i="1"/>
  <c r="H3040" i="1"/>
  <c r="G3040" i="1"/>
  <c r="F3040" i="1"/>
  <c r="H3037" i="1"/>
  <c r="G3037" i="1"/>
  <c r="F3037" i="1"/>
  <c r="H3034" i="1"/>
  <c r="G3034" i="1"/>
  <c r="F3034" i="1"/>
  <c r="H3031" i="1"/>
  <c r="G3031" i="1"/>
  <c r="F3031" i="1"/>
  <c r="H3028" i="1"/>
  <c r="G3028" i="1"/>
  <c r="F3028" i="1"/>
  <c r="H3025" i="1"/>
  <c r="G3025" i="1"/>
  <c r="F3025" i="1"/>
  <c r="H3022" i="1"/>
  <c r="G3022" i="1"/>
  <c r="F3022" i="1"/>
  <c r="H3019" i="1"/>
  <c r="G3019" i="1"/>
  <c r="F3019" i="1"/>
  <c r="H3016" i="1"/>
  <c r="G3016" i="1"/>
  <c r="F3016" i="1"/>
  <c r="H3013" i="1"/>
  <c r="G3013" i="1"/>
  <c r="F3013" i="1"/>
  <c r="H3010" i="1"/>
  <c r="G3010" i="1"/>
  <c r="F3010" i="1"/>
  <c r="H3007" i="1"/>
  <c r="G3007" i="1"/>
  <c r="F3007" i="1"/>
  <c r="H3004" i="1"/>
  <c r="G3004" i="1"/>
  <c r="F3004" i="1"/>
  <c r="H3001" i="1"/>
  <c r="G3001" i="1"/>
  <c r="F3001" i="1"/>
  <c r="H2998" i="1"/>
  <c r="G2998" i="1"/>
  <c r="F2998" i="1"/>
  <c r="H2995" i="1"/>
  <c r="G2995" i="1"/>
  <c r="F2995" i="1"/>
  <c r="H2992" i="1"/>
  <c r="G2992" i="1"/>
  <c r="F2992" i="1"/>
  <c r="H2989" i="1"/>
  <c r="G2989" i="1"/>
  <c r="F2989" i="1"/>
  <c r="H2986" i="1"/>
  <c r="G2986" i="1"/>
  <c r="F2986" i="1"/>
  <c r="H2983" i="1"/>
  <c r="G2983" i="1"/>
  <c r="F2983" i="1"/>
  <c r="H2980" i="1"/>
  <c r="G2980" i="1"/>
  <c r="F2980" i="1"/>
  <c r="H2977" i="1"/>
  <c r="G2977" i="1"/>
  <c r="F2977" i="1"/>
  <c r="H2974" i="1"/>
  <c r="G2974" i="1"/>
  <c r="F2974" i="1"/>
  <c r="H2971" i="1"/>
  <c r="G2971" i="1"/>
  <c r="F2971" i="1"/>
  <c r="H2968" i="1"/>
  <c r="G2968" i="1"/>
  <c r="F2968" i="1"/>
  <c r="H2965" i="1"/>
  <c r="G2965" i="1"/>
  <c r="F2965" i="1"/>
  <c r="H2962" i="1"/>
  <c r="G2962" i="1"/>
  <c r="F2962" i="1"/>
  <c r="H2959" i="1"/>
  <c r="G2959" i="1"/>
  <c r="F2959" i="1"/>
  <c r="H2956" i="1"/>
  <c r="G2956" i="1"/>
  <c r="F2956" i="1"/>
  <c r="H2953" i="1"/>
  <c r="G2953" i="1"/>
  <c r="F2953" i="1"/>
  <c r="H2950" i="1"/>
  <c r="G2950" i="1"/>
  <c r="F2950" i="1"/>
  <c r="H2947" i="1"/>
  <c r="G2947" i="1"/>
  <c r="F2947" i="1"/>
  <c r="H2944" i="1"/>
  <c r="G2944" i="1"/>
  <c r="F2944" i="1"/>
  <c r="H2941" i="1"/>
  <c r="G2941" i="1"/>
  <c r="F2941" i="1"/>
  <c r="H2938" i="1"/>
  <c r="G2938" i="1"/>
  <c r="F2938" i="1"/>
  <c r="H2935" i="1"/>
  <c r="G2935" i="1"/>
  <c r="F2935" i="1"/>
  <c r="H2932" i="1"/>
  <c r="G2932" i="1"/>
  <c r="F2932" i="1"/>
  <c r="H2929" i="1"/>
  <c r="G2929" i="1"/>
  <c r="F2929" i="1"/>
  <c r="H2926" i="1"/>
  <c r="G2926" i="1"/>
  <c r="F2926" i="1"/>
  <c r="H2923" i="1"/>
  <c r="G2923" i="1"/>
  <c r="F2923" i="1"/>
  <c r="H2920" i="1"/>
  <c r="G2920" i="1"/>
  <c r="F2920" i="1"/>
  <c r="H2917" i="1"/>
  <c r="G2917" i="1"/>
  <c r="F2917" i="1"/>
  <c r="H2914" i="1"/>
  <c r="G2914" i="1"/>
  <c r="F2914" i="1"/>
  <c r="H2911" i="1"/>
  <c r="G2911" i="1"/>
  <c r="F2911" i="1"/>
  <c r="H2908" i="1"/>
  <c r="G2908" i="1"/>
  <c r="F2908" i="1"/>
  <c r="H2905" i="1"/>
  <c r="G2905" i="1"/>
  <c r="F2905" i="1"/>
  <c r="H2902" i="1"/>
  <c r="G2902" i="1"/>
  <c r="F2902" i="1"/>
  <c r="H2899" i="1"/>
  <c r="G2899" i="1"/>
  <c r="F2899" i="1"/>
  <c r="H2896" i="1"/>
  <c r="G2896" i="1"/>
  <c r="F2896" i="1"/>
  <c r="H2893" i="1"/>
  <c r="G2893" i="1"/>
  <c r="F2893" i="1"/>
  <c r="H2890" i="1"/>
  <c r="G2890" i="1"/>
  <c r="F2890" i="1"/>
  <c r="H2887" i="1"/>
  <c r="G2887" i="1"/>
  <c r="F2887" i="1"/>
  <c r="H2884" i="1"/>
  <c r="G2884" i="1"/>
  <c r="F2884" i="1"/>
  <c r="H2881" i="1"/>
  <c r="G2881" i="1"/>
  <c r="F2881" i="1"/>
  <c r="H2878" i="1"/>
  <c r="G2878" i="1"/>
  <c r="F2878" i="1"/>
  <c r="H2875" i="1"/>
  <c r="G2875" i="1"/>
  <c r="F2875" i="1"/>
  <c r="H2872" i="1"/>
  <c r="G2872" i="1"/>
  <c r="F2872" i="1"/>
  <c r="H2869" i="1"/>
  <c r="G2869" i="1"/>
  <c r="F2869" i="1"/>
  <c r="H2866" i="1"/>
  <c r="G2866" i="1"/>
  <c r="F2866" i="1"/>
  <c r="H2863" i="1"/>
  <c r="G2863" i="1"/>
  <c r="F2863" i="1"/>
  <c r="H2860" i="1"/>
  <c r="G2860" i="1"/>
  <c r="F2860" i="1"/>
  <c r="H2857" i="1"/>
  <c r="G2857" i="1"/>
  <c r="F2857" i="1"/>
  <c r="H2854" i="1"/>
  <c r="G2854" i="1"/>
  <c r="F2854" i="1"/>
  <c r="H2851" i="1"/>
  <c r="G2851" i="1"/>
  <c r="F2851" i="1"/>
  <c r="H2848" i="1"/>
  <c r="G2848" i="1"/>
  <c r="F2848" i="1"/>
  <c r="H2845" i="1"/>
  <c r="G2845" i="1"/>
  <c r="F2845" i="1"/>
  <c r="H2842" i="1"/>
  <c r="G2842" i="1"/>
  <c r="F2842" i="1"/>
  <c r="H2839" i="1"/>
  <c r="G2839" i="1"/>
  <c r="F2839" i="1"/>
  <c r="H2836" i="1"/>
  <c r="G2836" i="1"/>
  <c r="F2836" i="1"/>
  <c r="H2833" i="1"/>
  <c r="G2833" i="1"/>
  <c r="F2833" i="1"/>
  <c r="H2830" i="1"/>
  <c r="G2830" i="1"/>
  <c r="F2830" i="1"/>
  <c r="H2827" i="1"/>
  <c r="G2827" i="1"/>
  <c r="F2827" i="1"/>
  <c r="H2824" i="1"/>
  <c r="G2824" i="1"/>
  <c r="F2824" i="1"/>
  <c r="H2821" i="1"/>
  <c r="G2821" i="1"/>
  <c r="F2821" i="1"/>
  <c r="H2818" i="1"/>
  <c r="G2818" i="1"/>
  <c r="F2818" i="1"/>
  <c r="H2815" i="1"/>
  <c r="G2815" i="1"/>
  <c r="F2815" i="1"/>
  <c r="H2812" i="1"/>
  <c r="G2812" i="1"/>
  <c r="F2812" i="1"/>
  <c r="H2809" i="1"/>
  <c r="G2809" i="1"/>
  <c r="F2809" i="1"/>
  <c r="H2806" i="1"/>
  <c r="G2806" i="1"/>
  <c r="F2806" i="1"/>
  <c r="H2803" i="1"/>
  <c r="G2803" i="1"/>
  <c r="F2803" i="1"/>
  <c r="H2800" i="1"/>
  <c r="G2800" i="1"/>
  <c r="F2800" i="1"/>
  <c r="H2797" i="1"/>
  <c r="G2797" i="1"/>
  <c r="F2797" i="1"/>
  <c r="H2794" i="1"/>
  <c r="G2794" i="1"/>
  <c r="F2794" i="1"/>
  <c r="H2791" i="1"/>
  <c r="G2791" i="1"/>
  <c r="F2791" i="1"/>
  <c r="H2788" i="1"/>
  <c r="G2788" i="1"/>
  <c r="F2788" i="1"/>
  <c r="H2785" i="1"/>
  <c r="G2785" i="1"/>
  <c r="F2785" i="1"/>
  <c r="H2782" i="1"/>
  <c r="G2782" i="1"/>
  <c r="F2782" i="1"/>
  <c r="H2779" i="1"/>
  <c r="G2779" i="1"/>
  <c r="F2779" i="1"/>
  <c r="H2776" i="1"/>
  <c r="G2776" i="1"/>
  <c r="F2776" i="1"/>
  <c r="H2773" i="1"/>
  <c r="G2773" i="1"/>
  <c r="F2773" i="1"/>
  <c r="H2770" i="1"/>
  <c r="G2770" i="1"/>
  <c r="F2770" i="1"/>
  <c r="H2767" i="1"/>
  <c r="G2767" i="1"/>
  <c r="F2767" i="1"/>
  <c r="H2764" i="1"/>
  <c r="G2764" i="1"/>
  <c r="F2764" i="1"/>
  <c r="H2761" i="1"/>
  <c r="G2761" i="1"/>
  <c r="F2761" i="1"/>
  <c r="H2758" i="1"/>
  <c r="G2758" i="1"/>
  <c r="F2758" i="1"/>
  <c r="H2755" i="1"/>
  <c r="G2755" i="1"/>
  <c r="F2755" i="1"/>
  <c r="H2752" i="1"/>
  <c r="G2752" i="1"/>
  <c r="F2752" i="1"/>
  <c r="H2749" i="1"/>
  <c r="G2749" i="1"/>
  <c r="F2749" i="1"/>
  <c r="H2746" i="1"/>
  <c r="G2746" i="1"/>
  <c r="F2746" i="1"/>
  <c r="H2743" i="1"/>
  <c r="G2743" i="1"/>
  <c r="F2743" i="1"/>
  <c r="H2740" i="1"/>
  <c r="G2740" i="1"/>
  <c r="F2740" i="1"/>
  <c r="H2737" i="1"/>
  <c r="G2737" i="1"/>
  <c r="F2737" i="1"/>
  <c r="H2734" i="1"/>
  <c r="G2734" i="1"/>
  <c r="F2734" i="1"/>
  <c r="H2731" i="1"/>
  <c r="G2731" i="1"/>
  <c r="F2731" i="1"/>
  <c r="H2728" i="1"/>
  <c r="G2728" i="1"/>
  <c r="F2728" i="1"/>
  <c r="H2725" i="1"/>
  <c r="G2725" i="1"/>
  <c r="F2725" i="1"/>
  <c r="H2722" i="1"/>
  <c r="G2722" i="1"/>
  <c r="F2722" i="1"/>
  <c r="H2719" i="1"/>
  <c r="G2719" i="1"/>
  <c r="F2719" i="1"/>
  <c r="H2716" i="1"/>
  <c r="G2716" i="1"/>
  <c r="F2716" i="1"/>
  <c r="H2713" i="1"/>
  <c r="G2713" i="1"/>
  <c r="F2713" i="1"/>
  <c r="H2710" i="1"/>
  <c r="G2710" i="1"/>
  <c r="F2710" i="1"/>
  <c r="H2707" i="1"/>
  <c r="G2707" i="1"/>
  <c r="F2707" i="1"/>
  <c r="H2704" i="1"/>
  <c r="G2704" i="1"/>
  <c r="F2704" i="1"/>
  <c r="H2701" i="1"/>
  <c r="G2701" i="1"/>
  <c r="F2701" i="1"/>
  <c r="H2698" i="1"/>
  <c r="G2698" i="1"/>
  <c r="F2698" i="1"/>
  <c r="H2695" i="1"/>
  <c r="G2695" i="1"/>
  <c r="F2695" i="1"/>
  <c r="H2692" i="1"/>
  <c r="G2692" i="1"/>
  <c r="F2692" i="1"/>
  <c r="H2689" i="1"/>
  <c r="G2689" i="1"/>
  <c r="F2689" i="1"/>
  <c r="H2686" i="1"/>
  <c r="G2686" i="1"/>
  <c r="F2686" i="1"/>
  <c r="H2683" i="1"/>
  <c r="G2683" i="1"/>
  <c r="F2683" i="1"/>
  <c r="H2680" i="1"/>
  <c r="G2680" i="1"/>
  <c r="F2680" i="1"/>
  <c r="H2677" i="1"/>
  <c r="G2677" i="1"/>
  <c r="F2677" i="1"/>
  <c r="H2674" i="1"/>
  <c r="G2674" i="1"/>
  <c r="F2674" i="1"/>
  <c r="H2671" i="1"/>
  <c r="G2671" i="1"/>
  <c r="F2671" i="1"/>
  <c r="H2668" i="1"/>
  <c r="G2668" i="1"/>
  <c r="F2668" i="1"/>
  <c r="H2665" i="1"/>
  <c r="G2665" i="1"/>
  <c r="F2665" i="1"/>
  <c r="H2662" i="1"/>
  <c r="G2662" i="1"/>
  <c r="F2662" i="1"/>
  <c r="H2659" i="1"/>
  <c r="G2659" i="1"/>
  <c r="F2659" i="1"/>
  <c r="H2656" i="1"/>
  <c r="G2656" i="1"/>
  <c r="F2656" i="1"/>
  <c r="H2653" i="1"/>
  <c r="G2653" i="1"/>
  <c r="F2653" i="1"/>
  <c r="H2650" i="1"/>
  <c r="G2650" i="1"/>
  <c r="F2650" i="1"/>
  <c r="H2647" i="1"/>
  <c r="G2647" i="1"/>
  <c r="F2647" i="1"/>
  <c r="H2644" i="1"/>
  <c r="G2644" i="1"/>
  <c r="F2644" i="1"/>
  <c r="H2641" i="1"/>
  <c r="G2641" i="1"/>
  <c r="F2641" i="1"/>
  <c r="H2638" i="1"/>
  <c r="G2638" i="1"/>
  <c r="F2638" i="1"/>
  <c r="H2635" i="1"/>
  <c r="G2635" i="1"/>
  <c r="F2635" i="1"/>
  <c r="H2632" i="1"/>
  <c r="G2632" i="1"/>
  <c r="F2632" i="1"/>
  <c r="H2629" i="1"/>
  <c r="G2629" i="1"/>
  <c r="F2629" i="1"/>
  <c r="H2626" i="1"/>
  <c r="G2626" i="1"/>
  <c r="F2626" i="1"/>
  <c r="H2623" i="1"/>
  <c r="G2623" i="1"/>
  <c r="F2623" i="1"/>
  <c r="H2620" i="1"/>
  <c r="G2620" i="1"/>
  <c r="F2620" i="1"/>
  <c r="H2617" i="1"/>
  <c r="G2617" i="1"/>
  <c r="F2617" i="1"/>
  <c r="H2614" i="1"/>
  <c r="G2614" i="1"/>
  <c r="F2614" i="1"/>
  <c r="H2611" i="1"/>
  <c r="G2611" i="1"/>
  <c r="F2611" i="1"/>
  <c r="H2608" i="1"/>
  <c r="G2608" i="1"/>
  <c r="F2608" i="1"/>
  <c r="H2605" i="1"/>
  <c r="G2605" i="1"/>
  <c r="F2605" i="1"/>
  <c r="H2602" i="1"/>
  <c r="G2602" i="1"/>
  <c r="F2602" i="1"/>
  <c r="H2599" i="1"/>
  <c r="G2599" i="1"/>
  <c r="F2599" i="1"/>
  <c r="H2596" i="1"/>
  <c r="G2596" i="1"/>
  <c r="F2596" i="1"/>
  <c r="H2593" i="1"/>
  <c r="G2593" i="1"/>
  <c r="F2593" i="1"/>
  <c r="H2590" i="1"/>
  <c r="G2590" i="1"/>
  <c r="F2590" i="1"/>
  <c r="H2587" i="1"/>
  <c r="G2587" i="1"/>
  <c r="F2587" i="1"/>
  <c r="H2584" i="1"/>
  <c r="G2584" i="1"/>
  <c r="F2584" i="1"/>
  <c r="H2581" i="1"/>
  <c r="G2581" i="1"/>
  <c r="F2581" i="1"/>
  <c r="H2578" i="1"/>
  <c r="G2578" i="1"/>
  <c r="F2578" i="1"/>
  <c r="H2575" i="1"/>
  <c r="G2575" i="1"/>
  <c r="F2575" i="1"/>
  <c r="H2572" i="1"/>
  <c r="G2572" i="1"/>
  <c r="F2572" i="1"/>
  <c r="H2569" i="1"/>
  <c r="G2569" i="1"/>
  <c r="F2569" i="1"/>
  <c r="H2566" i="1"/>
  <c r="G2566" i="1"/>
  <c r="F2566" i="1"/>
  <c r="H2563" i="1"/>
  <c r="G2563" i="1"/>
  <c r="F2563" i="1"/>
  <c r="H2560" i="1"/>
  <c r="G2560" i="1"/>
  <c r="F2560" i="1"/>
  <c r="H2557" i="1"/>
  <c r="G2557" i="1"/>
  <c r="F2557" i="1"/>
  <c r="H2554" i="1"/>
  <c r="G2554" i="1"/>
  <c r="F2554" i="1"/>
  <c r="H2551" i="1"/>
  <c r="G2551" i="1"/>
  <c r="F2551" i="1"/>
  <c r="H2548" i="1"/>
  <c r="G2548" i="1"/>
  <c r="F2548" i="1"/>
  <c r="H2545" i="1"/>
  <c r="G2545" i="1"/>
  <c r="F2545" i="1"/>
  <c r="H2542" i="1"/>
  <c r="G2542" i="1"/>
  <c r="F2542" i="1"/>
  <c r="H2539" i="1"/>
  <c r="G2539" i="1"/>
  <c r="F2539" i="1"/>
  <c r="H2536" i="1"/>
  <c r="G2536" i="1"/>
  <c r="F2536" i="1"/>
  <c r="H2533" i="1"/>
  <c r="G2533" i="1"/>
  <c r="F2533" i="1"/>
  <c r="H2530" i="1"/>
  <c r="G2530" i="1"/>
  <c r="F2530" i="1"/>
  <c r="H2527" i="1"/>
  <c r="G2527" i="1"/>
  <c r="F2527" i="1"/>
  <c r="H2524" i="1"/>
  <c r="G2524" i="1"/>
  <c r="F2524" i="1"/>
  <c r="H2521" i="1"/>
  <c r="G2521" i="1"/>
  <c r="F2521" i="1"/>
  <c r="H2518" i="1"/>
  <c r="G2518" i="1"/>
  <c r="F2518" i="1"/>
  <c r="H2515" i="1"/>
  <c r="G2515" i="1"/>
  <c r="F2515" i="1"/>
  <c r="H2512" i="1"/>
  <c r="G2512" i="1"/>
  <c r="F2512" i="1"/>
  <c r="H2509" i="1"/>
  <c r="G2509" i="1"/>
  <c r="F2509" i="1"/>
  <c r="H2506" i="1"/>
  <c r="G2506" i="1"/>
  <c r="F2506" i="1"/>
  <c r="H2503" i="1"/>
  <c r="G2503" i="1"/>
  <c r="F2503" i="1"/>
  <c r="H2500" i="1"/>
  <c r="G2500" i="1"/>
  <c r="F2500" i="1"/>
  <c r="H2497" i="1"/>
  <c r="G2497" i="1"/>
  <c r="F2497" i="1"/>
  <c r="H2494" i="1"/>
  <c r="G2494" i="1"/>
  <c r="F2494" i="1"/>
  <c r="H2491" i="1"/>
  <c r="G2491" i="1"/>
  <c r="F2491" i="1"/>
  <c r="H2488" i="1"/>
  <c r="G2488" i="1"/>
  <c r="F2488" i="1"/>
  <c r="H2485" i="1"/>
  <c r="G2485" i="1"/>
  <c r="F2485" i="1"/>
  <c r="H2482" i="1"/>
  <c r="G2482" i="1"/>
  <c r="F2482" i="1"/>
  <c r="H2479" i="1"/>
  <c r="G2479" i="1"/>
  <c r="F2479" i="1"/>
  <c r="H2476" i="1"/>
  <c r="G2476" i="1"/>
  <c r="F2476" i="1"/>
  <c r="H2473" i="1"/>
  <c r="G2473" i="1"/>
  <c r="F2473" i="1"/>
  <c r="H2470" i="1"/>
  <c r="G2470" i="1"/>
  <c r="F2470" i="1"/>
  <c r="H2467" i="1"/>
  <c r="G2467" i="1"/>
  <c r="F2467" i="1"/>
  <c r="H2464" i="1"/>
  <c r="G2464" i="1"/>
  <c r="F2464" i="1"/>
  <c r="H2461" i="1"/>
  <c r="G2461" i="1"/>
  <c r="F2461" i="1"/>
  <c r="H2458" i="1"/>
  <c r="G2458" i="1"/>
  <c r="F2458" i="1"/>
  <c r="H2455" i="1"/>
  <c r="G2455" i="1"/>
  <c r="F2455" i="1"/>
  <c r="H2452" i="1"/>
  <c r="G2452" i="1"/>
  <c r="F2452" i="1"/>
  <c r="H2449" i="1"/>
  <c r="G2449" i="1"/>
  <c r="F2449" i="1"/>
  <c r="H2446" i="1"/>
  <c r="G2446" i="1"/>
  <c r="F2446" i="1"/>
  <c r="H2443" i="1"/>
  <c r="G2443" i="1"/>
  <c r="F2443" i="1"/>
  <c r="H2440" i="1"/>
  <c r="G2440" i="1"/>
  <c r="F2440" i="1"/>
  <c r="H2437" i="1"/>
  <c r="G2437" i="1"/>
  <c r="F2437" i="1"/>
  <c r="H2434" i="1"/>
  <c r="G2434" i="1"/>
  <c r="F2434" i="1"/>
  <c r="H2431" i="1"/>
  <c r="G2431" i="1"/>
  <c r="F2431" i="1"/>
  <c r="H2428" i="1"/>
  <c r="G2428" i="1"/>
  <c r="F2428" i="1"/>
  <c r="H2425" i="1"/>
  <c r="G2425" i="1"/>
  <c r="F2425" i="1"/>
  <c r="H2422" i="1"/>
  <c r="G2422" i="1"/>
  <c r="F2422" i="1"/>
  <c r="H2419" i="1"/>
  <c r="G2419" i="1"/>
  <c r="F2419" i="1"/>
  <c r="H2416" i="1"/>
  <c r="G2416" i="1"/>
  <c r="F2416" i="1"/>
  <c r="H2413" i="1"/>
  <c r="G2413" i="1"/>
  <c r="F2413" i="1"/>
  <c r="H2410" i="1"/>
  <c r="G2410" i="1"/>
  <c r="F2410" i="1"/>
  <c r="H2407" i="1"/>
  <c r="G2407" i="1"/>
  <c r="F2407" i="1"/>
  <c r="H2404" i="1"/>
  <c r="G2404" i="1"/>
  <c r="F2404" i="1"/>
  <c r="H2401" i="1"/>
  <c r="G2401" i="1"/>
  <c r="F2401" i="1"/>
  <c r="H2398" i="1"/>
  <c r="G2398" i="1"/>
  <c r="F2398" i="1"/>
  <c r="H2395" i="1"/>
  <c r="G2395" i="1"/>
  <c r="F2395" i="1"/>
  <c r="H2392" i="1"/>
  <c r="G2392" i="1"/>
  <c r="F2392" i="1"/>
  <c r="H2389" i="1"/>
  <c r="G2389" i="1"/>
  <c r="F2389" i="1"/>
  <c r="H2386" i="1"/>
  <c r="G2386" i="1"/>
  <c r="F2386" i="1"/>
  <c r="H2383" i="1"/>
  <c r="G2383" i="1"/>
  <c r="F2383" i="1"/>
  <c r="H2380" i="1"/>
  <c r="G2380" i="1"/>
  <c r="F2380" i="1"/>
  <c r="H2377" i="1"/>
  <c r="G2377" i="1"/>
  <c r="F2377" i="1"/>
  <c r="H2374" i="1"/>
  <c r="G2374" i="1"/>
  <c r="F2374" i="1"/>
  <c r="H2371" i="1"/>
  <c r="G2371" i="1"/>
  <c r="F2371" i="1"/>
  <c r="H2368" i="1"/>
  <c r="G2368" i="1"/>
  <c r="F2368" i="1"/>
  <c r="H2365" i="1"/>
  <c r="G2365" i="1"/>
  <c r="F2365" i="1"/>
  <c r="H2362" i="1"/>
  <c r="G2362" i="1"/>
  <c r="F2362" i="1"/>
  <c r="H2359" i="1"/>
  <c r="G2359" i="1"/>
  <c r="F2359" i="1"/>
  <c r="H2356" i="1"/>
  <c r="G2356" i="1"/>
  <c r="F2356" i="1"/>
  <c r="H2353" i="1"/>
  <c r="G2353" i="1"/>
  <c r="F2353" i="1"/>
  <c r="H2350" i="1"/>
  <c r="G2350" i="1"/>
  <c r="F2350" i="1"/>
  <c r="H2347" i="1"/>
  <c r="G2347" i="1"/>
  <c r="F2347" i="1"/>
  <c r="H2344" i="1"/>
  <c r="G2344" i="1"/>
  <c r="F2344" i="1"/>
  <c r="H2341" i="1"/>
  <c r="G2341" i="1"/>
  <c r="F2341" i="1"/>
  <c r="H2338" i="1"/>
  <c r="G2338" i="1"/>
  <c r="F2338" i="1"/>
  <c r="H2335" i="1"/>
  <c r="G2335" i="1"/>
  <c r="F2335" i="1"/>
  <c r="H2332" i="1"/>
  <c r="G2332" i="1"/>
  <c r="F2332" i="1"/>
  <c r="H2329" i="1"/>
  <c r="G2329" i="1"/>
  <c r="F2329" i="1"/>
  <c r="H2326" i="1"/>
  <c r="G2326" i="1"/>
  <c r="F2326" i="1"/>
  <c r="H2323" i="1"/>
  <c r="G2323" i="1"/>
  <c r="F2323" i="1"/>
  <c r="H2320" i="1"/>
  <c r="G2320" i="1"/>
  <c r="F2320" i="1"/>
  <c r="H2317" i="1"/>
  <c r="G2317" i="1"/>
  <c r="F2317" i="1"/>
  <c r="H2314" i="1"/>
  <c r="G2314" i="1"/>
  <c r="F2314" i="1"/>
  <c r="H2311" i="1"/>
  <c r="G2311" i="1"/>
  <c r="F2311" i="1"/>
  <c r="H2308" i="1"/>
  <c r="G2308" i="1"/>
  <c r="F2308" i="1"/>
  <c r="H2305" i="1"/>
  <c r="G2305" i="1"/>
  <c r="F2305" i="1"/>
  <c r="H2302" i="1"/>
  <c r="G2302" i="1"/>
  <c r="F2302" i="1"/>
  <c r="H2299" i="1"/>
  <c r="G2299" i="1"/>
  <c r="F2299" i="1"/>
  <c r="H2296" i="1"/>
  <c r="G2296" i="1"/>
  <c r="F2296" i="1"/>
  <c r="H2293" i="1"/>
  <c r="G2293" i="1"/>
  <c r="F2293" i="1"/>
  <c r="H2290" i="1"/>
  <c r="G2290" i="1"/>
  <c r="F2290" i="1"/>
  <c r="H2287" i="1"/>
  <c r="G2287" i="1"/>
  <c r="F2287" i="1"/>
  <c r="H2284" i="1"/>
  <c r="G2284" i="1"/>
  <c r="F2284" i="1"/>
  <c r="H2281" i="1"/>
  <c r="G2281" i="1"/>
  <c r="F2281" i="1"/>
  <c r="H2278" i="1"/>
  <c r="G2278" i="1"/>
  <c r="F2278" i="1"/>
  <c r="H2275" i="1"/>
  <c r="G2275" i="1"/>
  <c r="F2275" i="1"/>
  <c r="H2272" i="1"/>
  <c r="G2272" i="1"/>
  <c r="F2272" i="1"/>
  <c r="H2269" i="1"/>
  <c r="G2269" i="1"/>
  <c r="F2269" i="1"/>
  <c r="H2266" i="1"/>
  <c r="G2266" i="1"/>
  <c r="F2266" i="1"/>
  <c r="H2263" i="1"/>
  <c r="G2263" i="1"/>
  <c r="F2263" i="1"/>
  <c r="H2260" i="1"/>
  <c r="G2260" i="1"/>
  <c r="F2260" i="1"/>
  <c r="H2257" i="1"/>
  <c r="G2257" i="1"/>
  <c r="F2257" i="1"/>
  <c r="H2254" i="1"/>
  <c r="G2254" i="1"/>
  <c r="F2254" i="1"/>
  <c r="H2251" i="1"/>
  <c r="G2251" i="1"/>
  <c r="F2251" i="1"/>
  <c r="H2248" i="1"/>
  <c r="G2248" i="1"/>
  <c r="F2248" i="1"/>
  <c r="H2245" i="1"/>
  <c r="G2245" i="1"/>
  <c r="F2245" i="1"/>
  <c r="H2242" i="1"/>
  <c r="G2242" i="1"/>
  <c r="F2242" i="1"/>
  <c r="H2239" i="1"/>
  <c r="G2239" i="1"/>
  <c r="F2239" i="1"/>
  <c r="H2236" i="1"/>
  <c r="G2236" i="1"/>
  <c r="F2236" i="1"/>
  <c r="H2233" i="1"/>
  <c r="G2233" i="1"/>
  <c r="F2233" i="1"/>
  <c r="H2230" i="1"/>
  <c r="G2230" i="1"/>
  <c r="F2230" i="1"/>
  <c r="H2227" i="1"/>
  <c r="G2227" i="1"/>
  <c r="F2227" i="1"/>
  <c r="H2224" i="1"/>
  <c r="G2224" i="1"/>
  <c r="F2224" i="1"/>
  <c r="H2221" i="1"/>
  <c r="G2221" i="1"/>
  <c r="F2221" i="1"/>
  <c r="H2218" i="1"/>
  <c r="G2218" i="1"/>
  <c r="F2218" i="1"/>
  <c r="H2215" i="1"/>
  <c r="G2215" i="1"/>
  <c r="F2215" i="1"/>
  <c r="H2212" i="1"/>
  <c r="G2212" i="1"/>
  <c r="F2212" i="1"/>
  <c r="H2209" i="1"/>
  <c r="G2209" i="1"/>
  <c r="F2209" i="1"/>
  <c r="H2206" i="1"/>
  <c r="G2206" i="1"/>
  <c r="F2206" i="1"/>
  <c r="H2203" i="1"/>
  <c r="G2203" i="1"/>
  <c r="F2203" i="1"/>
  <c r="H2200" i="1"/>
  <c r="G2200" i="1"/>
  <c r="F2200" i="1"/>
  <c r="H2197" i="1"/>
  <c r="G2197" i="1"/>
  <c r="F2197" i="1"/>
  <c r="H2194" i="1"/>
  <c r="G2194" i="1"/>
  <c r="F2194" i="1"/>
  <c r="H2191" i="1"/>
  <c r="G2191" i="1"/>
  <c r="F2191" i="1"/>
  <c r="H2188" i="1"/>
  <c r="G2188" i="1"/>
  <c r="F2188" i="1"/>
  <c r="H2185" i="1"/>
  <c r="G2185" i="1"/>
  <c r="F2185" i="1"/>
  <c r="H2182" i="1"/>
  <c r="G2182" i="1"/>
  <c r="F2182" i="1"/>
  <c r="H2179" i="1"/>
  <c r="G2179" i="1"/>
  <c r="F2179" i="1"/>
  <c r="H2176" i="1"/>
  <c r="G2176" i="1"/>
  <c r="F2176" i="1"/>
  <c r="H2173" i="1"/>
  <c r="G2173" i="1"/>
  <c r="F2173" i="1"/>
  <c r="H2170" i="1"/>
  <c r="G2170" i="1"/>
  <c r="F2170" i="1"/>
  <c r="H2167" i="1"/>
  <c r="G2167" i="1"/>
  <c r="F2167" i="1"/>
  <c r="H2164" i="1"/>
  <c r="G2164" i="1"/>
  <c r="F2164" i="1"/>
  <c r="H2161" i="1"/>
  <c r="G2161" i="1"/>
  <c r="F2161" i="1"/>
  <c r="H2158" i="1"/>
  <c r="G2158" i="1"/>
  <c r="F2158" i="1"/>
  <c r="H2155" i="1"/>
  <c r="G2155" i="1"/>
  <c r="F2155" i="1"/>
  <c r="H2152" i="1"/>
  <c r="G2152" i="1"/>
  <c r="F2152" i="1"/>
  <c r="H2149" i="1"/>
  <c r="G2149" i="1"/>
  <c r="F2149" i="1"/>
  <c r="H2146" i="1"/>
  <c r="G2146" i="1"/>
  <c r="F2146" i="1"/>
  <c r="H2143" i="1"/>
  <c r="G2143" i="1"/>
  <c r="F2143" i="1"/>
  <c r="H2140" i="1"/>
  <c r="G2140" i="1"/>
  <c r="F2140" i="1"/>
  <c r="H2137" i="1"/>
  <c r="G2137" i="1"/>
  <c r="F2137" i="1"/>
  <c r="H2134" i="1"/>
  <c r="G2134" i="1"/>
  <c r="F2134" i="1"/>
  <c r="H2131" i="1"/>
  <c r="G2131" i="1"/>
  <c r="F2131" i="1"/>
  <c r="H2128" i="1"/>
  <c r="G2128" i="1"/>
  <c r="F2128" i="1"/>
  <c r="H2125" i="1"/>
  <c r="G2125" i="1"/>
  <c r="F2125" i="1"/>
  <c r="H2122" i="1"/>
  <c r="G2122" i="1"/>
  <c r="F2122" i="1"/>
  <c r="H2119" i="1"/>
  <c r="G2119" i="1"/>
  <c r="F2119" i="1"/>
  <c r="H2116" i="1"/>
  <c r="G2116" i="1"/>
  <c r="F2116" i="1"/>
  <c r="H2113" i="1"/>
  <c r="G2113" i="1"/>
  <c r="F2113" i="1"/>
  <c r="H2110" i="1"/>
  <c r="G2110" i="1"/>
  <c r="F2110" i="1"/>
  <c r="H2107" i="1"/>
  <c r="G2107" i="1"/>
  <c r="F2107" i="1"/>
  <c r="H2104" i="1"/>
  <c r="G2104" i="1"/>
  <c r="F2104" i="1"/>
  <c r="H2101" i="1"/>
  <c r="G2101" i="1"/>
  <c r="F2101" i="1"/>
  <c r="H2098" i="1"/>
  <c r="G2098" i="1"/>
  <c r="F2098" i="1"/>
  <c r="H2095" i="1"/>
  <c r="G2095" i="1"/>
  <c r="F2095" i="1"/>
  <c r="H2092" i="1"/>
  <c r="G2092" i="1"/>
  <c r="F2092" i="1"/>
  <c r="H2089" i="1"/>
  <c r="G2089" i="1"/>
  <c r="F2089" i="1"/>
  <c r="H2086" i="1"/>
  <c r="G2086" i="1"/>
  <c r="F2086" i="1"/>
  <c r="H2083" i="1"/>
  <c r="G2083" i="1"/>
  <c r="F2083" i="1"/>
  <c r="H2080" i="1"/>
  <c r="G2080" i="1"/>
  <c r="F2080" i="1"/>
  <c r="H2077" i="1"/>
  <c r="G2077" i="1"/>
  <c r="F2077" i="1"/>
  <c r="H2074" i="1"/>
  <c r="G2074" i="1"/>
  <c r="F2074" i="1"/>
  <c r="H2071" i="1"/>
  <c r="G2071" i="1"/>
  <c r="F2071" i="1"/>
  <c r="H2068" i="1"/>
  <c r="G2068" i="1"/>
  <c r="F2068" i="1"/>
  <c r="H2065" i="1"/>
  <c r="G2065" i="1"/>
  <c r="F2065" i="1"/>
  <c r="H2062" i="1"/>
  <c r="G2062" i="1"/>
  <c r="F2062" i="1"/>
  <c r="H2059" i="1"/>
  <c r="G2059" i="1"/>
  <c r="F2059" i="1"/>
  <c r="H2056" i="1"/>
  <c r="G2056" i="1"/>
  <c r="F2056" i="1"/>
  <c r="H2053" i="1"/>
  <c r="G2053" i="1"/>
  <c r="F2053" i="1"/>
  <c r="H2050" i="1"/>
  <c r="G2050" i="1"/>
  <c r="F2050" i="1"/>
  <c r="H2047" i="1"/>
  <c r="G2047" i="1"/>
  <c r="F2047" i="1"/>
  <c r="H2044" i="1"/>
  <c r="G2044" i="1"/>
  <c r="F2044" i="1"/>
  <c r="H2041" i="1"/>
  <c r="G2041" i="1"/>
  <c r="F2041" i="1"/>
  <c r="H2038" i="1"/>
  <c r="G2038" i="1"/>
  <c r="F2038" i="1"/>
  <c r="H2035" i="1"/>
  <c r="G2035" i="1"/>
  <c r="F2035" i="1"/>
  <c r="H2032" i="1"/>
  <c r="G2032" i="1"/>
  <c r="F2032" i="1"/>
  <c r="H2029" i="1"/>
  <c r="G2029" i="1"/>
  <c r="F2029" i="1"/>
  <c r="H2026" i="1"/>
  <c r="G2026" i="1"/>
  <c r="F2026" i="1"/>
  <c r="H2023" i="1"/>
  <c r="G2023" i="1"/>
  <c r="F2023" i="1"/>
  <c r="H2020" i="1"/>
  <c r="G2020" i="1"/>
  <c r="F2020" i="1"/>
  <c r="H2017" i="1"/>
  <c r="G2017" i="1"/>
  <c r="F2017" i="1"/>
  <c r="H2014" i="1"/>
  <c r="G2014" i="1"/>
  <c r="F2014" i="1"/>
  <c r="H2011" i="1"/>
  <c r="G2011" i="1"/>
  <c r="F2011" i="1"/>
  <c r="H2008" i="1"/>
  <c r="G2008" i="1"/>
  <c r="F2008" i="1"/>
  <c r="H2005" i="1"/>
  <c r="G2005" i="1"/>
  <c r="F2005" i="1"/>
  <c r="H2002" i="1"/>
  <c r="G2002" i="1"/>
  <c r="F2002" i="1"/>
  <c r="H1999" i="1"/>
  <c r="G1999" i="1"/>
  <c r="F1999" i="1"/>
  <c r="H1996" i="1"/>
  <c r="G1996" i="1"/>
  <c r="F1996" i="1"/>
  <c r="H1993" i="1"/>
  <c r="G1993" i="1"/>
  <c r="F1993" i="1"/>
  <c r="H1990" i="1"/>
  <c r="G1990" i="1"/>
  <c r="F1990" i="1"/>
  <c r="H1987" i="1"/>
  <c r="G1987" i="1"/>
  <c r="F1987" i="1"/>
  <c r="H1984" i="1"/>
  <c r="G1984" i="1"/>
  <c r="F1984" i="1"/>
  <c r="H1981" i="1"/>
  <c r="G1981" i="1"/>
  <c r="F1981" i="1"/>
  <c r="H1978" i="1"/>
  <c r="G1978" i="1"/>
  <c r="F1978" i="1"/>
  <c r="H1975" i="1"/>
  <c r="G1975" i="1"/>
  <c r="F1975" i="1"/>
  <c r="H1972" i="1"/>
  <c r="G1972" i="1"/>
  <c r="F1972" i="1"/>
  <c r="H1969" i="1"/>
  <c r="G1969" i="1"/>
  <c r="F1969" i="1"/>
  <c r="H1966" i="1"/>
  <c r="G1966" i="1"/>
  <c r="F1966" i="1"/>
  <c r="H1963" i="1"/>
  <c r="G1963" i="1"/>
  <c r="F1963" i="1"/>
  <c r="H1960" i="1"/>
  <c r="G1960" i="1"/>
  <c r="F1960" i="1"/>
  <c r="H1957" i="1"/>
  <c r="G1957" i="1"/>
  <c r="F1957" i="1"/>
  <c r="H1954" i="1"/>
  <c r="G1954" i="1"/>
  <c r="F1954" i="1"/>
  <c r="H1951" i="1"/>
  <c r="G1951" i="1"/>
  <c r="F1951" i="1"/>
  <c r="H1948" i="1"/>
  <c r="G1948" i="1"/>
  <c r="F1948" i="1"/>
  <c r="H1945" i="1"/>
  <c r="G1945" i="1"/>
  <c r="F1945" i="1"/>
  <c r="H1942" i="1"/>
  <c r="G1942" i="1"/>
  <c r="F1942" i="1"/>
  <c r="H1939" i="1"/>
  <c r="G1939" i="1"/>
  <c r="F1939" i="1"/>
  <c r="H1936" i="1"/>
  <c r="G1936" i="1"/>
  <c r="F1936" i="1"/>
  <c r="H1933" i="1"/>
  <c r="G1933" i="1"/>
  <c r="F1933" i="1"/>
  <c r="H1930" i="1"/>
  <c r="G1930" i="1"/>
  <c r="F1930" i="1"/>
  <c r="H1927" i="1"/>
  <c r="G1927" i="1"/>
  <c r="F1927" i="1"/>
  <c r="H1924" i="1"/>
  <c r="G1924" i="1"/>
  <c r="F1924" i="1"/>
  <c r="H1921" i="1"/>
  <c r="G1921" i="1"/>
  <c r="F1921" i="1"/>
  <c r="H1918" i="1"/>
  <c r="G1918" i="1"/>
  <c r="F1918" i="1"/>
  <c r="H1915" i="1"/>
  <c r="G1915" i="1"/>
  <c r="F1915" i="1"/>
  <c r="H1912" i="1"/>
  <c r="G1912" i="1"/>
  <c r="F1912" i="1"/>
  <c r="H1909" i="1"/>
  <c r="G1909" i="1"/>
  <c r="F1909" i="1"/>
  <c r="H1906" i="1"/>
  <c r="G1906" i="1"/>
  <c r="F1906" i="1"/>
  <c r="H1903" i="1"/>
  <c r="G1903" i="1"/>
  <c r="F1903" i="1"/>
  <c r="H1900" i="1"/>
  <c r="G1900" i="1"/>
  <c r="F1900" i="1"/>
  <c r="H1897" i="1"/>
  <c r="G1897" i="1"/>
  <c r="F1897" i="1"/>
  <c r="H1894" i="1"/>
  <c r="G1894" i="1"/>
  <c r="F1894" i="1"/>
  <c r="H1891" i="1"/>
  <c r="G1891" i="1"/>
  <c r="F1891" i="1"/>
  <c r="H1888" i="1"/>
  <c r="G1888" i="1"/>
  <c r="F1888" i="1"/>
  <c r="H1885" i="1"/>
  <c r="G1885" i="1"/>
  <c r="F1885" i="1"/>
  <c r="H1882" i="1"/>
  <c r="G1882" i="1"/>
  <c r="F1882" i="1"/>
  <c r="H1879" i="1"/>
  <c r="G1879" i="1"/>
  <c r="F1879" i="1"/>
  <c r="H1876" i="1"/>
  <c r="G1876" i="1"/>
  <c r="F1876" i="1"/>
  <c r="H1873" i="1"/>
  <c r="G1873" i="1"/>
  <c r="F1873" i="1"/>
  <c r="H1870" i="1"/>
  <c r="G1870" i="1"/>
  <c r="F1870" i="1"/>
  <c r="H1867" i="1"/>
  <c r="G1867" i="1"/>
  <c r="F1867" i="1"/>
  <c r="H1864" i="1"/>
  <c r="G1864" i="1"/>
  <c r="F1864" i="1"/>
  <c r="H1861" i="1"/>
  <c r="G1861" i="1"/>
  <c r="F1861" i="1"/>
  <c r="H1858" i="1"/>
  <c r="G1858" i="1"/>
  <c r="F1858" i="1"/>
  <c r="H1855" i="1"/>
  <c r="G1855" i="1"/>
  <c r="F1855" i="1"/>
  <c r="H1852" i="1"/>
  <c r="G1852" i="1"/>
  <c r="F1852" i="1"/>
  <c r="H1849" i="1"/>
  <c r="G1849" i="1"/>
  <c r="F1849" i="1"/>
  <c r="H1846" i="1"/>
  <c r="G1846" i="1"/>
  <c r="F1846" i="1"/>
  <c r="H1843" i="1"/>
  <c r="G1843" i="1"/>
  <c r="F1843" i="1"/>
  <c r="H1840" i="1"/>
  <c r="G1840" i="1"/>
  <c r="F1840" i="1"/>
  <c r="H1837" i="1"/>
  <c r="G1837" i="1"/>
  <c r="F1837" i="1"/>
  <c r="H1834" i="1"/>
  <c r="G1834" i="1"/>
  <c r="F1834" i="1"/>
  <c r="H1831" i="1"/>
  <c r="G1831" i="1"/>
  <c r="F1831" i="1"/>
  <c r="H1828" i="1"/>
  <c r="G1828" i="1"/>
  <c r="F1828" i="1"/>
  <c r="H1825" i="1"/>
  <c r="G1825" i="1"/>
  <c r="F1825" i="1"/>
  <c r="H1822" i="1"/>
  <c r="G1822" i="1"/>
  <c r="F1822" i="1"/>
  <c r="H1819" i="1"/>
  <c r="G1819" i="1"/>
  <c r="F1819" i="1"/>
  <c r="H1816" i="1"/>
  <c r="G1816" i="1"/>
  <c r="F1816" i="1"/>
  <c r="H1813" i="1"/>
  <c r="G1813" i="1"/>
  <c r="F1813" i="1"/>
  <c r="H1810" i="1"/>
  <c r="G1810" i="1"/>
  <c r="F1810" i="1"/>
  <c r="H1807" i="1"/>
  <c r="G1807" i="1"/>
  <c r="F1807" i="1"/>
  <c r="H1804" i="1"/>
  <c r="G1804" i="1"/>
  <c r="F1804" i="1"/>
  <c r="H1801" i="1"/>
  <c r="G1801" i="1"/>
  <c r="F1801" i="1"/>
  <c r="H1798" i="1"/>
  <c r="G1798" i="1"/>
  <c r="F1798" i="1"/>
  <c r="H1795" i="1"/>
  <c r="G1795" i="1"/>
  <c r="F1795" i="1"/>
  <c r="H1792" i="1"/>
  <c r="G1792" i="1"/>
  <c r="F1792" i="1"/>
  <c r="H1789" i="1"/>
  <c r="G1789" i="1"/>
  <c r="F1789" i="1"/>
  <c r="H1786" i="1"/>
  <c r="G1786" i="1"/>
  <c r="F1786" i="1"/>
  <c r="H1783" i="1"/>
  <c r="G1783" i="1"/>
  <c r="F1783" i="1"/>
  <c r="H1780" i="1"/>
  <c r="G1780" i="1"/>
  <c r="F1780" i="1"/>
  <c r="H1777" i="1"/>
  <c r="G1777" i="1"/>
  <c r="F1777" i="1"/>
  <c r="H1774" i="1"/>
  <c r="G1774" i="1"/>
  <c r="F1774" i="1"/>
  <c r="H1771" i="1"/>
  <c r="G1771" i="1"/>
  <c r="F1771" i="1"/>
  <c r="H1768" i="1"/>
  <c r="G1768" i="1"/>
  <c r="F1768" i="1"/>
  <c r="H1765" i="1"/>
  <c r="G1765" i="1"/>
  <c r="F1765" i="1"/>
  <c r="H1762" i="1"/>
  <c r="G1762" i="1"/>
  <c r="F1762" i="1"/>
  <c r="H1759" i="1"/>
  <c r="G1759" i="1"/>
  <c r="F1759" i="1"/>
  <c r="H1756" i="1"/>
  <c r="G1756" i="1"/>
  <c r="F1756" i="1"/>
  <c r="H1753" i="1"/>
  <c r="G1753" i="1"/>
  <c r="F1753" i="1"/>
  <c r="H1750" i="1"/>
  <c r="G1750" i="1"/>
  <c r="F1750" i="1"/>
  <c r="H1747" i="1"/>
  <c r="G1747" i="1"/>
  <c r="F1747" i="1"/>
  <c r="H1744" i="1"/>
  <c r="G1744" i="1"/>
  <c r="F1744" i="1"/>
  <c r="H1741" i="1"/>
  <c r="G1741" i="1"/>
  <c r="F1741" i="1"/>
  <c r="H1738" i="1"/>
  <c r="G1738" i="1"/>
  <c r="F1738" i="1"/>
  <c r="H1735" i="1"/>
  <c r="G1735" i="1"/>
  <c r="F1735" i="1"/>
  <c r="H1732" i="1"/>
  <c r="G1732" i="1"/>
  <c r="F1732" i="1"/>
  <c r="H1729" i="1"/>
  <c r="G1729" i="1"/>
  <c r="F1729" i="1"/>
  <c r="H1726" i="1"/>
  <c r="G1726" i="1"/>
  <c r="F1726" i="1"/>
  <c r="H1723" i="1"/>
  <c r="G1723" i="1"/>
  <c r="F1723" i="1"/>
  <c r="H1720" i="1"/>
  <c r="G1720" i="1"/>
  <c r="F1720" i="1"/>
  <c r="H1717" i="1"/>
  <c r="G1717" i="1"/>
  <c r="F1717" i="1"/>
  <c r="H1714" i="1"/>
  <c r="G1714" i="1"/>
  <c r="F1714" i="1"/>
  <c r="H1711" i="1"/>
  <c r="G1711" i="1"/>
  <c r="F1711" i="1"/>
  <c r="H1708" i="1"/>
  <c r="G1708" i="1"/>
  <c r="F1708" i="1"/>
  <c r="H1705" i="1"/>
  <c r="G1705" i="1"/>
  <c r="F1705" i="1"/>
  <c r="H1702" i="1"/>
  <c r="G1702" i="1"/>
  <c r="F1702" i="1"/>
  <c r="H1699" i="1"/>
  <c r="G1699" i="1"/>
  <c r="F1699" i="1"/>
  <c r="H1696" i="1"/>
  <c r="G1696" i="1"/>
  <c r="F1696" i="1"/>
  <c r="H1693" i="1"/>
  <c r="G1693" i="1"/>
  <c r="F1693" i="1"/>
  <c r="H1690" i="1"/>
  <c r="G1690" i="1"/>
  <c r="F1690" i="1"/>
  <c r="H1687" i="1"/>
  <c r="G1687" i="1"/>
  <c r="F1687" i="1"/>
  <c r="H1684" i="1"/>
  <c r="G1684" i="1"/>
  <c r="F1684" i="1"/>
  <c r="H1681" i="1"/>
  <c r="G1681" i="1"/>
  <c r="F1681" i="1"/>
  <c r="H1678" i="1"/>
  <c r="G1678" i="1"/>
  <c r="F1678" i="1"/>
  <c r="H1675" i="1"/>
  <c r="G1675" i="1"/>
  <c r="F1675" i="1"/>
  <c r="H1672" i="1"/>
  <c r="G1672" i="1"/>
  <c r="F1672" i="1"/>
  <c r="H1669" i="1"/>
  <c r="G1669" i="1"/>
  <c r="F1669" i="1"/>
  <c r="H1666" i="1"/>
  <c r="G1666" i="1"/>
  <c r="F1666" i="1"/>
  <c r="H1663" i="1"/>
  <c r="G1663" i="1"/>
  <c r="F1663" i="1"/>
  <c r="H1660" i="1"/>
  <c r="G1660" i="1"/>
  <c r="F1660" i="1"/>
  <c r="H1657" i="1"/>
  <c r="G1657" i="1"/>
  <c r="F1657" i="1"/>
  <c r="H1654" i="1"/>
  <c r="G1654" i="1"/>
  <c r="F1654" i="1"/>
  <c r="H1651" i="1"/>
  <c r="G1651" i="1"/>
  <c r="F1651" i="1"/>
  <c r="H1648" i="1"/>
  <c r="G1648" i="1"/>
  <c r="F1648" i="1"/>
  <c r="H1645" i="1"/>
  <c r="G1645" i="1"/>
  <c r="F1645" i="1"/>
  <c r="H1642" i="1"/>
  <c r="G1642" i="1"/>
  <c r="F1642" i="1"/>
  <c r="H1639" i="1"/>
  <c r="G1639" i="1"/>
  <c r="F1639" i="1"/>
  <c r="H1636" i="1"/>
  <c r="G1636" i="1"/>
  <c r="F1636" i="1"/>
  <c r="H1633" i="1"/>
  <c r="G1633" i="1"/>
  <c r="F1633" i="1"/>
  <c r="H1630" i="1"/>
  <c r="G1630" i="1"/>
  <c r="F1630" i="1"/>
  <c r="H1627" i="1"/>
  <c r="G1627" i="1"/>
  <c r="F1627" i="1"/>
  <c r="H1624" i="1"/>
  <c r="G1624" i="1"/>
  <c r="F1624" i="1"/>
  <c r="H1621" i="1"/>
  <c r="G1621" i="1"/>
  <c r="F1621" i="1"/>
  <c r="H1618" i="1"/>
  <c r="G1618" i="1"/>
  <c r="F1618" i="1"/>
  <c r="H1615" i="1"/>
  <c r="G1615" i="1"/>
  <c r="F1615" i="1"/>
  <c r="H1612" i="1"/>
  <c r="G1612" i="1"/>
  <c r="F1612" i="1"/>
  <c r="H1609" i="1"/>
  <c r="G1609" i="1"/>
  <c r="F1609" i="1"/>
  <c r="H1606" i="1"/>
  <c r="G1606" i="1"/>
  <c r="F1606" i="1"/>
  <c r="H1603" i="1"/>
  <c r="G1603" i="1"/>
  <c r="F1603" i="1"/>
  <c r="H1600" i="1"/>
  <c r="G1600" i="1"/>
  <c r="F1600" i="1"/>
  <c r="H1597" i="1"/>
  <c r="G1597" i="1"/>
  <c r="F1597" i="1"/>
  <c r="H1594" i="1"/>
  <c r="G1594" i="1"/>
  <c r="F1594" i="1"/>
  <c r="H1591" i="1"/>
  <c r="G1591" i="1"/>
  <c r="F1591" i="1"/>
  <c r="H1588" i="1"/>
  <c r="G1588" i="1"/>
  <c r="F1588" i="1"/>
  <c r="H1585" i="1"/>
  <c r="G1585" i="1"/>
  <c r="F1585" i="1"/>
  <c r="H1582" i="1"/>
  <c r="G1582" i="1"/>
  <c r="F1582" i="1"/>
  <c r="H1579" i="1"/>
  <c r="G1579" i="1"/>
  <c r="F1579" i="1"/>
  <c r="H1576" i="1"/>
  <c r="G1576" i="1"/>
  <c r="F1576" i="1"/>
  <c r="H1573" i="1"/>
  <c r="G1573" i="1"/>
  <c r="F1573" i="1"/>
  <c r="H1570" i="1"/>
  <c r="G1570" i="1"/>
  <c r="F1570" i="1"/>
  <c r="H1567" i="1"/>
  <c r="G1567" i="1"/>
  <c r="F1567" i="1"/>
  <c r="H1564" i="1"/>
  <c r="G1564" i="1"/>
  <c r="F1564" i="1"/>
  <c r="H1561" i="1"/>
  <c r="G1561" i="1"/>
  <c r="F1561" i="1"/>
  <c r="H1558" i="1"/>
  <c r="G1558" i="1"/>
  <c r="F1558" i="1"/>
  <c r="H1555" i="1"/>
  <c r="G1555" i="1"/>
  <c r="F1555" i="1"/>
  <c r="H1552" i="1"/>
  <c r="G1552" i="1"/>
  <c r="F1552" i="1"/>
  <c r="H1549" i="1"/>
  <c r="G1549" i="1"/>
  <c r="F1549" i="1"/>
  <c r="H1546" i="1"/>
  <c r="G1546" i="1"/>
  <c r="F1546" i="1"/>
  <c r="H1543" i="1"/>
  <c r="G1543" i="1"/>
  <c r="F1543" i="1"/>
  <c r="H1540" i="1"/>
  <c r="G1540" i="1"/>
  <c r="F1540" i="1"/>
  <c r="H1537" i="1"/>
  <c r="G1537" i="1"/>
  <c r="F1537" i="1"/>
  <c r="H1534" i="1"/>
  <c r="G1534" i="1"/>
  <c r="F1534" i="1"/>
  <c r="H1531" i="1"/>
  <c r="G1531" i="1"/>
  <c r="F1531" i="1"/>
  <c r="H1528" i="1"/>
  <c r="G1528" i="1"/>
  <c r="F1528" i="1"/>
  <c r="H1525" i="1"/>
  <c r="G1525" i="1"/>
  <c r="F1525" i="1"/>
  <c r="H1522" i="1"/>
  <c r="G1522" i="1"/>
  <c r="F1522" i="1"/>
  <c r="H1519" i="1"/>
  <c r="G1519" i="1"/>
  <c r="F1519" i="1"/>
  <c r="H1516" i="1"/>
  <c r="G1516" i="1"/>
  <c r="F1516" i="1"/>
  <c r="H1513" i="1"/>
  <c r="G1513" i="1"/>
  <c r="F1513" i="1"/>
  <c r="H1510" i="1"/>
  <c r="G1510" i="1"/>
  <c r="F1510" i="1"/>
  <c r="H1507" i="1"/>
  <c r="G1507" i="1"/>
  <c r="F1507" i="1"/>
  <c r="H1504" i="1"/>
  <c r="G1504" i="1"/>
  <c r="F1504" i="1"/>
  <c r="H1501" i="1"/>
  <c r="G1501" i="1"/>
  <c r="F1501" i="1"/>
  <c r="H1498" i="1"/>
  <c r="G1498" i="1"/>
  <c r="F1498" i="1"/>
  <c r="H1495" i="1"/>
  <c r="G1495" i="1"/>
  <c r="F1495" i="1"/>
  <c r="H1492" i="1"/>
  <c r="G1492" i="1"/>
  <c r="F1492" i="1"/>
  <c r="H1489" i="1"/>
  <c r="G1489" i="1"/>
  <c r="F1489" i="1"/>
  <c r="H1486" i="1"/>
  <c r="G1486" i="1"/>
  <c r="F1486" i="1"/>
  <c r="H1483" i="1"/>
  <c r="G1483" i="1"/>
  <c r="F1483" i="1"/>
  <c r="H1480" i="1"/>
  <c r="G1480" i="1"/>
  <c r="F1480" i="1"/>
  <c r="H1477" i="1"/>
  <c r="G1477" i="1"/>
  <c r="F1477" i="1"/>
  <c r="H1474" i="1"/>
  <c r="G1474" i="1"/>
  <c r="F1474" i="1"/>
  <c r="H1471" i="1"/>
  <c r="G1471" i="1"/>
  <c r="F1471" i="1"/>
  <c r="H1468" i="1"/>
  <c r="G1468" i="1"/>
  <c r="F1468" i="1"/>
  <c r="H1465" i="1"/>
  <c r="G1465" i="1"/>
  <c r="F1465" i="1"/>
  <c r="H1462" i="1"/>
  <c r="G1462" i="1"/>
  <c r="F1462" i="1"/>
  <c r="H1459" i="1"/>
  <c r="G1459" i="1"/>
  <c r="F1459" i="1"/>
  <c r="H1456" i="1"/>
  <c r="G1456" i="1"/>
  <c r="F1456" i="1"/>
  <c r="H1453" i="1"/>
  <c r="G1453" i="1"/>
  <c r="F1453" i="1"/>
  <c r="H1450" i="1"/>
  <c r="G1450" i="1"/>
  <c r="F1450" i="1"/>
  <c r="H1447" i="1"/>
  <c r="G1447" i="1"/>
  <c r="F1447" i="1"/>
  <c r="H1444" i="1"/>
  <c r="G1444" i="1"/>
  <c r="F1444" i="1"/>
  <c r="H1441" i="1"/>
  <c r="G1441" i="1"/>
  <c r="F1441" i="1"/>
  <c r="H1438" i="1"/>
  <c r="G1438" i="1"/>
  <c r="F1438" i="1"/>
  <c r="H1435" i="1"/>
  <c r="G1435" i="1"/>
  <c r="F1435" i="1"/>
  <c r="H1432" i="1"/>
  <c r="G1432" i="1"/>
  <c r="F1432" i="1"/>
  <c r="H1429" i="1"/>
  <c r="G1429" i="1"/>
  <c r="F1429" i="1"/>
  <c r="H1426" i="1"/>
  <c r="G1426" i="1"/>
  <c r="F1426" i="1"/>
  <c r="H1423" i="1"/>
  <c r="G1423" i="1"/>
  <c r="F1423" i="1"/>
  <c r="H1420" i="1"/>
  <c r="G1420" i="1"/>
  <c r="F1420" i="1"/>
  <c r="H1417" i="1"/>
  <c r="G1417" i="1"/>
  <c r="F1417" i="1"/>
  <c r="H1414" i="1"/>
  <c r="G1414" i="1"/>
  <c r="F1414" i="1"/>
  <c r="H1411" i="1"/>
  <c r="G1411" i="1"/>
  <c r="F1411" i="1"/>
  <c r="H1408" i="1"/>
  <c r="G1408" i="1"/>
  <c r="F1408" i="1"/>
  <c r="H1405" i="1"/>
  <c r="G1405" i="1"/>
  <c r="F1405" i="1"/>
  <c r="H1402" i="1"/>
  <c r="G1402" i="1"/>
  <c r="F1402" i="1"/>
  <c r="H1399" i="1"/>
  <c r="G1399" i="1"/>
  <c r="F1399" i="1"/>
  <c r="H1396" i="1"/>
  <c r="G1396" i="1"/>
  <c r="F1396" i="1"/>
  <c r="H1393" i="1"/>
  <c r="G1393" i="1"/>
  <c r="F1393" i="1"/>
  <c r="H1390" i="1"/>
  <c r="G1390" i="1"/>
  <c r="F1390" i="1"/>
  <c r="H1387" i="1"/>
  <c r="G1387" i="1"/>
  <c r="F1387" i="1"/>
  <c r="H1384" i="1"/>
  <c r="G1384" i="1"/>
  <c r="F1384" i="1"/>
  <c r="H1381" i="1"/>
  <c r="G1381" i="1"/>
  <c r="F1381" i="1"/>
  <c r="H1378" i="1"/>
  <c r="G1378" i="1"/>
  <c r="F1378" i="1"/>
  <c r="H1375" i="1"/>
  <c r="G1375" i="1"/>
  <c r="F1375" i="1"/>
  <c r="H1372" i="1"/>
  <c r="G1372" i="1"/>
  <c r="F1372" i="1"/>
  <c r="H1369" i="1"/>
  <c r="G1369" i="1"/>
  <c r="F1369" i="1"/>
  <c r="H1366" i="1"/>
  <c r="G1366" i="1"/>
  <c r="F1366" i="1"/>
  <c r="H1363" i="1"/>
  <c r="G1363" i="1"/>
  <c r="F1363" i="1"/>
  <c r="H1360" i="1"/>
  <c r="G1360" i="1"/>
  <c r="F1360" i="1"/>
  <c r="H1357" i="1"/>
  <c r="G1357" i="1"/>
  <c r="F1357" i="1"/>
  <c r="H1354" i="1"/>
  <c r="G1354" i="1"/>
  <c r="F1354" i="1"/>
  <c r="H1351" i="1"/>
  <c r="G1351" i="1"/>
  <c r="F1351" i="1"/>
  <c r="H1348" i="1"/>
  <c r="G1348" i="1"/>
  <c r="F1348" i="1"/>
  <c r="H1345" i="1"/>
  <c r="G1345" i="1"/>
  <c r="F1345" i="1"/>
  <c r="H1342" i="1"/>
  <c r="G1342" i="1"/>
  <c r="F1342" i="1"/>
  <c r="H1339" i="1"/>
  <c r="G1339" i="1"/>
  <c r="F1339" i="1"/>
  <c r="H1336" i="1"/>
  <c r="G1336" i="1"/>
  <c r="F1336" i="1"/>
  <c r="H1333" i="1"/>
  <c r="G1333" i="1"/>
  <c r="F1333" i="1"/>
  <c r="H1330" i="1"/>
  <c r="G1330" i="1"/>
  <c r="F1330" i="1"/>
  <c r="H1327" i="1"/>
  <c r="G1327" i="1"/>
  <c r="F1327" i="1"/>
  <c r="H1324" i="1"/>
  <c r="G1324" i="1"/>
  <c r="F1324" i="1"/>
  <c r="H1321" i="1"/>
  <c r="G1321" i="1"/>
  <c r="F1321" i="1"/>
  <c r="H1318" i="1"/>
  <c r="G1318" i="1"/>
  <c r="F1318" i="1"/>
  <c r="H1315" i="1"/>
  <c r="G1315" i="1"/>
  <c r="F1315" i="1"/>
  <c r="H1312" i="1"/>
  <c r="G1312" i="1"/>
  <c r="F1312" i="1"/>
  <c r="H1309" i="1"/>
  <c r="G1309" i="1"/>
  <c r="F1309" i="1"/>
  <c r="H1306" i="1"/>
  <c r="G1306" i="1"/>
  <c r="F1306" i="1"/>
  <c r="H1303" i="1"/>
  <c r="G1303" i="1"/>
  <c r="F1303" i="1"/>
  <c r="H1300" i="1"/>
  <c r="G1300" i="1"/>
  <c r="F1300" i="1"/>
  <c r="H1297" i="1"/>
  <c r="G1297" i="1"/>
  <c r="F1297" i="1"/>
  <c r="H1294" i="1"/>
  <c r="G1294" i="1"/>
  <c r="F1294" i="1"/>
  <c r="H1291" i="1"/>
  <c r="G1291" i="1"/>
  <c r="F1291" i="1"/>
  <c r="H1288" i="1"/>
  <c r="G1288" i="1"/>
  <c r="F1288" i="1"/>
  <c r="H1285" i="1"/>
  <c r="G1285" i="1"/>
  <c r="F1285" i="1"/>
  <c r="H1282" i="1"/>
  <c r="G1282" i="1"/>
  <c r="F1282" i="1"/>
  <c r="H1279" i="1"/>
  <c r="G1279" i="1"/>
  <c r="F1279" i="1"/>
  <c r="H1276" i="1"/>
  <c r="G1276" i="1"/>
  <c r="F1276" i="1"/>
  <c r="H1273" i="1"/>
  <c r="G1273" i="1"/>
  <c r="F1273" i="1"/>
  <c r="H1270" i="1"/>
  <c r="G1270" i="1"/>
  <c r="F1270" i="1"/>
  <c r="H1267" i="1"/>
  <c r="G1267" i="1"/>
  <c r="F1267" i="1"/>
  <c r="H1264" i="1"/>
  <c r="G1264" i="1"/>
  <c r="F1264" i="1"/>
  <c r="H1261" i="1"/>
  <c r="G1261" i="1"/>
  <c r="F1261" i="1"/>
  <c r="H1258" i="1"/>
  <c r="G1258" i="1"/>
  <c r="F1258" i="1"/>
  <c r="H1255" i="1"/>
  <c r="G1255" i="1"/>
  <c r="F1255" i="1"/>
  <c r="H1252" i="1"/>
  <c r="G1252" i="1"/>
  <c r="F1252" i="1"/>
  <c r="H1249" i="1"/>
  <c r="G1249" i="1"/>
  <c r="F1249" i="1"/>
  <c r="H1246" i="1"/>
  <c r="G1246" i="1"/>
  <c r="F1246" i="1"/>
  <c r="H1243" i="1"/>
  <c r="G1243" i="1"/>
  <c r="F1243" i="1"/>
  <c r="H1240" i="1"/>
  <c r="G1240" i="1"/>
  <c r="F1240" i="1"/>
  <c r="H1237" i="1"/>
  <c r="G1237" i="1"/>
  <c r="F1237" i="1"/>
  <c r="H1234" i="1"/>
  <c r="G1234" i="1"/>
  <c r="F1234" i="1"/>
  <c r="H1231" i="1"/>
  <c r="G1231" i="1"/>
  <c r="F1231" i="1"/>
  <c r="H1228" i="1"/>
  <c r="G1228" i="1"/>
  <c r="F1228" i="1"/>
  <c r="H1225" i="1"/>
  <c r="G1225" i="1"/>
  <c r="F1225" i="1"/>
  <c r="H1222" i="1"/>
  <c r="G1222" i="1"/>
  <c r="F1222" i="1"/>
  <c r="H1219" i="1"/>
  <c r="G1219" i="1"/>
  <c r="F1219" i="1"/>
  <c r="H1216" i="1"/>
  <c r="G1216" i="1"/>
  <c r="F1216" i="1"/>
  <c r="H1213" i="1"/>
  <c r="G1213" i="1"/>
  <c r="F1213" i="1"/>
  <c r="H1210" i="1"/>
  <c r="G1210" i="1"/>
  <c r="F1210" i="1"/>
  <c r="H1207" i="1"/>
  <c r="G1207" i="1"/>
  <c r="F1207" i="1"/>
  <c r="H1204" i="1"/>
  <c r="G1204" i="1"/>
  <c r="F1204" i="1"/>
  <c r="H1201" i="1"/>
  <c r="G1201" i="1"/>
  <c r="F1201" i="1"/>
  <c r="H1198" i="1"/>
  <c r="G1198" i="1"/>
  <c r="F1198" i="1"/>
  <c r="H1195" i="1"/>
  <c r="G1195" i="1"/>
  <c r="F1195" i="1"/>
  <c r="H1192" i="1"/>
  <c r="G1192" i="1"/>
  <c r="F1192" i="1"/>
  <c r="H1189" i="1"/>
  <c r="G1189" i="1"/>
  <c r="F1189" i="1"/>
  <c r="H1186" i="1"/>
  <c r="G1186" i="1"/>
  <c r="F1186" i="1"/>
  <c r="H1183" i="1"/>
  <c r="G1183" i="1"/>
  <c r="F1183" i="1"/>
  <c r="H1180" i="1"/>
  <c r="G1180" i="1"/>
  <c r="F1180" i="1"/>
  <c r="H1177" i="1"/>
  <c r="G1177" i="1"/>
  <c r="F1177" i="1"/>
  <c r="H1174" i="1"/>
  <c r="G1174" i="1"/>
  <c r="F1174" i="1"/>
  <c r="H1171" i="1"/>
  <c r="G1171" i="1"/>
  <c r="F1171" i="1"/>
  <c r="H1168" i="1"/>
  <c r="G1168" i="1"/>
  <c r="F1168" i="1"/>
  <c r="H1165" i="1"/>
  <c r="G1165" i="1"/>
  <c r="F1165" i="1"/>
  <c r="H1162" i="1"/>
  <c r="G1162" i="1"/>
  <c r="F1162" i="1"/>
  <c r="H1159" i="1"/>
  <c r="G1159" i="1"/>
  <c r="F1159" i="1"/>
  <c r="H1156" i="1"/>
  <c r="G1156" i="1"/>
  <c r="F1156" i="1"/>
  <c r="H1153" i="1"/>
  <c r="G1153" i="1"/>
  <c r="F1153" i="1"/>
  <c r="H1150" i="1"/>
  <c r="G1150" i="1"/>
  <c r="F1150" i="1"/>
  <c r="H1147" i="1"/>
  <c r="G1147" i="1"/>
  <c r="F1147" i="1"/>
  <c r="H1144" i="1"/>
  <c r="G1144" i="1"/>
  <c r="F1144" i="1"/>
  <c r="H1141" i="1"/>
  <c r="G1141" i="1"/>
  <c r="F1141" i="1"/>
  <c r="H1138" i="1"/>
  <c r="G1138" i="1"/>
  <c r="F1138" i="1"/>
  <c r="H1135" i="1"/>
  <c r="G1135" i="1"/>
  <c r="F1135" i="1"/>
  <c r="H1132" i="1"/>
  <c r="G1132" i="1"/>
  <c r="F1132" i="1"/>
  <c r="H1129" i="1"/>
  <c r="G1129" i="1"/>
  <c r="F1129" i="1"/>
  <c r="H1126" i="1"/>
  <c r="G1126" i="1"/>
  <c r="F1126" i="1"/>
  <c r="H1123" i="1"/>
  <c r="G1123" i="1"/>
  <c r="F1123" i="1"/>
  <c r="H1120" i="1"/>
  <c r="G1120" i="1"/>
  <c r="F1120" i="1"/>
  <c r="H1117" i="1"/>
  <c r="G1117" i="1"/>
  <c r="F1117" i="1"/>
  <c r="H1114" i="1"/>
  <c r="G1114" i="1"/>
  <c r="F1114" i="1"/>
  <c r="H1111" i="1"/>
  <c r="G1111" i="1"/>
  <c r="F1111" i="1"/>
  <c r="H1108" i="1"/>
  <c r="G1108" i="1"/>
  <c r="F1108" i="1"/>
  <c r="H1105" i="1"/>
  <c r="G1105" i="1"/>
  <c r="F1105" i="1"/>
  <c r="H1102" i="1"/>
  <c r="G1102" i="1"/>
  <c r="F1102" i="1"/>
  <c r="H1099" i="1"/>
  <c r="G1099" i="1"/>
  <c r="F1099" i="1"/>
  <c r="H1096" i="1"/>
  <c r="G1096" i="1"/>
  <c r="F1096" i="1"/>
  <c r="H1093" i="1"/>
  <c r="G1093" i="1"/>
  <c r="F1093" i="1"/>
  <c r="H1090" i="1"/>
  <c r="G1090" i="1"/>
  <c r="F1090" i="1"/>
  <c r="H1087" i="1"/>
  <c r="G1087" i="1"/>
  <c r="F1087" i="1"/>
  <c r="H1084" i="1"/>
  <c r="G1084" i="1"/>
  <c r="F1084" i="1"/>
  <c r="H1081" i="1"/>
  <c r="G1081" i="1"/>
  <c r="F1081" i="1"/>
  <c r="H1078" i="1"/>
  <c r="G1078" i="1"/>
  <c r="F1078" i="1"/>
  <c r="H1075" i="1"/>
  <c r="G1075" i="1"/>
  <c r="F1075" i="1"/>
  <c r="H1072" i="1"/>
  <c r="G1072" i="1"/>
  <c r="F1072" i="1"/>
  <c r="H1069" i="1"/>
  <c r="G1069" i="1"/>
  <c r="F1069" i="1"/>
  <c r="H1066" i="1"/>
  <c r="G1066" i="1"/>
  <c r="F1066" i="1"/>
  <c r="H1063" i="1"/>
  <c r="G1063" i="1"/>
  <c r="F1063" i="1"/>
  <c r="H1060" i="1"/>
  <c r="G1060" i="1"/>
  <c r="F1060" i="1"/>
  <c r="H1057" i="1"/>
  <c r="G1057" i="1"/>
  <c r="F1057" i="1"/>
  <c r="H1054" i="1"/>
  <c r="G1054" i="1"/>
  <c r="F1054" i="1"/>
  <c r="H1051" i="1"/>
  <c r="G1051" i="1"/>
  <c r="F1051" i="1"/>
  <c r="H1048" i="1"/>
  <c r="G1048" i="1"/>
  <c r="F1048" i="1"/>
  <c r="H1045" i="1"/>
  <c r="G1045" i="1"/>
  <c r="F1045" i="1"/>
  <c r="H1042" i="1"/>
  <c r="G1042" i="1"/>
  <c r="F1042" i="1"/>
  <c r="H1039" i="1"/>
  <c r="G1039" i="1"/>
  <c r="F1039" i="1"/>
  <c r="H1036" i="1"/>
  <c r="G1036" i="1"/>
  <c r="F1036" i="1"/>
  <c r="H1033" i="1"/>
  <c r="G1033" i="1"/>
  <c r="F1033" i="1"/>
  <c r="H1030" i="1"/>
  <c r="G1030" i="1"/>
  <c r="F1030" i="1"/>
  <c r="H1027" i="1"/>
  <c r="G1027" i="1"/>
  <c r="F1027" i="1"/>
  <c r="H1024" i="1"/>
  <c r="G1024" i="1"/>
  <c r="F1024" i="1"/>
  <c r="H1021" i="1"/>
  <c r="G1021" i="1"/>
  <c r="F1021" i="1"/>
  <c r="H1018" i="1"/>
  <c r="G1018" i="1"/>
  <c r="F1018" i="1"/>
  <c r="H1015" i="1"/>
  <c r="G1015" i="1"/>
  <c r="F1015" i="1"/>
  <c r="H1012" i="1"/>
  <c r="G1012" i="1"/>
  <c r="F1012" i="1"/>
  <c r="H1009" i="1"/>
  <c r="G1009" i="1"/>
  <c r="F1009" i="1"/>
  <c r="H1006" i="1"/>
  <c r="G1006" i="1"/>
  <c r="F1006" i="1"/>
  <c r="H1003" i="1"/>
  <c r="G1003" i="1"/>
  <c r="F1003" i="1"/>
  <c r="H1000" i="1"/>
  <c r="G1000" i="1"/>
  <c r="F1000" i="1"/>
  <c r="H997" i="1"/>
  <c r="G997" i="1"/>
  <c r="F997" i="1"/>
  <c r="H994" i="1"/>
  <c r="G994" i="1"/>
  <c r="F994" i="1"/>
  <c r="H991" i="1"/>
  <c r="G991" i="1"/>
  <c r="F991" i="1"/>
  <c r="H988" i="1"/>
  <c r="G988" i="1"/>
  <c r="F988" i="1"/>
  <c r="H985" i="1"/>
  <c r="G985" i="1"/>
  <c r="F985" i="1"/>
  <c r="H982" i="1"/>
  <c r="G982" i="1"/>
  <c r="F982" i="1"/>
  <c r="H979" i="1"/>
  <c r="G979" i="1"/>
  <c r="F979" i="1"/>
  <c r="H976" i="1"/>
  <c r="G976" i="1"/>
  <c r="F976" i="1"/>
  <c r="H973" i="1"/>
  <c r="G973" i="1"/>
  <c r="F973" i="1"/>
  <c r="H970" i="1"/>
  <c r="G970" i="1"/>
  <c r="F970" i="1"/>
  <c r="H967" i="1"/>
  <c r="G967" i="1"/>
  <c r="F967" i="1"/>
  <c r="H964" i="1"/>
  <c r="G964" i="1"/>
  <c r="F964" i="1"/>
  <c r="H961" i="1"/>
  <c r="G961" i="1"/>
  <c r="F961" i="1"/>
  <c r="H958" i="1"/>
  <c r="G958" i="1"/>
  <c r="F958" i="1"/>
  <c r="H955" i="1"/>
  <c r="G955" i="1"/>
  <c r="F955" i="1"/>
  <c r="H952" i="1"/>
  <c r="G952" i="1"/>
  <c r="F952" i="1"/>
  <c r="H949" i="1"/>
  <c r="G949" i="1"/>
  <c r="F949" i="1"/>
  <c r="H946" i="1"/>
  <c r="G946" i="1"/>
  <c r="F946" i="1"/>
  <c r="H943" i="1"/>
  <c r="G943" i="1"/>
  <c r="F943" i="1"/>
  <c r="H940" i="1"/>
  <c r="G940" i="1"/>
  <c r="F940" i="1"/>
  <c r="H937" i="1"/>
  <c r="G937" i="1"/>
  <c r="F937" i="1"/>
  <c r="H934" i="1"/>
  <c r="G934" i="1"/>
  <c r="F934" i="1"/>
  <c r="H931" i="1"/>
  <c r="G931" i="1"/>
  <c r="F931" i="1"/>
  <c r="H928" i="1"/>
  <c r="G928" i="1"/>
  <c r="F928" i="1"/>
  <c r="H925" i="1"/>
  <c r="G925" i="1"/>
  <c r="F925" i="1"/>
  <c r="H922" i="1"/>
  <c r="G922" i="1"/>
  <c r="F922" i="1"/>
  <c r="H919" i="1"/>
  <c r="G919" i="1"/>
  <c r="F919" i="1"/>
  <c r="H916" i="1"/>
  <c r="G916" i="1"/>
  <c r="F916" i="1"/>
  <c r="H913" i="1"/>
  <c r="G913" i="1"/>
  <c r="F913" i="1"/>
  <c r="H910" i="1"/>
  <c r="G910" i="1"/>
  <c r="F910" i="1"/>
  <c r="H907" i="1"/>
  <c r="G907" i="1"/>
  <c r="F907" i="1"/>
  <c r="H904" i="1"/>
  <c r="G904" i="1"/>
  <c r="F904" i="1"/>
  <c r="H901" i="1"/>
  <c r="G901" i="1"/>
  <c r="F901" i="1"/>
  <c r="H898" i="1"/>
  <c r="G898" i="1"/>
  <c r="F898" i="1"/>
  <c r="H895" i="1"/>
  <c r="G895" i="1"/>
  <c r="F895" i="1"/>
  <c r="H892" i="1"/>
  <c r="G892" i="1"/>
  <c r="F892" i="1"/>
  <c r="H889" i="1"/>
  <c r="G889" i="1"/>
  <c r="F889" i="1"/>
  <c r="H886" i="1"/>
  <c r="G886" i="1"/>
  <c r="F886" i="1"/>
  <c r="H883" i="1"/>
  <c r="G883" i="1"/>
  <c r="F883" i="1"/>
  <c r="H880" i="1"/>
  <c r="G880" i="1"/>
  <c r="F880" i="1"/>
  <c r="H877" i="1"/>
  <c r="G877" i="1"/>
  <c r="F877" i="1"/>
  <c r="H874" i="1"/>
  <c r="G874" i="1"/>
  <c r="F874" i="1"/>
  <c r="H871" i="1"/>
  <c r="G871" i="1"/>
  <c r="F871" i="1"/>
  <c r="H868" i="1"/>
  <c r="G868" i="1"/>
  <c r="F868" i="1"/>
  <c r="H865" i="1"/>
  <c r="G865" i="1"/>
  <c r="F865" i="1"/>
  <c r="H862" i="1"/>
  <c r="G862" i="1"/>
  <c r="F862" i="1"/>
  <c r="H859" i="1"/>
  <c r="G859" i="1"/>
  <c r="F859" i="1"/>
  <c r="H856" i="1"/>
  <c r="G856" i="1"/>
  <c r="F856" i="1"/>
  <c r="H853" i="1"/>
  <c r="G853" i="1"/>
  <c r="F853" i="1"/>
  <c r="H850" i="1"/>
  <c r="G850" i="1"/>
  <c r="F850" i="1"/>
  <c r="H847" i="1"/>
  <c r="G847" i="1"/>
  <c r="F847" i="1"/>
  <c r="H844" i="1"/>
  <c r="G844" i="1"/>
  <c r="F844" i="1"/>
  <c r="H841" i="1"/>
  <c r="G841" i="1"/>
  <c r="F841" i="1"/>
  <c r="H838" i="1"/>
  <c r="G838" i="1"/>
  <c r="F838" i="1"/>
  <c r="H835" i="1"/>
  <c r="G835" i="1"/>
  <c r="F835" i="1"/>
  <c r="H832" i="1"/>
  <c r="G832" i="1"/>
  <c r="F832" i="1"/>
  <c r="H829" i="1"/>
  <c r="G829" i="1"/>
  <c r="F829" i="1"/>
  <c r="H826" i="1"/>
  <c r="G826" i="1"/>
  <c r="F826" i="1"/>
  <c r="H823" i="1"/>
  <c r="G823" i="1"/>
  <c r="F823" i="1"/>
  <c r="H820" i="1"/>
  <c r="G820" i="1"/>
  <c r="F820" i="1"/>
  <c r="H817" i="1"/>
  <c r="G817" i="1"/>
  <c r="F817" i="1"/>
  <c r="H814" i="1"/>
  <c r="G814" i="1"/>
  <c r="F814" i="1"/>
  <c r="H811" i="1"/>
  <c r="G811" i="1"/>
  <c r="F811" i="1"/>
  <c r="H808" i="1"/>
  <c r="G808" i="1"/>
  <c r="F808" i="1"/>
  <c r="H805" i="1"/>
  <c r="G805" i="1"/>
  <c r="F805" i="1"/>
  <c r="H802" i="1"/>
  <c r="G802" i="1"/>
  <c r="F802" i="1"/>
  <c r="H799" i="1"/>
  <c r="G799" i="1"/>
  <c r="F799" i="1"/>
  <c r="H796" i="1"/>
  <c r="G796" i="1"/>
  <c r="F796" i="1"/>
  <c r="H793" i="1"/>
  <c r="G793" i="1"/>
  <c r="F793" i="1"/>
  <c r="H790" i="1"/>
  <c r="G790" i="1"/>
  <c r="F790" i="1"/>
  <c r="H787" i="1"/>
  <c r="G787" i="1"/>
  <c r="F787" i="1"/>
  <c r="H784" i="1"/>
  <c r="G784" i="1"/>
  <c r="F784" i="1"/>
  <c r="H781" i="1"/>
  <c r="G781" i="1"/>
  <c r="F781" i="1"/>
  <c r="H778" i="1"/>
  <c r="G778" i="1"/>
  <c r="F778" i="1"/>
  <c r="H775" i="1"/>
  <c r="G775" i="1"/>
  <c r="F775" i="1"/>
  <c r="H772" i="1"/>
  <c r="G772" i="1"/>
  <c r="F772" i="1"/>
  <c r="H769" i="1"/>
  <c r="G769" i="1"/>
  <c r="F769" i="1"/>
  <c r="H766" i="1"/>
  <c r="G766" i="1"/>
  <c r="F766" i="1"/>
  <c r="H763" i="1"/>
  <c r="G763" i="1"/>
  <c r="F763" i="1"/>
  <c r="H760" i="1"/>
  <c r="G760" i="1"/>
  <c r="F760" i="1"/>
  <c r="H757" i="1"/>
  <c r="G757" i="1"/>
  <c r="F757" i="1"/>
  <c r="H754" i="1"/>
  <c r="G754" i="1"/>
  <c r="F754" i="1"/>
  <c r="H751" i="1"/>
  <c r="G751" i="1"/>
  <c r="F751" i="1"/>
  <c r="H748" i="1"/>
  <c r="G748" i="1"/>
  <c r="F748" i="1"/>
  <c r="H745" i="1"/>
  <c r="G745" i="1"/>
  <c r="F745" i="1"/>
  <c r="H742" i="1"/>
  <c r="G742" i="1"/>
  <c r="F742" i="1"/>
  <c r="H739" i="1"/>
  <c r="G739" i="1"/>
  <c r="F739" i="1"/>
  <c r="H736" i="1"/>
  <c r="G736" i="1"/>
  <c r="F736" i="1"/>
  <c r="H733" i="1"/>
  <c r="G733" i="1"/>
  <c r="F733" i="1"/>
  <c r="H730" i="1"/>
  <c r="G730" i="1"/>
  <c r="F730" i="1"/>
  <c r="H727" i="1"/>
  <c r="G727" i="1"/>
  <c r="F727" i="1"/>
  <c r="H724" i="1"/>
  <c r="G724" i="1"/>
  <c r="F724" i="1"/>
  <c r="H721" i="1"/>
  <c r="G721" i="1"/>
  <c r="F721" i="1"/>
  <c r="H718" i="1"/>
  <c r="G718" i="1"/>
  <c r="F718" i="1"/>
  <c r="H715" i="1"/>
  <c r="G715" i="1"/>
  <c r="F715" i="1"/>
  <c r="H712" i="1"/>
  <c r="G712" i="1"/>
  <c r="F712" i="1"/>
  <c r="H709" i="1"/>
  <c r="G709" i="1"/>
  <c r="F709" i="1"/>
  <c r="H706" i="1"/>
  <c r="G706" i="1"/>
  <c r="F706" i="1"/>
  <c r="H703" i="1"/>
  <c r="G703" i="1"/>
  <c r="F703" i="1"/>
  <c r="H700" i="1"/>
  <c r="G700" i="1"/>
  <c r="F700" i="1"/>
  <c r="H697" i="1"/>
  <c r="G697" i="1"/>
  <c r="F697" i="1"/>
  <c r="H694" i="1"/>
  <c r="G694" i="1"/>
  <c r="F694" i="1"/>
  <c r="H691" i="1"/>
  <c r="G691" i="1"/>
  <c r="F691" i="1"/>
  <c r="H688" i="1"/>
  <c r="G688" i="1"/>
  <c r="F688" i="1"/>
  <c r="H685" i="1"/>
  <c r="G685" i="1"/>
  <c r="F685" i="1"/>
  <c r="H682" i="1"/>
  <c r="G682" i="1"/>
  <c r="F682" i="1"/>
  <c r="H679" i="1"/>
  <c r="G679" i="1"/>
  <c r="F679" i="1"/>
  <c r="H676" i="1"/>
  <c r="G676" i="1"/>
  <c r="F676" i="1"/>
  <c r="H673" i="1"/>
  <c r="G673" i="1"/>
  <c r="F673" i="1"/>
  <c r="H670" i="1"/>
  <c r="G670" i="1"/>
  <c r="F670" i="1"/>
  <c r="H667" i="1"/>
  <c r="G667" i="1"/>
  <c r="F667" i="1"/>
  <c r="H664" i="1"/>
  <c r="G664" i="1"/>
  <c r="F664" i="1"/>
  <c r="H661" i="1"/>
  <c r="G661" i="1"/>
  <c r="F661" i="1"/>
  <c r="H658" i="1"/>
  <c r="G658" i="1"/>
  <c r="F658" i="1"/>
  <c r="H655" i="1"/>
  <c r="G655" i="1"/>
  <c r="F655" i="1"/>
  <c r="H652" i="1"/>
  <c r="G652" i="1"/>
  <c r="F652" i="1"/>
  <c r="H649" i="1"/>
  <c r="G649" i="1"/>
  <c r="F649" i="1"/>
  <c r="H646" i="1"/>
  <c r="G646" i="1"/>
  <c r="F646" i="1"/>
  <c r="H643" i="1"/>
  <c r="G643" i="1"/>
  <c r="F643" i="1"/>
  <c r="H640" i="1"/>
  <c r="G640" i="1"/>
  <c r="F640" i="1"/>
  <c r="H637" i="1"/>
  <c r="G637" i="1"/>
  <c r="F637" i="1"/>
  <c r="H634" i="1"/>
  <c r="G634" i="1"/>
  <c r="F634" i="1"/>
  <c r="H631" i="1"/>
  <c r="G631" i="1"/>
  <c r="F631" i="1"/>
  <c r="H628" i="1"/>
  <c r="G628" i="1"/>
  <c r="F628" i="1"/>
  <c r="H625" i="1"/>
  <c r="G625" i="1"/>
  <c r="F625" i="1"/>
  <c r="H622" i="1"/>
  <c r="G622" i="1"/>
  <c r="F622" i="1"/>
  <c r="H619" i="1"/>
  <c r="G619" i="1"/>
  <c r="F619" i="1"/>
  <c r="H616" i="1"/>
  <c r="G616" i="1"/>
  <c r="F616" i="1"/>
  <c r="H613" i="1"/>
  <c r="G613" i="1"/>
  <c r="F613" i="1"/>
  <c r="H610" i="1"/>
  <c r="G610" i="1"/>
  <c r="F610" i="1"/>
  <c r="H607" i="1"/>
  <c r="G607" i="1"/>
  <c r="F607" i="1"/>
  <c r="H604" i="1"/>
  <c r="G604" i="1"/>
  <c r="F604" i="1"/>
  <c r="H601" i="1"/>
  <c r="G601" i="1"/>
  <c r="F601" i="1"/>
  <c r="H598" i="1"/>
  <c r="G598" i="1"/>
  <c r="F598" i="1"/>
  <c r="H595" i="1"/>
  <c r="G595" i="1"/>
  <c r="F595" i="1"/>
  <c r="H592" i="1"/>
  <c r="G592" i="1"/>
  <c r="F592" i="1"/>
  <c r="H589" i="1"/>
  <c r="G589" i="1"/>
  <c r="F589" i="1"/>
  <c r="H586" i="1"/>
  <c r="G586" i="1"/>
  <c r="F586" i="1"/>
  <c r="H583" i="1"/>
  <c r="G583" i="1"/>
  <c r="F583" i="1"/>
  <c r="H580" i="1"/>
  <c r="G580" i="1"/>
  <c r="F580" i="1"/>
  <c r="H577" i="1"/>
  <c r="G577" i="1"/>
  <c r="F577" i="1"/>
  <c r="H574" i="1"/>
  <c r="G574" i="1"/>
  <c r="F574" i="1"/>
  <c r="H571" i="1"/>
  <c r="G571" i="1"/>
  <c r="F571" i="1"/>
  <c r="H568" i="1"/>
  <c r="G568" i="1"/>
  <c r="F568" i="1"/>
  <c r="H565" i="1"/>
  <c r="G565" i="1"/>
  <c r="F565" i="1"/>
  <c r="H562" i="1"/>
  <c r="G562" i="1"/>
  <c r="F562" i="1"/>
  <c r="H559" i="1"/>
  <c r="G559" i="1"/>
  <c r="F559" i="1"/>
  <c r="H556" i="1"/>
  <c r="G556" i="1"/>
  <c r="F556" i="1"/>
  <c r="H553" i="1"/>
  <c r="G553" i="1"/>
  <c r="F553" i="1"/>
  <c r="H550" i="1"/>
  <c r="G550" i="1"/>
  <c r="F550" i="1"/>
  <c r="H547" i="1"/>
  <c r="G547" i="1"/>
  <c r="F547" i="1"/>
  <c r="H544" i="1"/>
  <c r="G544" i="1"/>
  <c r="F544" i="1"/>
  <c r="H541" i="1"/>
  <c r="G541" i="1"/>
  <c r="F541" i="1"/>
  <c r="H538" i="1"/>
  <c r="G538" i="1"/>
  <c r="F538" i="1"/>
  <c r="H535" i="1"/>
  <c r="G535" i="1"/>
  <c r="F535" i="1"/>
  <c r="H532" i="1"/>
  <c r="G532" i="1"/>
  <c r="F532" i="1"/>
  <c r="H529" i="1"/>
  <c r="G529" i="1"/>
  <c r="F529" i="1"/>
  <c r="H526" i="1"/>
  <c r="G526" i="1"/>
  <c r="F526" i="1"/>
  <c r="H523" i="1"/>
  <c r="G523" i="1"/>
  <c r="F523" i="1"/>
  <c r="H520" i="1"/>
  <c r="G520" i="1"/>
  <c r="F520" i="1"/>
  <c r="H517" i="1"/>
  <c r="G517" i="1"/>
  <c r="F517" i="1"/>
  <c r="H514" i="1"/>
  <c r="G514" i="1"/>
  <c r="F514" i="1"/>
  <c r="H511" i="1"/>
  <c r="G511" i="1"/>
  <c r="F511" i="1"/>
  <c r="H508" i="1"/>
  <c r="G508" i="1"/>
  <c r="F508" i="1"/>
  <c r="H505" i="1"/>
  <c r="G505" i="1"/>
  <c r="F505" i="1"/>
  <c r="H502" i="1"/>
  <c r="G502" i="1"/>
  <c r="F502" i="1"/>
  <c r="H499" i="1"/>
  <c r="G499" i="1"/>
  <c r="F499" i="1"/>
  <c r="H496" i="1"/>
  <c r="G496" i="1"/>
  <c r="F496" i="1"/>
  <c r="H493" i="1"/>
  <c r="G493" i="1"/>
  <c r="F493" i="1"/>
  <c r="H490" i="1"/>
  <c r="G490" i="1"/>
  <c r="F490" i="1"/>
  <c r="H487" i="1"/>
  <c r="G487" i="1"/>
  <c r="F487" i="1"/>
  <c r="H484" i="1"/>
  <c r="G484" i="1"/>
  <c r="F484" i="1"/>
  <c r="H481" i="1"/>
  <c r="G481" i="1"/>
  <c r="F481" i="1"/>
  <c r="H478" i="1"/>
  <c r="G478" i="1"/>
  <c r="F478" i="1"/>
  <c r="H475" i="1"/>
  <c r="G475" i="1"/>
  <c r="F475" i="1"/>
  <c r="H472" i="1"/>
  <c r="G472" i="1"/>
  <c r="F472" i="1"/>
  <c r="H469" i="1"/>
  <c r="G469" i="1"/>
  <c r="F469" i="1"/>
  <c r="H466" i="1"/>
  <c r="G466" i="1"/>
  <c r="F466" i="1"/>
  <c r="H463" i="1"/>
  <c r="G463" i="1"/>
  <c r="F463" i="1"/>
  <c r="H460" i="1"/>
  <c r="G460" i="1"/>
  <c r="F460" i="1"/>
  <c r="H457" i="1"/>
  <c r="G457" i="1"/>
  <c r="F457" i="1"/>
  <c r="H454" i="1"/>
  <c r="G454" i="1"/>
  <c r="F454" i="1"/>
  <c r="H451" i="1"/>
  <c r="G451" i="1"/>
  <c r="F451" i="1"/>
  <c r="H448" i="1"/>
  <c r="G448" i="1"/>
  <c r="F448" i="1"/>
  <c r="H445" i="1"/>
  <c r="G445" i="1"/>
  <c r="F445" i="1"/>
  <c r="H442" i="1"/>
  <c r="G442" i="1"/>
  <c r="F442" i="1"/>
  <c r="H439" i="1"/>
  <c r="G439" i="1"/>
  <c r="F439" i="1"/>
  <c r="H436" i="1"/>
  <c r="G436" i="1"/>
  <c r="F436" i="1"/>
  <c r="H433" i="1"/>
  <c r="G433" i="1"/>
  <c r="F433" i="1"/>
  <c r="H430" i="1"/>
  <c r="G430" i="1"/>
  <c r="F430" i="1"/>
  <c r="H427" i="1"/>
  <c r="G427" i="1"/>
  <c r="F427" i="1"/>
  <c r="H424" i="1"/>
  <c r="G424" i="1"/>
  <c r="F424" i="1"/>
  <c r="H421" i="1"/>
  <c r="G421" i="1"/>
  <c r="F421" i="1"/>
  <c r="H418" i="1"/>
  <c r="G418" i="1"/>
  <c r="F418" i="1"/>
  <c r="H415" i="1"/>
  <c r="G415" i="1"/>
  <c r="F415" i="1"/>
  <c r="H412" i="1"/>
  <c r="G412" i="1"/>
  <c r="F412" i="1"/>
  <c r="H409" i="1"/>
  <c r="G409" i="1"/>
  <c r="F409" i="1"/>
  <c r="H406" i="1"/>
  <c r="G406" i="1"/>
  <c r="F406" i="1"/>
  <c r="H403" i="1"/>
  <c r="G403" i="1"/>
  <c r="F403" i="1"/>
  <c r="H400" i="1"/>
  <c r="G400" i="1"/>
  <c r="F400" i="1"/>
  <c r="H397" i="1"/>
  <c r="G397" i="1"/>
  <c r="F397" i="1"/>
  <c r="H394" i="1"/>
  <c r="G394" i="1"/>
  <c r="F394" i="1"/>
  <c r="H391" i="1"/>
  <c r="G391" i="1"/>
  <c r="F391" i="1"/>
  <c r="H388" i="1"/>
  <c r="G388" i="1"/>
  <c r="F388" i="1"/>
  <c r="H385" i="1"/>
  <c r="G385" i="1"/>
  <c r="F385" i="1"/>
  <c r="H382" i="1"/>
  <c r="G382" i="1"/>
  <c r="F382" i="1"/>
  <c r="H379" i="1"/>
  <c r="G379" i="1"/>
  <c r="F379" i="1"/>
  <c r="H376" i="1"/>
  <c r="G376" i="1"/>
  <c r="F376" i="1"/>
  <c r="H373" i="1"/>
  <c r="G373" i="1"/>
  <c r="F373" i="1"/>
  <c r="H370" i="1"/>
  <c r="G370" i="1"/>
  <c r="F370" i="1"/>
  <c r="H367" i="1"/>
  <c r="G367" i="1"/>
  <c r="F367" i="1"/>
  <c r="H364" i="1"/>
  <c r="G364" i="1"/>
  <c r="F364" i="1"/>
  <c r="H361" i="1"/>
  <c r="G361" i="1"/>
  <c r="F361" i="1"/>
  <c r="H358" i="1"/>
  <c r="G358" i="1"/>
  <c r="F358" i="1"/>
  <c r="H355" i="1"/>
  <c r="G355" i="1"/>
  <c r="F355" i="1"/>
  <c r="H352" i="1"/>
  <c r="G352" i="1"/>
  <c r="F352" i="1"/>
  <c r="H349" i="1"/>
  <c r="G349" i="1"/>
  <c r="F349" i="1"/>
  <c r="H346" i="1"/>
  <c r="G346" i="1"/>
  <c r="F346" i="1"/>
  <c r="H343" i="1"/>
  <c r="G343" i="1"/>
  <c r="F343" i="1"/>
  <c r="H340" i="1"/>
  <c r="G340" i="1"/>
  <c r="F340" i="1"/>
  <c r="H337" i="1"/>
  <c r="G337" i="1"/>
  <c r="F337" i="1"/>
  <c r="H334" i="1"/>
  <c r="G334" i="1"/>
  <c r="F334" i="1"/>
  <c r="H331" i="1"/>
  <c r="G331" i="1"/>
  <c r="F331" i="1"/>
  <c r="H328" i="1"/>
  <c r="G328" i="1"/>
  <c r="F328" i="1"/>
  <c r="H325" i="1"/>
  <c r="G325" i="1"/>
  <c r="F325" i="1"/>
  <c r="H322" i="1"/>
  <c r="G322" i="1"/>
  <c r="F322" i="1"/>
  <c r="H319" i="1"/>
  <c r="G319" i="1"/>
  <c r="F319" i="1"/>
  <c r="H316" i="1"/>
  <c r="G316" i="1"/>
  <c r="F316" i="1"/>
  <c r="H313" i="1"/>
  <c r="G313" i="1"/>
  <c r="F313" i="1"/>
  <c r="H310" i="1"/>
  <c r="G310" i="1"/>
  <c r="F310" i="1"/>
  <c r="H307" i="1"/>
  <c r="G307" i="1"/>
  <c r="F307" i="1"/>
  <c r="H304" i="1"/>
  <c r="G304" i="1"/>
  <c r="F304" i="1"/>
  <c r="H301" i="1"/>
  <c r="G301" i="1"/>
  <c r="F301" i="1"/>
  <c r="H298" i="1"/>
  <c r="G298" i="1"/>
  <c r="F298" i="1"/>
  <c r="H295" i="1"/>
  <c r="G295" i="1"/>
  <c r="F295" i="1"/>
  <c r="H292" i="1"/>
  <c r="G292" i="1"/>
  <c r="F292" i="1"/>
  <c r="H289" i="1"/>
  <c r="G289" i="1"/>
  <c r="F289" i="1"/>
  <c r="H286" i="1"/>
  <c r="G286" i="1"/>
  <c r="F286" i="1"/>
  <c r="H283" i="1"/>
  <c r="G283" i="1"/>
  <c r="F283" i="1"/>
  <c r="H280" i="1"/>
  <c r="G280" i="1"/>
  <c r="F280" i="1"/>
  <c r="H277" i="1"/>
  <c r="G277" i="1"/>
  <c r="F277" i="1"/>
  <c r="H274" i="1"/>
  <c r="G274" i="1"/>
  <c r="F274" i="1"/>
  <c r="H271" i="1"/>
  <c r="G271" i="1"/>
  <c r="F271" i="1"/>
  <c r="H268" i="1"/>
  <c r="G268" i="1"/>
  <c r="F268" i="1"/>
  <c r="H265" i="1"/>
  <c r="G265" i="1"/>
  <c r="F265" i="1"/>
  <c r="H262" i="1"/>
  <c r="G262" i="1"/>
  <c r="F262" i="1"/>
  <c r="H259" i="1"/>
  <c r="G259" i="1"/>
  <c r="F259" i="1"/>
  <c r="H256" i="1"/>
  <c r="G256" i="1"/>
  <c r="F256" i="1"/>
  <c r="H253" i="1"/>
  <c r="G253" i="1"/>
  <c r="F253" i="1"/>
  <c r="H250" i="1"/>
  <c r="G250" i="1"/>
  <c r="F250" i="1"/>
  <c r="H247" i="1"/>
  <c r="G247" i="1"/>
  <c r="F247" i="1"/>
  <c r="H244" i="1"/>
  <c r="G244" i="1"/>
  <c r="F244" i="1"/>
  <c r="H241" i="1"/>
  <c r="G241" i="1"/>
  <c r="F241" i="1"/>
  <c r="H238" i="1"/>
  <c r="G238" i="1"/>
  <c r="F238" i="1"/>
  <c r="H235" i="1"/>
  <c r="G235" i="1"/>
  <c r="F235" i="1"/>
  <c r="H232" i="1"/>
  <c r="G232" i="1"/>
  <c r="F232" i="1"/>
  <c r="H229" i="1"/>
  <c r="G229" i="1"/>
  <c r="F229" i="1"/>
  <c r="H226" i="1"/>
  <c r="G226" i="1"/>
  <c r="F226" i="1"/>
  <c r="H223" i="1"/>
  <c r="G223" i="1"/>
  <c r="F223" i="1"/>
  <c r="H220" i="1"/>
  <c r="G220" i="1"/>
  <c r="F220" i="1"/>
  <c r="H217" i="1"/>
  <c r="G217" i="1"/>
  <c r="F217" i="1"/>
  <c r="H214" i="1"/>
  <c r="G214" i="1"/>
  <c r="F214" i="1"/>
  <c r="H211" i="1"/>
  <c r="G211" i="1"/>
  <c r="F211" i="1"/>
  <c r="H208" i="1"/>
  <c r="G208" i="1"/>
  <c r="F208" i="1"/>
  <c r="H205" i="1"/>
  <c r="G205" i="1"/>
  <c r="F205" i="1"/>
  <c r="H202" i="1"/>
  <c r="G202" i="1"/>
  <c r="F202" i="1"/>
  <c r="H199" i="1"/>
  <c r="G199" i="1"/>
  <c r="F199" i="1"/>
  <c r="H196" i="1"/>
  <c r="G196" i="1"/>
  <c r="F196" i="1"/>
  <c r="H193" i="1"/>
  <c r="G193" i="1"/>
  <c r="F193" i="1"/>
  <c r="H190" i="1"/>
  <c r="G190" i="1"/>
  <c r="F190" i="1"/>
  <c r="H187" i="1"/>
  <c r="G187" i="1"/>
  <c r="F187" i="1"/>
  <c r="H184" i="1"/>
  <c r="G184" i="1"/>
  <c r="F184" i="1"/>
  <c r="H181" i="1"/>
  <c r="G181" i="1"/>
  <c r="F181" i="1"/>
  <c r="H178" i="1"/>
  <c r="G178" i="1"/>
  <c r="F178" i="1"/>
  <c r="H175" i="1"/>
  <c r="G175" i="1"/>
  <c r="F175" i="1"/>
  <c r="H172" i="1"/>
  <c r="G172" i="1"/>
  <c r="F172" i="1"/>
  <c r="H169" i="1"/>
  <c r="G169" i="1"/>
  <c r="F169" i="1"/>
  <c r="H166" i="1"/>
  <c r="G166" i="1"/>
  <c r="F166" i="1"/>
  <c r="H163" i="1"/>
  <c r="G163" i="1"/>
  <c r="F163" i="1"/>
  <c r="H160" i="1"/>
  <c r="G160" i="1"/>
  <c r="F160" i="1"/>
  <c r="H157" i="1"/>
  <c r="G157" i="1"/>
  <c r="F157" i="1"/>
  <c r="H154" i="1"/>
  <c r="G154" i="1"/>
  <c r="F154" i="1"/>
  <c r="H151" i="1"/>
  <c r="G151" i="1"/>
  <c r="F151" i="1"/>
  <c r="H148" i="1"/>
  <c r="G148" i="1"/>
  <c r="F148" i="1"/>
  <c r="H145" i="1"/>
  <c r="G145" i="1"/>
  <c r="F145" i="1"/>
  <c r="H142" i="1"/>
  <c r="G142" i="1"/>
  <c r="F142" i="1"/>
  <c r="H139" i="1"/>
  <c r="G139" i="1"/>
  <c r="F139" i="1"/>
  <c r="H136" i="1"/>
  <c r="G136" i="1"/>
  <c r="F136" i="1"/>
  <c r="H133" i="1"/>
  <c r="G133" i="1"/>
  <c r="F133" i="1"/>
  <c r="H130" i="1"/>
  <c r="G130" i="1"/>
  <c r="F130" i="1"/>
  <c r="H127" i="1"/>
  <c r="G127" i="1"/>
  <c r="F127" i="1"/>
  <c r="H124" i="1"/>
  <c r="G124" i="1"/>
  <c r="F124" i="1"/>
  <c r="H121" i="1"/>
  <c r="G121" i="1"/>
  <c r="F121" i="1"/>
  <c r="H118" i="1"/>
  <c r="G118" i="1"/>
  <c r="F118" i="1"/>
  <c r="H115" i="1"/>
  <c r="G115" i="1"/>
  <c r="F115" i="1"/>
  <c r="H112" i="1"/>
  <c r="G112" i="1"/>
  <c r="F112" i="1"/>
  <c r="H109" i="1"/>
  <c r="G109" i="1"/>
  <c r="F109" i="1"/>
  <c r="H106" i="1"/>
  <c r="G106" i="1"/>
  <c r="F106" i="1"/>
  <c r="H103" i="1"/>
  <c r="G103" i="1"/>
  <c r="F103" i="1"/>
  <c r="H100" i="1"/>
  <c r="G100" i="1"/>
  <c r="F100" i="1"/>
  <c r="H97" i="1"/>
  <c r="G97" i="1"/>
  <c r="F97" i="1"/>
  <c r="H94" i="1"/>
  <c r="G94" i="1"/>
  <c r="F94" i="1"/>
  <c r="H91" i="1"/>
  <c r="G91" i="1"/>
  <c r="F91" i="1"/>
  <c r="H88" i="1"/>
  <c r="G88" i="1"/>
  <c r="F88" i="1"/>
  <c r="H85" i="1"/>
  <c r="G85" i="1"/>
  <c r="F85" i="1"/>
  <c r="H82" i="1"/>
  <c r="G82" i="1"/>
  <c r="F82" i="1"/>
  <c r="H79" i="1"/>
  <c r="G79" i="1"/>
  <c r="F79" i="1"/>
  <c r="H76" i="1"/>
  <c r="G76" i="1"/>
  <c r="F76" i="1"/>
  <c r="H73" i="1"/>
  <c r="G73" i="1"/>
  <c r="F73" i="1"/>
  <c r="H70" i="1"/>
  <c r="G70" i="1"/>
  <c r="F70" i="1"/>
  <c r="H67" i="1"/>
  <c r="G67" i="1"/>
  <c r="F67" i="1"/>
  <c r="H64" i="1"/>
  <c r="G64" i="1"/>
  <c r="F64" i="1"/>
  <c r="H61" i="1"/>
  <c r="G61" i="1"/>
  <c r="F61" i="1"/>
  <c r="H58" i="1"/>
  <c r="G58" i="1"/>
  <c r="F58" i="1"/>
  <c r="H55" i="1"/>
  <c r="G55" i="1"/>
  <c r="F55" i="1"/>
  <c r="H52" i="1"/>
  <c r="G52" i="1"/>
  <c r="F52" i="1"/>
  <c r="H49" i="1"/>
  <c r="G49" i="1"/>
  <c r="F49" i="1"/>
  <c r="H46" i="1"/>
  <c r="G46" i="1"/>
  <c r="F46" i="1"/>
  <c r="H43" i="1"/>
  <c r="G43" i="1"/>
  <c r="F43" i="1"/>
  <c r="H40" i="1"/>
  <c r="G40" i="1"/>
  <c r="F40" i="1"/>
  <c r="H37" i="1"/>
  <c r="G37" i="1"/>
  <c r="F37" i="1"/>
  <c r="H34" i="1"/>
  <c r="G34" i="1"/>
  <c r="F34" i="1"/>
  <c r="H31" i="1"/>
  <c r="G31" i="1"/>
  <c r="F31" i="1"/>
  <c r="H28" i="1"/>
  <c r="G28" i="1"/>
  <c r="F28" i="1"/>
  <c r="F1132" i="22"/>
  <c r="H6277" i="22" l="1"/>
  <c r="G6277" i="22"/>
  <c r="F6277" i="22"/>
  <c r="H6274" i="22"/>
  <c r="G6274" i="22"/>
  <c r="F6274" i="22"/>
  <c r="H6271" i="22"/>
  <c r="G6271" i="22"/>
  <c r="F6271" i="22"/>
  <c r="H6268" i="22"/>
  <c r="G6268" i="22"/>
  <c r="F6268" i="22"/>
  <c r="H6265" i="22"/>
  <c r="G6265" i="22"/>
  <c r="F6265" i="22"/>
  <c r="H6256" i="22"/>
  <c r="G6256" i="22"/>
  <c r="F6256" i="22"/>
  <c r="H6253" i="22"/>
  <c r="G6253" i="22"/>
  <c r="F6253" i="22"/>
  <c r="H6247" i="22"/>
  <c r="G6247" i="22"/>
  <c r="F6247" i="22"/>
  <c r="H6232" i="22"/>
  <c r="G6232" i="22"/>
  <c r="F6232" i="22"/>
  <c r="H6229" i="22"/>
  <c r="G6229" i="22"/>
  <c r="F6229" i="22"/>
  <c r="H6214" i="22"/>
  <c r="G6214" i="22"/>
  <c r="F6214" i="22"/>
  <c r="H6196" i="22"/>
  <c r="G6196" i="22"/>
  <c r="F6196" i="22"/>
  <c r="H6193" i="22"/>
  <c r="G6193" i="22"/>
  <c r="F6193" i="22"/>
  <c r="H6190" i="22"/>
  <c r="G6190" i="22"/>
  <c r="F6190" i="22"/>
  <c r="H6181" i="22"/>
  <c r="G6181" i="22"/>
  <c r="F6181" i="22"/>
  <c r="H6175" i="22"/>
  <c r="G6175" i="22"/>
  <c r="F6175" i="22"/>
  <c r="H6124" i="22"/>
  <c r="G6124" i="22"/>
  <c r="F6124" i="22"/>
  <c r="H6097" i="22"/>
  <c r="G6097" i="22"/>
  <c r="F6097" i="22"/>
  <c r="H6067" i="22"/>
  <c r="G6067" i="22"/>
  <c r="F6067" i="22"/>
  <c r="H6058" i="22"/>
  <c r="G6058" i="22"/>
  <c r="F6058" i="22"/>
  <c r="H6055" i="22"/>
  <c r="G6055" i="22"/>
  <c r="F6055" i="22"/>
  <c r="H6043" i="22"/>
  <c r="G6043" i="22"/>
  <c r="F6043" i="22"/>
  <c r="H6025" i="22"/>
  <c r="G6025" i="22"/>
  <c r="F6025" i="22"/>
  <c r="H5989" i="22"/>
  <c r="G5989" i="22"/>
  <c r="F5989" i="22"/>
  <c r="H5980" i="22"/>
  <c r="G5980" i="22"/>
  <c r="F5980" i="22"/>
  <c r="H5968" i="22"/>
  <c r="G5968" i="22"/>
  <c r="F5968" i="22"/>
  <c r="H5932" i="22"/>
  <c r="G5932" i="22"/>
  <c r="F5932" i="22"/>
  <c r="H5911" i="22"/>
  <c r="G5911" i="22"/>
  <c r="F5911" i="22"/>
  <c r="H5878" i="22"/>
  <c r="G5878" i="22"/>
  <c r="F5878" i="22"/>
  <c r="H5875" i="22"/>
  <c r="G5875" i="22"/>
  <c r="F5875" i="22"/>
  <c r="H5872" i="22"/>
  <c r="G5872" i="22"/>
  <c r="F5872" i="22"/>
  <c r="H5863" i="22"/>
  <c r="G5863" i="22"/>
  <c r="F5863" i="22"/>
  <c r="H5851" i="22"/>
  <c r="G5851" i="22"/>
  <c r="F5851" i="22"/>
  <c r="H5827" i="22"/>
  <c r="G5827" i="22"/>
  <c r="F5827" i="22"/>
  <c r="H5824" i="22"/>
  <c r="G5824" i="22"/>
  <c r="F5824" i="22"/>
  <c r="H5812" i="22"/>
  <c r="G5812" i="22"/>
  <c r="F5812" i="22"/>
  <c r="H5776" i="22"/>
  <c r="G5776" i="22"/>
  <c r="F5776" i="22"/>
  <c r="H5773" i="22"/>
  <c r="G5773" i="22"/>
  <c r="F5773" i="22"/>
  <c r="H5764" i="22"/>
  <c r="G5764" i="22"/>
  <c r="F5764" i="22"/>
  <c r="H5752" i="22"/>
  <c r="G5752" i="22"/>
  <c r="F5752" i="22"/>
  <c r="H5740" i="22"/>
  <c r="G5740" i="22"/>
  <c r="F5740" i="22"/>
  <c r="H5734" i="22"/>
  <c r="G5734" i="22"/>
  <c r="F5734" i="22"/>
  <c r="H5725" i="22"/>
  <c r="G5725" i="22"/>
  <c r="F5725" i="22"/>
  <c r="H5722" i="22"/>
  <c r="G5722" i="22"/>
  <c r="F5722" i="22"/>
  <c r="H5716" i="22"/>
  <c r="G5716" i="22"/>
  <c r="F5716" i="22"/>
  <c r="H5698" i="22"/>
  <c r="G5698" i="22"/>
  <c r="F5698" i="22"/>
  <c r="H5695" i="22"/>
  <c r="G5695" i="22"/>
  <c r="F5695" i="22"/>
  <c r="H5689" i="22"/>
  <c r="G5689" i="22"/>
  <c r="F5689" i="22"/>
  <c r="H5683" i="22"/>
  <c r="G5683" i="22"/>
  <c r="F5683" i="22"/>
  <c r="H5680" i="22"/>
  <c r="G5680" i="22"/>
  <c r="F5680" i="22"/>
  <c r="H5677" i="22"/>
  <c r="G5677" i="22"/>
  <c r="F5677" i="22"/>
  <c r="H5668" i="22"/>
  <c r="G5668" i="22"/>
  <c r="F5668" i="22"/>
  <c r="H5659" i="22"/>
  <c r="G5659" i="22"/>
  <c r="F5659" i="22"/>
  <c r="H5644" i="22"/>
  <c r="G5644" i="22"/>
  <c r="F5644" i="22"/>
  <c r="H5641" i="22"/>
  <c r="G5641" i="22"/>
  <c r="F5641" i="22"/>
  <c r="H5638" i="22"/>
  <c r="G5638" i="22"/>
  <c r="F5638" i="22"/>
  <c r="H5635" i="22"/>
  <c r="G5635" i="22"/>
  <c r="F5635" i="22"/>
  <c r="H5623" i="22"/>
  <c r="G5623" i="22"/>
  <c r="F5623" i="22"/>
  <c r="H5614" i="22"/>
  <c r="G5614" i="22"/>
  <c r="F5614" i="22"/>
  <c r="H5611" i="22"/>
  <c r="G5611" i="22"/>
  <c r="F5611" i="22"/>
  <c r="H5596" i="22"/>
  <c r="G5596" i="22"/>
  <c r="F5596" i="22"/>
  <c r="H5584" i="22"/>
  <c r="G5584" i="22"/>
  <c r="F5584" i="22"/>
  <c r="H5575" i="22"/>
  <c r="G5575" i="22"/>
  <c r="F5575" i="22"/>
  <c r="H5554" i="22"/>
  <c r="G5554" i="22"/>
  <c r="F5554" i="22"/>
  <c r="H5536" i="22"/>
  <c r="G5536" i="22"/>
  <c r="F5536" i="22"/>
  <c r="H5533" i="22"/>
  <c r="G5533" i="22"/>
  <c r="F5533" i="22"/>
  <c r="H5530" i="22"/>
  <c r="G5530" i="22"/>
  <c r="F5530" i="22"/>
  <c r="H5524" i="22"/>
  <c r="G5524" i="22"/>
  <c r="F5524" i="22"/>
  <c r="H5521" i="22"/>
  <c r="G5521" i="22"/>
  <c r="F5521" i="22"/>
  <c r="H5515" i="22"/>
  <c r="G5515" i="22"/>
  <c r="F5515" i="22"/>
  <c r="H5512" i="22"/>
  <c r="G5512" i="22"/>
  <c r="F5512" i="22"/>
  <c r="H5509" i="22"/>
  <c r="G5509" i="22"/>
  <c r="F5509" i="22"/>
  <c r="H5506" i="22"/>
  <c r="G5506" i="22"/>
  <c r="F5506" i="22"/>
  <c r="H5503" i="22"/>
  <c r="G5503" i="22"/>
  <c r="F5503" i="22"/>
  <c r="H5494" i="22"/>
  <c r="G5494" i="22"/>
  <c r="F5494" i="22"/>
  <c r="H5491" i="22"/>
  <c r="G5491" i="22"/>
  <c r="F5491" i="22"/>
  <c r="H5470" i="22"/>
  <c r="G5470" i="22"/>
  <c r="F5470" i="22"/>
  <c r="H5467" i="22"/>
  <c r="G5467" i="22"/>
  <c r="F5467" i="22"/>
  <c r="H5461" i="22"/>
  <c r="G5461" i="22"/>
  <c r="F5461" i="22"/>
  <c r="H5446" i="22"/>
  <c r="G5446" i="22"/>
  <c r="F5446" i="22"/>
  <c r="H5428" i="22"/>
  <c r="G5428" i="22"/>
  <c r="F5428" i="22"/>
  <c r="H5425" i="22"/>
  <c r="G5425" i="22"/>
  <c r="F5425" i="22"/>
  <c r="H5419" i="22"/>
  <c r="G5419" i="22"/>
  <c r="F5419" i="22"/>
  <c r="H5416" i="22"/>
  <c r="G5416" i="22"/>
  <c r="F5416" i="22"/>
  <c r="H5407" i="22"/>
  <c r="G5407" i="22"/>
  <c r="F5407" i="22"/>
  <c r="H5404" i="22"/>
  <c r="G5404" i="22"/>
  <c r="F5404" i="22"/>
  <c r="H5401" i="22"/>
  <c r="G5401" i="22"/>
  <c r="F5401" i="22"/>
  <c r="H5395" i="22"/>
  <c r="G5395" i="22"/>
  <c r="F5395" i="22"/>
  <c r="H5368" i="22"/>
  <c r="G5368" i="22"/>
  <c r="F5368" i="22"/>
  <c r="H5344" i="22"/>
  <c r="G5344" i="22"/>
  <c r="F5344" i="22"/>
  <c r="H5329" i="22"/>
  <c r="G5329" i="22"/>
  <c r="F5329" i="22"/>
  <c r="H5326" i="22"/>
  <c r="G5326" i="22"/>
  <c r="F5326" i="22"/>
  <c r="H5320" i="22"/>
  <c r="G5320" i="22"/>
  <c r="F5320" i="22"/>
  <c r="H5305" i="22"/>
  <c r="G5305" i="22"/>
  <c r="F5305" i="22"/>
  <c r="H5296" i="22"/>
  <c r="G5296" i="22"/>
  <c r="F5296" i="22"/>
  <c r="H5293" i="22"/>
  <c r="G5293" i="22"/>
  <c r="F5293" i="22"/>
  <c r="H5281" i="22"/>
  <c r="G5281" i="22"/>
  <c r="F5281" i="22"/>
  <c r="H5272" i="22"/>
  <c r="G5272" i="22"/>
  <c r="F5272" i="22"/>
  <c r="H5269" i="22"/>
  <c r="G5269" i="22"/>
  <c r="F5269" i="22"/>
  <c r="H5266" i="22"/>
  <c r="G5266" i="22"/>
  <c r="F5266" i="22"/>
  <c r="H5260" i="22"/>
  <c r="G5260" i="22"/>
  <c r="F5260" i="22"/>
  <c r="H5257" i="22"/>
  <c r="G5257" i="22"/>
  <c r="F5257" i="22"/>
  <c r="H5254" i="22"/>
  <c r="G5254" i="22"/>
  <c r="F5254" i="22"/>
  <c r="H5251" i="22"/>
  <c r="G5251" i="22"/>
  <c r="F5251" i="22"/>
  <c r="H5245" i="22"/>
  <c r="G5245" i="22"/>
  <c r="F5245" i="22"/>
  <c r="H5239" i="22"/>
  <c r="G5239" i="22"/>
  <c r="F5239" i="22"/>
  <c r="H5233" i="22"/>
  <c r="G5233" i="22"/>
  <c r="F5233" i="22"/>
  <c r="H5230" i="22"/>
  <c r="G5230" i="22"/>
  <c r="F5230" i="22"/>
  <c r="H5227" i="22"/>
  <c r="G5227" i="22"/>
  <c r="F5227" i="22"/>
  <c r="H5218" i="22"/>
  <c r="G5218" i="22"/>
  <c r="F5218" i="22"/>
  <c r="H5203" i="22"/>
  <c r="G5203" i="22"/>
  <c r="F5203" i="22"/>
  <c r="H5197" i="22"/>
  <c r="G5197" i="22"/>
  <c r="F5197" i="22"/>
  <c r="H5191" i="22"/>
  <c r="G5191" i="22"/>
  <c r="F5191" i="22"/>
  <c r="H5182" i="22"/>
  <c r="G5182" i="22"/>
  <c r="F5182" i="22"/>
  <c r="H5164" i="22"/>
  <c r="G5164" i="22"/>
  <c r="F5164" i="22"/>
  <c r="H5158" i="22"/>
  <c r="G5158" i="22"/>
  <c r="F5158" i="22"/>
  <c r="H5152" i="22"/>
  <c r="G5152" i="22"/>
  <c r="F5152" i="22"/>
  <c r="H5149" i="22"/>
  <c r="G5149" i="22"/>
  <c r="F5149" i="22"/>
  <c r="H5146" i="22"/>
  <c r="G5146" i="22"/>
  <c r="F5146" i="22"/>
  <c r="H5140" i="22"/>
  <c r="G5140" i="22"/>
  <c r="F5140" i="22"/>
  <c r="H5131" i="22"/>
  <c r="G5131" i="22"/>
  <c r="F5131" i="22"/>
  <c r="H5110" i="22"/>
  <c r="G5110" i="22"/>
  <c r="F5110" i="22"/>
  <c r="H5104" i="22"/>
  <c r="G5104" i="22"/>
  <c r="F5104" i="22"/>
  <c r="H5032" i="22"/>
  <c r="G5032" i="22"/>
  <c r="F5032" i="22"/>
  <c r="H5017" i="22"/>
  <c r="G5017" i="22"/>
  <c r="F5017" i="22"/>
  <c r="H5008" i="22"/>
  <c r="G5008" i="22"/>
  <c r="F5008" i="22"/>
  <c r="H5005" i="22"/>
  <c r="G5005" i="22"/>
  <c r="F5005" i="22"/>
  <c r="H4987" i="22"/>
  <c r="G4987" i="22"/>
  <c r="F4987" i="22"/>
  <c r="H4954" i="22"/>
  <c r="G4954" i="22"/>
  <c r="F4954" i="22"/>
  <c r="H4951" i="22"/>
  <c r="G4951" i="22"/>
  <c r="F4951" i="22"/>
  <c r="H4948" i="22"/>
  <c r="G4948" i="22"/>
  <c r="F4948" i="22"/>
  <c r="H4921" i="22"/>
  <c r="G4921" i="22"/>
  <c r="F4921" i="22"/>
  <c r="H4909" i="22"/>
  <c r="G4909" i="22"/>
  <c r="F4909" i="22"/>
  <c r="H4906" i="22"/>
  <c r="G4906" i="22"/>
  <c r="F4906" i="22"/>
  <c r="H4900" i="22"/>
  <c r="G4900" i="22"/>
  <c r="F4900" i="22"/>
  <c r="H4897" i="22"/>
  <c r="G4897" i="22"/>
  <c r="F4897" i="22"/>
  <c r="H4885" i="22"/>
  <c r="G4885" i="22"/>
  <c r="F4885" i="22"/>
  <c r="H4882" i="22"/>
  <c r="G4882" i="22"/>
  <c r="F4882" i="22"/>
  <c r="H4879" i="22"/>
  <c r="G4879" i="22"/>
  <c r="F4879" i="22"/>
  <c r="H4876" i="22"/>
  <c r="G4876" i="22"/>
  <c r="F4876" i="22"/>
  <c r="H4870" i="22"/>
  <c r="G4870" i="22"/>
  <c r="F4870" i="22"/>
  <c r="H4867" i="22"/>
  <c r="G4867" i="22"/>
  <c r="F4867" i="22"/>
  <c r="H4864" i="22"/>
  <c r="G4864" i="22"/>
  <c r="F4864" i="22"/>
  <c r="H4861" i="22"/>
  <c r="G4861" i="22"/>
  <c r="F4861" i="22"/>
  <c r="H4852" i="22"/>
  <c r="G4852" i="22"/>
  <c r="F4852" i="22"/>
  <c r="H4846" i="22"/>
  <c r="G4846" i="22"/>
  <c r="F4846" i="22"/>
  <c r="H4843" i="22"/>
  <c r="G4843" i="22"/>
  <c r="F4843" i="22"/>
  <c r="H4837" i="22"/>
  <c r="G4837" i="22"/>
  <c r="F4837" i="22"/>
  <c r="H4828" i="22"/>
  <c r="G4828" i="22"/>
  <c r="F4828" i="22"/>
  <c r="H4708" i="22"/>
  <c r="G4708" i="22"/>
  <c r="F4708" i="22"/>
  <c r="H4648" i="22"/>
  <c r="G4648" i="22"/>
  <c r="F4648" i="22"/>
  <c r="H4642" i="22"/>
  <c r="G4642" i="22"/>
  <c r="F4642" i="22"/>
  <c r="H4579" i="22"/>
  <c r="G4579" i="22"/>
  <c r="F4579" i="22"/>
  <c r="H4528" i="22"/>
  <c r="G4528" i="22"/>
  <c r="F4528" i="22"/>
  <c r="H4507" i="22"/>
  <c r="G4507" i="22"/>
  <c r="F4507" i="22"/>
  <c r="H4471" i="22"/>
  <c r="G4471" i="22"/>
  <c r="F4471" i="22"/>
  <c r="H4375" i="22"/>
  <c r="G4375" i="22"/>
  <c r="F4375" i="22"/>
  <c r="H4360" i="22"/>
  <c r="G4360" i="22"/>
  <c r="F4360" i="22"/>
  <c r="H4354" i="22"/>
  <c r="G4354" i="22"/>
  <c r="F4354" i="22"/>
  <c r="H4345" i="22"/>
  <c r="G4345" i="22"/>
  <c r="F4345" i="22"/>
  <c r="H4339" i="22"/>
  <c r="G4339" i="22"/>
  <c r="F4339" i="22"/>
  <c r="H4333" i="22"/>
  <c r="G4333" i="22"/>
  <c r="F4333" i="22"/>
  <c r="H4291" i="22"/>
  <c r="G4291" i="22"/>
  <c r="F4291" i="22"/>
  <c r="H4264" i="22"/>
  <c r="G4264" i="22"/>
  <c r="F4264" i="22"/>
  <c r="H4261" i="22"/>
  <c r="G4261" i="22"/>
  <c r="F4261" i="22"/>
  <c r="H4240" i="22"/>
  <c r="G4240" i="22"/>
  <c r="F4240" i="22"/>
  <c r="H4216" i="22"/>
  <c r="G4216" i="22"/>
  <c r="F4216" i="22"/>
  <c r="H4207" i="22"/>
  <c r="G4207" i="22"/>
  <c r="F4207" i="22"/>
  <c r="H4204" i="22"/>
  <c r="G4204" i="22"/>
  <c r="F4204" i="22"/>
  <c r="H4198" i="22"/>
  <c r="G4198" i="22"/>
  <c r="F4198" i="22"/>
  <c r="H4189" i="22"/>
  <c r="G4189" i="22"/>
  <c r="F4189" i="22"/>
  <c r="H4183" i="22"/>
  <c r="G4183" i="22"/>
  <c r="F4183" i="22"/>
  <c r="H4174" i="22"/>
  <c r="G4174" i="22"/>
  <c r="F4174" i="22"/>
  <c r="H4162" i="22"/>
  <c r="G4162" i="22"/>
  <c r="F4162" i="22"/>
  <c r="H4141" i="22"/>
  <c r="G4141" i="22"/>
  <c r="F4141" i="22"/>
  <c r="H4123" i="22"/>
  <c r="G4123" i="22"/>
  <c r="F4123" i="22"/>
  <c r="H4117" i="22"/>
  <c r="G4117" i="22"/>
  <c r="F4117" i="22"/>
  <c r="H4087" i="22"/>
  <c r="G4087" i="22"/>
  <c r="F4087" i="22"/>
  <c r="H4078" i="22"/>
  <c r="G4078" i="22"/>
  <c r="F4078" i="22"/>
  <c r="H4069" i="22"/>
  <c r="G4069" i="22"/>
  <c r="F4069" i="22"/>
  <c r="H4066" i="22"/>
  <c r="G4066" i="22"/>
  <c r="F4066" i="22"/>
  <c r="H4063" i="22"/>
  <c r="G4063" i="22"/>
  <c r="F4063" i="22"/>
  <c r="H4060" i="22"/>
  <c r="G4060" i="22"/>
  <c r="F4060" i="22"/>
  <c r="H4054" i="22"/>
  <c r="G4054" i="22"/>
  <c r="F4054" i="22"/>
  <c r="H4051" i="22"/>
  <c r="G4051" i="22"/>
  <c r="F4051" i="22"/>
  <c r="H4039" i="22"/>
  <c r="G4039" i="22"/>
  <c r="F4039" i="22"/>
  <c r="H4027" i="22"/>
  <c r="G4027" i="22"/>
  <c r="F4027" i="22"/>
  <c r="H4012" i="22"/>
  <c r="G4012" i="22"/>
  <c r="F4012" i="22"/>
  <c r="H4009" i="22"/>
  <c r="G4009" i="22"/>
  <c r="F4009" i="22"/>
  <c r="H4000" i="22"/>
  <c r="G4000" i="22"/>
  <c r="F4000" i="22"/>
  <c r="H3997" i="22"/>
  <c r="G3997" i="22"/>
  <c r="F3997" i="22"/>
  <c r="H3982" i="22"/>
  <c r="G3982" i="22"/>
  <c r="F3982" i="22"/>
  <c r="H3979" i="22"/>
  <c r="G3979" i="22"/>
  <c r="F3979" i="22"/>
  <c r="H3976" i="22"/>
  <c r="G3976" i="22"/>
  <c r="F3976" i="22"/>
  <c r="H3955" i="22"/>
  <c r="G3955" i="22"/>
  <c r="F3955" i="22"/>
  <c r="H3949" i="22"/>
  <c r="G3949" i="22"/>
  <c r="F3949" i="22"/>
  <c r="H3946" i="22"/>
  <c r="G3946" i="22"/>
  <c r="F3946" i="22"/>
  <c r="H3943" i="22"/>
  <c r="G3943" i="22"/>
  <c r="F3943" i="22"/>
  <c r="H3940" i="22"/>
  <c r="G3940" i="22"/>
  <c r="F3940" i="22"/>
  <c r="H3934" i="22"/>
  <c r="G3934" i="22"/>
  <c r="F3934" i="22"/>
  <c r="H3925" i="22"/>
  <c r="G3925" i="22"/>
  <c r="F3925" i="22"/>
  <c r="H3919" i="22"/>
  <c r="G3919" i="22"/>
  <c r="F3919" i="22"/>
  <c r="H3895" i="22"/>
  <c r="G3895" i="22"/>
  <c r="F3895" i="22"/>
  <c r="H3883" i="22"/>
  <c r="G3883" i="22"/>
  <c r="F3883" i="22"/>
  <c r="H3874" i="22"/>
  <c r="G3874" i="22"/>
  <c r="F3874" i="22"/>
  <c r="H3871" i="22"/>
  <c r="G3871" i="22"/>
  <c r="F3871" i="22"/>
  <c r="H3868" i="22"/>
  <c r="G3868" i="22"/>
  <c r="F3868" i="22"/>
  <c r="H3856" i="22"/>
  <c r="G3856" i="22"/>
  <c r="F3856" i="22"/>
  <c r="H3850" i="22"/>
  <c r="G3850" i="22"/>
  <c r="F3850" i="22"/>
  <c r="H3841" i="22"/>
  <c r="G3841" i="22"/>
  <c r="F3841" i="22"/>
  <c r="H3835" i="22"/>
  <c r="G3835" i="22"/>
  <c r="F3835" i="22"/>
  <c r="H3811" i="22"/>
  <c r="G3811" i="22"/>
  <c r="F3811" i="22"/>
  <c r="H3793" i="22"/>
  <c r="G3793" i="22"/>
  <c r="F3793" i="22"/>
  <c r="H3784" i="22"/>
  <c r="G3784" i="22"/>
  <c r="F3784" i="22"/>
  <c r="H3775" i="22"/>
  <c r="G3775" i="22"/>
  <c r="F3775" i="22"/>
  <c r="H3772" i="22"/>
  <c r="G3772" i="22"/>
  <c r="F3772" i="22"/>
  <c r="H3769" i="22"/>
  <c r="G3769" i="22"/>
  <c r="F3769" i="22"/>
  <c r="H3757" i="22"/>
  <c r="G3757" i="22"/>
  <c r="F3757" i="22"/>
  <c r="H3754" i="22"/>
  <c r="G3754" i="22"/>
  <c r="F3754" i="22"/>
  <c r="H3748" i="22"/>
  <c r="G3748" i="22"/>
  <c r="F3748" i="22"/>
  <c r="H3649" i="22"/>
  <c r="G3649" i="22"/>
  <c r="F3649" i="22"/>
  <c r="H3634" i="22"/>
  <c r="G3634" i="22"/>
  <c r="F3634" i="22"/>
  <c r="H3631" i="22"/>
  <c r="G3631" i="22"/>
  <c r="F3631" i="22"/>
  <c r="H3628" i="22"/>
  <c r="G3628" i="22"/>
  <c r="F3628" i="22"/>
  <c r="H3610" i="22"/>
  <c r="G3610" i="22"/>
  <c r="F3610" i="22"/>
  <c r="H3604" i="22"/>
  <c r="G3604" i="22"/>
  <c r="F3604" i="22"/>
  <c r="H3592" i="22"/>
  <c r="G3592" i="22"/>
  <c r="F3592" i="22"/>
  <c r="H3553" i="22"/>
  <c r="G3553" i="22"/>
  <c r="F3553" i="22"/>
  <c r="H3550" i="22"/>
  <c r="G3550" i="22"/>
  <c r="F3550" i="22"/>
  <c r="H3541" i="22"/>
  <c r="G3541" i="22"/>
  <c r="F3541" i="22"/>
  <c r="H3526" i="22"/>
  <c r="G3526" i="22"/>
  <c r="F3526" i="22"/>
  <c r="H3496" i="22"/>
  <c r="G3496" i="22"/>
  <c r="F3496" i="22"/>
  <c r="H3484" i="22"/>
  <c r="G3484" i="22"/>
  <c r="F3484" i="22"/>
  <c r="H3475" i="22"/>
  <c r="G3475" i="22"/>
  <c r="F3475" i="22"/>
  <c r="H3442" i="22"/>
  <c r="G3442" i="22"/>
  <c r="F3442" i="22"/>
  <c r="H3439" i="22"/>
  <c r="G3439" i="22"/>
  <c r="F3439" i="22"/>
  <c r="H3436" i="22"/>
  <c r="G3436" i="22"/>
  <c r="F3436" i="22"/>
  <c r="H3418" i="22"/>
  <c r="G3418" i="22"/>
  <c r="F3418" i="22"/>
  <c r="H3388" i="22"/>
  <c r="G3388" i="22"/>
  <c r="F3388" i="22"/>
  <c r="H3376" i="22"/>
  <c r="G3376" i="22"/>
  <c r="F3376" i="22"/>
  <c r="H3370" i="22"/>
  <c r="G3370" i="22"/>
  <c r="F3370" i="22"/>
  <c r="H3364" i="22"/>
  <c r="G3364" i="22"/>
  <c r="F3364" i="22"/>
  <c r="H3361" i="22"/>
  <c r="G3361" i="22"/>
  <c r="F3361" i="22"/>
  <c r="H3346" i="22"/>
  <c r="G3346" i="22"/>
  <c r="F3346" i="22"/>
  <c r="H3328" i="22"/>
  <c r="G3328" i="22"/>
  <c r="F3328" i="22"/>
  <c r="H3325" i="22"/>
  <c r="G3325" i="22"/>
  <c r="F3325" i="22"/>
  <c r="H3316" i="22"/>
  <c r="G3316" i="22"/>
  <c r="F3316" i="22"/>
  <c r="H3280" i="22"/>
  <c r="G3280" i="22"/>
  <c r="F3280" i="22"/>
  <c r="H3277" i="22"/>
  <c r="G3277" i="22"/>
  <c r="F3277" i="22"/>
  <c r="H3274" i="22"/>
  <c r="G3274" i="22"/>
  <c r="F3274" i="22"/>
  <c r="H3268" i="22"/>
  <c r="G3268" i="22"/>
  <c r="F3268" i="22"/>
  <c r="H3262" i="22"/>
  <c r="G3262" i="22"/>
  <c r="F3262" i="22"/>
  <c r="H3256" i="22"/>
  <c r="G3256" i="22"/>
  <c r="F3256" i="22"/>
  <c r="H3253" i="22"/>
  <c r="G3253" i="22"/>
  <c r="F3253" i="22"/>
  <c r="H3235" i="22"/>
  <c r="G3235" i="22"/>
  <c r="F3235" i="22"/>
  <c r="H3217" i="22"/>
  <c r="G3217" i="22"/>
  <c r="F3217" i="22"/>
  <c r="H3214" i="22"/>
  <c r="G3214" i="22"/>
  <c r="F3214" i="22"/>
  <c r="H3211" i="22"/>
  <c r="G3211" i="22"/>
  <c r="F3211" i="22"/>
  <c r="H3205" i="22"/>
  <c r="G3205" i="22"/>
  <c r="F3205" i="22"/>
  <c r="H3202" i="22"/>
  <c r="G3202" i="22"/>
  <c r="F3202" i="22"/>
  <c r="H3196" i="22"/>
  <c r="G3196" i="22"/>
  <c r="F3196" i="22"/>
  <c r="H3169" i="22"/>
  <c r="G3169" i="22"/>
  <c r="F3169" i="22"/>
  <c r="H3160" i="22"/>
  <c r="G3160" i="22"/>
  <c r="F3160" i="22"/>
  <c r="H3139" i="22"/>
  <c r="G3139" i="22"/>
  <c r="F3139" i="22"/>
  <c r="H3118" i="22"/>
  <c r="G3118" i="22"/>
  <c r="F3118" i="22"/>
  <c r="H3112" i="22"/>
  <c r="G3112" i="22"/>
  <c r="F3112" i="22"/>
  <c r="H3106" i="22"/>
  <c r="G3106" i="22"/>
  <c r="F3106" i="22"/>
  <c r="H3094" i="22"/>
  <c r="G3094" i="22"/>
  <c r="F3094" i="22"/>
  <c r="H3091" i="22"/>
  <c r="G3091" i="22"/>
  <c r="F3091" i="22"/>
  <c r="H3070" i="22"/>
  <c r="G3070" i="22"/>
  <c r="F3070" i="22"/>
  <c r="H3061" i="22"/>
  <c r="G3061" i="22"/>
  <c r="F3061" i="22"/>
  <c r="H3058" i="22"/>
  <c r="G3058" i="22"/>
  <c r="F3058" i="22"/>
  <c r="H3046" i="22"/>
  <c r="G3046" i="22"/>
  <c r="F3046" i="22"/>
  <c r="H3040" i="22"/>
  <c r="G3040" i="22"/>
  <c r="F3040" i="22"/>
  <c r="H3016" i="22"/>
  <c r="G3016" i="22"/>
  <c r="F3016" i="22"/>
  <c r="H2989" i="22"/>
  <c r="G2989" i="22"/>
  <c r="F2989" i="22"/>
  <c r="H2986" i="22"/>
  <c r="G2986" i="22"/>
  <c r="F2986" i="22"/>
  <c r="H2974" i="22"/>
  <c r="G2974" i="22"/>
  <c r="F2974" i="22"/>
  <c r="H2971" i="22"/>
  <c r="G2971" i="22"/>
  <c r="F2971" i="22"/>
  <c r="H2902" i="22"/>
  <c r="G2902" i="22"/>
  <c r="F2902" i="22"/>
  <c r="H2818" i="22"/>
  <c r="G2818" i="22"/>
  <c r="F2818" i="22"/>
  <c r="H2812" i="22"/>
  <c r="G2812" i="22"/>
  <c r="F2812" i="22"/>
  <c r="H2731" i="22"/>
  <c r="G2731" i="22"/>
  <c r="F2731" i="22"/>
  <c r="H2719" i="22"/>
  <c r="G2719" i="22"/>
  <c r="F2719" i="22"/>
  <c r="H2704" i="22"/>
  <c r="G2704" i="22"/>
  <c r="F2704" i="22"/>
  <c r="H2689" i="22"/>
  <c r="G2689" i="22"/>
  <c r="F2689" i="22"/>
  <c r="H2683" i="22"/>
  <c r="G2683" i="22"/>
  <c r="F2683" i="22"/>
  <c r="H2680" i="22"/>
  <c r="G2680" i="22"/>
  <c r="F2680" i="22"/>
  <c r="H2671" i="22"/>
  <c r="G2671" i="22"/>
  <c r="F2671" i="22"/>
  <c r="H2665" i="22"/>
  <c r="G2665" i="22"/>
  <c r="F2665" i="22"/>
  <c r="H2656" i="22"/>
  <c r="G2656" i="22"/>
  <c r="F2656" i="22"/>
  <c r="H2647" i="22"/>
  <c r="G2647" i="22"/>
  <c r="F2647" i="22"/>
  <c r="H2638" i="22"/>
  <c r="G2638" i="22"/>
  <c r="F2638" i="22"/>
  <c r="H2632" i="22"/>
  <c r="G2632" i="22"/>
  <c r="F2632" i="22"/>
  <c r="H2623" i="22"/>
  <c r="G2623" i="22"/>
  <c r="F2623" i="22"/>
  <c r="H2620" i="22"/>
  <c r="G2620" i="22"/>
  <c r="F2620" i="22"/>
  <c r="H2599" i="22"/>
  <c r="G2599" i="22"/>
  <c r="F2599" i="22"/>
  <c r="H2596" i="22"/>
  <c r="G2596" i="22"/>
  <c r="F2596" i="22"/>
  <c r="H2575" i="22"/>
  <c r="G2575" i="22"/>
  <c r="F2575" i="22"/>
  <c r="H2569" i="22"/>
  <c r="G2569" i="22"/>
  <c r="F2569" i="22"/>
  <c r="H2566" i="22"/>
  <c r="G2566" i="22"/>
  <c r="F2566" i="22"/>
  <c r="H2563" i="22"/>
  <c r="G2563" i="22"/>
  <c r="F2563" i="22"/>
  <c r="H2560" i="22"/>
  <c r="G2560" i="22"/>
  <c r="F2560" i="22"/>
  <c r="H2557" i="22"/>
  <c r="G2557" i="22"/>
  <c r="F2557" i="22"/>
  <c r="H2554" i="22"/>
  <c r="G2554" i="22"/>
  <c r="F2554" i="22"/>
  <c r="H2548" i="22"/>
  <c r="G2548" i="22"/>
  <c r="F2548" i="22"/>
  <c r="H2545" i="22"/>
  <c r="G2545" i="22"/>
  <c r="F2545" i="22"/>
  <c r="H2542" i="22"/>
  <c r="G2542" i="22"/>
  <c r="F2542" i="22"/>
  <c r="H2530" i="22"/>
  <c r="G2530" i="22"/>
  <c r="F2530" i="22"/>
  <c r="H2521" i="22"/>
  <c r="G2521" i="22"/>
  <c r="F2521" i="22"/>
  <c r="H2506" i="22"/>
  <c r="G2506" i="22"/>
  <c r="F2506" i="22"/>
  <c r="H2494" i="22"/>
  <c r="G2494" i="22"/>
  <c r="F2494" i="22"/>
  <c r="H2482" i="22"/>
  <c r="G2482" i="22"/>
  <c r="F2482" i="22"/>
  <c r="H2467" i="22"/>
  <c r="G2467" i="22"/>
  <c r="F2467" i="22"/>
  <c r="H2464" i="22"/>
  <c r="G2464" i="22"/>
  <c r="F2464" i="22"/>
  <c r="H2455" i="22"/>
  <c r="G2455" i="22"/>
  <c r="F2455" i="22"/>
  <c r="H2443" i="22"/>
  <c r="G2443" i="22"/>
  <c r="F2443" i="22"/>
  <c r="H2440" i="22"/>
  <c r="G2440" i="22"/>
  <c r="F2440" i="22"/>
  <c r="H2437" i="22"/>
  <c r="G2437" i="22"/>
  <c r="F2437" i="22"/>
  <c r="H2434" i="22"/>
  <c r="G2434" i="22"/>
  <c r="F2434" i="22"/>
  <c r="H2428" i="22"/>
  <c r="G2428" i="22"/>
  <c r="F2428" i="22"/>
  <c r="H2416" i="22"/>
  <c r="G2416" i="22"/>
  <c r="F2416" i="22"/>
  <c r="H2407" i="22"/>
  <c r="G2407" i="22"/>
  <c r="F2407" i="22"/>
  <c r="H2401" i="22"/>
  <c r="G2401" i="22"/>
  <c r="F2401" i="22"/>
  <c r="H2395" i="22"/>
  <c r="G2395" i="22"/>
  <c r="F2395" i="22"/>
  <c r="H2389" i="22"/>
  <c r="G2389" i="22"/>
  <c r="F2389" i="22"/>
  <c r="H2386" i="22"/>
  <c r="G2386" i="22"/>
  <c r="F2386" i="22"/>
  <c r="H2380" i="22"/>
  <c r="G2380" i="22"/>
  <c r="F2380" i="22"/>
  <c r="H2365" i="22"/>
  <c r="G2365" i="22"/>
  <c r="F2365" i="22"/>
  <c r="H2350" i="22"/>
  <c r="G2350" i="22"/>
  <c r="F2350" i="22"/>
  <c r="H2278" i="22"/>
  <c r="G2278" i="22"/>
  <c r="F2278" i="22"/>
  <c r="H2263" i="22"/>
  <c r="G2263" i="22"/>
  <c r="F2263" i="22"/>
  <c r="H2251" i="22"/>
  <c r="G2251" i="22"/>
  <c r="F2251" i="22"/>
  <c r="H2230" i="22"/>
  <c r="G2230" i="22"/>
  <c r="F2230" i="22"/>
  <c r="H2194" i="22"/>
  <c r="G2194" i="22"/>
  <c r="F2194" i="22"/>
  <c r="H2185" i="22"/>
  <c r="G2185" i="22"/>
  <c r="F2185" i="22"/>
  <c r="H2167" i="22"/>
  <c r="G2167" i="22"/>
  <c r="F2167" i="22"/>
  <c r="H2164" i="22"/>
  <c r="G2164" i="22"/>
  <c r="F2164" i="22"/>
  <c r="H2149" i="22"/>
  <c r="G2149" i="22"/>
  <c r="F2149" i="22"/>
  <c r="H2146" i="22"/>
  <c r="G2146" i="22"/>
  <c r="F2146" i="22"/>
  <c r="H2140" i="22"/>
  <c r="G2140" i="22"/>
  <c r="F2140" i="22"/>
  <c r="H2134" i="22"/>
  <c r="G2134" i="22"/>
  <c r="F2134" i="22"/>
  <c r="H2125" i="22"/>
  <c r="G2125" i="22"/>
  <c r="F2125" i="22"/>
  <c r="H2122" i="22"/>
  <c r="G2122" i="22"/>
  <c r="F2122" i="22"/>
  <c r="H2119" i="22"/>
  <c r="G2119" i="22"/>
  <c r="F2119" i="22"/>
  <c r="H2095" i="22"/>
  <c r="G2095" i="22"/>
  <c r="F2095" i="22"/>
  <c r="H2092" i="22"/>
  <c r="G2092" i="22"/>
  <c r="F2092" i="22"/>
  <c r="H2089" i="22"/>
  <c r="G2089" i="22"/>
  <c r="F2089" i="22"/>
  <c r="H2074" i="22"/>
  <c r="G2074" i="22"/>
  <c r="F2074" i="22"/>
  <c r="H2071" i="22"/>
  <c r="G2071" i="22"/>
  <c r="F2071" i="22"/>
  <c r="H2056" i="22"/>
  <c r="G2056" i="22"/>
  <c r="F2056" i="22"/>
  <c r="H2050" i="22"/>
  <c r="G2050" i="22"/>
  <c r="F2050" i="22"/>
  <c r="H2032" i="22"/>
  <c r="G2032" i="22"/>
  <c r="F2032" i="22"/>
  <c r="H2020" i="22"/>
  <c r="G2020" i="22"/>
  <c r="F2020" i="22"/>
  <c r="H2014" i="22"/>
  <c r="G2014" i="22"/>
  <c r="F2014" i="22"/>
  <c r="H2002" i="22"/>
  <c r="G2002" i="22"/>
  <c r="F2002" i="22"/>
  <c r="H1999" i="22"/>
  <c r="G1999" i="22"/>
  <c r="F1999" i="22"/>
  <c r="H1996" i="22"/>
  <c r="G1996" i="22"/>
  <c r="F1996" i="22"/>
  <c r="H1993" i="22"/>
  <c r="G1993" i="22"/>
  <c r="F1993" i="22"/>
  <c r="H1990" i="22"/>
  <c r="G1990" i="22"/>
  <c r="F1990" i="22"/>
  <c r="H1975" i="22"/>
  <c r="G1975" i="22"/>
  <c r="F1975" i="22"/>
  <c r="H1960" i="22"/>
  <c r="G1960" i="22"/>
  <c r="F1960" i="22"/>
  <c r="H1957" i="22"/>
  <c r="G1957" i="22"/>
  <c r="F1957" i="22"/>
  <c r="H1954" i="22"/>
  <c r="G1954" i="22"/>
  <c r="F1954" i="22"/>
  <c r="H1948" i="22"/>
  <c r="G1948" i="22"/>
  <c r="F1948" i="22"/>
  <c r="H1939" i="22"/>
  <c r="G1939" i="22"/>
  <c r="F1939" i="22"/>
  <c r="H1936" i="22"/>
  <c r="G1936" i="22"/>
  <c r="F1936" i="22"/>
  <c r="H1921" i="22"/>
  <c r="G1921" i="22"/>
  <c r="F1921" i="22"/>
  <c r="H1915" i="22"/>
  <c r="G1915" i="22"/>
  <c r="F1915" i="22"/>
  <c r="H1909" i="22"/>
  <c r="G1909" i="22"/>
  <c r="F1909" i="22"/>
  <c r="H1900" i="22"/>
  <c r="G1900" i="22"/>
  <c r="F1900" i="22"/>
  <c r="H1891" i="22"/>
  <c r="G1891" i="22"/>
  <c r="F1891" i="22"/>
  <c r="H1885" i="22"/>
  <c r="G1885" i="22"/>
  <c r="F1885" i="22"/>
  <c r="H1864" i="22"/>
  <c r="G1864" i="22"/>
  <c r="F1864" i="22"/>
  <c r="H1723" i="22"/>
  <c r="G1723" i="22"/>
  <c r="F1723" i="22"/>
  <c r="H1714" i="22"/>
  <c r="G1714" i="22"/>
  <c r="F1714" i="22"/>
  <c r="H1681" i="22"/>
  <c r="G1681" i="22"/>
  <c r="F1681" i="22"/>
  <c r="H1639" i="22"/>
  <c r="G1639" i="22"/>
  <c r="F1639" i="22"/>
  <c r="H1636" i="22"/>
  <c r="G1636" i="22"/>
  <c r="F1636" i="22"/>
  <c r="H1633" i="22"/>
  <c r="G1633" i="22"/>
  <c r="F1633" i="22"/>
  <c r="H1630" i="22"/>
  <c r="G1630" i="22"/>
  <c r="F1630" i="22"/>
  <c r="H1615" i="22"/>
  <c r="G1615" i="22"/>
  <c r="F1615" i="22"/>
  <c r="H1612" i="22"/>
  <c r="G1612" i="22"/>
  <c r="F1612" i="22"/>
  <c r="H1600" i="22"/>
  <c r="G1600" i="22"/>
  <c r="F1600" i="22"/>
  <c r="H1591" i="22"/>
  <c r="G1591" i="22"/>
  <c r="F1591" i="22"/>
  <c r="H1546" i="22"/>
  <c r="G1546" i="22"/>
  <c r="F1546" i="22"/>
  <c r="H1543" i="22"/>
  <c r="G1543" i="22"/>
  <c r="F1543" i="22"/>
  <c r="H1531" i="22"/>
  <c r="G1531" i="22"/>
  <c r="F1531" i="22"/>
  <c r="H1525" i="22"/>
  <c r="G1525" i="22"/>
  <c r="F1525" i="22"/>
  <c r="H1519" i="22"/>
  <c r="G1519" i="22"/>
  <c r="F1519" i="22"/>
  <c r="H1504" i="22"/>
  <c r="G1504" i="22"/>
  <c r="F1504" i="22"/>
  <c r="H1489" i="22"/>
  <c r="G1489" i="22"/>
  <c r="F1489" i="22"/>
  <c r="H1486" i="22"/>
  <c r="G1486" i="22"/>
  <c r="F1486" i="22"/>
  <c r="H1483" i="22"/>
  <c r="G1483" i="22"/>
  <c r="F1483" i="22"/>
  <c r="H1438" i="22"/>
  <c r="G1438" i="22"/>
  <c r="F1438" i="22"/>
  <c r="H1435" i="22"/>
  <c r="G1435" i="22"/>
  <c r="F1435" i="22"/>
  <c r="H1429" i="22"/>
  <c r="G1429" i="22"/>
  <c r="F1429" i="22"/>
  <c r="H1426" i="22"/>
  <c r="G1426" i="22"/>
  <c r="F1426" i="22"/>
  <c r="H1423" i="22"/>
  <c r="G1423" i="22"/>
  <c r="F1423" i="22"/>
  <c r="H1345" i="22"/>
  <c r="G1345" i="22"/>
  <c r="F1345" i="22"/>
  <c r="H1324" i="22"/>
  <c r="G1324" i="22"/>
  <c r="F1324" i="22"/>
  <c r="H1312" i="22"/>
  <c r="G1312" i="22"/>
  <c r="F1312" i="22"/>
  <c r="H1291" i="22"/>
  <c r="G1291" i="22"/>
  <c r="F1291" i="22"/>
  <c r="H1264" i="22"/>
  <c r="G1264" i="22"/>
  <c r="F1264" i="22"/>
  <c r="H1249" i="22"/>
  <c r="G1249" i="22"/>
  <c r="F1249" i="22"/>
  <c r="H1246" i="22"/>
  <c r="G1246" i="22"/>
  <c r="F1246" i="22"/>
  <c r="H1240" i="22"/>
  <c r="G1240" i="22"/>
  <c r="F1240" i="22"/>
  <c r="H1231" i="22"/>
  <c r="G1231" i="22"/>
  <c r="F1231" i="22"/>
  <c r="H1228" i="22"/>
  <c r="G1228" i="22"/>
  <c r="F1228" i="22"/>
  <c r="H1225" i="22"/>
  <c r="G1225" i="22"/>
  <c r="F1225" i="22"/>
  <c r="H1219" i="22"/>
  <c r="G1219" i="22"/>
  <c r="F1219" i="22"/>
  <c r="H1192" i="22"/>
  <c r="G1192" i="22"/>
  <c r="F1192" i="22"/>
  <c r="H1174" i="22"/>
  <c r="G1174" i="22"/>
  <c r="F1174" i="22"/>
  <c r="H1162" i="22"/>
  <c r="G1162" i="22"/>
  <c r="F1162" i="22"/>
  <c r="H1081" i="22"/>
  <c r="G1081" i="22"/>
  <c r="F1081" i="22"/>
  <c r="H1075" i="22"/>
  <c r="G1075" i="22"/>
  <c r="F1075" i="22"/>
  <c r="H1072" i="22"/>
  <c r="G1072" i="22"/>
  <c r="F1072" i="22"/>
  <c r="H1069" i="22"/>
  <c r="G1069" i="22"/>
  <c r="F1069" i="22"/>
  <c r="H1066" i="22"/>
  <c r="G1066" i="22"/>
  <c r="F1066" i="22"/>
  <c r="H1042" i="22"/>
  <c r="G1042" i="22"/>
  <c r="F1042" i="22"/>
  <c r="H1036" i="22"/>
  <c r="G1036" i="22"/>
  <c r="F1036" i="22"/>
  <c r="H1027" i="22"/>
  <c r="G1027" i="22"/>
  <c r="F1027" i="22"/>
  <c r="H1024" i="22"/>
  <c r="G1024" i="22"/>
  <c r="F1024" i="22"/>
  <c r="H976" i="22"/>
  <c r="G976" i="22"/>
  <c r="F976" i="22"/>
  <c r="H934" i="22"/>
  <c r="G934" i="22"/>
  <c r="F934" i="22"/>
  <c r="H931" i="22"/>
  <c r="G931" i="22"/>
  <c r="F931" i="22"/>
  <c r="H925" i="22"/>
  <c r="G925" i="22"/>
  <c r="F925" i="22"/>
  <c r="H913" i="22"/>
  <c r="G913" i="22"/>
  <c r="F913" i="22"/>
  <c r="H907" i="22"/>
  <c r="G907" i="22"/>
  <c r="F907" i="22"/>
  <c r="H892" i="22"/>
  <c r="G892" i="22"/>
  <c r="F892" i="22"/>
  <c r="H886" i="22"/>
  <c r="G886" i="22"/>
  <c r="F886" i="22"/>
  <c r="H862" i="22"/>
  <c r="G862" i="22"/>
  <c r="F862" i="22"/>
  <c r="H841" i="22"/>
  <c r="G841" i="22"/>
  <c r="F841" i="22"/>
  <c r="H832" i="22"/>
  <c r="G832" i="22"/>
  <c r="F832" i="22"/>
  <c r="H826" i="22"/>
  <c r="G826" i="22"/>
  <c r="F826" i="22"/>
  <c r="H817" i="22"/>
  <c r="G817" i="22"/>
  <c r="F817" i="22"/>
  <c r="H811" i="22"/>
  <c r="G811" i="22"/>
  <c r="F811" i="22"/>
  <c r="H781" i="22"/>
  <c r="G781" i="22"/>
  <c r="F781" i="22"/>
  <c r="H775" i="22"/>
  <c r="G775" i="22"/>
  <c r="F775" i="22"/>
  <c r="H772" i="22"/>
  <c r="G772" i="22"/>
  <c r="F772" i="22"/>
  <c r="H718" i="22"/>
  <c r="G718" i="22"/>
  <c r="F718" i="22"/>
  <c r="H715" i="22"/>
  <c r="G715" i="22"/>
  <c r="F715" i="22"/>
  <c r="H682" i="22"/>
  <c r="G682" i="22"/>
  <c r="F682" i="22"/>
  <c r="H640" i="22"/>
  <c r="G640" i="22"/>
  <c r="F640" i="22"/>
  <c r="H613" i="22"/>
  <c r="G613" i="22"/>
  <c r="F613" i="22"/>
  <c r="H610" i="22"/>
  <c r="G610" i="22"/>
  <c r="F610" i="22"/>
  <c r="H547" i="22"/>
  <c r="G547" i="22"/>
  <c r="F547" i="22"/>
  <c r="H532" i="22"/>
  <c r="G532" i="22"/>
  <c r="F532" i="22"/>
  <c r="H520" i="22"/>
  <c r="G520" i="22"/>
  <c r="F520" i="22"/>
  <c r="H502" i="22"/>
  <c r="G502" i="22"/>
  <c r="F502" i="22"/>
  <c r="H448" i="22"/>
  <c r="G448" i="22"/>
  <c r="F448" i="22"/>
  <c r="H436" i="22"/>
  <c r="G436" i="22"/>
  <c r="F436" i="22"/>
  <c r="H415" i="22"/>
  <c r="G415" i="22"/>
  <c r="F415" i="22"/>
  <c r="H373" i="22"/>
  <c r="G373" i="22"/>
  <c r="F373" i="22"/>
  <c r="H292" i="22"/>
  <c r="G292" i="22"/>
  <c r="F292" i="22"/>
  <c r="H289" i="22"/>
  <c r="G289" i="22"/>
  <c r="F289" i="22"/>
  <c r="H286" i="22"/>
  <c r="G286" i="22"/>
  <c r="F286" i="22"/>
  <c r="H283" i="22"/>
  <c r="G283" i="22"/>
  <c r="F283" i="22"/>
  <c r="H262" i="22"/>
  <c r="G262" i="22"/>
  <c r="F262" i="22"/>
  <c r="H259" i="22"/>
  <c r="G259" i="22"/>
  <c r="F259" i="22"/>
  <c r="H205" i="22"/>
  <c r="G205" i="22"/>
  <c r="F205" i="22"/>
  <c r="H166" i="22"/>
  <c r="G166" i="22"/>
  <c r="F166" i="22"/>
  <c r="H154" i="22"/>
  <c r="G154" i="22"/>
  <c r="F154" i="22"/>
  <c r="H82" i="22"/>
  <c r="G82" i="22"/>
  <c r="F82" i="22"/>
  <c r="H64" i="22"/>
  <c r="G64" i="22"/>
  <c r="F64" i="22"/>
  <c r="H43" i="22"/>
  <c r="G43" i="22"/>
  <c r="F43" i="22"/>
  <c r="H6262" i="22"/>
  <c r="G6262" i="22"/>
  <c r="F6262" i="22"/>
  <c r="H6259" i="22"/>
  <c r="G6259" i="22"/>
  <c r="F6259" i="22"/>
  <c r="H6250" i="22"/>
  <c r="G6250" i="22"/>
  <c r="F6250" i="22"/>
  <c r="H6244" i="22"/>
  <c r="G6244" i="22"/>
  <c r="F6244" i="22"/>
  <c r="H6241" i="22"/>
  <c r="G6241" i="22"/>
  <c r="F6241" i="22"/>
  <c r="H6238" i="22"/>
  <c r="G6238" i="22"/>
  <c r="F6238" i="22"/>
  <c r="H6226" i="22"/>
  <c r="G6226" i="22"/>
  <c r="F6226" i="22"/>
  <c r="H6223" i="22"/>
  <c r="G6223" i="22"/>
  <c r="F6223" i="22"/>
  <c r="H6220" i="22"/>
  <c r="G6220" i="22"/>
  <c r="F6220" i="22"/>
  <c r="H6217" i="22"/>
  <c r="G6217" i="22"/>
  <c r="F6217" i="22"/>
  <c r="H6208" i="22"/>
  <c r="G6208" i="22"/>
  <c r="F6208" i="22"/>
  <c r="H6205" i="22"/>
  <c r="G6205" i="22"/>
  <c r="F6205" i="22"/>
  <c r="H6202" i="22"/>
  <c r="G6202" i="22"/>
  <c r="F6202" i="22"/>
  <c r="H6187" i="22"/>
  <c r="G6187" i="22"/>
  <c r="F6187" i="22"/>
  <c r="H6184" i="22"/>
  <c r="G6184" i="22"/>
  <c r="F6184" i="22"/>
  <c r="H6172" i="22"/>
  <c r="G6172" i="22"/>
  <c r="F6172" i="22"/>
  <c r="H6169" i="22"/>
  <c r="G6169" i="22"/>
  <c r="F6169" i="22"/>
  <c r="H6139" i="22"/>
  <c r="G6139" i="22"/>
  <c r="F6139" i="22"/>
  <c r="H6133" i="22"/>
  <c r="G6133" i="22"/>
  <c r="F6133" i="22"/>
  <c r="H6118" i="22"/>
  <c r="G6118" i="22"/>
  <c r="F6118" i="22"/>
  <c r="H6115" i="22"/>
  <c r="G6115" i="22"/>
  <c r="F6115" i="22"/>
  <c r="H6109" i="22"/>
  <c r="G6109" i="22"/>
  <c r="F6109" i="22"/>
  <c r="H6106" i="22"/>
  <c r="G6106" i="22"/>
  <c r="F6106" i="22"/>
  <c r="H6094" i="22"/>
  <c r="G6094" i="22"/>
  <c r="F6094" i="22"/>
  <c r="H6070" i="22"/>
  <c r="G6070" i="22"/>
  <c r="F6070" i="22"/>
  <c r="H6064" i="22"/>
  <c r="G6064" i="22"/>
  <c r="F6064" i="22"/>
  <c r="H6052" i="22"/>
  <c r="G6052" i="22"/>
  <c r="F6052" i="22"/>
  <c r="H6049" i="22"/>
  <c r="G6049" i="22"/>
  <c r="F6049" i="22"/>
  <c r="H6034" i="22"/>
  <c r="G6034" i="22"/>
  <c r="F6034" i="22"/>
  <c r="H6031" i="22"/>
  <c r="G6031" i="22"/>
  <c r="F6031" i="22"/>
  <c r="H6016" i="22"/>
  <c r="G6016" i="22"/>
  <c r="F6016" i="22"/>
  <c r="H6007" i="22"/>
  <c r="G6007" i="22"/>
  <c r="F6007" i="22"/>
  <c r="H5995" i="22"/>
  <c r="G5995" i="22"/>
  <c r="F5995" i="22"/>
  <c r="H5986" i="22"/>
  <c r="G5986" i="22"/>
  <c r="F5986" i="22"/>
  <c r="H5983" i="22"/>
  <c r="G5983" i="22"/>
  <c r="F5983" i="22"/>
  <c r="H5977" i="22"/>
  <c r="G5977" i="22"/>
  <c r="F5977" i="22"/>
  <c r="H5953" i="22"/>
  <c r="G5953" i="22"/>
  <c r="F5953" i="22"/>
  <c r="H5944" i="22"/>
  <c r="G5944" i="22"/>
  <c r="F5944" i="22"/>
  <c r="H5938" i="22"/>
  <c r="G5938" i="22"/>
  <c r="F5938" i="22"/>
  <c r="H5935" i="22"/>
  <c r="G5935" i="22"/>
  <c r="F5935" i="22"/>
  <c r="H5923" i="22"/>
  <c r="G5923" i="22"/>
  <c r="F5923" i="22"/>
  <c r="H5920" i="22"/>
  <c r="G5920" i="22"/>
  <c r="F5920" i="22"/>
  <c r="H5917" i="22"/>
  <c r="G5917" i="22"/>
  <c r="F5917" i="22"/>
  <c r="H5914" i="22"/>
  <c r="G5914" i="22"/>
  <c r="F5914" i="22"/>
  <c r="H5908" i="22"/>
  <c r="G5908" i="22"/>
  <c r="F5908" i="22"/>
  <c r="H5905" i="22"/>
  <c r="G5905" i="22"/>
  <c r="F5905" i="22"/>
  <c r="H5902" i="22"/>
  <c r="G5902" i="22"/>
  <c r="F5902" i="22"/>
  <c r="H5899" i="22"/>
  <c r="G5899" i="22"/>
  <c r="F5899" i="22"/>
  <c r="H5887" i="22"/>
  <c r="G5887" i="22"/>
  <c r="F5887" i="22"/>
  <c r="H5884" i="22"/>
  <c r="G5884" i="22"/>
  <c r="F5884" i="22"/>
  <c r="H5869" i="22"/>
  <c r="G5869" i="22"/>
  <c r="F5869" i="22"/>
  <c r="H5848" i="22"/>
  <c r="G5848" i="22"/>
  <c r="F5848" i="22"/>
  <c r="H5842" i="22"/>
  <c r="G5842" i="22"/>
  <c r="F5842" i="22"/>
  <c r="H5839" i="22"/>
  <c r="G5839" i="22"/>
  <c r="F5839" i="22"/>
  <c r="H5836" i="22"/>
  <c r="G5836" i="22"/>
  <c r="F5836" i="22"/>
  <c r="H5830" i="22"/>
  <c r="G5830" i="22"/>
  <c r="F5830" i="22"/>
  <c r="H5818" i="22"/>
  <c r="G5818" i="22"/>
  <c r="F5818" i="22"/>
  <c r="H5815" i="22"/>
  <c r="G5815" i="22"/>
  <c r="F5815" i="22"/>
  <c r="H5809" i="22"/>
  <c r="G5809" i="22"/>
  <c r="F5809" i="22"/>
  <c r="H5806" i="22"/>
  <c r="G5806" i="22"/>
  <c r="F5806" i="22"/>
  <c r="H5803" i="22"/>
  <c r="G5803" i="22"/>
  <c r="F5803" i="22"/>
  <c r="H5782" i="22"/>
  <c r="G5782" i="22"/>
  <c r="F5782" i="22"/>
  <c r="H5755" i="22"/>
  <c r="G5755" i="22"/>
  <c r="F5755" i="22"/>
  <c r="H5749" i="22"/>
  <c r="G5749" i="22"/>
  <c r="F5749" i="22"/>
  <c r="H5746" i="22"/>
  <c r="G5746" i="22"/>
  <c r="F5746" i="22"/>
  <c r="H5743" i="22"/>
  <c r="G5743" i="22"/>
  <c r="F5743" i="22"/>
  <c r="H5731" i="22"/>
  <c r="G5731" i="22"/>
  <c r="F5731" i="22"/>
  <c r="H5713" i="22"/>
  <c r="G5713" i="22"/>
  <c r="F5713" i="22"/>
  <c r="H5701" i="22"/>
  <c r="G5701" i="22"/>
  <c r="F5701" i="22"/>
  <c r="H5665" i="22"/>
  <c r="G5665" i="22"/>
  <c r="F5665" i="22"/>
  <c r="H5650" i="22"/>
  <c r="G5650" i="22"/>
  <c r="F5650" i="22"/>
  <c r="H5626" i="22"/>
  <c r="G5626" i="22"/>
  <c r="F5626" i="22"/>
  <c r="H5620" i="22"/>
  <c r="G5620" i="22"/>
  <c r="F5620" i="22"/>
  <c r="H5590" i="22"/>
  <c r="G5590" i="22"/>
  <c r="F5590" i="22"/>
  <c r="H5587" i="22"/>
  <c r="G5587" i="22"/>
  <c r="F5587" i="22"/>
  <c r="H5581" i="22"/>
  <c r="G5581" i="22"/>
  <c r="F5581" i="22"/>
  <c r="H5566" i="22"/>
  <c r="G5566" i="22"/>
  <c r="F5566" i="22"/>
  <c r="H5560" i="22"/>
  <c r="G5560" i="22"/>
  <c r="F5560" i="22"/>
  <c r="H5551" i="22"/>
  <c r="G5551" i="22"/>
  <c r="F5551" i="22"/>
  <c r="H5542" i="22"/>
  <c r="G5542" i="22"/>
  <c r="F5542" i="22"/>
  <c r="H5539" i="22"/>
  <c r="G5539" i="22"/>
  <c r="F5539" i="22"/>
  <c r="H5527" i="22"/>
  <c r="G5527" i="22"/>
  <c r="F5527" i="22"/>
  <c r="H5518" i="22"/>
  <c r="G5518" i="22"/>
  <c r="F5518" i="22"/>
  <c r="H5500" i="22"/>
  <c r="G5500" i="22"/>
  <c r="F5500" i="22"/>
  <c r="H5485" i="22"/>
  <c r="G5485" i="22"/>
  <c r="F5485" i="22"/>
  <c r="H5455" i="22"/>
  <c r="G5455" i="22"/>
  <c r="F5455" i="22"/>
  <c r="H5449" i="22"/>
  <c r="G5449" i="22"/>
  <c r="F5449" i="22"/>
  <c r="H5443" i="22"/>
  <c r="G5443" i="22"/>
  <c r="F5443" i="22"/>
  <c r="H5437" i="22"/>
  <c r="G5437" i="22"/>
  <c r="F5437" i="22"/>
  <c r="H5434" i="22"/>
  <c r="G5434" i="22"/>
  <c r="F5434" i="22"/>
  <c r="H5431" i="22"/>
  <c r="G5431" i="22"/>
  <c r="F5431" i="22"/>
  <c r="H5413" i="22"/>
  <c r="G5413" i="22"/>
  <c r="F5413" i="22"/>
  <c r="H5410" i="22"/>
  <c r="G5410" i="22"/>
  <c r="F5410" i="22"/>
  <c r="H5398" i="22"/>
  <c r="G5398" i="22"/>
  <c r="F5398" i="22"/>
  <c r="H5392" i="22"/>
  <c r="G5392" i="22"/>
  <c r="F5392" i="22"/>
  <c r="H5389" i="22"/>
  <c r="G5389" i="22"/>
  <c r="F5389" i="22"/>
  <c r="H5386" i="22"/>
  <c r="G5386" i="22"/>
  <c r="F5386" i="22"/>
  <c r="H5383" i="22"/>
  <c r="G5383" i="22"/>
  <c r="F5383" i="22"/>
  <c r="H5380" i="22"/>
  <c r="G5380" i="22"/>
  <c r="F5380" i="22"/>
  <c r="H5371" i="22"/>
  <c r="G5371" i="22"/>
  <c r="F5371" i="22"/>
  <c r="H5365" i="22"/>
  <c r="G5365" i="22"/>
  <c r="F5365" i="22"/>
  <c r="H5362" i="22"/>
  <c r="G5362" i="22"/>
  <c r="F5362" i="22"/>
  <c r="H5359" i="22"/>
  <c r="G5359" i="22"/>
  <c r="F5359" i="22"/>
  <c r="H5356" i="22"/>
  <c r="G5356" i="22"/>
  <c r="F5356" i="22"/>
  <c r="H5353" i="22"/>
  <c r="G5353" i="22"/>
  <c r="F5353" i="22"/>
  <c r="H5350" i="22"/>
  <c r="G5350" i="22"/>
  <c r="F5350" i="22"/>
  <c r="H5347" i="22"/>
  <c r="G5347" i="22"/>
  <c r="F5347" i="22"/>
  <c r="H5341" i="22"/>
  <c r="G5341" i="22"/>
  <c r="F5341" i="22"/>
  <c r="H5338" i="22"/>
  <c r="G5338" i="22"/>
  <c r="F5338" i="22"/>
  <c r="H5335" i="22"/>
  <c r="G5335" i="22"/>
  <c r="F5335" i="22"/>
  <c r="H5332" i="22"/>
  <c r="G5332" i="22"/>
  <c r="F5332" i="22"/>
  <c r="H5323" i="22"/>
  <c r="G5323" i="22"/>
  <c r="F5323" i="22"/>
  <c r="H5317" i="22"/>
  <c r="G5317" i="22"/>
  <c r="F5317" i="22"/>
  <c r="H5308" i="22"/>
  <c r="G5308" i="22"/>
  <c r="F5308" i="22"/>
  <c r="H5302" i="22"/>
  <c r="G5302" i="22"/>
  <c r="F5302" i="22"/>
  <c r="H5290" i="22"/>
  <c r="G5290" i="22"/>
  <c r="F5290" i="22"/>
  <c r="H5287" i="22"/>
  <c r="G5287" i="22"/>
  <c r="F5287" i="22"/>
  <c r="H5284" i="22"/>
  <c r="G5284" i="22"/>
  <c r="F5284" i="22"/>
  <c r="H5278" i="22"/>
  <c r="G5278" i="22"/>
  <c r="F5278" i="22"/>
  <c r="H5275" i="22"/>
  <c r="G5275" i="22"/>
  <c r="F5275" i="22"/>
  <c r="H5248" i="22"/>
  <c r="G5248" i="22"/>
  <c r="F5248" i="22"/>
  <c r="H5236" i="22"/>
  <c r="G5236" i="22"/>
  <c r="F5236" i="22"/>
  <c r="H5221" i="22"/>
  <c r="G5221" i="22"/>
  <c r="F5221" i="22"/>
  <c r="H5215" i="22"/>
  <c r="G5215" i="22"/>
  <c r="F5215" i="22"/>
  <c r="H5212" i="22"/>
  <c r="G5212" i="22"/>
  <c r="F5212" i="22"/>
  <c r="H5209" i="22"/>
  <c r="G5209" i="22"/>
  <c r="F5209" i="22"/>
  <c r="H5179" i="22"/>
  <c r="G5179" i="22"/>
  <c r="F5179" i="22"/>
  <c r="H5173" i="22"/>
  <c r="G5173" i="22"/>
  <c r="F5173" i="22"/>
  <c r="H5170" i="22"/>
  <c r="G5170" i="22"/>
  <c r="F5170" i="22"/>
  <c r="H5167" i="22"/>
  <c r="G5167" i="22"/>
  <c r="F5167" i="22"/>
  <c r="H5155" i="22"/>
  <c r="G5155" i="22"/>
  <c r="F5155" i="22"/>
  <c r="H5143" i="22"/>
  <c r="G5143" i="22"/>
  <c r="F5143" i="22"/>
  <c r="H5116" i="22"/>
  <c r="G5116" i="22"/>
  <c r="F5116" i="22"/>
  <c r="H5113" i="22"/>
  <c r="G5113" i="22"/>
  <c r="F5113" i="22"/>
  <c r="H5101" i="22"/>
  <c r="G5101" i="22"/>
  <c r="F5101" i="22"/>
  <c r="H5092" i="22"/>
  <c r="G5092" i="22"/>
  <c r="F5092" i="22"/>
  <c r="H5086" i="22"/>
  <c r="G5086" i="22"/>
  <c r="F5086" i="22"/>
  <c r="H5083" i="22"/>
  <c r="G5083" i="22"/>
  <c r="F5083" i="22"/>
  <c r="H5080" i="22"/>
  <c r="G5080" i="22"/>
  <c r="F5080" i="22"/>
  <c r="H5041" i="22"/>
  <c r="G5041" i="22"/>
  <c r="F5041" i="22"/>
  <c r="H5038" i="22"/>
  <c r="G5038" i="22"/>
  <c r="F5038" i="22"/>
  <c r="H5035" i="22"/>
  <c r="G5035" i="22"/>
  <c r="F5035" i="22"/>
  <c r="H5029" i="22"/>
  <c r="G5029" i="22"/>
  <c r="F5029" i="22"/>
  <c r="H5026" i="22"/>
  <c r="G5026" i="22"/>
  <c r="F5026" i="22"/>
  <c r="H5014" i="22"/>
  <c r="G5014" i="22"/>
  <c r="F5014" i="22"/>
  <c r="H4999" i="22"/>
  <c r="G4999" i="22"/>
  <c r="F4999" i="22"/>
  <c r="H4996" i="22"/>
  <c r="G4996" i="22"/>
  <c r="F4996" i="22"/>
  <c r="H4993" i="22"/>
  <c r="G4993" i="22"/>
  <c r="F4993" i="22"/>
  <c r="H4990" i="22"/>
  <c r="G4990" i="22"/>
  <c r="F4990" i="22"/>
  <c r="H4978" i="22"/>
  <c r="G4978" i="22"/>
  <c r="F4978" i="22"/>
  <c r="H4975" i="22"/>
  <c r="G4975" i="22"/>
  <c r="F4975" i="22"/>
  <c r="H4960" i="22"/>
  <c r="G4960" i="22"/>
  <c r="F4960" i="22"/>
  <c r="H4939" i="22"/>
  <c r="G4939" i="22"/>
  <c r="F4939" i="22"/>
  <c r="H4918" i="22"/>
  <c r="G4918" i="22"/>
  <c r="F4918" i="22"/>
  <c r="H4915" i="22"/>
  <c r="G4915" i="22"/>
  <c r="F4915" i="22"/>
  <c r="H4912" i="22"/>
  <c r="G4912" i="22"/>
  <c r="F4912" i="22"/>
  <c r="H4903" i="22"/>
  <c r="G4903" i="22"/>
  <c r="F4903" i="22"/>
  <c r="H4894" i="22"/>
  <c r="G4894" i="22"/>
  <c r="F4894" i="22"/>
  <c r="H4888" i="22"/>
  <c r="G4888" i="22"/>
  <c r="F4888" i="22"/>
  <c r="H4873" i="22"/>
  <c r="G4873" i="22"/>
  <c r="F4873" i="22"/>
  <c r="H4858" i="22"/>
  <c r="G4858" i="22"/>
  <c r="F4858" i="22"/>
  <c r="H4855" i="22"/>
  <c r="G4855" i="22"/>
  <c r="F4855" i="22"/>
  <c r="H4840" i="22"/>
  <c r="G4840" i="22"/>
  <c r="F4840" i="22"/>
  <c r="H4834" i="22"/>
  <c r="G4834" i="22"/>
  <c r="F4834" i="22"/>
  <c r="H4831" i="22"/>
  <c r="G4831" i="22"/>
  <c r="F4831" i="22"/>
  <c r="H4822" i="22"/>
  <c r="G4822" i="22"/>
  <c r="F4822" i="22"/>
  <c r="H4816" i="22"/>
  <c r="G4816" i="22"/>
  <c r="F4816" i="22"/>
  <c r="H4813" i="22"/>
  <c r="G4813" i="22"/>
  <c r="F4813" i="22"/>
  <c r="H4810" i="22"/>
  <c r="G4810" i="22"/>
  <c r="F4810" i="22"/>
  <c r="H4693" i="22"/>
  <c r="G4693" i="22"/>
  <c r="F4693" i="22"/>
  <c r="H4690" i="22"/>
  <c r="G4690" i="22"/>
  <c r="F4690" i="22"/>
  <c r="H4687" i="22"/>
  <c r="G4687" i="22"/>
  <c r="F4687" i="22"/>
  <c r="H4684" i="22"/>
  <c r="G4684" i="22"/>
  <c r="F4684" i="22"/>
  <c r="H4681" i="22"/>
  <c r="G4681" i="22"/>
  <c r="F4681" i="22"/>
  <c r="H4678" i="22"/>
  <c r="G4678" i="22"/>
  <c r="F4678" i="22"/>
  <c r="H4672" i="22"/>
  <c r="G4672" i="22"/>
  <c r="F4672" i="22"/>
  <c r="H4669" i="22"/>
  <c r="G4669" i="22"/>
  <c r="F4669" i="22"/>
  <c r="H4666" i="22"/>
  <c r="G4666" i="22"/>
  <c r="F4666" i="22"/>
  <c r="H4663" i="22"/>
  <c r="G4663" i="22"/>
  <c r="F4663" i="22"/>
  <c r="H4660" i="22"/>
  <c r="G4660" i="22"/>
  <c r="F4660" i="22"/>
  <c r="H4657" i="22"/>
  <c r="G4657" i="22"/>
  <c r="F4657" i="22"/>
  <c r="H4654" i="22"/>
  <c r="G4654" i="22"/>
  <c r="F4654" i="22"/>
  <c r="H4651" i="22"/>
  <c r="G4651" i="22"/>
  <c r="F4651" i="22"/>
  <c r="H4645" i="22"/>
  <c r="G4645" i="22"/>
  <c r="F4645" i="22"/>
  <c r="H4639" i="22"/>
  <c r="G4639" i="22"/>
  <c r="F4639" i="22"/>
  <c r="H4636" i="22"/>
  <c r="G4636" i="22"/>
  <c r="F4636" i="22"/>
  <c r="H4633" i="22"/>
  <c r="G4633" i="22"/>
  <c r="F4633" i="22"/>
  <c r="H4630" i="22"/>
  <c r="G4630" i="22"/>
  <c r="F4630" i="22"/>
  <c r="H4627" i="22"/>
  <c r="G4627" i="22"/>
  <c r="F4627" i="22"/>
  <c r="H4624" i="22"/>
  <c r="G4624" i="22"/>
  <c r="F4624" i="22"/>
  <c r="H4621" i="22"/>
  <c r="G4621" i="22"/>
  <c r="F4621" i="22"/>
  <c r="H4618" i="22"/>
  <c r="G4618" i="22"/>
  <c r="F4618" i="22"/>
  <c r="H4615" i="22"/>
  <c r="G4615" i="22"/>
  <c r="F4615" i="22"/>
  <c r="H4612" i="22"/>
  <c r="G4612" i="22"/>
  <c r="F4612" i="22"/>
  <c r="H4609" i="22"/>
  <c r="G4609" i="22"/>
  <c r="F4609" i="22"/>
  <c r="H4606" i="22"/>
  <c r="G4606" i="22"/>
  <c r="F4606" i="22"/>
  <c r="H4603" i="22"/>
  <c r="G4603" i="22"/>
  <c r="F4603" i="22"/>
  <c r="H4600" i="22"/>
  <c r="G4600" i="22"/>
  <c r="F4600" i="22"/>
  <c r="H4597" i="22"/>
  <c r="G4597" i="22"/>
  <c r="F4597" i="22"/>
  <c r="H4594" i="22"/>
  <c r="G4594" i="22"/>
  <c r="F4594" i="22"/>
  <c r="H4591" i="22"/>
  <c r="G4591" i="22"/>
  <c r="F4591" i="22"/>
  <c r="H4588" i="22"/>
  <c r="G4588" i="22"/>
  <c r="F4588" i="22"/>
  <c r="H4585" i="22"/>
  <c r="G4585" i="22"/>
  <c r="F4585" i="22"/>
  <c r="H4582" i="22"/>
  <c r="G4582" i="22"/>
  <c r="F4582" i="22"/>
  <c r="H4576" i="22"/>
  <c r="G4576" i="22"/>
  <c r="F4576" i="22"/>
  <c r="H4573" i="22"/>
  <c r="G4573" i="22"/>
  <c r="F4573" i="22"/>
  <c r="H4570" i="22"/>
  <c r="G4570" i="22"/>
  <c r="F4570" i="22"/>
  <c r="H4567" i="22"/>
  <c r="G4567" i="22"/>
  <c r="F4567" i="22"/>
  <c r="H4564" i="22"/>
  <c r="G4564" i="22"/>
  <c r="F4564" i="22"/>
  <c r="H4561" i="22"/>
  <c r="G4561" i="22"/>
  <c r="F4561" i="22"/>
  <c r="H4558" i="22"/>
  <c r="G4558" i="22"/>
  <c r="F4558" i="22"/>
  <c r="H4555" i="22"/>
  <c r="G4555" i="22"/>
  <c r="F4555" i="22"/>
  <c r="H4552" i="22"/>
  <c r="G4552" i="22"/>
  <c r="F4552" i="22"/>
  <c r="H4540" i="22"/>
  <c r="G4540" i="22"/>
  <c r="F4540" i="22"/>
  <c r="H4537" i="22"/>
  <c r="G4537" i="22"/>
  <c r="F4537" i="22"/>
  <c r="H4534" i="22"/>
  <c r="G4534" i="22"/>
  <c r="F4534" i="22"/>
  <c r="H4522" i="22"/>
  <c r="G4522" i="22"/>
  <c r="F4522" i="22"/>
  <c r="H4465" i="22"/>
  <c r="G4465" i="22"/>
  <c r="F4465" i="22"/>
  <c r="H4426" i="22"/>
  <c r="G4426" i="22"/>
  <c r="F4426" i="22"/>
  <c r="H4402" i="22"/>
  <c r="G4402" i="22"/>
  <c r="F4402" i="22"/>
  <c r="H4399" i="22"/>
  <c r="G4399" i="22"/>
  <c r="F4399" i="22"/>
  <c r="H4396" i="22"/>
  <c r="G4396" i="22"/>
  <c r="F4396" i="22"/>
  <c r="H4387" i="22"/>
  <c r="G4387" i="22"/>
  <c r="F4387" i="22"/>
  <c r="H4378" i="22"/>
  <c r="G4378" i="22"/>
  <c r="F4378" i="22"/>
  <c r="H4369" i="22"/>
  <c r="G4369" i="22"/>
  <c r="F4369" i="22"/>
  <c r="H4363" i="22"/>
  <c r="G4363" i="22"/>
  <c r="F4363" i="22"/>
  <c r="H4348" i="22"/>
  <c r="G4348" i="22"/>
  <c r="F4348" i="22"/>
  <c r="H4336" i="22"/>
  <c r="G4336" i="22"/>
  <c r="F4336" i="22"/>
  <c r="H4312" i="22"/>
  <c r="G4312" i="22"/>
  <c r="F4312" i="22"/>
  <c r="H4288" i="22"/>
  <c r="G4288" i="22"/>
  <c r="F4288" i="22"/>
  <c r="H4285" i="22"/>
  <c r="G4285" i="22"/>
  <c r="F4285" i="22"/>
  <c r="H4282" i="22"/>
  <c r="G4282" i="22"/>
  <c r="F4282" i="22"/>
  <c r="H4279" i="22"/>
  <c r="G4279" i="22"/>
  <c r="F4279" i="22"/>
  <c r="H4276" i="22"/>
  <c r="G4276" i="22"/>
  <c r="F4276" i="22"/>
  <c r="H4273" i="22"/>
  <c r="G4273" i="22"/>
  <c r="F4273" i="22"/>
  <c r="H4270" i="22"/>
  <c r="G4270" i="22"/>
  <c r="F4270" i="22"/>
  <c r="H4267" i="22"/>
  <c r="G4267" i="22"/>
  <c r="F4267" i="22"/>
  <c r="H4258" i="22"/>
  <c r="G4258" i="22"/>
  <c r="F4258" i="22"/>
  <c r="H4255" i="22"/>
  <c r="G4255" i="22"/>
  <c r="F4255" i="22"/>
  <c r="H4252" i="22"/>
  <c r="G4252" i="22"/>
  <c r="F4252" i="22"/>
  <c r="H4249" i="22"/>
  <c r="G4249" i="22"/>
  <c r="F4249" i="22"/>
  <c r="H4246" i="22"/>
  <c r="G4246" i="22"/>
  <c r="F4246" i="22"/>
  <c r="H4243" i="22"/>
  <c r="G4243" i="22"/>
  <c r="F4243" i="22"/>
  <c r="H4234" i="22"/>
  <c r="G4234" i="22"/>
  <c r="F4234" i="22"/>
  <c r="H4231" i="22"/>
  <c r="G4231" i="22"/>
  <c r="F4231" i="22"/>
  <c r="H4228" i="22"/>
  <c r="G4228" i="22"/>
  <c r="F4228" i="22"/>
  <c r="H4222" i="22"/>
  <c r="G4222" i="22"/>
  <c r="F4222" i="22"/>
  <c r="H4219" i="22"/>
  <c r="G4219" i="22"/>
  <c r="F4219" i="22"/>
  <c r="H4213" i="22"/>
  <c r="G4213" i="22"/>
  <c r="F4213" i="22"/>
  <c r="H4210" i="22"/>
  <c r="G4210" i="22"/>
  <c r="F4210" i="22"/>
  <c r="H4201" i="22"/>
  <c r="G4201" i="22"/>
  <c r="F4201" i="22"/>
  <c r="H4195" i="22"/>
  <c r="G4195" i="22"/>
  <c r="F4195" i="22"/>
  <c r="H4192" i="22"/>
  <c r="G4192" i="22"/>
  <c r="F4192" i="22"/>
  <c r="H4186" i="22"/>
  <c r="G4186" i="22"/>
  <c r="F4186" i="22"/>
  <c r="H4177" i="22"/>
  <c r="G4177" i="22"/>
  <c r="F4177" i="22"/>
  <c r="H4171" i="22"/>
  <c r="G4171" i="22"/>
  <c r="F4171" i="22"/>
  <c r="H4168" i="22"/>
  <c r="G4168" i="22"/>
  <c r="F4168" i="22"/>
  <c r="H4159" i="22"/>
  <c r="G4159" i="22"/>
  <c r="F4159" i="22"/>
  <c r="H4156" i="22"/>
  <c r="G4156" i="22"/>
  <c r="F4156" i="22"/>
  <c r="H4153" i="22"/>
  <c r="G4153" i="22"/>
  <c r="F4153" i="22"/>
  <c r="H4150" i="22"/>
  <c r="G4150" i="22"/>
  <c r="F4150" i="22"/>
  <c r="H4147" i="22"/>
  <c r="G4147" i="22"/>
  <c r="F4147" i="22"/>
  <c r="H4144" i="22"/>
  <c r="G4144" i="22"/>
  <c r="F4144" i="22"/>
  <c r="H4138" i="22"/>
  <c r="G4138" i="22"/>
  <c r="F4138" i="22"/>
  <c r="H4135" i="22"/>
  <c r="G4135" i="22"/>
  <c r="F4135" i="22"/>
  <c r="H4132" i="22"/>
  <c r="G4132" i="22"/>
  <c r="F4132" i="22"/>
  <c r="H4129" i="22"/>
  <c r="G4129" i="22"/>
  <c r="F4129" i="22"/>
  <c r="H4114" i="22"/>
  <c r="G4114" i="22"/>
  <c r="F4114" i="22"/>
  <c r="H4111" i="22"/>
  <c r="G4111" i="22"/>
  <c r="F4111" i="22"/>
  <c r="H4108" i="22"/>
  <c r="G4108" i="22"/>
  <c r="F4108" i="22"/>
  <c r="H4105" i="22"/>
  <c r="G4105" i="22"/>
  <c r="F4105" i="22"/>
  <c r="H4102" i="22"/>
  <c r="G4102" i="22"/>
  <c r="F4102" i="22"/>
  <c r="H4099" i="22"/>
  <c r="G4099" i="22"/>
  <c r="F4099" i="22"/>
  <c r="H4093" i="22"/>
  <c r="G4093" i="22"/>
  <c r="F4093" i="22"/>
  <c r="H4072" i="22"/>
  <c r="G4072" i="22"/>
  <c r="F4072" i="22"/>
  <c r="H4057" i="22"/>
  <c r="G4057" i="22"/>
  <c r="F4057" i="22"/>
  <c r="H4048" i="22"/>
  <c r="G4048" i="22"/>
  <c r="F4048" i="22"/>
  <c r="H4045" i="22"/>
  <c r="G4045" i="22"/>
  <c r="F4045" i="22"/>
  <c r="H4024" i="22"/>
  <c r="G4024" i="22"/>
  <c r="F4024" i="22"/>
  <c r="H4003" i="22"/>
  <c r="G4003" i="22"/>
  <c r="F4003" i="22"/>
  <c r="H3994" i="22"/>
  <c r="G3994" i="22"/>
  <c r="F3994" i="22"/>
  <c r="H3988" i="22"/>
  <c r="G3988" i="22"/>
  <c r="F3988" i="22"/>
  <c r="H3985" i="22"/>
  <c r="G3985" i="22"/>
  <c r="F3985" i="22"/>
  <c r="H3970" i="22"/>
  <c r="G3970" i="22"/>
  <c r="F3970" i="22"/>
  <c r="H3952" i="22"/>
  <c r="G3952" i="22"/>
  <c r="F3952" i="22"/>
  <c r="H3937" i="22"/>
  <c r="G3937" i="22"/>
  <c r="F3937" i="22"/>
  <c r="H3922" i="22"/>
  <c r="G3922" i="22"/>
  <c r="F3922" i="22"/>
  <c r="H3916" i="22"/>
  <c r="G3916" i="22"/>
  <c r="F3916" i="22"/>
  <c r="H3913" i="22"/>
  <c r="G3913" i="22"/>
  <c r="F3913" i="22"/>
  <c r="H3910" i="22"/>
  <c r="G3910" i="22"/>
  <c r="F3910" i="22"/>
  <c r="H3889" i="22"/>
  <c r="G3889" i="22"/>
  <c r="F3889" i="22"/>
  <c r="H3886" i="22"/>
  <c r="G3886" i="22"/>
  <c r="F3886" i="22"/>
  <c r="H3880" i="22"/>
  <c r="G3880" i="22"/>
  <c r="F3880" i="22"/>
  <c r="H3865" i="22"/>
  <c r="H3862" i="22" s="1"/>
  <c r="G3865" i="22"/>
  <c r="G3862" i="22" s="1"/>
  <c r="F3865" i="22"/>
  <c r="F3862" i="22" s="1"/>
  <c r="H3859" i="22"/>
  <c r="G3859" i="22"/>
  <c r="F3859" i="22"/>
  <c r="H3826" i="22"/>
  <c r="G3826" i="22"/>
  <c r="F3826" i="22"/>
  <c r="H3823" i="22"/>
  <c r="G3823" i="22"/>
  <c r="F3823" i="22"/>
  <c r="H3805" i="22"/>
  <c r="G3805" i="22"/>
  <c r="F3805" i="22"/>
  <c r="H3799" i="22"/>
  <c r="G3799" i="22"/>
  <c r="F3799" i="22"/>
  <c r="H3796" i="22"/>
  <c r="G3796" i="22"/>
  <c r="F3796" i="22"/>
  <c r="H3790" i="22"/>
  <c r="G3790" i="22"/>
  <c r="F3790" i="22"/>
  <c r="H3787" i="22"/>
  <c r="G3787" i="22"/>
  <c r="F3787" i="22"/>
  <c r="H3781" i="22"/>
  <c r="G3781" i="22"/>
  <c r="F3781" i="22"/>
  <c r="H3766" i="22"/>
  <c r="G3766" i="22"/>
  <c r="F3766" i="22"/>
  <c r="H3751" i="22"/>
  <c r="G3751" i="22"/>
  <c r="F3751" i="22"/>
  <c r="H3679" i="22"/>
  <c r="G3679" i="22"/>
  <c r="F3679" i="22"/>
  <c r="H3646" i="22"/>
  <c r="G3646" i="22"/>
  <c r="F3646" i="22"/>
  <c r="H3640" i="22"/>
  <c r="G3640" i="22"/>
  <c r="F3640" i="22"/>
  <c r="H3637" i="22"/>
  <c r="G3637" i="22"/>
  <c r="F3637" i="22"/>
  <c r="H3625" i="22"/>
  <c r="G3625" i="22"/>
  <c r="F3625" i="22"/>
  <c r="H3613" i="22"/>
  <c r="G3613" i="22"/>
  <c r="F3613" i="22"/>
  <c r="H3598" i="22"/>
  <c r="G3598" i="22"/>
  <c r="F3598" i="22"/>
  <c r="H3595" i="22"/>
  <c r="G3595" i="22"/>
  <c r="F3595" i="22"/>
  <c r="H3586" i="22"/>
  <c r="G3586" i="22"/>
  <c r="F3586" i="22"/>
  <c r="H3571" i="22"/>
  <c r="G3571" i="22"/>
  <c r="F3571" i="22"/>
  <c r="H3559" i="22"/>
  <c r="G3559" i="22"/>
  <c r="F3559" i="22"/>
  <c r="H3529" i="22"/>
  <c r="G3529" i="22"/>
  <c r="F3529" i="22"/>
  <c r="H3511" i="22"/>
  <c r="G3511" i="22"/>
  <c r="F3511" i="22"/>
  <c r="H3490" i="22"/>
  <c r="G3490" i="22"/>
  <c r="F3490" i="22"/>
  <c r="H3481" i="22"/>
  <c r="G3481" i="22"/>
  <c r="F3481" i="22"/>
  <c r="H3469" i="22"/>
  <c r="G3469" i="22"/>
  <c r="F3469" i="22"/>
  <c r="H3466" i="22"/>
  <c r="G3466" i="22"/>
  <c r="F3466" i="22"/>
  <c r="H3463" i="22"/>
  <c r="G3463" i="22"/>
  <c r="F3463" i="22"/>
  <c r="H3460" i="22"/>
  <c r="G3460" i="22"/>
  <c r="F3460" i="22"/>
  <c r="H3457" i="22"/>
  <c r="G3457" i="22"/>
  <c r="F3457" i="22"/>
  <c r="H3454" i="22"/>
  <c r="G3454" i="22"/>
  <c r="F3454" i="22"/>
  <c r="H3451" i="22"/>
  <c r="G3451" i="22"/>
  <c r="F3451" i="22"/>
  <c r="H3448" i="22"/>
  <c r="G3448" i="22"/>
  <c r="F3448" i="22"/>
  <c r="H3445" i="22"/>
  <c r="G3445" i="22"/>
  <c r="F3445" i="22"/>
  <c r="H3430" i="22"/>
  <c r="G3430" i="22"/>
  <c r="F3430" i="22"/>
  <c r="H3412" i="22"/>
  <c r="G3412" i="22"/>
  <c r="F3412" i="22"/>
  <c r="H3409" i="22"/>
  <c r="G3409" i="22"/>
  <c r="F3409" i="22"/>
  <c r="H3406" i="22"/>
  <c r="G3406" i="22"/>
  <c r="F3406" i="22"/>
  <c r="H3403" i="22"/>
  <c r="G3403" i="22"/>
  <c r="F3403" i="22"/>
  <c r="H3394" i="22"/>
  <c r="G3394" i="22"/>
  <c r="F3394" i="22"/>
  <c r="H3385" i="22"/>
  <c r="G3385" i="22"/>
  <c r="F3385" i="22"/>
  <c r="H3382" i="22"/>
  <c r="G3382" i="22"/>
  <c r="F3382" i="22"/>
  <c r="H3379" i="22"/>
  <c r="G3379" i="22"/>
  <c r="F3379" i="22"/>
  <c r="H3373" i="22"/>
  <c r="G3373" i="22"/>
  <c r="F3373" i="22"/>
  <c r="H3367" i="22"/>
  <c r="G3367" i="22"/>
  <c r="F3367" i="22"/>
  <c r="H3358" i="22"/>
  <c r="G3358" i="22"/>
  <c r="F3358" i="22"/>
  <c r="H3355" i="22"/>
  <c r="G3355" i="22"/>
  <c r="F3355" i="22"/>
  <c r="H3352" i="22"/>
  <c r="G3352" i="22"/>
  <c r="F3352" i="22"/>
  <c r="H3349" i="22"/>
  <c r="G3349" i="22"/>
  <c r="F3349" i="22"/>
  <c r="H3343" i="22"/>
  <c r="G3343" i="22"/>
  <c r="F3343" i="22"/>
  <c r="H3334" i="22"/>
  <c r="G3334" i="22"/>
  <c r="F3334" i="22"/>
  <c r="H3331" i="22"/>
  <c r="G3331" i="22"/>
  <c r="F3331" i="22"/>
  <c r="H3322" i="22"/>
  <c r="G3322" i="22"/>
  <c r="F3322" i="22"/>
  <c r="H3313" i="22"/>
  <c r="G3313" i="22"/>
  <c r="F3313" i="22"/>
  <c r="H3310" i="22"/>
  <c r="G3310" i="22"/>
  <c r="F3310" i="22"/>
  <c r="H3265" i="22"/>
  <c r="G3265" i="22"/>
  <c r="F3265" i="22"/>
  <c r="H3259" i="22"/>
  <c r="G3259" i="22"/>
  <c r="F3259" i="22"/>
  <c r="H3250" i="22"/>
  <c r="G3250" i="22"/>
  <c r="F3250" i="22"/>
  <c r="H3238" i="22"/>
  <c r="G3238" i="22"/>
  <c r="F3238" i="22"/>
  <c r="H3232" i="22"/>
  <c r="G3232" i="22"/>
  <c r="F3232" i="22"/>
  <c r="H3226" i="22"/>
  <c r="G3226" i="22"/>
  <c r="F3226" i="22"/>
  <c r="H3199" i="22"/>
  <c r="G3199" i="22"/>
  <c r="F3199" i="22"/>
  <c r="H3175" i="22"/>
  <c r="G3175" i="22"/>
  <c r="F3175" i="22"/>
  <c r="H3166" i="22"/>
  <c r="G3166" i="22"/>
  <c r="F3166" i="22"/>
  <c r="H3151" i="22"/>
  <c r="G3151" i="22"/>
  <c r="F3151" i="22"/>
  <c r="H3145" i="22"/>
  <c r="G3145" i="22"/>
  <c r="F3145" i="22"/>
  <c r="H3142" i="22"/>
  <c r="G3142" i="22"/>
  <c r="F3142" i="22"/>
  <c r="H3136" i="22"/>
  <c r="G3136" i="22"/>
  <c r="F3136" i="22"/>
  <c r="H3133" i="22"/>
  <c r="G3133" i="22"/>
  <c r="F3133" i="22"/>
  <c r="H3097" i="22"/>
  <c r="G3097" i="22"/>
  <c r="F3097" i="22"/>
  <c r="H3082" i="22"/>
  <c r="G3082" i="22"/>
  <c r="F3082" i="22"/>
  <c r="H3052" i="22"/>
  <c r="G3052" i="22"/>
  <c r="F3052" i="22"/>
  <c r="H3028" i="22"/>
  <c r="G3028" i="22"/>
  <c r="F3028" i="22"/>
  <c r="H3025" i="22"/>
  <c r="G3025" i="22"/>
  <c r="F3025" i="22"/>
  <c r="H3022" i="22"/>
  <c r="G3022" i="22"/>
  <c r="F3022" i="22"/>
  <c r="H2956" i="22"/>
  <c r="G2956" i="22"/>
  <c r="F2956" i="22"/>
  <c r="H2869" i="22"/>
  <c r="G2869" i="22"/>
  <c r="F2869" i="22"/>
  <c r="H2866" i="22"/>
  <c r="G2866" i="22"/>
  <c r="F2866" i="22"/>
  <c r="H2854" i="22"/>
  <c r="G2854" i="22"/>
  <c r="F2854" i="22"/>
  <c r="H2851" i="22"/>
  <c r="G2851" i="22"/>
  <c r="F2851" i="22"/>
  <c r="H2845" i="22"/>
  <c r="G2845" i="22"/>
  <c r="F2845" i="22"/>
  <c r="H2809" i="22"/>
  <c r="G2809" i="22"/>
  <c r="F2809" i="22"/>
  <c r="H2755" i="22"/>
  <c r="G2755" i="22"/>
  <c r="F2755" i="22"/>
  <c r="H2728" i="22"/>
  <c r="G2728" i="22"/>
  <c r="F2728" i="22"/>
  <c r="H2701" i="22"/>
  <c r="G2701" i="22"/>
  <c r="F2701" i="22"/>
  <c r="H2698" i="22"/>
  <c r="G2698" i="22"/>
  <c r="F2698" i="22"/>
  <c r="H2692" i="22"/>
  <c r="G2692" i="22"/>
  <c r="F2692" i="22"/>
  <c r="H2686" i="22"/>
  <c r="G2686" i="22"/>
  <c r="F2686" i="22"/>
  <c r="H2677" i="22"/>
  <c r="G2677" i="22"/>
  <c r="F2677" i="22"/>
  <c r="H2674" i="22"/>
  <c r="G2674" i="22"/>
  <c r="F2674" i="22"/>
  <c r="H2668" i="22"/>
  <c r="G2668" i="22"/>
  <c r="F2668" i="22"/>
  <c r="H2662" i="22"/>
  <c r="G2662" i="22"/>
  <c r="F2662" i="22"/>
  <c r="H2635" i="22"/>
  <c r="G2635" i="22"/>
  <c r="F2635" i="22"/>
  <c r="H2626" i="22"/>
  <c r="G2626" i="22"/>
  <c r="F2626" i="22"/>
  <c r="H2614" i="22"/>
  <c r="G2614" i="22"/>
  <c r="F2614" i="22"/>
  <c r="H2584" i="22"/>
  <c r="G2584" i="22"/>
  <c r="F2584" i="22"/>
  <c r="H2572" i="22"/>
  <c r="G2572" i="22"/>
  <c r="F2572" i="22"/>
  <c r="H2551" i="22"/>
  <c r="G2551" i="22"/>
  <c r="F2551" i="22"/>
  <c r="H2539" i="22"/>
  <c r="G2539" i="22"/>
  <c r="F2539" i="22"/>
  <c r="H2524" i="22"/>
  <c r="G2524" i="22"/>
  <c r="F2524" i="22"/>
  <c r="H2512" i="22"/>
  <c r="G2512" i="22"/>
  <c r="F2512" i="22"/>
  <c r="H2509" i="22"/>
  <c r="G2509" i="22"/>
  <c r="F2509" i="22"/>
  <c r="H2503" i="22"/>
  <c r="G2503" i="22"/>
  <c r="F2503" i="22"/>
  <c r="H2500" i="22"/>
  <c r="G2500" i="22"/>
  <c r="F2500" i="22"/>
  <c r="H2497" i="22"/>
  <c r="G2497" i="22"/>
  <c r="F2497" i="22"/>
  <c r="H2491" i="22"/>
  <c r="G2491" i="22"/>
  <c r="F2491" i="22"/>
  <c r="H2485" i="22"/>
  <c r="G2485" i="22"/>
  <c r="F2485" i="22"/>
  <c r="H2479" i="22"/>
  <c r="G2479" i="22"/>
  <c r="F2479" i="22"/>
  <c r="H2470" i="22"/>
  <c r="G2470" i="22"/>
  <c r="F2470" i="22"/>
  <c r="H2458" i="22"/>
  <c r="G2458" i="22"/>
  <c r="F2458" i="22"/>
  <c r="H2452" i="22"/>
  <c r="G2452" i="22"/>
  <c r="F2452" i="22"/>
  <c r="H2431" i="22"/>
  <c r="G2431" i="22"/>
  <c r="F2431" i="22"/>
  <c r="H2410" i="22"/>
  <c r="G2410" i="22"/>
  <c r="F2410" i="22"/>
  <c r="H2404" i="22"/>
  <c r="G2404" i="22"/>
  <c r="F2404" i="22"/>
  <c r="H2392" i="22"/>
  <c r="G2392" i="22"/>
  <c r="F2392" i="22"/>
  <c r="H2377" i="22"/>
  <c r="G2377" i="22"/>
  <c r="F2377" i="22"/>
  <c r="H2353" i="22"/>
  <c r="G2353" i="22"/>
  <c r="F2353" i="22"/>
  <c r="H2347" i="22"/>
  <c r="G2347" i="22"/>
  <c r="F2347" i="22"/>
  <c r="H2338" i="22"/>
  <c r="G2338" i="22"/>
  <c r="F2338" i="22"/>
  <c r="H2323" i="22"/>
  <c r="G2323" i="22"/>
  <c r="F2323" i="22"/>
  <c r="H2320" i="22"/>
  <c r="G2320" i="22"/>
  <c r="F2320" i="22"/>
  <c r="H2317" i="22"/>
  <c r="G2317" i="22"/>
  <c r="F2317" i="22"/>
  <c r="H2314" i="22"/>
  <c r="G2314" i="22"/>
  <c r="F2314" i="22"/>
  <c r="H2308" i="22"/>
  <c r="G2308" i="22"/>
  <c r="F2308" i="22"/>
  <c r="H2305" i="22"/>
  <c r="G2305" i="22"/>
  <c r="F2305" i="22"/>
  <c r="H2302" i="22"/>
  <c r="G2302" i="22"/>
  <c r="F2302" i="22"/>
  <c r="H2299" i="22"/>
  <c r="G2299" i="22"/>
  <c r="F2299" i="22"/>
  <c r="H2296" i="22"/>
  <c r="G2296" i="22"/>
  <c r="F2296" i="22"/>
  <c r="H2293" i="22"/>
  <c r="G2293" i="22"/>
  <c r="F2293" i="22"/>
  <c r="H2257" i="22"/>
  <c r="G2257" i="22"/>
  <c r="F2257" i="22"/>
  <c r="H2242" i="22"/>
  <c r="G2242" i="22"/>
  <c r="F2242" i="22"/>
  <c r="H2200" i="22"/>
  <c r="G2200" i="22"/>
  <c r="F2200" i="22"/>
  <c r="H2197" i="22"/>
  <c r="G2197" i="22"/>
  <c r="F2197" i="22"/>
  <c r="H2176" i="22"/>
  <c r="G2176" i="22"/>
  <c r="F2176" i="22"/>
  <c r="H2173" i="22"/>
  <c r="G2173" i="22"/>
  <c r="F2173" i="22"/>
  <c r="H2170" i="22"/>
  <c r="G2170" i="22"/>
  <c r="F2170" i="22"/>
  <c r="H2161" i="22"/>
  <c r="G2161" i="22"/>
  <c r="F2161" i="22"/>
  <c r="H2158" i="22"/>
  <c r="G2158" i="22"/>
  <c r="F2158" i="22"/>
  <c r="H2155" i="22"/>
  <c r="G2155" i="22"/>
  <c r="F2155" i="22"/>
  <c r="H2152" i="22"/>
  <c r="G2152" i="22"/>
  <c r="F2152" i="22"/>
  <c r="H2137" i="22"/>
  <c r="G2137" i="22"/>
  <c r="F2137" i="22"/>
  <c r="H2128" i="22"/>
  <c r="G2128" i="22"/>
  <c r="F2128" i="22"/>
  <c r="H2116" i="22"/>
  <c r="G2116" i="22"/>
  <c r="F2116" i="22"/>
  <c r="H2113" i="22"/>
  <c r="G2113" i="22"/>
  <c r="F2113" i="22"/>
  <c r="H2110" i="22"/>
  <c r="G2110" i="22"/>
  <c r="F2110" i="22"/>
  <c r="H2104" i="22"/>
  <c r="G2104" i="22"/>
  <c r="F2104" i="22"/>
  <c r="H2101" i="22"/>
  <c r="G2101" i="22"/>
  <c r="F2101" i="22"/>
  <c r="H2065" i="22"/>
  <c r="G2065" i="22"/>
  <c r="F2065" i="22"/>
  <c r="H2053" i="22"/>
  <c r="G2053" i="22"/>
  <c r="F2053" i="22"/>
  <c r="H2026" i="22"/>
  <c r="G2026" i="22"/>
  <c r="F2026" i="22"/>
  <c r="H1987" i="22"/>
  <c r="G1987" i="22"/>
  <c r="F1987" i="22"/>
  <c r="H1966" i="22"/>
  <c r="G1966" i="22"/>
  <c r="F1966" i="22"/>
  <c r="H1930" i="22"/>
  <c r="G1930" i="22"/>
  <c r="F1930" i="22"/>
  <c r="H1927" i="22"/>
  <c r="G1927" i="22"/>
  <c r="F1927" i="22"/>
  <c r="H1912" i="22"/>
  <c r="G1912" i="22"/>
  <c r="F1912" i="22"/>
  <c r="H1906" i="22"/>
  <c r="G1906" i="22"/>
  <c r="F1906" i="22"/>
  <c r="H1903" i="22"/>
  <c r="G1903" i="22"/>
  <c r="F1903" i="22"/>
  <c r="H1894" i="22"/>
  <c r="G1894" i="22"/>
  <c r="F1894" i="22"/>
  <c r="H1888" i="22"/>
  <c r="G1888" i="22"/>
  <c r="F1888" i="22"/>
  <c r="H1882" i="22"/>
  <c r="G1882" i="22"/>
  <c r="F1882" i="22"/>
  <c r="H1879" i="22"/>
  <c r="G1879" i="22"/>
  <c r="F1879" i="22"/>
  <c r="H1876" i="22"/>
  <c r="G1876" i="22"/>
  <c r="F1876" i="22"/>
  <c r="H1873" i="22"/>
  <c r="G1873" i="22"/>
  <c r="F1873" i="22"/>
  <c r="H1870" i="22"/>
  <c r="G1870" i="22"/>
  <c r="F1870" i="22"/>
  <c r="H1843" i="22"/>
  <c r="G1843" i="22"/>
  <c r="F1843" i="22"/>
  <c r="H1708" i="22"/>
  <c r="G1708" i="22"/>
  <c r="F1708" i="22"/>
  <c r="H1642" i="22"/>
  <c r="G1642" i="22"/>
  <c r="F1642" i="22"/>
  <c r="H1606" i="22"/>
  <c r="G1606" i="22"/>
  <c r="F1606" i="22"/>
  <c r="H1588" i="22"/>
  <c r="G1588" i="22"/>
  <c r="F1588" i="22"/>
  <c r="H1582" i="22"/>
  <c r="G1582" i="22"/>
  <c r="F1582" i="22"/>
  <c r="H1567" i="22"/>
  <c r="G1567" i="22"/>
  <c r="F1567" i="22"/>
  <c r="H1549" i="22"/>
  <c r="G1549" i="22"/>
  <c r="F1549" i="22"/>
  <c r="H1537" i="22"/>
  <c r="G1537" i="22"/>
  <c r="F1537" i="22"/>
  <c r="H1522" i="22"/>
  <c r="G1522" i="22"/>
  <c r="F1522" i="22"/>
  <c r="H1516" i="22"/>
  <c r="G1516" i="22"/>
  <c r="F1516" i="22"/>
  <c r="H1513" i="22"/>
  <c r="G1513" i="22"/>
  <c r="F1513" i="22"/>
  <c r="H1510" i="22"/>
  <c r="G1510" i="22"/>
  <c r="F1510" i="22"/>
  <c r="H1501" i="22"/>
  <c r="G1501" i="22"/>
  <c r="F1501" i="22"/>
  <c r="H1480" i="22"/>
  <c r="G1480" i="22"/>
  <c r="F1480" i="22"/>
  <c r="H1477" i="22"/>
  <c r="G1477" i="22"/>
  <c r="F1477" i="22"/>
  <c r="H1420" i="22"/>
  <c r="G1420" i="22"/>
  <c r="F1420" i="22"/>
  <c r="H1372" i="22"/>
  <c r="G1372" i="22"/>
  <c r="F1372" i="22"/>
  <c r="H1330" i="22"/>
  <c r="G1330" i="22"/>
  <c r="F1330" i="22"/>
  <c r="H1285" i="22"/>
  <c r="G1285" i="22"/>
  <c r="F1285" i="22"/>
  <c r="H1243" i="22"/>
  <c r="G1243" i="22"/>
  <c r="F1243" i="22"/>
  <c r="H1216" i="22"/>
  <c r="G1216" i="22"/>
  <c r="F1216" i="22"/>
  <c r="H1213" i="22"/>
  <c r="G1213" i="22"/>
  <c r="F1213" i="22"/>
  <c r="H1207" i="22"/>
  <c r="G1207" i="22"/>
  <c r="F1207" i="22"/>
  <c r="H1201" i="22"/>
  <c r="G1201" i="22"/>
  <c r="F1201" i="22"/>
  <c r="H1198" i="22"/>
  <c r="G1198" i="22"/>
  <c r="F1198" i="22"/>
  <c r="H1195" i="22"/>
  <c r="G1195" i="22"/>
  <c r="F1195" i="22"/>
  <c r="H1180" i="22"/>
  <c r="G1180" i="22"/>
  <c r="F1180" i="22"/>
  <c r="H1165" i="22"/>
  <c r="G1165" i="22"/>
  <c r="F1165" i="22"/>
  <c r="H1159" i="22"/>
  <c r="G1159" i="22"/>
  <c r="F1159" i="22"/>
  <c r="H1156" i="22"/>
  <c r="G1156" i="22"/>
  <c r="F1156" i="22"/>
  <c r="H1153" i="22"/>
  <c r="G1153" i="22"/>
  <c r="F1153" i="22"/>
  <c r="H1150" i="22"/>
  <c r="G1150" i="22"/>
  <c r="F1150" i="22"/>
  <c r="H1147" i="22"/>
  <c r="G1147" i="22"/>
  <c r="F1147" i="22"/>
  <c r="H1141" i="22"/>
  <c r="G1141" i="22"/>
  <c r="F1141" i="22"/>
  <c r="H1138" i="22"/>
  <c r="G1138" i="22"/>
  <c r="F1138" i="22"/>
  <c r="H1135" i="22"/>
  <c r="G1135" i="22"/>
  <c r="F1135" i="22"/>
  <c r="H1132" i="22"/>
  <c r="G1132" i="22"/>
  <c r="H1129" i="22"/>
  <c r="G1129" i="22"/>
  <c r="F1129" i="22"/>
  <c r="H1126" i="22"/>
  <c r="G1126" i="22"/>
  <c r="F1126" i="22"/>
  <c r="H1123" i="22"/>
  <c r="G1123" i="22"/>
  <c r="F1123" i="22"/>
  <c r="H1078" i="22"/>
  <c r="G1078" i="22"/>
  <c r="F1078" i="22"/>
  <c r="H1060" i="22"/>
  <c r="G1060" i="22"/>
  <c r="F1060" i="22"/>
  <c r="H1057" i="22"/>
  <c r="G1057" i="22"/>
  <c r="F1057" i="22"/>
  <c r="H1021" i="22"/>
  <c r="G1021" i="22"/>
  <c r="F1021" i="22"/>
  <c r="H967" i="22"/>
  <c r="G967" i="22"/>
  <c r="F967" i="22"/>
  <c r="H883" i="22"/>
  <c r="G883" i="22"/>
  <c r="F883" i="22"/>
  <c r="H880" i="22"/>
  <c r="G880" i="22"/>
  <c r="F880" i="22"/>
  <c r="H877" i="22"/>
  <c r="G877" i="22"/>
  <c r="F877" i="22"/>
  <c r="H853" i="22"/>
  <c r="G853" i="22"/>
  <c r="F853" i="22"/>
  <c r="H850" i="22"/>
  <c r="G850" i="22"/>
  <c r="F850" i="22"/>
  <c r="H847" i="22"/>
  <c r="G847" i="22"/>
  <c r="F847" i="22"/>
  <c r="H844" i="22"/>
  <c r="G844" i="22"/>
  <c r="F844" i="22"/>
  <c r="H820" i="22"/>
  <c r="G820" i="22"/>
  <c r="F820" i="22"/>
  <c r="H787" i="22"/>
  <c r="G787" i="22"/>
  <c r="F787" i="22"/>
  <c r="H784" i="22"/>
  <c r="G784" i="22"/>
  <c r="F784" i="22"/>
  <c r="H778" i="22"/>
  <c r="G778" i="22"/>
  <c r="F778" i="22"/>
  <c r="H766" i="22"/>
  <c r="G766" i="22"/>
  <c r="F766" i="22"/>
  <c r="H763" i="22"/>
  <c r="G763" i="22"/>
  <c r="F763" i="22"/>
  <c r="H757" i="22"/>
  <c r="G757" i="22"/>
  <c r="F757" i="22"/>
  <c r="H709" i="22"/>
  <c r="G709" i="22"/>
  <c r="F709" i="22"/>
  <c r="H673" i="22"/>
  <c r="G673" i="22"/>
  <c r="F673" i="22"/>
  <c r="H625" i="22"/>
  <c r="G625" i="22"/>
  <c r="F625" i="22"/>
  <c r="H595" i="22"/>
  <c r="G595" i="22"/>
  <c r="F595" i="22"/>
  <c r="H592" i="22"/>
  <c r="G592" i="22"/>
  <c r="F592" i="22"/>
  <c r="H583" i="22"/>
  <c r="G583" i="22"/>
  <c r="F583" i="22"/>
  <c r="H574" i="22"/>
  <c r="G574" i="22"/>
  <c r="F574" i="22"/>
  <c r="H565" i="22"/>
  <c r="G565" i="22"/>
  <c r="F565" i="22"/>
  <c r="H523" i="22"/>
  <c r="G523" i="22"/>
  <c r="F523" i="22"/>
  <c r="H514" i="22"/>
  <c r="G514" i="22"/>
  <c r="F514" i="22"/>
  <c r="H499" i="22"/>
  <c r="G499" i="22"/>
  <c r="F499" i="22"/>
  <c r="H496" i="22"/>
  <c r="G496" i="22"/>
  <c r="F496" i="22"/>
  <c r="H484" i="22"/>
  <c r="G484" i="22"/>
  <c r="F484" i="22"/>
  <c r="H457" i="22"/>
  <c r="G457" i="22"/>
  <c r="F457" i="22"/>
  <c r="H451" i="22"/>
  <c r="G451" i="22"/>
  <c r="F451" i="22"/>
  <c r="H445" i="22"/>
  <c r="G445" i="22"/>
  <c r="F445" i="22"/>
  <c r="H433" i="22"/>
  <c r="G433" i="22"/>
  <c r="F433" i="22"/>
  <c r="H412" i="22"/>
  <c r="G412" i="22"/>
  <c r="F412" i="22"/>
  <c r="H397" i="22"/>
  <c r="G397" i="22"/>
  <c r="F397" i="22"/>
  <c r="H349" i="22"/>
  <c r="G349" i="22"/>
  <c r="F349" i="22"/>
  <c r="H298" i="22"/>
  <c r="G298" i="22"/>
  <c r="F298" i="22"/>
  <c r="H280" i="22"/>
  <c r="G280" i="22"/>
  <c r="F280" i="22"/>
  <c r="H277" i="22"/>
  <c r="G277" i="22"/>
  <c r="F277" i="22"/>
  <c r="H274" i="22"/>
  <c r="G274" i="22"/>
  <c r="F274" i="22"/>
  <c r="H235" i="22"/>
  <c r="G235" i="22"/>
  <c r="F235" i="22"/>
  <c r="H163" i="22"/>
  <c r="G163" i="22"/>
  <c r="F163" i="22"/>
  <c r="H160" i="22"/>
  <c r="G160" i="22"/>
  <c r="F160" i="22"/>
  <c r="H157" i="22"/>
  <c r="G157" i="22"/>
  <c r="F157" i="22"/>
  <c r="H151" i="22"/>
  <c r="G151" i="22"/>
  <c r="F151" i="22"/>
  <c r="H94" i="22"/>
  <c r="G94" i="22"/>
  <c r="F94" i="22"/>
  <c r="H85" i="22"/>
  <c r="G85" i="22"/>
  <c r="F85" i="22"/>
  <c r="H61" i="22"/>
  <c r="G61" i="22"/>
  <c r="F61" i="22"/>
  <c r="H46" i="22"/>
  <c r="G46" i="22"/>
  <c r="F46" i="22"/>
  <c r="H40" i="22"/>
  <c r="G40" i="22"/>
  <c r="F40" i="22"/>
  <c r="H31" i="22"/>
  <c r="G31" i="22"/>
  <c r="F31" i="22"/>
  <c r="H28" i="22"/>
  <c r="G28" i="22"/>
  <c r="F28" i="22"/>
  <c r="D20" i="29"/>
  <c r="D23" i="29"/>
  <c r="D21" i="29"/>
  <c r="F95" i="29"/>
  <c r="E95" i="29"/>
  <c r="D95" i="29"/>
  <c r="F92" i="29"/>
  <c r="E92" i="29"/>
  <c r="D92" i="29"/>
  <c r="F89" i="29"/>
  <c r="E89" i="29"/>
  <c r="D89" i="29"/>
  <c r="F86" i="29"/>
  <c r="E86" i="29"/>
  <c r="D86" i="29"/>
  <c r="F83" i="29"/>
  <c r="E83" i="29"/>
  <c r="D83" i="29"/>
  <c r="F80" i="29"/>
  <c r="E80" i="29"/>
  <c r="D80" i="29"/>
  <c r="F77" i="29"/>
  <c r="E77" i="29"/>
  <c r="D77" i="29"/>
  <c r="F74" i="29"/>
  <c r="E74" i="29"/>
  <c r="D74" i="29"/>
  <c r="F71" i="29"/>
  <c r="E71" i="29"/>
  <c r="D71" i="29"/>
  <c r="F68" i="29"/>
  <c r="E68" i="29"/>
  <c r="D68" i="29"/>
  <c r="F65" i="29"/>
  <c r="E65" i="29"/>
  <c r="D65" i="29"/>
  <c r="F62" i="29"/>
  <c r="E62" i="29"/>
  <c r="D62" i="29"/>
  <c r="F59" i="29"/>
  <c r="E59" i="29"/>
  <c r="D59" i="29"/>
  <c r="F56" i="29"/>
  <c r="E56" i="29"/>
  <c r="D56" i="29"/>
  <c r="F53" i="29"/>
  <c r="E53" i="29"/>
  <c r="D53" i="29"/>
  <c r="F50" i="29"/>
  <c r="E50" i="29"/>
  <c r="D50" i="29"/>
  <c r="F47" i="29"/>
  <c r="E47" i="29"/>
  <c r="D47" i="29"/>
  <c r="F44" i="29"/>
  <c r="E44" i="29"/>
  <c r="D44" i="29"/>
  <c r="F41" i="29"/>
  <c r="E41" i="29"/>
  <c r="D41" i="29"/>
  <c r="F38" i="29"/>
  <c r="E38" i="29"/>
  <c r="D38" i="29"/>
  <c r="F35" i="29"/>
  <c r="E35" i="29"/>
  <c r="D35" i="29"/>
  <c r="F32" i="29"/>
  <c r="E32" i="29"/>
  <c r="D32" i="29"/>
  <c r="F29" i="29"/>
  <c r="E29" i="29"/>
  <c r="D29" i="29"/>
  <c r="F26" i="29"/>
  <c r="E26" i="29"/>
  <c r="D26" i="29"/>
  <c r="F23" i="29"/>
  <c r="E23" i="29"/>
  <c r="F22" i="29"/>
  <c r="E22" i="29"/>
  <c r="D22" i="29"/>
  <c r="F21" i="29"/>
  <c r="E21" i="29"/>
  <c r="F77" i="28"/>
  <c r="E77" i="28"/>
  <c r="D77" i="28"/>
  <c r="F44" i="28"/>
  <c r="E44" i="28"/>
  <c r="D44" i="28"/>
  <c r="F29" i="28"/>
  <c r="E29" i="28"/>
  <c r="D29" i="28"/>
  <c r="F95" i="28"/>
  <c r="E95" i="28"/>
  <c r="D95" i="28"/>
  <c r="F92" i="28"/>
  <c r="E92" i="28"/>
  <c r="D92" i="28"/>
  <c r="F89" i="28"/>
  <c r="E89" i="28"/>
  <c r="D89" i="28"/>
  <c r="F86" i="28"/>
  <c r="E86" i="28"/>
  <c r="D86" i="28"/>
  <c r="F83" i="28"/>
  <c r="E83" i="28"/>
  <c r="D83" i="28"/>
  <c r="F80" i="28"/>
  <c r="E80" i="28"/>
  <c r="D80" i="28"/>
  <c r="F74" i="28"/>
  <c r="E74" i="28"/>
  <c r="D74" i="28"/>
  <c r="F71" i="28"/>
  <c r="E71" i="28"/>
  <c r="D71" i="28"/>
  <c r="F68" i="28"/>
  <c r="E68" i="28"/>
  <c r="D68" i="28"/>
  <c r="F65" i="28"/>
  <c r="E65" i="28"/>
  <c r="D65" i="28"/>
  <c r="F62" i="28"/>
  <c r="E62" i="28"/>
  <c r="D62" i="28"/>
  <c r="F59" i="28"/>
  <c r="E59" i="28"/>
  <c r="D59" i="28"/>
  <c r="F56" i="28"/>
  <c r="E56" i="28"/>
  <c r="D56" i="28"/>
  <c r="F53" i="28"/>
  <c r="E53" i="28"/>
  <c r="D53" i="28"/>
  <c r="F50" i="28"/>
  <c r="E50" i="28"/>
  <c r="D50" i="28"/>
  <c r="F47" i="28"/>
  <c r="E47" i="28"/>
  <c r="D47" i="28"/>
  <c r="F41" i="28"/>
  <c r="E41" i="28"/>
  <c r="D41" i="28"/>
  <c r="F38" i="28"/>
  <c r="E38" i="28"/>
  <c r="D38" i="28"/>
  <c r="F35" i="28"/>
  <c r="E35" i="28"/>
  <c r="D35" i="28"/>
  <c r="F32" i="28"/>
  <c r="E32" i="28"/>
  <c r="D32" i="28"/>
  <c r="F26" i="28"/>
  <c r="E26" i="28"/>
  <c r="D26" i="28"/>
  <c r="F23" i="28"/>
  <c r="E23" i="28"/>
  <c r="D23" i="28"/>
  <c r="F22" i="28"/>
  <c r="E22" i="28"/>
  <c r="D22" i="28"/>
  <c r="F21" i="28"/>
  <c r="E21" i="28"/>
  <c r="D21" i="28"/>
  <c r="F94" i="27"/>
  <c r="E94" i="27"/>
  <c r="D94" i="27"/>
  <c r="F91" i="27"/>
  <c r="E91" i="27"/>
  <c r="D91" i="27"/>
  <c r="F88" i="27"/>
  <c r="E88" i="27"/>
  <c r="D88" i="27"/>
  <c r="F85" i="27"/>
  <c r="E85" i="27"/>
  <c r="D85" i="27"/>
  <c r="F82" i="27"/>
  <c r="E82" i="27"/>
  <c r="D82" i="27"/>
  <c r="F73" i="27"/>
  <c r="E73" i="27"/>
  <c r="D73" i="27"/>
  <c r="F70" i="27"/>
  <c r="E70" i="27"/>
  <c r="D70" i="27"/>
  <c r="F67" i="27"/>
  <c r="E67" i="27"/>
  <c r="D67" i="27"/>
  <c r="F64" i="27"/>
  <c r="E64" i="27"/>
  <c r="D64" i="27"/>
  <c r="F61" i="27"/>
  <c r="E61" i="27"/>
  <c r="D61" i="27"/>
  <c r="F58" i="27"/>
  <c r="E58" i="27"/>
  <c r="D58" i="27"/>
  <c r="F55" i="27"/>
  <c r="E55" i="27"/>
  <c r="D55" i="27"/>
  <c r="F52" i="27"/>
  <c r="E52" i="27"/>
  <c r="D52" i="27"/>
  <c r="F49" i="27"/>
  <c r="E49" i="27"/>
  <c r="D49" i="27"/>
  <c r="F46" i="27"/>
  <c r="E46" i="27"/>
  <c r="D46" i="27"/>
  <c r="F25" i="27"/>
  <c r="E25" i="27"/>
  <c r="D25" i="27"/>
  <c r="F22" i="27"/>
  <c r="E22" i="27"/>
  <c r="D22" i="27"/>
  <c r="F40" i="27"/>
  <c r="E40" i="27"/>
  <c r="D40" i="27"/>
  <c r="F37" i="27"/>
  <c r="E37" i="27"/>
  <c r="D37" i="27"/>
  <c r="F34" i="27"/>
  <c r="E34" i="27"/>
  <c r="D34" i="27"/>
  <c r="F79" i="27"/>
  <c r="E79" i="27"/>
  <c r="D79" i="27"/>
  <c r="F31" i="27"/>
  <c r="E31" i="27"/>
  <c r="D31" i="27"/>
  <c r="F21" i="27"/>
  <c r="E21" i="27"/>
  <c r="D21" i="27"/>
  <c r="F20" i="27"/>
  <c r="E20" i="27"/>
  <c r="D20" i="27"/>
  <c r="E20" i="26"/>
  <c r="F20" i="26"/>
  <c r="E21" i="26"/>
  <c r="F21" i="26"/>
  <c r="D21" i="26"/>
  <c r="D20" i="26"/>
  <c r="G239" i="24"/>
  <c r="F239" i="24"/>
  <c r="E239" i="24"/>
  <c r="E240" i="24"/>
  <c r="G239" i="23"/>
  <c r="E20" i="29" l="1"/>
  <c r="F20" i="29"/>
  <c r="D20" i="28"/>
  <c r="E20" i="28"/>
  <c r="F20" i="28"/>
  <c r="F19" i="27"/>
  <c r="D19" i="27"/>
  <c r="E19" i="27"/>
  <c r="E31" i="26"/>
  <c r="F79" i="26"/>
  <c r="E79" i="26"/>
  <c r="E58" i="26"/>
  <c r="F58" i="26"/>
  <c r="D64" i="26"/>
  <c r="D31" i="26"/>
  <c r="E64" i="26"/>
  <c r="D79" i="26"/>
  <c r="F31" i="26"/>
  <c r="E347" i="24"/>
  <c r="E659" i="24"/>
  <c r="F644" i="24"/>
  <c r="F506" i="24"/>
  <c r="F434" i="24"/>
  <c r="G506" i="24"/>
  <c r="E644" i="24"/>
  <c r="F530" i="24"/>
  <c r="G161" i="24"/>
  <c r="E434" i="24"/>
  <c r="G434" i="24"/>
  <c r="G659" i="24"/>
  <c r="G644" i="24"/>
  <c r="G569" i="24"/>
  <c r="E530" i="24"/>
  <c r="G518" i="24"/>
  <c r="G446" i="24"/>
  <c r="G287" i="24"/>
  <c r="F245" i="24"/>
  <c r="F161" i="24"/>
  <c r="F659" i="24"/>
  <c r="F518" i="24"/>
  <c r="F446" i="24"/>
  <c r="F287" i="24"/>
  <c r="E245" i="24"/>
  <c r="E161" i="24"/>
  <c r="G671" i="24"/>
  <c r="E518" i="24"/>
  <c r="G479" i="24"/>
  <c r="E446" i="24"/>
  <c r="G365" i="24"/>
  <c r="E287" i="24"/>
  <c r="F197" i="24"/>
  <c r="F134" i="24"/>
  <c r="G134" i="24"/>
  <c r="F671" i="24"/>
  <c r="E611" i="24"/>
  <c r="G611" i="24"/>
  <c r="G530" i="24"/>
  <c r="E506" i="24"/>
  <c r="F479" i="24"/>
  <c r="F365" i="24"/>
  <c r="G311" i="24"/>
  <c r="G197" i="24"/>
  <c r="E197" i="24"/>
  <c r="E110" i="24"/>
  <c r="G47" i="24"/>
  <c r="E671" i="24"/>
  <c r="F611" i="24"/>
  <c r="E479" i="24"/>
  <c r="E395" i="24"/>
  <c r="E365" i="24"/>
  <c r="F311" i="24"/>
  <c r="E134" i="24"/>
  <c r="E47" i="24"/>
  <c r="F47" i="24"/>
  <c r="G542" i="24"/>
  <c r="F395" i="24"/>
  <c r="E311" i="24"/>
  <c r="F569" i="24"/>
  <c r="F542" i="24"/>
  <c r="G347" i="24"/>
  <c r="E569" i="24"/>
  <c r="E542" i="24"/>
  <c r="G395" i="24"/>
  <c r="F347" i="24"/>
  <c r="G245" i="24"/>
  <c r="F110" i="24"/>
  <c r="G110" i="24"/>
  <c r="F240" i="24"/>
  <c r="E519" i="24"/>
  <c r="E672" i="24"/>
  <c r="E288" i="24"/>
  <c r="E612" i="24"/>
  <c r="E447" i="24"/>
  <c r="E366" i="24"/>
  <c r="E312" i="24"/>
  <c r="E48" i="24"/>
  <c r="E660" i="24"/>
  <c r="E198" i="24"/>
  <c r="E348" i="24"/>
  <c r="E246" i="24"/>
  <c r="E162" i="24"/>
  <c r="E111" i="24"/>
  <c r="E543" i="24"/>
  <c r="E135" i="24"/>
  <c r="E480" i="24"/>
  <c r="E396" i="24"/>
  <c r="G507" i="24"/>
  <c r="E531" i="24"/>
  <c r="E507" i="24"/>
  <c r="E435" i="24"/>
  <c r="G672" i="24"/>
  <c r="F198" i="24"/>
  <c r="F366" i="24"/>
  <c r="G246" i="24"/>
  <c r="E645" i="24"/>
  <c r="E570" i="24"/>
  <c r="G660" i="24"/>
  <c r="F645" i="24"/>
  <c r="G645" i="24"/>
  <c r="G643" i="24" s="1"/>
  <c r="F543" i="24"/>
  <c r="G543" i="24"/>
  <c r="F480" i="24"/>
  <c r="G480" i="24"/>
  <c r="G396" i="24"/>
  <c r="G348" i="24"/>
  <c r="F348" i="24"/>
  <c r="G570" i="24"/>
  <c r="F570" i="24"/>
  <c r="F396" i="24"/>
  <c r="G135" i="24"/>
  <c r="F135" i="24"/>
  <c r="G531" i="24"/>
  <c r="F519" i="24"/>
  <c r="G519" i="24"/>
  <c r="F312" i="24"/>
  <c r="F310" i="24" s="1"/>
  <c r="G312" i="24"/>
  <c r="G435" i="24"/>
  <c r="G612" i="24"/>
  <c r="F612" i="24"/>
  <c r="F288" i="24"/>
  <c r="F48" i="24"/>
  <c r="G48" i="24"/>
  <c r="F447" i="24"/>
  <c r="G447" i="24"/>
  <c r="G162" i="24"/>
  <c r="F162" i="24"/>
  <c r="F111" i="24"/>
  <c r="G111" i="24"/>
  <c r="G288" i="24"/>
  <c r="F531" i="24"/>
  <c r="F507" i="24"/>
  <c r="F435" i="24"/>
  <c r="E23" i="24"/>
  <c r="G23" i="24"/>
  <c r="F23" i="24"/>
  <c r="F24" i="24"/>
  <c r="E24" i="24"/>
  <c r="E238" i="24"/>
  <c r="E240" i="23"/>
  <c r="G23" i="23"/>
  <c r="E161" i="23"/>
  <c r="F47" i="23"/>
  <c r="G47" i="23"/>
  <c r="F161" i="23"/>
  <c r="G134" i="23"/>
  <c r="F287" i="23"/>
  <c r="F197" i="23"/>
  <c r="G365" i="23"/>
  <c r="G311" i="23"/>
  <c r="F569" i="23"/>
  <c r="E446" i="23"/>
  <c r="G518" i="23"/>
  <c r="E660" i="23"/>
  <c r="G446" i="23"/>
  <c r="F446" i="23"/>
  <c r="F395" i="23"/>
  <c r="E569" i="23"/>
  <c r="F23" i="23"/>
  <c r="G161" i="23"/>
  <c r="E23" i="23"/>
  <c r="E134" i="23"/>
  <c r="E197" i="23"/>
  <c r="G197" i="23"/>
  <c r="F240" i="23"/>
  <c r="F245" i="23"/>
  <c r="G287" i="23"/>
  <c r="E311" i="23"/>
  <c r="E239" i="23"/>
  <c r="F239" i="23"/>
  <c r="E287" i="23"/>
  <c r="E365" i="23"/>
  <c r="E288" i="23"/>
  <c r="E347" i="23"/>
  <c r="F365" i="23"/>
  <c r="F311" i="23"/>
  <c r="F347" i="23"/>
  <c r="E395" i="23"/>
  <c r="G434" i="23"/>
  <c r="G395" i="23"/>
  <c r="E348" i="23"/>
  <c r="G347" i="23"/>
  <c r="E434" i="23"/>
  <c r="E518" i="23"/>
  <c r="F434" i="23"/>
  <c r="F518" i="23"/>
  <c r="F506" i="23"/>
  <c r="G506" i="23"/>
  <c r="F479" i="23"/>
  <c r="F542" i="23"/>
  <c r="G542" i="23"/>
  <c r="E507" i="23"/>
  <c r="G530" i="23"/>
  <c r="G479" i="23"/>
  <c r="E506" i="23"/>
  <c r="E519" i="23"/>
  <c r="E542" i="23"/>
  <c r="E611" i="23"/>
  <c r="G659" i="23"/>
  <c r="F611" i="23"/>
  <c r="E531" i="23"/>
  <c r="F644" i="23"/>
  <c r="G644" i="23"/>
  <c r="E645" i="23"/>
  <c r="F671" i="23"/>
  <c r="E672" i="23"/>
  <c r="G611" i="23"/>
  <c r="E659" i="23"/>
  <c r="G671" i="23"/>
  <c r="F659" i="23"/>
  <c r="G346" i="24" l="1"/>
  <c r="F346" i="24"/>
  <c r="E346" i="24"/>
  <c r="E610" i="24"/>
  <c r="D58" i="26"/>
  <c r="F64" i="26"/>
  <c r="F19" i="26"/>
  <c r="G133" i="24"/>
  <c r="G310" i="24"/>
  <c r="E670" i="24"/>
  <c r="E658" i="24"/>
  <c r="G240" i="24"/>
  <c r="G238" i="24" s="1"/>
  <c r="E109" i="24"/>
  <c r="E505" i="24"/>
  <c r="F660" i="24"/>
  <c r="F658" i="24" s="1"/>
  <c r="F672" i="24"/>
  <c r="F670" i="24" s="1"/>
  <c r="F246" i="24"/>
  <c r="F244" i="24" s="1"/>
  <c r="G517" i="24"/>
  <c r="F643" i="24"/>
  <c r="F196" i="24"/>
  <c r="E529" i="24"/>
  <c r="E478" i="24"/>
  <c r="G160" i="24"/>
  <c r="F238" i="24"/>
  <c r="E310" i="24"/>
  <c r="E643" i="24"/>
  <c r="E517" i="24"/>
  <c r="E133" i="24"/>
  <c r="E46" i="24"/>
  <c r="G658" i="24"/>
  <c r="E541" i="24"/>
  <c r="E244" i="24"/>
  <c r="E364" i="24"/>
  <c r="E445" i="24"/>
  <c r="G244" i="24"/>
  <c r="F286" i="24"/>
  <c r="E568" i="24"/>
  <c r="F478" i="24"/>
  <c r="F517" i="24"/>
  <c r="E433" i="24"/>
  <c r="E21" i="24"/>
  <c r="E394" i="24"/>
  <c r="G109" i="24"/>
  <c r="F109" i="24"/>
  <c r="F160" i="24"/>
  <c r="F433" i="24"/>
  <c r="F445" i="24"/>
  <c r="F133" i="24"/>
  <c r="F22" i="24"/>
  <c r="G670" i="24"/>
  <c r="E196" i="24"/>
  <c r="F394" i="24"/>
  <c r="F568" i="24"/>
  <c r="E286" i="24"/>
  <c r="E160" i="24"/>
  <c r="E20" i="24"/>
  <c r="F529" i="24"/>
  <c r="G529" i="24"/>
  <c r="E22" i="24"/>
  <c r="G20" i="24"/>
  <c r="G478" i="24"/>
  <c r="F46" i="24"/>
  <c r="F20" i="24"/>
  <c r="F610" i="24"/>
  <c r="G505" i="24"/>
  <c r="F505" i="24"/>
  <c r="G445" i="24"/>
  <c r="G541" i="24"/>
  <c r="F541" i="24"/>
  <c r="F364" i="24"/>
  <c r="G286" i="24"/>
  <c r="G24" i="24"/>
  <c r="E238" i="23"/>
  <c r="E658" i="23"/>
  <c r="G531" i="23"/>
  <c r="G529" i="23" s="1"/>
  <c r="E480" i="23"/>
  <c r="E246" i="23"/>
  <c r="E644" i="23"/>
  <c r="E643" i="23" s="1"/>
  <c r="E479" i="23"/>
  <c r="F134" i="23"/>
  <c r="G435" i="23"/>
  <c r="G433" i="23" s="1"/>
  <c r="E543" i="23"/>
  <c r="E541" i="23" s="1"/>
  <c r="G507" i="23"/>
  <c r="G505" i="23" s="1"/>
  <c r="E366" i="23"/>
  <c r="E364" i="23" s="1"/>
  <c r="F288" i="23"/>
  <c r="F286" i="23" s="1"/>
  <c r="E505" i="23"/>
  <c r="E396" i="23"/>
  <c r="E394" i="23" s="1"/>
  <c r="E435" i="23"/>
  <c r="E433" i="23" s="1"/>
  <c r="G672" i="23"/>
  <c r="G670" i="23" s="1"/>
  <c r="E198" i="23"/>
  <c r="E196" i="23" s="1"/>
  <c r="E48" i="23"/>
  <c r="E135" i="23"/>
  <c r="E133" i="23" s="1"/>
  <c r="E47" i="23"/>
  <c r="E570" i="23"/>
  <c r="E568" i="23" s="1"/>
  <c r="F612" i="23"/>
  <c r="F610" i="23" s="1"/>
  <c r="F531" i="23"/>
  <c r="E530" i="23"/>
  <c r="E529" i="23" s="1"/>
  <c r="G612" i="23"/>
  <c r="G610" i="23" s="1"/>
  <c r="G543" i="23"/>
  <c r="G541" i="23" s="1"/>
  <c r="F507" i="23"/>
  <c r="F505" i="23" s="1"/>
  <c r="G519" i="23"/>
  <c r="G517" i="23" s="1"/>
  <c r="G288" i="23"/>
  <c r="G286" i="23" s="1"/>
  <c r="G110" i="23"/>
  <c r="F660" i="23"/>
  <c r="F658" i="23" s="1"/>
  <c r="F519" i="23"/>
  <c r="F517" i="23" s="1"/>
  <c r="E312" i="23"/>
  <c r="E310" i="23" s="1"/>
  <c r="E286" i="23"/>
  <c r="E612" i="23"/>
  <c r="E610" i="23" s="1"/>
  <c r="G660" i="23"/>
  <c r="G658" i="23" s="1"/>
  <c r="G569" i="23"/>
  <c r="F238" i="23"/>
  <c r="E162" i="23"/>
  <c r="E160" i="23" s="1"/>
  <c r="F110" i="23"/>
  <c r="F48" i="23"/>
  <c r="F46" i="23" s="1"/>
  <c r="E24" i="23"/>
  <c r="E671" i="23"/>
  <c r="E670" i="23" s="1"/>
  <c r="F396" i="23"/>
  <c r="F394" i="23" s="1"/>
  <c r="G396" i="23"/>
  <c r="G394" i="23" s="1"/>
  <c r="F348" i="23"/>
  <c r="G48" i="23"/>
  <c r="G46" i="23" s="1"/>
  <c r="F672" i="23"/>
  <c r="F670" i="23" s="1"/>
  <c r="G570" i="23"/>
  <c r="F530" i="23"/>
  <c r="E447" i="23"/>
  <c r="E445" i="23" s="1"/>
  <c r="E517" i="23"/>
  <c r="G447" i="23"/>
  <c r="G445" i="23" s="1"/>
  <c r="G348" i="23"/>
  <c r="G245" i="23"/>
  <c r="E245" i="23"/>
  <c r="G240" i="23"/>
  <c r="G238" i="23" s="1"/>
  <c r="G111" i="23"/>
  <c r="E111" i="23"/>
  <c r="E110" i="23"/>
  <c r="E19" i="26" l="1"/>
  <c r="D19" i="26"/>
  <c r="G198" i="24"/>
  <c r="G196" i="24" s="1"/>
  <c r="G366" i="24"/>
  <c r="G364" i="24" s="1"/>
  <c r="G394" i="24"/>
  <c r="G46" i="24"/>
  <c r="E19" i="24"/>
  <c r="G433" i="24"/>
  <c r="G22" i="24"/>
  <c r="G610" i="24"/>
  <c r="G568" i="24"/>
  <c r="F21" i="24"/>
  <c r="F19" i="24" s="1"/>
  <c r="G20" i="23"/>
  <c r="F529" i="23"/>
  <c r="E244" i="23"/>
  <c r="E478" i="23"/>
  <c r="F312" i="23"/>
  <c r="F310" i="23" s="1"/>
  <c r="G198" i="23"/>
  <c r="G196" i="23" s="1"/>
  <c r="E46" i="23"/>
  <c r="G312" i="23"/>
  <c r="G310" i="23" s="1"/>
  <c r="F570" i="23"/>
  <c r="F568" i="23" s="1"/>
  <c r="F135" i="23"/>
  <c r="F133" i="23" s="1"/>
  <c r="G109" i="23"/>
  <c r="G246" i="23"/>
  <c r="G244" i="23" s="1"/>
  <c r="G568" i="23"/>
  <c r="F162" i="23"/>
  <c r="F160" i="23" s="1"/>
  <c r="G135" i="23"/>
  <c r="G133" i="23" s="1"/>
  <c r="G366" i="23"/>
  <c r="G364" i="23" s="1"/>
  <c r="F366" i="23"/>
  <c r="F364" i="23" s="1"/>
  <c r="F543" i="23"/>
  <c r="F541" i="23" s="1"/>
  <c r="F20" i="23"/>
  <c r="F435" i="23"/>
  <c r="F433" i="23" s="1"/>
  <c r="F645" i="23"/>
  <c r="F643" i="23" s="1"/>
  <c r="F198" i="23"/>
  <c r="F196" i="23" s="1"/>
  <c r="G645" i="23"/>
  <c r="G643" i="23" s="1"/>
  <c r="F246" i="23"/>
  <c r="F244" i="23" s="1"/>
  <c r="E109" i="23"/>
  <c r="G24" i="23"/>
  <c r="F24" i="23"/>
  <c r="G162" i="23"/>
  <c r="G160" i="23" s="1"/>
  <c r="E20" i="23"/>
  <c r="F447" i="23"/>
  <c r="F445" i="23" s="1"/>
  <c r="E21" i="23"/>
  <c r="E22" i="23"/>
  <c r="F111" i="23"/>
  <c r="F109" i="23" s="1"/>
  <c r="G480" i="23"/>
  <c r="G478" i="23" s="1"/>
  <c r="F480" i="23"/>
  <c r="F478" i="23" s="1"/>
  <c r="G21" i="24" l="1"/>
  <c r="G19" i="24" s="1"/>
  <c r="F21" i="23"/>
  <c r="F19" i="23" s="1"/>
  <c r="F22" i="23"/>
  <c r="G21" i="23"/>
  <c r="G19" i="23" s="1"/>
  <c r="G22" i="23"/>
  <c r="E19" i="23"/>
  <c r="F27" i="30" l="1"/>
  <c r="G27" i="30" l="1"/>
  <c r="H27" i="30" l="1"/>
  <c r="F26" i="30"/>
  <c r="G26" i="30" l="1"/>
  <c r="F23" i="30"/>
  <c r="F25" i="30"/>
  <c r="H26" i="30" l="1"/>
  <c r="G25" i="30"/>
  <c r="G23" i="30"/>
  <c r="F20" i="30" l="1"/>
  <c r="H25" i="30"/>
  <c r="H23" i="30"/>
  <c r="G20" i="30" l="1"/>
  <c r="H20" i="30" l="1"/>
  <c r="F27" i="22" l="1"/>
  <c r="F24" i="22" s="1"/>
  <c r="F26" i="22"/>
  <c r="F24" i="30" l="1"/>
  <c r="F25" i="22"/>
  <c r="G26" i="22"/>
  <c r="G27" i="22"/>
  <c r="G24" i="22" s="1"/>
  <c r="F21" i="30" l="1"/>
  <c r="F19" i="30" s="1"/>
  <c r="F22" i="30"/>
  <c r="G24" i="30"/>
  <c r="F21" i="22"/>
  <c r="F23" i="22"/>
  <c r="F22" i="22" s="1"/>
  <c r="G25" i="22"/>
  <c r="H26" i="22"/>
  <c r="H27" i="22"/>
  <c r="G21" i="30" l="1"/>
  <c r="G19" i="30" s="1"/>
  <c r="G22" i="30"/>
  <c r="H24" i="30"/>
  <c r="H25" i="22"/>
  <c r="H24" i="22"/>
  <c r="G23" i="22"/>
  <c r="F20" i="22"/>
  <c r="F19" i="22" s="1"/>
  <c r="G21" i="22"/>
  <c r="H21" i="30" l="1"/>
  <c r="H19" i="30" s="1"/>
  <c r="H22" i="30"/>
  <c r="G20" i="22"/>
  <c r="G19" i="22" s="1"/>
  <c r="G22" i="22"/>
  <c r="H23" i="22"/>
  <c r="H21" i="22"/>
  <c r="H20" i="22" l="1"/>
  <c r="H19" i="22" s="1"/>
  <c r="H22" i="22"/>
  <c r="F27" i="1" l="1"/>
  <c r="H27" i="1"/>
  <c r="G27" i="1"/>
  <c r="G20" i="18" l="1"/>
  <c r="H20" i="18"/>
  <c r="F20" i="18"/>
  <c r="F24" i="1" l="1"/>
  <c r="G24" i="1" l="1"/>
  <c r="H24" i="1"/>
  <c r="F26" i="1" l="1"/>
  <c r="F25" i="1" s="1"/>
  <c r="F21" i="1" l="1"/>
  <c r="G26" i="1"/>
  <c r="G25" i="1" s="1"/>
  <c r="F23" i="1" l="1"/>
  <c r="F22" i="1" s="1"/>
  <c r="F20" i="1" l="1"/>
  <c r="F19" i="1" s="1"/>
  <c r="G23" i="1"/>
  <c r="G22" i="1" s="1"/>
  <c r="G21" i="1"/>
  <c r="H26" i="1"/>
  <c r="H25" i="1" s="1"/>
  <c r="G20" i="1" l="1"/>
  <c r="G19" i="1" s="1"/>
  <c r="H23" i="1"/>
  <c r="H22" i="1" s="1"/>
  <c r="H21" i="1" l="1"/>
  <c r="H20" i="1"/>
  <c r="H19" i="1" l="1"/>
</calcChain>
</file>

<file path=xl/sharedStrings.xml><?xml version="1.0" encoding="utf-8"?>
<sst xmlns="http://schemas.openxmlformats.org/spreadsheetml/2006/main" count="70680" uniqueCount="1882">
  <si>
    <t>Fórmula</t>
  </si>
  <si>
    <t>Nacional</t>
  </si>
  <si>
    <t>AMAZONAS</t>
  </si>
  <si>
    <t>ANCASH</t>
  </si>
  <si>
    <t>AREQUIPA</t>
  </si>
  <si>
    <t>AYACUCHO</t>
  </si>
  <si>
    <t>CAJAMARCA</t>
  </si>
  <si>
    <t>LIMA</t>
  </si>
  <si>
    <t>CUSCO</t>
  </si>
  <si>
    <t>HUANCAVELICA</t>
  </si>
  <si>
    <t>HUANUCO</t>
  </si>
  <si>
    <t>ICA</t>
  </si>
  <si>
    <t>LA LIBERTAD</t>
  </si>
  <si>
    <t>LAMBAYEQUE</t>
  </si>
  <si>
    <t>LORETO</t>
  </si>
  <si>
    <t>MADRE DE DIOS</t>
  </si>
  <si>
    <t>MOQUEGUA</t>
  </si>
  <si>
    <t>PASCO</t>
  </si>
  <si>
    <t>PIURA</t>
  </si>
  <si>
    <t>PUNO</t>
  </si>
  <si>
    <t>TACNA</t>
  </si>
  <si>
    <t>TUMBES</t>
  </si>
  <si>
    <t>UCAYALI</t>
  </si>
  <si>
    <t>CHACHAPOYAS</t>
  </si>
  <si>
    <t>HUARAZ</t>
  </si>
  <si>
    <t>ABANCAY</t>
  </si>
  <si>
    <t>HUAMANGA</t>
  </si>
  <si>
    <t>CALLAO</t>
  </si>
  <si>
    <t>HUANCAYO</t>
  </si>
  <si>
    <t>TRUJILLO</t>
  </si>
  <si>
    <t>CHICLAYO</t>
  </si>
  <si>
    <t>MAYNAS</t>
  </si>
  <si>
    <t>TAMBOPATA</t>
  </si>
  <si>
    <t>MARISCAL NIETO</t>
  </si>
  <si>
    <t>MOYOBAMBA</t>
  </si>
  <si>
    <t>CORONEL PORTILLO</t>
  </si>
  <si>
    <t>BAGUA</t>
  </si>
  <si>
    <t>AIJA</t>
  </si>
  <si>
    <t>ANDAHUAYLAS</t>
  </si>
  <si>
    <t>CANGALLO</t>
  </si>
  <si>
    <t>CAJABAMBA</t>
  </si>
  <si>
    <t>ACOMAYO</t>
  </si>
  <si>
    <t>ACOBAMBA</t>
  </si>
  <si>
    <t>AMBO</t>
  </si>
  <si>
    <t>CHINCHA</t>
  </si>
  <si>
    <t>ASCOPE</t>
  </si>
  <si>
    <t>ALTO AMAZONAS</t>
  </si>
  <si>
    <t>AYABACA</t>
  </si>
  <si>
    <t>BELLAVISTA</t>
  </si>
  <si>
    <t>CANDARAVE</t>
  </si>
  <si>
    <t>CONTRALMIRANTE VILLAR</t>
  </si>
  <si>
    <t>ATALAYA</t>
  </si>
  <si>
    <t>ANTABAMBA</t>
  </si>
  <si>
    <t>HUANCA SANCOS</t>
  </si>
  <si>
    <t>BARRANCA</t>
  </si>
  <si>
    <t>ANTA</t>
  </si>
  <si>
    <t>ANGARAES</t>
  </si>
  <si>
    <t>DOS DE MAYO</t>
  </si>
  <si>
    <t>CHANCHAMAYO</t>
  </si>
  <si>
    <t>ILO</t>
  </si>
  <si>
    <t>OXAPAMPA</t>
  </si>
  <si>
    <t>HUANCABAMBA</t>
  </si>
  <si>
    <t>CARABAYA</t>
  </si>
  <si>
    <t>EL DORADO</t>
  </si>
  <si>
    <t>JORGE BASADRE</t>
  </si>
  <si>
    <t>ZARUMILLA</t>
  </si>
  <si>
    <t>PADRE ABAD</t>
  </si>
  <si>
    <t>CONDORCANQUI</t>
  </si>
  <si>
    <t>AYMARAES</t>
  </si>
  <si>
    <t>CASTILLA</t>
  </si>
  <si>
    <t>HUANTA</t>
  </si>
  <si>
    <t>CHOTA</t>
  </si>
  <si>
    <t>CAJATAMBO</t>
  </si>
  <si>
    <t>CALCA</t>
  </si>
  <si>
    <t>CASTROVIRREYNA</t>
  </si>
  <si>
    <t>HUACAYBAMBA</t>
  </si>
  <si>
    <t>PALPA</t>
  </si>
  <si>
    <t>JAUJA</t>
  </si>
  <si>
    <t>CHUCUITO</t>
  </si>
  <si>
    <t>HUALLAGA</t>
  </si>
  <si>
    <t>TARATA</t>
  </si>
  <si>
    <t>LUYA</t>
  </si>
  <si>
    <t>BOLOGNESI</t>
  </si>
  <si>
    <t>COTABAMBAS</t>
  </si>
  <si>
    <t>CAYLLOMA</t>
  </si>
  <si>
    <t>LA MAR</t>
  </si>
  <si>
    <t>CANTA</t>
  </si>
  <si>
    <t>CANAS</t>
  </si>
  <si>
    <t>CHURCAMPA</t>
  </si>
  <si>
    <t>HUAMALIES</t>
  </si>
  <si>
    <t>PISCO</t>
  </si>
  <si>
    <t>REQUENA</t>
  </si>
  <si>
    <t>PAITA</t>
  </si>
  <si>
    <t>EL COLLAO</t>
  </si>
  <si>
    <t>LAMAS</t>
  </si>
  <si>
    <t>CARHUAZ</t>
  </si>
  <si>
    <t>CHINCHEROS</t>
  </si>
  <si>
    <t>CONDESUYOS</t>
  </si>
  <si>
    <t>LUCANAS</t>
  </si>
  <si>
    <t>CUTERVO</t>
  </si>
  <si>
    <t>CANCHIS</t>
  </si>
  <si>
    <t>LEONCIO PRADO</t>
  </si>
  <si>
    <t>OTUZCO</t>
  </si>
  <si>
    <t>SULLANA</t>
  </si>
  <si>
    <t>UTCUBAMBA</t>
  </si>
  <si>
    <t>GRAU</t>
  </si>
  <si>
    <t>PARINACOCHAS</t>
  </si>
  <si>
    <t>HUALGAYOC</t>
  </si>
  <si>
    <t>HUARAL</t>
  </si>
  <si>
    <t>CHUMBIVILCAS</t>
  </si>
  <si>
    <t>TAYACAJA</t>
  </si>
  <si>
    <t>TARMA</t>
  </si>
  <si>
    <t>PACASMAYO</t>
  </si>
  <si>
    <t>TALARA</t>
  </si>
  <si>
    <t>LAMPA</t>
  </si>
  <si>
    <t>PICOTA</t>
  </si>
  <si>
    <t>CASMA</t>
  </si>
  <si>
    <t>ISLAY</t>
  </si>
  <si>
    <t>PAUCAR DEL SARA SARA</t>
  </si>
  <si>
    <t>HUAURA</t>
  </si>
  <si>
    <t>ESPINAR</t>
  </si>
  <si>
    <t>PACHITEA</t>
  </si>
  <si>
    <t>YAULI</t>
  </si>
  <si>
    <t>PATAZ</t>
  </si>
  <si>
    <t>SECHURA</t>
  </si>
  <si>
    <t>MELGAR</t>
  </si>
  <si>
    <t>RIOJA</t>
  </si>
  <si>
    <t>CORONGO</t>
  </si>
  <si>
    <t>SUCRE</t>
  </si>
  <si>
    <t>SAN IGNACIO</t>
  </si>
  <si>
    <t>PUERTO INCA</t>
  </si>
  <si>
    <t>CHUPACA</t>
  </si>
  <si>
    <t>MOHO</t>
  </si>
  <si>
    <t>HUARI</t>
  </si>
  <si>
    <t>SAN MARCOS</t>
  </si>
  <si>
    <t>YAUYOS</t>
  </si>
  <si>
    <t>PARURO</t>
  </si>
  <si>
    <t>LAURICOCHA</t>
  </si>
  <si>
    <t>SANTIAGO DE CHUCO</t>
  </si>
  <si>
    <t>SAN ANTONIO DE PUTINA</t>
  </si>
  <si>
    <t>TOCACHE</t>
  </si>
  <si>
    <t>HUARMEY</t>
  </si>
  <si>
    <t>SAN MIGUEL</t>
  </si>
  <si>
    <t>PAUCARTAMBO</t>
  </si>
  <si>
    <t>YAROWILCA</t>
  </si>
  <si>
    <t>HUAYLAS</t>
  </si>
  <si>
    <t>SAN PABLO</t>
  </si>
  <si>
    <t>QUISPICANCHI</t>
  </si>
  <si>
    <t>SANDIA</t>
  </si>
  <si>
    <t>MARISCAL LUZURIAGA</t>
  </si>
  <si>
    <t>SANTA CRUZ</t>
  </si>
  <si>
    <t>URUBAMBA</t>
  </si>
  <si>
    <t>YUNGUYO</t>
  </si>
  <si>
    <t>OCROS</t>
  </si>
  <si>
    <t>PALLASCA</t>
  </si>
  <si>
    <t>POMABAMBA</t>
  </si>
  <si>
    <t>RECUAY</t>
  </si>
  <si>
    <t>SANTA</t>
  </si>
  <si>
    <t>SIHUAS</t>
  </si>
  <si>
    <t>YUNGAY</t>
  </si>
  <si>
    <t>HUAROCHIRI</t>
  </si>
  <si>
    <t>PUTUMAYO</t>
  </si>
  <si>
    <t>PERÚ</t>
  </si>
  <si>
    <t>Valores de los Indicadores de Brechas</t>
  </si>
  <si>
    <t>Nivel de Desagregación del Indicador de Brecha</t>
  </si>
  <si>
    <t>Provincia</t>
  </si>
  <si>
    <t>Región</t>
  </si>
  <si>
    <t>Año 2020</t>
  </si>
  <si>
    <t>Año 2021</t>
  </si>
  <si>
    <t>Distrito</t>
  </si>
  <si>
    <t>Año 2022</t>
  </si>
  <si>
    <t>Variables</t>
  </si>
  <si>
    <t>ANTONIO RAIMONDI</t>
  </si>
  <si>
    <t>FERREÑAFE</t>
  </si>
  <si>
    <t>CAÑETE</t>
  </si>
  <si>
    <t>Nombre del Indicador</t>
  </si>
  <si>
    <t>Unidad de Medida (Variables)</t>
  </si>
  <si>
    <t>ASUNCION</t>
  </si>
  <si>
    <t>BALSAS</t>
  </si>
  <si>
    <t>CHETO</t>
  </si>
  <si>
    <t>CHILIQUIN</t>
  </si>
  <si>
    <t>CHUQUIBAMBA</t>
  </si>
  <si>
    <t>GRANADA</t>
  </si>
  <si>
    <t>HUANCAS</t>
  </si>
  <si>
    <t>LA JALCA</t>
  </si>
  <si>
    <t>LEIMEBAMBA</t>
  </si>
  <si>
    <t>LEVANTO</t>
  </si>
  <si>
    <t>MAGDALENA</t>
  </si>
  <si>
    <t>MARISCAL CASTILLA</t>
  </si>
  <si>
    <t>MOLINOPAMPA</t>
  </si>
  <si>
    <t>MONTEVIDEO</t>
  </si>
  <si>
    <t>OLLEROS</t>
  </si>
  <si>
    <t>QUINJALCA</t>
  </si>
  <si>
    <t>SAN FRANCISCO DE DAGUAS</t>
  </si>
  <si>
    <t>SAN ISIDRO DE MAINO</t>
  </si>
  <si>
    <t>SOLOCO</t>
  </si>
  <si>
    <t>SONCHE</t>
  </si>
  <si>
    <t>ARAMANGO</t>
  </si>
  <si>
    <t>COPALLIN</t>
  </si>
  <si>
    <t>EL PARCO</t>
  </si>
  <si>
    <t>IMAZA</t>
  </si>
  <si>
    <t>LA PECA</t>
  </si>
  <si>
    <t>BONGARA</t>
  </si>
  <si>
    <t>JUMBILLA</t>
  </si>
  <si>
    <t>CHISQUILLA</t>
  </si>
  <si>
    <t>CHURUJA</t>
  </si>
  <si>
    <t>COROSHA</t>
  </si>
  <si>
    <t>CUISPES</t>
  </si>
  <si>
    <t>FLORIDA</t>
  </si>
  <si>
    <t>JAZAN</t>
  </si>
  <si>
    <t>RECTA</t>
  </si>
  <si>
    <t>SAN CARLOS</t>
  </si>
  <si>
    <t>SHIPASBAMBA</t>
  </si>
  <si>
    <t>VALERA</t>
  </si>
  <si>
    <t>YAMBRASBAMBA</t>
  </si>
  <si>
    <t>NIEVA</t>
  </si>
  <si>
    <t>EL CENEPA</t>
  </si>
  <si>
    <t>RIO SANTIAGO</t>
  </si>
  <si>
    <t>LAMUD</t>
  </si>
  <si>
    <t>CAMPORREDONDO</t>
  </si>
  <si>
    <t>COCABAMBA</t>
  </si>
  <si>
    <t>COLCAMAR</t>
  </si>
  <si>
    <t>CONILA</t>
  </si>
  <si>
    <t>INGUILPATA</t>
  </si>
  <si>
    <t>LONGUITA</t>
  </si>
  <si>
    <t>LONYA CHICO</t>
  </si>
  <si>
    <t>LUYA VIEJO</t>
  </si>
  <si>
    <t>MARIA</t>
  </si>
  <si>
    <t>OCALLI</t>
  </si>
  <si>
    <t>OCUMAL</t>
  </si>
  <si>
    <t>PISUQUIA</t>
  </si>
  <si>
    <t>PROVIDENCIA</t>
  </si>
  <si>
    <t>SAN CRISTOBAL</t>
  </si>
  <si>
    <t>SAN JERONIMO</t>
  </si>
  <si>
    <t>SAN JUAN DE LOPECANCHA</t>
  </si>
  <si>
    <t>SANTA CATALINA</t>
  </si>
  <si>
    <t>SANTO TOMAS</t>
  </si>
  <si>
    <t>TINGO</t>
  </si>
  <si>
    <t>TRITA</t>
  </si>
  <si>
    <t>RODRIGUEZ DE MENDOZA</t>
  </si>
  <si>
    <t>SAN NICOLAS</t>
  </si>
  <si>
    <t>CHIRIMOTO</t>
  </si>
  <si>
    <t>COCHAMAL</t>
  </si>
  <si>
    <t>HUAMBO</t>
  </si>
  <si>
    <t>LIMABAMBA</t>
  </si>
  <si>
    <t>LONGAR</t>
  </si>
  <si>
    <t>MARISCAL BENAVIDES</t>
  </si>
  <si>
    <t>OMIA</t>
  </si>
  <si>
    <t>SANTA ROSA</t>
  </si>
  <si>
    <t>TOTORA</t>
  </si>
  <si>
    <t>VISTA ALEGRE</t>
  </si>
  <si>
    <t>BAGUA GRANDE</t>
  </si>
  <si>
    <t>CAJARURO</t>
  </si>
  <si>
    <t>CUMBA</t>
  </si>
  <si>
    <t>EL MILAGRO</t>
  </si>
  <si>
    <t>JAMALCA</t>
  </si>
  <si>
    <t>LONYA GRANDE</t>
  </si>
  <si>
    <t>YAMON</t>
  </si>
  <si>
    <t>COCHABAMBA</t>
  </si>
  <si>
    <t>COLCABAMBA</t>
  </si>
  <si>
    <t>HUANCHAY</t>
  </si>
  <si>
    <t>INDEPENDENCIA</t>
  </si>
  <si>
    <t>JANGAS</t>
  </si>
  <si>
    <t>PAMPAS GRANDE</t>
  </si>
  <si>
    <t>PARIACOTO</t>
  </si>
  <si>
    <t>PIRA</t>
  </si>
  <si>
    <t>TARICA</t>
  </si>
  <si>
    <t>CORIS</t>
  </si>
  <si>
    <t>HUACLLAN</t>
  </si>
  <si>
    <t>LA MERCED</t>
  </si>
  <si>
    <t>SUCCHA</t>
  </si>
  <si>
    <t>LLAMELLIN</t>
  </si>
  <si>
    <t>ACZO</t>
  </si>
  <si>
    <t>CHACCHO</t>
  </si>
  <si>
    <t>CHINGAS</t>
  </si>
  <si>
    <t>MIRGAS</t>
  </si>
  <si>
    <t>SAN JUAN DE RONTOY</t>
  </si>
  <si>
    <t>CHACAS</t>
  </si>
  <si>
    <t>ACOCHACA</t>
  </si>
  <si>
    <t>CHIQUIAN</t>
  </si>
  <si>
    <t>ABELARDO PARDO LEZAMETA</t>
  </si>
  <si>
    <t>AQUIA</t>
  </si>
  <si>
    <t>CAJACAY</t>
  </si>
  <si>
    <t>CANIS</t>
  </si>
  <si>
    <t>COLQUIOC</t>
  </si>
  <si>
    <t>HUALLANCA</t>
  </si>
  <si>
    <t>HUASTA</t>
  </si>
  <si>
    <t>HUAYLLACAYAN</t>
  </si>
  <si>
    <t>LA PRIMAVERA</t>
  </si>
  <si>
    <t>MANGAS</t>
  </si>
  <si>
    <t>PACLLON</t>
  </si>
  <si>
    <t>SAN MIGUEL DE CORPANQUI</t>
  </si>
  <si>
    <t>TICLLOS</t>
  </si>
  <si>
    <t>ACOPAMPA</t>
  </si>
  <si>
    <t>AMASHCA</t>
  </si>
  <si>
    <t>ATAQUERO</t>
  </si>
  <si>
    <t>MARCARA</t>
  </si>
  <si>
    <t>PARIAHUANCA</t>
  </si>
  <si>
    <t>SAN MIGUEL DE ACO</t>
  </si>
  <si>
    <t>SHILLA</t>
  </si>
  <si>
    <t>TINCO</t>
  </si>
  <si>
    <t>YUNGAR</t>
  </si>
  <si>
    <t>CARLOS FERMIN FITZCARRALD</t>
  </si>
  <si>
    <t>SAN LUIS</t>
  </si>
  <si>
    <t>YAUYA</t>
  </si>
  <si>
    <t>BUENA VISTA ALTA</t>
  </si>
  <si>
    <t>COMANDANTE NOEL</t>
  </si>
  <si>
    <t>YAUTAN</t>
  </si>
  <si>
    <t>ACO</t>
  </si>
  <si>
    <t>BAMBAS</t>
  </si>
  <si>
    <t>CUSCA</t>
  </si>
  <si>
    <t>LA PAMPA</t>
  </si>
  <si>
    <t>YANAC</t>
  </si>
  <si>
    <t>YUPAN</t>
  </si>
  <si>
    <t>ANRA</t>
  </si>
  <si>
    <t>CAJAY</t>
  </si>
  <si>
    <t>CHAVIN DE HUANTAR</t>
  </si>
  <si>
    <t>HUACACHI</t>
  </si>
  <si>
    <t>HUACCHIS</t>
  </si>
  <si>
    <t>HUACHIS</t>
  </si>
  <si>
    <t>HUANTAR</t>
  </si>
  <si>
    <t>MASIN</t>
  </si>
  <si>
    <t>PAUCAS</t>
  </si>
  <si>
    <t>PONTO</t>
  </si>
  <si>
    <t>RAHUAPAMPA</t>
  </si>
  <si>
    <t>RAPAYAN</t>
  </si>
  <si>
    <t>SAN PEDRO DE CHANA</t>
  </si>
  <si>
    <t>UCO</t>
  </si>
  <si>
    <t>COCHAPETI</t>
  </si>
  <si>
    <t>CULEBRAS</t>
  </si>
  <si>
    <t>HUAYAN</t>
  </si>
  <si>
    <t>MALVAS</t>
  </si>
  <si>
    <t>CARAZ</t>
  </si>
  <si>
    <t>HUATA</t>
  </si>
  <si>
    <t>MATO</t>
  </si>
  <si>
    <t>PAMPAROMAS</t>
  </si>
  <si>
    <t>PUEBLO LIBRE</t>
  </si>
  <si>
    <t>SANTO TORIBIO</t>
  </si>
  <si>
    <t>YURACMARCA</t>
  </si>
  <si>
    <t>PISCOBAMBA</t>
  </si>
  <si>
    <t>CASCA</t>
  </si>
  <si>
    <t>ELEAZAR GUZMAN BARRON</t>
  </si>
  <si>
    <t>FIDEL OLIVAS ESCUDERO</t>
  </si>
  <si>
    <t>LLAMA</t>
  </si>
  <si>
    <t>LLUMPA</t>
  </si>
  <si>
    <t>LUCMA</t>
  </si>
  <si>
    <t>MUSGA</t>
  </si>
  <si>
    <t>ACAS</t>
  </si>
  <si>
    <t>CAJAMARQUILLA</t>
  </si>
  <si>
    <t>CARHUAPAMPA</t>
  </si>
  <si>
    <t>COCHAS</t>
  </si>
  <si>
    <t>CONGAS</t>
  </si>
  <si>
    <t>LLIPA</t>
  </si>
  <si>
    <t>SAN CRISTOBAL DE RAJAN</t>
  </si>
  <si>
    <t>SAN PEDRO</t>
  </si>
  <si>
    <t>SANTIAGO DE CHILCAS</t>
  </si>
  <si>
    <t>CABANA</t>
  </si>
  <si>
    <t>CONCHUCOS</t>
  </si>
  <si>
    <t>HUACASCHUQUE</t>
  </si>
  <si>
    <t>HUANDOVAL</t>
  </si>
  <si>
    <t>LACABAMBA</t>
  </si>
  <si>
    <t>LLAPO</t>
  </si>
  <si>
    <t>PAMPAS</t>
  </si>
  <si>
    <t>TAUCA</t>
  </si>
  <si>
    <t>HUAYLLAN</t>
  </si>
  <si>
    <t>PAROBAMBA</t>
  </si>
  <si>
    <t>QUINUABAMBA</t>
  </si>
  <si>
    <t>CATAC</t>
  </si>
  <si>
    <t>COTAPARACO</t>
  </si>
  <si>
    <t>HUAYLLAPAMPA</t>
  </si>
  <si>
    <t>LLACLLIN</t>
  </si>
  <si>
    <t>MARCA</t>
  </si>
  <si>
    <t>PAMPAS CHICO</t>
  </si>
  <si>
    <t>PARARIN</t>
  </si>
  <si>
    <t>TAPACOCHA</t>
  </si>
  <si>
    <t>TICAPAMPA</t>
  </si>
  <si>
    <t>CHIMBOTE</t>
  </si>
  <si>
    <t>CACERES DEL PERU</t>
  </si>
  <si>
    <t>COISHCO</t>
  </si>
  <si>
    <t>MACATE</t>
  </si>
  <si>
    <t>MORO</t>
  </si>
  <si>
    <t>SAMANCO</t>
  </si>
  <si>
    <t>NUEVO CHIMBOTE</t>
  </si>
  <si>
    <t>ALFONSO UGARTE</t>
  </si>
  <si>
    <t>CASHAPAMPA</t>
  </si>
  <si>
    <t>CHINGALPO</t>
  </si>
  <si>
    <t>HUAYLLABAMBA</t>
  </si>
  <si>
    <t>QUICHES</t>
  </si>
  <si>
    <t>RAGASH</t>
  </si>
  <si>
    <t>SAN JUAN</t>
  </si>
  <si>
    <t>SICSIBAMBA</t>
  </si>
  <si>
    <t>CASCAPARA</t>
  </si>
  <si>
    <t>MANCOS</t>
  </si>
  <si>
    <t>MATACOTO</t>
  </si>
  <si>
    <t>QUILLO</t>
  </si>
  <si>
    <t>RANRAHIRCA</t>
  </si>
  <si>
    <t>SHUPLUY</t>
  </si>
  <si>
    <t>YANAMA</t>
  </si>
  <si>
    <t>APURIMAC</t>
  </si>
  <si>
    <t>CHACOCHE</t>
  </si>
  <si>
    <t>CIRCA</t>
  </si>
  <si>
    <t>CURAHUASI</t>
  </si>
  <si>
    <t>HUANIPACA</t>
  </si>
  <si>
    <t>LAMBRAMA</t>
  </si>
  <si>
    <t>PICHIRHUA</t>
  </si>
  <si>
    <t>SAN PEDRO DE CACHORA</t>
  </si>
  <si>
    <t>TAMBURCO</t>
  </si>
  <si>
    <t>ANDARAPA</t>
  </si>
  <si>
    <t>CHIARA</t>
  </si>
  <si>
    <t>HUANCARAMA</t>
  </si>
  <si>
    <t>HUANCARAY</t>
  </si>
  <si>
    <t>HUAYANA</t>
  </si>
  <si>
    <t>KISHUARA</t>
  </si>
  <si>
    <t>PACOBAMBA</t>
  </si>
  <si>
    <t>PACUCHA</t>
  </si>
  <si>
    <t>PAMPACHIRI</t>
  </si>
  <si>
    <t>POMACOCHA</t>
  </si>
  <si>
    <t>SAN ANTONIO DE CACHI</t>
  </si>
  <si>
    <t>SAN MIGUEL DE CHACCRAMPA</t>
  </si>
  <si>
    <t>SANTA MARIA DE CHICMO</t>
  </si>
  <si>
    <t>TALAVERA</t>
  </si>
  <si>
    <t>TUMAY HUARACA</t>
  </si>
  <si>
    <t>TURPO</t>
  </si>
  <si>
    <t>KAQUIABAMBA</t>
  </si>
  <si>
    <t>JOSE MARIA ARGUEDAS</t>
  </si>
  <si>
    <t>EL ORO</t>
  </si>
  <si>
    <t>HUAQUIRCA</t>
  </si>
  <si>
    <t>JUAN ESPINOZA MEDRANO</t>
  </si>
  <si>
    <t>OROPESA</t>
  </si>
  <si>
    <t>PACHACONAS</t>
  </si>
  <si>
    <t>SABAINO</t>
  </si>
  <si>
    <t>CHALHUANCA</t>
  </si>
  <si>
    <t>CAPAYA</t>
  </si>
  <si>
    <t>CARAYBAMBA</t>
  </si>
  <si>
    <t>CHAPIMARCA</t>
  </si>
  <si>
    <t>COTARUSE</t>
  </si>
  <si>
    <t>JUSTO APU SAHUARAURA</t>
  </si>
  <si>
    <t>LUCRE</t>
  </si>
  <si>
    <t>POCOHUANCA</t>
  </si>
  <si>
    <t>SORAYA</t>
  </si>
  <si>
    <t>TAPAIRIHUA</t>
  </si>
  <si>
    <t>TINTAY</t>
  </si>
  <si>
    <t>TORAYA</t>
  </si>
  <si>
    <t>YANACA</t>
  </si>
  <si>
    <t>TAMBOBAMBA</t>
  </si>
  <si>
    <t>COYLLURQUI</t>
  </si>
  <si>
    <t>HAQUIRA</t>
  </si>
  <si>
    <t>MARA</t>
  </si>
  <si>
    <t>CHALLHUAHUACHO</t>
  </si>
  <si>
    <t>COCHARCAS</t>
  </si>
  <si>
    <t>HUACCANA</t>
  </si>
  <si>
    <t>OCOBAMBA</t>
  </si>
  <si>
    <t>ONGOY</t>
  </si>
  <si>
    <t>URANMARCA</t>
  </si>
  <si>
    <t>RANRACANCHA</t>
  </si>
  <si>
    <t>ROCCHACC</t>
  </si>
  <si>
    <t>EL PORVENIR</t>
  </si>
  <si>
    <t>LOS CHANKAS</t>
  </si>
  <si>
    <t>CHUQUIBAMBILLA</t>
  </si>
  <si>
    <t>CURPAHUASI</t>
  </si>
  <si>
    <t>MAMARA</t>
  </si>
  <si>
    <t>MICAELA BASTIDAS</t>
  </si>
  <si>
    <t>PATAYPAMPA</t>
  </si>
  <si>
    <t>PROGRESO</t>
  </si>
  <si>
    <t>SAN ANTONIO</t>
  </si>
  <si>
    <t>TURPAY</t>
  </si>
  <si>
    <t>VILCABAMBA</t>
  </si>
  <si>
    <t>VIRUNDO</t>
  </si>
  <si>
    <t>CURASCO</t>
  </si>
  <si>
    <t>ALTO SELVA ALEGRE</t>
  </si>
  <si>
    <t>CAYMA</t>
  </si>
  <si>
    <t>CERRO COLORADO</t>
  </si>
  <si>
    <t>CHARACATO</t>
  </si>
  <si>
    <t>CHIGUATA</t>
  </si>
  <si>
    <t>JACOBO HUNTER</t>
  </si>
  <si>
    <t>LA JOYA</t>
  </si>
  <si>
    <t>MARIANO MELGAR</t>
  </si>
  <si>
    <t>MIRAFLORES</t>
  </si>
  <si>
    <t>MOLLEBAYA</t>
  </si>
  <si>
    <t>PAUCARPATA</t>
  </si>
  <si>
    <t>POCSI</t>
  </si>
  <si>
    <t>POLOBAYA</t>
  </si>
  <si>
    <t>SABANDIA</t>
  </si>
  <si>
    <t>SACHACA</t>
  </si>
  <si>
    <t>SAN JUAN DE SIGUAS</t>
  </si>
  <si>
    <t>SAN JUAN DE TARUCANI</t>
  </si>
  <si>
    <t>SANTA ISABEL DE SIGUAS</t>
  </si>
  <si>
    <t>SOCABAYA</t>
  </si>
  <si>
    <t>TIABAYA</t>
  </si>
  <si>
    <t>UCHUMAYO</t>
  </si>
  <si>
    <t>VITOR</t>
  </si>
  <si>
    <t>YANAHUARA</t>
  </si>
  <si>
    <t>YARABAMBA</t>
  </si>
  <si>
    <t>YURA</t>
  </si>
  <si>
    <t>JOSE LUIS BUSTAMANTE Y RIVERO</t>
  </si>
  <si>
    <t>CAMANA</t>
  </si>
  <si>
    <t>JOSE MARIA QUIMPER</t>
  </si>
  <si>
    <t>MARIANO NICOLAS VALCARCEL</t>
  </si>
  <si>
    <t>MARISCAL CACERES</t>
  </si>
  <si>
    <t>NICOLAS DE PIEROLA</t>
  </si>
  <si>
    <t>QUILCA</t>
  </si>
  <si>
    <t>SAMUEL PASTOR</t>
  </si>
  <si>
    <t>CARAVELI</t>
  </si>
  <si>
    <t>ACARI</t>
  </si>
  <si>
    <t>ATICO</t>
  </si>
  <si>
    <t>ATIQUIPA</t>
  </si>
  <si>
    <t>BELLA UNION</t>
  </si>
  <si>
    <t>CAHUACHO</t>
  </si>
  <si>
    <t>CHALA</t>
  </si>
  <si>
    <t>CHAPARRA</t>
  </si>
  <si>
    <t>HUANUHUANU</t>
  </si>
  <si>
    <t>JAQUI</t>
  </si>
  <si>
    <t>LOMAS</t>
  </si>
  <si>
    <t>QUICACHA</t>
  </si>
  <si>
    <t>YAUCA</t>
  </si>
  <si>
    <t>APLAO</t>
  </si>
  <si>
    <t>ANDAGUA</t>
  </si>
  <si>
    <t>AYO</t>
  </si>
  <si>
    <t>CHACHAS</t>
  </si>
  <si>
    <t>CHILCAYMARCA</t>
  </si>
  <si>
    <t>CHOCO</t>
  </si>
  <si>
    <t>HUANCARQUI</t>
  </si>
  <si>
    <t>MACHAGUAY</t>
  </si>
  <si>
    <t>ORCOPAMPA</t>
  </si>
  <si>
    <t>PAMPACOLCA</t>
  </si>
  <si>
    <t>TIPAN</t>
  </si>
  <si>
    <t>URACA</t>
  </si>
  <si>
    <t>VIRACO</t>
  </si>
  <si>
    <t>CHIVAY</t>
  </si>
  <si>
    <t>ACHOMA</t>
  </si>
  <si>
    <t>CABANACONDE</t>
  </si>
  <si>
    <t>CALLALLI</t>
  </si>
  <si>
    <t>COPORAQUE</t>
  </si>
  <si>
    <t>HUANCA</t>
  </si>
  <si>
    <t>ICHUPAMPA</t>
  </si>
  <si>
    <t>LARI</t>
  </si>
  <si>
    <t>LLUTA</t>
  </si>
  <si>
    <t>MACA</t>
  </si>
  <si>
    <t>MADRIGAL</t>
  </si>
  <si>
    <t>SAN ANTONIO DE CHUCA</t>
  </si>
  <si>
    <t>SIBAYO</t>
  </si>
  <si>
    <t>TAPAY</t>
  </si>
  <si>
    <t>TISCO</t>
  </si>
  <si>
    <t>TUTI</t>
  </si>
  <si>
    <t>YANQUE</t>
  </si>
  <si>
    <t>MAJES</t>
  </si>
  <si>
    <t>ANDARAY</t>
  </si>
  <si>
    <t>CAYARANI</t>
  </si>
  <si>
    <t>CHICHAS</t>
  </si>
  <si>
    <t>IRAY</t>
  </si>
  <si>
    <t>RIO GRANDE</t>
  </si>
  <si>
    <t>SALAMANCA</t>
  </si>
  <si>
    <t>YANAQUIHUA</t>
  </si>
  <si>
    <t>MOLLENDO</t>
  </si>
  <si>
    <t>COCACHACRA</t>
  </si>
  <si>
    <t>DEAN VALDIVIA</t>
  </si>
  <si>
    <t>MEJIA</t>
  </si>
  <si>
    <t>PUNTA DE BOMBON</t>
  </si>
  <si>
    <t>LA UNION</t>
  </si>
  <si>
    <t>COTAHUASI</t>
  </si>
  <si>
    <t>ALCA</t>
  </si>
  <si>
    <t>CHARCANA</t>
  </si>
  <si>
    <t>HUAYNACOTAS</t>
  </si>
  <si>
    <t>PAMPAMARCA</t>
  </si>
  <si>
    <t>PUYCA</t>
  </si>
  <si>
    <t>QUECHUALLA</t>
  </si>
  <si>
    <t>SAYLA</t>
  </si>
  <si>
    <t>TAURIA</t>
  </si>
  <si>
    <t>TOMEPAMPA</t>
  </si>
  <si>
    <t>TORO</t>
  </si>
  <si>
    <t>ACOCRO</t>
  </si>
  <si>
    <t>ACOS VINCHOS</t>
  </si>
  <si>
    <t>CARMEN ALTO</t>
  </si>
  <si>
    <t>PACAYCASA</t>
  </si>
  <si>
    <t>QUINUA</t>
  </si>
  <si>
    <t>SAN JOSE DE TICLLAS</t>
  </si>
  <si>
    <t>SAN JUAN BAUTISTA</t>
  </si>
  <si>
    <t>SANTIAGO DE PISCHA</t>
  </si>
  <si>
    <t>SOCOS</t>
  </si>
  <si>
    <t>TAMBILLO</t>
  </si>
  <si>
    <t>VINCHOS</t>
  </si>
  <si>
    <t>JESUS NAZARENO</t>
  </si>
  <si>
    <t>CHUSCHI</t>
  </si>
  <si>
    <t>LOS MOROCHUCOS</t>
  </si>
  <si>
    <t>MARIA PARADO DE BELLIDO</t>
  </si>
  <si>
    <t>PARAS</t>
  </si>
  <si>
    <t>TOTOS</t>
  </si>
  <si>
    <t>SANCOS</t>
  </si>
  <si>
    <t>CARAPO</t>
  </si>
  <si>
    <t>SACSAMARCA</t>
  </si>
  <si>
    <t>SANTIAGO DE LUCANAMARCA</t>
  </si>
  <si>
    <t>AYAHUANCO</t>
  </si>
  <si>
    <t>HUAMANGUILLA</t>
  </si>
  <si>
    <t>IGUAIN</t>
  </si>
  <si>
    <t>LURICOCHA</t>
  </si>
  <si>
    <t>SANTILLANA</t>
  </si>
  <si>
    <t>SIVIA</t>
  </si>
  <si>
    <t>LLOCHEGUA</t>
  </si>
  <si>
    <t>CANAYRE</t>
  </si>
  <si>
    <t>UCHURACCAY</t>
  </si>
  <si>
    <t>PUCACOLPA</t>
  </si>
  <si>
    <t>CHACA</t>
  </si>
  <si>
    <t>ANCO</t>
  </si>
  <si>
    <t>AYNA</t>
  </si>
  <si>
    <t>CHILCAS</t>
  </si>
  <si>
    <t>CHUNGUI</t>
  </si>
  <si>
    <t>LUIS CARRANZA</t>
  </si>
  <si>
    <t>TAMBO</t>
  </si>
  <si>
    <t>SAMUGARI</t>
  </si>
  <si>
    <t>ANCHIHUAY</t>
  </si>
  <si>
    <t>ORONCCOY</t>
  </si>
  <si>
    <t>PUQUIO</t>
  </si>
  <si>
    <t>AUCARA</t>
  </si>
  <si>
    <t>CARMEN SALCEDO</t>
  </si>
  <si>
    <t>CHIPAO</t>
  </si>
  <si>
    <t>HUAC-HUAS</t>
  </si>
  <si>
    <t>LARAMATE</t>
  </si>
  <si>
    <t>LLAUTA</t>
  </si>
  <si>
    <t>OTOCA</t>
  </si>
  <si>
    <t>SAISA</t>
  </si>
  <si>
    <t>SAN PEDRO DE PALCO</t>
  </si>
  <si>
    <t>SANTA ANA DE HUAYCAHUACHO</t>
  </si>
  <si>
    <t>SANTA LUCIA</t>
  </si>
  <si>
    <t>CORACORA</t>
  </si>
  <si>
    <t>CHUMPI</t>
  </si>
  <si>
    <t>PACAPAUSA</t>
  </si>
  <si>
    <t>PULLO</t>
  </si>
  <si>
    <t>PUYUSCA</t>
  </si>
  <si>
    <t>SAN FRANCISCO DE RAVACAYCO</t>
  </si>
  <si>
    <t>UPAHUACHO</t>
  </si>
  <si>
    <t>PAUSA</t>
  </si>
  <si>
    <t>COLTA</t>
  </si>
  <si>
    <t>CORCULLA</t>
  </si>
  <si>
    <t>MARCABAMBA</t>
  </si>
  <si>
    <t>OYOLO</t>
  </si>
  <si>
    <t>PARARCA</t>
  </si>
  <si>
    <t>SAN JAVIER DE ALPABAMBA</t>
  </si>
  <si>
    <t>SAN JOSE DE USHUA</t>
  </si>
  <si>
    <t>SARA SARA</t>
  </si>
  <si>
    <t>QUEROBAMBA</t>
  </si>
  <si>
    <t>BELEN</t>
  </si>
  <si>
    <t>CHALCOS</t>
  </si>
  <si>
    <t>CHILCAYOC</t>
  </si>
  <si>
    <t>MORCOLLA</t>
  </si>
  <si>
    <t>PAICO</t>
  </si>
  <si>
    <t>SAN PEDRO DE LARCAY</t>
  </si>
  <si>
    <t>SAN SALVADOR DE QUIJE</t>
  </si>
  <si>
    <t>SANTIAGO DE PAUCARAY</t>
  </si>
  <si>
    <t>SORAS</t>
  </si>
  <si>
    <t>VICTOR FAJARDO</t>
  </si>
  <si>
    <t>HUANCAPI</t>
  </si>
  <si>
    <t>ALCAMENCA</t>
  </si>
  <si>
    <t>APONGO</t>
  </si>
  <si>
    <t>ASQUIPATA</t>
  </si>
  <si>
    <t>CANARIA</t>
  </si>
  <si>
    <t>CAYARA</t>
  </si>
  <si>
    <t>COLCA</t>
  </si>
  <si>
    <t>HUAMANQUIQUIA</t>
  </si>
  <si>
    <t>HUANCARAYLLA</t>
  </si>
  <si>
    <t>HUALLA</t>
  </si>
  <si>
    <t>SARHUA</t>
  </si>
  <si>
    <t>VILCANCHOS</t>
  </si>
  <si>
    <t>VILCAS HUAMAN</t>
  </si>
  <si>
    <t>ACCOMARCA</t>
  </si>
  <si>
    <t>CARHUANCA</t>
  </si>
  <si>
    <t>CONCEPCION</t>
  </si>
  <si>
    <t>HUAMBALPA</t>
  </si>
  <si>
    <t>SAURAMA</t>
  </si>
  <si>
    <t>VISCHONGO</t>
  </si>
  <si>
    <t>CHETILLA</t>
  </si>
  <si>
    <t>COSPAN</t>
  </si>
  <si>
    <t>JESUS</t>
  </si>
  <si>
    <t>LLACANORA</t>
  </si>
  <si>
    <t>MATARA</t>
  </si>
  <si>
    <t>NAMORA</t>
  </si>
  <si>
    <t>CACHACHI</t>
  </si>
  <si>
    <t>CONDEBAMBA</t>
  </si>
  <si>
    <t>SITACOCHA</t>
  </si>
  <si>
    <t>CELENDIN</t>
  </si>
  <si>
    <t>CHUMUCH</t>
  </si>
  <si>
    <t>CORTEGANA</t>
  </si>
  <si>
    <t>HUASMIN</t>
  </si>
  <si>
    <t>JORGE CHAVEZ</t>
  </si>
  <si>
    <t>JOSE GALVEZ</t>
  </si>
  <si>
    <t>MIGUEL IGLESIAS</t>
  </si>
  <si>
    <t>OXAMARCA</t>
  </si>
  <si>
    <t>SOROCHUCO</t>
  </si>
  <si>
    <t>UTCO</t>
  </si>
  <si>
    <t>LA LIBERTAD DE PALLAN</t>
  </si>
  <si>
    <t>ANGUIA</t>
  </si>
  <si>
    <t>CHADIN</t>
  </si>
  <si>
    <t>CHIGUIRIP</t>
  </si>
  <si>
    <t>CHIMBAN</t>
  </si>
  <si>
    <t>CHOROPAMPA</t>
  </si>
  <si>
    <t>CONCHAN</t>
  </si>
  <si>
    <t>HUAMBOS</t>
  </si>
  <si>
    <t>LAJAS</t>
  </si>
  <si>
    <t>MIRACOSTA</t>
  </si>
  <si>
    <t>PACCHA</t>
  </si>
  <si>
    <t>PION</t>
  </si>
  <si>
    <t>QUEROCOTO</t>
  </si>
  <si>
    <t>SAN JUAN DE LICUPIS</t>
  </si>
  <si>
    <t>TACABAMBA</t>
  </si>
  <si>
    <t>TOCMOCHE</t>
  </si>
  <si>
    <t>CHALAMARCA</t>
  </si>
  <si>
    <t>CONTUMAZA</t>
  </si>
  <si>
    <t>CHILETE</t>
  </si>
  <si>
    <t>CUPISNIQUE</t>
  </si>
  <si>
    <t>GUZMANGO</t>
  </si>
  <si>
    <t>SAN BENITO</t>
  </si>
  <si>
    <t>SANTA CRUZ DE TOLED</t>
  </si>
  <si>
    <t>TANTARICA</t>
  </si>
  <si>
    <t>YONAN</t>
  </si>
  <si>
    <t>CALLAYUC</t>
  </si>
  <si>
    <t>CHOROS</t>
  </si>
  <si>
    <t>CUJILLO</t>
  </si>
  <si>
    <t>LA RAMADA</t>
  </si>
  <si>
    <t>PIMPINGOS</t>
  </si>
  <si>
    <t>QUEROCOTILLO</t>
  </si>
  <si>
    <t>SAN ANDRES DE CUTERVO</t>
  </si>
  <si>
    <t>SAN JUAN DE CUTERVO</t>
  </si>
  <si>
    <t>SAN LUIS DE LUCMA</t>
  </si>
  <si>
    <t>SANTO DOMINGO DE LA CAPILLA</t>
  </si>
  <si>
    <t>SOCOTA</t>
  </si>
  <si>
    <t>TORIBIO CASANOVA</t>
  </si>
  <si>
    <t>BAMBAMARCA</t>
  </si>
  <si>
    <t>CHUGUR</t>
  </si>
  <si>
    <t>JAEN</t>
  </si>
  <si>
    <t>CHONTALI</t>
  </si>
  <si>
    <t>COLASAY</t>
  </si>
  <si>
    <t>HUABAL</t>
  </si>
  <si>
    <t>LAS PIRIAS</t>
  </si>
  <si>
    <t>POMAHUACA</t>
  </si>
  <si>
    <t>PUCARA</t>
  </si>
  <si>
    <t>SALLIQUE</t>
  </si>
  <si>
    <t>SAN FELIPE</t>
  </si>
  <si>
    <t>SAN JOSE DEL ALTO</t>
  </si>
  <si>
    <t>CHIRINOS</t>
  </si>
  <si>
    <t>HUARANGO</t>
  </si>
  <si>
    <t>LA COIPA</t>
  </si>
  <si>
    <t>NAMBALLE</t>
  </si>
  <si>
    <t>SAN JOSE DE LOURDES</t>
  </si>
  <si>
    <t>TABACONAS</t>
  </si>
  <si>
    <t>PEDRO GALVEZ</t>
  </si>
  <si>
    <t>CHANCAY</t>
  </si>
  <si>
    <t>EDUARDO VILLANUEVA</t>
  </si>
  <si>
    <t>GREGORIO PITA</t>
  </si>
  <si>
    <t>ICHOCAN</t>
  </si>
  <si>
    <t>JOSE MANUEL QUIROZ</t>
  </si>
  <si>
    <t>JOSE SABOGAL</t>
  </si>
  <si>
    <t>BOLIVAR</t>
  </si>
  <si>
    <t>CALQUIS</t>
  </si>
  <si>
    <t>CATILLUC</t>
  </si>
  <si>
    <t>EL PRADO</t>
  </si>
  <si>
    <t>LA FLORIDA</t>
  </si>
  <si>
    <t>LLAPA</t>
  </si>
  <si>
    <t>NANCHOC</t>
  </si>
  <si>
    <t>NIEPOS</t>
  </si>
  <si>
    <t>SAN GREGORIO</t>
  </si>
  <si>
    <t>SAN SILVESTRE DE COCHAN</t>
  </si>
  <si>
    <t>TONGOD</t>
  </si>
  <si>
    <t>UNION AGUA BLANCA</t>
  </si>
  <si>
    <t>SAN BERNARDINO</t>
  </si>
  <si>
    <t>TUMBADEN</t>
  </si>
  <si>
    <t>ANDABAMBA</t>
  </si>
  <si>
    <t>CATACHE</t>
  </si>
  <si>
    <t>LA ESPERANZA</t>
  </si>
  <si>
    <t>NINABAMBA</t>
  </si>
  <si>
    <t>PULAN</t>
  </si>
  <si>
    <t>SAUCEPAMPA</t>
  </si>
  <si>
    <t>SEXI</t>
  </si>
  <si>
    <t>UTICYACU</t>
  </si>
  <si>
    <t>YAUYUCAN</t>
  </si>
  <si>
    <t>LA PERLA</t>
  </si>
  <si>
    <t>LA PUNTA</t>
  </si>
  <si>
    <t>VENTANILLA</t>
  </si>
  <si>
    <t>MI PERU</t>
  </si>
  <si>
    <t>CCORCA</t>
  </si>
  <si>
    <t>POROY</t>
  </si>
  <si>
    <t>SAN SEBASTIAN</t>
  </si>
  <si>
    <t>SANTIAGO</t>
  </si>
  <si>
    <t>SAYLLA</t>
  </si>
  <si>
    <t>WANCHAQ</t>
  </si>
  <si>
    <t>ACOPIA</t>
  </si>
  <si>
    <t>ACOS</t>
  </si>
  <si>
    <t>MOSOC LLACTA</t>
  </si>
  <si>
    <t>POMACANCHI</t>
  </si>
  <si>
    <t>RONDOCAN</t>
  </si>
  <si>
    <t>SANGARARA</t>
  </si>
  <si>
    <t>ANCAHUASI</t>
  </si>
  <si>
    <t>CACHIMAYO</t>
  </si>
  <si>
    <t>CHINCHAYPUJIO</t>
  </si>
  <si>
    <t>HUAROCONDO</t>
  </si>
  <si>
    <t>LIMATAMBO</t>
  </si>
  <si>
    <t>MOLLEPATA</t>
  </si>
  <si>
    <t>PUCYURA</t>
  </si>
  <si>
    <t>ZURITE</t>
  </si>
  <si>
    <t>COYA</t>
  </si>
  <si>
    <t>LAMAY</t>
  </si>
  <si>
    <t>LARES</t>
  </si>
  <si>
    <t>PISAC</t>
  </si>
  <si>
    <t>SAN SALVADOR</t>
  </si>
  <si>
    <t>TARAY</t>
  </si>
  <si>
    <t>YANATILE</t>
  </si>
  <si>
    <t>YANAOCA</t>
  </si>
  <si>
    <t>CHECCA</t>
  </si>
  <si>
    <t>KUNTURKANKI</t>
  </si>
  <si>
    <t>LANGUI</t>
  </si>
  <si>
    <t>LAYO</t>
  </si>
  <si>
    <t>QUEHUE</t>
  </si>
  <si>
    <t>TUPAC AMARU</t>
  </si>
  <si>
    <t>SICUANI</t>
  </si>
  <si>
    <t>CHECACUPE</t>
  </si>
  <si>
    <t>COMBAPATA</t>
  </si>
  <si>
    <t>MARANGANI</t>
  </si>
  <si>
    <t>PITUMARCA</t>
  </si>
  <si>
    <t>TINTA</t>
  </si>
  <si>
    <t>CAPACMARCA</t>
  </si>
  <si>
    <t>CHAMACA</t>
  </si>
  <si>
    <t>COLQUEMARCA</t>
  </si>
  <si>
    <t>LIVITACA</t>
  </si>
  <si>
    <t>LLUSCO</t>
  </si>
  <si>
    <t>VELILLE</t>
  </si>
  <si>
    <t>CONDOROMA</t>
  </si>
  <si>
    <t>OCORURO</t>
  </si>
  <si>
    <t>PALLPATA</t>
  </si>
  <si>
    <t>PICHIGUA</t>
  </si>
  <si>
    <t>SUYCKUTAMBO</t>
  </si>
  <si>
    <t>ALTO PICHIGUA</t>
  </si>
  <si>
    <t>LA CONVENCION</t>
  </si>
  <si>
    <t>SANTA ANA</t>
  </si>
  <si>
    <t>ECHARATE</t>
  </si>
  <si>
    <t>HUAYOPATA</t>
  </si>
  <si>
    <t>MARANURA</t>
  </si>
  <si>
    <t>QUELLOUNO</t>
  </si>
  <si>
    <t>KIMBIRI</t>
  </si>
  <si>
    <t>SANTA TERESA</t>
  </si>
  <si>
    <t>PICHARI</t>
  </si>
  <si>
    <t>INKAWASI</t>
  </si>
  <si>
    <t>VILLA VIRGEN</t>
  </si>
  <si>
    <t>VILLA KINTIARINA</t>
  </si>
  <si>
    <t>MEGANTONI</t>
  </si>
  <si>
    <t>ACCHA</t>
  </si>
  <si>
    <t>CCAPI</t>
  </si>
  <si>
    <t>COLCHA</t>
  </si>
  <si>
    <t>HUANOQUITE</t>
  </si>
  <si>
    <t>OMACHA</t>
  </si>
  <si>
    <t>PACCARITAMBO</t>
  </si>
  <si>
    <t>PILLPINTO</t>
  </si>
  <si>
    <t>YAURISQUE</t>
  </si>
  <si>
    <t>CAICAY</t>
  </si>
  <si>
    <t>CHALLABAMBA</t>
  </si>
  <si>
    <t>COLQUEPATA</t>
  </si>
  <si>
    <t>HUANCARANI</t>
  </si>
  <si>
    <t>URCOS</t>
  </si>
  <si>
    <t>ANDAHUAYLILLAS</t>
  </si>
  <si>
    <t>CAMANTI</t>
  </si>
  <si>
    <t>CCARHUAYO</t>
  </si>
  <si>
    <t>CCATCA</t>
  </si>
  <si>
    <t>CUSIPATA</t>
  </si>
  <si>
    <t>HUARO</t>
  </si>
  <si>
    <t>MARCAPATA</t>
  </si>
  <si>
    <t>OCONGATE</t>
  </si>
  <si>
    <t>QUIQUIJANA</t>
  </si>
  <si>
    <t>CHINCHERO</t>
  </si>
  <si>
    <t>MACHUPICCHU</t>
  </si>
  <si>
    <t>MARAS</t>
  </si>
  <si>
    <t>OLLANTAYTAMBO</t>
  </si>
  <si>
    <t>YUCAY</t>
  </si>
  <si>
    <t>ACOBAMBILLA</t>
  </si>
  <si>
    <t>ACORIA</t>
  </si>
  <si>
    <t>CONAYCA</t>
  </si>
  <si>
    <t>CUENCA</t>
  </si>
  <si>
    <t>HUACHOCOLPA</t>
  </si>
  <si>
    <t>HUAYLLAHUARA</t>
  </si>
  <si>
    <t>IZCUCHACA</t>
  </si>
  <si>
    <t>LARIA</t>
  </si>
  <si>
    <t>MANTA</t>
  </si>
  <si>
    <t>MOYA</t>
  </si>
  <si>
    <t>NUEVO OCCORO</t>
  </si>
  <si>
    <t>PALCA</t>
  </si>
  <si>
    <t>PILCHACA</t>
  </si>
  <si>
    <t>VILCA</t>
  </si>
  <si>
    <t>ASCENSION</t>
  </si>
  <si>
    <t>HUANDO</t>
  </si>
  <si>
    <t>CAJA</t>
  </si>
  <si>
    <t>MARCAS</t>
  </si>
  <si>
    <t>PAUCARA</t>
  </si>
  <si>
    <t>ROSARIO</t>
  </si>
  <si>
    <t>LIRCAY</t>
  </si>
  <si>
    <t>ANCHONGA</t>
  </si>
  <si>
    <t>CALLANMARCA</t>
  </si>
  <si>
    <t>CCOCHACCASA</t>
  </si>
  <si>
    <t>CHINCHO</t>
  </si>
  <si>
    <t>CONGALLA</t>
  </si>
  <si>
    <t>HUANCA-HUANCA</t>
  </si>
  <si>
    <t>JULCAMARCA</t>
  </si>
  <si>
    <t>SAN ANTONIO DE ANTAPARCO</t>
  </si>
  <si>
    <t>SANTO TOMAS DE PATA</t>
  </si>
  <si>
    <t>SECCLLA</t>
  </si>
  <si>
    <t>ARMA</t>
  </si>
  <si>
    <t>AURAHUA</t>
  </si>
  <si>
    <t>CAPILLAS</t>
  </si>
  <si>
    <t>CHUPAMARCA</t>
  </si>
  <si>
    <t>COCAS</t>
  </si>
  <si>
    <t>HUACHOS</t>
  </si>
  <si>
    <t>HUAMATAMBO</t>
  </si>
  <si>
    <t>MOLLEPAMPA</t>
  </si>
  <si>
    <t>TANTARA</t>
  </si>
  <si>
    <t>TICRAPO</t>
  </si>
  <si>
    <t>CHINCHIHUASI</t>
  </si>
  <si>
    <t>EL CARMEN</t>
  </si>
  <si>
    <t>LOCROJA</t>
  </si>
  <si>
    <t>PAUCARBAMBA</t>
  </si>
  <si>
    <t>SAN MIGUEL DE MAYOCC</t>
  </si>
  <si>
    <t>SAN PEDRO DE CORIS</t>
  </si>
  <si>
    <t>PACHAMARCA</t>
  </si>
  <si>
    <t>COSME</t>
  </si>
  <si>
    <t>HUAYTARA</t>
  </si>
  <si>
    <t>AYAVI</t>
  </si>
  <si>
    <t>CORDOVA</t>
  </si>
  <si>
    <t>HUAYACUNDO ARMA</t>
  </si>
  <si>
    <t>LARAMARCA</t>
  </si>
  <si>
    <t>OCOYO</t>
  </si>
  <si>
    <t>PILPICHACA</t>
  </si>
  <si>
    <t>QUERCO</t>
  </si>
  <si>
    <t>SAN ANTONIO DE CUSICANCHA</t>
  </si>
  <si>
    <t>SAN FRANCISCO DE SANGAYAICO</t>
  </si>
  <si>
    <t>SAN ISIDRO</t>
  </si>
  <si>
    <t>SANTIAGO DE CHOCORVOS</t>
  </si>
  <si>
    <t>SANTIAGO DE QUIRAHUARA</t>
  </si>
  <si>
    <t>SANTO DOMINGO DE CAPILLAS</t>
  </si>
  <si>
    <t>ACOSTAMBO</t>
  </si>
  <si>
    <t>ACRAQUIA</t>
  </si>
  <si>
    <t>AHUAYCHA</t>
  </si>
  <si>
    <t>DANIEL HERNANDEZ</t>
  </si>
  <si>
    <t>HUARIBAMBA</t>
  </si>
  <si>
    <t>PAZOS</t>
  </si>
  <si>
    <t>QUISHUAR</t>
  </si>
  <si>
    <t>SALCABAMBA</t>
  </si>
  <si>
    <t>SALCAHUASI</t>
  </si>
  <si>
    <t>SAN MARCOS DE ROCCHAC</t>
  </si>
  <si>
    <t>SURCUBAMBA</t>
  </si>
  <si>
    <t>TINTAY PUNCU</t>
  </si>
  <si>
    <t>QUICHUAS</t>
  </si>
  <si>
    <t>ANDAYMARCA</t>
  </si>
  <si>
    <t>ROBLE</t>
  </si>
  <si>
    <t>PICHOS</t>
  </si>
  <si>
    <t>SANTIAGO DE TUCUMA</t>
  </si>
  <si>
    <t>AMARILIS</t>
  </si>
  <si>
    <t>CHINCHAO</t>
  </si>
  <si>
    <t>CHURUBAMBA</t>
  </si>
  <si>
    <t>MARGOS</t>
  </si>
  <si>
    <t>SAN FRANCISCO DE CAYRAN</t>
  </si>
  <si>
    <t>SAN PEDRO DE CHAULAN</t>
  </si>
  <si>
    <t>SANTA MARIA DEL VALLE</t>
  </si>
  <si>
    <t>YARUMAYO</t>
  </si>
  <si>
    <t>PILLCO MARCA</t>
  </si>
  <si>
    <t>YACUS</t>
  </si>
  <si>
    <t>SAN PABLO DE PILLAO</t>
  </si>
  <si>
    <t>CAYNA</t>
  </si>
  <si>
    <t>COLPAS</t>
  </si>
  <si>
    <t>CONCHAMARCA</t>
  </si>
  <si>
    <t>HUACAR</t>
  </si>
  <si>
    <t>SAN FRANCISCO</t>
  </si>
  <si>
    <t>SAN RAFAEL</t>
  </si>
  <si>
    <t>CHUQUIS</t>
  </si>
  <si>
    <t>MARIAS</t>
  </si>
  <si>
    <t>PACHAS</t>
  </si>
  <si>
    <t>QUIVILLA</t>
  </si>
  <si>
    <t>RIPAN</t>
  </si>
  <si>
    <t>SHUNQUI</t>
  </si>
  <si>
    <t>SILLAPATA</t>
  </si>
  <si>
    <t>YANAS</t>
  </si>
  <si>
    <t>CANCHABAMBA</t>
  </si>
  <si>
    <t>PINRA</t>
  </si>
  <si>
    <t>LLATA</t>
  </si>
  <si>
    <t>ARANCAY</t>
  </si>
  <si>
    <t>CHAVIN DE PARIARCA</t>
  </si>
  <si>
    <t>JACAS GRANDE</t>
  </si>
  <si>
    <t>JIRCAN</t>
  </si>
  <si>
    <t>MONZON</t>
  </si>
  <si>
    <t>PUNCHAO</t>
  </si>
  <si>
    <t>SINGA</t>
  </si>
  <si>
    <t>TANTAMAYO</t>
  </si>
  <si>
    <t>RUPA-RUPA</t>
  </si>
  <si>
    <t>DANIEL ALOMIA ROBLES</t>
  </si>
  <si>
    <t>HERMILIO VALDIZAN</t>
  </si>
  <si>
    <t>JOSE CRESPO Y CASTILLO</t>
  </si>
  <si>
    <t>LUYANDO</t>
  </si>
  <si>
    <t>MARIANO DAMASO BERAUN</t>
  </si>
  <si>
    <t>PUCAYACU</t>
  </si>
  <si>
    <t>CASTILLO GRANDE</t>
  </si>
  <si>
    <t>PUEBLO NUEVO</t>
  </si>
  <si>
    <t>SANTO DOMINGO DE ANDA</t>
  </si>
  <si>
    <t>HUACRACHUCO</t>
  </si>
  <si>
    <t>CHOLON</t>
  </si>
  <si>
    <t>SAN BUENAVENTURA</t>
  </si>
  <si>
    <t>LA MORADA</t>
  </si>
  <si>
    <t>SANTA ROSA DE ALTO YANAJANCA</t>
  </si>
  <si>
    <t>PANAO</t>
  </si>
  <si>
    <t>CHAGLLA</t>
  </si>
  <si>
    <t>MOLINO</t>
  </si>
  <si>
    <t>UMARI</t>
  </si>
  <si>
    <t>CODO DEL POZUZO</t>
  </si>
  <si>
    <t>HONORIA</t>
  </si>
  <si>
    <t>TOURNAVISTA</t>
  </si>
  <si>
    <t>YUYAPICHIS</t>
  </si>
  <si>
    <t>JIVIA</t>
  </si>
  <si>
    <t>QUEROPALCA</t>
  </si>
  <si>
    <t>RONDOS</t>
  </si>
  <si>
    <t>SAN FRANCISCO DE ASIS</t>
  </si>
  <si>
    <t>SAN MIGUEL DE CAURI</t>
  </si>
  <si>
    <t>CHAVINILLO</t>
  </si>
  <si>
    <t>CAHUAC</t>
  </si>
  <si>
    <t>CHACABAMBA</t>
  </si>
  <si>
    <t>APARICIO POMARES</t>
  </si>
  <si>
    <t>JACAS CHICO</t>
  </si>
  <si>
    <t>OBAS</t>
  </si>
  <si>
    <t>CHORAS</t>
  </si>
  <si>
    <t>LOS AQUIJES</t>
  </si>
  <si>
    <t>OCUCAJE</t>
  </si>
  <si>
    <t>PACHACUTEC</t>
  </si>
  <si>
    <t>PARCONA</t>
  </si>
  <si>
    <t>SALAS</t>
  </si>
  <si>
    <t>SAN JOSE DE LOS MOLINOS</t>
  </si>
  <si>
    <t>SUBTANJALLA</t>
  </si>
  <si>
    <t>TATE</t>
  </si>
  <si>
    <t>YAUCA DEL ROSARIO</t>
  </si>
  <si>
    <t>CHINCHA ALTA</t>
  </si>
  <si>
    <t>ALTO LARAN</t>
  </si>
  <si>
    <t>CHAVIN</t>
  </si>
  <si>
    <t>CHINCHA BAJA</t>
  </si>
  <si>
    <t>GROCIO PRADO</t>
  </si>
  <si>
    <t>SAN JUAN DE YANAC</t>
  </si>
  <si>
    <t>SAN PEDRO DE HUACARPANA</t>
  </si>
  <si>
    <t>SUNAMPE</t>
  </si>
  <si>
    <t>TAMBO DE MORA</t>
  </si>
  <si>
    <t>CHANGUILLO</t>
  </si>
  <si>
    <t>EL INGENIO</t>
  </si>
  <si>
    <t>MARCONA</t>
  </si>
  <si>
    <t>LLIPATA</t>
  </si>
  <si>
    <t>TIBILLO</t>
  </si>
  <si>
    <t>HUANCANO</t>
  </si>
  <si>
    <t>HUMAY</t>
  </si>
  <si>
    <t>PARACAS</t>
  </si>
  <si>
    <t>SAN ANDRES</t>
  </si>
  <si>
    <t>SAN CLEMENTE</t>
  </si>
  <si>
    <t>TUPAC AMARU INCA</t>
  </si>
  <si>
    <t>JUNIN</t>
  </si>
  <si>
    <t>CARHUACALLANGA</t>
  </si>
  <si>
    <t>CHACAPAMPA</t>
  </si>
  <si>
    <t>CHICCHE</t>
  </si>
  <si>
    <t>CHILCA</t>
  </si>
  <si>
    <t>CHONGOS ALTO</t>
  </si>
  <si>
    <t>CHUPURO</t>
  </si>
  <si>
    <t>CULLHUAS</t>
  </si>
  <si>
    <t>EL TAMBO</t>
  </si>
  <si>
    <t>HUACRAPUQUIO</t>
  </si>
  <si>
    <t>HUALHUAS</t>
  </si>
  <si>
    <t>HUANCAN</t>
  </si>
  <si>
    <t>HUASICANCHA</t>
  </si>
  <si>
    <t>HUAYUCACHI</t>
  </si>
  <si>
    <t>INGENIO</t>
  </si>
  <si>
    <t>PILCOMAYO</t>
  </si>
  <si>
    <t>QUICHUAY</t>
  </si>
  <si>
    <t>QUILCAS</t>
  </si>
  <si>
    <t>SAN AGUSTIN</t>
  </si>
  <si>
    <t>SAN JERONIMO DE TUNAN</t>
  </si>
  <si>
    <t>SAPALLANGA</t>
  </si>
  <si>
    <t>SICAYA</t>
  </si>
  <si>
    <t>SANTO DOMINGO DE ACOBAMBA</t>
  </si>
  <si>
    <t>VIQUES</t>
  </si>
  <si>
    <t>ANDAMARCA</t>
  </si>
  <si>
    <t>CHAMBARA</t>
  </si>
  <si>
    <t>COMAS</t>
  </si>
  <si>
    <t>HEROINAS TOLEDO</t>
  </si>
  <si>
    <t>MANZANARES</t>
  </si>
  <si>
    <t>MATAHUASI</t>
  </si>
  <si>
    <t>MITO</t>
  </si>
  <si>
    <t>NUEVE DE JULIO</t>
  </si>
  <si>
    <t>ORCOTUNA</t>
  </si>
  <si>
    <t>SAN JOSE DE QUERO</t>
  </si>
  <si>
    <t>SANTA ROSA DE OCOPA</t>
  </si>
  <si>
    <t>PERENE</t>
  </si>
  <si>
    <t>PICHANAQUI</t>
  </si>
  <si>
    <t>SAN LUIS DE SHUARO</t>
  </si>
  <si>
    <t>SAN RAMON</t>
  </si>
  <si>
    <t>VITOC</t>
  </si>
  <si>
    <t>ACOLLA</t>
  </si>
  <si>
    <t>APATA</t>
  </si>
  <si>
    <t>ATAURA</t>
  </si>
  <si>
    <t>CANCHAYLLO</t>
  </si>
  <si>
    <t>CURICACA</t>
  </si>
  <si>
    <t>EL MANTARO</t>
  </si>
  <si>
    <t>HUAMALI</t>
  </si>
  <si>
    <t>HUARIPAMPA</t>
  </si>
  <si>
    <t>HUERTAS</t>
  </si>
  <si>
    <t>JANJAILLO</t>
  </si>
  <si>
    <t>JULCAN</t>
  </si>
  <si>
    <t>LLOCLLAPAMPA</t>
  </si>
  <si>
    <t>MARCO</t>
  </si>
  <si>
    <t>MASMA</t>
  </si>
  <si>
    <t>MASMA CHICCHE</t>
  </si>
  <si>
    <t>MOLINOS</t>
  </si>
  <si>
    <t>MONOBAMBA</t>
  </si>
  <si>
    <t>MUQUI</t>
  </si>
  <si>
    <t>MUQUIYAUYO</t>
  </si>
  <si>
    <t>PACA</t>
  </si>
  <si>
    <t>PANCAN</t>
  </si>
  <si>
    <t>PARCO</t>
  </si>
  <si>
    <t>POMACANCHA</t>
  </si>
  <si>
    <t>RICRAN</t>
  </si>
  <si>
    <t>SAN LORENZO</t>
  </si>
  <si>
    <t>SAN PEDRO DE CHUNAN</t>
  </si>
  <si>
    <t>SAUSA</t>
  </si>
  <si>
    <t>SINCOS</t>
  </si>
  <si>
    <t>TUNAN MARCA</t>
  </si>
  <si>
    <t>CARHUAMAYO</t>
  </si>
  <si>
    <t>ONDORES</t>
  </si>
  <si>
    <t>ULCUMAYO</t>
  </si>
  <si>
    <t>SATIPO</t>
  </si>
  <si>
    <t>COVIRIALI</t>
  </si>
  <si>
    <t>LLAYLLA</t>
  </si>
  <si>
    <t>MAZAMARI</t>
  </si>
  <si>
    <t>PAMPA HERMOSA</t>
  </si>
  <si>
    <t>PANGOA</t>
  </si>
  <si>
    <t>RIO NEGRO</t>
  </si>
  <si>
    <t>RIO TAMBO</t>
  </si>
  <si>
    <t>VIZCATAN DEL ENE</t>
  </si>
  <si>
    <t>HUARICOLCA</t>
  </si>
  <si>
    <t>HUASAHUASI</t>
  </si>
  <si>
    <t>PALCAMAYO</t>
  </si>
  <si>
    <t>SAN PEDRO DE CAJAS</t>
  </si>
  <si>
    <t>TAPO</t>
  </si>
  <si>
    <t>LA OROYA</t>
  </si>
  <si>
    <t>CHACAPALPA</t>
  </si>
  <si>
    <t>MARCAPOMACOCHA</t>
  </si>
  <si>
    <t>MOROCOCHA</t>
  </si>
  <si>
    <t>SANTA BARBARA DE CARHUACAYAN</t>
  </si>
  <si>
    <t>SANTA ROSA DE SACCO</t>
  </si>
  <si>
    <t>SUITUCANCHA</t>
  </si>
  <si>
    <t>AHUAC</t>
  </si>
  <si>
    <t>CHONGOS BAJO</t>
  </si>
  <si>
    <t>HUACHAC</t>
  </si>
  <si>
    <t>HUAMANCACA CHICO</t>
  </si>
  <si>
    <t>SAN JUAN DE JARPA</t>
  </si>
  <si>
    <t>TRES DE DICIEMBRE</t>
  </si>
  <si>
    <t>YANACANCHA</t>
  </si>
  <si>
    <t>FLORENCIA DE MORA</t>
  </si>
  <si>
    <t>HUANCHACO</t>
  </si>
  <si>
    <t>LAREDO</t>
  </si>
  <si>
    <t>MOCHE</t>
  </si>
  <si>
    <t>POROTO</t>
  </si>
  <si>
    <t>SALAVERRY</t>
  </si>
  <si>
    <t>SIMBAL</t>
  </si>
  <si>
    <t>VICTOR LARCO HERRERA</t>
  </si>
  <si>
    <t>CHICAMA</t>
  </si>
  <si>
    <t>CHOCOPE</t>
  </si>
  <si>
    <t>MAGDALENA DE CAO</t>
  </si>
  <si>
    <t>PAIJAN</t>
  </si>
  <si>
    <t>RAZURI</t>
  </si>
  <si>
    <t>SANTIAGO DE CAO</t>
  </si>
  <si>
    <t>CASA GRANDE</t>
  </si>
  <si>
    <t>CONDORMARCA</t>
  </si>
  <si>
    <t>LONGOTEA</t>
  </si>
  <si>
    <t>UCHUMARCA</t>
  </si>
  <si>
    <t>UCUNCHA</t>
  </si>
  <si>
    <t>CHEPEN</t>
  </si>
  <si>
    <t>PACANGA</t>
  </si>
  <si>
    <t>CALAMARCA</t>
  </si>
  <si>
    <t>CARABAMBA</t>
  </si>
  <si>
    <t>HUASO</t>
  </si>
  <si>
    <t>AGALLPAMPA</t>
  </si>
  <si>
    <t>CHARAT</t>
  </si>
  <si>
    <t>HUARANCHAL</t>
  </si>
  <si>
    <t>LA CUESTA</t>
  </si>
  <si>
    <t>MACHE</t>
  </si>
  <si>
    <t>PARANDAY</t>
  </si>
  <si>
    <t>SALPO</t>
  </si>
  <si>
    <t>SINSICAP</t>
  </si>
  <si>
    <t>USQUIL</t>
  </si>
  <si>
    <t>SAN PEDRO DE LLOC</t>
  </si>
  <si>
    <t>GUADALUPE</t>
  </si>
  <si>
    <t>JEQUETEPEQUE</t>
  </si>
  <si>
    <t>SAN JOSE</t>
  </si>
  <si>
    <t>TAYABAMBA</t>
  </si>
  <si>
    <t>BULDIBUYO</t>
  </si>
  <si>
    <t>CHILLIA</t>
  </si>
  <si>
    <t>HUANCASPATA</t>
  </si>
  <si>
    <t>HUAYLILLAS</t>
  </si>
  <si>
    <t>HUAYO</t>
  </si>
  <si>
    <t>ONGON</t>
  </si>
  <si>
    <t>PARCOY</t>
  </si>
  <si>
    <t>PIAS</t>
  </si>
  <si>
    <t>SANTIAGO DE CHALLAS</t>
  </si>
  <si>
    <t>TAURIJA</t>
  </si>
  <si>
    <t>URPAY</t>
  </si>
  <si>
    <t>SANCHEZ CARRION</t>
  </si>
  <si>
    <t>HUAMACHUCO</t>
  </si>
  <si>
    <t>CHUGAY</t>
  </si>
  <si>
    <t>COCHORCO</t>
  </si>
  <si>
    <t>CURGOS</t>
  </si>
  <si>
    <t>MARCABAL</t>
  </si>
  <si>
    <t>SANAGORAN</t>
  </si>
  <si>
    <t>SARIN</t>
  </si>
  <si>
    <t>SARTIMBAMBA</t>
  </si>
  <si>
    <t>ANGASMARCA</t>
  </si>
  <si>
    <t>CACHICADAN</t>
  </si>
  <si>
    <t>MOLLEBAMBA</t>
  </si>
  <si>
    <t>QUIRUVILCA</t>
  </si>
  <si>
    <t>SANTA CRUZ DE CHUCA</t>
  </si>
  <si>
    <t>SITABAMBA</t>
  </si>
  <si>
    <t>GRAN CHIMU</t>
  </si>
  <si>
    <t>CASCAS</t>
  </si>
  <si>
    <t>MARMOT</t>
  </si>
  <si>
    <t>SAYAPULLO</t>
  </si>
  <si>
    <t>VIRU</t>
  </si>
  <si>
    <t>CHAO</t>
  </si>
  <si>
    <t>GUADALUPITO</t>
  </si>
  <si>
    <t>CHONGOYAPE</t>
  </si>
  <si>
    <t>ETEN</t>
  </si>
  <si>
    <t>ETEN PUERTO</t>
  </si>
  <si>
    <t>JOSE LEONARDO ORTIZ</t>
  </si>
  <si>
    <t>LA VICTORIA</t>
  </si>
  <si>
    <t>LAGUNAS</t>
  </si>
  <si>
    <t>MONSEFU</t>
  </si>
  <si>
    <t>NUEVA ARICA</t>
  </si>
  <si>
    <t>OYOTUN</t>
  </si>
  <si>
    <t>PICSI</t>
  </si>
  <si>
    <t>PIMENTEL</t>
  </si>
  <si>
    <t>REQUE</t>
  </si>
  <si>
    <t>CAYALTI</t>
  </si>
  <si>
    <t>PATAPO</t>
  </si>
  <si>
    <t>POMALCA</t>
  </si>
  <si>
    <t>PUCALA</t>
  </si>
  <si>
    <t>TUMAN</t>
  </si>
  <si>
    <t>INCAHUASI</t>
  </si>
  <si>
    <t>MANUEL ANTONIO MESONES MURO</t>
  </si>
  <si>
    <t>PITIPO</t>
  </si>
  <si>
    <t>CHOCHOPE</t>
  </si>
  <si>
    <t>ILLIMO</t>
  </si>
  <si>
    <t>JAYANCA</t>
  </si>
  <si>
    <t>MOCHUMI</t>
  </si>
  <si>
    <t>MORROPE</t>
  </si>
  <si>
    <t>MOTUPE</t>
  </si>
  <si>
    <t>OLMOS</t>
  </si>
  <si>
    <t>PACORA</t>
  </si>
  <si>
    <t>TUCUME</t>
  </si>
  <si>
    <t>ANCON</t>
  </si>
  <si>
    <t>ATE</t>
  </si>
  <si>
    <t>BARRANCO</t>
  </si>
  <si>
    <t>CARABAYLLO</t>
  </si>
  <si>
    <t>CHACLACAYO</t>
  </si>
  <si>
    <t>CHORRILLOS</t>
  </si>
  <si>
    <t>CIENEGUILLA</t>
  </si>
  <si>
    <t>EL AGUSTINO</t>
  </si>
  <si>
    <t>JESUS MARIA</t>
  </si>
  <si>
    <t>LA MOLINA</t>
  </si>
  <si>
    <t>LINCE</t>
  </si>
  <si>
    <t>LOS OLIVOS</t>
  </si>
  <si>
    <t>LURIGANCHO</t>
  </si>
  <si>
    <t>LURIN</t>
  </si>
  <si>
    <t>MAGDALENA DEL MAR</t>
  </si>
  <si>
    <t>PACHACAMAC</t>
  </si>
  <si>
    <t>PUCUSANA</t>
  </si>
  <si>
    <t>PUENTE PIEDRA</t>
  </si>
  <si>
    <t>PUNTA HERMOSA</t>
  </si>
  <si>
    <t>PUNTA NEGRA</t>
  </si>
  <si>
    <t>RIMAC</t>
  </si>
  <si>
    <t>SAN BARTOLO</t>
  </si>
  <si>
    <t>SAN BORJA</t>
  </si>
  <si>
    <t>SAN JUAN DE LURIGANCHO</t>
  </si>
  <si>
    <t>SAN JUAN DE MIRAFLORES</t>
  </si>
  <si>
    <t>SAN MARTIN DE PORRES</t>
  </si>
  <si>
    <t>SANTA ANITA</t>
  </si>
  <si>
    <t>SANTA MARIA DEL MAR</t>
  </si>
  <si>
    <t>SANTIAGO DE SURCO</t>
  </si>
  <si>
    <t>SURQUILLO</t>
  </si>
  <si>
    <t>VILLA EL SALVADOR</t>
  </si>
  <si>
    <t>VILLA MARIA DEL TRIUNFO</t>
  </si>
  <si>
    <t>PARAMONGA</t>
  </si>
  <si>
    <t>PATIVILCA</t>
  </si>
  <si>
    <t>SUPE</t>
  </si>
  <si>
    <t>SUPE PUERTO</t>
  </si>
  <si>
    <t>COPA</t>
  </si>
  <si>
    <t>GORGOR</t>
  </si>
  <si>
    <t>HUANCAPON</t>
  </si>
  <si>
    <t>MANAS</t>
  </si>
  <si>
    <t>ARAHUAY</t>
  </si>
  <si>
    <t>HUAMANTANGA</t>
  </si>
  <si>
    <t>HUAROS</t>
  </si>
  <si>
    <t>LACHAQUI</t>
  </si>
  <si>
    <t>SANTA ROSA DE QUIVES</t>
  </si>
  <si>
    <t>ASIA</t>
  </si>
  <si>
    <t>CALANGO</t>
  </si>
  <si>
    <t>CERRO AZUL</t>
  </si>
  <si>
    <t>COAYLLO</t>
  </si>
  <si>
    <t>IMPERIAL</t>
  </si>
  <si>
    <t>LUNAHUANA</t>
  </si>
  <si>
    <t>MALA</t>
  </si>
  <si>
    <t>NUEVO IMPERIAL</t>
  </si>
  <si>
    <t>PACARAN</t>
  </si>
  <si>
    <t>QUILMANA</t>
  </si>
  <si>
    <t>SANTA CRUZ DE FLORES</t>
  </si>
  <si>
    <t>ATAVILLOS ALTO</t>
  </si>
  <si>
    <t>ATAVILLOS BAJO</t>
  </si>
  <si>
    <t>AUCALLAMA</t>
  </si>
  <si>
    <t>IHUARI</t>
  </si>
  <si>
    <t>LAMPIAN</t>
  </si>
  <si>
    <t>PACARAOS</t>
  </si>
  <si>
    <t>SAN MIGUEL DE ACOS</t>
  </si>
  <si>
    <t>SANTA CRUZ DE ANDAMARCA</t>
  </si>
  <si>
    <t>SUMBILCA</t>
  </si>
  <si>
    <t>VEINTISIETE DE NOVIEMBRE</t>
  </si>
  <si>
    <t>MATUCANA</t>
  </si>
  <si>
    <t>ANTIOQUIA</t>
  </si>
  <si>
    <t>CALLAHUANCA</t>
  </si>
  <si>
    <t>CARAMPOMA</t>
  </si>
  <si>
    <t>CHICLA</t>
  </si>
  <si>
    <t>HUACHUPAMPA</t>
  </si>
  <si>
    <t>HUANZA</t>
  </si>
  <si>
    <t>LAHUAYTAMBO</t>
  </si>
  <si>
    <t>LANGA</t>
  </si>
  <si>
    <t>MARIATANA</t>
  </si>
  <si>
    <t>RICARDO PALMA</t>
  </si>
  <si>
    <t>SAN ANDRES DE TUPICOCHA</t>
  </si>
  <si>
    <t>SAN BARTOLOME</t>
  </si>
  <si>
    <t>SAN DAMIAN</t>
  </si>
  <si>
    <t>SAN JUAN DE IRIS</t>
  </si>
  <si>
    <t>SAN JUAN DE TANTARANCHE</t>
  </si>
  <si>
    <t>SAN LORENZO DE QUINTI</t>
  </si>
  <si>
    <t>SAN MATEO</t>
  </si>
  <si>
    <t>SAN MATEO DE OTAO</t>
  </si>
  <si>
    <t>SAN PEDRO DE HUANCAYRE</t>
  </si>
  <si>
    <t>SANGALLAYA</t>
  </si>
  <si>
    <t>SANTA CRUZ DE COCACHACRA</t>
  </si>
  <si>
    <t>SANTA EULALIA</t>
  </si>
  <si>
    <t>SANTIAGO DE ANCHUCAYA</t>
  </si>
  <si>
    <t>SANTIAGO DE TUNA</t>
  </si>
  <si>
    <t>SANTO DOMINGO DE LOS OLLEROS</t>
  </si>
  <si>
    <t>SURCO</t>
  </si>
  <si>
    <t>HUACHO</t>
  </si>
  <si>
    <t>AMBAR</t>
  </si>
  <si>
    <t>CALETA DE CARQUIN</t>
  </si>
  <si>
    <t>CHECRAS</t>
  </si>
  <si>
    <t>HUALMAY</t>
  </si>
  <si>
    <t>PACCHO</t>
  </si>
  <si>
    <t>SANTA LEONOR</t>
  </si>
  <si>
    <t>SANTA MARIA</t>
  </si>
  <si>
    <t>SAYAN</t>
  </si>
  <si>
    <t>VEGUETA</t>
  </si>
  <si>
    <t>OYON</t>
  </si>
  <si>
    <t>ANDAJES</t>
  </si>
  <si>
    <t>CAUJUL</t>
  </si>
  <si>
    <t>COCHAMARCA</t>
  </si>
  <si>
    <t>NAVAN</t>
  </si>
  <si>
    <t>PACHANGARA</t>
  </si>
  <si>
    <t>ALIS</t>
  </si>
  <si>
    <t>ALLAUCA</t>
  </si>
  <si>
    <t>AYAVIRI</t>
  </si>
  <si>
    <t>AZANGARO</t>
  </si>
  <si>
    <t>CACRA</t>
  </si>
  <si>
    <t>CARANIA</t>
  </si>
  <si>
    <t>CATAHUASI</t>
  </si>
  <si>
    <t>CHOCOS</t>
  </si>
  <si>
    <t>COLONIA</t>
  </si>
  <si>
    <t>HONGOS</t>
  </si>
  <si>
    <t>HUAMPARA</t>
  </si>
  <si>
    <t>HUANCAYA</t>
  </si>
  <si>
    <t>HUANGASCAR</t>
  </si>
  <si>
    <t>HUANTAN</t>
  </si>
  <si>
    <t>LARAOS</t>
  </si>
  <si>
    <t>LINCHA</t>
  </si>
  <si>
    <t>MADEAN</t>
  </si>
  <si>
    <t>OMAS</t>
  </si>
  <si>
    <t>PUTINZA</t>
  </si>
  <si>
    <t>QUINCHES</t>
  </si>
  <si>
    <t>QUINOCAY</t>
  </si>
  <si>
    <t>SAN PEDRO DE PILAS</t>
  </si>
  <si>
    <t>TANTA</t>
  </si>
  <si>
    <t>TAURIPAMPA</t>
  </si>
  <si>
    <t>TOMAS</t>
  </si>
  <si>
    <t>TUPE</t>
  </si>
  <si>
    <t>VITIS</t>
  </si>
  <si>
    <t>IQUITOS</t>
  </si>
  <si>
    <t>ALTO NANAY</t>
  </si>
  <si>
    <t>FERNANDO LORES</t>
  </si>
  <si>
    <t>INDIANA</t>
  </si>
  <si>
    <t>LAS AMAZONAS</t>
  </si>
  <si>
    <t>MAZAN</t>
  </si>
  <si>
    <t>NAPO</t>
  </si>
  <si>
    <t>PUNCHANA</t>
  </si>
  <si>
    <t>TORRES CAUSANA</t>
  </si>
  <si>
    <t>YURIMAGUAS</t>
  </si>
  <si>
    <t>BALSAPUERTO</t>
  </si>
  <si>
    <t>JEBEROS</t>
  </si>
  <si>
    <t>TENIENTE CESAR LOPEZ ROJAS</t>
  </si>
  <si>
    <t>NAUTA</t>
  </si>
  <si>
    <t>PARINARI</t>
  </si>
  <si>
    <t>TIGRE</t>
  </si>
  <si>
    <t>TROMPETEROS</t>
  </si>
  <si>
    <t>URARINAS</t>
  </si>
  <si>
    <t>MARISCAL RAMON CASTILLA</t>
  </si>
  <si>
    <t>RAMON CASTILLA</t>
  </si>
  <si>
    <t>PEBAS</t>
  </si>
  <si>
    <t>YAVARI</t>
  </si>
  <si>
    <t>ALTO TAPICHE</t>
  </si>
  <si>
    <t>CAPELO</t>
  </si>
  <si>
    <t>EMILIO SAN MARTIN</t>
  </si>
  <si>
    <t>MAQUIA</t>
  </si>
  <si>
    <t>PUINAHUA</t>
  </si>
  <si>
    <t>SAQUENA</t>
  </si>
  <si>
    <t>SOPLIN</t>
  </si>
  <si>
    <t>TAPICHE</t>
  </si>
  <si>
    <t>JENARO HERRERA</t>
  </si>
  <si>
    <t>YAQUERANA</t>
  </si>
  <si>
    <t>CONTAMANA</t>
  </si>
  <si>
    <t>INAHUAYA</t>
  </si>
  <si>
    <t>PADRE MARQUEZ</t>
  </si>
  <si>
    <t>SARAYACU</t>
  </si>
  <si>
    <t>VARGAS GUERRA</t>
  </si>
  <si>
    <t>CAHUAPANAS</t>
  </si>
  <si>
    <t>MANSERICHE</t>
  </si>
  <si>
    <t>MORONA</t>
  </si>
  <si>
    <t>PASTAZA</t>
  </si>
  <si>
    <t>ANDOAS</t>
  </si>
  <si>
    <t>ROSA PANDURO</t>
  </si>
  <si>
    <t>TENIENTE MANUEL CLAVERO</t>
  </si>
  <si>
    <t>YAGUAS</t>
  </si>
  <si>
    <t>INAMBARI</t>
  </si>
  <si>
    <t>LAS PIEDRAS</t>
  </si>
  <si>
    <t>LABERINTO</t>
  </si>
  <si>
    <t>MANU</t>
  </si>
  <si>
    <t>FITZCARRALD</t>
  </si>
  <si>
    <t>HUEPETUHE</t>
  </si>
  <si>
    <t>TAHUAMANU</t>
  </si>
  <si>
    <t>IBERIA</t>
  </si>
  <si>
    <t>CARUMAS</t>
  </si>
  <si>
    <t>CUCHUMBAYA</t>
  </si>
  <si>
    <t>SAMEGUA</t>
  </si>
  <si>
    <t>TORATA</t>
  </si>
  <si>
    <t>GENERAL SANCHEZ CERRO</t>
  </si>
  <si>
    <t>OMATE</t>
  </si>
  <si>
    <t>CHOJATA</t>
  </si>
  <si>
    <t>COALAQUE</t>
  </si>
  <si>
    <t>LA CAPILLA</t>
  </si>
  <si>
    <t>LLOQUE</t>
  </si>
  <si>
    <t>MATALAQUE</t>
  </si>
  <si>
    <t>PUQUINA</t>
  </si>
  <si>
    <t>QUINISTAQUILLAS</t>
  </si>
  <si>
    <t>UBINAS</t>
  </si>
  <si>
    <t>YUNGA</t>
  </si>
  <si>
    <t>EL ALGARROBAL</t>
  </si>
  <si>
    <t>PACOCHA</t>
  </si>
  <si>
    <t>CHAUPIMARCA</t>
  </si>
  <si>
    <t>HUACHON</t>
  </si>
  <si>
    <t>HUARIACA</t>
  </si>
  <si>
    <t>HUAYLLAY</t>
  </si>
  <si>
    <t>NINACACA</t>
  </si>
  <si>
    <t>PALLANCHACRA</t>
  </si>
  <si>
    <t>SIMON BOLIVAR</t>
  </si>
  <si>
    <t>TICLACAYAN</t>
  </si>
  <si>
    <t>TINYAHUARCO</t>
  </si>
  <si>
    <t>VICCO</t>
  </si>
  <si>
    <t>DANIEL ALCIDES CARRION</t>
  </si>
  <si>
    <t>YANAHUANCA</t>
  </si>
  <si>
    <t>CHACAYAN</t>
  </si>
  <si>
    <t>GOYLLARISQUIZGA</t>
  </si>
  <si>
    <t>PAUCAR</t>
  </si>
  <si>
    <t>SAN PEDRO DE PILLAO</t>
  </si>
  <si>
    <t>SANTA ANA DE TUSI</t>
  </si>
  <si>
    <t>TAPUC</t>
  </si>
  <si>
    <t>CHONTABAMBA</t>
  </si>
  <si>
    <t>PALCAZU</t>
  </si>
  <si>
    <t>POZUZO</t>
  </si>
  <si>
    <t>PUERTO BERMUDEZ</t>
  </si>
  <si>
    <t>VILLA RICA</t>
  </si>
  <si>
    <t>CONSTITUCION</t>
  </si>
  <si>
    <t>CATACAOS</t>
  </si>
  <si>
    <t>CURA MORI</t>
  </si>
  <si>
    <t>EL TALLAN</t>
  </si>
  <si>
    <t>LA ARENA</t>
  </si>
  <si>
    <t>LAS LOMAS</t>
  </si>
  <si>
    <t>TAMBO GRANDE</t>
  </si>
  <si>
    <t>VEINTISEIS DE OCTUBRE</t>
  </si>
  <si>
    <t>FRIAS</t>
  </si>
  <si>
    <t>JILILI</t>
  </si>
  <si>
    <t>MONTERO</t>
  </si>
  <si>
    <t>PACAIPAMPA</t>
  </si>
  <si>
    <t>PAIMAS</t>
  </si>
  <si>
    <t>SAPILLICA</t>
  </si>
  <si>
    <t>SICCHEZ</t>
  </si>
  <si>
    <t>SUYO</t>
  </si>
  <si>
    <t>CANCHAQUE</t>
  </si>
  <si>
    <t>EL CARMEN DE LA FRONTERA</t>
  </si>
  <si>
    <t>HUARMACA</t>
  </si>
  <si>
    <t>LALAQUIZ</t>
  </si>
  <si>
    <t>SAN MIGUEL DE EL FAIQUE</t>
  </si>
  <si>
    <t>SONDOR</t>
  </si>
  <si>
    <t>SONDORILLO</t>
  </si>
  <si>
    <t>MORROPON</t>
  </si>
  <si>
    <t>CHULUCANAS</t>
  </si>
  <si>
    <t>BUENOS AIRES</t>
  </si>
  <si>
    <t>CHALACO</t>
  </si>
  <si>
    <t>LA MATANZA</t>
  </si>
  <si>
    <t>SALITRAL</t>
  </si>
  <si>
    <t>SAN JUAN DE BIGOTE</t>
  </si>
  <si>
    <t>SANTA CATALINA DE MOSSA</t>
  </si>
  <si>
    <t>SANTO DOMINGO</t>
  </si>
  <si>
    <t>YAMANGO</t>
  </si>
  <si>
    <t>AMOTAPE</t>
  </si>
  <si>
    <t>ARENAL</t>
  </si>
  <si>
    <t>COLAN</t>
  </si>
  <si>
    <t>LA HUACA</t>
  </si>
  <si>
    <t>TAMARINDO</t>
  </si>
  <si>
    <t>VICHAYAL</t>
  </si>
  <si>
    <t>IGNACIO ESCUDERO</t>
  </si>
  <si>
    <t>LANCONES</t>
  </si>
  <si>
    <t>MARCAVELICA</t>
  </si>
  <si>
    <t>MIGUEL CHECA</t>
  </si>
  <si>
    <t>QUERECOTILLO</t>
  </si>
  <si>
    <t>EL ALTO</t>
  </si>
  <si>
    <t>LA BREA</t>
  </si>
  <si>
    <t>LOBITOS</t>
  </si>
  <si>
    <t>LOS ORGANOS</t>
  </si>
  <si>
    <t>MANCORA</t>
  </si>
  <si>
    <t>BELLAVISTA DE LA UNION</t>
  </si>
  <si>
    <t>BERNAL</t>
  </si>
  <si>
    <t>CRISTO NOS VALGA</t>
  </si>
  <si>
    <t>VICE</t>
  </si>
  <si>
    <t>ACORA</t>
  </si>
  <si>
    <t>AMANTANI</t>
  </si>
  <si>
    <t>ATUNCOLLA</t>
  </si>
  <si>
    <t>CAPACHICA</t>
  </si>
  <si>
    <t>COATA</t>
  </si>
  <si>
    <t>PAUCARCOLLA</t>
  </si>
  <si>
    <t>PICHACANI</t>
  </si>
  <si>
    <t>PLATERIA</t>
  </si>
  <si>
    <t>TIQUILLACA</t>
  </si>
  <si>
    <t>VILQUE</t>
  </si>
  <si>
    <t>ACHAYA</t>
  </si>
  <si>
    <t>ARAPA</t>
  </si>
  <si>
    <t>ASILLO</t>
  </si>
  <si>
    <t>CAMINACA</t>
  </si>
  <si>
    <t>CHUPA</t>
  </si>
  <si>
    <t>JOSE DOMINGO CHOQUEHUANCA</t>
  </si>
  <si>
    <t>POTONI</t>
  </si>
  <si>
    <t>SAMAN</t>
  </si>
  <si>
    <t>SAN ANTON</t>
  </si>
  <si>
    <t>SAN JUAN DE SALINAS</t>
  </si>
  <si>
    <t>SANTIAGO DE PUPUJA</t>
  </si>
  <si>
    <t>TIRAPATA</t>
  </si>
  <si>
    <t>MACUSANI</t>
  </si>
  <si>
    <t>AJOYANI</t>
  </si>
  <si>
    <t>AYAPATA</t>
  </si>
  <si>
    <t>COASA</t>
  </si>
  <si>
    <t>CORANI</t>
  </si>
  <si>
    <t>CRUCERO</t>
  </si>
  <si>
    <t>ITUATA</t>
  </si>
  <si>
    <t>OLLACHEA</t>
  </si>
  <si>
    <t>SAN GABAN</t>
  </si>
  <si>
    <t>USICAYOS</t>
  </si>
  <si>
    <t>JULI</t>
  </si>
  <si>
    <t>DESAGUADERO</t>
  </si>
  <si>
    <t>HUACULLANI</t>
  </si>
  <si>
    <t>KELLUYO</t>
  </si>
  <si>
    <t>PISACOMA</t>
  </si>
  <si>
    <t>POMATA</t>
  </si>
  <si>
    <t>ZEPITA</t>
  </si>
  <si>
    <t>ILAVE</t>
  </si>
  <si>
    <t>PILCUYO</t>
  </si>
  <si>
    <t>CONDURIRI</t>
  </si>
  <si>
    <t>HUANCANE</t>
  </si>
  <si>
    <t>COJATA</t>
  </si>
  <si>
    <t>HUATASANI</t>
  </si>
  <si>
    <t>INCHUPALLA</t>
  </si>
  <si>
    <t>PUSI</t>
  </si>
  <si>
    <t>ROSASPATA</t>
  </si>
  <si>
    <t>TARACO</t>
  </si>
  <si>
    <t>VILQUE CHICO</t>
  </si>
  <si>
    <t>CABANILLA</t>
  </si>
  <si>
    <t>CALAPUJA</t>
  </si>
  <si>
    <t>NICASIO</t>
  </si>
  <si>
    <t>OCUVIRI</t>
  </si>
  <si>
    <t>PARATIA</t>
  </si>
  <si>
    <t>VILAVILA</t>
  </si>
  <si>
    <t>ANTAUTA</t>
  </si>
  <si>
    <t>CUPI</t>
  </si>
  <si>
    <t>LLALLI</t>
  </si>
  <si>
    <t>MACARI</t>
  </si>
  <si>
    <t>ORURILLO</t>
  </si>
  <si>
    <t>UMACHIRI</t>
  </si>
  <si>
    <t>CONIMA</t>
  </si>
  <si>
    <t>HUAYRAPATA</t>
  </si>
  <si>
    <t>TILALI</t>
  </si>
  <si>
    <t>PUTINA</t>
  </si>
  <si>
    <t>ANANEA</t>
  </si>
  <si>
    <t>PEDRO VILCA APAZA</t>
  </si>
  <si>
    <t>QUILCAPUNCU</t>
  </si>
  <si>
    <t>SINA</t>
  </si>
  <si>
    <t>SAN ROMAN</t>
  </si>
  <si>
    <t>JULIACA</t>
  </si>
  <si>
    <t>CABANILLAS</t>
  </si>
  <si>
    <t>CARACOTO</t>
  </si>
  <si>
    <t>CUYOCUYO</t>
  </si>
  <si>
    <t>LIMBANI</t>
  </si>
  <si>
    <t>PATAMBUCO</t>
  </si>
  <si>
    <t>PHARA</t>
  </si>
  <si>
    <t>QUIACA</t>
  </si>
  <si>
    <t>SAN JUAN DEL ORO</t>
  </si>
  <si>
    <t>YANAHUAYA</t>
  </si>
  <si>
    <t>ALTO INAMBARI</t>
  </si>
  <si>
    <t>SAN PEDRO DE PUTINA PUNCO</t>
  </si>
  <si>
    <t>ANAPIA</t>
  </si>
  <si>
    <t>COPANI</t>
  </si>
  <si>
    <t>CUTURAPI</t>
  </si>
  <si>
    <t>OLLARAYA</t>
  </si>
  <si>
    <t>TINICACHI</t>
  </si>
  <si>
    <t>UNICACHI</t>
  </si>
  <si>
    <t>SAN MARTIN</t>
  </si>
  <si>
    <t>CALZADA</t>
  </si>
  <si>
    <t>HABANA</t>
  </si>
  <si>
    <t>JEPELACIO</t>
  </si>
  <si>
    <t>SORITOR</t>
  </si>
  <si>
    <t>YANTALO</t>
  </si>
  <si>
    <t>ALTO BIAVO</t>
  </si>
  <si>
    <t>BAJO BIAVO</t>
  </si>
  <si>
    <t>SAN JOSE DE SISA</t>
  </si>
  <si>
    <t>AGUA BLANCA</t>
  </si>
  <si>
    <t>SHATOJA</t>
  </si>
  <si>
    <t>SAPOSOA</t>
  </si>
  <si>
    <t>ALTO SAPOSOA</t>
  </si>
  <si>
    <t>EL ESLABON</t>
  </si>
  <si>
    <t>PISCOYACU</t>
  </si>
  <si>
    <t>SACANCHE</t>
  </si>
  <si>
    <t>TINGO DE SAPOSOA</t>
  </si>
  <si>
    <t>ALONSO DE ALVARADO</t>
  </si>
  <si>
    <t>BARRANQUITA</t>
  </si>
  <si>
    <t>CAYNARACHI</t>
  </si>
  <si>
    <t>PINTO RECODO</t>
  </si>
  <si>
    <t>RUMISAPA</t>
  </si>
  <si>
    <t>SAN ROQUE DE CUMBAZA</t>
  </si>
  <si>
    <t>SHANAO</t>
  </si>
  <si>
    <t>TABALOSOS</t>
  </si>
  <si>
    <t>ZAPATERO</t>
  </si>
  <si>
    <t>JUANJUI</t>
  </si>
  <si>
    <t>CAMPANILLA</t>
  </si>
  <si>
    <t>HUICUNGO</t>
  </si>
  <si>
    <t>PACHIZA</t>
  </si>
  <si>
    <t>PAJARILLO</t>
  </si>
  <si>
    <t>PILLUANA</t>
  </si>
  <si>
    <t>PUCACACA</t>
  </si>
  <si>
    <t>SAN HILARION</t>
  </si>
  <si>
    <t>SHAMBOYACU</t>
  </si>
  <si>
    <t>TINGO DE PONASA</t>
  </si>
  <si>
    <t>TRES UNIDOS</t>
  </si>
  <si>
    <t>AWAJUN</t>
  </si>
  <si>
    <t>ELIAS SOPLIN VARGAS</t>
  </si>
  <si>
    <t>NUEVA CAJAMARCA</t>
  </si>
  <si>
    <t>PARDO MIGUEL</t>
  </si>
  <si>
    <t>POSIC</t>
  </si>
  <si>
    <t>SAN FERNANDO</t>
  </si>
  <si>
    <t>YORONGOS</t>
  </si>
  <si>
    <t>YURACYACU</t>
  </si>
  <si>
    <t>TARAPOTO</t>
  </si>
  <si>
    <t>ALBERTO LEVEAU</t>
  </si>
  <si>
    <t>CACATACHI</t>
  </si>
  <si>
    <t>CHAZUTA</t>
  </si>
  <si>
    <t>CHIPURANA</t>
  </si>
  <si>
    <t>HUIMBAYOC</t>
  </si>
  <si>
    <t>JUAN GUERRA</t>
  </si>
  <si>
    <t>LA BANDA DE SHILCAYO</t>
  </si>
  <si>
    <t>MORALES</t>
  </si>
  <si>
    <t>PAPAPLAYA</t>
  </si>
  <si>
    <t>SAUCE</t>
  </si>
  <si>
    <t>SHAPAJA</t>
  </si>
  <si>
    <t>NUEVO PROGRESO</t>
  </si>
  <si>
    <t>POLVORA</t>
  </si>
  <si>
    <t>SHUNTE</t>
  </si>
  <si>
    <t>UCHIZA</t>
  </si>
  <si>
    <t>ALTO DE LA ALIANZA</t>
  </si>
  <si>
    <t>CALANA</t>
  </si>
  <si>
    <t>CIUDAD NUEVA</t>
  </si>
  <si>
    <t>INCLAN</t>
  </si>
  <si>
    <t>PACHIA</t>
  </si>
  <si>
    <t>POCOLLAY</t>
  </si>
  <si>
    <t>SAMA</t>
  </si>
  <si>
    <t>LA YARADA LOS PALOS</t>
  </si>
  <si>
    <t>CAIRANI</t>
  </si>
  <si>
    <t>CAMILACA</t>
  </si>
  <si>
    <t>CURIBAYA</t>
  </si>
  <si>
    <t>HUANUARA</t>
  </si>
  <si>
    <t>QUILAHUANI</t>
  </si>
  <si>
    <t>LOCUMBA</t>
  </si>
  <si>
    <t>ILABAYA</t>
  </si>
  <si>
    <t>ITE</t>
  </si>
  <si>
    <t>HEROES ALBARRACIN</t>
  </si>
  <si>
    <t>ESTIQUE</t>
  </si>
  <si>
    <t>SITAJARA</t>
  </si>
  <si>
    <t>SUSAPAYA</t>
  </si>
  <si>
    <t>TARUCACHI</t>
  </si>
  <si>
    <t>TICACO</t>
  </si>
  <si>
    <t>CORRALES</t>
  </si>
  <si>
    <t>LA CRUZ</t>
  </si>
  <si>
    <t>PAMPAS DE HOSPITAL</t>
  </si>
  <si>
    <t>SAN JACINTO</t>
  </si>
  <si>
    <t>SAN JUAN DE LA VIRGEN</t>
  </si>
  <si>
    <t>ZORRITOS</t>
  </si>
  <si>
    <t>CASITAS</t>
  </si>
  <si>
    <t>CANOAS DE PUNTA SAL</t>
  </si>
  <si>
    <t>AGUAS VERDES</t>
  </si>
  <si>
    <t>MATAPALO</t>
  </si>
  <si>
    <t>PAPAYAL</t>
  </si>
  <si>
    <t>CALLERIA</t>
  </si>
  <si>
    <t>CAMPOVERDE</t>
  </si>
  <si>
    <t>IPARIA</t>
  </si>
  <si>
    <t>MASISEA</t>
  </si>
  <si>
    <t>YARINACOCHA</t>
  </si>
  <si>
    <t>NUEVA REQUENA</t>
  </si>
  <si>
    <t>MANANTAY</t>
  </si>
  <si>
    <t>SEPAHUA</t>
  </si>
  <si>
    <t>TAHUANIA</t>
  </si>
  <si>
    <t>YURUA</t>
  </si>
  <si>
    <t>IRAZOLA</t>
  </si>
  <si>
    <t>CURIMANA</t>
  </si>
  <si>
    <t>NESHUYA</t>
  </si>
  <si>
    <t>ALEXANDER VON HUMBOLDT</t>
  </si>
  <si>
    <t>PURUS</t>
  </si>
  <si>
    <t>b) Si la fórmula del indicador de brechas tiene más de dos variables, incorporar las filas correspondientes.</t>
  </si>
  <si>
    <t xml:space="preserve">Instrucciones: </t>
  </si>
  <si>
    <t>a) En caso el Sector determine valores a nivel de distrito, debe incorporar las filas correspondientes.</t>
  </si>
  <si>
    <t>d) Si algún indicador no aplica a nivel de región, provincia o distrito, en el casillero correspondiente consignar: N/A</t>
  </si>
  <si>
    <t>c) Si el Sector no cuenta con valores del indicador a nivel de región, provincia o distrito, en el casillero correspondiente consignar: S/I</t>
  </si>
  <si>
    <t>REPORTE DE VALORES DE INDICADORES DE BRECHAS</t>
  </si>
  <si>
    <t>SECTOR SALUD</t>
  </si>
  <si>
    <t>ES: Total de establecimientos de salud del primer nivel de atención, excepto los del ámbito privado, los que no cuentan con categoría y los clasificados como OTRO</t>
  </si>
  <si>
    <t>OP: Cantidad óptima de ES del primer nivel de atención</t>
  </si>
  <si>
    <t>HOS: Cantidad de hospitales</t>
  </si>
  <si>
    <t>HOP: Cantidad óptima de hospitales</t>
  </si>
  <si>
    <t>IN: Institutos especializados bajo responsabilidad del MINSA, ESSALUD y gobiernos regionales</t>
  </si>
  <si>
    <t>LR: Cantidad total de laboratorios de salud pública regionales en funcionamiento</t>
  </si>
  <si>
    <t>LRI: Laboratorios de salud pública regionales en funcionamiento con recursos físicos inadecuados bajo responsabilidad de los gobiernos regionales</t>
  </si>
  <si>
    <t>ESI</t>
  </si>
  <si>
    <t>ES</t>
  </si>
  <si>
    <t>HOSI</t>
  </si>
  <si>
    <t>HOS</t>
  </si>
  <si>
    <t>NES</t>
  </si>
  <si>
    <t>OP</t>
  </si>
  <si>
    <t>HN</t>
  </si>
  <si>
    <t>HOP</t>
  </si>
  <si>
    <t>INI</t>
  </si>
  <si>
    <t>IN</t>
  </si>
  <si>
    <t>LRI</t>
  </si>
  <si>
    <t>PORCENTAJE DE ESTABLECIMIENTOS DE SALUD DEL PRIMER NIVEL DE ATENCIÓN CON CAPACIDAD INSTALADA INADECUADA</t>
  </si>
  <si>
    <t>ESI: Cantidad de establecimientos de salud del primer nivel de atención con capacidad instalada inadecuada</t>
  </si>
  <si>
    <t>PORCENTAJE DE HOSPITALES CON CAPACIDAD INSTALADA INADECUADA</t>
  </si>
  <si>
    <t>HOSI: Hospitales con capacidad instalada inadecuada</t>
  </si>
  <si>
    <t>PORCENTAJE DE INSTITUTOS ESPECIALIZADOS CON CAPACIDAD INSTALADA INADECUADA</t>
  </si>
  <si>
    <t>INI: Institutos especializados en funcionamiento con capacidad instalada inadecuada</t>
  </si>
  <si>
    <t>PORCENTAJE DE LABORATORIOS REGIONALES DE SALUD PÚBLICA CON CAPACIDAD INSTALADA INADECUADA</t>
  </si>
  <si>
    <t>PORCENTAJE DE LABORATORIOS DEL INSTITUTO NACIONAL DE SALUD CON CAPACIDAD INSTALADA INADECUADA</t>
  </si>
  <si>
    <t>LN: Cantidad total de laboratorios de salud pública de referencia nacional en funcionamiento.</t>
  </si>
  <si>
    <t>LNI: Laboratorios de salud pública de referencia nacional en funcionamiento que presentan capacidad instalada inadecuada.</t>
  </si>
  <si>
    <t xml:space="preserve">PORCENTAJE DE UNIDADES ORGÁNICAS DE LA ENTIDAD CON INADECUADO ÍNDICE DE OCUPACIÓN </t>
  </si>
  <si>
    <t>UOT</t>
  </si>
  <si>
    <t>SIT: Número total de sistemas de información de la Entidad</t>
  </si>
  <si>
    <t>SIT</t>
  </si>
  <si>
    <t>CPVCR</t>
  </si>
  <si>
    <t>CPVCT</t>
  </si>
  <si>
    <t>SAN FRANCISCO DE YESO</t>
  </si>
  <si>
    <t>MILPUCC</t>
  </si>
  <si>
    <t>NEPEÑA</t>
  </si>
  <si>
    <t>HUAYLLO</t>
  </si>
  <si>
    <t>SAN JUAN DE CHACÑA</t>
  </si>
  <si>
    <t>SAÑAYCA</t>
  </si>
  <si>
    <t>ANCO HUALLO</t>
  </si>
  <si>
    <t>HUAILLATI</t>
  </si>
  <si>
    <t>MARISCAL GAMARRA</t>
  </si>
  <si>
    <t>QUEQUEÑA</t>
  </si>
  <si>
    <t>SANTA RITA DE SIHUAS</t>
  </si>
  <si>
    <t>OCOÑA</t>
  </si>
  <si>
    <t>UÑON</t>
  </si>
  <si>
    <t>ANDRES AVELINO CACERES D.</t>
  </si>
  <si>
    <t>CHAVIÑA</t>
  </si>
  <si>
    <t>OCAÑA</t>
  </si>
  <si>
    <t>CORONEL CASTAÑEDA</t>
  </si>
  <si>
    <t>HUACAÑA</t>
  </si>
  <si>
    <t>ENCAÑADA</t>
  </si>
  <si>
    <t>LOS BAÑOS DEL INCA</t>
  </si>
  <si>
    <t>CHANCAYBAÑOS</t>
  </si>
  <si>
    <t>CARMEN DE LA LEGUA-REYNOSO</t>
  </si>
  <si>
    <t>QUIÑOTA</t>
  </si>
  <si>
    <t>KOSÑIPATA</t>
  </si>
  <si>
    <t>HUALLAY-GRANDE</t>
  </si>
  <si>
    <t>QUITO ARMA</t>
  </si>
  <si>
    <t>ÑAHUIMPUQUIO</t>
  </si>
  <si>
    <t>TOMAY-KICHWA</t>
  </si>
  <si>
    <t>PUÑOS</t>
  </si>
  <si>
    <t>QUISQUI</t>
  </si>
  <si>
    <t>BAÑOS</t>
  </si>
  <si>
    <t>MARAÑON</t>
  </si>
  <si>
    <t>LA TINGUIÑA</t>
  </si>
  <si>
    <t>NAZCA</t>
  </si>
  <si>
    <t>SAN JUAN DE YSCOS</t>
  </si>
  <si>
    <t>SAÑO</t>
  </si>
  <si>
    <t>LEONOR ORDOÑEZ</t>
  </si>
  <si>
    <t>HUAY HUAY</t>
  </si>
  <si>
    <t>SAÑA</t>
  </si>
  <si>
    <t>CAÑARIS</t>
  </si>
  <si>
    <t>SAN VICENTE DE CAÑETE</t>
  </si>
  <si>
    <t>ZUÑIGA</t>
  </si>
  <si>
    <t>CASTA</t>
  </si>
  <si>
    <t>SAN JOSE DE LOS CHORRILLOS</t>
  </si>
  <si>
    <t>BREÑA</t>
  </si>
  <si>
    <t>HUAÑEC</t>
  </si>
  <si>
    <t>VIÑAC</t>
  </si>
  <si>
    <t>DATEM DEL MARAÑON</t>
  </si>
  <si>
    <t>IÑAPARI</t>
  </si>
  <si>
    <t>ICHUÑA</t>
  </si>
  <si>
    <t>SAN FCO DE ASIS DE YARUSYACAN</t>
  </si>
  <si>
    <t>RINCONADA-LLICUAR</t>
  </si>
  <si>
    <t>PARIÑAS</t>
  </si>
  <si>
    <t>MUÑANI</t>
  </si>
  <si>
    <t>CAPASO</t>
  </si>
  <si>
    <t>NUÑOA</t>
  </si>
  <si>
    <t>MAÑAZO</t>
  </si>
  <si>
    <t>CUÑUMBUQUI</t>
  </si>
  <si>
    <t>CASPIZAPA</t>
  </si>
  <si>
    <t>CORONEL GREGORIO ALBARRACIN L.</t>
  </si>
  <si>
    <t>ESTIQUE PAMPA</t>
  </si>
  <si>
    <t>RAIMONDI</t>
  </si>
  <si>
    <t xml:space="preserve">ES  </t>
  </si>
  <si>
    <t xml:space="preserve">ESI </t>
  </si>
  <si>
    <t xml:space="preserve">ES </t>
  </si>
  <si>
    <t>Departamento</t>
  </si>
  <si>
    <t>% ESI</t>
  </si>
  <si>
    <t>Establecimientos de salud del primer nivel de atención</t>
  </si>
  <si>
    <t>% NES</t>
  </si>
  <si>
    <t>PORCENTAJE DE NUEVOS ESTABLECIMIENTOS DE SALUD DEL PRIMER NIVEL DE ATENCIÓN POR IMPLEMENTAR</t>
  </si>
  <si>
    <t>NES: Nuevos establecimientos de salud por implementar del primer nivel de atención</t>
  </si>
  <si>
    <t>Variable 1</t>
  </si>
  <si>
    <t>Variable 2</t>
  </si>
  <si>
    <t>% HOSI</t>
  </si>
  <si>
    <t>N/A</t>
  </si>
  <si>
    <t>Hospital</t>
  </si>
  <si>
    <t xml:space="preserve">  HOSI</t>
  </si>
  <si>
    <t xml:space="preserve">  HOS</t>
  </si>
  <si>
    <t xml:space="preserve"> HOSI</t>
  </si>
  <si>
    <t xml:space="preserve"> HOS</t>
  </si>
  <si>
    <t>% HN</t>
  </si>
  <si>
    <t xml:space="preserve">  HN</t>
  </si>
  <si>
    <t xml:space="preserve">  HOP</t>
  </si>
  <si>
    <t>PORCENTAJE DE NUEVOS HOSPITALES POR IMPLEMENTAR</t>
  </si>
  <si>
    <t>HN: Cantidad de nuevos hospitales por implementar</t>
  </si>
  <si>
    <t>Instituto especializado</t>
  </si>
  <si>
    <t>% INI</t>
  </si>
  <si>
    <t>Laboratorio</t>
  </si>
  <si>
    <t xml:space="preserve">Variable 2 </t>
  </si>
  <si>
    <t>LNI</t>
  </si>
  <si>
    <t>LN</t>
  </si>
  <si>
    <t>%LNI</t>
  </si>
  <si>
    <t>% LRI</t>
  </si>
  <si>
    <t>% UOIIO</t>
  </si>
  <si>
    <t>UOT-UOAIO</t>
  </si>
  <si>
    <t>Unidad Orgánica</t>
  </si>
  <si>
    <t>UOIIO: Número de unidades orgánicas con inadecuado índice de ocupación</t>
  </si>
  <si>
    <t>Variable 3</t>
  </si>
  <si>
    <t>UOAIO: Número de unidades orgánicas con adecuado índice de ocupación</t>
  </si>
  <si>
    <t>UOT: Total de unidades orgánicas con adecuado índice de ocupación</t>
  </si>
  <si>
    <t>% SINE</t>
  </si>
  <si>
    <t>SIT - SICE</t>
  </si>
  <si>
    <t>PORCENTAJE DE SISTEMAS DE INFORMACIÓN QUE NO FUNCIONAN ADECUADAMENTE</t>
  </si>
  <si>
    <t>Sistema de información</t>
  </si>
  <si>
    <t>SICE: Número de sistemas de información que funcionan adecuadamente</t>
  </si>
  <si>
    <t>SINE: Sistema de Información de una Entidad que no funcionana adecuadamente</t>
  </si>
  <si>
    <t>% CPVCR</t>
  </si>
  <si>
    <t>SAN JOAQUÍN</t>
  </si>
  <si>
    <t>PORCENTAJE DE CENTROS DE PROMOCIÓN Y VIGILANCIA COMUNAL POR IMPLEMENTAR</t>
  </si>
  <si>
    <t>CPVCR: Número de CPVC requeridos en un periodo programado</t>
  </si>
  <si>
    <t xml:space="preserve">CPVCT: Número total óptimo de CPVC de los gobientos locales a nivel nacional </t>
  </si>
  <si>
    <t>Centro de Promoción y Vigilancia Comunal (CPVC)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</si>
</sst>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000000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</font>
    <font>
      <sz val="12"/>
      <color rgb="FFFF0000"/>
      <name val="Calibri"/>
      <family val="2"/>
      <scheme val="minor"/>
    </font>
    <font>
      <b/>
      <sz val="11"/>
      <color theme="8"/>
      <name val="Calibri"/>
      <family val="2"/>
      <scheme val="minor"/>
    </font>
    <font>
      <b/>
      <sz val="10"/>
      <color theme="8"/>
      <name val="Calibri"/>
      <family val="2"/>
      <scheme val="minor"/>
    </font>
    <font>
      <sz val="10"/>
      <color theme="8"/>
      <name val="Calibri"/>
      <family val="2"/>
      <scheme val="minor"/>
    </font>
    <font>
      <sz val="8"/>
      <name val="Calibri"/>
      <family val="2"/>
      <scheme val="minor"/>
    </font>
    <font>
      <sz val="11"/>
      <color theme="8"/>
      <name val="Calibri"/>
      <family val="2"/>
      <scheme val="minor"/>
    </font>
    <font>
      <sz val="12"/>
      <color theme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487">
    <xf numFmtId="0" fontId="0" fillId="0" borderId="0" xfId="0"/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Alignment="1">
      <alignment vertical="top" wrapText="1"/>
    </xf>
    <xf numFmtId="0" fontId="1" fillId="0" borderId="0" xfId="0" applyFont="1" applyBorder="1" applyAlignment="1">
      <alignment vertical="center" wrapText="1"/>
    </xf>
    <xf numFmtId="3" fontId="1" fillId="0" borderId="0" xfId="0" applyNumberFormat="1" applyFont="1" applyAlignment="1">
      <alignment vertical="center" wrapText="1"/>
    </xf>
    <xf numFmtId="0" fontId="1" fillId="0" borderId="0" xfId="0" applyFont="1" applyBorder="1" applyAlignment="1">
      <alignment vertical="top" wrapText="1"/>
    </xf>
    <xf numFmtId="0" fontId="5" fillId="0" borderId="0" xfId="0" applyFont="1" applyAlignment="1">
      <alignment vertical="center" wrapText="1"/>
    </xf>
    <xf numFmtId="0" fontId="5" fillId="0" borderId="0" xfId="0" applyFont="1" applyBorder="1" applyAlignment="1">
      <alignment vertical="top" wrapText="1"/>
    </xf>
    <xf numFmtId="0" fontId="0" fillId="0" borderId="0" xfId="0" applyFont="1" applyAlignment="1">
      <alignment vertical="center" wrapText="1"/>
    </xf>
    <xf numFmtId="0" fontId="2" fillId="0" borderId="0" xfId="0" applyFont="1"/>
    <xf numFmtId="0" fontId="3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3" fillId="2" borderId="6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7" fillId="0" borderId="0" xfId="0" applyFont="1" applyBorder="1" applyAlignment="1">
      <alignment vertical="top" wrapText="1"/>
    </xf>
    <xf numFmtId="0" fontId="8" fillId="0" borderId="0" xfId="0" applyFont="1" applyAlignment="1">
      <alignment vertical="center" wrapText="1"/>
    </xf>
    <xf numFmtId="0" fontId="0" fillId="0" borderId="1" xfId="0" applyBorder="1" applyAlignment="1">
      <alignment horizontal="center" vertical="center"/>
    </xf>
    <xf numFmtId="10" fontId="11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top" wrapText="1"/>
    </xf>
    <xf numFmtId="0" fontId="2" fillId="3" borderId="0" xfId="0" applyFont="1" applyFill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left" vertical="center" wrapText="1"/>
    </xf>
    <xf numFmtId="0" fontId="2" fillId="0" borderId="0" xfId="0" applyFont="1" applyAlignment="1">
      <alignment vertical="center"/>
    </xf>
    <xf numFmtId="0" fontId="17" fillId="0" borderId="1" xfId="0" applyFont="1" applyBorder="1" applyAlignment="1">
      <alignment horizontal="center" vertical="center"/>
    </xf>
    <xf numFmtId="3" fontId="1" fillId="0" borderId="14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4" fillId="0" borderId="8" xfId="0" applyFont="1" applyBorder="1" applyAlignment="1">
      <alignment horizontal="center" vertical="center" wrapText="1"/>
    </xf>
    <xf numFmtId="0" fontId="16" fillId="2" borderId="14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3" fontId="17" fillId="0" borderId="1" xfId="0" applyNumberFormat="1" applyFont="1" applyBorder="1" applyAlignment="1">
      <alignment horizontal="center" vertical="center" wrapText="1"/>
    </xf>
    <xf numFmtId="0" fontId="1" fillId="0" borderId="44" xfId="0" applyFont="1" applyBorder="1" applyAlignment="1">
      <alignment vertical="center" wrapText="1"/>
    </xf>
    <xf numFmtId="0" fontId="1" fillId="0" borderId="33" xfId="0" applyFont="1" applyBorder="1" applyAlignment="1">
      <alignment vertical="center" wrapText="1"/>
    </xf>
    <xf numFmtId="0" fontId="15" fillId="0" borderId="33" xfId="0" applyFont="1" applyBorder="1" applyAlignment="1">
      <alignment vertical="center" wrapText="1"/>
    </xf>
    <xf numFmtId="1" fontId="2" fillId="0" borderId="30" xfId="0" applyNumberFormat="1" applyFont="1" applyBorder="1" applyAlignment="1">
      <alignment horizontal="center" vertical="center"/>
    </xf>
    <xf numFmtId="1" fontId="2" fillId="0" borderId="14" xfId="0" applyNumberFormat="1" applyFont="1" applyBorder="1" applyAlignment="1">
      <alignment horizontal="center" vertical="center"/>
    </xf>
    <xf numFmtId="1" fontId="2" fillId="0" borderId="40" xfId="0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3" borderId="41" xfId="0" applyFont="1" applyFill="1" applyBorder="1" applyAlignment="1">
      <alignment vertical="center"/>
    </xf>
    <xf numFmtId="0" fontId="3" fillId="3" borderId="42" xfId="0" applyFont="1" applyFill="1" applyBorder="1" applyAlignment="1">
      <alignment vertical="center" wrapText="1"/>
    </xf>
    <xf numFmtId="0" fontId="3" fillId="3" borderId="43" xfId="0" applyFont="1" applyFill="1" applyBorder="1" applyAlignment="1">
      <alignment vertical="center" wrapText="1"/>
    </xf>
    <xf numFmtId="0" fontId="1" fillId="0" borderId="1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17" fillId="0" borderId="32" xfId="0" applyFont="1" applyBorder="1" applyAlignment="1">
      <alignment horizontal="center" vertical="center"/>
    </xf>
    <xf numFmtId="0" fontId="17" fillId="3" borderId="32" xfId="0" applyFont="1" applyFill="1" applyBorder="1" applyAlignment="1">
      <alignment vertical="center"/>
    </xf>
    <xf numFmtId="0" fontId="17" fillId="3" borderId="33" xfId="0" applyFont="1" applyFill="1" applyBorder="1" applyAlignment="1">
      <alignment vertical="center"/>
    </xf>
    <xf numFmtId="0" fontId="17" fillId="0" borderId="5" xfId="0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/>
    </xf>
    <xf numFmtId="1" fontId="2" fillId="0" borderId="30" xfId="1" applyNumberFormat="1" applyFont="1" applyBorder="1" applyAlignment="1">
      <alignment horizontal="center" vertical="center"/>
    </xf>
    <xf numFmtId="0" fontId="17" fillId="0" borderId="1" xfId="0" applyFont="1" applyBorder="1" applyAlignment="1">
      <alignment vertical="center" wrapText="1"/>
    </xf>
    <xf numFmtId="9" fontId="17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7" fillId="0" borderId="2" xfId="0" applyFont="1" applyBorder="1" applyAlignment="1">
      <alignment vertical="center" wrapText="1"/>
    </xf>
    <xf numFmtId="9" fontId="17" fillId="0" borderId="2" xfId="0" applyNumberFormat="1" applyFon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1" fillId="0" borderId="14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9" fontId="1" fillId="0" borderId="1" xfId="0" applyNumberFormat="1" applyFont="1" applyBorder="1" applyAlignment="1">
      <alignment horizontal="center" vertical="center"/>
    </xf>
    <xf numFmtId="0" fontId="2" fillId="3" borderId="8" xfId="0" applyFont="1" applyFill="1" applyBorder="1" applyAlignment="1">
      <alignment horizontal="left" vertical="center" wrapText="1"/>
    </xf>
    <xf numFmtId="0" fontId="2" fillId="3" borderId="8" xfId="0" applyFont="1" applyFill="1" applyBorder="1" applyAlignment="1">
      <alignment horizontal="center" vertical="center" wrapText="1"/>
    </xf>
    <xf numFmtId="3" fontId="2" fillId="3" borderId="8" xfId="0" applyNumberFormat="1" applyFont="1" applyFill="1" applyBorder="1" applyAlignment="1">
      <alignment horizontal="left" vertical="center" wrapText="1"/>
    </xf>
    <xf numFmtId="3" fontId="1" fillId="3" borderId="8" xfId="0" applyNumberFormat="1" applyFont="1" applyFill="1" applyBorder="1" applyAlignment="1">
      <alignment vertical="center" wrapText="1"/>
    </xf>
    <xf numFmtId="0" fontId="16" fillId="2" borderId="31" xfId="0" applyFont="1" applyFill="1" applyBorder="1" applyAlignment="1">
      <alignment horizontal="center" vertical="center" wrapText="1"/>
    </xf>
    <xf numFmtId="3" fontId="16" fillId="2" borderId="31" xfId="0" applyNumberFormat="1" applyFont="1" applyFill="1" applyBorder="1" applyAlignment="1">
      <alignment vertical="center" wrapText="1"/>
    </xf>
    <xf numFmtId="0" fontId="16" fillId="2" borderId="51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1" fontId="2" fillId="0" borderId="31" xfId="1" applyNumberFormat="1" applyFont="1" applyBorder="1" applyAlignment="1">
      <alignment horizontal="center" vertical="center"/>
    </xf>
    <xf numFmtId="1" fontId="2" fillId="0" borderId="27" xfId="1" applyNumberFormat="1" applyFont="1" applyBorder="1" applyAlignment="1">
      <alignment horizontal="center" vertical="center"/>
    </xf>
    <xf numFmtId="0" fontId="1" fillId="0" borderId="14" xfId="0" applyFont="1" applyBorder="1" applyAlignment="1">
      <alignment vertical="center"/>
    </xf>
    <xf numFmtId="0" fontId="17" fillId="0" borderId="2" xfId="0" applyFont="1" applyBorder="1" applyAlignment="1">
      <alignment horizontal="left" vertical="center"/>
    </xf>
    <xf numFmtId="0" fontId="17" fillId="0" borderId="35" xfId="0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9" fontId="2" fillId="0" borderId="36" xfId="0" applyNumberFormat="1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3" fontId="2" fillId="0" borderId="30" xfId="0" applyNumberFormat="1" applyFont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/>
    </xf>
    <xf numFmtId="9" fontId="2" fillId="0" borderId="28" xfId="0" applyNumberFormat="1" applyFont="1" applyBorder="1" applyAlignment="1">
      <alignment horizontal="center" vertical="center"/>
    </xf>
    <xf numFmtId="9" fontId="0" fillId="0" borderId="1" xfId="0" applyNumberFormat="1" applyFont="1" applyBorder="1" applyAlignment="1">
      <alignment horizontal="center" vertical="center"/>
    </xf>
    <xf numFmtId="9" fontId="0" fillId="0" borderId="2" xfId="0" applyNumberFormat="1" applyFont="1" applyBorder="1" applyAlignment="1">
      <alignment horizontal="center" vertical="center"/>
    </xf>
    <xf numFmtId="9" fontId="2" fillId="0" borderId="28" xfId="1" applyNumberFormat="1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/>
    </xf>
    <xf numFmtId="0" fontId="17" fillId="0" borderId="51" xfId="0" applyFont="1" applyBorder="1" applyAlignment="1">
      <alignment horizontal="center" vertical="center"/>
    </xf>
    <xf numFmtId="0" fontId="1" fillId="0" borderId="54" xfId="0" applyFont="1" applyBorder="1" applyAlignment="1">
      <alignment vertical="center" wrapText="1"/>
    </xf>
    <xf numFmtId="0" fontId="1" fillId="0" borderId="31" xfId="0" applyFont="1" applyBorder="1" applyAlignment="1">
      <alignment horizontal="center" vertical="center"/>
    </xf>
    <xf numFmtId="0" fontId="1" fillId="0" borderId="31" xfId="0" applyFont="1" applyBorder="1" applyAlignment="1">
      <alignment horizontal="left" vertical="center"/>
    </xf>
    <xf numFmtId="3" fontId="1" fillId="0" borderId="31" xfId="0" applyNumberFormat="1" applyFont="1" applyBorder="1" applyAlignment="1">
      <alignment horizontal="center" vertical="center" wrapText="1"/>
    </xf>
    <xf numFmtId="9" fontId="2" fillId="0" borderId="29" xfId="1" applyNumberFormat="1" applyFont="1" applyBorder="1" applyAlignment="1">
      <alignment horizontal="center" vertical="center" wrapText="1"/>
    </xf>
    <xf numFmtId="9" fontId="2" fillId="0" borderId="37" xfId="0" applyNumberFormat="1" applyFont="1" applyBorder="1" applyAlignment="1">
      <alignment horizontal="center" vertical="center"/>
    </xf>
    <xf numFmtId="9" fontId="17" fillId="0" borderId="48" xfId="0" applyNumberFormat="1" applyFont="1" applyBorder="1" applyAlignment="1">
      <alignment horizontal="center" vertical="center"/>
    </xf>
    <xf numFmtId="9" fontId="0" fillId="0" borderId="30" xfId="0" applyNumberFormat="1" applyFont="1" applyBorder="1" applyAlignment="1">
      <alignment horizontal="center" vertical="center"/>
    </xf>
    <xf numFmtId="3" fontId="1" fillId="0" borderId="30" xfId="0" applyNumberFormat="1" applyFont="1" applyBorder="1" applyAlignment="1">
      <alignment horizontal="center" vertical="center" wrapText="1"/>
    </xf>
    <xf numFmtId="9" fontId="17" fillId="0" borderId="30" xfId="0" applyNumberFormat="1" applyFont="1" applyBorder="1" applyAlignment="1">
      <alignment horizontal="center" vertical="center"/>
    </xf>
    <xf numFmtId="3" fontId="1" fillId="0" borderId="40" xfId="0" applyNumberFormat="1" applyFont="1" applyBorder="1" applyAlignment="1">
      <alignment horizontal="center" vertical="center" wrapText="1"/>
    </xf>
    <xf numFmtId="9" fontId="2" fillId="0" borderId="29" xfId="0" applyNumberFormat="1" applyFont="1" applyBorder="1" applyAlignment="1">
      <alignment horizontal="center" vertical="center"/>
    </xf>
    <xf numFmtId="9" fontId="0" fillId="0" borderId="48" xfId="0" applyNumberFormat="1" applyFont="1" applyBorder="1" applyAlignment="1">
      <alignment horizontal="center" vertical="center"/>
    </xf>
    <xf numFmtId="3" fontId="17" fillId="0" borderId="30" xfId="0" applyNumberFormat="1" applyFont="1" applyBorder="1" applyAlignment="1">
      <alignment horizontal="center" vertical="center" wrapText="1"/>
    </xf>
    <xf numFmtId="9" fontId="1" fillId="0" borderId="30" xfId="0" applyNumberFormat="1" applyFont="1" applyBorder="1" applyAlignment="1">
      <alignment horizontal="center" vertical="center"/>
    </xf>
    <xf numFmtId="3" fontId="1" fillId="0" borderId="27" xfId="0" applyNumberFormat="1" applyFont="1" applyBorder="1" applyAlignment="1">
      <alignment horizontal="center" vertical="center" wrapText="1"/>
    </xf>
    <xf numFmtId="0" fontId="16" fillId="2" borderId="28" xfId="0" applyFont="1" applyFill="1" applyBorder="1" applyAlignment="1">
      <alignment vertical="center" wrapText="1"/>
    </xf>
    <xf numFmtId="0" fontId="16" fillId="2" borderId="31" xfId="0" applyFont="1" applyFill="1" applyBorder="1" applyAlignment="1">
      <alignment vertical="center" wrapText="1"/>
    </xf>
    <xf numFmtId="0" fontId="18" fillId="0" borderId="2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9" fontId="16" fillId="0" borderId="1" xfId="0" applyNumberFormat="1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6" fillId="2" borderId="56" xfId="0" applyFont="1" applyFill="1" applyBorder="1" applyAlignment="1">
      <alignment horizontal="center" vertical="center" wrapText="1"/>
    </xf>
    <xf numFmtId="0" fontId="2" fillId="3" borderId="42" xfId="0" applyFont="1" applyFill="1" applyBorder="1" applyAlignment="1">
      <alignment vertical="center"/>
    </xf>
    <xf numFmtId="0" fontId="2" fillId="3" borderId="43" xfId="0" applyFont="1" applyFill="1" applyBorder="1" applyAlignment="1">
      <alignment vertical="center"/>
    </xf>
    <xf numFmtId="0" fontId="2" fillId="0" borderId="50" xfId="0" applyFont="1" applyBorder="1" applyAlignment="1">
      <alignment horizontal="center" vertical="center"/>
    </xf>
    <xf numFmtId="0" fontId="2" fillId="0" borderId="56" xfId="0" applyFont="1" applyBorder="1" applyAlignment="1">
      <alignment horizontal="center" vertical="center"/>
    </xf>
    <xf numFmtId="0" fontId="2" fillId="0" borderId="34" xfId="0" applyFont="1" applyBorder="1" applyAlignment="1">
      <alignment horizontal="left" vertical="center" indent="6"/>
    </xf>
    <xf numFmtId="0" fontId="2" fillId="0" borderId="56" xfId="0" applyFont="1" applyBorder="1" applyAlignment="1">
      <alignment horizontal="left" vertical="center" indent="6"/>
    </xf>
    <xf numFmtId="3" fontId="1" fillId="3" borderId="1" xfId="0" applyNumberFormat="1" applyFont="1" applyFill="1" applyBorder="1" applyAlignment="1">
      <alignment horizontal="center" vertical="center" wrapText="1"/>
    </xf>
    <xf numFmtId="1" fontId="17" fillId="3" borderId="1" xfId="1" applyNumberFormat="1" applyFont="1" applyFill="1" applyBorder="1" applyAlignment="1">
      <alignment horizontal="center" vertical="center"/>
    </xf>
    <xf numFmtId="3" fontId="17" fillId="3" borderId="1" xfId="0" applyNumberFormat="1" applyFont="1" applyFill="1" applyBorder="1" applyAlignment="1">
      <alignment horizontal="center" vertical="center" wrapText="1"/>
    </xf>
    <xf numFmtId="3" fontId="1" fillId="3" borderId="14" xfId="0" applyNumberFormat="1" applyFont="1" applyFill="1" applyBorder="1" applyAlignment="1">
      <alignment horizontal="center" vertical="center" wrapText="1"/>
    </xf>
    <xf numFmtId="3" fontId="18" fillId="3" borderId="14" xfId="0" applyNumberFormat="1" applyFont="1" applyFill="1" applyBorder="1" applyAlignment="1">
      <alignment horizontal="center" vertical="center" wrapText="1"/>
    </xf>
    <xf numFmtId="3" fontId="17" fillId="3" borderId="14" xfId="0" applyNumberFormat="1" applyFont="1" applyFill="1" applyBorder="1" applyAlignment="1">
      <alignment horizontal="center" vertical="center" wrapText="1"/>
    </xf>
    <xf numFmtId="9" fontId="1" fillId="3" borderId="2" xfId="0" applyNumberFormat="1" applyFont="1" applyFill="1" applyBorder="1" applyAlignment="1">
      <alignment horizontal="center" vertical="center"/>
    </xf>
    <xf numFmtId="9" fontId="17" fillId="3" borderId="2" xfId="0" applyNumberFormat="1" applyFont="1" applyFill="1" applyBorder="1" applyAlignment="1">
      <alignment horizontal="center" vertical="center"/>
    </xf>
    <xf numFmtId="9" fontId="1" fillId="3" borderId="28" xfId="0" applyNumberFormat="1" applyFont="1" applyFill="1" applyBorder="1" applyAlignment="1">
      <alignment horizontal="center" vertical="center"/>
    </xf>
    <xf numFmtId="9" fontId="1" fillId="3" borderId="29" xfId="0" applyNumberFormat="1" applyFont="1" applyFill="1" applyBorder="1" applyAlignment="1">
      <alignment horizontal="center" vertical="center"/>
    </xf>
    <xf numFmtId="3" fontId="1" fillId="3" borderId="30" xfId="0" applyNumberFormat="1" applyFont="1" applyFill="1" applyBorder="1" applyAlignment="1">
      <alignment horizontal="center" vertical="center" wrapText="1"/>
    </xf>
    <xf numFmtId="3" fontId="1" fillId="3" borderId="31" xfId="0" applyNumberFormat="1" applyFont="1" applyFill="1" applyBorder="1" applyAlignment="1">
      <alignment horizontal="center" vertical="center" wrapText="1"/>
    </xf>
    <xf numFmtId="3" fontId="18" fillId="3" borderId="31" xfId="0" applyNumberFormat="1" applyFont="1" applyFill="1" applyBorder="1" applyAlignment="1">
      <alignment horizontal="center" vertical="center" wrapText="1"/>
    </xf>
    <xf numFmtId="3" fontId="18" fillId="3" borderId="27" xfId="0" applyNumberFormat="1" applyFont="1" applyFill="1" applyBorder="1" applyAlignment="1">
      <alignment horizontal="center" vertical="center" wrapText="1"/>
    </xf>
    <xf numFmtId="9" fontId="17" fillId="3" borderId="28" xfId="0" applyNumberFormat="1" applyFont="1" applyFill="1" applyBorder="1" applyAlignment="1">
      <alignment horizontal="center" vertical="center"/>
    </xf>
    <xf numFmtId="9" fontId="17" fillId="3" borderId="29" xfId="0" applyNumberFormat="1" applyFont="1" applyFill="1" applyBorder="1" applyAlignment="1">
      <alignment horizontal="center" vertical="center"/>
    </xf>
    <xf numFmtId="3" fontId="17" fillId="3" borderId="30" xfId="0" applyNumberFormat="1" applyFont="1" applyFill="1" applyBorder="1" applyAlignment="1">
      <alignment horizontal="center" vertical="center" wrapText="1"/>
    </xf>
    <xf numFmtId="3" fontId="17" fillId="3" borderId="31" xfId="0" applyNumberFormat="1" applyFont="1" applyFill="1" applyBorder="1" applyAlignment="1">
      <alignment horizontal="center" vertical="center" wrapText="1"/>
    </xf>
    <xf numFmtId="3" fontId="17" fillId="3" borderId="27" xfId="0" applyNumberFormat="1" applyFont="1" applyFill="1" applyBorder="1" applyAlignment="1">
      <alignment horizontal="center" vertical="center" wrapText="1"/>
    </xf>
    <xf numFmtId="3" fontId="18" fillId="3" borderId="40" xfId="0" applyNumberFormat="1" applyFont="1" applyFill="1" applyBorder="1" applyAlignment="1">
      <alignment horizontal="center" vertical="center" wrapText="1"/>
    </xf>
    <xf numFmtId="3" fontId="1" fillId="3" borderId="28" xfId="0" applyNumberFormat="1" applyFont="1" applyFill="1" applyBorder="1" applyAlignment="1">
      <alignment horizontal="center" vertical="center" wrapText="1"/>
    </xf>
    <xf numFmtId="3" fontId="18" fillId="3" borderId="28" xfId="0" applyNumberFormat="1" applyFont="1" applyFill="1" applyBorder="1" applyAlignment="1">
      <alignment horizontal="center" vertical="center" wrapText="1"/>
    </xf>
    <xf numFmtId="3" fontId="18" fillId="3" borderId="29" xfId="0" applyNumberFormat="1" applyFont="1" applyFill="1" applyBorder="1" applyAlignment="1">
      <alignment horizontal="center" vertical="center" wrapText="1"/>
    </xf>
    <xf numFmtId="1" fontId="17" fillId="3" borderId="30" xfId="1" applyNumberFormat="1" applyFont="1" applyFill="1" applyBorder="1" applyAlignment="1">
      <alignment horizontal="center" vertical="center"/>
    </xf>
    <xf numFmtId="1" fontId="17" fillId="3" borderId="31" xfId="1" applyNumberFormat="1" applyFont="1" applyFill="1" applyBorder="1" applyAlignment="1">
      <alignment horizontal="center" vertical="center"/>
    </xf>
    <xf numFmtId="1" fontId="17" fillId="3" borderId="27" xfId="1" applyNumberFormat="1" applyFont="1" applyFill="1" applyBorder="1" applyAlignment="1">
      <alignment horizontal="center" vertical="center"/>
    </xf>
    <xf numFmtId="9" fontId="1" fillId="3" borderId="48" xfId="0" applyNumberFormat="1" applyFont="1" applyFill="1" applyBorder="1" applyAlignment="1">
      <alignment horizontal="center" vertical="center"/>
    </xf>
    <xf numFmtId="9" fontId="17" fillId="3" borderId="48" xfId="0" applyNumberFormat="1" applyFont="1" applyFill="1" applyBorder="1" applyAlignment="1">
      <alignment horizontal="center" vertical="center"/>
    </xf>
    <xf numFmtId="3" fontId="17" fillId="3" borderId="40" xfId="0" applyNumberFormat="1" applyFont="1" applyFill="1" applyBorder="1" applyAlignment="1">
      <alignment horizontal="center" vertical="center" wrapText="1"/>
    </xf>
    <xf numFmtId="3" fontId="1" fillId="3" borderId="40" xfId="0" applyNumberFormat="1" applyFont="1" applyFill="1" applyBorder="1" applyAlignment="1">
      <alignment horizontal="center" vertical="center" wrapText="1"/>
    </xf>
    <xf numFmtId="0" fontId="17" fillId="3" borderId="50" xfId="0" applyFont="1" applyFill="1" applyBorder="1" applyAlignment="1">
      <alignment horizontal="center" vertical="center"/>
    </xf>
    <xf numFmtId="0" fontId="17" fillId="3" borderId="34" xfId="0" applyFont="1" applyFill="1" applyBorder="1" applyAlignment="1">
      <alignment horizontal="left" vertical="center" indent="6"/>
    </xf>
    <xf numFmtId="0" fontId="17" fillId="3" borderId="51" xfId="0" applyFont="1" applyFill="1" applyBorder="1" applyAlignment="1">
      <alignment horizontal="left" vertical="center" indent="6"/>
    </xf>
    <xf numFmtId="0" fontId="1" fillId="3" borderId="59" xfId="0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left" vertical="center" indent="6"/>
    </xf>
    <xf numFmtId="0" fontId="1" fillId="3" borderId="56" xfId="0" applyFont="1" applyFill="1" applyBorder="1" applyAlignment="1">
      <alignment horizontal="left" vertical="center" indent="6"/>
    </xf>
    <xf numFmtId="0" fontId="1" fillId="3" borderId="50" xfId="0" applyFont="1" applyFill="1" applyBorder="1" applyAlignment="1">
      <alignment horizontal="center" vertical="center"/>
    </xf>
    <xf numFmtId="0" fontId="1" fillId="3" borderId="51" xfId="0" applyFont="1" applyFill="1" applyBorder="1" applyAlignment="1">
      <alignment horizontal="left" vertical="center" indent="6"/>
    </xf>
    <xf numFmtId="0" fontId="17" fillId="3" borderId="59" xfId="0" applyFont="1" applyFill="1" applyBorder="1" applyAlignment="1">
      <alignment horizontal="center" vertical="center"/>
    </xf>
    <xf numFmtId="0" fontId="17" fillId="3" borderId="56" xfId="0" applyFont="1" applyFill="1" applyBorder="1" applyAlignment="1">
      <alignment horizontal="left" vertical="center" indent="6"/>
    </xf>
    <xf numFmtId="0" fontId="17" fillId="3" borderId="41" xfId="0" applyFont="1" applyFill="1" applyBorder="1" applyAlignment="1">
      <alignment vertical="center"/>
    </xf>
    <xf numFmtId="0" fontId="17" fillId="3" borderId="0" xfId="0" applyFont="1" applyFill="1" applyBorder="1" applyAlignment="1">
      <alignment vertical="center"/>
    </xf>
    <xf numFmtId="0" fontId="17" fillId="0" borderId="65" xfId="0" applyFont="1" applyBorder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/>
    </xf>
    <xf numFmtId="0" fontId="17" fillId="0" borderId="45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17" fillId="0" borderId="67" xfId="0" applyFont="1" applyBorder="1" applyAlignment="1">
      <alignment horizontal="center" vertical="center"/>
    </xf>
    <xf numFmtId="0" fontId="17" fillId="0" borderId="46" xfId="0" applyFont="1" applyBorder="1" applyAlignment="1">
      <alignment horizontal="center" vertical="center"/>
    </xf>
    <xf numFmtId="0" fontId="17" fillId="0" borderId="68" xfId="0" applyFont="1" applyBorder="1" applyAlignment="1">
      <alignment horizontal="center" vertical="center"/>
    </xf>
    <xf numFmtId="0" fontId="1" fillId="0" borderId="39" xfId="0" applyFont="1" applyBorder="1" applyAlignment="1">
      <alignment vertical="center" wrapText="1"/>
    </xf>
    <xf numFmtId="0" fontId="17" fillId="0" borderId="60" xfId="0" applyFont="1" applyBorder="1" applyAlignment="1">
      <alignment horizontal="center" vertical="center"/>
    </xf>
    <xf numFmtId="0" fontId="17" fillId="0" borderId="61" xfId="0" applyFont="1" applyBorder="1" applyAlignment="1">
      <alignment horizontal="center" vertical="center"/>
    </xf>
    <xf numFmtId="0" fontId="1" fillId="0" borderId="61" xfId="0" applyFont="1" applyBorder="1" applyAlignment="1">
      <alignment vertical="center" wrapText="1"/>
    </xf>
    <xf numFmtId="3" fontId="16" fillId="2" borderId="14" xfId="0" applyNumberFormat="1" applyFont="1" applyFill="1" applyBorder="1" applyAlignment="1">
      <alignment horizontal="center" vertical="center" wrapText="1"/>
    </xf>
    <xf numFmtId="0" fontId="17" fillId="3" borderId="34" xfId="0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 vertical="center"/>
    </xf>
    <xf numFmtId="0" fontId="1" fillId="3" borderId="51" xfId="0" applyFont="1" applyFill="1" applyBorder="1" applyAlignment="1">
      <alignment horizontal="center" vertical="center"/>
    </xf>
    <xf numFmtId="0" fontId="1" fillId="3" borderId="56" xfId="0" applyFont="1" applyFill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1" fontId="2" fillId="0" borderId="48" xfId="0" applyNumberFormat="1" applyFont="1" applyBorder="1" applyAlignment="1">
      <alignment horizontal="center" vertical="center"/>
    </xf>
    <xf numFmtId="0" fontId="17" fillId="3" borderId="69" xfId="0" applyFont="1" applyFill="1" applyBorder="1" applyAlignment="1">
      <alignment vertical="center"/>
    </xf>
    <xf numFmtId="0" fontId="2" fillId="3" borderId="70" xfId="0" applyFont="1" applyFill="1" applyBorder="1" applyAlignment="1">
      <alignment vertical="center"/>
    </xf>
    <xf numFmtId="0" fontId="2" fillId="0" borderId="71" xfId="0" applyFont="1" applyBorder="1" applyAlignment="1">
      <alignment horizontal="center" vertical="center"/>
    </xf>
    <xf numFmtId="9" fontId="2" fillId="0" borderId="72" xfId="1" applyNumberFormat="1" applyFont="1" applyBorder="1" applyAlignment="1">
      <alignment horizontal="center" vertical="center" wrapText="1"/>
    </xf>
    <xf numFmtId="9" fontId="2" fillId="0" borderId="73" xfId="1" applyNumberFormat="1" applyFont="1" applyBorder="1" applyAlignment="1">
      <alignment horizontal="center" vertical="center" wrapText="1"/>
    </xf>
    <xf numFmtId="3" fontId="1" fillId="3" borderId="27" xfId="0" applyNumberFormat="1" applyFont="1" applyFill="1" applyBorder="1" applyAlignment="1">
      <alignment horizontal="center" vertical="center" wrapText="1"/>
    </xf>
    <xf numFmtId="1" fontId="17" fillId="3" borderId="14" xfId="1" applyNumberFormat="1" applyFont="1" applyFill="1" applyBorder="1" applyAlignment="1">
      <alignment horizontal="center" vertical="center"/>
    </xf>
    <xf numFmtId="1" fontId="17" fillId="3" borderId="40" xfId="1" applyNumberFormat="1" applyFont="1" applyFill="1" applyBorder="1" applyAlignment="1">
      <alignment horizontal="center" vertical="center"/>
    </xf>
    <xf numFmtId="9" fontId="18" fillId="3" borderId="28" xfId="0" applyNumberFormat="1" applyFont="1" applyFill="1" applyBorder="1" applyAlignment="1">
      <alignment horizontal="center" vertical="center"/>
    </xf>
    <xf numFmtId="9" fontId="18" fillId="3" borderId="29" xfId="0" applyNumberFormat="1" applyFont="1" applyFill="1" applyBorder="1" applyAlignment="1">
      <alignment horizontal="center" vertical="center"/>
    </xf>
    <xf numFmtId="9" fontId="18" fillId="3" borderId="2" xfId="0" applyNumberFormat="1" applyFont="1" applyFill="1" applyBorder="1" applyAlignment="1">
      <alignment horizontal="center" vertical="center"/>
    </xf>
    <xf numFmtId="9" fontId="18" fillId="3" borderId="48" xfId="0" applyNumberFormat="1" applyFont="1" applyFill="1" applyBorder="1" applyAlignment="1">
      <alignment horizontal="center" vertical="center"/>
    </xf>
    <xf numFmtId="0" fontId="17" fillId="3" borderId="56" xfId="0" applyFont="1" applyFill="1" applyBorder="1" applyAlignment="1">
      <alignment horizontal="center" vertical="center"/>
    </xf>
    <xf numFmtId="0" fontId="17" fillId="3" borderId="51" xfId="0" applyFont="1" applyFill="1" applyBorder="1" applyAlignment="1">
      <alignment horizontal="center" vertical="center"/>
    </xf>
    <xf numFmtId="0" fontId="17" fillId="3" borderId="33" xfId="0" applyFont="1" applyFill="1" applyBorder="1" applyAlignment="1">
      <alignment horizontal="center" vertical="center"/>
    </xf>
    <xf numFmtId="0" fontId="17" fillId="3" borderId="44" xfId="0" applyFont="1" applyFill="1" applyBorder="1" applyAlignment="1">
      <alignment horizontal="center" vertical="center"/>
    </xf>
    <xf numFmtId="1" fontId="1" fillId="0" borderId="14" xfId="0" applyNumberFormat="1" applyFont="1" applyBorder="1" applyAlignment="1">
      <alignment horizontal="center" vertical="center"/>
    </xf>
    <xf numFmtId="1" fontId="2" fillId="0" borderId="31" xfId="0" applyNumberFormat="1" applyFont="1" applyBorder="1" applyAlignment="1">
      <alignment horizontal="center" vertical="center"/>
    </xf>
    <xf numFmtId="1" fontId="2" fillId="0" borderId="27" xfId="0" applyNumberFormat="1" applyFont="1" applyBorder="1" applyAlignment="1">
      <alignment horizontal="center" vertical="center"/>
    </xf>
    <xf numFmtId="1" fontId="1" fillId="0" borderId="31" xfId="0" applyNumberFormat="1" applyFont="1" applyBorder="1" applyAlignment="1">
      <alignment horizontal="center" vertical="center"/>
    </xf>
    <xf numFmtId="1" fontId="1" fillId="0" borderId="27" xfId="0" applyNumberFormat="1" applyFont="1" applyBorder="1" applyAlignment="1">
      <alignment horizontal="center" vertical="center"/>
    </xf>
    <xf numFmtId="1" fontId="1" fillId="0" borderId="40" xfId="0" applyNumberFormat="1" applyFont="1" applyBorder="1" applyAlignment="1">
      <alignment horizontal="center" vertical="center"/>
    </xf>
    <xf numFmtId="0" fontId="17" fillId="0" borderId="62" xfId="0" applyFont="1" applyBorder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1" fontId="1" fillId="0" borderId="2" xfId="0" applyNumberFormat="1" applyFont="1" applyBorder="1" applyAlignment="1">
      <alignment horizontal="center" vertical="center"/>
    </xf>
    <xf numFmtId="1" fontId="1" fillId="0" borderId="48" xfId="0" applyNumberFormat="1" applyFont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18" fillId="0" borderId="48" xfId="0" applyNumberFormat="1" applyFont="1" applyBorder="1" applyAlignment="1">
      <alignment horizontal="center" vertical="center"/>
    </xf>
    <xf numFmtId="0" fontId="18" fillId="0" borderId="31" xfId="0" applyFont="1" applyBorder="1" applyAlignment="1">
      <alignment horizontal="center" vertical="center"/>
    </xf>
    <xf numFmtId="1" fontId="18" fillId="0" borderId="31" xfId="0" applyNumberFormat="1" applyFont="1" applyBorder="1" applyAlignment="1">
      <alignment horizontal="center" vertical="center"/>
    </xf>
    <xf numFmtId="1" fontId="18" fillId="0" borderId="27" xfId="0" applyNumberFormat="1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1" fontId="18" fillId="0" borderId="14" xfId="0" applyNumberFormat="1" applyFont="1" applyBorder="1" applyAlignment="1">
      <alignment horizontal="center" vertical="center"/>
    </xf>
    <xf numFmtId="1" fontId="18" fillId="0" borderId="40" xfId="0" applyNumberFormat="1" applyFont="1" applyBorder="1" applyAlignment="1">
      <alignment horizontal="center" vertical="center"/>
    </xf>
    <xf numFmtId="0" fontId="3" fillId="2" borderId="59" xfId="0" applyFont="1" applyFill="1" applyBorder="1" applyAlignment="1">
      <alignment vertical="center" wrapText="1"/>
    </xf>
    <xf numFmtId="10" fontId="11" fillId="0" borderId="30" xfId="0" applyNumberFormat="1" applyFont="1" applyBorder="1" applyAlignment="1">
      <alignment horizontal="center"/>
    </xf>
    <xf numFmtId="0" fontId="0" fillId="0" borderId="30" xfId="0" applyBorder="1" applyAlignment="1">
      <alignment horizontal="center" vertical="center"/>
    </xf>
    <xf numFmtId="0" fontId="2" fillId="0" borderId="75" xfId="0" applyFont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left" vertical="center" wrapText="1"/>
    </xf>
    <xf numFmtId="0" fontId="2" fillId="3" borderId="0" xfId="0" applyFont="1" applyFill="1" applyBorder="1" applyAlignment="1">
      <alignment horizontal="center" vertical="center" wrapText="1"/>
    </xf>
    <xf numFmtId="3" fontId="2" fillId="3" borderId="0" xfId="0" applyNumberFormat="1" applyFont="1" applyFill="1" applyBorder="1" applyAlignment="1">
      <alignment horizontal="left" vertical="center" wrapText="1"/>
    </xf>
    <xf numFmtId="3" fontId="1" fillId="3" borderId="0" xfId="0" applyNumberFormat="1" applyFont="1" applyFill="1" applyBorder="1" applyAlignment="1">
      <alignment vertical="center" wrapText="1"/>
    </xf>
    <xf numFmtId="3" fontId="16" fillId="2" borderId="28" xfId="0" applyNumberFormat="1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16" fillId="2" borderId="50" xfId="0" applyFont="1" applyFill="1" applyBorder="1" applyAlignment="1">
      <alignment horizontal="center" vertical="center" wrapText="1"/>
    </xf>
    <xf numFmtId="0" fontId="16" fillId="2" borderId="28" xfId="0" applyFont="1" applyFill="1" applyBorder="1" applyAlignment="1">
      <alignment horizontal="center" vertical="center" wrapText="1"/>
    </xf>
    <xf numFmtId="0" fontId="16" fillId="2" borderId="36" xfId="0" applyFont="1" applyFill="1" applyBorder="1" applyAlignment="1">
      <alignment horizontal="center" vertical="center" wrapText="1"/>
    </xf>
    <xf numFmtId="0" fontId="16" fillId="2" borderId="53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justify" vertical="center" wrapText="1"/>
    </xf>
    <xf numFmtId="0" fontId="0" fillId="0" borderId="14" xfId="0" applyFont="1" applyBorder="1" applyAlignment="1">
      <alignment horizontal="justify" vertical="center" wrapText="1"/>
    </xf>
    <xf numFmtId="0" fontId="3" fillId="0" borderId="1" xfId="0" applyFont="1" applyBorder="1" applyAlignment="1">
      <alignment horizontal="justify" vertical="center" wrapText="1"/>
    </xf>
    <xf numFmtId="0" fontId="3" fillId="0" borderId="28" xfId="0" applyFont="1" applyBorder="1" applyAlignment="1">
      <alignment horizontal="justify" vertical="center" wrapText="1"/>
    </xf>
    <xf numFmtId="0" fontId="0" fillId="0" borderId="2" xfId="0" applyFont="1" applyBorder="1" applyAlignment="1">
      <alignment horizontal="justify" vertical="center" wrapText="1"/>
    </xf>
    <xf numFmtId="0" fontId="17" fillId="0" borderId="36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" fillId="0" borderId="18" xfId="0" applyFont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justify" vertical="center" wrapText="1"/>
    </xf>
    <xf numFmtId="0" fontId="3" fillId="0" borderId="22" xfId="0" applyFont="1" applyBorder="1" applyAlignment="1">
      <alignment horizontal="justify" vertical="center" wrapText="1"/>
    </xf>
    <xf numFmtId="0" fontId="3" fillId="0" borderId="23" xfId="0" applyFont="1" applyBorder="1" applyAlignment="1">
      <alignment horizontal="justify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justify" vertical="center" wrapText="1"/>
    </xf>
    <xf numFmtId="0" fontId="3" fillId="0" borderId="24" xfId="0" applyFont="1" applyBorder="1" applyAlignment="1">
      <alignment horizontal="justify" vertical="center" wrapText="1"/>
    </xf>
    <xf numFmtId="0" fontId="3" fillId="0" borderId="25" xfId="0" applyFont="1" applyBorder="1" applyAlignment="1">
      <alignment horizontal="justify" vertical="center" wrapText="1"/>
    </xf>
    <xf numFmtId="0" fontId="2" fillId="0" borderId="26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" fillId="3" borderId="62" xfId="0" applyFont="1" applyFill="1" applyBorder="1" applyAlignment="1">
      <alignment horizontal="left" vertical="center"/>
    </xf>
    <xf numFmtId="0" fontId="1" fillId="3" borderId="63" xfId="0" applyFont="1" applyFill="1" applyBorder="1" applyAlignment="1">
      <alignment horizontal="left" vertical="center"/>
    </xf>
    <xf numFmtId="0" fontId="1" fillId="3" borderId="64" xfId="0" applyFont="1" applyFill="1" applyBorder="1" applyAlignment="1">
      <alignment horizontal="left" vertical="center"/>
    </xf>
    <xf numFmtId="0" fontId="1" fillId="3" borderId="54" xfId="0" applyFont="1" applyFill="1" applyBorder="1" applyAlignment="1">
      <alignment horizontal="left" vertical="center"/>
    </xf>
    <xf numFmtId="0" fontId="1" fillId="3" borderId="57" xfId="0" applyFont="1" applyFill="1" applyBorder="1" applyAlignment="1">
      <alignment horizontal="left" vertical="center"/>
    </xf>
    <xf numFmtId="0" fontId="1" fillId="3" borderId="62" xfId="0" applyFont="1" applyFill="1" applyBorder="1" applyAlignment="1">
      <alignment horizontal="center" vertical="center"/>
    </xf>
    <xf numFmtId="0" fontId="1" fillId="3" borderId="63" xfId="0" applyFont="1" applyFill="1" applyBorder="1" applyAlignment="1">
      <alignment horizontal="center" vertical="center"/>
    </xf>
    <xf numFmtId="0" fontId="1" fillId="3" borderId="64" xfId="0" applyFont="1" applyFill="1" applyBorder="1" applyAlignment="1">
      <alignment horizontal="center" vertical="center"/>
    </xf>
    <xf numFmtId="0" fontId="1" fillId="3" borderId="54" xfId="0" applyFont="1" applyFill="1" applyBorder="1" applyAlignment="1">
      <alignment horizontal="center" vertical="center"/>
    </xf>
    <xf numFmtId="0" fontId="1" fillId="3" borderId="57" xfId="0" applyFont="1" applyFill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13" fillId="3" borderId="62" xfId="0" applyFont="1" applyFill="1" applyBorder="1" applyAlignment="1">
      <alignment horizontal="center" vertical="center" wrapText="1"/>
    </xf>
    <xf numFmtId="0" fontId="13" fillId="3" borderId="63" xfId="0" applyFont="1" applyFill="1" applyBorder="1" applyAlignment="1">
      <alignment horizontal="center" vertical="center" wrapText="1"/>
    </xf>
    <xf numFmtId="0" fontId="13" fillId="3" borderId="64" xfId="0" applyFont="1" applyFill="1" applyBorder="1" applyAlignment="1">
      <alignment horizontal="center" vertical="center" wrapText="1"/>
    </xf>
    <xf numFmtId="0" fontId="16" fillId="2" borderId="15" xfId="0" applyFont="1" applyFill="1" applyBorder="1" applyAlignment="1">
      <alignment horizontal="center" vertical="center" wrapText="1"/>
    </xf>
    <xf numFmtId="0" fontId="17" fillId="0" borderId="49" xfId="0" applyFont="1" applyBorder="1" applyAlignment="1">
      <alignment horizontal="center" vertical="center"/>
    </xf>
    <xf numFmtId="0" fontId="13" fillId="3" borderId="57" xfId="0" applyFont="1" applyFill="1" applyBorder="1" applyAlignment="1">
      <alignment horizontal="center" vertical="center" wrapText="1"/>
    </xf>
    <xf numFmtId="0" fontId="17" fillId="3" borderId="54" xfId="0" applyFont="1" applyFill="1" applyBorder="1" applyAlignment="1">
      <alignment horizontal="center" vertical="center" wrapText="1"/>
    </xf>
    <xf numFmtId="0" fontId="17" fillId="3" borderId="63" xfId="0" applyFont="1" applyFill="1" applyBorder="1" applyAlignment="1">
      <alignment horizontal="center" vertical="center" wrapText="1"/>
    </xf>
    <xf numFmtId="0" fontId="17" fillId="3" borderId="57" xfId="0" applyFont="1" applyFill="1" applyBorder="1" applyAlignment="1">
      <alignment horizontal="center" vertical="center" wrapText="1"/>
    </xf>
    <xf numFmtId="0" fontId="17" fillId="3" borderId="62" xfId="0" applyFont="1" applyFill="1" applyBorder="1" applyAlignment="1">
      <alignment horizontal="center" vertical="center" wrapText="1"/>
    </xf>
    <xf numFmtId="0" fontId="17" fillId="3" borderId="64" xfId="0" applyFont="1" applyFill="1" applyBorder="1" applyAlignment="1">
      <alignment horizontal="center" vertical="center" wrapText="1"/>
    </xf>
    <xf numFmtId="0" fontId="17" fillId="0" borderId="62" xfId="0" applyFont="1" applyBorder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7" fillId="3" borderId="35" xfId="0" applyFont="1" applyFill="1" applyBorder="1" applyAlignment="1">
      <alignment horizontal="center" vertical="center"/>
    </xf>
    <xf numFmtId="0" fontId="17" fillId="3" borderId="38" xfId="0" applyFont="1" applyFill="1" applyBorder="1" applyAlignment="1">
      <alignment horizontal="center" vertical="center"/>
    </xf>
    <xf numFmtId="0" fontId="17" fillId="3" borderId="52" xfId="0" applyFont="1" applyFill="1" applyBorder="1" applyAlignment="1">
      <alignment horizontal="center" vertical="center"/>
    </xf>
    <xf numFmtId="3" fontId="3" fillId="2" borderId="40" xfId="0" applyNumberFormat="1" applyFont="1" applyFill="1" applyBorder="1" applyAlignment="1">
      <alignment horizontal="center" vertical="center" wrapText="1"/>
    </xf>
    <xf numFmtId="3" fontId="3" fillId="2" borderId="48" xfId="0" applyNumberFormat="1" applyFont="1" applyFill="1" applyBorder="1" applyAlignment="1">
      <alignment horizontal="center" vertical="center" wrapText="1"/>
    </xf>
    <xf numFmtId="0" fontId="2" fillId="0" borderId="5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2" fillId="0" borderId="33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2" fillId="0" borderId="45" xfId="0" applyFont="1" applyBorder="1" applyAlignment="1">
      <alignment horizontal="left" vertical="center"/>
    </xf>
    <xf numFmtId="0" fontId="2" fillId="0" borderId="74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9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5" fillId="0" borderId="12" xfId="0" applyFont="1" applyBorder="1" applyAlignment="1">
      <alignment horizontal="left" vertical="top" wrapText="1"/>
    </xf>
    <xf numFmtId="0" fontId="5" fillId="0" borderId="13" xfId="0" applyFont="1" applyBorder="1" applyAlignment="1">
      <alignment horizontal="left" vertical="top" wrapText="1"/>
    </xf>
    <xf numFmtId="0" fontId="3" fillId="2" borderId="50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3" fontId="3" fillId="2" borderId="58" xfId="0" applyNumberFormat="1" applyFont="1" applyFill="1" applyBorder="1" applyAlignment="1">
      <alignment horizontal="center" vertical="center" wrapText="1"/>
    </xf>
    <xf numFmtId="3" fontId="3" fillId="2" borderId="65" xfId="0" applyNumberFormat="1" applyFont="1" applyFill="1" applyBorder="1" applyAlignment="1">
      <alignment horizontal="center" vertical="center" wrapText="1"/>
    </xf>
    <xf numFmtId="3" fontId="3" fillId="2" borderId="55" xfId="0" applyNumberFormat="1" applyFont="1" applyFill="1" applyBorder="1" applyAlignment="1">
      <alignment horizontal="center" vertical="center" wrapText="1"/>
    </xf>
    <xf numFmtId="3" fontId="3" fillId="2" borderId="14" xfId="0" applyNumberFormat="1" applyFont="1" applyFill="1" applyBorder="1" applyAlignment="1">
      <alignment horizontal="center" vertical="center" wrapText="1"/>
    </xf>
    <xf numFmtId="3" fontId="3" fillId="2" borderId="2" xfId="0" applyNumberFormat="1" applyFont="1" applyFill="1" applyBorder="1" applyAlignment="1">
      <alignment horizontal="center" vertical="center" wrapText="1"/>
    </xf>
    <xf numFmtId="0" fontId="2" fillId="0" borderId="26" xfId="0" applyFont="1" applyBorder="1" applyAlignment="1">
      <alignment horizontal="left" vertical="top" wrapText="1"/>
    </xf>
    <xf numFmtId="0" fontId="3" fillId="0" borderId="21" xfId="0" applyFont="1" applyBorder="1" applyAlignment="1">
      <alignment horizontal="left" vertical="top" wrapText="1"/>
    </xf>
    <xf numFmtId="0" fontId="3" fillId="0" borderId="22" xfId="0" applyFont="1" applyBorder="1" applyAlignment="1">
      <alignment horizontal="left" vertical="top" wrapText="1"/>
    </xf>
    <xf numFmtId="0" fontId="3" fillId="0" borderId="23" xfId="0" applyFont="1" applyBorder="1" applyAlignment="1">
      <alignment horizontal="left" vertical="top" wrapText="1"/>
    </xf>
    <xf numFmtId="0" fontId="3" fillId="0" borderId="17" xfId="0" applyFont="1" applyBorder="1" applyAlignment="1">
      <alignment horizontal="left" vertical="top" wrapText="1"/>
    </xf>
    <xf numFmtId="0" fontId="3" fillId="0" borderId="24" xfId="0" applyFont="1" applyBorder="1" applyAlignment="1">
      <alignment horizontal="left" vertical="top" wrapText="1"/>
    </xf>
    <xf numFmtId="0" fontId="3" fillId="0" borderId="25" xfId="0" applyFont="1" applyBorder="1" applyAlignment="1">
      <alignment horizontal="left" vertical="top" wrapText="1"/>
    </xf>
    <xf numFmtId="0" fontId="2" fillId="3" borderId="54" xfId="0" applyFont="1" applyFill="1" applyBorder="1" applyAlignment="1">
      <alignment horizontal="center" vertical="center" wrapText="1"/>
    </xf>
    <xf numFmtId="0" fontId="2" fillId="3" borderId="63" xfId="0" applyFont="1" applyFill="1" applyBorder="1" applyAlignment="1">
      <alignment horizontal="center" vertical="center" wrapText="1"/>
    </xf>
    <xf numFmtId="0" fontId="2" fillId="3" borderId="57" xfId="0" applyFont="1" applyFill="1" applyBorder="1" applyAlignment="1">
      <alignment horizontal="center" vertical="center" wrapText="1"/>
    </xf>
    <xf numFmtId="0" fontId="2" fillId="3" borderId="62" xfId="0" applyFont="1" applyFill="1" applyBorder="1" applyAlignment="1">
      <alignment horizontal="center" vertical="center" wrapText="1"/>
    </xf>
    <xf numFmtId="0" fontId="2" fillId="3" borderId="64" xfId="0" applyFont="1" applyFill="1" applyBorder="1" applyAlignment="1">
      <alignment horizontal="center" vertical="center" wrapText="1"/>
    </xf>
    <xf numFmtId="0" fontId="2" fillId="0" borderId="62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2" fillId="0" borderId="64" xfId="0" applyFont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2" fillId="3" borderId="38" xfId="0" applyFont="1" applyFill="1" applyBorder="1" applyAlignment="1">
      <alignment horizontal="center" vertical="center"/>
    </xf>
    <xf numFmtId="0" fontId="2" fillId="3" borderId="52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7" fillId="0" borderId="31" xfId="0" applyFont="1" applyBorder="1" applyAlignment="1">
      <alignment vertical="center" wrapText="1"/>
    </xf>
    <xf numFmtId="3" fontId="17" fillId="0" borderId="31" xfId="0" applyNumberFormat="1" applyFont="1" applyBorder="1" applyAlignment="1">
      <alignment horizontal="center" vertical="center" wrapText="1"/>
    </xf>
    <xf numFmtId="3" fontId="17" fillId="0" borderId="27" xfId="0" applyNumberFormat="1" applyFont="1" applyBorder="1" applyAlignment="1">
      <alignment horizontal="center" vertical="center" wrapText="1"/>
    </xf>
    <xf numFmtId="0" fontId="17" fillId="0" borderId="28" xfId="0" applyFont="1" applyBorder="1" applyAlignment="1">
      <alignment vertical="center" wrapText="1"/>
    </xf>
    <xf numFmtId="9" fontId="17" fillId="0" borderId="29" xfId="0" applyNumberFormat="1" applyFont="1" applyBorder="1" applyAlignment="1">
      <alignment horizontal="center" vertical="center"/>
    </xf>
    <xf numFmtId="0" fontId="17" fillId="0" borderId="31" xfId="0" applyFont="1" applyBorder="1" applyAlignment="1">
      <alignment horizontal="left" vertical="center"/>
    </xf>
    <xf numFmtId="0" fontId="17" fillId="0" borderId="28" xfId="0" applyFont="1" applyBorder="1" applyAlignment="1">
      <alignment horizontal="left" vertical="center"/>
    </xf>
    <xf numFmtId="9" fontId="16" fillId="0" borderId="28" xfId="0" applyNumberFormat="1" applyFont="1" applyBorder="1" applyAlignment="1">
      <alignment horizontal="center" vertical="center"/>
    </xf>
    <xf numFmtId="9" fontId="16" fillId="0" borderId="29" xfId="0" applyNumberFormat="1" applyFont="1" applyBorder="1" applyAlignment="1">
      <alignment horizontal="center" vertical="center"/>
    </xf>
    <xf numFmtId="9" fontId="16" fillId="0" borderId="30" xfId="0" applyNumberFormat="1" applyFont="1" applyBorder="1" applyAlignment="1">
      <alignment horizontal="center" vertical="center"/>
    </xf>
    <xf numFmtId="9" fontId="2" fillId="0" borderId="1" xfId="0" applyNumberFormat="1" applyFont="1" applyBorder="1" applyAlignment="1">
      <alignment horizontal="center" vertical="center"/>
    </xf>
    <xf numFmtId="9" fontId="17" fillId="0" borderId="28" xfId="0" applyNumberFormat="1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1" fillId="0" borderId="59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56" xfId="0" applyFont="1" applyBorder="1" applyAlignment="1">
      <alignment horizontal="center" vertical="center"/>
    </xf>
    <xf numFmtId="0" fontId="17" fillId="0" borderId="50" xfId="0" applyFont="1" applyBorder="1" applyAlignment="1">
      <alignment horizontal="center" vertical="center" wrapText="1"/>
    </xf>
    <xf numFmtId="0" fontId="1" fillId="0" borderId="51" xfId="0" applyFont="1" applyBorder="1" applyAlignment="1">
      <alignment horizontal="center" vertical="center"/>
    </xf>
    <xf numFmtId="0" fontId="3" fillId="3" borderId="41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3" fillId="0" borderId="58" xfId="0" applyFont="1" applyBorder="1" applyAlignment="1">
      <alignment horizontal="justify" vertical="center" wrapText="1"/>
    </xf>
    <xf numFmtId="0" fontId="3" fillId="0" borderId="3" xfId="0" applyFont="1" applyBorder="1" applyAlignment="1">
      <alignment horizontal="justify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76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justify" vertical="center" wrapText="1"/>
    </xf>
    <xf numFmtId="0" fontId="0" fillId="0" borderId="3" xfId="0" applyFont="1" applyBorder="1" applyAlignment="1">
      <alignment horizontal="justify" vertical="center" wrapText="1"/>
    </xf>
    <xf numFmtId="0" fontId="0" fillId="0" borderId="7" xfId="0" applyFont="1" applyBorder="1" applyAlignment="1">
      <alignment horizontal="justify" vertical="center" wrapText="1"/>
    </xf>
    <xf numFmtId="0" fontId="0" fillId="0" borderId="58" xfId="0" applyFont="1" applyBorder="1" applyAlignment="1">
      <alignment horizontal="justify" vertical="center" wrapText="1"/>
    </xf>
    <xf numFmtId="0" fontId="0" fillId="0" borderId="76" xfId="0" applyFont="1" applyBorder="1" applyAlignment="1">
      <alignment horizontal="justify" vertical="center" wrapText="1"/>
    </xf>
    <xf numFmtId="0" fontId="6" fillId="0" borderId="58" xfId="0" applyFont="1" applyBorder="1" applyAlignment="1">
      <alignment horizontal="justify" vertical="center" wrapText="1"/>
    </xf>
    <xf numFmtId="0" fontId="6" fillId="0" borderId="3" xfId="0" applyFont="1" applyBorder="1" applyAlignment="1">
      <alignment horizontal="justify" vertical="center" wrapText="1"/>
    </xf>
    <xf numFmtId="0" fontId="6" fillId="0" borderId="76" xfId="0" applyFont="1" applyBorder="1" applyAlignment="1">
      <alignment horizontal="justify" vertical="center" wrapText="1"/>
    </xf>
    <xf numFmtId="0" fontId="0" fillId="0" borderId="3" xfId="0" applyFont="1" applyBorder="1" applyAlignment="1">
      <alignment horizontal="justify" vertical="center" wrapText="1"/>
    </xf>
    <xf numFmtId="0" fontId="0" fillId="0" borderId="7" xfId="0" applyFont="1" applyBorder="1" applyAlignment="1">
      <alignment horizontal="left" vertical="center"/>
    </xf>
    <xf numFmtId="0" fontId="0" fillId="0" borderId="10" xfId="0" applyFont="1" applyBorder="1" applyAlignment="1">
      <alignment horizontal="left" vertical="center"/>
    </xf>
    <xf numFmtId="0" fontId="0" fillId="0" borderId="6" xfId="0" applyFont="1" applyBorder="1" applyAlignment="1">
      <alignment horizontal="left" vertical="center"/>
    </xf>
    <xf numFmtId="0" fontId="0" fillId="0" borderId="7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2" fillId="0" borderId="34" xfId="0" applyFont="1" applyBorder="1" applyAlignment="1">
      <alignment horizontal="center" vertical="center"/>
    </xf>
    <xf numFmtId="0" fontId="0" fillId="0" borderId="3" xfId="0" applyFont="1" applyBorder="1" applyAlignment="1">
      <alignment horizontal="left" vertical="center" wrapText="1"/>
    </xf>
    <xf numFmtId="0" fontId="0" fillId="0" borderId="40" xfId="0" applyFont="1" applyBorder="1" applyAlignment="1">
      <alignment horizontal="left" vertical="center" wrapText="1"/>
    </xf>
    <xf numFmtId="0" fontId="0" fillId="0" borderId="77" xfId="0" applyFont="1" applyBorder="1" applyAlignment="1">
      <alignment horizontal="left" vertical="center" wrapText="1"/>
    </xf>
    <xf numFmtId="0" fontId="0" fillId="0" borderId="48" xfId="0" applyFont="1" applyBorder="1" applyAlignment="1">
      <alignment horizontal="left" vertical="center" wrapText="1"/>
    </xf>
    <xf numFmtId="0" fontId="0" fillId="0" borderId="58" xfId="0" applyFont="1" applyBorder="1" applyAlignment="1">
      <alignment horizontal="left" vertical="center" wrapText="1"/>
    </xf>
    <xf numFmtId="0" fontId="0" fillId="0" borderId="76" xfId="0" applyFont="1" applyBorder="1" applyAlignment="1">
      <alignment horizontal="left" vertical="center" wrapText="1"/>
    </xf>
    <xf numFmtId="0" fontId="3" fillId="0" borderId="58" xfId="0" applyFont="1" applyBorder="1" applyAlignment="1">
      <alignment horizontal="left" vertical="center" wrapText="1"/>
    </xf>
    <xf numFmtId="0" fontId="6" fillId="0" borderId="58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76" xfId="0" applyFont="1" applyBorder="1" applyAlignment="1">
      <alignment horizontal="left" vertical="center" wrapText="1"/>
    </xf>
    <xf numFmtId="0" fontId="17" fillId="0" borderId="47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17" fillId="0" borderId="78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7" fillId="0" borderId="47" xfId="0" applyFont="1" applyBorder="1" applyAlignment="1">
      <alignment horizontal="center" vertical="center" wrapText="1"/>
    </xf>
    <xf numFmtId="0" fontId="17" fillId="0" borderId="78" xfId="0" applyFont="1" applyBorder="1" applyAlignment="1">
      <alignment horizontal="center" vertical="center"/>
    </xf>
    <xf numFmtId="0" fontId="1" fillId="0" borderId="78" xfId="0" applyFont="1" applyBorder="1" applyAlignment="1">
      <alignment horizontal="center" vertical="center"/>
    </xf>
    <xf numFmtId="0" fontId="15" fillId="0" borderId="39" xfId="0" applyFont="1" applyBorder="1" applyAlignment="1">
      <alignment vertical="center" wrapText="1"/>
    </xf>
    <xf numFmtId="9" fontId="1" fillId="0" borderId="2" xfId="0" applyNumberFormat="1" applyFont="1" applyBorder="1" applyAlignment="1">
      <alignment horizontal="center" vertical="center"/>
    </xf>
    <xf numFmtId="9" fontId="1" fillId="0" borderId="48" xfId="0" applyNumberFormat="1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 wrapText="1"/>
    </xf>
    <xf numFmtId="3" fontId="2" fillId="0" borderId="31" xfId="0" applyNumberFormat="1" applyFont="1" applyBorder="1" applyAlignment="1">
      <alignment horizontal="center" vertical="center" wrapText="1"/>
    </xf>
    <xf numFmtId="3" fontId="2" fillId="0" borderId="27" xfId="0" applyNumberFormat="1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7" fillId="0" borderId="31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justify" vertical="center" wrapText="1"/>
    </xf>
    <xf numFmtId="1" fontId="2" fillId="0" borderId="14" xfId="1" applyNumberFormat="1" applyFont="1" applyBorder="1" applyAlignment="1">
      <alignment horizontal="center" vertical="center"/>
    </xf>
    <xf numFmtId="1" fontId="2" fillId="0" borderId="40" xfId="1" applyNumberFormat="1" applyFont="1" applyBorder="1" applyAlignment="1">
      <alignment horizontal="center" vertical="center"/>
    </xf>
    <xf numFmtId="3" fontId="2" fillId="0" borderId="14" xfId="0" applyNumberFormat="1" applyFont="1" applyBorder="1" applyAlignment="1">
      <alignment horizontal="center" vertical="center" wrapText="1"/>
    </xf>
    <xf numFmtId="3" fontId="2" fillId="0" borderId="40" xfId="0" applyNumberFormat="1" applyFont="1" applyBorder="1" applyAlignment="1">
      <alignment horizontal="center" vertical="center" wrapText="1"/>
    </xf>
    <xf numFmtId="0" fontId="17" fillId="0" borderId="56" xfId="0" applyFont="1" applyBorder="1" applyAlignment="1">
      <alignment horizontal="center" vertical="center"/>
    </xf>
    <xf numFmtId="0" fontId="18" fillId="0" borderId="58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76" xfId="0" applyFont="1" applyBorder="1" applyAlignment="1">
      <alignment horizontal="center" vertical="center" wrapText="1"/>
    </xf>
    <xf numFmtId="0" fontId="20" fillId="0" borderId="58" xfId="0" applyFont="1" applyBorder="1" applyAlignment="1">
      <alignment horizontal="justify" vertical="center" wrapText="1"/>
    </xf>
    <xf numFmtId="0" fontId="20" fillId="0" borderId="3" xfId="0" applyFont="1" applyBorder="1" applyAlignment="1">
      <alignment horizontal="justify" vertical="center" wrapText="1"/>
    </xf>
    <xf numFmtId="0" fontId="20" fillId="0" borderId="76" xfId="0" applyFont="1" applyBorder="1" applyAlignment="1">
      <alignment horizontal="justify" vertical="center" wrapText="1"/>
    </xf>
    <xf numFmtId="0" fontId="17" fillId="0" borderId="58" xfId="0" applyFont="1" applyBorder="1" applyAlignment="1">
      <alignment horizontal="justify" vertical="center" wrapText="1"/>
    </xf>
    <xf numFmtId="0" fontId="17" fillId="0" borderId="3" xfId="0" applyFont="1" applyBorder="1" applyAlignment="1">
      <alignment horizontal="justify" vertical="center" wrapText="1"/>
    </xf>
    <xf numFmtId="0" fontId="17" fillId="0" borderId="76" xfId="0" applyFont="1" applyBorder="1" applyAlignment="1">
      <alignment horizontal="justify" vertical="center" wrapText="1"/>
    </xf>
    <xf numFmtId="0" fontId="0" fillId="0" borderId="34" xfId="0" applyFont="1" applyBorder="1" applyAlignment="1">
      <alignment horizontal="center" vertical="center" wrapText="1"/>
    </xf>
    <xf numFmtId="0" fontId="17" fillId="3" borderId="60" xfId="0" applyFont="1" applyFill="1" applyBorder="1" applyAlignment="1">
      <alignment horizontal="center" vertical="center"/>
    </xf>
    <xf numFmtId="0" fontId="17" fillId="3" borderId="39" xfId="0" applyFont="1" applyFill="1" applyBorder="1" applyAlignment="1">
      <alignment horizontal="center" vertical="center"/>
    </xf>
    <xf numFmtId="0" fontId="18" fillId="3" borderId="39" xfId="0" applyFont="1" applyFill="1" applyBorder="1" applyAlignment="1">
      <alignment vertical="center" wrapText="1"/>
    </xf>
    <xf numFmtId="0" fontId="21" fillId="3" borderId="39" xfId="0" applyFont="1" applyFill="1" applyBorder="1" applyAlignment="1">
      <alignment vertical="center" wrapText="1"/>
    </xf>
    <xf numFmtId="0" fontId="18" fillId="3" borderId="61" xfId="0" applyFont="1" applyFill="1" applyBorder="1" applyAlignment="1">
      <alignment vertical="center" wrapText="1"/>
    </xf>
    <xf numFmtId="0" fontId="17" fillId="0" borderId="59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17" fillId="3" borderId="61" xfId="0" applyFont="1" applyFill="1" applyBorder="1" applyAlignment="1">
      <alignment horizontal="center" vertical="center"/>
    </xf>
    <xf numFmtId="0" fontId="3" fillId="0" borderId="76" xfId="0" applyFont="1" applyBorder="1" applyAlignment="1">
      <alignment horizontal="justify" vertical="center" wrapText="1"/>
    </xf>
    <xf numFmtId="0" fontId="1" fillId="0" borderId="50" xfId="0" applyFont="1" applyBorder="1" applyAlignment="1">
      <alignment horizontal="center" vertical="center"/>
    </xf>
    <xf numFmtId="0" fontId="3" fillId="0" borderId="79" xfId="0" applyFont="1" applyBorder="1" applyAlignment="1">
      <alignment horizontal="justify" vertical="center" wrapText="1"/>
    </xf>
    <xf numFmtId="0" fontId="3" fillId="0" borderId="80" xfId="0" applyFont="1" applyBorder="1" applyAlignment="1">
      <alignment horizontal="justify" vertical="center" wrapText="1"/>
    </xf>
    <xf numFmtId="9" fontId="2" fillId="0" borderId="30" xfId="0" applyNumberFormat="1" applyFont="1" applyBorder="1" applyAlignment="1">
      <alignment horizontal="center" vertical="center"/>
    </xf>
    <xf numFmtId="0" fontId="17" fillId="0" borderId="4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justify" vertical="center" wrapText="1"/>
    </xf>
    <xf numFmtId="0" fontId="1" fillId="0" borderId="58" xfId="0" applyFont="1" applyBorder="1" applyAlignment="1">
      <alignment horizontal="center" vertical="center" wrapText="1"/>
    </xf>
    <xf numFmtId="0" fontId="17" fillId="0" borderId="59" xfId="0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2" fillId="0" borderId="19" xfId="0" applyFont="1" applyBorder="1" applyAlignment="1">
      <alignment horizontal="justify" vertical="center" wrapText="1"/>
    </xf>
    <xf numFmtId="0" fontId="2" fillId="0" borderId="20" xfId="0" applyFont="1" applyBorder="1" applyAlignment="1">
      <alignment horizontal="justify" vertical="center" wrapText="1"/>
    </xf>
    <xf numFmtId="0" fontId="2" fillId="0" borderId="18" xfId="0" applyFont="1" applyBorder="1" applyAlignment="1">
      <alignment horizontal="justify" vertical="center" wrapText="1"/>
    </xf>
  </cellXfs>
  <cellStyles count="3">
    <cellStyle name="Normal" xfId="0" builtinId="0"/>
    <cellStyle name="Porcentaje" xfId="1" builtinId="5"/>
    <cellStyle name="Porcentaje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</xdr:colOff>
          <xdr:row>8</xdr:row>
          <xdr:rowOff>76200</xdr:rowOff>
        </xdr:from>
        <xdr:to>
          <xdr:col>7</xdr:col>
          <xdr:colOff>137160</xdr:colOff>
          <xdr:row>8</xdr:row>
          <xdr:rowOff>762000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="" xmlns:a16="http://schemas.microsoft.com/office/drawing/2014/main" id="{F80EDB75-694D-0F42-8FE8-D463A80F07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746760</xdr:colOff>
          <xdr:row>9</xdr:row>
          <xdr:rowOff>160020</xdr:rowOff>
        </xdr:from>
        <xdr:to>
          <xdr:col>5</xdr:col>
          <xdr:colOff>289560</xdr:colOff>
          <xdr:row>9</xdr:row>
          <xdr:rowOff>906780</xdr:rowOff>
        </xdr:to>
        <xdr:sp macro="" textlink="">
          <xdr:nvSpPr>
            <xdr:cNvPr id="37890" name="Object 2" hidden="1">
              <a:extLst>
                <a:ext uri="{63B3BB69-23CF-44E3-9099-C40C66FF867C}">
                  <a14:compatExt spid="_x0000_s3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982980</xdr:colOff>
          <xdr:row>8</xdr:row>
          <xdr:rowOff>76200</xdr:rowOff>
        </xdr:from>
        <xdr:to>
          <xdr:col>6</xdr:col>
          <xdr:colOff>944880</xdr:colOff>
          <xdr:row>8</xdr:row>
          <xdr:rowOff>769620</xdr:rowOff>
        </xdr:to>
        <xdr:sp macro="" textlink="">
          <xdr:nvSpPr>
            <xdr:cNvPr id="31747" name="Object 3" hidden="1">
              <a:extLst>
                <a:ext uri="{63B3BB69-23CF-44E3-9099-C40C66FF867C}">
                  <a14:compatExt spid="_x0000_s3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1089660</xdr:colOff>
          <xdr:row>8</xdr:row>
          <xdr:rowOff>68580</xdr:rowOff>
        </xdr:from>
        <xdr:to>
          <xdr:col>6</xdr:col>
          <xdr:colOff>129540</xdr:colOff>
          <xdr:row>8</xdr:row>
          <xdr:rowOff>777240</xdr:rowOff>
        </xdr:to>
        <xdr:sp macro="" textlink="">
          <xdr:nvSpPr>
            <xdr:cNvPr id="32770" name="Object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1280160</xdr:colOff>
          <xdr:row>8</xdr:row>
          <xdr:rowOff>60960</xdr:rowOff>
        </xdr:from>
        <xdr:to>
          <xdr:col>5</xdr:col>
          <xdr:colOff>1082040</xdr:colOff>
          <xdr:row>8</xdr:row>
          <xdr:rowOff>739140</xdr:rowOff>
        </xdr:to>
        <xdr:sp macro="" textlink="">
          <xdr:nvSpPr>
            <xdr:cNvPr id="33794" name="Object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883920</xdr:colOff>
          <xdr:row>8</xdr:row>
          <xdr:rowOff>91440</xdr:rowOff>
        </xdr:from>
        <xdr:to>
          <xdr:col>5</xdr:col>
          <xdr:colOff>83820</xdr:colOff>
          <xdr:row>8</xdr:row>
          <xdr:rowOff>792480</xdr:rowOff>
        </xdr:to>
        <xdr:sp macro="" textlink="">
          <xdr:nvSpPr>
            <xdr:cNvPr id="34818" name="Object 2" hidden="1">
              <a:extLst>
                <a:ext uri="{63B3BB69-23CF-44E3-9099-C40C66FF867C}">
                  <a14:compatExt spid="_x0000_s34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1447800</xdr:colOff>
          <xdr:row>8</xdr:row>
          <xdr:rowOff>53340</xdr:rowOff>
        </xdr:from>
        <xdr:to>
          <xdr:col>6</xdr:col>
          <xdr:colOff>563880</xdr:colOff>
          <xdr:row>8</xdr:row>
          <xdr:rowOff>815340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="" xmlns:a16="http://schemas.microsoft.com/office/drawing/2014/main" id="{00000000-0008-0000-06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1074420</xdr:colOff>
          <xdr:row>8</xdr:row>
          <xdr:rowOff>76200</xdr:rowOff>
        </xdr:from>
        <xdr:to>
          <xdr:col>5</xdr:col>
          <xdr:colOff>114300</xdr:colOff>
          <xdr:row>8</xdr:row>
          <xdr:rowOff>800100</xdr:rowOff>
        </xdr:to>
        <xdr:sp macro="" textlink="">
          <xdr:nvSpPr>
            <xdr:cNvPr id="35842" name="Object 2" hidden="1">
              <a:extLst>
                <a:ext uri="{63B3BB69-23CF-44E3-9099-C40C66FF867C}">
                  <a14:compatExt spid="_x0000_s35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8</xdr:row>
          <xdr:rowOff>99060</xdr:rowOff>
        </xdr:from>
        <xdr:to>
          <xdr:col>7</xdr:col>
          <xdr:colOff>368300</xdr:colOff>
          <xdr:row>8</xdr:row>
          <xdr:rowOff>861060</xdr:rowOff>
        </xdr:to>
        <xdr:sp macro="" textlink="">
          <xdr:nvSpPr>
            <xdr:cNvPr id="38914" name="Object 2" hidden="1">
              <a:extLst>
                <a:ext uri="{63B3BB69-23CF-44E3-9099-C40C66FF867C}">
                  <a14:compatExt spid="_x0000_s38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289560</xdr:colOff>
          <xdr:row>9</xdr:row>
          <xdr:rowOff>83820</xdr:rowOff>
        </xdr:from>
        <xdr:to>
          <xdr:col>5</xdr:col>
          <xdr:colOff>1036320</xdr:colOff>
          <xdr:row>9</xdr:row>
          <xdr:rowOff>815340</xdr:rowOff>
        </xdr:to>
        <xdr:sp macro="" textlink="">
          <xdr:nvSpPr>
            <xdr:cNvPr id="36866" name="Object 2" hidden="1">
              <a:extLst>
                <a:ext uri="{63B3BB69-23CF-44E3-9099-C40C66FF867C}">
                  <a14:compatExt spid="_x0000_s36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9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X6285"/>
  <sheetViews>
    <sheetView tabSelected="1" zoomScale="60" zoomScaleNormal="60" zoomScaleSheetLayoutView="80" workbookViewId="0">
      <selection activeCell="L26" sqref="L26"/>
    </sheetView>
  </sheetViews>
  <sheetFormatPr baseColWidth="10" defaultColWidth="11.44140625" defaultRowHeight="13.8" x14ac:dyDescent="0.3"/>
  <cols>
    <col min="1" max="1" width="23.109375" style="1" customWidth="1"/>
    <col min="2" max="2" width="27.44140625" style="39" customWidth="1"/>
    <col min="3" max="3" width="29.77734375" style="1" customWidth="1"/>
    <col min="4" max="4" width="18.77734375" style="1" customWidth="1"/>
    <col min="5" max="5" width="12.109375" style="39" customWidth="1"/>
    <col min="6" max="8" width="15.109375" style="6" customWidth="1"/>
    <col min="9" max="16384" width="11.44140625" style="1"/>
  </cols>
  <sheetData>
    <row r="1" spans="1:9" ht="17.399999999999999" x14ac:dyDescent="0.3">
      <c r="A1" s="258" t="s">
        <v>1735</v>
      </c>
      <c r="B1" s="258"/>
      <c r="C1" s="258"/>
      <c r="D1" s="258"/>
      <c r="E1" s="258"/>
      <c r="F1" s="258"/>
      <c r="G1" s="258"/>
      <c r="H1" s="258"/>
    </row>
    <row r="2" spans="1:9" ht="17.399999999999999" x14ac:dyDescent="0.3">
      <c r="A2" s="258" t="s">
        <v>1734</v>
      </c>
      <c r="B2" s="258"/>
      <c r="C2" s="258"/>
      <c r="D2" s="258"/>
      <c r="E2" s="258"/>
      <c r="F2" s="258"/>
      <c r="G2" s="258"/>
      <c r="H2" s="258"/>
    </row>
    <row r="3" spans="1:9" x14ac:dyDescent="0.3">
      <c r="A3" s="259"/>
      <c r="B3" s="259"/>
      <c r="C3" s="259"/>
      <c r="D3" s="259"/>
      <c r="E3" s="259"/>
      <c r="F3" s="259"/>
      <c r="G3" s="259"/>
      <c r="H3" s="259"/>
    </row>
    <row r="4" spans="1:9" ht="39.6" customHeight="1" x14ac:dyDescent="0.3">
      <c r="A4" s="260" t="s">
        <v>175</v>
      </c>
      <c r="B4" s="261"/>
      <c r="C4" s="262"/>
      <c r="D4" s="484" t="s">
        <v>1754</v>
      </c>
      <c r="E4" s="484"/>
      <c r="F4" s="484"/>
      <c r="G4" s="484"/>
      <c r="H4" s="485"/>
      <c r="I4" s="10"/>
    </row>
    <row r="5" spans="1:9" ht="31.8" customHeight="1" x14ac:dyDescent="0.3">
      <c r="A5" s="263" t="s">
        <v>176</v>
      </c>
      <c r="B5" s="264"/>
      <c r="C5" s="265"/>
      <c r="D5" s="266" t="s">
        <v>1837</v>
      </c>
      <c r="E5" s="267"/>
      <c r="F5" s="267"/>
      <c r="G5" s="267"/>
      <c r="H5" s="268"/>
    </row>
    <row r="6" spans="1:9" ht="45" customHeight="1" x14ac:dyDescent="0.3">
      <c r="A6" s="263" t="s">
        <v>1841</v>
      </c>
      <c r="B6" s="264"/>
      <c r="C6" s="265"/>
      <c r="D6" s="266" t="s">
        <v>1755</v>
      </c>
      <c r="E6" s="267"/>
      <c r="F6" s="267"/>
      <c r="G6" s="267"/>
      <c r="H6" s="268"/>
    </row>
    <row r="7" spans="1:9" ht="45" customHeight="1" x14ac:dyDescent="0.3">
      <c r="A7" s="269" t="s">
        <v>1842</v>
      </c>
      <c r="B7" s="270"/>
      <c r="C7" s="271"/>
      <c r="D7" s="272" t="s">
        <v>1736</v>
      </c>
      <c r="E7" s="273"/>
      <c r="F7" s="273"/>
      <c r="G7" s="273"/>
      <c r="H7" s="274"/>
    </row>
    <row r="8" spans="1:9" ht="10.050000000000001" customHeight="1" x14ac:dyDescent="0.3">
      <c r="A8" s="275"/>
      <c r="B8" s="275"/>
      <c r="C8" s="275"/>
      <c r="D8" s="276"/>
      <c r="E8" s="277"/>
      <c r="F8" s="276"/>
      <c r="G8" s="276"/>
      <c r="H8" s="276"/>
    </row>
    <row r="9" spans="1:9" ht="66.599999999999994" customHeight="1" x14ac:dyDescent="0.3">
      <c r="A9" s="278" t="s">
        <v>0</v>
      </c>
      <c r="B9" s="279"/>
      <c r="C9" s="280"/>
      <c r="D9" s="278"/>
      <c r="E9" s="281"/>
      <c r="F9" s="279"/>
      <c r="G9" s="279"/>
      <c r="H9" s="280"/>
    </row>
    <row r="11" spans="1:9" s="8" customFormat="1" ht="10.95" customHeight="1" x14ac:dyDescent="0.3">
      <c r="A11" s="34" t="s">
        <v>1730</v>
      </c>
      <c r="B11" s="37"/>
      <c r="C11" s="35"/>
      <c r="D11" s="35"/>
      <c r="E11" s="37"/>
      <c r="F11" s="35"/>
      <c r="G11" s="35"/>
      <c r="H11" s="36"/>
      <c r="I11" s="29"/>
    </row>
    <row r="12" spans="1:9" s="8" customFormat="1" ht="10.95" customHeight="1" x14ac:dyDescent="0.3">
      <c r="A12" s="243" t="s">
        <v>1731</v>
      </c>
      <c r="B12" s="244"/>
      <c r="C12" s="244"/>
      <c r="D12" s="244"/>
      <c r="E12" s="244"/>
      <c r="F12" s="244"/>
      <c r="G12" s="244"/>
      <c r="H12" s="245"/>
      <c r="I12" s="29"/>
    </row>
    <row r="13" spans="1:9" s="8" customFormat="1" ht="10.95" customHeight="1" x14ac:dyDescent="0.3">
      <c r="A13" s="243" t="s">
        <v>1729</v>
      </c>
      <c r="B13" s="244"/>
      <c r="C13" s="244"/>
      <c r="D13" s="244"/>
      <c r="E13" s="244"/>
      <c r="F13" s="244"/>
      <c r="G13" s="244"/>
      <c r="H13" s="245"/>
      <c r="I13" s="29"/>
    </row>
    <row r="14" spans="1:9" s="8" customFormat="1" ht="10.95" customHeight="1" x14ac:dyDescent="0.3">
      <c r="A14" s="243" t="s">
        <v>1733</v>
      </c>
      <c r="B14" s="244"/>
      <c r="C14" s="244"/>
      <c r="D14" s="244"/>
      <c r="E14" s="244"/>
      <c r="F14" s="244"/>
      <c r="G14" s="244"/>
      <c r="H14" s="245"/>
      <c r="I14" s="30"/>
    </row>
    <row r="15" spans="1:9" s="8" customFormat="1" ht="10.95" customHeight="1" x14ac:dyDescent="0.3">
      <c r="A15" s="240" t="s">
        <v>1732</v>
      </c>
      <c r="B15" s="241"/>
      <c r="C15" s="241"/>
      <c r="D15" s="241"/>
      <c r="E15" s="241"/>
      <c r="F15" s="241"/>
      <c r="G15" s="241"/>
      <c r="H15" s="242"/>
      <c r="I15" s="30"/>
    </row>
    <row r="16" spans="1:9" s="3" customFormat="1" ht="14.4" thickBot="1" x14ac:dyDescent="0.35">
      <c r="A16" s="71"/>
      <c r="B16" s="72"/>
      <c r="C16" s="71"/>
      <c r="D16" s="71"/>
      <c r="E16" s="72"/>
      <c r="F16" s="73"/>
      <c r="G16" s="74"/>
      <c r="H16" s="74"/>
    </row>
    <row r="17" spans="1:24" s="12" customFormat="1" ht="28.8" customHeight="1" x14ac:dyDescent="0.3">
      <c r="A17" s="246" t="s">
        <v>164</v>
      </c>
      <c r="B17" s="247"/>
      <c r="C17" s="247"/>
      <c r="D17" s="247"/>
      <c r="E17" s="248" t="s">
        <v>171</v>
      </c>
      <c r="F17" s="239" t="s">
        <v>163</v>
      </c>
      <c r="G17" s="239"/>
      <c r="H17" s="239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</row>
    <row r="18" spans="1:24" s="12" customFormat="1" ht="22.05" customHeight="1" thickBot="1" x14ac:dyDescent="0.35">
      <c r="A18" s="77" t="s">
        <v>1</v>
      </c>
      <c r="B18" s="75" t="s">
        <v>1835</v>
      </c>
      <c r="C18" s="75" t="s">
        <v>165</v>
      </c>
      <c r="D18" s="75" t="s">
        <v>169</v>
      </c>
      <c r="E18" s="249"/>
      <c r="F18" s="76" t="s">
        <v>167</v>
      </c>
      <c r="G18" s="76" t="s">
        <v>168</v>
      </c>
      <c r="H18" s="76" t="s">
        <v>170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</row>
    <row r="19" spans="1:24" s="2" customFormat="1" ht="14.55" customHeight="1" x14ac:dyDescent="0.3">
      <c r="A19" s="282" t="s">
        <v>162</v>
      </c>
      <c r="B19" s="57"/>
      <c r="C19" s="50"/>
      <c r="D19" s="51"/>
      <c r="E19" s="47" t="s">
        <v>1836</v>
      </c>
      <c r="F19" s="93">
        <f>+F20/F21</f>
        <v>0.97130820904019133</v>
      </c>
      <c r="G19" s="93">
        <f t="shared" ref="G19:H19" si="0">+G20/G21</f>
        <v>0.95878401457360807</v>
      </c>
      <c r="H19" s="100">
        <f t="shared" si="0"/>
        <v>0.94603210748035982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</row>
    <row r="20" spans="1:24" s="2" customFormat="1" ht="14.55" customHeight="1" x14ac:dyDescent="0.3">
      <c r="A20" s="283"/>
      <c r="B20" s="58"/>
      <c r="C20" s="28"/>
      <c r="D20" s="52"/>
      <c r="E20" s="48" t="s">
        <v>1743</v>
      </c>
      <c r="F20" s="20">
        <f t="shared" ref="F20:H21" si="1">+F23+F299+F848+F1124+F1478+F1871+F2294+F2321+F2699+F3023+F3311+F3458+F3860+F4148+F4274+F4811+F4997+F5042+F5114+F5213+F5435+F5807+F6071+F6170+F6221</f>
        <v>8531</v>
      </c>
      <c r="G20" s="20">
        <f t="shared" si="1"/>
        <v>8421</v>
      </c>
      <c r="H20" s="44">
        <f t="shared" si="1"/>
        <v>8309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</row>
    <row r="21" spans="1:24" s="2" customFormat="1" ht="16.05" customHeight="1" thickBot="1" x14ac:dyDescent="0.35">
      <c r="A21" s="283"/>
      <c r="B21" s="58"/>
      <c r="C21" s="28"/>
      <c r="D21" s="52"/>
      <c r="E21" s="49" t="s">
        <v>1744</v>
      </c>
      <c r="F21" s="45">
        <f t="shared" si="1"/>
        <v>8783</v>
      </c>
      <c r="G21" s="45">
        <f t="shared" si="1"/>
        <v>8783</v>
      </c>
      <c r="H21" s="46">
        <f t="shared" si="1"/>
        <v>8783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</row>
    <row r="22" spans="1:24" ht="13.95" customHeight="1" x14ac:dyDescent="0.3">
      <c r="A22" s="462" t="s">
        <v>2</v>
      </c>
      <c r="B22" s="427" t="s">
        <v>2</v>
      </c>
      <c r="C22" s="287"/>
      <c r="D22" s="397"/>
      <c r="E22" s="121" t="s">
        <v>1836</v>
      </c>
      <c r="F22" s="90">
        <f>+F23/F24</f>
        <v>0.98367346938775513</v>
      </c>
      <c r="G22" s="90">
        <f t="shared" ref="G22:H22" si="2">+G23/G24</f>
        <v>0.98163265306122449</v>
      </c>
      <c r="H22" s="107">
        <f t="shared" si="2"/>
        <v>0.96326530612244898</v>
      </c>
    </row>
    <row r="23" spans="1:24" ht="14.55" customHeight="1" x14ac:dyDescent="0.3">
      <c r="A23" s="463" t="s">
        <v>2</v>
      </c>
      <c r="B23" s="428" t="s">
        <v>2</v>
      </c>
      <c r="C23" s="288"/>
      <c r="D23" s="398"/>
      <c r="E23" s="416" t="s">
        <v>1743</v>
      </c>
      <c r="F23" s="60">
        <f>+F26+F47+F86+F152+F164+F236+F275</f>
        <v>482</v>
      </c>
      <c r="G23" s="60">
        <f t="shared" ref="G23:H23" si="3">+G26+G47+G86+G152+G164+G236+G275</f>
        <v>481</v>
      </c>
      <c r="H23" s="61">
        <f t="shared" si="3"/>
        <v>472</v>
      </c>
    </row>
    <row r="24" spans="1:24" ht="16.05" customHeight="1" thickBot="1" x14ac:dyDescent="0.35">
      <c r="A24" s="469" t="s">
        <v>2</v>
      </c>
      <c r="B24" s="435" t="s">
        <v>2</v>
      </c>
      <c r="C24" s="289"/>
      <c r="D24" s="470"/>
      <c r="E24" s="468" t="s">
        <v>1744</v>
      </c>
      <c r="F24" s="80">
        <f>+F27+F48+F87+F153+F165+F237+F276</f>
        <v>490</v>
      </c>
      <c r="G24" s="80">
        <f t="shared" ref="G24:H24" si="4">+G27+G48+G87+G153+G165+G237+G276</f>
        <v>490</v>
      </c>
      <c r="H24" s="81">
        <f t="shared" si="4"/>
        <v>490</v>
      </c>
    </row>
    <row r="25" spans="1:24" x14ac:dyDescent="0.3">
      <c r="A25" s="464"/>
      <c r="B25" s="434" t="s">
        <v>2</v>
      </c>
      <c r="C25" s="376" t="s">
        <v>36</v>
      </c>
      <c r="D25" s="452"/>
      <c r="E25" s="467" t="s">
        <v>1836</v>
      </c>
      <c r="F25" s="66">
        <f t="shared" ref="F25:H25" si="5">+F26/F27</f>
        <v>1</v>
      </c>
      <c r="G25" s="66">
        <f t="shared" si="5"/>
        <v>0.9882352941176471</v>
      </c>
      <c r="H25" s="102">
        <f t="shared" si="5"/>
        <v>0.9882352941176471</v>
      </c>
    </row>
    <row r="26" spans="1:24" x14ac:dyDescent="0.3">
      <c r="A26" s="464"/>
      <c r="B26" s="429" t="s">
        <v>2</v>
      </c>
      <c r="C26" s="62" t="s">
        <v>36</v>
      </c>
      <c r="D26" s="453"/>
      <c r="E26" s="87" t="s">
        <v>1743</v>
      </c>
      <c r="F26" s="40">
        <f>+F29+F32+F35+F38+F41+F44</f>
        <v>85</v>
      </c>
      <c r="G26" s="40">
        <f t="shared" ref="G26:H26" si="6">+G29+G32+G35+G38+G41+G44</f>
        <v>84</v>
      </c>
      <c r="H26" s="109">
        <f t="shared" si="6"/>
        <v>84</v>
      </c>
    </row>
    <row r="27" spans="1:24" ht="14.4" thickBot="1" x14ac:dyDescent="0.35">
      <c r="A27" s="464"/>
      <c r="B27" s="430" t="s">
        <v>2</v>
      </c>
      <c r="C27" s="373" t="s">
        <v>36</v>
      </c>
      <c r="D27" s="454"/>
      <c r="E27" s="95" t="s">
        <v>1744</v>
      </c>
      <c r="F27" s="374">
        <f>+F30+F33+F36+F39+F42+F45</f>
        <v>85</v>
      </c>
      <c r="G27" s="374">
        <f t="shared" ref="G27:H27" si="7">+G30+G33+G36+G39+G42+G45</f>
        <v>85</v>
      </c>
      <c r="H27" s="375">
        <f t="shared" si="7"/>
        <v>85</v>
      </c>
    </row>
    <row r="28" spans="1:24" x14ac:dyDescent="0.3">
      <c r="A28" s="464"/>
      <c r="B28" s="431" t="s">
        <v>2</v>
      </c>
      <c r="C28" s="372" t="s">
        <v>36</v>
      </c>
      <c r="D28" s="401" t="s">
        <v>197</v>
      </c>
      <c r="E28" s="390" t="s">
        <v>1836</v>
      </c>
      <c r="F28" s="438">
        <f t="shared" ref="F28:H28" si="8">+F29/F30</f>
        <v>1</v>
      </c>
      <c r="G28" s="438">
        <f t="shared" si="8"/>
        <v>1</v>
      </c>
      <c r="H28" s="439">
        <f t="shared" si="8"/>
        <v>1</v>
      </c>
    </row>
    <row r="29" spans="1:24" x14ac:dyDescent="0.3">
      <c r="A29" s="464"/>
      <c r="B29" s="432" t="s">
        <v>2</v>
      </c>
      <c r="C29" s="64" t="s">
        <v>36</v>
      </c>
      <c r="D29" s="402"/>
      <c r="E29" s="391" t="s">
        <v>1743</v>
      </c>
      <c r="F29" s="22">
        <v>19</v>
      </c>
      <c r="G29" s="22">
        <v>19</v>
      </c>
      <c r="H29" s="104">
        <v>19</v>
      </c>
    </row>
    <row r="30" spans="1:24" x14ac:dyDescent="0.3">
      <c r="A30" s="464"/>
      <c r="B30" s="432" t="s">
        <v>2</v>
      </c>
      <c r="C30" s="64" t="s">
        <v>36</v>
      </c>
      <c r="D30" s="402"/>
      <c r="E30" s="391" t="s">
        <v>1744</v>
      </c>
      <c r="F30" s="22">
        <v>19</v>
      </c>
      <c r="G30" s="22">
        <v>19</v>
      </c>
      <c r="H30" s="104">
        <v>19</v>
      </c>
    </row>
    <row r="31" spans="1:24" x14ac:dyDescent="0.3">
      <c r="A31" s="464"/>
      <c r="B31" s="432" t="s">
        <v>2</v>
      </c>
      <c r="C31" s="64" t="s">
        <v>36</v>
      </c>
      <c r="D31" s="402" t="s">
        <v>36</v>
      </c>
      <c r="E31" s="391" t="s">
        <v>1836</v>
      </c>
      <c r="F31" s="70">
        <f t="shared" ref="F31:H31" si="9">+F32/F33</f>
        <v>1</v>
      </c>
      <c r="G31" s="70">
        <f t="shared" si="9"/>
        <v>1</v>
      </c>
      <c r="H31" s="110">
        <f t="shared" si="9"/>
        <v>1</v>
      </c>
    </row>
    <row r="32" spans="1:24" x14ac:dyDescent="0.3">
      <c r="A32" s="464"/>
      <c r="B32" s="432" t="s">
        <v>2</v>
      </c>
      <c r="C32" s="64" t="s">
        <v>36</v>
      </c>
      <c r="D32" s="402"/>
      <c r="E32" s="391" t="s">
        <v>1743</v>
      </c>
      <c r="F32" s="22">
        <v>10</v>
      </c>
      <c r="G32" s="22">
        <v>10</v>
      </c>
      <c r="H32" s="104">
        <v>10</v>
      </c>
    </row>
    <row r="33" spans="1:8" x14ac:dyDescent="0.3">
      <c r="A33" s="464"/>
      <c r="B33" s="432" t="s">
        <v>2</v>
      </c>
      <c r="C33" s="64" t="s">
        <v>36</v>
      </c>
      <c r="D33" s="402"/>
      <c r="E33" s="391" t="s">
        <v>1744</v>
      </c>
      <c r="F33" s="22">
        <v>10</v>
      </c>
      <c r="G33" s="22">
        <v>10</v>
      </c>
      <c r="H33" s="104">
        <v>10</v>
      </c>
    </row>
    <row r="34" spans="1:8" x14ac:dyDescent="0.3">
      <c r="A34" s="464"/>
      <c r="B34" s="432" t="s">
        <v>2</v>
      </c>
      <c r="C34" s="64" t="s">
        <v>36</v>
      </c>
      <c r="D34" s="402" t="s">
        <v>198</v>
      </c>
      <c r="E34" s="391" t="s">
        <v>1836</v>
      </c>
      <c r="F34" s="70">
        <f t="shared" ref="F34:H34" si="10">+F35/F36</f>
        <v>1</v>
      </c>
      <c r="G34" s="70">
        <f t="shared" si="10"/>
        <v>1</v>
      </c>
      <c r="H34" s="110">
        <f t="shared" si="10"/>
        <v>1</v>
      </c>
    </row>
    <row r="35" spans="1:8" x14ac:dyDescent="0.3">
      <c r="A35" s="464"/>
      <c r="B35" s="432" t="s">
        <v>2</v>
      </c>
      <c r="C35" s="64" t="s">
        <v>36</v>
      </c>
      <c r="D35" s="402"/>
      <c r="E35" s="391" t="s">
        <v>1743</v>
      </c>
      <c r="F35" s="22">
        <v>6</v>
      </c>
      <c r="G35" s="22">
        <v>6</v>
      </c>
      <c r="H35" s="104">
        <v>6</v>
      </c>
    </row>
    <row r="36" spans="1:8" x14ac:dyDescent="0.3">
      <c r="A36" s="464"/>
      <c r="B36" s="432" t="s">
        <v>2</v>
      </c>
      <c r="C36" s="64" t="s">
        <v>36</v>
      </c>
      <c r="D36" s="402"/>
      <c r="E36" s="391" t="s">
        <v>1744</v>
      </c>
      <c r="F36" s="22">
        <v>6</v>
      </c>
      <c r="G36" s="22">
        <v>6</v>
      </c>
      <c r="H36" s="104">
        <v>6</v>
      </c>
    </row>
    <row r="37" spans="1:8" x14ac:dyDescent="0.3">
      <c r="A37" s="464"/>
      <c r="B37" s="432" t="s">
        <v>2</v>
      </c>
      <c r="C37" s="64" t="s">
        <v>36</v>
      </c>
      <c r="D37" s="402" t="s">
        <v>199</v>
      </c>
      <c r="E37" s="391" t="s">
        <v>1836</v>
      </c>
      <c r="F37" s="70">
        <f t="shared" ref="F37:H37" si="11">+F38/F39</f>
        <v>1</v>
      </c>
      <c r="G37" s="70">
        <f t="shared" si="11"/>
        <v>1</v>
      </c>
      <c r="H37" s="110">
        <f t="shared" si="11"/>
        <v>1</v>
      </c>
    </row>
    <row r="38" spans="1:8" x14ac:dyDescent="0.3">
      <c r="A38" s="464"/>
      <c r="B38" s="432" t="s">
        <v>2</v>
      </c>
      <c r="C38" s="64" t="s">
        <v>36</v>
      </c>
      <c r="D38" s="402"/>
      <c r="E38" s="391" t="s">
        <v>1743</v>
      </c>
      <c r="F38" s="22">
        <v>3</v>
      </c>
      <c r="G38" s="22">
        <v>3</v>
      </c>
      <c r="H38" s="104">
        <v>3</v>
      </c>
    </row>
    <row r="39" spans="1:8" x14ac:dyDescent="0.3">
      <c r="A39" s="464"/>
      <c r="B39" s="432" t="s">
        <v>2</v>
      </c>
      <c r="C39" s="64" t="s">
        <v>36</v>
      </c>
      <c r="D39" s="402"/>
      <c r="E39" s="391" t="s">
        <v>1744</v>
      </c>
      <c r="F39" s="22">
        <v>3</v>
      </c>
      <c r="G39" s="22">
        <v>3</v>
      </c>
      <c r="H39" s="104">
        <v>3</v>
      </c>
    </row>
    <row r="40" spans="1:8" x14ac:dyDescent="0.3">
      <c r="A40" s="464"/>
      <c r="B40" s="432" t="s">
        <v>2</v>
      </c>
      <c r="C40" s="64" t="s">
        <v>36</v>
      </c>
      <c r="D40" s="402" t="s">
        <v>200</v>
      </c>
      <c r="E40" s="391" t="s">
        <v>1836</v>
      </c>
      <c r="F40" s="70">
        <f t="shared" ref="F40:H40" si="12">+F41/F42</f>
        <v>1</v>
      </c>
      <c r="G40" s="70">
        <f t="shared" si="12"/>
        <v>0.97560975609756095</v>
      </c>
      <c r="H40" s="110">
        <f t="shared" si="12"/>
        <v>0.97560975609756095</v>
      </c>
    </row>
    <row r="41" spans="1:8" x14ac:dyDescent="0.3">
      <c r="A41" s="464"/>
      <c r="B41" s="432" t="s">
        <v>2</v>
      </c>
      <c r="C41" s="64" t="s">
        <v>36</v>
      </c>
      <c r="D41" s="402"/>
      <c r="E41" s="391" t="s">
        <v>1743</v>
      </c>
      <c r="F41" s="22">
        <v>41</v>
      </c>
      <c r="G41" s="22">
        <v>40</v>
      </c>
      <c r="H41" s="104">
        <v>40</v>
      </c>
    </row>
    <row r="42" spans="1:8" x14ac:dyDescent="0.3">
      <c r="A42" s="464"/>
      <c r="B42" s="432" t="s">
        <v>2</v>
      </c>
      <c r="C42" s="64" t="s">
        <v>36</v>
      </c>
      <c r="D42" s="402"/>
      <c r="E42" s="391" t="s">
        <v>1744</v>
      </c>
      <c r="F42" s="22">
        <v>41</v>
      </c>
      <c r="G42" s="22">
        <v>41</v>
      </c>
      <c r="H42" s="104">
        <v>41</v>
      </c>
    </row>
    <row r="43" spans="1:8" x14ac:dyDescent="0.3">
      <c r="A43" s="464"/>
      <c r="B43" s="432" t="s">
        <v>2</v>
      </c>
      <c r="C43" s="64" t="s">
        <v>36</v>
      </c>
      <c r="D43" s="402" t="s">
        <v>201</v>
      </c>
      <c r="E43" s="391" t="s">
        <v>1836</v>
      </c>
      <c r="F43" s="70">
        <f t="shared" ref="F43:H43" si="13">+F44/F45</f>
        <v>1</v>
      </c>
      <c r="G43" s="70">
        <f t="shared" si="13"/>
        <v>1</v>
      </c>
      <c r="H43" s="110">
        <f t="shared" si="13"/>
        <v>1</v>
      </c>
    </row>
    <row r="44" spans="1:8" x14ac:dyDescent="0.3">
      <c r="A44" s="464"/>
      <c r="B44" s="432" t="s">
        <v>2</v>
      </c>
      <c r="C44" s="64" t="s">
        <v>36</v>
      </c>
      <c r="D44" s="402"/>
      <c r="E44" s="391" t="s">
        <v>1743</v>
      </c>
      <c r="F44" s="22">
        <v>6</v>
      </c>
      <c r="G44" s="22">
        <v>6</v>
      </c>
      <c r="H44" s="104">
        <v>6</v>
      </c>
    </row>
    <row r="45" spans="1:8" ht="14.4" thickBot="1" x14ac:dyDescent="0.35">
      <c r="A45" s="464"/>
      <c r="B45" s="433" t="s">
        <v>2</v>
      </c>
      <c r="C45" s="82" t="s">
        <v>36</v>
      </c>
      <c r="D45" s="403"/>
      <c r="E45" s="392" t="s">
        <v>1744</v>
      </c>
      <c r="F45" s="33">
        <v>6</v>
      </c>
      <c r="G45" s="33">
        <v>6</v>
      </c>
      <c r="H45" s="106">
        <v>6</v>
      </c>
    </row>
    <row r="46" spans="1:8" x14ac:dyDescent="0.3">
      <c r="A46" s="464"/>
      <c r="B46" s="434" t="s">
        <v>2</v>
      </c>
      <c r="C46" s="376" t="s">
        <v>202</v>
      </c>
      <c r="D46" s="455"/>
      <c r="E46" s="94" t="s">
        <v>1836</v>
      </c>
      <c r="F46" s="384">
        <f t="shared" ref="F46:H46" si="14">+F47/F48</f>
        <v>1</v>
      </c>
      <c r="G46" s="384">
        <f t="shared" si="14"/>
        <v>1</v>
      </c>
      <c r="H46" s="377">
        <f t="shared" si="14"/>
        <v>0.97142857142857142</v>
      </c>
    </row>
    <row r="47" spans="1:8" x14ac:dyDescent="0.3">
      <c r="A47" s="464"/>
      <c r="B47" s="429" t="s">
        <v>2</v>
      </c>
      <c r="C47" s="62" t="s">
        <v>202</v>
      </c>
      <c r="D47" s="456"/>
      <c r="E47" s="87" t="s">
        <v>1743</v>
      </c>
      <c r="F47" s="40">
        <v>35</v>
      </c>
      <c r="G47" s="40">
        <v>35</v>
      </c>
      <c r="H47" s="109">
        <v>34</v>
      </c>
    </row>
    <row r="48" spans="1:8" ht="14.4" thickBot="1" x14ac:dyDescent="0.35">
      <c r="A48" s="464"/>
      <c r="B48" s="430" t="s">
        <v>2</v>
      </c>
      <c r="C48" s="373" t="s">
        <v>202</v>
      </c>
      <c r="D48" s="457"/>
      <c r="E48" s="95" t="s">
        <v>1744</v>
      </c>
      <c r="F48" s="374">
        <v>35</v>
      </c>
      <c r="G48" s="374">
        <v>35</v>
      </c>
      <c r="H48" s="375">
        <v>35</v>
      </c>
    </row>
    <row r="49" spans="1:8" ht="15.6" x14ac:dyDescent="0.3">
      <c r="A49" s="465"/>
      <c r="B49" s="431" t="s">
        <v>2</v>
      </c>
      <c r="C49" s="372" t="s">
        <v>202</v>
      </c>
      <c r="D49" s="401" t="s">
        <v>204</v>
      </c>
      <c r="E49" s="390" t="s">
        <v>1836</v>
      </c>
      <c r="F49" s="438">
        <f t="shared" ref="F49:H49" si="15">+F50/F51</f>
        <v>1</v>
      </c>
      <c r="G49" s="438">
        <f t="shared" si="15"/>
        <v>1</v>
      </c>
      <c r="H49" s="439">
        <f t="shared" si="15"/>
        <v>1</v>
      </c>
    </row>
    <row r="50" spans="1:8" ht="15.45" customHeight="1" x14ac:dyDescent="0.3">
      <c r="A50" s="465"/>
      <c r="B50" s="432" t="s">
        <v>2</v>
      </c>
      <c r="C50" s="64" t="s">
        <v>202</v>
      </c>
      <c r="D50" s="402"/>
      <c r="E50" s="391" t="s">
        <v>1743</v>
      </c>
      <c r="F50" s="22">
        <v>1</v>
      </c>
      <c r="G50" s="22">
        <v>1</v>
      </c>
      <c r="H50" s="104">
        <v>1</v>
      </c>
    </row>
    <row r="51" spans="1:8" ht="15.45" customHeight="1" x14ac:dyDescent="0.3">
      <c r="A51" s="465"/>
      <c r="B51" s="432" t="s">
        <v>2</v>
      </c>
      <c r="C51" s="64" t="s">
        <v>202</v>
      </c>
      <c r="D51" s="402"/>
      <c r="E51" s="391" t="s">
        <v>1744</v>
      </c>
      <c r="F51" s="22">
        <v>1</v>
      </c>
      <c r="G51" s="22">
        <v>1</v>
      </c>
      <c r="H51" s="104">
        <v>1</v>
      </c>
    </row>
    <row r="52" spans="1:8" ht="15.6" x14ac:dyDescent="0.3">
      <c r="A52" s="465"/>
      <c r="B52" s="432" t="s">
        <v>2</v>
      </c>
      <c r="C52" s="64" t="s">
        <v>202</v>
      </c>
      <c r="D52" s="402" t="s">
        <v>205</v>
      </c>
      <c r="E52" s="391" t="s">
        <v>1836</v>
      </c>
      <c r="F52" s="70">
        <f t="shared" ref="F52:H52" si="16">+F53/F54</f>
        <v>1</v>
      </c>
      <c r="G52" s="70">
        <f t="shared" si="16"/>
        <v>1</v>
      </c>
      <c r="H52" s="110">
        <f t="shared" si="16"/>
        <v>1</v>
      </c>
    </row>
    <row r="53" spans="1:8" ht="15.45" customHeight="1" x14ac:dyDescent="0.3">
      <c r="A53" s="465"/>
      <c r="B53" s="432" t="s">
        <v>2</v>
      </c>
      <c r="C53" s="64" t="s">
        <v>202</v>
      </c>
      <c r="D53" s="402"/>
      <c r="E53" s="391" t="s">
        <v>1743</v>
      </c>
      <c r="F53" s="22">
        <v>1</v>
      </c>
      <c r="G53" s="22">
        <v>1</v>
      </c>
      <c r="H53" s="104">
        <v>1</v>
      </c>
    </row>
    <row r="54" spans="1:8" ht="15.45" customHeight="1" x14ac:dyDescent="0.3">
      <c r="A54" s="465"/>
      <c r="B54" s="432" t="s">
        <v>2</v>
      </c>
      <c r="C54" s="64" t="s">
        <v>202</v>
      </c>
      <c r="D54" s="402"/>
      <c r="E54" s="391" t="s">
        <v>1744</v>
      </c>
      <c r="F54" s="22">
        <v>1</v>
      </c>
      <c r="G54" s="22">
        <v>1</v>
      </c>
      <c r="H54" s="104">
        <v>1</v>
      </c>
    </row>
    <row r="55" spans="1:8" ht="15.6" x14ac:dyDescent="0.3">
      <c r="A55" s="465"/>
      <c r="B55" s="432" t="s">
        <v>2</v>
      </c>
      <c r="C55" s="64" t="s">
        <v>202</v>
      </c>
      <c r="D55" s="402" t="s">
        <v>206</v>
      </c>
      <c r="E55" s="391" t="s">
        <v>1836</v>
      </c>
      <c r="F55" s="70">
        <f t="shared" ref="F55:H55" si="17">+F56/F57</f>
        <v>1</v>
      </c>
      <c r="G55" s="70">
        <f t="shared" si="17"/>
        <v>1</v>
      </c>
      <c r="H55" s="110">
        <f t="shared" si="17"/>
        <v>1</v>
      </c>
    </row>
    <row r="56" spans="1:8" ht="15.45" customHeight="1" x14ac:dyDescent="0.3">
      <c r="A56" s="465"/>
      <c r="B56" s="432" t="s">
        <v>2</v>
      </c>
      <c r="C56" s="64" t="s">
        <v>202</v>
      </c>
      <c r="D56" s="402"/>
      <c r="E56" s="391" t="s">
        <v>1743</v>
      </c>
      <c r="F56" s="22">
        <v>1</v>
      </c>
      <c r="G56" s="22">
        <v>1</v>
      </c>
      <c r="H56" s="104">
        <v>1</v>
      </c>
    </row>
    <row r="57" spans="1:8" ht="15.45" customHeight="1" x14ac:dyDescent="0.3">
      <c r="A57" s="465"/>
      <c r="B57" s="432" t="s">
        <v>2</v>
      </c>
      <c r="C57" s="64" t="s">
        <v>202</v>
      </c>
      <c r="D57" s="402"/>
      <c r="E57" s="391" t="s">
        <v>1744</v>
      </c>
      <c r="F57" s="22">
        <v>1</v>
      </c>
      <c r="G57" s="22">
        <v>1</v>
      </c>
      <c r="H57" s="104">
        <v>1</v>
      </c>
    </row>
    <row r="58" spans="1:8" ht="15.6" x14ac:dyDescent="0.3">
      <c r="A58" s="465"/>
      <c r="B58" s="432" t="s">
        <v>2</v>
      </c>
      <c r="C58" s="64" t="s">
        <v>202</v>
      </c>
      <c r="D58" s="402" t="s">
        <v>207</v>
      </c>
      <c r="E58" s="391" t="s">
        <v>1836</v>
      </c>
      <c r="F58" s="70">
        <f t="shared" ref="F58:H58" si="18">+F59/F60</f>
        <v>1</v>
      </c>
      <c r="G58" s="70">
        <f t="shared" si="18"/>
        <v>1</v>
      </c>
      <c r="H58" s="110">
        <f t="shared" si="18"/>
        <v>1</v>
      </c>
    </row>
    <row r="59" spans="1:8" ht="15.45" customHeight="1" x14ac:dyDescent="0.3">
      <c r="A59" s="465"/>
      <c r="B59" s="432" t="s">
        <v>2</v>
      </c>
      <c r="C59" s="64" t="s">
        <v>202</v>
      </c>
      <c r="D59" s="402"/>
      <c r="E59" s="391" t="s">
        <v>1743</v>
      </c>
      <c r="F59" s="22">
        <v>2</v>
      </c>
      <c r="G59" s="22">
        <v>2</v>
      </c>
      <c r="H59" s="104">
        <v>2</v>
      </c>
    </row>
    <row r="60" spans="1:8" ht="15.45" customHeight="1" x14ac:dyDescent="0.3">
      <c r="A60" s="465"/>
      <c r="B60" s="432" t="s">
        <v>2</v>
      </c>
      <c r="C60" s="64" t="s">
        <v>202</v>
      </c>
      <c r="D60" s="402"/>
      <c r="E60" s="391" t="s">
        <v>1744</v>
      </c>
      <c r="F60" s="22">
        <v>2</v>
      </c>
      <c r="G60" s="22">
        <v>2</v>
      </c>
      <c r="H60" s="104">
        <v>2</v>
      </c>
    </row>
    <row r="61" spans="1:8" ht="15.6" x14ac:dyDescent="0.3">
      <c r="A61" s="465"/>
      <c r="B61" s="432" t="s">
        <v>2</v>
      </c>
      <c r="C61" s="64" t="s">
        <v>202</v>
      </c>
      <c r="D61" s="402" t="s">
        <v>208</v>
      </c>
      <c r="E61" s="391" t="s">
        <v>1836</v>
      </c>
      <c r="F61" s="70">
        <f t="shared" ref="F61:H61" si="19">+F62/F63</f>
        <v>1</v>
      </c>
      <c r="G61" s="70">
        <f t="shared" si="19"/>
        <v>1</v>
      </c>
      <c r="H61" s="110">
        <f t="shared" si="19"/>
        <v>1</v>
      </c>
    </row>
    <row r="62" spans="1:8" ht="15.45" customHeight="1" x14ac:dyDescent="0.3">
      <c r="A62" s="465"/>
      <c r="B62" s="432" t="s">
        <v>2</v>
      </c>
      <c r="C62" s="64" t="s">
        <v>202</v>
      </c>
      <c r="D62" s="402"/>
      <c r="E62" s="391" t="s">
        <v>1743</v>
      </c>
      <c r="F62" s="22">
        <v>4</v>
      </c>
      <c r="G62" s="22">
        <v>4</v>
      </c>
      <c r="H62" s="104">
        <v>4</v>
      </c>
    </row>
    <row r="63" spans="1:8" ht="15.45" customHeight="1" x14ac:dyDescent="0.3">
      <c r="A63" s="465"/>
      <c r="B63" s="432" t="s">
        <v>2</v>
      </c>
      <c r="C63" s="64" t="s">
        <v>202</v>
      </c>
      <c r="D63" s="402"/>
      <c r="E63" s="391" t="s">
        <v>1744</v>
      </c>
      <c r="F63" s="22">
        <v>4</v>
      </c>
      <c r="G63" s="22">
        <v>4</v>
      </c>
      <c r="H63" s="104">
        <v>4</v>
      </c>
    </row>
    <row r="64" spans="1:8" ht="15.6" x14ac:dyDescent="0.3">
      <c r="A64" s="465"/>
      <c r="B64" s="432" t="s">
        <v>2</v>
      </c>
      <c r="C64" s="64" t="s">
        <v>202</v>
      </c>
      <c r="D64" s="402" t="s">
        <v>209</v>
      </c>
      <c r="E64" s="391" t="s">
        <v>1836</v>
      </c>
      <c r="F64" s="70">
        <f t="shared" ref="F64:H64" si="20">+F65/F66</f>
        <v>1</v>
      </c>
      <c r="G64" s="70">
        <f t="shared" si="20"/>
        <v>1</v>
      </c>
      <c r="H64" s="110">
        <f t="shared" si="20"/>
        <v>1</v>
      </c>
    </row>
    <row r="65" spans="1:8" ht="15.45" customHeight="1" x14ac:dyDescent="0.3">
      <c r="A65" s="465"/>
      <c r="B65" s="432" t="s">
        <v>2</v>
      </c>
      <c r="C65" s="64" t="s">
        <v>202</v>
      </c>
      <c r="D65" s="402"/>
      <c r="E65" s="391" t="s">
        <v>1743</v>
      </c>
      <c r="F65" s="22">
        <v>7</v>
      </c>
      <c r="G65" s="22">
        <v>7</v>
      </c>
      <c r="H65" s="104">
        <v>7</v>
      </c>
    </row>
    <row r="66" spans="1:8" ht="15.45" customHeight="1" x14ac:dyDescent="0.3">
      <c r="A66" s="465"/>
      <c r="B66" s="432" t="s">
        <v>2</v>
      </c>
      <c r="C66" s="64" t="s">
        <v>202</v>
      </c>
      <c r="D66" s="402"/>
      <c r="E66" s="391" t="s">
        <v>1744</v>
      </c>
      <c r="F66" s="22">
        <v>7</v>
      </c>
      <c r="G66" s="22">
        <v>7</v>
      </c>
      <c r="H66" s="104">
        <v>7</v>
      </c>
    </row>
    <row r="67" spans="1:8" ht="15.6" x14ac:dyDescent="0.3">
      <c r="A67" s="465"/>
      <c r="B67" s="432" t="s">
        <v>2</v>
      </c>
      <c r="C67" s="64" t="s">
        <v>202</v>
      </c>
      <c r="D67" s="402" t="s">
        <v>203</v>
      </c>
      <c r="E67" s="391" t="s">
        <v>1836</v>
      </c>
      <c r="F67" s="70">
        <f t="shared" ref="F67:H67" si="21">+F68/F69</f>
        <v>1</v>
      </c>
      <c r="G67" s="70">
        <f t="shared" si="21"/>
        <v>1</v>
      </c>
      <c r="H67" s="110">
        <f t="shared" si="21"/>
        <v>1</v>
      </c>
    </row>
    <row r="68" spans="1:8" ht="15.45" customHeight="1" x14ac:dyDescent="0.3">
      <c r="A68" s="465"/>
      <c r="B68" s="432" t="s">
        <v>2</v>
      </c>
      <c r="C68" s="64" t="s">
        <v>202</v>
      </c>
      <c r="D68" s="402"/>
      <c r="E68" s="391" t="s">
        <v>1743</v>
      </c>
      <c r="F68" s="22">
        <v>2</v>
      </c>
      <c r="G68" s="22">
        <v>2</v>
      </c>
      <c r="H68" s="104">
        <v>2</v>
      </c>
    </row>
    <row r="69" spans="1:8" ht="15.45" customHeight="1" x14ac:dyDescent="0.3">
      <c r="A69" s="465"/>
      <c r="B69" s="432" t="s">
        <v>2</v>
      </c>
      <c r="C69" s="64" t="s">
        <v>202</v>
      </c>
      <c r="D69" s="402"/>
      <c r="E69" s="391" t="s">
        <v>1744</v>
      </c>
      <c r="F69" s="22">
        <v>2</v>
      </c>
      <c r="G69" s="22">
        <v>2</v>
      </c>
      <c r="H69" s="104">
        <v>2</v>
      </c>
    </row>
    <row r="70" spans="1:8" ht="15.6" x14ac:dyDescent="0.3">
      <c r="A70" s="465"/>
      <c r="B70" s="432" t="s">
        <v>2</v>
      </c>
      <c r="C70" s="64" t="s">
        <v>202</v>
      </c>
      <c r="D70" s="402" t="s">
        <v>210</v>
      </c>
      <c r="E70" s="391" t="s">
        <v>1836</v>
      </c>
      <c r="F70" s="70">
        <f t="shared" ref="F70:H70" si="22">+F71/F72</f>
        <v>1</v>
      </c>
      <c r="G70" s="70">
        <f t="shared" si="22"/>
        <v>1</v>
      </c>
      <c r="H70" s="110">
        <f t="shared" si="22"/>
        <v>1</v>
      </c>
    </row>
    <row r="71" spans="1:8" ht="15.45" customHeight="1" x14ac:dyDescent="0.3">
      <c r="A71" s="465"/>
      <c r="B71" s="432" t="s">
        <v>2</v>
      </c>
      <c r="C71" s="64" t="s">
        <v>202</v>
      </c>
      <c r="D71" s="402"/>
      <c r="E71" s="391" t="s">
        <v>1743</v>
      </c>
      <c r="F71" s="22">
        <v>1</v>
      </c>
      <c r="G71" s="22">
        <v>1</v>
      </c>
      <c r="H71" s="104">
        <v>1</v>
      </c>
    </row>
    <row r="72" spans="1:8" ht="15.45" customHeight="1" x14ac:dyDescent="0.3">
      <c r="A72" s="465"/>
      <c r="B72" s="432" t="s">
        <v>2</v>
      </c>
      <c r="C72" s="64" t="s">
        <v>202</v>
      </c>
      <c r="D72" s="402"/>
      <c r="E72" s="391" t="s">
        <v>1744</v>
      </c>
      <c r="F72" s="22">
        <v>1</v>
      </c>
      <c r="G72" s="22">
        <v>1</v>
      </c>
      <c r="H72" s="104">
        <v>1</v>
      </c>
    </row>
    <row r="73" spans="1:8" ht="15.6" x14ac:dyDescent="0.3">
      <c r="A73" s="465"/>
      <c r="B73" s="432" t="s">
        <v>2</v>
      </c>
      <c r="C73" s="64" t="s">
        <v>202</v>
      </c>
      <c r="D73" s="402" t="s">
        <v>211</v>
      </c>
      <c r="E73" s="391" t="s">
        <v>1836</v>
      </c>
      <c r="F73" s="70">
        <f t="shared" ref="F73:H73" si="23">+F74/F75</f>
        <v>1</v>
      </c>
      <c r="G73" s="70">
        <f t="shared" si="23"/>
        <v>1</v>
      </c>
      <c r="H73" s="110">
        <f t="shared" si="23"/>
        <v>1</v>
      </c>
    </row>
    <row r="74" spans="1:8" ht="15.45" customHeight="1" x14ac:dyDescent="0.3">
      <c r="A74" s="465"/>
      <c r="B74" s="432" t="s">
        <v>2</v>
      </c>
      <c r="C74" s="64" t="s">
        <v>202</v>
      </c>
      <c r="D74" s="402"/>
      <c r="E74" s="391" t="s">
        <v>1743</v>
      </c>
      <c r="F74" s="22">
        <v>1</v>
      </c>
      <c r="G74" s="22">
        <v>1</v>
      </c>
      <c r="H74" s="104">
        <v>1</v>
      </c>
    </row>
    <row r="75" spans="1:8" ht="15.45" customHeight="1" x14ac:dyDescent="0.3">
      <c r="A75" s="465"/>
      <c r="B75" s="432" t="s">
        <v>2</v>
      </c>
      <c r="C75" s="64" t="s">
        <v>202</v>
      </c>
      <c r="D75" s="402"/>
      <c r="E75" s="391" t="s">
        <v>1744</v>
      </c>
      <c r="F75" s="22">
        <v>1</v>
      </c>
      <c r="G75" s="22">
        <v>1</v>
      </c>
      <c r="H75" s="104">
        <v>1</v>
      </c>
    </row>
    <row r="76" spans="1:8" ht="15.6" x14ac:dyDescent="0.3">
      <c r="A76" s="465"/>
      <c r="B76" s="432" t="s">
        <v>2</v>
      </c>
      <c r="C76" s="64" t="s">
        <v>202</v>
      </c>
      <c r="D76" s="402" t="s">
        <v>212</v>
      </c>
      <c r="E76" s="391" t="s">
        <v>1836</v>
      </c>
      <c r="F76" s="70">
        <f t="shared" ref="F76:H76" si="24">+F77/F78</f>
        <v>1</v>
      </c>
      <c r="G76" s="70">
        <f t="shared" si="24"/>
        <v>1</v>
      </c>
      <c r="H76" s="110">
        <f t="shared" si="24"/>
        <v>0.66666666666666663</v>
      </c>
    </row>
    <row r="77" spans="1:8" ht="15.45" customHeight="1" x14ac:dyDescent="0.3">
      <c r="A77" s="465"/>
      <c r="B77" s="432" t="s">
        <v>2</v>
      </c>
      <c r="C77" s="64" t="s">
        <v>202</v>
      </c>
      <c r="D77" s="402"/>
      <c r="E77" s="391" t="s">
        <v>1743</v>
      </c>
      <c r="F77" s="22">
        <v>3</v>
      </c>
      <c r="G77" s="22">
        <v>3</v>
      </c>
      <c r="H77" s="104">
        <v>2</v>
      </c>
    </row>
    <row r="78" spans="1:8" ht="15.45" customHeight="1" x14ac:dyDescent="0.3">
      <c r="A78" s="465"/>
      <c r="B78" s="432" t="s">
        <v>2</v>
      </c>
      <c r="C78" s="64" t="s">
        <v>202</v>
      </c>
      <c r="D78" s="402"/>
      <c r="E78" s="391" t="s">
        <v>1744</v>
      </c>
      <c r="F78" s="22">
        <v>3</v>
      </c>
      <c r="G78" s="22">
        <v>3</v>
      </c>
      <c r="H78" s="104">
        <v>3</v>
      </c>
    </row>
    <row r="79" spans="1:8" ht="15.6" x14ac:dyDescent="0.3">
      <c r="A79" s="465"/>
      <c r="B79" s="432" t="s">
        <v>2</v>
      </c>
      <c r="C79" s="64" t="s">
        <v>202</v>
      </c>
      <c r="D79" s="402" t="s">
        <v>213</v>
      </c>
      <c r="E79" s="391" t="s">
        <v>1836</v>
      </c>
      <c r="F79" s="70">
        <f t="shared" ref="F79:H79" si="25">+F80/F81</f>
        <v>1</v>
      </c>
      <c r="G79" s="70">
        <f t="shared" si="25"/>
        <v>1</v>
      </c>
      <c r="H79" s="110">
        <f t="shared" si="25"/>
        <v>1</v>
      </c>
    </row>
    <row r="80" spans="1:8" ht="15.45" customHeight="1" x14ac:dyDescent="0.3">
      <c r="A80" s="465"/>
      <c r="B80" s="432" t="s">
        <v>2</v>
      </c>
      <c r="C80" s="64" t="s">
        <v>202</v>
      </c>
      <c r="D80" s="402"/>
      <c r="E80" s="391" t="s">
        <v>1743</v>
      </c>
      <c r="F80" s="22">
        <v>4</v>
      </c>
      <c r="G80" s="22">
        <v>4</v>
      </c>
      <c r="H80" s="104">
        <v>4</v>
      </c>
    </row>
    <row r="81" spans="1:8" ht="15.45" customHeight="1" x14ac:dyDescent="0.3">
      <c r="A81" s="465"/>
      <c r="B81" s="432" t="s">
        <v>2</v>
      </c>
      <c r="C81" s="64" t="s">
        <v>202</v>
      </c>
      <c r="D81" s="402"/>
      <c r="E81" s="391" t="s">
        <v>1744</v>
      </c>
      <c r="F81" s="22">
        <v>4</v>
      </c>
      <c r="G81" s="22">
        <v>4</v>
      </c>
      <c r="H81" s="104">
        <v>4</v>
      </c>
    </row>
    <row r="82" spans="1:8" ht="15.6" x14ac:dyDescent="0.3">
      <c r="A82" s="465"/>
      <c r="B82" s="432" t="s">
        <v>2</v>
      </c>
      <c r="C82" s="64" t="s">
        <v>202</v>
      </c>
      <c r="D82" s="402" t="s">
        <v>214</v>
      </c>
      <c r="E82" s="391" t="s">
        <v>1836</v>
      </c>
      <c r="F82" s="70">
        <f t="shared" ref="F82:H82" si="26">+F83/F84</f>
        <v>1</v>
      </c>
      <c r="G82" s="70">
        <f t="shared" si="26"/>
        <v>1</v>
      </c>
      <c r="H82" s="110">
        <f t="shared" si="26"/>
        <v>1</v>
      </c>
    </row>
    <row r="83" spans="1:8" ht="16.2" customHeight="1" x14ac:dyDescent="0.3">
      <c r="A83" s="465"/>
      <c r="B83" s="432" t="s">
        <v>2</v>
      </c>
      <c r="C83" s="64" t="s">
        <v>202</v>
      </c>
      <c r="D83" s="402"/>
      <c r="E83" s="391" t="s">
        <v>1743</v>
      </c>
      <c r="F83" s="22">
        <v>8</v>
      </c>
      <c r="G83" s="22">
        <v>8</v>
      </c>
      <c r="H83" s="104">
        <v>8</v>
      </c>
    </row>
    <row r="84" spans="1:8" ht="16.2" customHeight="1" thickBot="1" x14ac:dyDescent="0.35">
      <c r="A84" s="465"/>
      <c r="B84" s="433" t="s">
        <v>2</v>
      </c>
      <c r="C84" s="82" t="s">
        <v>202</v>
      </c>
      <c r="D84" s="403"/>
      <c r="E84" s="392" t="s">
        <v>1744</v>
      </c>
      <c r="F84" s="33">
        <v>8</v>
      </c>
      <c r="G84" s="33">
        <v>8</v>
      </c>
      <c r="H84" s="106">
        <v>8</v>
      </c>
    </row>
    <row r="85" spans="1:8" x14ac:dyDescent="0.3">
      <c r="A85" s="464"/>
      <c r="B85" s="434" t="s">
        <v>2</v>
      </c>
      <c r="C85" s="376" t="s">
        <v>23</v>
      </c>
      <c r="D85" s="455"/>
      <c r="E85" s="94" t="s">
        <v>1836</v>
      </c>
      <c r="F85" s="384">
        <f t="shared" ref="F85:H85" si="27">+F86/F87</f>
        <v>0.967741935483871</v>
      </c>
      <c r="G85" s="384">
        <f t="shared" si="27"/>
        <v>0.967741935483871</v>
      </c>
      <c r="H85" s="377">
        <f t="shared" si="27"/>
        <v>0.95161290322580649</v>
      </c>
    </row>
    <row r="86" spans="1:8" ht="15" customHeight="1" x14ac:dyDescent="0.3">
      <c r="A86" s="464"/>
      <c r="B86" s="429" t="s">
        <v>2</v>
      </c>
      <c r="C86" s="62" t="s">
        <v>23</v>
      </c>
      <c r="D86" s="456"/>
      <c r="E86" s="87" t="s">
        <v>1743</v>
      </c>
      <c r="F86" s="40">
        <v>60</v>
      </c>
      <c r="G86" s="40">
        <v>60</v>
      </c>
      <c r="H86" s="109">
        <v>59</v>
      </c>
    </row>
    <row r="87" spans="1:8" ht="15" customHeight="1" thickBot="1" x14ac:dyDescent="0.35">
      <c r="A87" s="464"/>
      <c r="B87" s="430" t="s">
        <v>2</v>
      </c>
      <c r="C87" s="373" t="s">
        <v>23</v>
      </c>
      <c r="D87" s="457"/>
      <c r="E87" s="95" t="s">
        <v>1744</v>
      </c>
      <c r="F87" s="374">
        <v>62</v>
      </c>
      <c r="G87" s="374">
        <v>62</v>
      </c>
      <c r="H87" s="375">
        <v>62</v>
      </c>
    </row>
    <row r="88" spans="1:8" x14ac:dyDescent="0.3">
      <c r="A88" s="464"/>
      <c r="B88" s="431" t="s">
        <v>2</v>
      </c>
      <c r="C88" s="372" t="s">
        <v>23</v>
      </c>
      <c r="D88" s="401" t="s">
        <v>177</v>
      </c>
      <c r="E88" s="390" t="s">
        <v>1836</v>
      </c>
      <c r="F88" s="438">
        <f t="shared" ref="F88:H88" si="28">+F89/F90</f>
        <v>1</v>
      </c>
      <c r="G88" s="438">
        <f t="shared" si="28"/>
        <v>1</v>
      </c>
      <c r="H88" s="439">
        <f t="shared" si="28"/>
        <v>1</v>
      </c>
    </row>
    <row r="89" spans="1:8" ht="14.55" customHeight="1" x14ac:dyDescent="0.3">
      <c r="A89" s="464"/>
      <c r="B89" s="432" t="s">
        <v>2</v>
      </c>
      <c r="C89" s="64" t="s">
        <v>23</v>
      </c>
      <c r="D89" s="402"/>
      <c r="E89" s="391" t="s">
        <v>1743</v>
      </c>
      <c r="F89" s="22">
        <v>1</v>
      </c>
      <c r="G89" s="22">
        <v>1</v>
      </c>
      <c r="H89" s="104">
        <v>1</v>
      </c>
    </row>
    <row r="90" spans="1:8" ht="15" customHeight="1" x14ac:dyDescent="0.3">
      <c r="A90" s="464"/>
      <c r="B90" s="432" t="s">
        <v>2</v>
      </c>
      <c r="C90" s="64" t="s">
        <v>23</v>
      </c>
      <c r="D90" s="402"/>
      <c r="E90" s="391" t="s">
        <v>1744</v>
      </c>
      <c r="F90" s="22">
        <v>1</v>
      </c>
      <c r="G90" s="22">
        <v>1</v>
      </c>
      <c r="H90" s="104">
        <v>1</v>
      </c>
    </row>
    <row r="91" spans="1:8" x14ac:dyDescent="0.3">
      <c r="A91" s="464"/>
      <c r="B91" s="432" t="s">
        <v>2</v>
      </c>
      <c r="C91" s="64" t="s">
        <v>23</v>
      </c>
      <c r="D91" s="402" t="s">
        <v>178</v>
      </c>
      <c r="E91" s="391" t="s">
        <v>1836</v>
      </c>
      <c r="F91" s="70">
        <f t="shared" ref="F91:H91" si="29">+F92/F93</f>
        <v>1</v>
      </c>
      <c r="G91" s="70">
        <f t="shared" si="29"/>
        <v>1</v>
      </c>
      <c r="H91" s="110">
        <f t="shared" si="29"/>
        <v>1</v>
      </c>
    </row>
    <row r="92" spans="1:8" ht="14.55" customHeight="1" x14ac:dyDescent="0.3">
      <c r="A92" s="464"/>
      <c r="B92" s="432" t="s">
        <v>2</v>
      </c>
      <c r="C92" s="64" t="s">
        <v>23</v>
      </c>
      <c r="D92" s="402"/>
      <c r="E92" s="391" t="s">
        <v>1743</v>
      </c>
      <c r="F92" s="22">
        <v>3</v>
      </c>
      <c r="G92" s="22">
        <v>3</v>
      </c>
      <c r="H92" s="104">
        <v>3</v>
      </c>
    </row>
    <row r="93" spans="1:8" ht="15" customHeight="1" x14ac:dyDescent="0.3">
      <c r="A93" s="464"/>
      <c r="B93" s="432" t="s">
        <v>2</v>
      </c>
      <c r="C93" s="64" t="s">
        <v>23</v>
      </c>
      <c r="D93" s="402"/>
      <c r="E93" s="391" t="s">
        <v>1744</v>
      </c>
      <c r="F93" s="22">
        <v>3</v>
      </c>
      <c r="G93" s="22">
        <v>3</v>
      </c>
      <c r="H93" s="104">
        <v>3</v>
      </c>
    </row>
    <row r="94" spans="1:8" x14ac:dyDescent="0.3">
      <c r="A94" s="464"/>
      <c r="B94" s="432" t="s">
        <v>2</v>
      </c>
      <c r="C94" s="64" t="s">
        <v>23</v>
      </c>
      <c r="D94" s="402" t="s">
        <v>23</v>
      </c>
      <c r="E94" s="391" t="s">
        <v>1836</v>
      </c>
      <c r="F94" s="70">
        <f t="shared" ref="F94:H94" si="30">+F95/F96</f>
        <v>1</v>
      </c>
      <c r="G94" s="70">
        <f t="shared" si="30"/>
        <v>1</v>
      </c>
      <c r="H94" s="110">
        <f t="shared" si="30"/>
        <v>1</v>
      </c>
    </row>
    <row r="95" spans="1:8" ht="14.55" customHeight="1" x14ac:dyDescent="0.3">
      <c r="A95" s="464"/>
      <c r="B95" s="432" t="s">
        <v>2</v>
      </c>
      <c r="C95" s="64" t="s">
        <v>23</v>
      </c>
      <c r="D95" s="402"/>
      <c r="E95" s="391" t="s">
        <v>1743</v>
      </c>
      <c r="F95" s="22">
        <v>11</v>
      </c>
      <c r="G95" s="22">
        <v>11</v>
      </c>
      <c r="H95" s="104">
        <v>11</v>
      </c>
    </row>
    <row r="96" spans="1:8" ht="15" customHeight="1" x14ac:dyDescent="0.3">
      <c r="A96" s="464"/>
      <c r="B96" s="432" t="s">
        <v>2</v>
      </c>
      <c r="C96" s="64" t="s">
        <v>23</v>
      </c>
      <c r="D96" s="402"/>
      <c r="E96" s="391" t="s">
        <v>1744</v>
      </c>
      <c r="F96" s="22">
        <v>11</v>
      </c>
      <c r="G96" s="22">
        <v>11</v>
      </c>
      <c r="H96" s="104">
        <v>11</v>
      </c>
    </row>
    <row r="97" spans="1:8" x14ac:dyDescent="0.3">
      <c r="A97" s="464"/>
      <c r="B97" s="432" t="s">
        <v>2</v>
      </c>
      <c r="C97" s="64" t="s">
        <v>23</v>
      </c>
      <c r="D97" s="402" t="s">
        <v>179</v>
      </c>
      <c r="E97" s="391" t="s">
        <v>1836</v>
      </c>
      <c r="F97" s="70">
        <f t="shared" ref="F97:H97" si="31">+F98/F99</f>
        <v>1</v>
      </c>
      <c r="G97" s="70">
        <f t="shared" si="31"/>
        <v>1</v>
      </c>
      <c r="H97" s="110">
        <f t="shared" si="31"/>
        <v>1</v>
      </c>
    </row>
    <row r="98" spans="1:8" ht="14.55" customHeight="1" x14ac:dyDescent="0.3">
      <c r="A98" s="464"/>
      <c r="B98" s="432" t="s">
        <v>2</v>
      </c>
      <c r="C98" s="64" t="s">
        <v>23</v>
      </c>
      <c r="D98" s="402"/>
      <c r="E98" s="391" t="s">
        <v>1743</v>
      </c>
      <c r="F98" s="22">
        <v>1</v>
      </c>
      <c r="G98" s="22">
        <v>1</v>
      </c>
      <c r="H98" s="104">
        <v>1</v>
      </c>
    </row>
    <row r="99" spans="1:8" ht="15" customHeight="1" x14ac:dyDescent="0.3">
      <c r="A99" s="464"/>
      <c r="B99" s="432" t="s">
        <v>2</v>
      </c>
      <c r="C99" s="64" t="s">
        <v>23</v>
      </c>
      <c r="D99" s="402"/>
      <c r="E99" s="391" t="s">
        <v>1744</v>
      </c>
      <c r="F99" s="22">
        <v>1</v>
      </c>
      <c r="G99" s="22">
        <v>1</v>
      </c>
      <c r="H99" s="104">
        <v>1</v>
      </c>
    </row>
    <row r="100" spans="1:8" x14ac:dyDescent="0.3">
      <c r="A100" s="464"/>
      <c r="B100" s="432" t="s">
        <v>2</v>
      </c>
      <c r="C100" s="64" t="s">
        <v>23</v>
      </c>
      <c r="D100" s="402" t="s">
        <v>180</v>
      </c>
      <c r="E100" s="391" t="s">
        <v>1836</v>
      </c>
      <c r="F100" s="70">
        <f t="shared" ref="F100:H100" si="32">+F101/F102</f>
        <v>1</v>
      </c>
      <c r="G100" s="70">
        <f t="shared" si="32"/>
        <v>1</v>
      </c>
      <c r="H100" s="110">
        <f t="shared" si="32"/>
        <v>1</v>
      </c>
    </row>
    <row r="101" spans="1:8" ht="14.55" customHeight="1" x14ac:dyDescent="0.3">
      <c r="A101" s="464"/>
      <c r="B101" s="432" t="s">
        <v>2</v>
      </c>
      <c r="C101" s="64" t="s">
        <v>23</v>
      </c>
      <c r="D101" s="402"/>
      <c r="E101" s="391" t="s">
        <v>1743</v>
      </c>
      <c r="F101" s="22">
        <v>4</v>
      </c>
      <c r="G101" s="22">
        <v>4</v>
      </c>
      <c r="H101" s="104">
        <v>4</v>
      </c>
    </row>
    <row r="102" spans="1:8" ht="15" customHeight="1" x14ac:dyDescent="0.3">
      <c r="A102" s="464"/>
      <c r="B102" s="432" t="s">
        <v>2</v>
      </c>
      <c r="C102" s="64" t="s">
        <v>23</v>
      </c>
      <c r="D102" s="402"/>
      <c r="E102" s="391" t="s">
        <v>1744</v>
      </c>
      <c r="F102" s="22">
        <v>4</v>
      </c>
      <c r="G102" s="22">
        <v>4</v>
      </c>
      <c r="H102" s="104">
        <v>4</v>
      </c>
    </row>
    <row r="103" spans="1:8" x14ac:dyDescent="0.3">
      <c r="A103" s="464"/>
      <c r="B103" s="432" t="s">
        <v>2</v>
      </c>
      <c r="C103" s="64" t="s">
        <v>23</v>
      </c>
      <c r="D103" s="402" t="s">
        <v>181</v>
      </c>
      <c r="E103" s="391" t="s">
        <v>1836</v>
      </c>
      <c r="F103" s="70">
        <f t="shared" ref="F103:H103" si="33">+F104/F105</f>
        <v>1</v>
      </c>
      <c r="G103" s="70">
        <f t="shared" si="33"/>
        <v>1</v>
      </c>
      <c r="H103" s="110">
        <f t="shared" si="33"/>
        <v>1</v>
      </c>
    </row>
    <row r="104" spans="1:8" ht="15" customHeight="1" x14ac:dyDescent="0.3">
      <c r="A104" s="464"/>
      <c r="B104" s="432" t="s">
        <v>2</v>
      </c>
      <c r="C104" s="64" t="s">
        <v>23</v>
      </c>
      <c r="D104" s="402"/>
      <c r="E104" s="391" t="s">
        <v>1743</v>
      </c>
      <c r="F104" s="22">
        <v>6</v>
      </c>
      <c r="G104" s="22">
        <v>6</v>
      </c>
      <c r="H104" s="104">
        <v>6</v>
      </c>
    </row>
    <row r="105" spans="1:8" ht="15" customHeight="1" x14ac:dyDescent="0.3">
      <c r="A105" s="464"/>
      <c r="B105" s="432" t="s">
        <v>2</v>
      </c>
      <c r="C105" s="64" t="s">
        <v>23</v>
      </c>
      <c r="D105" s="402"/>
      <c r="E105" s="391" t="s">
        <v>1744</v>
      </c>
      <c r="F105" s="22">
        <v>6</v>
      </c>
      <c r="G105" s="22">
        <v>6</v>
      </c>
      <c r="H105" s="104">
        <v>6</v>
      </c>
    </row>
    <row r="106" spans="1:8" x14ac:dyDescent="0.3">
      <c r="A106" s="464"/>
      <c r="B106" s="432" t="s">
        <v>2</v>
      </c>
      <c r="C106" s="64" t="s">
        <v>23</v>
      </c>
      <c r="D106" s="402" t="s">
        <v>182</v>
      </c>
      <c r="E106" s="391" t="s">
        <v>1836</v>
      </c>
      <c r="F106" s="70">
        <f t="shared" ref="F106:H106" si="34">+F107/F108</f>
        <v>1</v>
      </c>
      <c r="G106" s="70">
        <f t="shared" si="34"/>
        <v>1</v>
      </c>
      <c r="H106" s="110">
        <f t="shared" si="34"/>
        <v>1</v>
      </c>
    </row>
    <row r="107" spans="1:8" ht="14.55" customHeight="1" x14ac:dyDescent="0.3">
      <c r="A107" s="464"/>
      <c r="B107" s="432" t="s">
        <v>2</v>
      </c>
      <c r="C107" s="64" t="s">
        <v>23</v>
      </c>
      <c r="D107" s="402"/>
      <c r="E107" s="391" t="s">
        <v>1743</v>
      </c>
      <c r="F107" s="22">
        <v>1</v>
      </c>
      <c r="G107" s="22">
        <v>1</v>
      </c>
      <c r="H107" s="104">
        <v>1</v>
      </c>
    </row>
    <row r="108" spans="1:8" ht="15" customHeight="1" x14ac:dyDescent="0.3">
      <c r="A108" s="464"/>
      <c r="B108" s="432" t="s">
        <v>2</v>
      </c>
      <c r="C108" s="64" t="s">
        <v>23</v>
      </c>
      <c r="D108" s="402"/>
      <c r="E108" s="391" t="s">
        <v>1744</v>
      </c>
      <c r="F108" s="22">
        <v>1</v>
      </c>
      <c r="G108" s="22">
        <v>1</v>
      </c>
      <c r="H108" s="104">
        <v>1</v>
      </c>
    </row>
    <row r="109" spans="1:8" x14ac:dyDescent="0.3">
      <c r="A109" s="464"/>
      <c r="B109" s="432" t="s">
        <v>2</v>
      </c>
      <c r="C109" s="64" t="s">
        <v>23</v>
      </c>
      <c r="D109" s="402" t="s">
        <v>183</v>
      </c>
      <c r="E109" s="391" t="s">
        <v>1836</v>
      </c>
      <c r="F109" s="70">
        <f t="shared" ref="F109:H109" si="35">+F110/F111</f>
        <v>1</v>
      </c>
      <c r="G109" s="70">
        <f t="shared" si="35"/>
        <v>1</v>
      </c>
      <c r="H109" s="110">
        <f t="shared" si="35"/>
        <v>1</v>
      </c>
    </row>
    <row r="110" spans="1:8" ht="14.55" customHeight="1" x14ac:dyDescent="0.3">
      <c r="A110" s="464"/>
      <c r="B110" s="432" t="s">
        <v>2</v>
      </c>
      <c r="C110" s="64" t="s">
        <v>23</v>
      </c>
      <c r="D110" s="402"/>
      <c r="E110" s="391" t="s">
        <v>1743</v>
      </c>
      <c r="F110" s="22">
        <v>2</v>
      </c>
      <c r="G110" s="22">
        <v>2</v>
      </c>
      <c r="H110" s="104">
        <v>2</v>
      </c>
    </row>
    <row r="111" spans="1:8" ht="15" customHeight="1" x14ac:dyDescent="0.3">
      <c r="A111" s="464"/>
      <c r="B111" s="432" t="s">
        <v>2</v>
      </c>
      <c r="C111" s="64" t="s">
        <v>23</v>
      </c>
      <c r="D111" s="402"/>
      <c r="E111" s="391" t="s">
        <v>1744</v>
      </c>
      <c r="F111" s="22">
        <v>2</v>
      </c>
      <c r="G111" s="22">
        <v>2</v>
      </c>
      <c r="H111" s="104">
        <v>2</v>
      </c>
    </row>
    <row r="112" spans="1:8" x14ac:dyDescent="0.3">
      <c r="A112" s="464"/>
      <c r="B112" s="432" t="s">
        <v>2</v>
      </c>
      <c r="C112" s="64" t="s">
        <v>23</v>
      </c>
      <c r="D112" s="402" t="s">
        <v>184</v>
      </c>
      <c r="E112" s="391" t="s">
        <v>1836</v>
      </c>
      <c r="F112" s="70">
        <f t="shared" ref="F112:H112" si="36">+F113/F114</f>
        <v>1</v>
      </c>
      <c r="G112" s="70">
        <f t="shared" si="36"/>
        <v>1</v>
      </c>
      <c r="H112" s="110">
        <f t="shared" si="36"/>
        <v>1</v>
      </c>
    </row>
    <row r="113" spans="1:8" ht="14.55" customHeight="1" x14ac:dyDescent="0.3">
      <c r="A113" s="464"/>
      <c r="B113" s="432" t="s">
        <v>2</v>
      </c>
      <c r="C113" s="64" t="s">
        <v>23</v>
      </c>
      <c r="D113" s="402"/>
      <c r="E113" s="391" t="s">
        <v>1743</v>
      </c>
      <c r="F113" s="22">
        <v>9</v>
      </c>
      <c r="G113" s="22">
        <v>9</v>
      </c>
      <c r="H113" s="104">
        <v>9</v>
      </c>
    </row>
    <row r="114" spans="1:8" ht="15" customHeight="1" x14ac:dyDescent="0.3">
      <c r="A114" s="464"/>
      <c r="B114" s="432" t="s">
        <v>2</v>
      </c>
      <c r="C114" s="64" t="s">
        <v>23</v>
      </c>
      <c r="D114" s="402"/>
      <c r="E114" s="391" t="s">
        <v>1744</v>
      </c>
      <c r="F114" s="22">
        <v>9</v>
      </c>
      <c r="G114" s="22">
        <v>9</v>
      </c>
      <c r="H114" s="104">
        <v>9</v>
      </c>
    </row>
    <row r="115" spans="1:8" x14ac:dyDescent="0.3">
      <c r="A115" s="464"/>
      <c r="B115" s="432" t="s">
        <v>2</v>
      </c>
      <c r="C115" s="64" t="s">
        <v>23</v>
      </c>
      <c r="D115" s="402" t="s">
        <v>185</v>
      </c>
      <c r="E115" s="391" t="s">
        <v>1836</v>
      </c>
      <c r="F115" s="70">
        <f t="shared" ref="F115:H115" si="37">+F116/F117</f>
        <v>1</v>
      </c>
      <c r="G115" s="70">
        <f t="shared" si="37"/>
        <v>1</v>
      </c>
      <c r="H115" s="110">
        <f t="shared" si="37"/>
        <v>1</v>
      </c>
    </row>
    <row r="116" spans="1:8" ht="14.55" customHeight="1" x14ac:dyDescent="0.3">
      <c r="A116" s="464"/>
      <c r="B116" s="432" t="s">
        <v>2</v>
      </c>
      <c r="C116" s="64" t="s">
        <v>23</v>
      </c>
      <c r="D116" s="402"/>
      <c r="E116" s="391" t="s">
        <v>1743</v>
      </c>
      <c r="F116" s="22">
        <v>3</v>
      </c>
      <c r="G116" s="22">
        <v>3</v>
      </c>
      <c r="H116" s="104">
        <v>3</v>
      </c>
    </row>
    <row r="117" spans="1:8" ht="15" customHeight="1" x14ac:dyDescent="0.3">
      <c r="A117" s="464"/>
      <c r="B117" s="432" t="s">
        <v>2</v>
      </c>
      <c r="C117" s="64" t="s">
        <v>23</v>
      </c>
      <c r="D117" s="402"/>
      <c r="E117" s="391" t="s">
        <v>1744</v>
      </c>
      <c r="F117" s="22">
        <v>3</v>
      </c>
      <c r="G117" s="22">
        <v>3</v>
      </c>
      <c r="H117" s="104">
        <v>3</v>
      </c>
    </row>
    <row r="118" spans="1:8" x14ac:dyDescent="0.3">
      <c r="A118" s="464"/>
      <c r="B118" s="432" t="s">
        <v>2</v>
      </c>
      <c r="C118" s="64" t="s">
        <v>23</v>
      </c>
      <c r="D118" s="402" t="s">
        <v>186</v>
      </c>
      <c r="E118" s="391" t="s">
        <v>1836</v>
      </c>
      <c r="F118" s="70">
        <f t="shared" ref="F118:H118" si="38">+F119/F120</f>
        <v>1</v>
      </c>
      <c r="G118" s="70">
        <f t="shared" si="38"/>
        <v>1</v>
      </c>
      <c r="H118" s="110">
        <f t="shared" si="38"/>
        <v>1</v>
      </c>
    </row>
    <row r="119" spans="1:8" ht="14.55" customHeight="1" x14ac:dyDescent="0.3">
      <c r="A119" s="464"/>
      <c r="B119" s="432" t="s">
        <v>2</v>
      </c>
      <c r="C119" s="64" t="s">
        <v>23</v>
      </c>
      <c r="D119" s="402"/>
      <c r="E119" s="391" t="s">
        <v>1743</v>
      </c>
      <c r="F119" s="22">
        <v>1</v>
      </c>
      <c r="G119" s="22">
        <v>1</v>
      </c>
      <c r="H119" s="104">
        <v>1</v>
      </c>
    </row>
    <row r="120" spans="1:8" ht="15" customHeight="1" x14ac:dyDescent="0.3">
      <c r="A120" s="464"/>
      <c r="B120" s="432" t="s">
        <v>2</v>
      </c>
      <c r="C120" s="64" t="s">
        <v>23</v>
      </c>
      <c r="D120" s="402"/>
      <c r="E120" s="391" t="s">
        <v>1744</v>
      </c>
      <c r="F120" s="22">
        <v>1</v>
      </c>
      <c r="G120" s="22">
        <v>1</v>
      </c>
      <c r="H120" s="104">
        <v>1</v>
      </c>
    </row>
    <row r="121" spans="1:8" x14ac:dyDescent="0.3">
      <c r="A121" s="464"/>
      <c r="B121" s="432" t="s">
        <v>2</v>
      </c>
      <c r="C121" s="64" t="s">
        <v>23</v>
      </c>
      <c r="D121" s="402" t="s">
        <v>187</v>
      </c>
      <c r="E121" s="391" t="s">
        <v>1836</v>
      </c>
      <c r="F121" s="70">
        <f t="shared" ref="F121:H121" si="39">+F122/F123</f>
        <v>1</v>
      </c>
      <c r="G121" s="70">
        <f t="shared" si="39"/>
        <v>1</v>
      </c>
      <c r="H121" s="110">
        <f t="shared" si="39"/>
        <v>1</v>
      </c>
    </row>
    <row r="122" spans="1:8" ht="15" customHeight="1" x14ac:dyDescent="0.3">
      <c r="A122" s="464"/>
      <c r="B122" s="432" t="s">
        <v>2</v>
      </c>
      <c r="C122" s="64" t="s">
        <v>23</v>
      </c>
      <c r="D122" s="402"/>
      <c r="E122" s="391" t="s">
        <v>1743</v>
      </c>
      <c r="F122" s="22">
        <v>1</v>
      </c>
      <c r="G122" s="22">
        <v>1</v>
      </c>
      <c r="H122" s="104">
        <v>1</v>
      </c>
    </row>
    <row r="123" spans="1:8" ht="15" customHeight="1" x14ac:dyDescent="0.3">
      <c r="A123" s="464"/>
      <c r="B123" s="432" t="s">
        <v>2</v>
      </c>
      <c r="C123" s="64" t="s">
        <v>23</v>
      </c>
      <c r="D123" s="402"/>
      <c r="E123" s="391" t="s">
        <v>1744</v>
      </c>
      <c r="F123" s="22">
        <v>1</v>
      </c>
      <c r="G123" s="22">
        <v>1</v>
      </c>
      <c r="H123" s="104">
        <v>1</v>
      </c>
    </row>
    <row r="124" spans="1:8" x14ac:dyDescent="0.3">
      <c r="A124" s="464"/>
      <c r="B124" s="432" t="s">
        <v>2</v>
      </c>
      <c r="C124" s="64" t="s">
        <v>23</v>
      </c>
      <c r="D124" s="402" t="s">
        <v>188</v>
      </c>
      <c r="E124" s="391" t="s">
        <v>1836</v>
      </c>
      <c r="F124" s="70">
        <f t="shared" ref="F124:H124" si="40">+F125/F126</f>
        <v>1</v>
      </c>
      <c r="G124" s="70">
        <f t="shared" si="40"/>
        <v>1</v>
      </c>
      <c r="H124" s="110">
        <f t="shared" si="40"/>
        <v>1</v>
      </c>
    </row>
    <row r="125" spans="1:8" ht="14.55" customHeight="1" x14ac:dyDescent="0.3">
      <c r="A125" s="464"/>
      <c r="B125" s="432" t="s">
        <v>2</v>
      </c>
      <c r="C125" s="64" t="s">
        <v>23</v>
      </c>
      <c r="D125" s="402"/>
      <c r="E125" s="391" t="s">
        <v>1743</v>
      </c>
      <c r="F125" s="22">
        <v>2</v>
      </c>
      <c r="G125" s="22">
        <v>2</v>
      </c>
      <c r="H125" s="104">
        <v>2</v>
      </c>
    </row>
    <row r="126" spans="1:8" ht="15" customHeight="1" x14ac:dyDescent="0.3">
      <c r="A126" s="464"/>
      <c r="B126" s="432" t="s">
        <v>2</v>
      </c>
      <c r="C126" s="64" t="s">
        <v>23</v>
      </c>
      <c r="D126" s="402"/>
      <c r="E126" s="391" t="s">
        <v>1744</v>
      </c>
      <c r="F126" s="22">
        <v>2</v>
      </c>
      <c r="G126" s="22">
        <v>2</v>
      </c>
      <c r="H126" s="104">
        <v>2</v>
      </c>
    </row>
    <row r="127" spans="1:8" x14ac:dyDescent="0.3">
      <c r="A127" s="464"/>
      <c r="B127" s="432" t="s">
        <v>2</v>
      </c>
      <c r="C127" s="64" t="s">
        <v>23</v>
      </c>
      <c r="D127" s="402" t="s">
        <v>189</v>
      </c>
      <c r="E127" s="391" t="s">
        <v>1836</v>
      </c>
      <c r="F127" s="70">
        <f t="shared" ref="F127:H127" si="41">+F128/F129</f>
        <v>1</v>
      </c>
      <c r="G127" s="70">
        <f t="shared" si="41"/>
        <v>1</v>
      </c>
      <c r="H127" s="110">
        <f t="shared" si="41"/>
        <v>1</v>
      </c>
    </row>
    <row r="128" spans="1:8" ht="14.55" customHeight="1" x14ac:dyDescent="0.3">
      <c r="A128" s="464"/>
      <c r="B128" s="432" t="s">
        <v>2</v>
      </c>
      <c r="C128" s="64" t="s">
        <v>23</v>
      </c>
      <c r="D128" s="402"/>
      <c r="E128" s="391" t="s">
        <v>1743</v>
      </c>
      <c r="F128" s="22">
        <v>4</v>
      </c>
      <c r="G128" s="22">
        <v>4</v>
      </c>
      <c r="H128" s="104">
        <v>4</v>
      </c>
    </row>
    <row r="129" spans="1:8" ht="15" customHeight="1" x14ac:dyDescent="0.3">
      <c r="A129" s="464"/>
      <c r="B129" s="432" t="s">
        <v>2</v>
      </c>
      <c r="C129" s="64" t="s">
        <v>23</v>
      </c>
      <c r="D129" s="402"/>
      <c r="E129" s="391" t="s">
        <v>1744</v>
      </c>
      <c r="F129" s="22">
        <v>4</v>
      </c>
      <c r="G129" s="22">
        <v>4</v>
      </c>
      <c r="H129" s="104">
        <v>4</v>
      </c>
    </row>
    <row r="130" spans="1:8" x14ac:dyDescent="0.3">
      <c r="A130" s="464"/>
      <c r="B130" s="432" t="s">
        <v>2</v>
      </c>
      <c r="C130" s="64" t="s">
        <v>23</v>
      </c>
      <c r="D130" s="402" t="s">
        <v>190</v>
      </c>
      <c r="E130" s="391" t="s">
        <v>1836</v>
      </c>
      <c r="F130" s="70">
        <f t="shared" ref="F130:H130" si="42">+F131/F132</f>
        <v>1</v>
      </c>
      <c r="G130" s="70">
        <f t="shared" si="42"/>
        <v>1</v>
      </c>
      <c r="H130" s="110">
        <f t="shared" si="42"/>
        <v>1</v>
      </c>
    </row>
    <row r="131" spans="1:8" ht="14.55" customHeight="1" x14ac:dyDescent="0.3">
      <c r="A131" s="464"/>
      <c r="B131" s="432" t="s">
        <v>2</v>
      </c>
      <c r="C131" s="64" t="s">
        <v>23</v>
      </c>
      <c r="D131" s="402"/>
      <c r="E131" s="391" t="s">
        <v>1743</v>
      </c>
      <c r="F131" s="22">
        <v>1</v>
      </c>
      <c r="G131" s="22">
        <v>1</v>
      </c>
      <c r="H131" s="104">
        <v>1</v>
      </c>
    </row>
    <row r="132" spans="1:8" ht="15" customHeight="1" x14ac:dyDescent="0.3">
      <c r="A132" s="464"/>
      <c r="B132" s="432" t="s">
        <v>2</v>
      </c>
      <c r="C132" s="64" t="s">
        <v>23</v>
      </c>
      <c r="D132" s="402"/>
      <c r="E132" s="391" t="s">
        <v>1744</v>
      </c>
      <c r="F132" s="22">
        <v>1</v>
      </c>
      <c r="G132" s="22">
        <v>1</v>
      </c>
      <c r="H132" s="104">
        <v>1</v>
      </c>
    </row>
    <row r="133" spans="1:8" x14ac:dyDescent="0.3">
      <c r="A133" s="464"/>
      <c r="B133" s="432" t="s">
        <v>2</v>
      </c>
      <c r="C133" s="64" t="s">
        <v>23</v>
      </c>
      <c r="D133" s="402" t="s">
        <v>191</v>
      </c>
      <c r="E133" s="391" t="s">
        <v>1836</v>
      </c>
      <c r="F133" s="70">
        <f t="shared" ref="F133:H133" si="43">+F134/F135</f>
        <v>1</v>
      </c>
      <c r="G133" s="70">
        <f t="shared" si="43"/>
        <v>1</v>
      </c>
      <c r="H133" s="110">
        <f t="shared" si="43"/>
        <v>1</v>
      </c>
    </row>
    <row r="134" spans="1:8" ht="14.55" customHeight="1" x14ac:dyDescent="0.3">
      <c r="A134" s="464"/>
      <c r="B134" s="432" t="s">
        <v>2</v>
      </c>
      <c r="C134" s="64" t="s">
        <v>23</v>
      </c>
      <c r="D134" s="402"/>
      <c r="E134" s="391" t="s">
        <v>1743</v>
      </c>
      <c r="F134" s="22">
        <v>2</v>
      </c>
      <c r="G134" s="22">
        <v>2</v>
      </c>
      <c r="H134" s="104">
        <v>2</v>
      </c>
    </row>
    <row r="135" spans="1:8" ht="15" customHeight="1" x14ac:dyDescent="0.3">
      <c r="A135" s="464"/>
      <c r="B135" s="432" t="s">
        <v>2</v>
      </c>
      <c r="C135" s="64" t="s">
        <v>23</v>
      </c>
      <c r="D135" s="402"/>
      <c r="E135" s="391" t="s">
        <v>1744</v>
      </c>
      <c r="F135" s="22">
        <v>2</v>
      </c>
      <c r="G135" s="22">
        <v>2</v>
      </c>
      <c r="H135" s="104">
        <v>2</v>
      </c>
    </row>
    <row r="136" spans="1:8" x14ac:dyDescent="0.3">
      <c r="A136" s="464"/>
      <c r="B136" s="432" t="s">
        <v>2</v>
      </c>
      <c r="C136" s="64" t="s">
        <v>23</v>
      </c>
      <c r="D136" s="402" t="s">
        <v>192</v>
      </c>
      <c r="E136" s="391" t="s">
        <v>1836</v>
      </c>
      <c r="F136" s="70">
        <f t="shared" ref="F136:H136" si="44">+F137/F138</f>
        <v>0</v>
      </c>
      <c r="G136" s="70">
        <f t="shared" si="44"/>
        <v>0</v>
      </c>
      <c r="H136" s="110">
        <f t="shared" si="44"/>
        <v>0</v>
      </c>
    </row>
    <row r="137" spans="1:8" ht="14.55" customHeight="1" x14ac:dyDescent="0.3">
      <c r="A137" s="464"/>
      <c r="B137" s="432" t="s">
        <v>2</v>
      </c>
      <c r="C137" s="64" t="s">
        <v>23</v>
      </c>
      <c r="D137" s="402"/>
      <c r="E137" s="391" t="s">
        <v>1743</v>
      </c>
      <c r="F137" s="22">
        <v>0</v>
      </c>
      <c r="G137" s="22">
        <v>0</v>
      </c>
      <c r="H137" s="104">
        <v>0</v>
      </c>
    </row>
    <row r="138" spans="1:8" ht="15" customHeight="1" x14ac:dyDescent="0.3">
      <c r="A138" s="464"/>
      <c r="B138" s="432" t="s">
        <v>2</v>
      </c>
      <c r="C138" s="64" t="s">
        <v>23</v>
      </c>
      <c r="D138" s="402"/>
      <c r="E138" s="391" t="s">
        <v>1744</v>
      </c>
      <c r="F138" s="22">
        <v>2</v>
      </c>
      <c r="G138" s="22">
        <v>2</v>
      </c>
      <c r="H138" s="104">
        <v>2</v>
      </c>
    </row>
    <row r="139" spans="1:8" x14ac:dyDescent="0.3">
      <c r="A139" s="464"/>
      <c r="B139" s="432" t="s">
        <v>2</v>
      </c>
      <c r="C139" s="64" t="s">
        <v>23</v>
      </c>
      <c r="D139" s="402" t="s">
        <v>193</v>
      </c>
      <c r="E139" s="391" t="s">
        <v>1836</v>
      </c>
      <c r="F139" s="70">
        <f t="shared" ref="F139:H139" si="45">+F140/F141</f>
        <v>1</v>
      </c>
      <c r="G139" s="70">
        <f t="shared" si="45"/>
        <v>1</v>
      </c>
      <c r="H139" s="110">
        <f t="shared" si="45"/>
        <v>1</v>
      </c>
    </row>
    <row r="140" spans="1:8" ht="15" customHeight="1" x14ac:dyDescent="0.3">
      <c r="A140" s="464"/>
      <c r="B140" s="432" t="s">
        <v>2</v>
      </c>
      <c r="C140" s="64" t="s">
        <v>23</v>
      </c>
      <c r="D140" s="402"/>
      <c r="E140" s="391" t="s">
        <v>1743</v>
      </c>
      <c r="F140" s="22">
        <v>1</v>
      </c>
      <c r="G140" s="22">
        <v>1</v>
      </c>
      <c r="H140" s="104">
        <v>1</v>
      </c>
    </row>
    <row r="141" spans="1:8" ht="15" customHeight="1" x14ac:dyDescent="0.3">
      <c r="A141" s="464"/>
      <c r="B141" s="432" t="s">
        <v>2</v>
      </c>
      <c r="C141" s="64" t="s">
        <v>23</v>
      </c>
      <c r="D141" s="402"/>
      <c r="E141" s="391" t="s">
        <v>1744</v>
      </c>
      <c r="F141" s="22">
        <v>1</v>
      </c>
      <c r="G141" s="22">
        <v>1</v>
      </c>
      <c r="H141" s="104">
        <v>1</v>
      </c>
    </row>
    <row r="142" spans="1:8" x14ac:dyDescent="0.3">
      <c r="A142" s="464"/>
      <c r="B142" s="432" t="s">
        <v>2</v>
      </c>
      <c r="C142" s="64" t="s">
        <v>23</v>
      </c>
      <c r="D142" s="402" t="s">
        <v>194</v>
      </c>
      <c r="E142" s="391" t="s">
        <v>1836</v>
      </c>
      <c r="F142" s="70">
        <f t="shared" ref="F142:H142" si="46">+F143/F144</f>
        <v>1</v>
      </c>
      <c r="G142" s="70">
        <f t="shared" si="46"/>
        <v>1</v>
      </c>
      <c r="H142" s="110">
        <f t="shared" si="46"/>
        <v>1</v>
      </c>
    </row>
    <row r="143" spans="1:8" ht="14.55" customHeight="1" x14ac:dyDescent="0.3">
      <c r="A143" s="464"/>
      <c r="B143" s="432" t="s">
        <v>2</v>
      </c>
      <c r="C143" s="64" t="s">
        <v>23</v>
      </c>
      <c r="D143" s="402"/>
      <c r="E143" s="391" t="s">
        <v>1743</v>
      </c>
      <c r="F143" s="22">
        <v>1</v>
      </c>
      <c r="G143" s="22">
        <v>1</v>
      </c>
      <c r="H143" s="104">
        <v>1</v>
      </c>
    </row>
    <row r="144" spans="1:8" ht="15" customHeight="1" x14ac:dyDescent="0.3">
      <c r="A144" s="464"/>
      <c r="B144" s="432" t="s">
        <v>2</v>
      </c>
      <c r="C144" s="64" t="s">
        <v>23</v>
      </c>
      <c r="D144" s="402"/>
      <c r="E144" s="391" t="s">
        <v>1744</v>
      </c>
      <c r="F144" s="22">
        <v>1</v>
      </c>
      <c r="G144" s="22">
        <v>1</v>
      </c>
      <c r="H144" s="104">
        <v>1</v>
      </c>
    </row>
    <row r="145" spans="1:8" x14ac:dyDescent="0.3">
      <c r="A145" s="464"/>
      <c r="B145" s="432" t="s">
        <v>2</v>
      </c>
      <c r="C145" s="64" t="s">
        <v>23</v>
      </c>
      <c r="D145" s="402" t="s">
        <v>195</v>
      </c>
      <c r="E145" s="391" t="s">
        <v>1836</v>
      </c>
      <c r="F145" s="70">
        <f t="shared" ref="F145:H145" si="47">+F146/F147</f>
        <v>1</v>
      </c>
      <c r="G145" s="70">
        <f t="shared" si="47"/>
        <v>1</v>
      </c>
      <c r="H145" s="110">
        <f t="shared" si="47"/>
        <v>0.75</v>
      </c>
    </row>
    <row r="146" spans="1:8" ht="14.55" customHeight="1" x14ac:dyDescent="0.3">
      <c r="A146" s="464"/>
      <c r="B146" s="432" t="s">
        <v>2</v>
      </c>
      <c r="C146" s="64" t="s">
        <v>23</v>
      </c>
      <c r="D146" s="402"/>
      <c r="E146" s="391" t="s">
        <v>1743</v>
      </c>
      <c r="F146" s="22">
        <v>4</v>
      </c>
      <c r="G146" s="22">
        <v>4</v>
      </c>
      <c r="H146" s="104">
        <v>3</v>
      </c>
    </row>
    <row r="147" spans="1:8" ht="15" customHeight="1" x14ac:dyDescent="0.3">
      <c r="A147" s="464"/>
      <c r="B147" s="432" t="s">
        <v>2</v>
      </c>
      <c r="C147" s="64" t="s">
        <v>23</v>
      </c>
      <c r="D147" s="402"/>
      <c r="E147" s="391" t="s">
        <v>1744</v>
      </c>
      <c r="F147" s="22">
        <v>4</v>
      </c>
      <c r="G147" s="22">
        <v>4</v>
      </c>
      <c r="H147" s="104">
        <v>4</v>
      </c>
    </row>
    <row r="148" spans="1:8" x14ac:dyDescent="0.3">
      <c r="A148" s="464"/>
      <c r="B148" s="432" t="s">
        <v>2</v>
      </c>
      <c r="C148" s="64" t="s">
        <v>23</v>
      </c>
      <c r="D148" s="402" t="s">
        <v>196</v>
      </c>
      <c r="E148" s="391" t="s">
        <v>1836</v>
      </c>
      <c r="F148" s="70">
        <f t="shared" ref="F148:H148" si="48">+F149/F150</f>
        <v>1</v>
      </c>
      <c r="G148" s="70">
        <f t="shared" si="48"/>
        <v>1</v>
      </c>
      <c r="H148" s="110">
        <f t="shared" si="48"/>
        <v>1</v>
      </c>
    </row>
    <row r="149" spans="1:8" ht="15" customHeight="1" x14ac:dyDescent="0.3">
      <c r="A149" s="464"/>
      <c r="B149" s="432" t="s">
        <v>2</v>
      </c>
      <c r="C149" s="64" t="s">
        <v>23</v>
      </c>
      <c r="D149" s="402"/>
      <c r="E149" s="391" t="s">
        <v>1743</v>
      </c>
      <c r="F149" s="22">
        <v>2</v>
      </c>
      <c r="G149" s="22">
        <v>2</v>
      </c>
      <c r="H149" s="104">
        <v>2</v>
      </c>
    </row>
    <row r="150" spans="1:8" ht="15" customHeight="1" thickBot="1" x14ac:dyDescent="0.35">
      <c r="A150" s="464"/>
      <c r="B150" s="433" t="s">
        <v>2</v>
      </c>
      <c r="C150" s="82" t="s">
        <v>23</v>
      </c>
      <c r="D150" s="403"/>
      <c r="E150" s="392" t="s">
        <v>1744</v>
      </c>
      <c r="F150" s="33">
        <v>2</v>
      </c>
      <c r="G150" s="33">
        <v>2</v>
      </c>
      <c r="H150" s="106">
        <v>2</v>
      </c>
    </row>
    <row r="151" spans="1:8" x14ac:dyDescent="0.3">
      <c r="A151" s="464"/>
      <c r="B151" s="434" t="s">
        <v>2</v>
      </c>
      <c r="C151" s="376" t="s">
        <v>67</v>
      </c>
      <c r="D151" s="455"/>
      <c r="E151" s="94" t="s">
        <v>1836</v>
      </c>
      <c r="F151" s="384">
        <f t="shared" ref="F151:H151" si="49">+F152/F153</f>
        <v>1</v>
      </c>
      <c r="G151" s="384">
        <f t="shared" si="49"/>
        <v>1</v>
      </c>
      <c r="H151" s="377">
        <f t="shared" si="49"/>
        <v>0.98717948717948723</v>
      </c>
    </row>
    <row r="152" spans="1:8" ht="15" customHeight="1" x14ac:dyDescent="0.3">
      <c r="A152" s="464"/>
      <c r="B152" s="429" t="s">
        <v>2</v>
      </c>
      <c r="C152" s="62" t="s">
        <v>67</v>
      </c>
      <c r="D152" s="456"/>
      <c r="E152" s="87" t="s">
        <v>1743</v>
      </c>
      <c r="F152" s="40">
        <v>78</v>
      </c>
      <c r="G152" s="40">
        <v>78</v>
      </c>
      <c r="H152" s="109">
        <v>77</v>
      </c>
    </row>
    <row r="153" spans="1:8" ht="15" customHeight="1" thickBot="1" x14ac:dyDescent="0.35">
      <c r="A153" s="464"/>
      <c r="B153" s="430" t="s">
        <v>2</v>
      </c>
      <c r="C153" s="373" t="s">
        <v>67</v>
      </c>
      <c r="D153" s="457"/>
      <c r="E153" s="95" t="s">
        <v>1744</v>
      </c>
      <c r="F153" s="374">
        <v>78</v>
      </c>
      <c r="G153" s="374">
        <v>78</v>
      </c>
      <c r="H153" s="375">
        <v>78</v>
      </c>
    </row>
    <row r="154" spans="1:8" x14ac:dyDescent="0.3">
      <c r="A154" s="464"/>
      <c r="B154" s="431" t="s">
        <v>2</v>
      </c>
      <c r="C154" s="372" t="s">
        <v>67</v>
      </c>
      <c r="D154" s="401" t="s">
        <v>216</v>
      </c>
      <c r="E154" s="390" t="s">
        <v>1836</v>
      </c>
      <c r="F154" s="438">
        <f t="shared" ref="F154:H154" si="50">+F155/F156</f>
        <v>1</v>
      </c>
      <c r="G154" s="438">
        <f t="shared" si="50"/>
        <v>1</v>
      </c>
      <c r="H154" s="439">
        <f t="shared" si="50"/>
        <v>1</v>
      </c>
    </row>
    <row r="155" spans="1:8" ht="14.55" customHeight="1" x14ac:dyDescent="0.3">
      <c r="A155" s="464"/>
      <c r="B155" s="432" t="s">
        <v>2</v>
      </c>
      <c r="C155" s="64" t="s">
        <v>67</v>
      </c>
      <c r="D155" s="402"/>
      <c r="E155" s="391" t="s">
        <v>1743</v>
      </c>
      <c r="F155" s="22">
        <v>21</v>
      </c>
      <c r="G155" s="22">
        <v>21</v>
      </c>
      <c r="H155" s="104">
        <v>21</v>
      </c>
    </row>
    <row r="156" spans="1:8" ht="15" customHeight="1" x14ac:dyDescent="0.3">
      <c r="A156" s="464"/>
      <c r="B156" s="432" t="s">
        <v>2</v>
      </c>
      <c r="C156" s="64" t="s">
        <v>67</v>
      </c>
      <c r="D156" s="402"/>
      <c r="E156" s="391" t="s">
        <v>1744</v>
      </c>
      <c r="F156" s="22">
        <v>21</v>
      </c>
      <c r="G156" s="22">
        <v>21</v>
      </c>
      <c r="H156" s="104">
        <v>21</v>
      </c>
    </row>
    <row r="157" spans="1:8" x14ac:dyDescent="0.3">
      <c r="A157" s="464"/>
      <c r="B157" s="432" t="s">
        <v>2</v>
      </c>
      <c r="C157" s="64" t="s">
        <v>67</v>
      </c>
      <c r="D157" s="402" t="s">
        <v>215</v>
      </c>
      <c r="E157" s="391" t="s">
        <v>1836</v>
      </c>
      <c r="F157" s="70">
        <f t="shared" ref="F157:H157" si="51">+F158/F159</f>
        <v>1</v>
      </c>
      <c r="G157" s="70">
        <f t="shared" si="51"/>
        <v>1</v>
      </c>
      <c r="H157" s="110">
        <f t="shared" si="51"/>
        <v>0.967741935483871</v>
      </c>
    </row>
    <row r="158" spans="1:8" ht="14.55" customHeight="1" x14ac:dyDescent="0.3">
      <c r="A158" s="464"/>
      <c r="B158" s="432" t="s">
        <v>2</v>
      </c>
      <c r="C158" s="64" t="s">
        <v>67</v>
      </c>
      <c r="D158" s="402"/>
      <c r="E158" s="391" t="s">
        <v>1743</v>
      </c>
      <c r="F158" s="22">
        <v>31</v>
      </c>
      <c r="G158" s="22">
        <v>31</v>
      </c>
      <c r="H158" s="104">
        <v>30</v>
      </c>
    </row>
    <row r="159" spans="1:8" ht="15" customHeight="1" x14ac:dyDescent="0.3">
      <c r="A159" s="464"/>
      <c r="B159" s="432" t="s">
        <v>2</v>
      </c>
      <c r="C159" s="64" t="s">
        <v>67</v>
      </c>
      <c r="D159" s="402"/>
      <c r="E159" s="391" t="s">
        <v>1744</v>
      </c>
      <c r="F159" s="22">
        <v>31</v>
      </c>
      <c r="G159" s="22">
        <v>31</v>
      </c>
      <c r="H159" s="104">
        <v>31</v>
      </c>
    </row>
    <row r="160" spans="1:8" x14ac:dyDescent="0.3">
      <c r="A160" s="464"/>
      <c r="B160" s="432" t="s">
        <v>2</v>
      </c>
      <c r="C160" s="64" t="s">
        <v>67</v>
      </c>
      <c r="D160" s="402" t="s">
        <v>217</v>
      </c>
      <c r="E160" s="391" t="s">
        <v>1836</v>
      </c>
      <c r="F160" s="70">
        <f t="shared" ref="F160:H160" si="52">+F161/F162</f>
        <v>1</v>
      </c>
      <c r="G160" s="70">
        <f t="shared" si="52"/>
        <v>1</v>
      </c>
      <c r="H160" s="110">
        <f t="shared" si="52"/>
        <v>1</v>
      </c>
    </row>
    <row r="161" spans="1:8" ht="15" customHeight="1" x14ac:dyDescent="0.3">
      <c r="A161" s="464"/>
      <c r="B161" s="432" t="s">
        <v>2</v>
      </c>
      <c r="C161" s="64" t="s">
        <v>67</v>
      </c>
      <c r="D161" s="402"/>
      <c r="E161" s="391" t="s">
        <v>1743</v>
      </c>
      <c r="F161" s="22">
        <v>26</v>
      </c>
      <c r="G161" s="22">
        <v>26</v>
      </c>
      <c r="H161" s="104">
        <v>26</v>
      </c>
    </row>
    <row r="162" spans="1:8" ht="15" customHeight="1" thickBot="1" x14ac:dyDescent="0.35">
      <c r="A162" s="464"/>
      <c r="B162" s="433" t="s">
        <v>2</v>
      </c>
      <c r="C162" s="82" t="s">
        <v>67</v>
      </c>
      <c r="D162" s="403"/>
      <c r="E162" s="392" t="s">
        <v>1744</v>
      </c>
      <c r="F162" s="33">
        <v>26</v>
      </c>
      <c r="G162" s="33">
        <v>26</v>
      </c>
      <c r="H162" s="106">
        <v>26</v>
      </c>
    </row>
    <row r="163" spans="1:8" x14ac:dyDescent="0.3">
      <c r="A163" s="464"/>
      <c r="B163" s="434" t="s">
        <v>2</v>
      </c>
      <c r="C163" s="376" t="s">
        <v>81</v>
      </c>
      <c r="D163" s="455"/>
      <c r="E163" s="94" t="s">
        <v>1836</v>
      </c>
      <c r="F163" s="384">
        <f t="shared" ref="F163:H163" si="53">+F164/F165</f>
        <v>0.9358974358974359</v>
      </c>
      <c r="G163" s="384">
        <f t="shared" si="53"/>
        <v>0.9358974358974359</v>
      </c>
      <c r="H163" s="377">
        <f t="shared" si="53"/>
        <v>0.89743589743589747</v>
      </c>
    </row>
    <row r="164" spans="1:8" ht="15" customHeight="1" x14ac:dyDescent="0.3">
      <c r="A164" s="464"/>
      <c r="B164" s="429" t="s">
        <v>2</v>
      </c>
      <c r="C164" s="62" t="s">
        <v>81</v>
      </c>
      <c r="D164" s="456"/>
      <c r="E164" s="87" t="s">
        <v>1743</v>
      </c>
      <c r="F164" s="40">
        <v>73</v>
      </c>
      <c r="G164" s="40">
        <v>73</v>
      </c>
      <c r="H164" s="109">
        <v>70</v>
      </c>
    </row>
    <row r="165" spans="1:8" ht="15" customHeight="1" thickBot="1" x14ac:dyDescent="0.35">
      <c r="A165" s="464"/>
      <c r="B165" s="430" t="s">
        <v>2</v>
      </c>
      <c r="C165" s="373" t="s">
        <v>81</v>
      </c>
      <c r="D165" s="457"/>
      <c r="E165" s="95" t="s">
        <v>1744</v>
      </c>
      <c r="F165" s="374">
        <v>78</v>
      </c>
      <c r="G165" s="374">
        <v>78</v>
      </c>
      <c r="H165" s="375">
        <v>78</v>
      </c>
    </row>
    <row r="166" spans="1:8" x14ac:dyDescent="0.3">
      <c r="A166" s="464"/>
      <c r="B166" s="431" t="s">
        <v>2</v>
      </c>
      <c r="C166" s="372" t="s">
        <v>81</v>
      </c>
      <c r="D166" s="401" t="s">
        <v>219</v>
      </c>
      <c r="E166" s="390" t="s">
        <v>1836</v>
      </c>
      <c r="F166" s="438">
        <f t="shared" ref="F166:H166" si="54">+F167/F168</f>
        <v>0.8</v>
      </c>
      <c r="G166" s="438">
        <f t="shared" si="54"/>
        <v>0.8</v>
      </c>
      <c r="H166" s="439">
        <f t="shared" si="54"/>
        <v>0.8</v>
      </c>
    </row>
    <row r="167" spans="1:8" ht="14.55" customHeight="1" x14ac:dyDescent="0.3">
      <c r="A167" s="464"/>
      <c r="B167" s="432" t="s">
        <v>2</v>
      </c>
      <c r="C167" s="64" t="s">
        <v>81</v>
      </c>
      <c r="D167" s="402"/>
      <c r="E167" s="391" t="s">
        <v>1743</v>
      </c>
      <c r="F167" s="22">
        <v>4</v>
      </c>
      <c r="G167" s="22">
        <v>4</v>
      </c>
      <c r="H167" s="104">
        <v>4</v>
      </c>
    </row>
    <row r="168" spans="1:8" ht="15" customHeight="1" x14ac:dyDescent="0.3">
      <c r="A168" s="464"/>
      <c r="B168" s="432" t="s">
        <v>2</v>
      </c>
      <c r="C168" s="64" t="s">
        <v>81</v>
      </c>
      <c r="D168" s="402"/>
      <c r="E168" s="391" t="s">
        <v>1744</v>
      </c>
      <c r="F168" s="22">
        <v>5</v>
      </c>
      <c r="G168" s="22">
        <v>5</v>
      </c>
      <c r="H168" s="104">
        <v>5</v>
      </c>
    </row>
    <row r="169" spans="1:8" x14ac:dyDescent="0.3">
      <c r="A169" s="464"/>
      <c r="B169" s="432" t="s">
        <v>2</v>
      </c>
      <c r="C169" s="64" t="s">
        <v>81</v>
      </c>
      <c r="D169" s="402" t="s">
        <v>220</v>
      </c>
      <c r="E169" s="391" t="s">
        <v>1836</v>
      </c>
      <c r="F169" s="70">
        <f t="shared" ref="F169:H169" si="55">+F170/F171</f>
        <v>1</v>
      </c>
      <c r="G169" s="70">
        <f t="shared" si="55"/>
        <v>1</v>
      </c>
      <c r="H169" s="110">
        <f t="shared" si="55"/>
        <v>1</v>
      </c>
    </row>
    <row r="170" spans="1:8" ht="14.55" customHeight="1" x14ac:dyDescent="0.3">
      <c r="A170" s="464"/>
      <c r="B170" s="432" t="s">
        <v>2</v>
      </c>
      <c r="C170" s="64" t="s">
        <v>81</v>
      </c>
      <c r="D170" s="402"/>
      <c r="E170" s="391" t="s">
        <v>1743</v>
      </c>
      <c r="F170" s="22">
        <v>7</v>
      </c>
      <c r="G170" s="22">
        <v>7</v>
      </c>
      <c r="H170" s="104">
        <v>7</v>
      </c>
    </row>
    <row r="171" spans="1:8" ht="15" customHeight="1" x14ac:dyDescent="0.3">
      <c r="A171" s="464"/>
      <c r="B171" s="432" t="s">
        <v>2</v>
      </c>
      <c r="C171" s="64" t="s">
        <v>81</v>
      </c>
      <c r="D171" s="402"/>
      <c r="E171" s="391" t="s">
        <v>1744</v>
      </c>
      <c r="F171" s="22">
        <v>7</v>
      </c>
      <c r="G171" s="22">
        <v>7</v>
      </c>
      <c r="H171" s="104">
        <v>7</v>
      </c>
    </row>
    <row r="172" spans="1:8" x14ac:dyDescent="0.3">
      <c r="A172" s="464"/>
      <c r="B172" s="432" t="s">
        <v>2</v>
      </c>
      <c r="C172" s="64" t="s">
        <v>81</v>
      </c>
      <c r="D172" s="402" t="s">
        <v>221</v>
      </c>
      <c r="E172" s="391" t="s">
        <v>1836</v>
      </c>
      <c r="F172" s="70">
        <f t="shared" ref="F172:H172" si="56">+F173/F174</f>
        <v>0.25</v>
      </c>
      <c r="G172" s="70">
        <f t="shared" si="56"/>
        <v>0.25</v>
      </c>
      <c r="H172" s="110">
        <f t="shared" si="56"/>
        <v>0.25</v>
      </c>
    </row>
    <row r="173" spans="1:8" ht="14.55" customHeight="1" x14ac:dyDescent="0.3">
      <c r="A173" s="464"/>
      <c r="B173" s="432" t="s">
        <v>2</v>
      </c>
      <c r="C173" s="64" t="s">
        <v>81</v>
      </c>
      <c r="D173" s="402"/>
      <c r="E173" s="391" t="s">
        <v>1743</v>
      </c>
      <c r="F173" s="22">
        <v>1</v>
      </c>
      <c r="G173" s="22">
        <v>1</v>
      </c>
      <c r="H173" s="104">
        <v>1</v>
      </c>
    </row>
    <row r="174" spans="1:8" ht="15" customHeight="1" x14ac:dyDescent="0.3">
      <c r="A174" s="464"/>
      <c r="B174" s="432" t="s">
        <v>2</v>
      </c>
      <c r="C174" s="64" t="s">
        <v>81</v>
      </c>
      <c r="D174" s="402"/>
      <c r="E174" s="391" t="s">
        <v>1744</v>
      </c>
      <c r="F174" s="22">
        <v>4</v>
      </c>
      <c r="G174" s="22">
        <v>4</v>
      </c>
      <c r="H174" s="104">
        <v>4</v>
      </c>
    </row>
    <row r="175" spans="1:8" x14ac:dyDescent="0.3">
      <c r="A175" s="464"/>
      <c r="B175" s="432" t="s">
        <v>2</v>
      </c>
      <c r="C175" s="64" t="s">
        <v>81</v>
      </c>
      <c r="D175" s="402" t="s">
        <v>222</v>
      </c>
      <c r="E175" s="391" t="s">
        <v>1836</v>
      </c>
      <c r="F175" s="70">
        <f t="shared" ref="F175:H175" si="57">+F176/F177</f>
        <v>1</v>
      </c>
      <c r="G175" s="70">
        <f t="shared" si="57"/>
        <v>1</v>
      </c>
      <c r="H175" s="110">
        <f t="shared" si="57"/>
        <v>1</v>
      </c>
    </row>
    <row r="176" spans="1:8" ht="14.55" customHeight="1" x14ac:dyDescent="0.3">
      <c r="A176" s="464"/>
      <c r="B176" s="432" t="s">
        <v>2</v>
      </c>
      <c r="C176" s="64" t="s">
        <v>81</v>
      </c>
      <c r="D176" s="402"/>
      <c r="E176" s="391" t="s">
        <v>1743</v>
      </c>
      <c r="F176" s="22">
        <v>3</v>
      </c>
      <c r="G176" s="22">
        <v>3</v>
      </c>
      <c r="H176" s="104">
        <v>3</v>
      </c>
    </row>
    <row r="177" spans="1:8" ht="15" customHeight="1" x14ac:dyDescent="0.3">
      <c r="A177" s="464"/>
      <c r="B177" s="432" t="s">
        <v>2</v>
      </c>
      <c r="C177" s="64" t="s">
        <v>81</v>
      </c>
      <c r="D177" s="402"/>
      <c r="E177" s="391" t="s">
        <v>1744</v>
      </c>
      <c r="F177" s="22">
        <v>3</v>
      </c>
      <c r="G177" s="22">
        <v>3</v>
      </c>
      <c r="H177" s="104">
        <v>3</v>
      </c>
    </row>
    <row r="178" spans="1:8" x14ac:dyDescent="0.3">
      <c r="A178" s="464"/>
      <c r="B178" s="432" t="s">
        <v>2</v>
      </c>
      <c r="C178" s="64" t="s">
        <v>81</v>
      </c>
      <c r="D178" s="402" t="s">
        <v>223</v>
      </c>
      <c r="E178" s="391" t="s">
        <v>1836</v>
      </c>
      <c r="F178" s="70">
        <f t="shared" ref="F178:H178" si="58">+F179/F180</f>
        <v>1</v>
      </c>
      <c r="G178" s="70">
        <f t="shared" si="58"/>
        <v>1</v>
      </c>
      <c r="H178" s="110">
        <f t="shared" si="58"/>
        <v>1</v>
      </c>
    </row>
    <row r="179" spans="1:8" ht="14.55" customHeight="1" x14ac:dyDescent="0.3">
      <c r="A179" s="464"/>
      <c r="B179" s="432" t="s">
        <v>2</v>
      </c>
      <c r="C179" s="64" t="s">
        <v>81</v>
      </c>
      <c r="D179" s="402"/>
      <c r="E179" s="391" t="s">
        <v>1743</v>
      </c>
      <c r="F179" s="22">
        <v>1</v>
      </c>
      <c r="G179" s="22">
        <v>1</v>
      </c>
      <c r="H179" s="104">
        <v>1</v>
      </c>
    </row>
    <row r="180" spans="1:8" ht="15" customHeight="1" x14ac:dyDescent="0.3">
      <c r="A180" s="464"/>
      <c r="B180" s="432" t="s">
        <v>2</v>
      </c>
      <c r="C180" s="64" t="s">
        <v>81</v>
      </c>
      <c r="D180" s="402"/>
      <c r="E180" s="391" t="s">
        <v>1744</v>
      </c>
      <c r="F180" s="22">
        <v>1</v>
      </c>
      <c r="G180" s="22">
        <v>1</v>
      </c>
      <c r="H180" s="104">
        <v>1</v>
      </c>
    </row>
    <row r="181" spans="1:8" x14ac:dyDescent="0.3">
      <c r="A181" s="464"/>
      <c r="B181" s="432" t="s">
        <v>2</v>
      </c>
      <c r="C181" s="64" t="s">
        <v>81</v>
      </c>
      <c r="D181" s="402" t="s">
        <v>218</v>
      </c>
      <c r="E181" s="391" t="s">
        <v>1836</v>
      </c>
      <c r="F181" s="70">
        <f t="shared" ref="F181:H181" si="59">+F182/F183</f>
        <v>1</v>
      </c>
      <c r="G181" s="70">
        <f t="shared" si="59"/>
        <v>1</v>
      </c>
      <c r="H181" s="110">
        <f t="shared" si="59"/>
        <v>1</v>
      </c>
    </row>
    <row r="182" spans="1:8" ht="14.55" customHeight="1" x14ac:dyDescent="0.3">
      <c r="A182" s="464"/>
      <c r="B182" s="432" t="s">
        <v>2</v>
      </c>
      <c r="C182" s="64" t="s">
        <v>81</v>
      </c>
      <c r="D182" s="402"/>
      <c r="E182" s="391" t="s">
        <v>1743</v>
      </c>
      <c r="F182" s="22">
        <v>3</v>
      </c>
      <c r="G182" s="22">
        <v>3</v>
      </c>
      <c r="H182" s="104">
        <v>3</v>
      </c>
    </row>
    <row r="183" spans="1:8" ht="15" customHeight="1" x14ac:dyDescent="0.3">
      <c r="A183" s="464"/>
      <c r="B183" s="432" t="s">
        <v>2</v>
      </c>
      <c r="C183" s="64" t="s">
        <v>81</v>
      </c>
      <c r="D183" s="402"/>
      <c r="E183" s="391" t="s">
        <v>1744</v>
      </c>
      <c r="F183" s="22">
        <v>3</v>
      </c>
      <c r="G183" s="22">
        <v>3</v>
      </c>
      <c r="H183" s="104">
        <v>3</v>
      </c>
    </row>
    <row r="184" spans="1:8" x14ac:dyDescent="0.3">
      <c r="A184" s="464"/>
      <c r="B184" s="432" t="s">
        <v>2</v>
      </c>
      <c r="C184" s="64" t="s">
        <v>81</v>
      </c>
      <c r="D184" s="402" t="s">
        <v>224</v>
      </c>
      <c r="E184" s="391" t="s">
        <v>1836</v>
      </c>
      <c r="F184" s="70">
        <f t="shared" ref="F184:H184" si="60">+F185/F186</f>
        <v>1</v>
      </c>
      <c r="G184" s="70">
        <f t="shared" si="60"/>
        <v>1</v>
      </c>
      <c r="H184" s="110">
        <f t="shared" si="60"/>
        <v>1</v>
      </c>
    </row>
    <row r="185" spans="1:8" ht="15" customHeight="1" x14ac:dyDescent="0.3">
      <c r="A185" s="464"/>
      <c r="B185" s="432" t="s">
        <v>2</v>
      </c>
      <c r="C185" s="64" t="s">
        <v>81</v>
      </c>
      <c r="D185" s="402"/>
      <c r="E185" s="391" t="s">
        <v>1743</v>
      </c>
      <c r="F185" s="22">
        <v>2</v>
      </c>
      <c r="G185" s="22">
        <v>2</v>
      </c>
      <c r="H185" s="104">
        <v>2</v>
      </c>
    </row>
    <row r="186" spans="1:8" ht="15" customHeight="1" x14ac:dyDescent="0.3">
      <c r="A186" s="464"/>
      <c r="B186" s="432" t="s">
        <v>2</v>
      </c>
      <c r="C186" s="64" t="s">
        <v>81</v>
      </c>
      <c r="D186" s="402"/>
      <c r="E186" s="391" t="s">
        <v>1744</v>
      </c>
      <c r="F186" s="22">
        <v>2</v>
      </c>
      <c r="G186" s="22">
        <v>2</v>
      </c>
      <c r="H186" s="104">
        <v>2</v>
      </c>
    </row>
    <row r="187" spans="1:8" x14ac:dyDescent="0.3">
      <c r="A187" s="464"/>
      <c r="B187" s="432" t="s">
        <v>2</v>
      </c>
      <c r="C187" s="64" t="s">
        <v>81</v>
      </c>
      <c r="D187" s="402" t="s">
        <v>225</v>
      </c>
      <c r="E187" s="391" t="s">
        <v>1836</v>
      </c>
      <c r="F187" s="70">
        <f t="shared" ref="F187:H187" si="61">+F188/F189</f>
        <v>1</v>
      </c>
      <c r="G187" s="70">
        <f t="shared" si="61"/>
        <v>1</v>
      </c>
      <c r="H187" s="110">
        <f t="shared" si="61"/>
        <v>1</v>
      </c>
    </row>
    <row r="188" spans="1:8" ht="14.55" customHeight="1" x14ac:dyDescent="0.3">
      <c r="A188" s="464"/>
      <c r="B188" s="432" t="s">
        <v>2</v>
      </c>
      <c r="C188" s="64" t="s">
        <v>81</v>
      </c>
      <c r="D188" s="402"/>
      <c r="E188" s="391" t="s">
        <v>1743</v>
      </c>
      <c r="F188" s="22">
        <v>3</v>
      </c>
      <c r="G188" s="22">
        <v>3</v>
      </c>
      <c r="H188" s="104">
        <v>3</v>
      </c>
    </row>
    <row r="189" spans="1:8" ht="15" customHeight="1" x14ac:dyDescent="0.3">
      <c r="A189" s="464"/>
      <c r="B189" s="432" t="s">
        <v>2</v>
      </c>
      <c r="C189" s="64" t="s">
        <v>81</v>
      </c>
      <c r="D189" s="402"/>
      <c r="E189" s="391" t="s">
        <v>1744</v>
      </c>
      <c r="F189" s="22">
        <v>3</v>
      </c>
      <c r="G189" s="22">
        <v>3</v>
      </c>
      <c r="H189" s="104">
        <v>3</v>
      </c>
    </row>
    <row r="190" spans="1:8" x14ac:dyDescent="0.3">
      <c r="A190" s="464"/>
      <c r="B190" s="432" t="s">
        <v>2</v>
      </c>
      <c r="C190" s="64" t="s">
        <v>81</v>
      </c>
      <c r="D190" s="402" t="s">
        <v>81</v>
      </c>
      <c r="E190" s="391" t="s">
        <v>1836</v>
      </c>
      <c r="F190" s="70">
        <f t="shared" ref="F190:H190" si="62">+F191/F192</f>
        <v>1</v>
      </c>
      <c r="G190" s="70">
        <f t="shared" si="62"/>
        <v>1</v>
      </c>
      <c r="H190" s="110">
        <f t="shared" si="62"/>
        <v>1</v>
      </c>
    </row>
    <row r="191" spans="1:8" ht="14.55" customHeight="1" x14ac:dyDescent="0.3">
      <c r="A191" s="464"/>
      <c r="B191" s="432" t="s">
        <v>2</v>
      </c>
      <c r="C191" s="64" t="s">
        <v>81</v>
      </c>
      <c r="D191" s="402"/>
      <c r="E191" s="391" t="s">
        <v>1743</v>
      </c>
      <c r="F191" s="22">
        <v>5</v>
      </c>
      <c r="G191" s="22">
        <v>5</v>
      </c>
      <c r="H191" s="104">
        <v>5</v>
      </c>
    </row>
    <row r="192" spans="1:8" ht="15" customHeight="1" x14ac:dyDescent="0.3">
      <c r="A192" s="464"/>
      <c r="B192" s="432" t="s">
        <v>2</v>
      </c>
      <c r="C192" s="64" t="s">
        <v>81</v>
      </c>
      <c r="D192" s="402"/>
      <c r="E192" s="391" t="s">
        <v>1744</v>
      </c>
      <c r="F192" s="22">
        <v>5</v>
      </c>
      <c r="G192" s="22">
        <v>5</v>
      </c>
      <c r="H192" s="104">
        <v>5</v>
      </c>
    </row>
    <row r="193" spans="1:8" x14ac:dyDescent="0.3">
      <c r="A193" s="464"/>
      <c r="B193" s="432" t="s">
        <v>2</v>
      </c>
      <c r="C193" s="64" t="s">
        <v>81</v>
      </c>
      <c r="D193" s="402" t="s">
        <v>226</v>
      </c>
      <c r="E193" s="391" t="s">
        <v>1836</v>
      </c>
      <c r="F193" s="70">
        <f t="shared" ref="F193:H193" si="63">+F194/F195</f>
        <v>1</v>
      </c>
      <c r="G193" s="70">
        <f t="shared" si="63"/>
        <v>1</v>
      </c>
      <c r="H193" s="110">
        <f t="shared" si="63"/>
        <v>1</v>
      </c>
    </row>
    <row r="194" spans="1:8" ht="14.55" customHeight="1" x14ac:dyDescent="0.3">
      <c r="A194" s="464"/>
      <c r="B194" s="432" t="s">
        <v>2</v>
      </c>
      <c r="C194" s="64" t="s">
        <v>81</v>
      </c>
      <c r="D194" s="402"/>
      <c r="E194" s="391" t="s">
        <v>1743</v>
      </c>
      <c r="F194" s="22">
        <v>1</v>
      </c>
      <c r="G194" s="22">
        <v>1</v>
      </c>
      <c r="H194" s="104">
        <v>1</v>
      </c>
    </row>
    <row r="195" spans="1:8" ht="15" customHeight="1" x14ac:dyDescent="0.3">
      <c r="A195" s="464"/>
      <c r="B195" s="432" t="s">
        <v>2</v>
      </c>
      <c r="C195" s="64" t="s">
        <v>81</v>
      </c>
      <c r="D195" s="402"/>
      <c r="E195" s="391" t="s">
        <v>1744</v>
      </c>
      <c r="F195" s="22">
        <v>1</v>
      </c>
      <c r="G195" s="22">
        <v>1</v>
      </c>
      <c r="H195" s="104">
        <v>1</v>
      </c>
    </row>
    <row r="196" spans="1:8" x14ac:dyDescent="0.3">
      <c r="A196" s="464"/>
      <c r="B196" s="432" t="s">
        <v>2</v>
      </c>
      <c r="C196" s="64" t="s">
        <v>81</v>
      </c>
      <c r="D196" s="402" t="s">
        <v>227</v>
      </c>
      <c r="E196" s="391" t="s">
        <v>1836</v>
      </c>
      <c r="F196" s="70">
        <f t="shared" ref="F196:H196" si="64">+F197/F198</f>
        <v>1</v>
      </c>
      <c r="G196" s="70">
        <f t="shared" si="64"/>
        <v>1</v>
      </c>
      <c r="H196" s="110">
        <f t="shared" si="64"/>
        <v>1</v>
      </c>
    </row>
    <row r="197" spans="1:8" ht="14.55" customHeight="1" x14ac:dyDescent="0.3">
      <c r="A197" s="464"/>
      <c r="B197" s="432" t="s">
        <v>2</v>
      </c>
      <c r="C197" s="64" t="s">
        <v>81</v>
      </c>
      <c r="D197" s="402"/>
      <c r="E197" s="391" t="s">
        <v>1743</v>
      </c>
      <c r="F197" s="22">
        <v>1</v>
      </c>
      <c r="G197" s="22">
        <v>1</v>
      </c>
      <c r="H197" s="104">
        <v>1</v>
      </c>
    </row>
    <row r="198" spans="1:8" ht="15" customHeight="1" x14ac:dyDescent="0.3">
      <c r="A198" s="464"/>
      <c r="B198" s="432" t="s">
        <v>2</v>
      </c>
      <c r="C198" s="64" t="s">
        <v>81</v>
      </c>
      <c r="D198" s="402"/>
      <c r="E198" s="391" t="s">
        <v>1744</v>
      </c>
      <c r="F198" s="22">
        <v>1</v>
      </c>
      <c r="G198" s="22">
        <v>1</v>
      </c>
      <c r="H198" s="104">
        <v>1</v>
      </c>
    </row>
    <row r="199" spans="1:8" x14ac:dyDescent="0.3">
      <c r="A199" s="464"/>
      <c r="B199" s="432" t="s">
        <v>2</v>
      </c>
      <c r="C199" s="64" t="s">
        <v>81</v>
      </c>
      <c r="D199" s="402" t="s">
        <v>228</v>
      </c>
      <c r="E199" s="391" t="s">
        <v>1836</v>
      </c>
      <c r="F199" s="70">
        <f t="shared" ref="F199:H199" si="65">+F200/F201</f>
        <v>0.8</v>
      </c>
      <c r="G199" s="70">
        <f t="shared" si="65"/>
        <v>0.8</v>
      </c>
      <c r="H199" s="110">
        <f t="shared" si="65"/>
        <v>0.8</v>
      </c>
    </row>
    <row r="200" spans="1:8" ht="14.55" customHeight="1" x14ac:dyDescent="0.3">
      <c r="A200" s="464"/>
      <c r="B200" s="432" t="s">
        <v>2</v>
      </c>
      <c r="C200" s="64" t="s">
        <v>81</v>
      </c>
      <c r="D200" s="402"/>
      <c r="E200" s="391" t="s">
        <v>1743</v>
      </c>
      <c r="F200" s="22">
        <v>4</v>
      </c>
      <c r="G200" s="22">
        <v>4</v>
      </c>
      <c r="H200" s="104">
        <v>4</v>
      </c>
    </row>
    <row r="201" spans="1:8" ht="15" customHeight="1" x14ac:dyDescent="0.3">
      <c r="A201" s="464"/>
      <c r="B201" s="432" t="s">
        <v>2</v>
      </c>
      <c r="C201" s="64" t="s">
        <v>81</v>
      </c>
      <c r="D201" s="402"/>
      <c r="E201" s="391" t="s">
        <v>1744</v>
      </c>
      <c r="F201" s="22">
        <v>5</v>
      </c>
      <c r="G201" s="22">
        <v>5</v>
      </c>
      <c r="H201" s="104">
        <v>5</v>
      </c>
    </row>
    <row r="202" spans="1:8" x14ac:dyDescent="0.3">
      <c r="A202" s="464"/>
      <c r="B202" s="432" t="s">
        <v>2</v>
      </c>
      <c r="C202" s="64" t="s">
        <v>81</v>
      </c>
      <c r="D202" s="402" t="s">
        <v>229</v>
      </c>
      <c r="E202" s="391" t="s">
        <v>1836</v>
      </c>
      <c r="F202" s="70">
        <f t="shared" ref="F202:H202" si="66">+F203/F204</f>
        <v>1</v>
      </c>
      <c r="G202" s="70">
        <f t="shared" si="66"/>
        <v>1</v>
      </c>
      <c r="H202" s="110">
        <f t="shared" si="66"/>
        <v>0.8</v>
      </c>
    </row>
    <row r="203" spans="1:8" ht="15" customHeight="1" x14ac:dyDescent="0.3">
      <c r="A203" s="464"/>
      <c r="B203" s="432" t="s">
        <v>2</v>
      </c>
      <c r="C203" s="64" t="s">
        <v>81</v>
      </c>
      <c r="D203" s="402"/>
      <c r="E203" s="391" t="s">
        <v>1743</v>
      </c>
      <c r="F203" s="22">
        <v>5</v>
      </c>
      <c r="G203" s="22">
        <v>5</v>
      </c>
      <c r="H203" s="104">
        <v>4</v>
      </c>
    </row>
    <row r="204" spans="1:8" ht="15" customHeight="1" x14ac:dyDescent="0.3">
      <c r="A204" s="464"/>
      <c r="B204" s="432" t="s">
        <v>2</v>
      </c>
      <c r="C204" s="64" t="s">
        <v>81</v>
      </c>
      <c r="D204" s="402"/>
      <c r="E204" s="391" t="s">
        <v>1744</v>
      </c>
      <c r="F204" s="22">
        <v>5</v>
      </c>
      <c r="G204" s="22">
        <v>5</v>
      </c>
      <c r="H204" s="104">
        <v>5</v>
      </c>
    </row>
    <row r="205" spans="1:8" x14ac:dyDescent="0.3">
      <c r="A205" s="464"/>
      <c r="B205" s="432" t="s">
        <v>2</v>
      </c>
      <c r="C205" s="64" t="s">
        <v>81</v>
      </c>
      <c r="D205" s="402" t="s">
        <v>230</v>
      </c>
      <c r="E205" s="391" t="s">
        <v>1836</v>
      </c>
      <c r="F205" s="70">
        <f t="shared" ref="F205:H205" si="67">+F206/F207</f>
        <v>1</v>
      </c>
      <c r="G205" s="70">
        <f t="shared" si="67"/>
        <v>1</v>
      </c>
      <c r="H205" s="110">
        <f t="shared" si="67"/>
        <v>0.8</v>
      </c>
    </row>
    <row r="206" spans="1:8" ht="14.55" customHeight="1" x14ac:dyDescent="0.3">
      <c r="A206" s="464"/>
      <c r="B206" s="432" t="s">
        <v>2</v>
      </c>
      <c r="C206" s="64" t="s">
        <v>81</v>
      </c>
      <c r="D206" s="402"/>
      <c r="E206" s="391" t="s">
        <v>1743</v>
      </c>
      <c r="F206" s="22">
        <v>10</v>
      </c>
      <c r="G206" s="22">
        <v>10</v>
      </c>
      <c r="H206" s="104">
        <v>8</v>
      </c>
    </row>
    <row r="207" spans="1:8" ht="15" customHeight="1" x14ac:dyDescent="0.3">
      <c r="A207" s="464"/>
      <c r="B207" s="432" t="s">
        <v>2</v>
      </c>
      <c r="C207" s="64" t="s">
        <v>81</v>
      </c>
      <c r="D207" s="402"/>
      <c r="E207" s="391" t="s">
        <v>1744</v>
      </c>
      <c r="F207" s="22">
        <v>10</v>
      </c>
      <c r="G207" s="22">
        <v>10</v>
      </c>
      <c r="H207" s="104">
        <v>10</v>
      </c>
    </row>
    <row r="208" spans="1:8" x14ac:dyDescent="0.3">
      <c r="A208" s="464"/>
      <c r="B208" s="432" t="s">
        <v>2</v>
      </c>
      <c r="C208" s="64" t="s">
        <v>81</v>
      </c>
      <c r="D208" s="402" t="s">
        <v>231</v>
      </c>
      <c r="E208" s="391" t="s">
        <v>1836</v>
      </c>
      <c r="F208" s="70">
        <f t="shared" ref="F208:H208" si="68">+F209/F210</f>
        <v>1</v>
      </c>
      <c r="G208" s="70">
        <f t="shared" si="68"/>
        <v>1</v>
      </c>
      <c r="H208" s="110">
        <f t="shared" si="68"/>
        <v>1</v>
      </c>
    </row>
    <row r="209" spans="1:8" ht="14.55" customHeight="1" x14ac:dyDescent="0.3">
      <c r="A209" s="464"/>
      <c r="B209" s="432" t="s">
        <v>2</v>
      </c>
      <c r="C209" s="64" t="s">
        <v>81</v>
      </c>
      <c r="D209" s="402"/>
      <c r="E209" s="391" t="s">
        <v>1743</v>
      </c>
      <c r="F209" s="22">
        <v>3</v>
      </c>
      <c r="G209" s="22">
        <v>3</v>
      </c>
      <c r="H209" s="104">
        <v>3</v>
      </c>
    </row>
    <row r="210" spans="1:8" ht="15" customHeight="1" x14ac:dyDescent="0.3">
      <c r="A210" s="464"/>
      <c r="B210" s="432" t="s">
        <v>2</v>
      </c>
      <c r="C210" s="64" t="s">
        <v>81</v>
      </c>
      <c r="D210" s="402"/>
      <c r="E210" s="391" t="s">
        <v>1744</v>
      </c>
      <c r="F210" s="22">
        <v>3</v>
      </c>
      <c r="G210" s="22">
        <v>3</v>
      </c>
      <c r="H210" s="104">
        <v>3</v>
      </c>
    </row>
    <row r="211" spans="1:8" x14ac:dyDescent="0.3">
      <c r="A211" s="464"/>
      <c r="B211" s="432" t="s">
        <v>2</v>
      </c>
      <c r="C211" s="64" t="s">
        <v>81</v>
      </c>
      <c r="D211" s="402" t="s">
        <v>232</v>
      </c>
      <c r="E211" s="391" t="s">
        <v>1836</v>
      </c>
      <c r="F211" s="70">
        <f t="shared" ref="F211:H211" si="69">+F212/F213</f>
        <v>1</v>
      </c>
      <c r="G211" s="70">
        <f t="shared" si="69"/>
        <v>1</v>
      </c>
      <c r="H211" s="110">
        <f t="shared" si="69"/>
        <v>1</v>
      </c>
    </row>
    <row r="212" spans="1:8" ht="14.55" customHeight="1" x14ac:dyDescent="0.3">
      <c r="A212" s="464"/>
      <c r="B212" s="432" t="s">
        <v>2</v>
      </c>
      <c r="C212" s="64" t="s">
        <v>81</v>
      </c>
      <c r="D212" s="402"/>
      <c r="E212" s="391" t="s">
        <v>1743</v>
      </c>
      <c r="F212" s="22">
        <v>1</v>
      </c>
      <c r="G212" s="22">
        <v>1</v>
      </c>
      <c r="H212" s="104">
        <v>1</v>
      </c>
    </row>
    <row r="213" spans="1:8" ht="15" customHeight="1" x14ac:dyDescent="0.3">
      <c r="A213" s="464"/>
      <c r="B213" s="432" t="s">
        <v>2</v>
      </c>
      <c r="C213" s="64" t="s">
        <v>81</v>
      </c>
      <c r="D213" s="402"/>
      <c r="E213" s="391" t="s">
        <v>1744</v>
      </c>
      <c r="F213" s="22">
        <v>1</v>
      </c>
      <c r="G213" s="22">
        <v>1</v>
      </c>
      <c r="H213" s="104">
        <v>1</v>
      </c>
    </row>
    <row r="214" spans="1:8" x14ac:dyDescent="0.3">
      <c r="A214" s="464"/>
      <c r="B214" s="432" t="s">
        <v>2</v>
      </c>
      <c r="C214" s="64" t="s">
        <v>81</v>
      </c>
      <c r="D214" s="402" t="s">
        <v>1770</v>
      </c>
      <c r="E214" s="391" t="s">
        <v>1836</v>
      </c>
      <c r="F214" s="70">
        <f t="shared" ref="F214:H214" si="70">+F215/F216</f>
        <v>1</v>
      </c>
      <c r="G214" s="70">
        <f t="shared" si="70"/>
        <v>1</v>
      </c>
      <c r="H214" s="110">
        <f t="shared" si="70"/>
        <v>1</v>
      </c>
    </row>
    <row r="215" spans="1:8" ht="14.55" customHeight="1" x14ac:dyDescent="0.3">
      <c r="A215" s="464"/>
      <c r="B215" s="432" t="s">
        <v>2</v>
      </c>
      <c r="C215" s="64" t="s">
        <v>81</v>
      </c>
      <c r="D215" s="402"/>
      <c r="E215" s="391" t="s">
        <v>1743</v>
      </c>
      <c r="F215" s="22">
        <v>1</v>
      </c>
      <c r="G215" s="22">
        <v>1</v>
      </c>
      <c r="H215" s="104">
        <v>1</v>
      </c>
    </row>
    <row r="216" spans="1:8" ht="15" customHeight="1" x14ac:dyDescent="0.3">
      <c r="A216" s="464"/>
      <c r="B216" s="432" t="s">
        <v>2</v>
      </c>
      <c r="C216" s="64" t="s">
        <v>81</v>
      </c>
      <c r="D216" s="402"/>
      <c r="E216" s="391" t="s">
        <v>1744</v>
      </c>
      <c r="F216" s="22">
        <v>1</v>
      </c>
      <c r="G216" s="22">
        <v>1</v>
      </c>
      <c r="H216" s="104">
        <v>1</v>
      </c>
    </row>
    <row r="217" spans="1:8" x14ac:dyDescent="0.3">
      <c r="A217" s="464"/>
      <c r="B217" s="432" t="s">
        <v>2</v>
      </c>
      <c r="C217" s="64" t="s">
        <v>81</v>
      </c>
      <c r="D217" s="402" t="s">
        <v>233</v>
      </c>
      <c r="E217" s="391" t="s">
        <v>1836</v>
      </c>
      <c r="F217" s="70">
        <f t="shared" ref="F217:H217" si="71">+F218/F219</f>
        <v>1</v>
      </c>
      <c r="G217" s="70">
        <f t="shared" si="71"/>
        <v>1</v>
      </c>
      <c r="H217" s="110">
        <f t="shared" si="71"/>
        <v>1</v>
      </c>
    </row>
    <row r="218" spans="1:8" ht="14.55" customHeight="1" x14ac:dyDescent="0.3">
      <c r="A218" s="464"/>
      <c r="B218" s="432" t="s">
        <v>2</v>
      </c>
      <c r="C218" s="64" t="s">
        <v>81</v>
      </c>
      <c r="D218" s="402"/>
      <c r="E218" s="391" t="s">
        <v>1743</v>
      </c>
      <c r="F218" s="22">
        <v>1</v>
      </c>
      <c r="G218" s="22">
        <v>1</v>
      </c>
      <c r="H218" s="104">
        <v>1</v>
      </c>
    </row>
    <row r="219" spans="1:8" ht="15" customHeight="1" x14ac:dyDescent="0.3">
      <c r="A219" s="464"/>
      <c r="B219" s="432" t="s">
        <v>2</v>
      </c>
      <c r="C219" s="64" t="s">
        <v>81</v>
      </c>
      <c r="D219" s="402"/>
      <c r="E219" s="391" t="s">
        <v>1744</v>
      </c>
      <c r="F219" s="22">
        <v>1</v>
      </c>
      <c r="G219" s="22">
        <v>1</v>
      </c>
      <c r="H219" s="104">
        <v>1</v>
      </c>
    </row>
    <row r="220" spans="1:8" x14ac:dyDescent="0.3">
      <c r="A220" s="464"/>
      <c r="B220" s="432" t="s">
        <v>2</v>
      </c>
      <c r="C220" s="64" t="s">
        <v>81</v>
      </c>
      <c r="D220" s="402" t="s">
        <v>234</v>
      </c>
      <c r="E220" s="391" t="s">
        <v>1836</v>
      </c>
      <c r="F220" s="70">
        <f t="shared" ref="F220:H220" si="72">+F221/F222</f>
        <v>1</v>
      </c>
      <c r="G220" s="70">
        <f t="shared" si="72"/>
        <v>1</v>
      </c>
      <c r="H220" s="110">
        <f t="shared" si="72"/>
        <v>1</v>
      </c>
    </row>
    <row r="221" spans="1:8" ht="15" customHeight="1" x14ac:dyDescent="0.3">
      <c r="A221" s="464"/>
      <c r="B221" s="432" t="s">
        <v>2</v>
      </c>
      <c r="C221" s="64" t="s">
        <v>81</v>
      </c>
      <c r="D221" s="402"/>
      <c r="E221" s="391" t="s">
        <v>1743</v>
      </c>
      <c r="F221" s="22">
        <v>2</v>
      </c>
      <c r="G221" s="22">
        <v>2</v>
      </c>
      <c r="H221" s="104">
        <v>2</v>
      </c>
    </row>
    <row r="222" spans="1:8" ht="15" customHeight="1" x14ac:dyDescent="0.3">
      <c r="A222" s="464"/>
      <c r="B222" s="432" t="s">
        <v>2</v>
      </c>
      <c r="C222" s="64" t="s">
        <v>81</v>
      </c>
      <c r="D222" s="402"/>
      <c r="E222" s="391" t="s">
        <v>1744</v>
      </c>
      <c r="F222" s="22">
        <v>2</v>
      </c>
      <c r="G222" s="22">
        <v>2</v>
      </c>
      <c r="H222" s="104">
        <v>2</v>
      </c>
    </row>
    <row r="223" spans="1:8" x14ac:dyDescent="0.3">
      <c r="A223" s="464"/>
      <c r="B223" s="432" t="s">
        <v>2</v>
      </c>
      <c r="C223" s="64" t="s">
        <v>81</v>
      </c>
      <c r="D223" s="402" t="s">
        <v>235</v>
      </c>
      <c r="E223" s="391" t="s">
        <v>1836</v>
      </c>
      <c r="F223" s="70">
        <f t="shared" ref="F223:H223" si="73">+F224/F225</f>
        <v>1</v>
      </c>
      <c r="G223" s="70">
        <f t="shared" si="73"/>
        <v>1</v>
      </c>
      <c r="H223" s="110">
        <f t="shared" si="73"/>
        <v>1</v>
      </c>
    </row>
    <row r="224" spans="1:8" ht="14.55" customHeight="1" x14ac:dyDescent="0.3">
      <c r="A224" s="464"/>
      <c r="B224" s="432" t="s">
        <v>2</v>
      </c>
      <c r="C224" s="64" t="s">
        <v>81</v>
      </c>
      <c r="D224" s="402"/>
      <c r="E224" s="391" t="s">
        <v>1743</v>
      </c>
      <c r="F224" s="22">
        <v>4</v>
      </c>
      <c r="G224" s="22">
        <v>4</v>
      </c>
      <c r="H224" s="104">
        <v>4</v>
      </c>
    </row>
    <row r="225" spans="1:8" ht="15" customHeight="1" x14ac:dyDescent="0.3">
      <c r="A225" s="464"/>
      <c r="B225" s="432" t="s">
        <v>2</v>
      </c>
      <c r="C225" s="64" t="s">
        <v>81</v>
      </c>
      <c r="D225" s="402"/>
      <c r="E225" s="391" t="s">
        <v>1744</v>
      </c>
      <c r="F225" s="22">
        <v>4</v>
      </c>
      <c r="G225" s="22">
        <v>4</v>
      </c>
      <c r="H225" s="104">
        <v>4</v>
      </c>
    </row>
    <row r="226" spans="1:8" x14ac:dyDescent="0.3">
      <c r="A226" s="464"/>
      <c r="B226" s="432" t="s">
        <v>2</v>
      </c>
      <c r="C226" s="64" t="s">
        <v>81</v>
      </c>
      <c r="D226" s="402" t="s">
        <v>236</v>
      </c>
      <c r="E226" s="391" t="s">
        <v>1836</v>
      </c>
      <c r="F226" s="70">
        <f t="shared" ref="F226:H226" si="74">+F227/F228</f>
        <v>1</v>
      </c>
      <c r="G226" s="70">
        <f t="shared" si="74"/>
        <v>1</v>
      </c>
      <c r="H226" s="110">
        <f t="shared" si="74"/>
        <v>1</v>
      </c>
    </row>
    <row r="227" spans="1:8" ht="14.55" customHeight="1" x14ac:dyDescent="0.3">
      <c r="A227" s="464"/>
      <c r="B227" s="432" t="s">
        <v>2</v>
      </c>
      <c r="C227" s="64" t="s">
        <v>81</v>
      </c>
      <c r="D227" s="402"/>
      <c r="E227" s="391" t="s">
        <v>1743</v>
      </c>
      <c r="F227" s="22">
        <v>7</v>
      </c>
      <c r="G227" s="22">
        <v>7</v>
      </c>
      <c r="H227" s="104">
        <v>7</v>
      </c>
    </row>
    <row r="228" spans="1:8" ht="15" customHeight="1" x14ac:dyDescent="0.3">
      <c r="A228" s="464"/>
      <c r="B228" s="432" t="s">
        <v>2</v>
      </c>
      <c r="C228" s="64" t="s">
        <v>81</v>
      </c>
      <c r="D228" s="402"/>
      <c r="E228" s="391" t="s">
        <v>1744</v>
      </c>
      <c r="F228" s="22">
        <v>7</v>
      </c>
      <c r="G228" s="22">
        <v>7</v>
      </c>
      <c r="H228" s="104">
        <v>7</v>
      </c>
    </row>
    <row r="229" spans="1:8" x14ac:dyDescent="0.3">
      <c r="A229" s="464"/>
      <c r="B229" s="432" t="s">
        <v>2</v>
      </c>
      <c r="C229" s="64" t="s">
        <v>81</v>
      </c>
      <c r="D229" s="402" t="s">
        <v>237</v>
      </c>
      <c r="E229" s="391" t="s">
        <v>1836</v>
      </c>
      <c r="F229" s="70">
        <f t="shared" ref="F229:H229" si="75">+F230/F231</f>
        <v>1</v>
      </c>
      <c r="G229" s="70">
        <f t="shared" si="75"/>
        <v>1</v>
      </c>
      <c r="H229" s="110">
        <f t="shared" si="75"/>
        <v>1</v>
      </c>
    </row>
    <row r="230" spans="1:8" ht="14.55" customHeight="1" x14ac:dyDescent="0.3">
      <c r="A230" s="464"/>
      <c r="B230" s="432" t="s">
        <v>2</v>
      </c>
      <c r="C230" s="64" t="s">
        <v>81</v>
      </c>
      <c r="D230" s="402"/>
      <c r="E230" s="391" t="s">
        <v>1743</v>
      </c>
      <c r="F230" s="22">
        <v>2</v>
      </c>
      <c r="G230" s="22">
        <v>2</v>
      </c>
      <c r="H230" s="104">
        <v>2</v>
      </c>
    </row>
    <row r="231" spans="1:8" ht="15" customHeight="1" x14ac:dyDescent="0.3">
      <c r="A231" s="464"/>
      <c r="B231" s="432" t="s">
        <v>2</v>
      </c>
      <c r="C231" s="64" t="s">
        <v>81</v>
      </c>
      <c r="D231" s="402"/>
      <c r="E231" s="391" t="s">
        <v>1744</v>
      </c>
      <c r="F231" s="22">
        <v>2</v>
      </c>
      <c r="G231" s="22">
        <v>2</v>
      </c>
      <c r="H231" s="104">
        <v>2</v>
      </c>
    </row>
    <row r="232" spans="1:8" x14ac:dyDescent="0.3">
      <c r="A232" s="464"/>
      <c r="B232" s="432" t="s">
        <v>2</v>
      </c>
      <c r="C232" s="64" t="s">
        <v>81</v>
      </c>
      <c r="D232" s="402" t="s">
        <v>238</v>
      </c>
      <c r="E232" s="391" t="s">
        <v>1836</v>
      </c>
      <c r="F232" s="70">
        <f t="shared" ref="F232:H232" si="76">+F233/F234</f>
        <v>1</v>
      </c>
      <c r="G232" s="70">
        <f t="shared" si="76"/>
        <v>1</v>
      </c>
      <c r="H232" s="110">
        <f t="shared" si="76"/>
        <v>1</v>
      </c>
    </row>
    <row r="233" spans="1:8" ht="15" customHeight="1" x14ac:dyDescent="0.3">
      <c r="A233" s="464"/>
      <c r="B233" s="432" t="s">
        <v>2</v>
      </c>
      <c r="C233" s="64" t="s">
        <v>81</v>
      </c>
      <c r="D233" s="402"/>
      <c r="E233" s="391" t="s">
        <v>1743</v>
      </c>
      <c r="F233" s="22">
        <v>2</v>
      </c>
      <c r="G233" s="22">
        <v>2</v>
      </c>
      <c r="H233" s="104">
        <v>2</v>
      </c>
    </row>
    <row r="234" spans="1:8" ht="15" customHeight="1" thickBot="1" x14ac:dyDescent="0.35">
      <c r="A234" s="464"/>
      <c r="B234" s="433" t="s">
        <v>2</v>
      </c>
      <c r="C234" s="82" t="s">
        <v>81</v>
      </c>
      <c r="D234" s="403"/>
      <c r="E234" s="392" t="s">
        <v>1744</v>
      </c>
      <c r="F234" s="33">
        <v>2</v>
      </c>
      <c r="G234" s="33">
        <v>2</v>
      </c>
      <c r="H234" s="106">
        <v>2</v>
      </c>
    </row>
    <row r="235" spans="1:8" x14ac:dyDescent="0.3">
      <c r="A235" s="464"/>
      <c r="B235" s="434" t="s">
        <v>2</v>
      </c>
      <c r="C235" s="376" t="s">
        <v>239</v>
      </c>
      <c r="D235" s="455"/>
      <c r="E235" s="94" t="s">
        <v>1836</v>
      </c>
      <c r="F235" s="384">
        <f t="shared" ref="F235:H235" si="77">+F236/F237</f>
        <v>0.97368421052631582</v>
      </c>
      <c r="G235" s="384">
        <f t="shared" si="77"/>
        <v>0.97368421052631582</v>
      </c>
      <c r="H235" s="377">
        <f t="shared" si="77"/>
        <v>0.97368421052631582</v>
      </c>
    </row>
    <row r="236" spans="1:8" ht="15" customHeight="1" x14ac:dyDescent="0.3">
      <c r="A236" s="464"/>
      <c r="B236" s="429" t="s">
        <v>2</v>
      </c>
      <c r="C236" s="62" t="s">
        <v>239</v>
      </c>
      <c r="D236" s="456"/>
      <c r="E236" s="87" t="s">
        <v>1743</v>
      </c>
      <c r="F236" s="40">
        <v>37</v>
      </c>
      <c r="G236" s="40">
        <v>37</v>
      </c>
      <c r="H236" s="109">
        <v>37</v>
      </c>
    </row>
    <row r="237" spans="1:8" ht="15" customHeight="1" thickBot="1" x14ac:dyDescent="0.35">
      <c r="A237" s="464"/>
      <c r="B237" s="430" t="s">
        <v>2</v>
      </c>
      <c r="C237" s="373" t="s">
        <v>239</v>
      </c>
      <c r="D237" s="457"/>
      <c r="E237" s="95" t="s">
        <v>1744</v>
      </c>
      <c r="F237" s="374">
        <v>38</v>
      </c>
      <c r="G237" s="374">
        <v>38</v>
      </c>
      <c r="H237" s="375">
        <v>38</v>
      </c>
    </row>
    <row r="238" spans="1:8" x14ac:dyDescent="0.3">
      <c r="A238" s="464"/>
      <c r="B238" s="431" t="s">
        <v>2</v>
      </c>
      <c r="C238" s="372" t="s">
        <v>239</v>
      </c>
      <c r="D238" s="401" t="s">
        <v>241</v>
      </c>
      <c r="E238" s="390" t="s">
        <v>1836</v>
      </c>
      <c r="F238" s="438">
        <f t="shared" ref="F238:H238" si="78">+F239/F240</f>
        <v>1</v>
      </c>
      <c r="G238" s="438">
        <f t="shared" si="78"/>
        <v>1</v>
      </c>
      <c r="H238" s="439">
        <f t="shared" si="78"/>
        <v>1</v>
      </c>
    </row>
    <row r="239" spans="1:8" ht="14.55" customHeight="1" x14ac:dyDescent="0.3">
      <c r="A239" s="464"/>
      <c r="B239" s="432" t="s">
        <v>2</v>
      </c>
      <c r="C239" s="64" t="s">
        <v>239</v>
      </c>
      <c r="D239" s="402"/>
      <c r="E239" s="391" t="s">
        <v>1743</v>
      </c>
      <c r="F239" s="22">
        <v>6</v>
      </c>
      <c r="G239" s="22">
        <v>6</v>
      </c>
      <c r="H239" s="104">
        <v>6</v>
      </c>
    </row>
    <row r="240" spans="1:8" ht="15" customHeight="1" x14ac:dyDescent="0.3">
      <c r="A240" s="464"/>
      <c r="B240" s="432" t="s">
        <v>2</v>
      </c>
      <c r="C240" s="64" t="s">
        <v>239</v>
      </c>
      <c r="D240" s="402"/>
      <c r="E240" s="391" t="s">
        <v>1744</v>
      </c>
      <c r="F240" s="22">
        <v>6</v>
      </c>
      <c r="G240" s="22">
        <v>6</v>
      </c>
      <c r="H240" s="104">
        <v>6</v>
      </c>
    </row>
    <row r="241" spans="1:8" x14ac:dyDescent="0.3">
      <c r="A241" s="464"/>
      <c r="B241" s="432" t="s">
        <v>2</v>
      </c>
      <c r="C241" s="64" t="s">
        <v>239</v>
      </c>
      <c r="D241" s="402" t="s">
        <v>242</v>
      </c>
      <c r="E241" s="391" t="s">
        <v>1836</v>
      </c>
      <c r="F241" s="70">
        <f t="shared" ref="F241:H241" si="79">+F242/F243</f>
        <v>1</v>
      </c>
      <c r="G241" s="70">
        <f t="shared" si="79"/>
        <v>1</v>
      </c>
      <c r="H241" s="110">
        <f t="shared" si="79"/>
        <v>1</v>
      </c>
    </row>
    <row r="242" spans="1:8" ht="14.55" customHeight="1" x14ac:dyDescent="0.3">
      <c r="A242" s="464"/>
      <c r="B242" s="432" t="s">
        <v>2</v>
      </c>
      <c r="C242" s="64" t="s">
        <v>239</v>
      </c>
      <c r="D242" s="402"/>
      <c r="E242" s="391" t="s">
        <v>1743</v>
      </c>
      <c r="F242" s="22">
        <v>1</v>
      </c>
      <c r="G242" s="22">
        <v>1</v>
      </c>
      <c r="H242" s="104">
        <v>1</v>
      </c>
    </row>
    <row r="243" spans="1:8" ht="15" customHeight="1" x14ac:dyDescent="0.3">
      <c r="A243" s="464"/>
      <c r="B243" s="432" t="s">
        <v>2</v>
      </c>
      <c r="C243" s="64" t="s">
        <v>239</v>
      </c>
      <c r="D243" s="402"/>
      <c r="E243" s="391" t="s">
        <v>1744</v>
      </c>
      <c r="F243" s="22">
        <v>1</v>
      </c>
      <c r="G243" s="22">
        <v>1</v>
      </c>
      <c r="H243" s="104">
        <v>1</v>
      </c>
    </row>
    <row r="244" spans="1:8" x14ac:dyDescent="0.3">
      <c r="A244" s="464"/>
      <c r="B244" s="432" t="s">
        <v>2</v>
      </c>
      <c r="C244" s="64" t="s">
        <v>239</v>
      </c>
      <c r="D244" s="402" t="s">
        <v>243</v>
      </c>
      <c r="E244" s="391" t="s">
        <v>1836</v>
      </c>
      <c r="F244" s="70">
        <f t="shared" ref="F244:H244" si="80">+F245/F246</f>
        <v>1</v>
      </c>
      <c r="G244" s="70">
        <f t="shared" si="80"/>
        <v>1</v>
      </c>
      <c r="H244" s="110">
        <f t="shared" si="80"/>
        <v>1</v>
      </c>
    </row>
    <row r="245" spans="1:8" ht="14.55" customHeight="1" x14ac:dyDescent="0.3">
      <c r="A245" s="464"/>
      <c r="B245" s="432" t="s">
        <v>2</v>
      </c>
      <c r="C245" s="64" t="s">
        <v>239</v>
      </c>
      <c r="D245" s="402"/>
      <c r="E245" s="391" t="s">
        <v>1743</v>
      </c>
      <c r="F245" s="22">
        <v>3</v>
      </c>
      <c r="G245" s="22">
        <v>3</v>
      </c>
      <c r="H245" s="104">
        <v>3</v>
      </c>
    </row>
    <row r="246" spans="1:8" ht="15" customHeight="1" x14ac:dyDescent="0.3">
      <c r="A246" s="464"/>
      <c r="B246" s="432" t="s">
        <v>2</v>
      </c>
      <c r="C246" s="64" t="s">
        <v>239</v>
      </c>
      <c r="D246" s="402"/>
      <c r="E246" s="391" t="s">
        <v>1744</v>
      </c>
      <c r="F246" s="22">
        <v>3</v>
      </c>
      <c r="G246" s="22">
        <v>3</v>
      </c>
      <c r="H246" s="104">
        <v>3</v>
      </c>
    </row>
    <row r="247" spans="1:8" x14ac:dyDescent="0.3">
      <c r="A247" s="464"/>
      <c r="B247" s="432" t="s">
        <v>2</v>
      </c>
      <c r="C247" s="64" t="s">
        <v>239</v>
      </c>
      <c r="D247" s="402" t="s">
        <v>244</v>
      </c>
      <c r="E247" s="391" t="s">
        <v>1836</v>
      </c>
      <c r="F247" s="70">
        <f t="shared" ref="F247:H247" si="81">+F248/F249</f>
        <v>1</v>
      </c>
      <c r="G247" s="70">
        <f t="shared" si="81"/>
        <v>1</v>
      </c>
      <c r="H247" s="110">
        <f t="shared" si="81"/>
        <v>1</v>
      </c>
    </row>
    <row r="248" spans="1:8" ht="14.55" customHeight="1" x14ac:dyDescent="0.3">
      <c r="A248" s="464"/>
      <c r="B248" s="432" t="s">
        <v>2</v>
      </c>
      <c r="C248" s="64" t="s">
        <v>239</v>
      </c>
      <c r="D248" s="402"/>
      <c r="E248" s="391" t="s">
        <v>1743</v>
      </c>
      <c r="F248" s="22">
        <v>2</v>
      </c>
      <c r="G248" s="22">
        <v>2</v>
      </c>
      <c r="H248" s="104">
        <v>2</v>
      </c>
    </row>
    <row r="249" spans="1:8" ht="15" customHeight="1" x14ac:dyDescent="0.3">
      <c r="A249" s="464"/>
      <c r="B249" s="432" t="s">
        <v>2</v>
      </c>
      <c r="C249" s="64" t="s">
        <v>239</v>
      </c>
      <c r="D249" s="402"/>
      <c r="E249" s="391" t="s">
        <v>1744</v>
      </c>
      <c r="F249" s="22">
        <v>2</v>
      </c>
      <c r="G249" s="22">
        <v>2</v>
      </c>
      <c r="H249" s="104">
        <v>2</v>
      </c>
    </row>
    <row r="250" spans="1:8" x14ac:dyDescent="0.3">
      <c r="A250" s="464"/>
      <c r="B250" s="432" t="s">
        <v>2</v>
      </c>
      <c r="C250" s="64" t="s">
        <v>239</v>
      </c>
      <c r="D250" s="402" t="s">
        <v>245</v>
      </c>
      <c r="E250" s="391" t="s">
        <v>1836</v>
      </c>
      <c r="F250" s="70">
        <f t="shared" ref="F250:H250" si="82">+F251/F252</f>
        <v>1</v>
      </c>
      <c r="G250" s="70">
        <f t="shared" si="82"/>
        <v>1</v>
      </c>
      <c r="H250" s="110">
        <f t="shared" si="82"/>
        <v>1</v>
      </c>
    </row>
    <row r="251" spans="1:8" ht="14.55" customHeight="1" x14ac:dyDescent="0.3">
      <c r="A251" s="464"/>
      <c r="B251" s="432" t="s">
        <v>2</v>
      </c>
      <c r="C251" s="64" t="s">
        <v>239</v>
      </c>
      <c r="D251" s="402"/>
      <c r="E251" s="391" t="s">
        <v>1743</v>
      </c>
      <c r="F251" s="22">
        <v>2</v>
      </c>
      <c r="G251" s="22">
        <v>2</v>
      </c>
      <c r="H251" s="104">
        <v>2</v>
      </c>
    </row>
    <row r="252" spans="1:8" ht="15" customHeight="1" x14ac:dyDescent="0.3">
      <c r="A252" s="464"/>
      <c r="B252" s="432" t="s">
        <v>2</v>
      </c>
      <c r="C252" s="64" t="s">
        <v>239</v>
      </c>
      <c r="D252" s="402"/>
      <c r="E252" s="391" t="s">
        <v>1744</v>
      </c>
      <c r="F252" s="22">
        <v>2</v>
      </c>
      <c r="G252" s="22">
        <v>2</v>
      </c>
      <c r="H252" s="104">
        <v>2</v>
      </c>
    </row>
    <row r="253" spans="1:8" x14ac:dyDescent="0.3">
      <c r="A253" s="464"/>
      <c r="B253" s="432" t="s">
        <v>2</v>
      </c>
      <c r="C253" s="64" t="s">
        <v>239</v>
      </c>
      <c r="D253" s="402" t="s">
        <v>246</v>
      </c>
      <c r="E253" s="391" t="s">
        <v>1836</v>
      </c>
      <c r="F253" s="70">
        <f t="shared" ref="F253:H253" si="83">+F254/F255</f>
        <v>1</v>
      </c>
      <c r="G253" s="70">
        <f t="shared" si="83"/>
        <v>1</v>
      </c>
      <c r="H253" s="110">
        <f t="shared" si="83"/>
        <v>1</v>
      </c>
    </row>
    <row r="254" spans="1:8" ht="14.55" customHeight="1" x14ac:dyDescent="0.3">
      <c r="A254" s="464"/>
      <c r="B254" s="432" t="s">
        <v>2</v>
      </c>
      <c r="C254" s="64" t="s">
        <v>239</v>
      </c>
      <c r="D254" s="402"/>
      <c r="E254" s="391" t="s">
        <v>1743</v>
      </c>
      <c r="F254" s="22">
        <v>2</v>
      </c>
      <c r="G254" s="22">
        <v>2</v>
      </c>
      <c r="H254" s="104">
        <v>2</v>
      </c>
    </row>
    <row r="255" spans="1:8" ht="15" customHeight="1" x14ac:dyDescent="0.3">
      <c r="A255" s="464"/>
      <c r="B255" s="432" t="s">
        <v>2</v>
      </c>
      <c r="C255" s="64" t="s">
        <v>239</v>
      </c>
      <c r="D255" s="402"/>
      <c r="E255" s="391" t="s">
        <v>1744</v>
      </c>
      <c r="F255" s="22">
        <v>2</v>
      </c>
      <c r="G255" s="22">
        <v>2</v>
      </c>
      <c r="H255" s="104">
        <v>2</v>
      </c>
    </row>
    <row r="256" spans="1:8" x14ac:dyDescent="0.3">
      <c r="A256" s="464"/>
      <c r="B256" s="432" t="s">
        <v>2</v>
      </c>
      <c r="C256" s="64" t="s">
        <v>239</v>
      </c>
      <c r="D256" s="402" t="s">
        <v>1771</v>
      </c>
      <c r="E256" s="391" t="s">
        <v>1836</v>
      </c>
      <c r="F256" s="70">
        <f t="shared" ref="F256:H256" si="84">+F257/F258</f>
        <v>1</v>
      </c>
      <c r="G256" s="70">
        <f t="shared" si="84"/>
        <v>1</v>
      </c>
      <c r="H256" s="110">
        <f t="shared" si="84"/>
        <v>1</v>
      </c>
    </row>
    <row r="257" spans="1:8" ht="15" customHeight="1" x14ac:dyDescent="0.3">
      <c r="A257" s="464"/>
      <c r="B257" s="432" t="s">
        <v>2</v>
      </c>
      <c r="C257" s="64" t="s">
        <v>239</v>
      </c>
      <c r="D257" s="402"/>
      <c r="E257" s="391" t="s">
        <v>1743</v>
      </c>
      <c r="F257" s="22">
        <v>2</v>
      </c>
      <c r="G257" s="22">
        <v>2</v>
      </c>
      <c r="H257" s="104">
        <v>2</v>
      </c>
    </row>
    <row r="258" spans="1:8" ht="15" customHeight="1" x14ac:dyDescent="0.3">
      <c r="A258" s="464"/>
      <c r="B258" s="432" t="s">
        <v>2</v>
      </c>
      <c r="C258" s="64" t="s">
        <v>239</v>
      </c>
      <c r="D258" s="402"/>
      <c r="E258" s="391" t="s">
        <v>1744</v>
      </c>
      <c r="F258" s="22">
        <v>2</v>
      </c>
      <c r="G258" s="22">
        <v>2</v>
      </c>
      <c r="H258" s="104">
        <v>2</v>
      </c>
    </row>
    <row r="259" spans="1:8" x14ac:dyDescent="0.3">
      <c r="A259" s="464"/>
      <c r="B259" s="432" t="s">
        <v>2</v>
      </c>
      <c r="C259" s="64" t="s">
        <v>239</v>
      </c>
      <c r="D259" s="402" t="s">
        <v>247</v>
      </c>
      <c r="E259" s="391" t="s">
        <v>1836</v>
      </c>
      <c r="F259" s="70">
        <f t="shared" ref="F259:H259" si="85">+F260/F261</f>
        <v>0.93333333333333335</v>
      </c>
      <c r="G259" s="70">
        <f t="shared" si="85"/>
        <v>0.93333333333333335</v>
      </c>
      <c r="H259" s="110">
        <f t="shared" si="85"/>
        <v>0.93333333333333335</v>
      </c>
    </row>
    <row r="260" spans="1:8" ht="14.55" customHeight="1" x14ac:dyDescent="0.3">
      <c r="A260" s="464"/>
      <c r="B260" s="432" t="s">
        <v>2</v>
      </c>
      <c r="C260" s="64" t="s">
        <v>239</v>
      </c>
      <c r="D260" s="402"/>
      <c r="E260" s="391" t="s">
        <v>1743</v>
      </c>
      <c r="F260" s="22">
        <v>14</v>
      </c>
      <c r="G260" s="22">
        <v>14</v>
      </c>
      <c r="H260" s="104">
        <v>14</v>
      </c>
    </row>
    <row r="261" spans="1:8" ht="15" customHeight="1" x14ac:dyDescent="0.3">
      <c r="A261" s="464"/>
      <c r="B261" s="432" t="s">
        <v>2</v>
      </c>
      <c r="C261" s="64" t="s">
        <v>239</v>
      </c>
      <c r="D261" s="402"/>
      <c r="E261" s="391" t="s">
        <v>1744</v>
      </c>
      <c r="F261" s="22">
        <v>15</v>
      </c>
      <c r="G261" s="22">
        <v>15</v>
      </c>
      <c r="H261" s="104">
        <v>15</v>
      </c>
    </row>
    <row r="262" spans="1:8" x14ac:dyDescent="0.3">
      <c r="A262" s="464"/>
      <c r="B262" s="432" t="s">
        <v>2</v>
      </c>
      <c r="C262" s="64" t="s">
        <v>239</v>
      </c>
      <c r="D262" s="402" t="s">
        <v>240</v>
      </c>
      <c r="E262" s="391" t="s">
        <v>1836</v>
      </c>
      <c r="F262" s="70">
        <f t="shared" ref="F262:H262" si="86">+F263/F264</f>
        <v>1</v>
      </c>
      <c r="G262" s="70">
        <f t="shared" si="86"/>
        <v>1</v>
      </c>
      <c r="H262" s="110">
        <f t="shared" si="86"/>
        <v>1</v>
      </c>
    </row>
    <row r="263" spans="1:8" ht="14.55" customHeight="1" x14ac:dyDescent="0.3">
      <c r="A263" s="464"/>
      <c r="B263" s="432" t="s">
        <v>2</v>
      </c>
      <c r="C263" s="64" t="s">
        <v>239</v>
      </c>
      <c r="D263" s="402"/>
      <c r="E263" s="391" t="s">
        <v>1743</v>
      </c>
      <c r="F263" s="22">
        <v>1</v>
      </c>
      <c r="G263" s="22">
        <v>1</v>
      </c>
      <c r="H263" s="104">
        <v>1</v>
      </c>
    </row>
    <row r="264" spans="1:8" ht="15" customHeight="1" x14ac:dyDescent="0.3">
      <c r="A264" s="464"/>
      <c r="B264" s="432" t="s">
        <v>2</v>
      </c>
      <c r="C264" s="64" t="s">
        <v>239</v>
      </c>
      <c r="D264" s="402"/>
      <c r="E264" s="391" t="s">
        <v>1744</v>
      </c>
      <c r="F264" s="22">
        <v>1</v>
      </c>
      <c r="G264" s="22">
        <v>1</v>
      </c>
      <c r="H264" s="104">
        <v>1</v>
      </c>
    </row>
    <row r="265" spans="1:8" x14ac:dyDescent="0.3">
      <c r="A265" s="464"/>
      <c r="B265" s="432" t="s">
        <v>2</v>
      </c>
      <c r="C265" s="64" t="s">
        <v>239</v>
      </c>
      <c r="D265" s="402" t="s">
        <v>248</v>
      </c>
      <c r="E265" s="391" t="s">
        <v>1836</v>
      </c>
      <c r="F265" s="70">
        <f t="shared" ref="F265:H265" si="87">+F266/F267</f>
        <v>1</v>
      </c>
      <c r="G265" s="70">
        <f t="shared" si="87"/>
        <v>1</v>
      </c>
      <c r="H265" s="110">
        <f t="shared" si="87"/>
        <v>1</v>
      </c>
    </row>
    <row r="266" spans="1:8" ht="14.55" customHeight="1" x14ac:dyDescent="0.3">
      <c r="A266" s="464"/>
      <c r="B266" s="432" t="s">
        <v>2</v>
      </c>
      <c r="C266" s="64" t="s">
        <v>239</v>
      </c>
      <c r="D266" s="402"/>
      <c r="E266" s="391" t="s">
        <v>1743</v>
      </c>
      <c r="F266" s="22">
        <v>1</v>
      </c>
      <c r="G266" s="22">
        <v>1</v>
      </c>
      <c r="H266" s="104">
        <v>1</v>
      </c>
    </row>
    <row r="267" spans="1:8" ht="15" customHeight="1" x14ac:dyDescent="0.3">
      <c r="A267" s="464"/>
      <c r="B267" s="432" t="s">
        <v>2</v>
      </c>
      <c r="C267" s="64" t="s">
        <v>239</v>
      </c>
      <c r="D267" s="402"/>
      <c r="E267" s="391" t="s">
        <v>1744</v>
      </c>
      <c r="F267" s="22">
        <v>1</v>
      </c>
      <c r="G267" s="22">
        <v>1</v>
      </c>
      <c r="H267" s="104">
        <v>1</v>
      </c>
    </row>
    <row r="268" spans="1:8" x14ac:dyDescent="0.3">
      <c r="A268" s="464"/>
      <c r="B268" s="432" t="s">
        <v>2</v>
      </c>
      <c r="C268" s="64" t="s">
        <v>239</v>
      </c>
      <c r="D268" s="402" t="s">
        <v>249</v>
      </c>
      <c r="E268" s="391" t="s">
        <v>1836</v>
      </c>
      <c r="F268" s="70">
        <f t="shared" ref="F268:H268" si="88">+F269/F270</f>
        <v>1</v>
      </c>
      <c r="G268" s="70">
        <f t="shared" si="88"/>
        <v>1</v>
      </c>
      <c r="H268" s="110">
        <f t="shared" si="88"/>
        <v>1</v>
      </c>
    </row>
    <row r="269" spans="1:8" ht="14.55" customHeight="1" x14ac:dyDescent="0.3">
      <c r="A269" s="464"/>
      <c r="B269" s="432" t="s">
        <v>2</v>
      </c>
      <c r="C269" s="64" t="s">
        <v>239</v>
      </c>
      <c r="D269" s="402"/>
      <c r="E269" s="391" t="s">
        <v>1743</v>
      </c>
      <c r="F269" s="22">
        <v>1</v>
      </c>
      <c r="G269" s="22">
        <v>1</v>
      </c>
      <c r="H269" s="104">
        <v>1</v>
      </c>
    </row>
    <row r="270" spans="1:8" ht="15" customHeight="1" x14ac:dyDescent="0.3">
      <c r="A270" s="464"/>
      <c r="B270" s="432" t="s">
        <v>2</v>
      </c>
      <c r="C270" s="64" t="s">
        <v>239</v>
      </c>
      <c r="D270" s="402"/>
      <c r="E270" s="391" t="s">
        <v>1744</v>
      </c>
      <c r="F270" s="22">
        <v>1</v>
      </c>
      <c r="G270" s="22">
        <v>1</v>
      </c>
      <c r="H270" s="104">
        <v>1</v>
      </c>
    </row>
    <row r="271" spans="1:8" x14ac:dyDescent="0.3">
      <c r="A271" s="464"/>
      <c r="B271" s="432" t="s">
        <v>2</v>
      </c>
      <c r="C271" s="64" t="s">
        <v>239</v>
      </c>
      <c r="D271" s="402" t="s">
        <v>250</v>
      </c>
      <c r="E271" s="391" t="s">
        <v>1836</v>
      </c>
      <c r="F271" s="70">
        <f t="shared" ref="F271:H271" si="89">+F272/F273</f>
        <v>1</v>
      </c>
      <c r="G271" s="70">
        <f t="shared" si="89"/>
        <v>1</v>
      </c>
      <c r="H271" s="110">
        <f t="shared" si="89"/>
        <v>1</v>
      </c>
    </row>
    <row r="272" spans="1:8" ht="15" customHeight="1" x14ac:dyDescent="0.3">
      <c r="A272" s="464"/>
      <c r="B272" s="432" t="s">
        <v>2</v>
      </c>
      <c r="C272" s="64" t="s">
        <v>239</v>
      </c>
      <c r="D272" s="402"/>
      <c r="E272" s="391" t="s">
        <v>1743</v>
      </c>
      <c r="F272" s="22">
        <v>2</v>
      </c>
      <c r="G272" s="22">
        <v>2</v>
      </c>
      <c r="H272" s="104">
        <v>2</v>
      </c>
    </row>
    <row r="273" spans="1:8" ht="15" customHeight="1" thickBot="1" x14ac:dyDescent="0.35">
      <c r="A273" s="464"/>
      <c r="B273" s="433" t="s">
        <v>2</v>
      </c>
      <c r="C273" s="82" t="s">
        <v>239</v>
      </c>
      <c r="D273" s="403"/>
      <c r="E273" s="392" t="s">
        <v>1744</v>
      </c>
      <c r="F273" s="33">
        <v>2</v>
      </c>
      <c r="G273" s="33">
        <v>2</v>
      </c>
      <c r="H273" s="106">
        <v>2</v>
      </c>
    </row>
    <row r="274" spans="1:8" x14ac:dyDescent="0.3">
      <c r="A274" s="464"/>
      <c r="B274" s="434" t="s">
        <v>2</v>
      </c>
      <c r="C274" s="376" t="s">
        <v>104</v>
      </c>
      <c r="D274" s="455"/>
      <c r="E274" s="94" t="s">
        <v>1836</v>
      </c>
      <c r="F274" s="384">
        <f t="shared" ref="F274:H274" si="90">+F275/F276</f>
        <v>1</v>
      </c>
      <c r="G274" s="384">
        <f t="shared" si="90"/>
        <v>1</v>
      </c>
      <c r="H274" s="377">
        <f t="shared" si="90"/>
        <v>0.97368421052631582</v>
      </c>
    </row>
    <row r="275" spans="1:8" ht="15" customHeight="1" x14ac:dyDescent="0.3">
      <c r="A275" s="464"/>
      <c r="B275" s="429" t="s">
        <v>2</v>
      </c>
      <c r="C275" s="62" t="s">
        <v>104</v>
      </c>
      <c r="D275" s="456"/>
      <c r="E275" s="87" t="s">
        <v>1743</v>
      </c>
      <c r="F275" s="40">
        <v>114</v>
      </c>
      <c r="G275" s="40">
        <v>114</v>
      </c>
      <c r="H275" s="109">
        <v>111</v>
      </c>
    </row>
    <row r="276" spans="1:8" ht="15" customHeight="1" thickBot="1" x14ac:dyDescent="0.35">
      <c r="A276" s="464"/>
      <c r="B276" s="430" t="s">
        <v>2</v>
      </c>
      <c r="C276" s="373" t="s">
        <v>104</v>
      </c>
      <c r="D276" s="457"/>
      <c r="E276" s="95" t="s">
        <v>1744</v>
      </c>
      <c r="F276" s="374">
        <v>114</v>
      </c>
      <c r="G276" s="374">
        <v>114</v>
      </c>
      <c r="H276" s="375">
        <v>114</v>
      </c>
    </row>
    <row r="277" spans="1:8" x14ac:dyDescent="0.3">
      <c r="A277" s="464"/>
      <c r="B277" s="431" t="s">
        <v>2</v>
      </c>
      <c r="C277" s="372" t="s">
        <v>104</v>
      </c>
      <c r="D277" s="401" t="s">
        <v>251</v>
      </c>
      <c r="E277" s="390" t="s">
        <v>1836</v>
      </c>
      <c r="F277" s="438">
        <f t="shared" ref="F277:H277" si="91">+F278/F279</f>
        <v>1</v>
      </c>
      <c r="G277" s="438">
        <f t="shared" si="91"/>
        <v>1</v>
      </c>
      <c r="H277" s="439">
        <f t="shared" si="91"/>
        <v>0.97222222222222221</v>
      </c>
    </row>
    <row r="278" spans="1:8" ht="14.55" customHeight="1" x14ac:dyDescent="0.3">
      <c r="A278" s="464"/>
      <c r="B278" s="432" t="s">
        <v>2</v>
      </c>
      <c r="C278" s="64" t="s">
        <v>104</v>
      </c>
      <c r="D278" s="402"/>
      <c r="E278" s="391" t="s">
        <v>1743</v>
      </c>
      <c r="F278" s="22">
        <v>36</v>
      </c>
      <c r="G278" s="22">
        <v>36</v>
      </c>
      <c r="H278" s="104">
        <v>35</v>
      </c>
    </row>
    <row r="279" spans="1:8" ht="15" customHeight="1" x14ac:dyDescent="0.3">
      <c r="A279" s="464"/>
      <c r="B279" s="432" t="s">
        <v>2</v>
      </c>
      <c r="C279" s="64" t="s">
        <v>104</v>
      </c>
      <c r="D279" s="402"/>
      <c r="E279" s="391" t="s">
        <v>1744</v>
      </c>
      <c r="F279" s="22">
        <v>36</v>
      </c>
      <c r="G279" s="22">
        <v>36</v>
      </c>
      <c r="H279" s="104">
        <v>36</v>
      </c>
    </row>
    <row r="280" spans="1:8" x14ac:dyDescent="0.3">
      <c r="A280" s="464"/>
      <c r="B280" s="432" t="s">
        <v>2</v>
      </c>
      <c r="C280" s="64" t="s">
        <v>104</v>
      </c>
      <c r="D280" s="402" t="s">
        <v>252</v>
      </c>
      <c r="E280" s="391" t="s">
        <v>1836</v>
      </c>
      <c r="F280" s="70">
        <f t="shared" ref="F280:H280" si="92">+F281/F282</f>
        <v>1</v>
      </c>
      <c r="G280" s="70">
        <f t="shared" si="92"/>
        <v>1</v>
      </c>
      <c r="H280" s="110">
        <f t="shared" si="92"/>
        <v>0.96875</v>
      </c>
    </row>
    <row r="281" spans="1:8" ht="14.55" customHeight="1" x14ac:dyDescent="0.3">
      <c r="A281" s="464"/>
      <c r="B281" s="432" t="s">
        <v>2</v>
      </c>
      <c r="C281" s="64" t="s">
        <v>104</v>
      </c>
      <c r="D281" s="402"/>
      <c r="E281" s="391" t="s">
        <v>1743</v>
      </c>
      <c r="F281" s="22">
        <v>32</v>
      </c>
      <c r="G281" s="22">
        <v>32</v>
      </c>
      <c r="H281" s="104">
        <v>31</v>
      </c>
    </row>
    <row r="282" spans="1:8" ht="15" customHeight="1" x14ac:dyDescent="0.3">
      <c r="A282" s="464"/>
      <c r="B282" s="432" t="s">
        <v>2</v>
      </c>
      <c r="C282" s="64" t="s">
        <v>104</v>
      </c>
      <c r="D282" s="402"/>
      <c r="E282" s="391" t="s">
        <v>1744</v>
      </c>
      <c r="F282" s="22">
        <v>32</v>
      </c>
      <c r="G282" s="22">
        <v>32</v>
      </c>
      <c r="H282" s="104">
        <v>32</v>
      </c>
    </row>
    <row r="283" spans="1:8" x14ac:dyDescent="0.3">
      <c r="A283" s="464"/>
      <c r="B283" s="432" t="s">
        <v>2</v>
      </c>
      <c r="C283" s="64" t="s">
        <v>104</v>
      </c>
      <c r="D283" s="402" t="s">
        <v>253</v>
      </c>
      <c r="E283" s="391" t="s">
        <v>1836</v>
      </c>
      <c r="F283" s="70">
        <f t="shared" ref="F283:H283" si="93">+F284/F285</f>
        <v>1</v>
      </c>
      <c r="G283" s="70">
        <f t="shared" si="93"/>
        <v>1</v>
      </c>
      <c r="H283" s="110">
        <f t="shared" si="93"/>
        <v>1</v>
      </c>
    </row>
    <row r="284" spans="1:8" ht="14.55" customHeight="1" x14ac:dyDescent="0.3">
      <c r="A284" s="464"/>
      <c r="B284" s="432" t="s">
        <v>2</v>
      </c>
      <c r="C284" s="64" t="s">
        <v>104</v>
      </c>
      <c r="D284" s="402"/>
      <c r="E284" s="391" t="s">
        <v>1743</v>
      </c>
      <c r="F284" s="22">
        <v>10</v>
      </c>
      <c r="G284" s="22">
        <v>10</v>
      </c>
      <c r="H284" s="104">
        <v>10</v>
      </c>
    </row>
    <row r="285" spans="1:8" ht="15" customHeight="1" x14ac:dyDescent="0.3">
      <c r="A285" s="464"/>
      <c r="B285" s="432" t="s">
        <v>2</v>
      </c>
      <c r="C285" s="64" t="s">
        <v>104</v>
      </c>
      <c r="D285" s="402"/>
      <c r="E285" s="391" t="s">
        <v>1744</v>
      </c>
      <c r="F285" s="22">
        <v>10</v>
      </c>
      <c r="G285" s="22">
        <v>10</v>
      </c>
      <c r="H285" s="104">
        <v>10</v>
      </c>
    </row>
    <row r="286" spans="1:8" x14ac:dyDescent="0.3">
      <c r="A286" s="464"/>
      <c r="B286" s="432" t="s">
        <v>2</v>
      </c>
      <c r="C286" s="64" t="s">
        <v>104</v>
      </c>
      <c r="D286" s="402" t="s">
        <v>254</v>
      </c>
      <c r="E286" s="391" t="s">
        <v>1836</v>
      </c>
      <c r="F286" s="70">
        <f t="shared" ref="F286:H286" si="94">+F287/F288</f>
        <v>1</v>
      </c>
      <c r="G286" s="70">
        <f t="shared" si="94"/>
        <v>1</v>
      </c>
      <c r="H286" s="110">
        <f t="shared" si="94"/>
        <v>0.875</v>
      </c>
    </row>
    <row r="287" spans="1:8" ht="14.55" customHeight="1" x14ac:dyDescent="0.3">
      <c r="A287" s="464"/>
      <c r="B287" s="432" t="s">
        <v>2</v>
      </c>
      <c r="C287" s="64" t="s">
        <v>104</v>
      </c>
      <c r="D287" s="402"/>
      <c r="E287" s="391" t="s">
        <v>1743</v>
      </c>
      <c r="F287" s="22">
        <v>8</v>
      </c>
      <c r="G287" s="22">
        <v>8</v>
      </c>
      <c r="H287" s="104">
        <v>7</v>
      </c>
    </row>
    <row r="288" spans="1:8" ht="15" customHeight="1" x14ac:dyDescent="0.3">
      <c r="A288" s="464"/>
      <c r="B288" s="432" t="s">
        <v>2</v>
      </c>
      <c r="C288" s="64" t="s">
        <v>104</v>
      </c>
      <c r="D288" s="402"/>
      <c r="E288" s="391" t="s">
        <v>1744</v>
      </c>
      <c r="F288" s="22">
        <v>8</v>
      </c>
      <c r="G288" s="22">
        <v>8</v>
      </c>
      <c r="H288" s="104">
        <v>8</v>
      </c>
    </row>
    <row r="289" spans="1:8" x14ac:dyDescent="0.3">
      <c r="A289" s="464"/>
      <c r="B289" s="432" t="s">
        <v>2</v>
      </c>
      <c r="C289" s="64" t="s">
        <v>104</v>
      </c>
      <c r="D289" s="402" t="s">
        <v>255</v>
      </c>
      <c r="E289" s="391" t="s">
        <v>1836</v>
      </c>
      <c r="F289" s="70">
        <f t="shared" ref="F289:H289" si="95">+F290/F291</f>
        <v>1</v>
      </c>
      <c r="G289" s="70">
        <f t="shared" si="95"/>
        <v>1</v>
      </c>
      <c r="H289" s="110">
        <f t="shared" si="95"/>
        <v>1</v>
      </c>
    </row>
    <row r="290" spans="1:8" ht="14.55" customHeight="1" x14ac:dyDescent="0.3">
      <c r="A290" s="464"/>
      <c r="B290" s="432" t="s">
        <v>2</v>
      </c>
      <c r="C290" s="64" t="s">
        <v>104</v>
      </c>
      <c r="D290" s="402"/>
      <c r="E290" s="391" t="s">
        <v>1743</v>
      </c>
      <c r="F290" s="22">
        <v>11</v>
      </c>
      <c r="G290" s="22">
        <v>11</v>
      </c>
      <c r="H290" s="104">
        <v>11</v>
      </c>
    </row>
    <row r="291" spans="1:8" ht="15" customHeight="1" x14ac:dyDescent="0.3">
      <c r="A291" s="464"/>
      <c r="B291" s="432" t="s">
        <v>2</v>
      </c>
      <c r="C291" s="64" t="s">
        <v>104</v>
      </c>
      <c r="D291" s="402"/>
      <c r="E291" s="391" t="s">
        <v>1744</v>
      </c>
      <c r="F291" s="22">
        <v>11</v>
      </c>
      <c r="G291" s="22">
        <v>11</v>
      </c>
      <c r="H291" s="104">
        <v>11</v>
      </c>
    </row>
    <row r="292" spans="1:8" x14ac:dyDescent="0.3">
      <c r="A292" s="464"/>
      <c r="B292" s="432" t="s">
        <v>2</v>
      </c>
      <c r="C292" s="64" t="s">
        <v>104</v>
      </c>
      <c r="D292" s="402" t="s">
        <v>256</v>
      </c>
      <c r="E292" s="391" t="s">
        <v>1836</v>
      </c>
      <c r="F292" s="70">
        <f t="shared" ref="F292:H292" si="96">+F293/F294</f>
        <v>1</v>
      </c>
      <c r="G292" s="70">
        <f t="shared" si="96"/>
        <v>1</v>
      </c>
      <c r="H292" s="110">
        <f t="shared" si="96"/>
        <v>1</v>
      </c>
    </row>
    <row r="293" spans="1:8" ht="15" customHeight="1" x14ac:dyDescent="0.3">
      <c r="A293" s="464"/>
      <c r="B293" s="432" t="s">
        <v>2</v>
      </c>
      <c r="C293" s="64" t="s">
        <v>104</v>
      </c>
      <c r="D293" s="402"/>
      <c r="E293" s="391" t="s">
        <v>1743</v>
      </c>
      <c r="F293" s="22">
        <v>11</v>
      </c>
      <c r="G293" s="22">
        <v>11</v>
      </c>
      <c r="H293" s="104">
        <v>11</v>
      </c>
    </row>
    <row r="294" spans="1:8" ht="15" customHeight="1" x14ac:dyDescent="0.3">
      <c r="A294" s="464"/>
      <c r="B294" s="432" t="s">
        <v>2</v>
      </c>
      <c r="C294" s="64" t="s">
        <v>104</v>
      </c>
      <c r="D294" s="402"/>
      <c r="E294" s="391" t="s">
        <v>1744</v>
      </c>
      <c r="F294" s="22">
        <v>11</v>
      </c>
      <c r="G294" s="22">
        <v>11</v>
      </c>
      <c r="H294" s="104">
        <v>11</v>
      </c>
    </row>
    <row r="295" spans="1:8" x14ac:dyDescent="0.3">
      <c r="A295" s="464"/>
      <c r="B295" s="432" t="s">
        <v>2</v>
      </c>
      <c r="C295" s="64" t="s">
        <v>104</v>
      </c>
      <c r="D295" s="402" t="s">
        <v>257</v>
      </c>
      <c r="E295" s="391" t="s">
        <v>1836</v>
      </c>
      <c r="F295" s="70">
        <f t="shared" ref="F295:H295" si="97">+F296/F297</f>
        <v>1</v>
      </c>
      <c r="G295" s="70">
        <f t="shared" si="97"/>
        <v>1</v>
      </c>
      <c r="H295" s="110">
        <f t="shared" si="97"/>
        <v>1</v>
      </c>
    </row>
    <row r="296" spans="1:8" ht="15" customHeight="1" x14ac:dyDescent="0.3">
      <c r="A296" s="464"/>
      <c r="B296" s="432" t="s">
        <v>2</v>
      </c>
      <c r="C296" s="64" t="s">
        <v>104</v>
      </c>
      <c r="D296" s="402"/>
      <c r="E296" s="391" t="s">
        <v>1743</v>
      </c>
      <c r="F296" s="22">
        <v>6</v>
      </c>
      <c r="G296" s="22">
        <v>6</v>
      </c>
      <c r="H296" s="104">
        <v>6</v>
      </c>
    </row>
    <row r="297" spans="1:8" ht="15" customHeight="1" thickBot="1" x14ac:dyDescent="0.35">
      <c r="A297" s="464"/>
      <c r="B297" s="433" t="s">
        <v>2</v>
      </c>
      <c r="C297" s="82" t="s">
        <v>104</v>
      </c>
      <c r="D297" s="403"/>
      <c r="E297" s="392" t="s">
        <v>1744</v>
      </c>
      <c r="F297" s="33">
        <v>6</v>
      </c>
      <c r="G297" s="33">
        <v>6</v>
      </c>
      <c r="H297" s="106">
        <v>6</v>
      </c>
    </row>
    <row r="298" spans="1:8" ht="14.55" customHeight="1" x14ac:dyDescent="0.3">
      <c r="A298" s="462" t="s">
        <v>3</v>
      </c>
      <c r="B298" s="427" t="s">
        <v>3</v>
      </c>
      <c r="C298" s="385"/>
      <c r="D298" s="397"/>
      <c r="E298" s="121" t="s">
        <v>1836</v>
      </c>
      <c r="F298" s="90">
        <f t="shared" ref="F298:H298" si="98">+F299/F300</f>
        <v>0.964622641509434</v>
      </c>
      <c r="G298" s="90">
        <f t="shared" si="98"/>
        <v>0.94339622641509435</v>
      </c>
      <c r="H298" s="107">
        <f t="shared" si="98"/>
        <v>0.93632075471698117</v>
      </c>
    </row>
    <row r="299" spans="1:8" ht="14.55" customHeight="1" x14ac:dyDescent="0.3">
      <c r="A299" s="463" t="s">
        <v>3</v>
      </c>
      <c r="B299" s="428" t="s">
        <v>3</v>
      </c>
      <c r="C299" s="285"/>
      <c r="D299" s="398"/>
      <c r="E299" s="416" t="s">
        <v>1743</v>
      </c>
      <c r="F299" s="21">
        <v>409</v>
      </c>
      <c r="G299" s="21">
        <v>400</v>
      </c>
      <c r="H299" s="88">
        <v>397</v>
      </c>
    </row>
    <row r="300" spans="1:8" ht="15" customHeight="1" thickBot="1" x14ac:dyDescent="0.35">
      <c r="A300" s="469" t="s">
        <v>3</v>
      </c>
      <c r="B300" s="435" t="s">
        <v>3</v>
      </c>
      <c r="C300" s="440"/>
      <c r="D300" s="470"/>
      <c r="E300" s="468" t="s">
        <v>1744</v>
      </c>
      <c r="F300" s="441">
        <v>424</v>
      </c>
      <c r="G300" s="441">
        <v>424</v>
      </c>
      <c r="H300" s="442">
        <v>424</v>
      </c>
    </row>
    <row r="301" spans="1:8" ht="13.8" customHeight="1" x14ac:dyDescent="0.3">
      <c r="A301" s="464"/>
      <c r="B301" s="434" t="s">
        <v>3</v>
      </c>
      <c r="C301" s="376" t="s">
        <v>37</v>
      </c>
      <c r="D301" s="455"/>
      <c r="E301" s="467" t="s">
        <v>1836</v>
      </c>
      <c r="F301" s="66">
        <f t="shared" ref="F301:H301" si="99">+F302/F303</f>
        <v>1</v>
      </c>
      <c r="G301" s="66">
        <f t="shared" si="99"/>
        <v>1</v>
      </c>
      <c r="H301" s="102">
        <f t="shared" si="99"/>
        <v>1</v>
      </c>
    </row>
    <row r="302" spans="1:8" ht="14.55" customHeight="1" x14ac:dyDescent="0.3">
      <c r="A302" s="464"/>
      <c r="B302" s="429" t="s">
        <v>3</v>
      </c>
      <c r="C302" s="62" t="s">
        <v>37</v>
      </c>
      <c r="D302" s="456"/>
      <c r="E302" s="87" t="s">
        <v>1743</v>
      </c>
      <c r="F302" s="40">
        <v>9</v>
      </c>
      <c r="G302" s="40">
        <v>9</v>
      </c>
      <c r="H302" s="109">
        <v>9</v>
      </c>
    </row>
    <row r="303" spans="1:8" ht="15" customHeight="1" thickBot="1" x14ac:dyDescent="0.35">
      <c r="A303" s="464"/>
      <c r="B303" s="430" t="s">
        <v>3</v>
      </c>
      <c r="C303" s="373" t="s">
        <v>37</v>
      </c>
      <c r="D303" s="457"/>
      <c r="E303" s="95" t="s">
        <v>1744</v>
      </c>
      <c r="F303" s="374">
        <v>9</v>
      </c>
      <c r="G303" s="374">
        <v>9</v>
      </c>
      <c r="H303" s="375">
        <v>9</v>
      </c>
    </row>
    <row r="304" spans="1:8" ht="14.55" customHeight="1" x14ac:dyDescent="0.3">
      <c r="A304" s="464"/>
      <c r="B304" s="431" t="s">
        <v>3</v>
      </c>
      <c r="C304" s="372" t="s">
        <v>37</v>
      </c>
      <c r="D304" s="401" t="s">
        <v>37</v>
      </c>
      <c r="E304" s="390" t="s">
        <v>1836</v>
      </c>
      <c r="F304" s="438">
        <f t="shared" ref="F304:H304" si="100">+F305/F306</f>
        <v>1</v>
      </c>
      <c r="G304" s="438">
        <f t="shared" si="100"/>
        <v>1</v>
      </c>
      <c r="H304" s="439">
        <f t="shared" si="100"/>
        <v>1</v>
      </c>
    </row>
    <row r="305" spans="1:8" ht="14.55" customHeight="1" x14ac:dyDescent="0.3">
      <c r="A305" s="464"/>
      <c r="B305" s="432" t="s">
        <v>3</v>
      </c>
      <c r="C305" s="64" t="s">
        <v>37</v>
      </c>
      <c r="D305" s="402"/>
      <c r="E305" s="391" t="s">
        <v>1743</v>
      </c>
      <c r="F305" s="22">
        <v>1</v>
      </c>
      <c r="G305" s="22">
        <v>1</v>
      </c>
      <c r="H305" s="104">
        <v>1</v>
      </c>
    </row>
    <row r="306" spans="1:8" ht="14.55" customHeight="1" x14ac:dyDescent="0.3">
      <c r="A306" s="464"/>
      <c r="B306" s="432" t="s">
        <v>3</v>
      </c>
      <c r="C306" s="64" t="s">
        <v>37</v>
      </c>
      <c r="D306" s="402"/>
      <c r="E306" s="391" t="s">
        <v>1744</v>
      </c>
      <c r="F306" s="22">
        <v>1</v>
      </c>
      <c r="G306" s="22">
        <v>1</v>
      </c>
      <c r="H306" s="104">
        <v>1</v>
      </c>
    </row>
    <row r="307" spans="1:8" ht="14.55" customHeight="1" x14ac:dyDescent="0.3">
      <c r="A307" s="464"/>
      <c r="B307" s="432" t="s">
        <v>3</v>
      </c>
      <c r="C307" s="64" t="s">
        <v>37</v>
      </c>
      <c r="D307" s="402" t="s">
        <v>267</v>
      </c>
      <c r="E307" s="391" t="s">
        <v>1836</v>
      </c>
      <c r="F307" s="70">
        <f t="shared" ref="F307:H307" si="101">+F308/F309</f>
        <v>1</v>
      </c>
      <c r="G307" s="70">
        <f t="shared" si="101"/>
        <v>1</v>
      </c>
      <c r="H307" s="110">
        <f t="shared" si="101"/>
        <v>1</v>
      </c>
    </row>
    <row r="308" spans="1:8" ht="14.55" customHeight="1" x14ac:dyDescent="0.3">
      <c r="A308" s="464"/>
      <c r="B308" s="432" t="s">
        <v>3</v>
      </c>
      <c r="C308" s="64" t="s">
        <v>37</v>
      </c>
      <c r="D308" s="402"/>
      <c r="E308" s="391" t="s">
        <v>1743</v>
      </c>
      <c r="F308" s="22">
        <v>3</v>
      </c>
      <c r="G308" s="22">
        <v>3</v>
      </c>
      <c r="H308" s="104">
        <v>3</v>
      </c>
    </row>
    <row r="309" spans="1:8" ht="14.55" customHeight="1" x14ac:dyDescent="0.3">
      <c r="A309" s="464"/>
      <c r="B309" s="432" t="s">
        <v>3</v>
      </c>
      <c r="C309" s="64" t="s">
        <v>37</v>
      </c>
      <c r="D309" s="402"/>
      <c r="E309" s="391" t="s">
        <v>1744</v>
      </c>
      <c r="F309" s="22">
        <v>3</v>
      </c>
      <c r="G309" s="22">
        <v>3</v>
      </c>
      <c r="H309" s="104">
        <v>3</v>
      </c>
    </row>
    <row r="310" spans="1:8" ht="14.55" customHeight="1" x14ac:dyDescent="0.3">
      <c r="A310" s="464"/>
      <c r="B310" s="432" t="s">
        <v>3</v>
      </c>
      <c r="C310" s="64" t="s">
        <v>37</v>
      </c>
      <c r="D310" s="402" t="s">
        <v>268</v>
      </c>
      <c r="E310" s="391" t="s">
        <v>1836</v>
      </c>
      <c r="F310" s="70">
        <f t="shared" ref="F310:H310" si="102">+F311/F312</f>
        <v>1</v>
      </c>
      <c r="G310" s="70">
        <f t="shared" si="102"/>
        <v>1</v>
      </c>
      <c r="H310" s="110">
        <f t="shared" si="102"/>
        <v>1</v>
      </c>
    </row>
    <row r="311" spans="1:8" ht="14.55" customHeight="1" x14ac:dyDescent="0.3">
      <c r="A311" s="464"/>
      <c r="B311" s="432" t="s">
        <v>3</v>
      </c>
      <c r="C311" s="64" t="s">
        <v>37</v>
      </c>
      <c r="D311" s="402"/>
      <c r="E311" s="391" t="s">
        <v>1743</v>
      </c>
      <c r="F311" s="22">
        <v>1</v>
      </c>
      <c r="G311" s="22">
        <v>1</v>
      </c>
      <c r="H311" s="104">
        <v>1</v>
      </c>
    </row>
    <row r="312" spans="1:8" ht="14.55" customHeight="1" x14ac:dyDescent="0.3">
      <c r="A312" s="464"/>
      <c r="B312" s="432" t="s">
        <v>3</v>
      </c>
      <c r="C312" s="64" t="s">
        <v>37</v>
      </c>
      <c r="D312" s="402"/>
      <c r="E312" s="391" t="s">
        <v>1744</v>
      </c>
      <c r="F312" s="22">
        <v>1</v>
      </c>
      <c r="G312" s="22">
        <v>1</v>
      </c>
      <c r="H312" s="104">
        <v>1</v>
      </c>
    </row>
    <row r="313" spans="1:8" ht="14.55" customHeight="1" x14ac:dyDescent="0.3">
      <c r="A313" s="464"/>
      <c r="B313" s="432" t="s">
        <v>3</v>
      </c>
      <c r="C313" s="64" t="s">
        <v>37</v>
      </c>
      <c r="D313" s="402" t="s">
        <v>269</v>
      </c>
      <c r="E313" s="391" t="s">
        <v>1836</v>
      </c>
      <c r="F313" s="70">
        <f t="shared" ref="F313:H313" si="103">+F314/F315</f>
        <v>1</v>
      </c>
      <c r="G313" s="70">
        <f t="shared" si="103"/>
        <v>1</v>
      </c>
      <c r="H313" s="110">
        <f t="shared" si="103"/>
        <v>1</v>
      </c>
    </row>
    <row r="314" spans="1:8" ht="14.55" customHeight="1" x14ac:dyDescent="0.3">
      <c r="A314" s="464"/>
      <c r="B314" s="432" t="s">
        <v>3</v>
      </c>
      <c r="C314" s="64" t="s">
        <v>37</v>
      </c>
      <c r="D314" s="402"/>
      <c r="E314" s="391" t="s">
        <v>1743</v>
      </c>
      <c r="F314" s="22">
        <v>2</v>
      </c>
      <c r="G314" s="22">
        <v>2</v>
      </c>
      <c r="H314" s="104">
        <v>2</v>
      </c>
    </row>
    <row r="315" spans="1:8" ht="14.55" customHeight="1" x14ac:dyDescent="0.3">
      <c r="A315" s="464"/>
      <c r="B315" s="432" t="s">
        <v>3</v>
      </c>
      <c r="C315" s="64" t="s">
        <v>37</v>
      </c>
      <c r="D315" s="402"/>
      <c r="E315" s="391" t="s">
        <v>1744</v>
      </c>
      <c r="F315" s="22">
        <v>2</v>
      </c>
      <c r="G315" s="22">
        <v>2</v>
      </c>
      <c r="H315" s="104">
        <v>2</v>
      </c>
    </row>
    <row r="316" spans="1:8" ht="14.55" customHeight="1" x14ac:dyDescent="0.3">
      <c r="A316" s="464"/>
      <c r="B316" s="432" t="s">
        <v>3</v>
      </c>
      <c r="C316" s="64" t="s">
        <v>37</v>
      </c>
      <c r="D316" s="402" t="s">
        <v>270</v>
      </c>
      <c r="E316" s="391" t="s">
        <v>1836</v>
      </c>
      <c r="F316" s="70">
        <f t="shared" ref="F316:H316" si="104">+F317/F318</f>
        <v>1</v>
      </c>
      <c r="G316" s="70">
        <f t="shared" si="104"/>
        <v>1</v>
      </c>
      <c r="H316" s="110">
        <f t="shared" si="104"/>
        <v>1</v>
      </c>
    </row>
    <row r="317" spans="1:8" ht="14.55" customHeight="1" x14ac:dyDescent="0.3">
      <c r="A317" s="464"/>
      <c r="B317" s="432" t="s">
        <v>3</v>
      </c>
      <c r="C317" s="64" t="s">
        <v>37</v>
      </c>
      <c r="D317" s="402"/>
      <c r="E317" s="391" t="s">
        <v>1743</v>
      </c>
      <c r="F317" s="22">
        <v>2</v>
      </c>
      <c r="G317" s="22">
        <v>2</v>
      </c>
      <c r="H317" s="104">
        <v>2</v>
      </c>
    </row>
    <row r="318" spans="1:8" ht="15" customHeight="1" thickBot="1" x14ac:dyDescent="0.35">
      <c r="A318" s="464"/>
      <c r="B318" s="433" t="s">
        <v>3</v>
      </c>
      <c r="C318" s="82" t="s">
        <v>37</v>
      </c>
      <c r="D318" s="403"/>
      <c r="E318" s="392" t="s">
        <v>1744</v>
      </c>
      <c r="F318" s="33">
        <v>2</v>
      </c>
      <c r="G318" s="33">
        <v>2</v>
      </c>
      <c r="H318" s="106">
        <v>2</v>
      </c>
    </row>
    <row r="319" spans="1:8" ht="14.55" customHeight="1" x14ac:dyDescent="0.3">
      <c r="A319" s="464"/>
      <c r="B319" s="434" t="s">
        <v>3</v>
      </c>
      <c r="C319" s="376" t="s">
        <v>172</v>
      </c>
      <c r="D319" s="458"/>
      <c r="E319" s="94" t="s">
        <v>1836</v>
      </c>
      <c r="F319" s="384">
        <f t="shared" ref="F319:H319" si="105">+F320/F321</f>
        <v>0.92307692307692313</v>
      </c>
      <c r="G319" s="384">
        <f t="shared" si="105"/>
        <v>0.92307692307692313</v>
      </c>
      <c r="H319" s="377">
        <f t="shared" si="105"/>
        <v>0.92307692307692313</v>
      </c>
    </row>
    <row r="320" spans="1:8" ht="14.55" customHeight="1" x14ac:dyDescent="0.3">
      <c r="A320" s="464"/>
      <c r="B320" s="429" t="s">
        <v>3</v>
      </c>
      <c r="C320" s="62" t="s">
        <v>172</v>
      </c>
      <c r="D320" s="459"/>
      <c r="E320" s="87" t="s">
        <v>1743</v>
      </c>
      <c r="F320" s="40">
        <v>12</v>
      </c>
      <c r="G320" s="40">
        <v>12</v>
      </c>
      <c r="H320" s="109">
        <v>12</v>
      </c>
    </row>
    <row r="321" spans="1:8" ht="15" customHeight="1" thickBot="1" x14ac:dyDescent="0.35">
      <c r="A321" s="464"/>
      <c r="B321" s="430" t="s">
        <v>3</v>
      </c>
      <c r="C321" s="373" t="s">
        <v>172</v>
      </c>
      <c r="D321" s="460"/>
      <c r="E321" s="95" t="s">
        <v>1744</v>
      </c>
      <c r="F321" s="374">
        <v>13</v>
      </c>
      <c r="G321" s="374">
        <v>13</v>
      </c>
      <c r="H321" s="375">
        <v>13</v>
      </c>
    </row>
    <row r="322" spans="1:8" ht="14.55" customHeight="1" x14ac:dyDescent="0.3">
      <c r="A322" s="464"/>
      <c r="B322" s="431" t="s">
        <v>3</v>
      </c>
      <c r="C322" s="372" t="s">
        <v>172</v>
      </c>
      <c r="D322" s="401" t="s">
        <v>272</v>
      </c>
      <c r="E322" s="390" t="s">
        <v>1836</v>
      </c>
      <c r="F322" s="438">
        <f t="shared" ref="F322:H322" si="106">+F323/F324</f>
        <v>1</v>
      </c>
      <c r="G322" s="438">
        <f t="shared" si="106"/>
        <v>1</v>
      </c>
      <c r="H322" s="439">
        <f t="shared" si="106"/>
        <v>1</v>
      </c>
    </row>
    <row r="323" spans="1:8" ht="14.55" customHeight="1" x14ac:dyDescent="0.3">
      <c r="A323" s="464"/>
      <c r="B323" s="432" t="s">
        <v>3</v>
      </c>
      <c r="C323" s="64" t="s">
        <v>172</v>
      </c>
      <c r="D323" s="402"/>
      <c r="E323" s="391" t="s">
        <v>1743</v>
      </c>
      <c r="F323" s="22">
        <v>3</v>
      </c>
      <c r="G323" s="22">
        <v>3</v>
      </c>
      <c r="H323" s="104">
        <v>3</v>
      </c>
    </row>
    <row r="324" spans="1:8" ht="15" customHeight="1" x14ac:dyDescent="0.3">
      <c r="A324" s="464"/>
      <c r="B324" s="432" t="s">
        <v>3</v>
      </c>
      <c r="C324" s="64" t="s">
        <v>172</v>
      </c>
      <c r="D324" s="402"/>
      <c r="E324" s="391" t="s">
        <v>1744</v>
      </c>
      <c r="F324" s="22">
        <v>3</v>
      </c>
      <c r="G324" s="22">
        <v>3</v>
      </c>
      <c r="H324" s="104">
        <v>3</v>
      </c>
    </row>
    <row r="325" spans="1:8" ht="14.55" customHeight="1" x14ac:dyDescent="0.3">
      <c r="A325" s="464"/>
      <c r="B325" s="432" t="s">
        <v>3</v>
      </c>
      <c r="C325" s="64" t="s">
        <v>172</v>
      </c>
      <c r="D325" s="402" t="s">
        <v>273</v>
      </c>
      <c r="E325" s="391" t="s">
        <v>1836</v>
      </c>
      <c r="F325" s="70">
        <f t="shared" ref="F325:H325" si="107">+F326/F327</f>
        <v>1</v>
      </c>
      <c r="G325" s="70">
        <f t="shared" si="107"/>
        <v>1</v>
      </c>
      <c r="H325" s="110">
        <f t="shared" si="107"/>
        <v>1</v>
      </c>
    </row>
    <row r="326" spans="1:8" ht="14.55" customHeight="1" x14ac:dyDescent="0.3">
      <c r="A326" s="464"/>
      <c r="B326" s="432" t="s">
        <v>3</v>
      </c>
      <c r="C326" s="64" t="s">
        <v>172</v>
      </c>
      <c r="D326" s="402"/>
      <c r="E326" s="391" t="s">
        <v>1743</v>
      </c>
      <c r="F326" s="22">
        <v>1</v>
      </c>
      <c r="G326" s="22">
        <v>1</v>
      </c>
      <c r="H326" s="104">
        <v>1</v>
      </c>
    </row>
    <row r="327" spans="1:8" ht="15" customHeight="1" x14ac:dyDescent="0.3">
      <c r="A327" s="464"/>
      <c r="B327" s="432" t="s">
        <v>3</v>
      </c>
      <c r="C327" s="64" t="s">
        <v>172</v>
      </c>
      <c r="D327" s="402"/>
      <c r="E327" s="391" t="s">
        <v>1744</v>
      </c>
      <c r="F327" s="22">
        <v>1</v>
      </c>
      <c r="G327" s="22">
        <v>1</v>
      </c>
      <c r="H327" s="104">
        <v>1</v>
      </c>
    </row>
    <row r="328" spans="1:8" ht="14.55" customHeight="1" x14ac:dyDescent="0.3">
      <c r="A328" s="464"/>
      <c r="B328" s="432" t="s">
        <v>3</v>
      </c>
      <c r="C328" s="64" t="s">
        <v>172</v>
      </c>
      <c r="D328" s="402" t="s">
        <v>274</v>
      </c>
      <c r="E328" s="391" t="s">
        <v>1836</v>
      </c>
      <c r="F328" s="70">
        <f t="shared" ref="F328:H328" si="108">+F329/F330</f>
        <v>1</v>
      </c>
      <c r="G328" s="70">
        <f t="shared" si="108"/>
        <v>1</v>
      </c>
      <c r="H328" s="110">
        <f t="shared" si="108"/>
        <v>1</v>
      </c>
    </row>
    <row r="329" spans="1:8" ht="14.55" customHeight="1" x14ac:dyDescent="0.3">
      <c r="A329" s="464"/>
      <c r="B329" s="432" t="s">
        <v>3</v>
      </c>
      <c r="C329" s="64" t="s">
        <v>172</v>
      </c>
      <c r="D329" s="402"/>
      <c r="E329" s="391" t="s">
        <v>1743</v>
      </c>
      <c r="F329" s="22">
        <v>1</v>
      </c>
      <c r="G329" s="22">
        <v>1</v>
      </c>
      <c r="H329" s="104">
        <v>1</v>
      </c>
    </row>
    <row r="330" spans="1:8" ht="15" customHeight="1" x14ac:dyDescent="0.3">
      <c r="A330" s="464"/>
      <c r="B330" s="432" t="s">
        <v>3</v>
      </c>
      <c r="C330" s="64" t="s">
        <v>172</v>
      </c>
      <c r="D330" s="402"/>
      <c r="E330" s="391" t="s">
        <v>1744</v>
      </c>
      <c r="F330" s="22">
        <v>1</v>
      </c>
      <c r="G330" s="22">
        <v>1</v>
      </c>
      <c r="H330" s="104">
        <v>1</v>
      </c>
    </row>
    <row r="331" spans="1:8" ht="14.55" customHeight="1" x14ac:dyDescent="0.3">
      <c r="A331" s="464"/>
      <c r="B331" s="432" t="s">
        <v>3</v>
      </c>
      <c r="C331" s="64" t="s">
        <v>172</v>
      </c>
      <c r="D331" s="402" t="s">
        <v>271</v>
      </c>
      <c r="E331" s="391" t="s">
        <v>1836</v>
      </c>
      <c r="F331" s="70">
        <f t="shared" ref="F331:H331" si="109">+F332/F333</f>
        <v>0</v>
      </c>
      <c r="G331" s="70">
        <f t="shared" si="109"/>
        <v>0</v>
      </c>
      <c r="H331" s="110">
        <f t="shared" si="109"/>
        <v>0</v>
      </c>
    </row>
    <row r="332" spans="1:8" ht="14.55" customHeight="1" x14ac:dyDescent="0.3">
      <c r="A332" s="464"/>
      <c r="B332" s="432" t="s">
        <v>3</v>
      </c>
      <c r="C332" s="64" t="s">
        <v>172</v>
      </c>
      <c r="D332" s="402"/>
      <c r="E332" s="391" t="s">
        <v>1743</v>
      </c>
      <c r="F332" s="22">
        <v>0</v>
      </c>
      <c r="G332" s="22">
        <v>0</v>
      </c>
      <c r="H332" s="104">
        <v>0</v>
      </c>
    </row>
    <row r="333" spans="1:8" ht="15" customHeight="1" x14ac:dyDescent="0.3">
      <c r="A333" s="464"/>
      <c r="B333" s="432" t="s">
        <v>3</v>
      </c>
      <c r="C333" s="64" t="s">
        <v>172</v>
      </c>
      <c r="D333" s="402"/>
      <c r="E333" s="391" t="s">
        <v>1744</v>
      </c>
      <c r="F333" s="22">
        <v>1</v>
      </c>
      <c r="G333" s="22">
        <v>1</v>
      </c>
      <c r="H333" s="104">
        <v>1</v>
      </c>
    </row>
    <row r="334" spans="1:8" ht="14.55" customHeight="1" x14ac:dyDescent="0.3">
      <c r="A334" s="464"/>
      <c r="B334" s="432" t="s">
        <v>3</v>
      </c>
      <c r="C334" s="64" t="s">
        <v>172</v>
      </c>
      <c r="D334" s="402" t="s">
        <v>275</v>
      </c>
      <c r="E334" s="391" t="s">
        <v>1836</v>
      </c>
      <c r="F334" s="70">
        <f t="shared" ref="F334:H334" si="110">+F335/F336</f>
        <v>1</v>
      </c>
      <c r="G334" s="70">
        <f t="shared" si="110"/>
        <v>1</v>
      </c>
      <c r="H334" s="110">
        <f t="shared" si="110"/>
        <v>1</v>
      </c>
    </row>
    <row r="335" spans="1:8" ht="14.55" customHeight="1" x14ac:dyDescent="0.3">
      <c r="A335" s="464"/>
      <c r="B335" s="432" t="s">
        <v>3</v>
      </c>
      <c r="C335" s="64" t="s">
        <v>172</v>
      </c>
      <c r="D335" s="402"/>
      <c r="E335" s="391" t="s">
        <v>1743</v>
      </c>
      <c r="F335" s="22">
        <v>5</v>
      </c>
      <c r="G335" s="22">
        <v>5</v>
      </c>
      <c r="H335" s="104">
        <v>5</v>
      </c>
    </row>
    <row r="336" spans="1:8" ht="15" customHeight="1" x14ac:dyDescent="0.3">
      <c r="A336" s="464"/>
      <c r="B336" s="432" t="s">
        <v>3</v>
      </c>
      <c r="C336" s="64" t="s">
        <v>172</v>
      </c>
      <c r="D336" s="402"/>
      <c r="E336" s="391" t="s">
        <v>1744</v>
      </c>
      <c r="F336" s="22">
        <v>5</v>
      </c>
      <c r="G336" s="22">
        <v>5</v>
      </c>
      <c r="H336" s="104">
        <v>5</v>
      </c>
    </row>
    <row r="337" spans="1:8" ht="14.55" customHeight="1" x14ac:dyDescent="0.3">
      <c r="A337" s="464"/>
      <c r="B337" s="432" t="s">
        <v>3</v>
      </c>
      <c r="C337" s="64" t="s">
        <v>172</v>
      </c>
      <c r="D337" s="402" t="s">
        <v>276</v>
      </c>
      <c r="E337" s="391" t="s">
        <v>1836</v>
      </c>
      <c r="F337" s="70">
        <f t="shared" ref="F337:H337" si="111">+F338/F339</f>
        <v>1</v>
      </c>
      <c r="G337" s="70">
        <f t="shared" si="111"/>
        <v>1</v>
      </c>
      <c r="H337" s="110">
        <f t="shared" si="111"/>
        <v>1</v>
      </c>
    </row>
    <row r="338" spans="1:8" ht="14.55" customHeight="1" x14ac:dyDescent="0.3">
      <c r="A338" s="464"/>
      <c r="B338" s="432" t="s">
        <v>3</v>
      </c>
      <c r="C338" s="64" t="s">
        <v>172</v>
      </c>
      <c r="D338" s="402"/>
      <c r="E338" s="391" t="s">
        <v>1743</v>
      </c>
      <c r="F338" s="22">
        <v>2</v>
      </c>
      <c r="G338" s="22">
        <v>2</v>
      </c>
      <c r="H338" s="104">
        <v>2</v>
      </c>
    </row>
    <row r="339" spans="1:8" ht="15" customHeight="1" thickBot="1" x14ac:dyDescent="0.35">
      <c r="A339" s="464"/>
      <c r="B339" s="433" t="s">
        <v>3</v>
      </c>
      <c r="C339" s="82" t="s">
        <v>172</v>
      </c>
      <c r="D339" s="403"/>
      <c r="E339" s="392" t="s">
        <v>1744</v>
      </c>
      <c r="F339" s="33">
        <v>2</v>
      </c>
      <c r="G339" s="33">
        <v>2</v>
      </c>
      <c r="H339" s="106">
        <v>2</v>
      </c>
    </row>
    <row r="340" spans="1:8" ht="14.55" customHeight="1" x14ac:dyDescent="0.3">
      <c r="A340" s="464"/>
      <c r="B340" s="434" t="s">
        <v>3</v>
      </c>
      <c r="C340" s="376" t="s">
        <v>177</v>
      </c>
      <c r="D340" s="458"/>
      <c r="E340" s="94" t="s">
        <v>1836</v>
      </c>
      <c r="F340" s="384">
        <f t="shared" ref="F340:H340" si="112">+F341/F342</f>
        <v>1</v>
      </c>
      <c r="G340" s="384">
        <f t="shared" si="112"/>
        <v>1</v>
      </c>
      <c r="H340" s="377">
        <f t="shared" si="112"/>
        <v>1</v>
      </c>
    </row>
    <row r="341" spans="1:8" ht="14.55" customHeight="1" x14ac:dyDescent="0.3">
      <c r="A341" s="464"/>
      <c r="B341" s="429" t="s">
        <v>3</v>
      </c>
      <c r="C341" s="62" t="s">
        <v>177</v>
      </c>
      <c r="D341" s="459"/>
      <c r="E341" s="87" t="s">
        <v>1743</v>
      </c>
      <c r="F341" s="40">
        <v>3</v>
      </c>
      <c r="G341" s="40">
        <v>3</v>
      </c>
      <c r="H341" s="109">
        <v>3</v>
      </c>
    </row>
    <row r="342" spans="1:8" ht="15" customHeight="1" thickBot="1" x14ac:dyDescent="0.35">
      <c r="A342" s="464"/>
      <c r="B342" s="430" t="s">
        <v>3</v>
      </c>
      <c r="C342" s="373" t="s">
        <v>177</v>
      </c>
      <c r="D342" s="460"/>
      <c r="E342" s="95" t="s">
        <v>1744</v>
      </c>
      <c r="F342" s="374">
        <v>3</v>
      </c>
      <c r="G342" s="374">
        <v>3</v>
      </c>
      <c r="H342" s="375">
        <v>3</v>
      </c>
    </row>
    <row r="343" spans="1:8" ht="14.55" customHeight="1" x14ac:dyDescent="0.3">
      <c r="A343" s="464"/>
      <c r="B343" s="431" t="s">
        <v>3</v>
      </c>
      <c r="C343" s="372" t="s">
        <v>177</v>
      </c>
      <c r="D343" s="401" t="s">
        <v>278</v>
      </c>
      <c r="E343" s="390" t="s">
        <v>1836</v>
      </c>
      <c r="F343" s="438">
        <f t="shared" ref="F343:H343" si="113">+F344/F345</f>
        <v>1</v>
      </c>
      <c r="G343" s="438">
        <f t="shared" si="113"/>
        <v>1</v>
      </c>
      <c r="H343" s="439">
        <f t="shared" si="113"/>
        <v>1</v>
      </c>
    </row>
    <row r="344" spans="1:8" ht="14.55" customHeight="1" x14ac:dyDescent="0.3">
      <c r="A344" s="464"/>
      <c r="B344" s="432" t="s">
        <v>3</v>
      </c>
      <c r="C344" s="64" t="s">
        <v>177</v>
      </c>
      <c r="D344" s="402"/>
      <c r="E344" s="391" t="s">
        <v>1743</v>
      </c>
      <c r="F344" s="22">
        <v>2</v>
      </c>
      <c r="G344" s="22">
        <v>2</v>
      </c>
      <c r="H344" s="104">
        <v>2</v>
      </c>
    </row>
    <row r="345" spans="1:8" ht="15" customHeight="1" x14ac:dyDescent="0.3">
      <c r="A345" s="464"/>
      <c r="B345" s="432" t="s">
        <v>3</v>
      </c>
      <c r="C345" s="64" t="s">
        <v>177</v>
      </c>
      <c r="D345" s="402"/>
      <c r="E345" s="391" t="s">
        <v>1744</v>
      </c>
      <c r="F345" s="22">
        <v>2</v>
      </c>
      <c r="G345" s="22">
        <v>2</v>
      </c>
      <c r="H345" s="104">
        <v>2</v>
      </c>
    </row>
    <row r="346" spans="1:8" ht="14.55" customHeight="1" x14ac:dyDescent="0.3">
      <c r="A346" s="464"/>
      <c r="B346" s="432" t="s">
        <v>3</v>
      </c>
      <c r="C346" s="64" t="s">
        <v>177</v>
      </c>
      <c r="D346" s="402" t="s">
        <v>277</v>
      </c>
      <c r="E346" s="391" t="s">
        <v>1836</v>
      </c>
      <c r="F346" s="70">
        <f t="shared" ref="F346:H346" si="114">+F347/F348</f>
        <v>1</v>
      </c>
      <c r="G346" s="70">
        <f t="shared" si="114"/>
        <v>1</v>
      </c>
      <c r="H346" s="110">
        <f t="shared" si="114"/>
        <v>1</v>
      </c>
    </row>
    <row r="347" spans="1:8" ht="14.55" customHeight="1" x14ac:dyDescent="0.3">
      <c r="A347" s="464"/>
      <c r="B347" s="432" t="s">
        <v>3</v>
      </c>
      <c r="C347" s="64" t="s">
        <v>177</v>
      </c>
      <c r="D347" s="402"/>
      <c r="E347" s="391" t="s">
        <v>1743</v>
      </c>
      <c r="F347" s="22">
        <v>1</v>
      </c>
      <c r="G347" s="22">
        <v>1</v>
      </c>
      <c r="H347" s="104">
        <v>1</v>
      </c>
    </row>
    <row r="348" spans="1:8" ht="15" customHeight="1" thickBot="1" x14ac:dyDescent="0.35">
      <c r="A348" s="464"/>
      <c r="B348" s="433" t="s">
        <v>3</v>
      </c>
      <c r="C348" s="82" t="s">
        <v>177</v>
      </c>
      <c r="D348" s="403"/>
      <c r="E348" s="392" t="s">
        <v>1744</v>
      </c>
      <c r="F348" s="33">
        <v>1</v>
      </c>
      <c r="G348" s="33">
        <v>1</v>
      </c>
      <c r="H348" s="106">
        <v>1</v>
      </c>
    </row>
    <row r="349" spans="1:8" ht="14.55" customHeight="1" x14ac:dyDescent="0.3">
      <c r="A349" s="464"/>
      <c r="B349" s="434" t="s">
        <v>3</v>
      </c>
      <c r="C349" s="376" t="s">
        <v>82</v>
      </c>
      <c r="D349" s="458"/>
      <c r="E349" s="94" t="s">
        <v>1836</v>
      </c>
      <c r="F349" s="384">
        <f t="shared" ref="F349:H349" si="115">+F350/F351</f>
        <v>1</v>
      </c>
      <c r="G349" s="384">
        <f t="shared" si="115"/>
        <v>1</v>
      </c>
      <c r="H349" s="377">
        <f t="shared" si="115"/>
        <v>0.95652173913043481</v>
      </c>
    </row>
    <row r="350" spans="1:8" ht="14.55" customHeight="1" x14ac:dyDescent="0.3">
      <c r="A350" s="464"/>
      <c r="B350" s="429" t="s">
        <v>3</v>
      </c>
      <c r="C350" s="62" t="s">
        <v>82</v>
      </c>
      <c r="D350" s="459"/>
      <c r="E350" s="87" t="s">
        <v>1743</v>
      </c>
      <c r="F350" s="40">
        <v>23</v>
      </c>
      <c r="G350" s="40">
        <v>23</v>
      </c>
      <c r="H350" s="109">
        <v>22</v>
      </c>
    </row>
    <row r="351" spans="1:8" ht="15" customHeight="1" thickBot="1" x14ac:dyDescent="0.35">
      <c r="A351" s="464"/>
      <c r="B351" s="430" t="s">
        <v>3</v>
      </c>
      <c r="C351" s="373" t="s">
        <v>82</v>
      </c>
      <c r="D351" s="460"/>
      <c r="E351" s="95" t="s">
        <v>1744</v>
      </c>
      <c r="F351" s="374">
        <v>23</v>
      </c>
      <c r="G351" s="374">
        <v>23</v>
      </c>
      <c r="H351" s="375">
        <v>23</v>
      </c>
    </row>
    <row r="352" spans="1:8" ht="14.55" customHeight="1" x14ac:dyDescent="0.3">
      <c r="A352" s="464"/>
      <c r="B352" s="431" t="s">
        <v>3</v>
      </c>
      <c r="C352" s="372" t="s">
        <v>82</v>
      </c>
      <c r="D352" s="401" t="s">
        <v>280</v>
      </c>
      <c r="E352" s="390" t="s">
        <v>1836</v>
      </c>
      <c r="F352" s="438">
        <f t="shared" ref="F352:H352" si="116">+F353/F354</f>
        <v>1</v>
      </c>
      <c r="G352" s="438">
        <f t="shared" si="116"/>
        <v>1</v>
      </c>
      <c r="H352" s="439">
        <f t="shared" si="116"/>
        <v>1</v>
      </c>
    </row>
    <row r="353" spans="1:8" ht="14.55" customHeight="1" x14ac:dyDescent="0.3">
      <c r="A353" s="464"/>
      <c r="B353" s="432" t="s">
        <v>3</v>
      </c>
      <c r="C353" s="64" t="s">
        <v>82</v>
      </c>
      <c r="D353" s="402"/>
      <c r="E353" s="391" t="s">
        <v>1743</v>
      </c>
      <c r="F353" s="22">
        <v>1</v>
      </c>
      <c r="G353" s="22">
        <v>1</v>
      </c>
      <c r="H353" s="104">
        <v>1</v>
      </c>
    </row>
    <row r="354" spans="1:8" ht="15" customHeight="1" x14ac:dyDescent="0.3">
      <c r="A354" s="464"/>
      <c r="B354" s="432" t="s">
        <v>3</v>
      </c>
      <c r="C354" s="64" t="s">
        <v>82</v>
      </c>
      <c r="D354" s="402"/>
      <c r="E354" s="391" t="s">
        <v>1744</v>
      </c>
      <c r="F354" s="22">
        <v>1</v>
      </c>
      <c r="G354" s="22">
        <v>1</v>
      </c>
      <c r="H354" s="104">
        <v>1</v>
      </c>
    </row>
    <row r="355" spans="1:8" ht="14.55" customHeight="1" x14ac:dyDescent="0.3">
      <c r="A355" s="464"/>
      <c r="B355" s="432" t="s">
        <v>3</v>
      </c>
      <c r="C355" s="64" t="s">
        <v>82</v>
      </c>
      <c r="D355" s="402" t="s">
        <v>172</v>
      </c>
      <c r="E355" s="391" t="s">
        <v>1836</v>
      </c>
      <c r="F355" s="70">
        <f t="shared" ref="F355:H355" si="117">+F356/F357</f>
        <v>1</v>
      </c>
      <c r="G355" s="70">
        <f t="shared" si="117"/>
        <v>1</v>
      </c>
      <c r="H355" s="110">
        <f t="shared" si="117"/>
        <v>1</v>
      </c>
    </row>
    <row r="356" spans="1:8" ht="14.55" customHeight="1" x14ac:dyDescent="0.3">
      <c r="A356" s="464"/>
      <c r="B356" s="432" t="s">
        <v>3</v>
      </c>
      <c r="C356" s="64" t="s">
        <v>82</v>
      </c>
      <c r="D356" s="402"/>
      <c r="E356" s="391" t="s">
        <v>1743</v>
      </c>
      <c r="F356" s="22">
        <v>1</v>
      </c>
      <c r="G356" s="22">
        <v>1</v>
      </c>
      <c r="H356" s="104">
        <v>1</v>
      </c>
    </row>
    <row r="357" spans="1:8" ht="15" customHeight="1" x14ac:dyDescent="0.3">
      <c r="A357" s="464"/>
      <c r="B357" s="432" t="s">
        <v>3</v>
      </c>
      <c r="C357" s="64" t="s">
        <v>82</v>
      </c>
      <c r="D357" s="402"/>
      <c r="E357" s="391" t="s">
        <v>1744</v>
      </c>
      <c r="F357" s="22">
        <v>1</v>
      </c>
      <c r="G357" s="22">
        <v>1</v>
      </c>
      <c r="H357" s="104">
        <v>1</v>
      </c>
    </row>
    <row r="358" spans="1:8" ht="14.55" customHeight="1" x14ac:dyDescent="0.3">
      <c r="A358" s="464"/>
      <c r="B358" s="432" t="s">
        <v>3</v>
      </c>
      <c r="C358" s="64" t="s">
        <v>82</v>
      </c>
      <c r="D358" s="402" t="s">
        <v>281</v>
      </c>
      <c r="E358" s="391" t="s">
        <v>1836</v>
      </c>
      <c r="F358" s="70">
        <f t="shared" ref="F358:H358" si="118">+F359/F360</f>
        <v>1</v>
      </c>
      <c r="G358" s="70">
        <f t="shared" si="118"/>
        <v>1</v>
      </c>
      <c r="H358" s="110">
        <f t="shared" si="118"/>
        <v>1</v>
      </c>
    </row>
    <row r="359" spans="1:8" ht="14.55" customHeight="1" x14ac:dyDescent="0.3">
      <c r="A359" s="464"/>
      <c r="B359" s="432" t="s">
        <v>3</v>
      </c>
      <c r="C359" s="64" t="s">
        <v>82</v>
      </c>
      <c r="D359" s="402"/>
      <c r="E359" s="391" t="s">
        <v>1743</v>
      </c>
      <c r="F359" s="22">
        <v>3</v>
      </c>
      <c r="G359" s="22">
        <v>3</v>
      </c>
      <c r="H359" s="104">
        <v>3</v>
      </c>
    </row>
    <row r="360" spans="1:8" ht="15" customHeight="1" x14ac:dyDescent="0.3">
      <c r="A360" s="464"/>
      <c r="B360" s="432" t="s">
        <v>3</v>
      </c>
      <c r="C360" s="64" t="s">
        <v>82</v>
      </c>
      <c r="D360" s="402"/>
      <c r="E360" s="391" t="s">
        <v>1744</v>
      </c>
      <c r="F360" s="22">
        <v>3</v>
      </c>
      <c r="G360" s="22">
        <v>3</v>
      </c>
      <c r="H360" s="104">
        <v>3</v>
      </c>
    </row>
    <row r="361" spans="1:8" ht="14.55" customHeight="1" x14ac:dyDescent="0.3">
      <c r="A361" s="464"/>
      <c r="B361" s="432" t="s">
        <v>3</v>
      </c>
      <c r="C361" s="64" t="s">
        <v>82</v>
      </c>
      <c r="D361" s="402" t="s">
        <v>282</v>
      </c>
      <c r="E361" s="391" t="s">
        <v>1836</v>
      </c>
      <c r="F361" s="70">
        <f t="shared" ref="F361:H361" si="119">+F362/F363</f>
        <v>1</v>
      </c>
      <c r="G361" s="70">
        <f t="shared" si="119"/>
        <v>1</v>
      </c>
      <c r="H361" s="110">
        <f t="shared" si="119"/>
        <v>1</v>
      </c>
    </row>
    <row r="362" spans="1:8" ht="14.55" customHeight="1" x14ac:dyDescent="0.3">
      <c r="A362" s="464"/>
      <c r="B362" s="432" t="s">
        <v>3</v>
      </c>
      <c r="C362" s="64" t="s">
        <v>82</v>
      </c>
      <c r="D362" s="402"/>
      <c r="E362" s="391" t="s">
        <v>1743</v>
      </c>
      <c r="F362" s="22">
        <v>3</v>
      </c>
      <c r="G362" s="22">
        <v>3</v>
      </c>
      <c r="H362" s="104">
        <v>3</v>
      </c>
    </row>
    <row r="363" spans="1:8" ht="15" customHeight="1" x14ac:dyDescent="0.3">
      <c r="A363" s="464"/>
      <c r="B363" s="432" t="s">
        <v>3</v>
      </c>
      <c r="C363" s="64" t="s">
        <v>82</v>
      </c>
      <c r="D363" s="402"/>
      <c r="E363" s="391" t="s">
        <v>1744</v>
      </c>
      <c r="F363" s="22">
        <v>3</v>
      </c>
      <c r="G363" s="22">
        <v>3</v>
      </c>
      <c r="H363" s="104">
        <v>3</v>
      </c>
    </row>
    <row r="364" spans="1:8" ht="14.55" customHeight="1" x14ac:dyDescent="0.3">
      <c r="A364" s="464"/>
      <c r="B364" s="432" t="s">
        <v>3</v>
      </c>
      <c r="C364" s="64" t="s">
        <v>82</v>
      </c>
      <c r="D364" s="402" t="s">
        <v>283</v>
      </c>
      <c r="E364" s="391" t="s">
        <v>1836</v>
      </c>
      <c r="F364" s="70">
        <f t="shared" ref="F364:H364" si="120">+F365/F366</f>
        <v>1</v>
      </c>
      <c r="G364" s="70">
        <f t="shared" si="120"/>
        <v>1</v>
      </c>
      <c r="H364" s="110">
        <f t="shared" si="120"/>
        <v>1</v>
      </c>
    </row>
    <row r="365" spans="1:8" ht="14.55" customHeight="1" x14ac:dyDescent="0.3">
      <c r="A365" s="464"/>
      <c r="B365" s="432" t="s">
        <v>3</v>
      </c>
      <c r="C365" s="64" t="s">
        <v>82</v>
      </c>
      <c r="D365" s="402"/>
      <c r="E365" s="391" t="s">
        <v>1743</v>
      </c>
      <c r="F365" s="22">
        <v>1</v>
      </c>
      <c r="G365" s="22">
        <v>1</v>
      </c>
      <c r="H365" s="104">
        <v>1</v>
      </c>
    </row>
    <row r="366" spans="1:8" ht="15" customHeight="1" x14ac:dyDescent="0.3">
      <c r="A366" s="464"/>
      <c r="B366" s="432" t="s">
        <v>3</v>
      </c>
      <c r="C366" s="64" t="s">
        <v>82</v>
      </c>
      <c r="D366" s="402"/>
      <c r="E366" s="391" t="s">
        <v>1744</v>
      </c>
      <c r="F366" s="22">
        <v>1</v>
      </c>
      <c r="G366" s="22">
        <v>1</v>
      </c>
      <c r="H366" s="104">
        <v>1</v>
      </c>
    </row>
    <row r="367" spans="1:8" ht="14.55" customHeight="1" x14ac:dyDescent="0.3">
      <c r="A367" s="464"/>
      <c r="B367" s="432" t="s">
        <v>3</v>
      </c>
      <c r="C367" s="64" t="s">
        <v>82</v>
      </c>
      <c r="D367" s="402" t="s">
        <v>279</v>
      </c>
      <c r="E367" s="391" t="s">
        <v>1836</v>
      </c>
      <c r="F367" s="70">
        <f t="shared" ref="F367:H367" si="121">+F368/F369</f>
        <v>1</v>
      </c>
      <c r="G367" s="70">
        <f t="shared" si="121"/>
        <v>1</v>
      </c>
      <c r="H367" s="110">
        <f t="shared" si="121"/>
        <v>1</v>
      </c>
    </row>
    <row r="368" spans="1:8" ht="14.55" customHeight="1" x14ac:dyDescent="0.3">
      <c r="A368" s="464"/>
      <c r="B368" s="432" t="s">
        <v>3</v>
      </c>
      <c r="C368" s="64" t="s">
        <v>82</v>
      </c>
      <c r="D368" s="402"/>
      <c r="E368" s="391" t="s">
        <v>1743</v>
      </c>
      <c r="F368" s="22">
        <v>2</v>
      </c>
      <c r="G368" s="22">
        <v>2</v>
      </c>
      <c r="H368" s="104">
        <v>2</v>
      </c>
    </row>
    <row r="369" spans="1:8" ht="15" customHeight="1" x14ac:dyDescent="0.3">
      <c r="A369" s="464"/>
      <c r="B369" s="432" t="s">
        <v>3</v>
      </c>
      <c r="C369" s="64" t="s">
        <v>82</v>
      </c>
      <c r="D369" s="402"/>
      <c r="E369" s="391" t="s">
        <v>1744</v>
      </c>
      <c r="F369" s="22">
        <v>2</v>
      </c>
      <c r="G369" s="22">
        <v>2</v>
      </c>
      <c r="H369" s="104">
        <v>2</v>
      </c>
    </row>
    <row r="370" spans="1:8" ht="14.55" customHeight="1" x14ac:dyDescent="0.3">
      <c r="A370" s="464"/>
      <c r="B370" s="432" t="s">
        <v>3</v>
      </c>
      <c r="C370" s="64" t="s">
        <v>82</v>
      </c>
      <c r="D370" s="402" t="s">
        <v>284</v>
      </c>
      <c r="E370" s="391" t="s">
        <v>1836</v>
      </c>
      <c r="F370" s="70">
        <f t="shared" ref="F370:H370" si="122">+F371/F372</f>
        <v>1</v>
      </c>
      <c r="G370" s="70">
        <f t="shared" si="122"/>
        <v>1</v>
      </c>
      <c r="H370" s="110">
        <f t="shared" si="122"/>
        <v>1</v>
      </c>
    </row>
    <row r="371" spans="1:8" ht="14.55" customHeight="1" x14ac:dyDescent="0.3">
      <c r="A371" s="464"/>
      <c r="B371" s="432" t="s">
        <v>3</v>
      </c>
      <c r="C371" s="64" t="s">
        <v>82</v>
      </c>
      <c r="D371" s="402"/>
      <c r="E371" s="391" t="s">
        <v>1743</v>
      </c>
      <c r="F371" s="22">
        <v>1</v>
      </c>
      <c r="G371" s="22">
        <v>1</v>
      </c>
      <c r="H371" s="104">
        <v>1</v>
      </c>
    </row>
    <row r="372" spans="1:8" ht="15" customHeight="1" x14ac:dyDescent="0.3">
      <c r="A372" s="464"/>
      <c r="B372" s="432" t="s">
        <v>3</v>
      </c>
      <c r="C372" s="64" t="s">
        <v>82</v>
      </c>
      <c r="D372" s="402"/>
      <c r="E372" s="391" t="s">
        <v>1744</v>
      </c>
      <c r="F372" s="22">
        <v>1</v>
      </c>
      <c r="G372" s="22">
        <v>1</v>
      </c>
      <c r="H372" s="104">
        <v>1</v>
      </c>
    </row>
    <row r="373" spans="1:8" ht="14.55" customHeight="1" x14ac:dyDescent="0.3">
      <c r="A373" s="464"/>
      <c r="B373" s="432" t="s">
        <v>3</v>
      </c>
      <c r="C373" s="64" t="s">
        <v>82</v>
      </c>
      <c r="D373" s="402" t="s">
        <v>285</v>
      </c>
      <c r="E373" s="391" t="s">
        <v>1836</v>
      </c>
      <c r="F373" s="70">
        <f t="shared" ref="F373:H373" si="123">+F374/F375</f>
        <v>1</v>
      </c>
      <c r="G373" s="70">
        <f t="shared" si="123"/>
        <v>1</v>
      </c>
      <c r="H373" s="110">
        <f t="shared" si="123"/>
        <v>0</v>
      </c>
    </row>
    <row r="374" spans="1:8" ht="14.55" customHeight="1" x14ac:dyDescent="0.3">
      <c r="A374" s="464"/>
      <c r="B374" s="432" t="s">
        <v>3</v>
      </c>
      <c r="C374" s="64" t="s">
        <v>82</v>
      </c>
      <c r="D374" s="402"/>
      <c r="E374" s="391" t="s">
        <v>1743</v>
      </c>
      <c r="F374" s="22">
        <v>1</v>
      </c>
      <c r="G374" s="22">
        <v>1</v>
      </c>
      <c r="H374" s="104">
        <v>0</v>
      </c>
    </row>
    <row r="375" spans="1:8" ht="15" customHeight="1" x14ac:dyDescent="0.3">
      <c r="A375" s="464"/>
      <c r="B375" s="432" t="s">
        <v>3</v>
      </c>
      <c r="C375" s="64" t="s">
        <v>82</v>
      </c>
      <c r="D375" s="402"/>
      <c r="E375" s="391" t="s">
        <v>1744</v>
      </c>
      <c r="F375" s="22">
        <v>1</v>
      </c>
      <c r="G375" s="22">
        <v>1</v>
      </c>
      <c r="H375" s="104">
        <v>1</v>
      </c>
    </row>
    <row r="376" spans="1:8" ht="14.55" customHeight="1" x14ac:dyDescent="0.3">
      <c r="A376" s="464"/>
      <c r="B376" s="432" t="s">
        <v>3</v>
      </c>
      <c r="C376" s="64" t="s">
        <v>82</v>
      </c>
      <c r="D376" s="402" t="s">
        <v>286</v>
      </c>
      <c r="E376" s="391" t="s">
        <v>1836</v>
      </c>
      <c r="F376" s="70">
        <f t="shared" ref="F376:H376" si="124">+F377/F378</f>
        <v>1</v>
      </c>
      <c r="G376" s="70">
        <f t="shared" si="124"/>
        <v>1</v>
      </c>
      <c r="H376" s="110">
        <f t="shared" si="124"/>
        <v>1</v>
      </c>
    </row>
    <row r="377" spans="1:8" ht="14.55" customHeight="1" x14ac:dyDescent="0.3">
      <c r="A377" s="464"/>
      <c r="B377" s="432" t="s">
        <v>3</v>
      </c>
      <c r="C377" s="64" t="s">
        <v>82</v>
      </c>
      <c r="D377" s="402"/>
      <c r="E377" s="391" t="s">
        <v>1743</v>
      </c>
      <c r="F377" s="22">
        <v>2</v>
      </c>
      <c r="G377" s="22">
        <v>2</v>
      </c>
      <c r="H377" s="104">
        <v>2</v>
      </c>
    </row>
    <row r="378" spans="1:8" ht="15" customHeight="1" x14ac:dyDescent="0.3">
      <c r="A378" s="464"/>
      <c r="B378" s="432" t="s">
        <v>3</v>
      </c>
      <c r="C378" s="64" t="s">
        <v>82</v>
      </c>
      <c r="D378" s="402"/>
      <c r="E378" s="391" t="s">
        <v>1744</v>
      </c>
      <c r="F378" s="22">
        <v>2</v>
      </c>
      <c r="G378" s="22">
        <v>2</v>
      </c>
      <c r="H378" s="104">
        <v>2</v>
      </c>
    </row>
    <row r="379" spans="1:8" ht="14.55" customHeight="1" x14ac:dyDescent="0.3">
      <c r="A379" s="464"/>
      <c r="B379" s="432" t="s">
        <v>3</v>
      </c>
      <c r="C379" s="64" t="s">
        <v>82</v>
      </c>
      <c r="D379" s="402" t="s">
        <v>287</v>
      </c>
      <c r="E379" s="391" t="s">
        <v>1836</v>
      </c>
      <c r="F379" s="70">
        <f t="shared" ref="F379:H379" si="125">+F380/F381</f>
        <v>1</v>
      </c>
      <c r="G379" s="70">
        <f t="shared" si="125"/>
        <v>1</v>
      </c>
      <c r="H379" s="110">
        <f t="shared" si="125"/>
        <v>1</v>
      </c>
    </row>
    <row r="380" spans="1:8" ht="14.55" customHeight="1" x14ac:dyDescent="0.3">
      <c r="A380" s="464"/>
      <c r="B380" s="432" t="s">
        <v>3</v>
      </c>
      <c r="C380" s="64" t="s">
        <v>82</v>
      </c>
      <c r="D380" s="402"/>
      <c r="E380" s="391" t="s">
        <v>1743</v>
      </c>
      <c r="F380" s="22">
        <v>2</v>
      </c>
      <c r="G380" s="22">
        <v>2</v>
      </c>
      <c r="H380" s="104">
        <v>2</v>
      </c>
    </row>
    <row r="381" spans="1:8" ht="15" customHeight="1" x14ac:dyDescent="0.3">
      <c r="A381" s="464"/>
      <c r="B381" s="432" t="s">
        <v>3</v>
      </c>
      <c r="C381" s="64" t="s">
        <v>82</v>
      </c>
      <c r="D381" s="402"/>
      <c r="E381" s="391" t="s">
        <v>1744</v>
      </c>
      <c r="F381" s="22">
        <v>2</v>
      </c>
      <c r="G381" s="22">
        <v>2</v>
      </c>
      <c r="H381" s="104">
        <v>2</v>
      </c>
    </row>
    <row r="382" spans="1:8" ht="14.55" customHeight="1" x14ac:dyDescent="0.3">
      <c r="A382" s="464"/>
      <c r="B382" s="432" t="s">
        <v>3</v>
      </c>
      <c r="C382" s="64" t="s">
        <v>82</v>
      </c>
      <c r="D382" s="402" t="s">
        <v>288</v>
      </c>
      <c r="E382" s="391" t="s">
        <v>1836</v>
      </c>
      <c r="F382" s="70">
        <f t="shared" ref="F382:H382" si="126">+F383/F384</f>
        <v>1</v>
      </c>
      <c r="G382" s="70">
        <f t="shared" si="126"/>
        <v>1</v>
      </c>
      <c r="H382" s="110">
        <f t="shared" si="126"/>
        <v>1</v>
      </c>
    </row>
    <row r="383" spans="1:8" ht="14.55" customHeight="1" x14ac:dyDescent="0.3">
      <c r="A383" s="464"/>
      <c r="B383" s="432" t="s">
        <v>3</v>
      </c>
      <c r="C383" s="64" t="s">
        <v>82</v>
      </c>
      <c r="D383" s="402"/>
      <c r="E383" s="391" t="s">
        <v>1743</v>
      </c>
      <c r="F383" s="22">
        <v>1</v>
      </c>
      <c r="G383" s="22">
        <v>1</v>
      </c>
      <c r="H383" s="104">
        <v>1</v>
      </c>
    </row>
    <row r="384" spans="1:8" ht="15" customHeight="1" x14ac:dyDescent="0.3">
      <c r="A384" s="464"/>
      <c r="B384" s="432" t="s">
        <v>3</v>
      </c>
      <c r="C384" s="64" t="s">
        <v>82</v>
      </c>
      <c r="D384" s="402"/>
      <c r="E384" s="391" t="s">
        <v>1744</v>
      </c>
      <c r="F384" s="22">
        <v>1</v>
      </c>
      <c r="G384" s="22">
        <v>1</v>
      </c>
      <c r="H384" s="104">
        <v>1</v>
      </c>
    </row>
    <row r="385" spans="1:8" ht="14.55" customHeight="1" x14ac:dyDescent="0.3">
      <c r="A385" s="464"/>
      <c r="B385" s="432" t="s">
        <v>3</v>
      </c>
      <c r="C385" s="64" t="s">
        <v>82</v>
      </c>
      <c r="D385" s="402" t="s">
        <v>289</v>
      </c>
      <c r="E385" s="391" t="s">
        <v>1836</v>
      </c>
      <c r="F385" s="70">
        <f t="shared" ref="F385:H385" si="127">+F386/F387</f>
        <v>1</v>
      </c>
      <c r="G385" s="70">
        <f t="shared" si="127"/>
        <v>1</v>
      </c>
      <c r="H385" s="110">
        <f t="shared" si="127"/>
        <v>1</v>
      </c>
    </row>
    <row r="386" spans="1:8" ht="14.55" customHeight="1" x14ac:dyDescent="0.3">
      <c r="A386" s="464"/>
      <c r="B386" s="432" t="s">
        <v>3</v>
      </c>
      <c r="C386" s="64" t="s">
        <v>82</v>
      </c>
      <c r="D386" s="402"/>
      <c r="E386" s="391" t="s">
        <v>1743</v>
      </c>
      <c r="F386" s="22">
        <v>1</v>
      </c>
      <c r="G386" s="22">
        <v>1</v>
      </c>
      <c r="H386" s="104">
        <v>1</v>
      </c>
    </row>
    <row r="387" spans="1:8" ht="15" customHeight="1" x14ac:dyDescent="0.3">
      <c r="A387" s="464"/>
      <c r="B387" s="432" t="s">
        <v>3</v>
      </c>
      <c r="C387" s="64" t="s">
        <v>82</v>
      </c>
      <c r="D387" s="402"/>
      <c r="E387" s="391" t="s">
        <v>1744</v>
      </c>
      <c r="F387" s="22">
        <v>1</v>
      </c>
      <c r="G387" s="22">
        <v>1</v>
      </c>
      <c r="H387" s="104">
        <v>1</v>
      </c>
    </row>
    <row r="388" spans="1:8" ht="14.55" customHeight="1" x14ac:dyDescent="0.3">
      <c r="A388" s="464"/>
      <c r="B388" s="432" t="s">
        <v>3</v>
      </c>
      <c r="C388" s="64" t="s">
        <v>82</v>
      </c>
      <c r="D388" s="402" t="s">
        <v>290</v>
      </c>
      <c r="E388" s="391" t="s">
        <v>1836</v>
      </c>
      <c r="F388" s="70">
        <f t="shared" ref="F388:H388" si="128">+F389/F390</f>
        <v>1</v>
      </c>
      <c r="G388" s="70">
        <f t="shared" si="128"/>
        <v>1</v>
      </c>
      <c r="H388" s="110">
        <f t="shared" si="128"/>
        <v>1</v>
      </c>
    </row>
    <row r="389" spans="1:8" ht="14.55" customHeight="1" x14ac:dyDescent="0.3">
      <c r="A389" s="464"/>
      <c r="B389" s="432" t="s">
        <v>3</v>
      </c>
      <c r="C389" s="64" t="s">
        <v>82</v>
      </c>
      <c r="D389" s="402"/>
      <c r="E389" s="391" t="s">
        <v>1743</v>
      </c>
      <c r="F389" s="22">
        <v>2</v>
      </c>
      <c r="G389" s="22">
        <v>2</v>
      </c>
      <c r="H389" s="104">
        <v>2</v>
      </c>
    </row>
    <row r="390" spans="1:8" ht="15" customHeight="1" x14ac:dyDescent="0.3">
      <c r="A390" s="464"/>
      <c r="B390" s="432" t="s">
        <v>3</v>
      </c>
      <c r="C390" s="64" t="s">
        <v>82</v>
      </c>
      <c r="D390" s="402"/>
      <c r="E390" s="391" t="s">
        <v>1744</v>
      </c>
      <c r="F390" s="22">
        <v>2</v>
      </c>
      <c r="G390" s="22">
        <v>2</v>
      </c>
      <c r="H390" s="104">
        <v>2</v>
      </c>
    </row>
    <row r="391" spans="1:8" ht="14.55" customHeight="1" x14ac:dyDescent="0.3">
      <c r="A391" s="464"/>
      <c r="B391" s="432" t="s">
        <v>3</v>
      </c>
      <c r="C391" s="64" t="s">
        <v>82</v>
      </c>
      <c r="D391" s="402" t="s">
        <v>291</v>
      </c>
      <c r="E391" s="391" t="s">
        <v>1836</v>
      </c>
      <c r="F391" s="70">
        <f t="shared" ref="F391:H391" si="129">+F392/F393</f>
        <v>1</v>
      </c>
      <c r="G391" s="70">
        <f t="shared" si="129"/>
        <v>1</v>
      </c>
      <c r="H391" s="110">
        <f t="shared" si="129"/>
        <v>1</v>
      </c>
    </row>
    <row r="392" spans="1:8" ht="14.55" customHeight="1" x14ac:dyDescent="0.3">
      <c r="A392" s="464"/>
      <c r="B392" s="432" t="s">
        <v>3</v>
      </c>
      <c r="C392" s="64" t="s">
        <v>82</v>
      </c>
      <c r="D392" s="402"/>
      <c r="E392" s="391" t="s">
        <v>1743</v>
      </c>
      <c r="F392" s="22">
        <v>1</v>
      </c>
      <c r="G392" s="22">
        <v>1</v>
      </c>
      <c r="H392" s="104">
        <v>1</v>
      </c>
    </row>
    <row r="393" spans="1:8" ht="15" customHeight="1" x14ac:dyDescent="0.3">
      <c r="A393" s="464"/>
      <c r="B393" s="432" t="s">
        <v>3</v>
      </c>
      <c r="C393" s="64" t="s">
        <v>82</v>
      </c>
      <c r="D393" s="402"/>
      <c r="E393" s="391" t="s">
        <v>1744</v>
      </c>
      <c r="F393" s="22">
        <v>1</v>
      </c>
      <c r="G393" s="22">
        <v>1</v>
      </c>
      <c r="H393" s="104">
        <v>1</v>
      </c>
    </row>
    <row r="394" spans="1:8" ht="14.55" customHeight="1" x14ac:dyDescent="0.3">
      <c r="A394" s="464"/>
      <c r="B394" s="432" t="s">
        <v>3</v>
      </c>
      <c r="C394" s="64" t="s">
        <v>82</v>
      </c>
      <c r="D394" s="402" t="s">
        <v>292</v>
      </c>
      <c r="E394" s="391" t="s">
        <v>1836</v>
      </c>
      <c r="F394" s="70">
        <f t="shared" ref="F394:H394" si="130">+F395/F396</f>
        <v>1</v>
      </c>
      <c r="G394" s="70">
        <f t="shared" si="130"/>
        <v>1</v>
      </c>
      <c r="H394" s="110">
        <f t="shared" si="130"/>
        <v>1</v>
      </c>
    </row>
    <row r="395" spans="1:8" ht="14.55" customHeight="1" x14ac:dyDescent="0.3">
      <c r="A395" s="464"/>
      <c r="B395" s="432" t="s">
        <v>3</v>
      </c>
      <c r="C395" s="64" t="s">
        <v>82</v>
      </c>
      <c r="D395" s="402"/>
      <c r="E395" s="391" t="s">
        <v>1743</v>
      </c>
      <c r="F395" s="22">
        <v>1</v>
      </c>
      <c r="G395" s="22">
        <v>1</v>
      </c>
      <c r="H395" s="104">
        <v>1</v>
      </c>
    </row>
    <row r="396" spans="1:8" ht="15" customHeight="1" thickBot="1" x14ac:dyDescent="0.35">
      <c r="A396" s="464"/>
      <c r="B396" s="433" t="s">
        <v>3</v>
      </c>
      <c r="C396" s="82" t="s">
        <v>82</v>
      </c>
      <c r="D396" s="403"/>
      <c r="E396" s="392" t="s">
        <v>1744</v>
      </c>
      <c r="F396" s="33">
        <v>1</v>
      </c>
      <c r="G396" s="33">
        <v>1</v>
      </c>
      <c r="H396" s="106">
        <v>1</v>
      </c>
    </row>
    <row r="397" spans="1:8" ht="14.55" customHeight="1" x14ac:dyDescent="0.3">
      <c r="A397" s="464"/>
      <c r="B397" s="434" t="s">
        <v>3</v>
      </c>
      <c r="C397" s="376" t="s">
        <v>95</v>
      </c>
      <c r="D397" s="455"/>
      <c r="E397" s="94" t="s">
        <v>1836</v>
      </c>
      <c r="F397" s="384">
        <f t="shared" ref="F397:H397" si="131">+F398/F399</f>
        <v>0.95833333333333337</v>
      </c>
      <c r="G397" s="384">
        <f t="shared" si="131"/>
        <v>0.95833333333333337</v>
      </c>
      <c r="H397" s="377">
        <f t="shared" si="131"/>
        <v>0.95833333333333337</v>
      </c>
    </row>
    <row r="398" spans="1:8" ht="14.55" customHeight="1" x14ac:dyDescent="0.3">
      <c r="A398" s="464"/>
      <c r="B398" s="429" t="s">
        <v>3</v>
      </c>
      <c r="C398" s="62" t="s">
        <v>95</v>
      </c>
      <c r="D398" s="456"/>
      <c r="E398" s="87" t="s">
        <v>1743</v>
      </c>
      <c r="F398" s="40">
        <v>23</v>
      </c>
      <c r="G398" s="40">
        <v>23</v>
      </c>
      <c r="H398" s="109">
        <v>23</v>
      </c>
    </row>
    <row r="399" spans="1:8" ht="15" customHeight="1" thickBot="1" x14ac:dyDescent="0.35">
      <c r="A399" s="464"/>
      <c r="B399" s="430" t="s">
        <v>3</v>
      </c>
      <c r="C399" s="373" t="s">
        <v>95</v>
      </c>
      <c r="D399" s="457"/>
      <c r="E399" s="95" t="s">
        <v>1744</v>
      </c>
      <c r="F399" s="374">
        <v>24</v>
      </c>
      <c r="G399" s="374">
        <v>24</v>
      </c>
      <c r="H399" s="375">
        <v>24</v>
      </c>
    </row>
    <row r="400" spans="1:8" ht="14.55" customHeight="1" x14ac:dyDescent="0.3">
      <c r="A400" s="464"/>
      <c r="B400" s="431" t="s">
        <v>3</v>
      </c>
      <c r="C400" s="372" t="s">
        <v>95</v>
      </c>
      <c r="D400" s="401" t="s">
        <v>293</v>
      </c>
      <c r="E400" s="390" t="s">
        <v>1836</v>
      </c>
      <c r="F400" s="438">
        <f t="shared" ref="F400:H400" si="132">+F401/F402</f>
        <v>1</v>
      </c>
      <c r="G400" s="438">
        <f t="shared" si="132"/>
        <v>1</v>
      </c>
      <c r="H400" s="439">
        <f t="shared" si="132"/>
        <v>1</v>
      </c>
    </row>
    <row r="401" spans="1:8" ht="14.55" customHeight="1" x14ac:dyDescent="0.3">
      <c r="A401" s="464"/>
      <c r="B401" s="432" t="s">
        <v>3</v>
      </c>
      <c r="C401" s="64" t="s">
        <v>95</v>
      </c>
      <c r="D401" s="402"/>
      <c r="E401" s="391" t="s">
        <v>1743</v>
      </c>
      <c r="F401" s="22">
        <v>1</v>
      </c>
      <c r="G401" s="22">
        <v>1</v>
      </c>
      <c r="H401" s="104">
        <v>1</v>
      </c>
    </row>
    <row r="402" spans="1:8" ht="15" customHeight="1" x14ac:dyDescent="0.3">
      <c r="A402" s="464"/>
      <c r="B402" s="432" t="s">
        <v>3</v>
      </c>
      <c r="C402" s="64" t="s">
        <v>95</v>
      </c>
      <c r="D402" s="402"/>
      <c r="E402" s="391" t="s">
        <v>1744</v>
      </c>
      <c r="F402" s="22">
        <v>1</v>
      </c>
      <c r="G402" s="22">
        <v>1</v>
      </c>
      <c r="H402" s="104">
        <v>1</v>
      </c>
    </row>
    <row r="403" spans="1:8" ht="14.55" customHeight="1" x14ac:dyDescent="0.3">
      <c r="A403" s="464"/>
      <c r="B403" s="432" t="s">
        <v>3</v>
      </c>
      <c r="C403" s="64" t="s">
        <v>95</v>
      </c>
      <c r="D403" s="402" t="s">
        <v>294</v>
      </c>
      <c r="E403" s="391" t="s">
        <v>1836</v>
      </c>
      <c r="F403" s="70">
        <f t="shared" ref="F403:H403" si="133">+F404/F405</f>
        <v>1</v>
      </c>
      <c r="G403" s="70">
        <f t="shared" si="133"/>
        <v>1</v>
      </c>
      <c r="H403" s="110">
        <f t="shared" si="133"/>
        <v>1</v>
      </c>
    </row>
    <row r="404" spans="1:8" ht="14.55" customHeight="1" x14ac:dyDescent="0.3">
      <c r="A404" s="464"/>
      <c r="B404" s="432" t="s">
        <v>3</v>
      </c>
      <c r="C404" s="64" t="s">
        <v>95</v>
      </c>
      <c r="D404" s="402"/>
      <c r="E404" s="391" t="s">
        <v>1743</v>
      </c>
      <c r="F404" s="22">
        <v>2</v>
      </c>
      <c r="G404" s="22">
        <v>2</v>
      </c>
      <c r="H404" s="104">
        <v>2</v>
      </c>
    </row>
    <row r="405" spans="1:8" ht="15" customHeight="1" x14ac:dyDescent="0.3">
      <c r="A405" s="464"/>
      <c r="B405" s="432" t="s">
        <v>3</v>
      </c>
      <c r="C405" s="64" t="s">
        <v>95</v>
      </c>
      <c r="D405" s="402"/>
      <c r="E405" s="391" t="s">
        <v>1744</v>
      </c>
      <c r="F405" s="22">
        <v>2</v>
      </c>
      <c r="G405" s="22">
        <v>2</v>
      </c>
      <c r="H405" s="104">
        <v>2</v>
      </c>
    </row>
    <row r="406" spans="1:8" ht="14.55" customHeight="1" x14ac:dyDescent="0.3">
      <c r="A406" s="464"/>
      <c r="B406" s="432" t="s">
        <v>3</v>
      </c>
      <c r="C406" s="64" t="s">
        <v>95</v>
      </c>
      <c r="D406" s="402" t="s">
        <v>55</v>
      </c>
      <c r="E406" s="391" t="s">
        <v>1836</v>
      </c>
      <c r="F406" s="70">
        <f t="shared" ref="F406:H406" si="134">+F407/F408</f>
        <v>1</v>
      </c>
      <c r="G406" s="70">
        <f t="shared" si="134"/>
        <v>1</v>
      </c>
      <c r="H406" s="110">
        <f t="shared" si="134"/>
        <v>1</v>
      </c>
    </row>
    <row r="407" spans="1:8" ht="14.55" customHeight="1" x14ac:dyDescent="0.3">
      <c r="A407" s="464"/>
      <c r="B407" s="432" t="s">
        <v>3</v>
      </c>
      <c r="C407" s="64" t="s">
        <v>95</v>
      </c>
      <c r="D407" s="402"/>
      <c r="E407" s="391" t="s">
        <v>1743</v>
      </c>
      <c r="F407" s="22">
        <v>1</v>
      </c>
      <c r="G407" s="22">
        <v>1</v>
      </c>
      <c r="H407" s="104">
        <v>1</v>
      </c>
    </row>
    <row r="408" spans="1:8" ht="15" customHeight="1" x14ac:dyDescent="0.3">
      <c r="A408" s="464"/>
      <c r="B408" s="432" t="s">
        <v>3</v>
      </c>
      <c r="C408" s="64" t="s">
        <v>95</v>
      </c>
      <c r="D408" s="402"/>
      <c r="E408" s="391" t="s">
        <v>1744</v>
      </c>
      <c r="F408" s="22">
        <v>1</v>
      </c>
      <c r="G408" s="22">
        <v>1</v>
      </c>
      <c r="H408" s="104">
        <v>1</v>
      </c>
    </row>
    <row r="409" spans="1:8" ht="14.55" customHeight="1" x14ac:dyDescent="0.3">
      <c r="A409" s="464"/>
      <c r="B409" s="432" t="s">
        <v>3</v>
      </c>
      <c r="C409" s="64" t="s">
        <v>95</v>
      </c>
      <c r="D409" s="402" t="s">
        <v>295</v>
      </c>
      <c r="E409" s="391" t="s">
        <v>1836</v>
      </c>
      <c r="F409" s="70">
        <f t="shared" ref="F409:H409" si="135">+F410/F411</f>
        <v>1</v>
      </c>
      <c r="G409" s="70">
        <f t="shared" si="135"/>
        <v>1</v>
      </c>
      <c r="H409" s="110">
        <f t="shared" si="135"/>
        <v>1</v>
      </c>
    </row>
    <row r="410" spans="1:8" ht="14.55" customHeight="1" x14ac:dyDescent="0.3">
      <c r="A410" s="464"/>
      <c r="B410" s="432" t="s">
        <v>3</v>
      </c>
      <c r="C410" s="64" t="s">
        <v>95</v>
      </c>
      <c r="D410" s="402"/>
      <c r="E410" s="391" t="s">
        <v>1743</v>
      </c>
      <c r="F410" s="22">
        <v>1</v>
      </c>
      <c r="G410" s="22">
        <v>1</v>
      </c>
      <c r="H410" s="104">
        <v>1</v>
      </c>
    </row>
    <row r="411" spans="1:8" ht="15" customHeight="1" x14ac:dyDescent="0.3">
      <c r="A411" s="464"/>
      <c r="B411" s="432" t="s">
        <v>3</v>
      </c>
      <c r="C411" s="64" t="s">
        <v>95</v>
      </c>
      <c r="D411" s="402"/>
      <c r="E411" s="391" t="s">
        <v>1744</v>
      </c>
      <c r="F411" s="22">
        <v>1</v>
      </c>
      <c r="G411" s="22">
        <v>1</v>
      </c>
      <c r="H411" s="104">
        <v>1</v>
      </c>
    </row>
    <row r="412" spans="1:8" ht="14.55" customHeight="1" x14ac:dyDescent="0.3">
      <c r="A412" s="464"/>
      <c r="B412" s="432" t="s">
        <v>3</v>
      </c>
      <c r="C412" s="64" t="s">
        <v>95</v>
      </c>
      <c r="D412" s="402" t="s">
        <v>95</v>
      </c>
      <c r="E412" s="391" t="s">
        <v>1836</v>
      </c>
      <c r="F412" s="70">
        <f t="shared" ref="F412:H412" si="136">+F413/F414</f>
        <v>0.83333333333333337</v>
      </c>
      <c r="G412" s="70">
        <f t="shared" si="136"/>
        <v>0.83333333333333337</v>
      </c>
      <c r="H412" s="110">
        <f t="shared" si="136"/>
        <v>0.83333333333333337</v>
      </c>
    </row>
    <row r="413" spans="1:8" ht="14.55" customHeight="1" x14ac:dyDescent="0.3">
      <c r="A413" s="464"/>
      <c r="B413" s="432" t="s">
        <v>3</v>
      </c>
      <c r="C413" s="64" t="s">
        <v>95</v>
      </c>
      <c r="D413" s="402"/>
      <c r="E413" s="391" t="s">
        <v>1743</v>
      </c>
      <c r="F413" s="22">
        <v>5</v>
      </c>
      <c r="G413" s="22">
        <v>5</v>
      </c>
      <c r="H413" s="104">
        <v>5</v>
      </c>
    </row>
    <row r="414" spans="1:8" ht="15" customHeight="1" x14ac:dyDescent="0.3">
      <c r="A414" s="464"/>
      <c r="B414" s="432" t="s">
        <v>3</v>
      </c>
      <c r="C414" s="64" t="s">
        <v>95</v>
      </c>
      <c r="D414" s="402"/>
      <c r="E414" s="391" t="s">
        <v>1744</v>
      </c>
      <c r="F414" s="22">
        <v>6</v>
      </c>
      <c r="G414" s="22">
        <v>6</v>
      </c>
      <c r="H414" s="104">
        <v>6</v>
      </c>
    </row>
    <row r="415" spans="1:8" ht="14.55" customHeight="1" x14ac:dyDescent="0.3">
      <c r="A415" s="464"/>
      <c r="B415" s="432" t="s">
        <v>3</v>
      </c>
      <c r="C415" s="64" t="s">
        <v>95</v>
      </c>
      <c r="D415" s="402" t="s">
        <v>296</v>
      </c>
      <c r="E415" s="391" t="s">
        <v>1836</v>
      </c>
      <c r="F415" s="70">
        <f t="shared" ref="F415:H415" si="137">+F416/F417</f>
        <v>1</v>
      </c>
      <c r="G415" s="70">
        <f t="shared" si="137"/>
        <v>1</v>
      </c>
      <c r="H415" s="110">
        <f t="shared" si="137"/>
        <v>1</v>
      </c>
    </row>
    <row r="416" spans="1:8" ht="14.55" customHeight="1" x14ac:dyDescent="0.3">
      <c r="A416" s="464"/>
      <c r="B416" s="432" t="s">
        <v>3</v>
      </c>
      <c r="C416" s="64" t="s">
        <v>95</v>
      </c>
      <c r="D416" s="402"/>
      <c r="E416" s="391" t="s">
        <v>1743</v>
      </c>
      <c r="F416" s="22">
        <v>5</v>
      </c>
      <c r="G416" s="22">
        <v>5</v>
      </c>
      <c r="H416" s="104">
        <v>5</v>
      </c>
    </row>
    <row r="417" spans="1:8" ht="15" customHeight="1" x14ac:dyDescent="0.3">
      <c r="A417" s="464"/>
      <c r="B417" s="432" t="s">
        <v>3</v>
      </c>
      <c r="C417" s="64" t="s">
        <v>95</v>
      </c>
      <c r="D417" s="402"/>
      <c r="E417" s="391" t="s">
        <v>1744</v>
      </c>
      <c r="F417" s="22">
        <v>5</v>
      </c>
      <c r="G417" s="22">
        <v>5</v>
      </c>
      <c r="H417" s="104">
        <v>5</v>
      </c>
    </row>
    <row r="418" spans="1:8" ht="14.55" customHeight="1" x14ac:dyDescent="0.3">
      <c r="A418" s="464"/>
      <c r="B418" s="432" t="s">
        <v>3</v>
      </c>
      <c r="C418" s="64" t="s">
        <v>95</v>
      </c>
      <c r="D418" s="402" t="s">
        <v>297</v>
      </c>
      <c r="E418" s="391" t="s">
        <v>1836</v>
      </c>
      <c r="F418" s="70">
        <f t="shared" ref="F418:H418" si="138">+F419/F420</f>
        <v>1</v>
      </c>
      <c r="G418" s="70">
        <f t="shared" si="138"/>
        <v>1</v>
      </c>
      <c r="H418" s="110">
        <f t="shared" si="138"/>
        <v>1</v>
      </c>
    </row>
    <row r="419" spans="1:8" ht="14.55" customHeight="1" x14ac:dyDescent="0.3">
      <c r="A419" s="464"/>
      <c r="B419" s="432" t="s">
        <v>3</v>
      </c>
      <c r="C419" s="64" t="s">
        <v>95</v>
      </c>
      <c r="D419" s="402"/>
      <c r="E419" s="391" t="s">
        <v>1743</v>
      </c>
      <c r="F419" s="22">
        <v>1</v>
      </c>
      <c r="G419" s="22">
        <v>1</v>
      </c>
      <c r="H419" s="104">
        <v>1</v>
      </c>
    </row>
    <row r="420" spans="1:8" ht="15" customHeight="1" x14ac:dyDescent="0.3">
      <c r="A420" s="464"/>
      <c r="B420" s="432" t="s">
        <v>3</v>
      </c>
      <c r="C420" s="64" t="s">
        <v>95</v>
      </c>
      <c r="D420" s="402"/>
      <c r="E420" s="391" t="s">
        <v>1744</v>
      </c>
      <c r="F420" s="22">
        <v>1</v>
      </c>
      <c r="G420" s="22">
        <v>1</v>
      </c>
      <c r="H420" s="104">
        <v>1</v>
      </c>
    </row>
    <row r="421" spans="1:8" ht="14.55" customHeight="1" x14ac:dyDescent="0.3">
      <c r="A421" s="464"/>
      <c r="B421" s="432" t="s">
        <v>3</v>
      </c>
      <c r="C421" s="64" t="s">
        <v>95</v>
      </c>
      <c r="D421" s="402" t="s">
        <v>298</v>
      </c>
      <c r="E421" s="391" t="s">
        <v>1836</v>
      </c>
      <c r="F421" s="70">
        <f t="shared" ref="F421:H421" si="139">+F422/F423</f>
        <v>1</v>
      </c>
      <c r="G421" s="70">
        <f t="shared" si="139"/>
        <v>1</v>
      </c>
      <c r="H421" s="110">
        <f t="shared" si="139"/>
        <v>1</v>
      </c>
    </row>
    <row r="422" spans="1:8" ht="14.55" customHeight="1" x14ac:dyDescent="0.3">
      <c r="A422" s="464"/>
      <c r="B422" s="432" t="s">
        <v>3</v>
      </c>
      <c r="C422" s="64" t="s">
        <v>95</v>
      </c>
      <c r="D422" s="402"/>
      <c r="E422" s="391" t="s">
        <v>1743</v>
      </c>
      <c r="F422" s="22">
        <v>1</v>
      </c>
      <c r="G422" s="22">
        <v>1</v>
      </c>
      <c r="H422" s="104">
        <v>1</v>
      </c>
    </row>
    <row r="423" spans="1:8" ht="15" customHeight="1" x14ac:dyDescent="0.3">
      <c r="A423" s="464"/>
      <c r="B423" s="432" t="s">
        <v>3</v>
      </c>
      <c r="C423" s="64" t="s">
        <v>95</v>
      </c>
      <c r="D423" s="402"/>
      <c r="E423" s="391" t="s">
        <v>1744</v>
      </c>
      <c r="F423" s="22">
        <v>1</v>
      </c>
      <c r="G423" s="22">
        <v>1</v>
      </c>
      <c r="H423" s="104">
        <v>1</v>
      </c>
    </row>
    <row r="424" spans="1:8" ht="14.55" customHeight="1" x14ac:dyDescent="0.3">
      <c r="A424" s="464"/>
      <c r="B424" s="432" t="s">
        <v>3</v>
      </c>
      <c r="C424" s="64" t="s">
        <v>95</v>
      </c>
      <c r="D424" s="402" t="s">
        <v>299</v>
      </c>
      <c r="E424" s="391" t="s">
        <v>1836</v>
      </c>
      <c r="F424" s="70">
        <f t="shared" ref="F424:H424" si="140">+F425/F426</f>
        <v>1</v>
      </c>
      <c r="G424" s="70">
        <f t="shared" si="140"/>
        <v>1</v>
      </c>
      <c r="H424" s="110">
        <f t="shared" si="140"/>
        <v>1</v>
      </c>
    </row>
    <row r="425" spans="1:8" ht="14.55" customHeight="1" x14ac:dyDescent="0.3">
      <c r="A425" s="464"/>
      <c r="B425" s="432" t="s">
        <v>3</v>
      </c>
      <c r="C425" s="64" t="s">
        <v>95</v>
      </c>
      <c r="D425" s="402"/>
      <c r="E425" s="391" t="s">
        <v>1743</v>
      </c>
      <c r="F425" s="22">
        <v>1</v>
      </c>
      <c r="G425" s="22">
        <v>1</v>
      </c>
      <c r="H425" s="104">
        <v>1</v>
      </c>
    </row>
    <row r="426" spans="1:8" ht="15" customHeight="1" x14ac:dyDescent="0.3">
      <c r="A426" s="464"/>
      <c r="B426" s="432" t="s">
        <v>3</v>
      </c>
      <c r="C426" s="64" t="s">
        <v>95</v>
      </c>
      <c r="D426" s="402"/>
      <c r="E426" s="391" t="s">
        <v>1744</v>
      </c>
      <c r="F426" s="22">
        <v>1</v>
      </c>
      <c r="G426" s="22">
        <v>1</v>
      </c>
      <c r="H426" s="104">
        <v>1</v>
      </c>
    </row>
    <row r="427" spans="1:8" ht="14.55" customHeight="1" x14ac:dyDescent="0.3">
      <c r="A427" s="464"/>
      <c r="B427" s="432" t="s">
        <v>3</v>
      </c>
      <c r="C427" s="64" t="s">
        <v>95</v>
      </c>
      <c r="D427" s="402" t="s">
        <v>300</v>
      </c>
      <c r="E427" s="391" t="s">
        <v>1836</v>
      </c>
      <c r="F427" s="70">
        <f t="shared" ref="F427:H427" si="141">+F428/F429</f>
        <v>1</v>
      </c>
      <c r="G427" s="70">
        <f t="shared" si="141"/>
        <v>1</v>
      </c>
      <c r="H427" s="110">
        <f t="shared" si="141"/>
        <v>1</v>
      </c>
    </row>
    <row r="428" spans="1:8" ht="14.55" customHeight="1" x14ac:dyDescent="0.3">
      <c r="A428" s="464"/>
      <c r="B428" s="432" t="s">
        <v>3</v>
      </c>
      <c r="C428" s="64" t="s">
        <v>95</v>
      </c>
      <c r="D428" s="402"/>
      <c r="E428" s="391" t="s">
        <v>1743</v>
      </c>
      <c r="F428" s="22">
        <v>1</v>
      </c>
      <c r="G428" s="22">
        <v>1</v>
      </c>
      <c r="H428" s="104">
        <v>1</v>
      </c>
    </row>
    <row r="429" spans="1:8" ht="15" customHeight="1" x14ac:dyDescent="0.3">
      <c r="A429" s="464"/>
      <c r="B429" s="432" t="s">
        <v>3</v>
      </c>
      <c r="C429" s="64" t="s">
        <v>95</v>
      </c>
      <c r="D429" s="402"/>
      <c r="E429" s="391" t="s">
        <v>1744</v>
      </c>
      <c r="F429" s="22">
        <v>1</v>
      </c>
      <c r="G429" s="22">
        <v>1</v>
      </c>
      <c r="H429" s="104">
        <v>1</v>
      </c>
    </row>
    <row r="430" spans="1:8" ht="14.55" customHeight="1" x14ac:dyDescent="0.3">
      <c r="A430" s="464"/>
      <c r="B430" s="432" t="s">
        <v>3</v>
      </c>
      <c r="C430" s="64" t="s">
        <v>95</v>
      </c>
      <c r="D430" s="402" t="s">
        <v>301</v>
      </c>
      <c r="E430" s="391" t="s">
        <v>1836</v>
      </c>
      <c r="F430" s="70">
        <f t="shared" ref="F430:H430" si="142">+F431/F432</f>
        <v>1</v>
      </c>
      <c r="G430" s="70">
        <f t="shared" si="142"/>
        <v>1</v>
      </c>
      <c r="H430" s="110">
        <f t="shared" si="142"/>
        <v>1</v>
      </c>
    </row>
    <row r="431" spans="1:8" ht="14.55" customHeight="1" x14ac:dyDescent="0.3">
      <c r="A431" s="464"/>
      <c r="B431" s="432" t="s">
        <v>3</v>
      </c>
      <c r="C431" s="64" t="s">
        <v>95</v>
      </c>
      <c r="D431" s="402"/>
      <c r="E431" s="391" t="s">
        <v>1743</v>
      </c>
      <c r="F431" s="22">
        <v>4</v>
      </c>
      <c r="G431" s="22">
        <v>4</v>
      </c>
      <c r="H431" s="104">
        <v>4</v>
      </c>
    </row>
    <row r="432" spans="1:8" ht="15" customHeight="1" thickBot="1" x14ac:dyDescent="0.35">
      <c r="A432" s="464"/>
      <c r="B432" s="433" t="s">
        <v>3</v>
      </c>
      <c r="C432" s="82" t="s">
        <v>95</v>
      </c>
      <c r="D432" s="403"/>
      <c r="E432" s="392" t="s">
        <v>1744</v>
      </c>
      <c r="F432" s="33">
        <v>4</v>
      </c>
      <c r="G432" s="33">
        <v>4</v>
      </c>
      <c r="H432" s="106">
        <v>4</v>
      </c>
    </row>
    <row r="433" spans="1:8" ht="34.799999999999997" customHeight="1" x14ac:dyDescent="0.3">
      <c r="A433" s="464"/>
      <c r="B433" s="427" t="s">
        <v>3</v>
      </c>
      <c r="C433" s="376" t="s">
        <v>302</v>
      </c>
      <c r="D433" s="458"/>
      <c r="E433" s="94" t="s">
        <v>1836</v>
      </c>
      <c r="F433" s="384">
        <f t="shared" ref="F433:H433" si="143">+F434/F435</f>
        <v>0.91666666666666663</v>
      </c>
      <c r="G433" s="384">
        <f t="shared" si="143"/>
        <v>0.83333333333333337</v>
      </c>
      <c r="H433" s="377">
        <f t="shared" si="143"/>
        <v>0.83333333333333337</v>
      </c>
    </row>
    <row r="434" spans="1:8" ht="34.799999999999997" customHeight="1" x14ac:dyDescent="0.3">
      <c r="A434" s="464"/>
      <c r="B434" s="428" t="s">
        <v>3</v>
      </c>
      <c r="C434" s="62" t="s">
        <v>302</v>
      </c>
      <c r="D434" s="459"/>
      <c r="E434" s="87" t="s">
        <v>1743</v>
      </c>
      <c r="F434" s="40">
        <v>11</v>
      </c>
      <c r="G434" s="40">
        <v>10</v>
      </c>
      <c r="H434" s="109">
        <v>10</v>
      </c>
    </row>
    <row r="435" spans="1:8" ht="34.799999999999997" customHeight="1" thickBot="1" x14ac:dyDescent="0.35">
      <c r="A435" s="464"/>
      <c r="B435" s="435" t="s">
        <v>3</v>
      </c>
      <c r="C435" s="373" t="s">
        <v>302</v>
      </c>
      <c r="D435" s="460"/>
      <c r="E435" s="95" t="s">
        <v>1744</v>
      </c>
      <c r="F435" s="374">
        <v>12</v>
      </c>
      <c r="G435" s="374">
        <v>12</v>
      </c>
      <c r="H435" s="375">
        <v>12</v>
      </c>
    </row>
    <row r="436" spans="1:8" ht="14.55" customHeight="1" x14ac:dyDescent="0.3">
      <c r="A436" s="464"/>
      <c r="B436" s="431" t="s">
        <v>3</v>
      </c>
      <c r="C436" s="372" t="s">
        <v>302</v>
      </c>
      <c r="D436" s="401" t="s">
        <v>303</v>
      </c>
      <c r="E436" s="390" t="s">
        <v>1836</v>
      </c>
      <c r="F436" s="438">
        <f t="shared" ref="F436:H436" si="144">+F437/F438</f>
        <v>0.8</v>
      </c>
      <c r="G436" s="438">
        <f t="shared" si="144"/>
        <v>0.6</v>
      </c>
      <c r="H436" s="439">
        <f t="shared" si="144"/>
        <v>0.6</v>
      </c>
    </row>
    <row r="437" spans="1:8" ht="14.55" customHeight="1" x14ac:dyDescent="0.3">
      <c r="A437" s="464"/>
      <c r="B437" s="432" t="s">
        <v>3</v>
      </c>
      <c r="C437" s="64" t="s">
        <v>302</v>
      </c>
      <c r="D437" s="402"/>
      <c r="E437" s="391" t="s">
        <v>1743</v>
      </c>
      <c r="F437" s="22">
        <v>4</v>
      </c>
      <c r="G437" s="22">
        <v>3</v>
      </c>
      <c r="H437" s="104">
        <v>3</v>
      </c>
    </row>
    <row r="438" spans="1:8" ht="15" customHeight="1" x14ac:dyDescent="0.3">
      <c r="A438" s="464"/>
      <c r="B438" s="432" t="s">
        <v>3</v>
      </c>
      <c r="C438" s="64" t="s">
        <v>302</v>
      </c>
      <c r="D438" s="402"/>
      <c r="E438" s="391" t="s">
        <v>1744</v>
      </c>
      <c r="F438" s="22">
        <v>5</v>
      </c>
      <c r="G438" s="22">
        <v>5</v>
      </c>
      <c r="H438" s="104">
        <v>5</v>
      </c>
    </row>
    <row r="439" spans="1:8" ht="14.55" customHeight="1" x14ac:dyDescent="0.3">
      <c r="A439" s="464"/>
      <c r="B439" s="432" t="s">
        <v>3</v>
      </c>
      <c r="C439" s="64" t="s">
        <v>302</v>
      </c>
      <c r="D439" s="402" t="s">
        <v>240</v>
      </c>
      <c r="E439" s="391" t="s">
        <v>1836</v>
      </c>
      <c r="F439" s="70">
        <f t="shared" ref="F439:H439" si="145">+F440/F441</f>
        <v>1</v>
      </c>
      <c r="G439" s="70">
        <f t="shared" si="145"/>
        <v>1</v>
      </c>
      <c r="H439" s="110">
        <f t="shared" si="145"/>
        <v>1</v>
      </c>
    </row>
    <row r="440" spans="1:8" ht="14.55" customHeight="1" x14ac:dyDescent="0.3">
      <c r="A440" s="464"/>
      <c r="B440" s="432" t="s">
        <v>3</v>
      </c>
      <c r="C440" s="64" t="s">
        <v>302</v>
      </c>
      <c r="D440" s="402"/>
      <c r="E440" s="391" t="s">
        <v>1743</v>
      </c>
      <c r="F440" s="22">
        <v>3</v>
      </c>
      <c r="G440" s="22">
        <v>3</v>
      </c>
      <c r="H440" s="104">
        <v>3</v>
      </c>
    </row>
    <row r="441" spans="1:8" ht="15" customHeight="1" x14ac:dyDescent="0.3">
      <c r="A441" s="464"/>
      <c r="B441" s="432" t="s">
        <v>3</v>
      </c>
      <c r="C441" s="64" t="s">
        <v>302</v>
      </c>
      <c r="D441" s="402"/>
      <c r="E441" s="391" t="s">
        <v>1744</v>
      </c>
      <c r="F441" s="22">
        <v>3</v>
      </c>
      <c r="G441" s="22">
        <v>3</v>
      </c>
      <c r="H441" s="104">
        <v>3</v>
      </c>
    </row>
    <row r="442" spans="1:8" ht="14.55" customHeight="1" x14ac:dyDescent="0.3">
      <c r="A442" s="464"/>
      <c r="B442" s="432" t="s">
        <v>3</v>
      </c>
      <c r="C442" s="64" t="s">
        <v>302</v>
      </c>
      <c r="D442" s="402" t="s">
        <v>304</v>
      </c>
      <c r="E442" s="391" t="s">
        <v>1836</v>
      </c>
      <c r="F442" s="70">
        <f t="shared" ref="F442:H442" si="146">+F443/F444</f>
        <v>1</v>
      </c>
      <c r="G442" s="70">
        <f t="shared" si="146"/>
        <v>1</v>
      </c>
      <c r="H442" s="110">
        <f t="shared" si="146"/>
        <v>1</v>
      </c>
    </row>
    <row r="443" spans="1:8" ht="14.55" customHeight="1" x14ac:dyDescent="0.3">
      <c r="A443" s="464"/>
      <c r="B443" s="432" t="s">
        <v>3</v>
      </c>
      <c r="C443" s="64" t="s">
        <v>302</v>
      </c>
      <c r="D443" s="402"/>
      <c r="E443" s="391" t="s">
        <v>1743</v>
      </c>
      <c r="F443" s="22">
        <v>4</v>
      </c>
      <c r="G443" s="22">
        <v>4</v>
      </c>
      <c r="H443" s="104">
        <v>4</v>
      </c>
    </row>
    <row r="444" spans="1:8" ht="15" customHeight="1" thickBot="1" x14ac:dyDescent="0.35">
      <c r="A444" s="464"/>
      <c r="B444" s="433" t="s">
        <v>3</v>
      </c>
      <c r="C444" s="82" t="s">
        <v>302</v>
      </c>
      <c r="D444" s="403"/>
      <c r="E444" s="392" t="s">
        <v>1744</v>
      </c>
      <c r="F444" s="33">
        <v>4</v>
      </c>
      <c r="G444" s="33">
        <v>4</v>
      </c>
      <c r="H444" s="106">
        <v>4</v>
      </c>
    </row>
    <row r="445" spans="1:8" ht="14.55" customHeight="1" x14ac:dyDescent="0.3">
      <c r="A445" s="464"/>
      <c r="B445" s="434" t="s">
        <v>3</v>
      </c>
      <c r="C445" s="376" t="s">
        <v>116</v>
      </c>
      <c r="D445" s="458"/>
      <c r="E445" s="94" t="s">
        <v>1836</v>
      </c>
      <c r="F445" s="384">
        <f t="shared" ref="F445:H445" si="147">+F446/F447</f>
        <v>1</v>
      </c>
      <c r="G445" s="384">
        <f t="shared" si="147"/>
        <v>1</v>
      </c>
      <c r="H445" s="377">
        <f t="shared" si="147"/>
        <v>1</v>
      </c>
    </row>
    <row r="446" spans="1:8" ht="14.55" customHeight="1" x14ac:dyDescent="0.3">
      <c r="A446" s="464"/>
      <c r="B446" s="429" t="s">
        <v>3</v>
      </c>
      <c r="C446" s="62" t="s">
        <v>116</v>
      </c>
      <c r="D446" s="459"/>
      <c r="E446" s="87" t="s">
        <v>1743</v>
      </c>
      <c r="F446" s="40">
        <v>11</v>
      </c>
      <c r="G446" s="40">
        <v>11</v>
      </c>
      <c r="H446" s="109">
        <v>11</v>
      </c>
    </row>
    <row r="447" spans="1:8" ht="15" customHeight="1" thickBot="1" x14ac:dyDescent="0.35">
      <c r="A447" s="464"/>
      <c r="B447" s="430" t="s">
        <v>3</v>
      </c>
      <c r="C447" s="373" t="s">
        <v>116</v>
      </c>
      <c r="D447" s="460"/>
      <c r="E447" s="95" t="s">
        <v>1744</v>
      </c>
      <c r="F447" s="374">
        <v>11</v>
      </c>
      <c r="G447" s="374">
        <v>11</v>
      </c>
      <c r="H447" s="375">
        <v>11</v>
      </c>
    </row>
    <row r="448" spans="1:8" ht="14.55" customHeight="1" x14ac:dyDescent="0.3">
      <c r="A448" s="464"/>
      <c r="B448" s="431" t="s">
        <v>3</v>
      </c>
      <c r="C448" s="372" t="s">
        <v>116</v>
      </c>
      <c r="D448" s="401" t="s">
        <v>305</v>
      </c>
      <c r="E448" s="390" t="s">
        <v>1836</v>
      </c>
      <c r="F448" s="438">
        <f t="shared" ref="F448:H448" si="148">+F449/F450</f>
        <v>1</v>
      </c>
      <c r="G448" s="438">
        <f t="shared" si="148"/>
        <v>1</v>
      </c>
      <c r="H448" s="439">
        <f t="shared" si="148"/>
        <v>1</v>
      </c>
    </row>
    <row r="449" spans="1:8" ht="14.55" customHeight="1" x14ac:dyDescent="0.3">
      <c r="A449" s="464"/>
      <c r="B449" s="432" t="s">
        <v>3</v>
      </c>
      <c r="C449" s="64" t="s">
        <v>116</v>
      </c>
      <c r="D449" s="402"/>
      <c r="E449" s="391" t="s">
        <v>1743</v>
      </c>
      <c r="F449" s="22">
        <v>3</v>
      </c>
      <c r="G449" s="22">
        <v>3</v>
      </c>
      <c r="H449" s="104">
        <v>3</v>
      </c>
    </row>
    <row r="450" spans="1:8" ht="14.55" customHeight="1" x14ac:dyDescent="0.3">
      <c r="A450" s="464"/>
      <c r="B450" s="432" t="s">
        <v>3</v>
      </c>
      <c r="C450" s="64" t="s">
        <v>116</v>
      </c>
      <c r="D450" s="402"/>
      <c r="E450" s="391" t="s">
        <v>1744</v>
      </c>
      <c r="F450" s="22">
        <v>3</v>
      </c>
      <c r="G450" s="22">
        <v>3</v>
      </c>
      <c r="H450" s="104">
        <v>3</v>
      </c>
    </row>
    <row r="451" spans="1:8" ht="14.55" customHeight="1" x14ac:dyDescent="0.3">
      <c r="A451" s="464"/>
      <c r="B451" s="432" t="s">
        <v>3</v>
      </c>
      <c r="C451" s="64" t="s">
        <v>116</v>
      </c>
      <c r="D451" s="402" t="s">
        <v>116</v>
      </c>
      <c r="E451" s="391" t="s">
        <v>1836</v>
      </c>
      <c r="F451" s="70">
        <f t="shared" ref="F451:H451" si="149">+F452/F453</f>
        <v>1</v>
      </c>
      <c r="G451" s="70">
        <f t="shared" si="149"/>
        <v>1</v>
      </c>
      <c r="H451" s="110">
        <f t="shared" si="149"/>
        <v>1</v>
      </c>
    </row>
    <row r="452" spans="1:8" ht="14.55" customHeight="1" x14ac:dyDescent="0.3">
      <c r="A452" s="464"/>
      <c r="B452" s="432" t="s">
        <v>3</v>
      </c>
      <c r="C452" s="64" t="s">
        <v>116</v>
      </c>
      <c r="D452" s="402"/>
      <c r="E452" s="391" t="s">
        <v>1743</v>
      </c>
      <c r="F452" s="22">
        <v>4</v>
      </c>
      <c r="G452" s="22">
        <v>4</v>
      </c>
      <c r="H452" s="104">
        <v>4</v>
      </c>
    </row>
    <row r="453" spans="1:8" ht="14.55" customHeight="1" x14ac:dyDescent="0.3">
      <c r="A453" s="464"/>
      <c r="B453" s="432" t="s">
        <v>3</v>
      </c>
      <c r="C453" s="64" t="s">
        <v>116</v>
      </c>
      <c r="D453" s="402"/>
      <c r="E453" s="391" t="s">
        <v>1744</v>
      </c>
      <c r="F453" s="22">
        <v>4</v>
      </c>
      <c r="G453" s="22">
        <v>4</v>
      </c>
      <c r="H453" s="104">
        <v>4</v>
      </c>
    </row>
    <row r="454" spans="1:8" ht="14.55" customHeight="1" x14ac:dyDescent="0.3">
      <c r="A454" s="464"/>
      <c r="B454" s="432" t="s">
        <v>3</v>
      </c>
      <c r="C454" s="64" t="s">
        <v>116</v>
      </c>
      <c r="D454" s="402" t="s">
        <v>306</v>
      </c>
      <c r="E454" s="391" t="s">
        <v>1836</v>
      </c>
      <c r="F454" s="70">
        <f t="shared" ref="F454:H454" si="150">+F455/F456</f>
        <v>1</v>
      </c>
      <c r="G454" s="70">
        <f t="shared" si="150"/>
        <v>1</v>
      </c>
      <c r="H454" s="110">
        <f t="shared" si="150"/>
        <v>1</v>
      </c>
    </row>
    <row r="455" spans="1:8" ht="14.55" customHeight="1" x14ac:dyDescent="0.3">
      <c r="A455" s="464"/>
      <c r="B455" s="432" t="s">
        <v>3</v>
      </c>
      <c r="C455" s="64" t="s">
        <v>116</v>
      </c>
      <c r="D455" s="402"/>
      <c r="E455" s="391" t="s">
        <v>1743</v>
      </c>
      <c r="F455" s="22">
        <v>2</v>
      </c>
      <c r="G455" s="22">
        <v>2</v>
      </c>
      <c r="H455" s="104">
        <v>2</v>
      </c>
    </row>
    <row r="456" spans="1:8" ht="14.55" customHeight="1" x14ac:dyDescent="0.3">
      <c r="A456" s="464"/>
      <c r="B456" s="432" t="s">
        <v>3</v>
      </c>
      <c r="C456" s="64" t="s">
        <v>116</v>
      </c>
      <c r="D456" s="402"/>
      <c r="E456" s="391" t="s">
        <v>1744</v>
      </c>
      <c r="F456" s="22">
        <v>2</v>
      </c>
      <c r="G456" s="22">
        <v>2</v>
      </c>
      <c r="H456" s="104">
        <v>2</v>
      </c>
    </row>
    <row r="457" spans="1:8" ht="14.55" customHeight="1" x14ac:dyDescent="0.3">
      <c r="A457" s="464"/>
      <c r="B457" s="432" t="s">
        <v>3</v>
      </c>
      <c r="C457" s="64" t="s">
        <v>116</v>
      </c>
      <c r="D457" s="402" t="s">
        <v>307</v>
      </c>
      <c r="E457" s="391" t="s">
        <v>1836</v>
      </c>
      <c r="F457" s="70">
        <f t="shared" ref="F457:H457" si="151">+F458/F459</f>
        <v>1</v>
      </c>
      <c r="G457" s="70">
        <f t="shared" si="151"/>
        <v>1</v>
      </c>
      <c r="H457" s="110">
        <f t="shared" si="151"/>
        <v>1</v>
      </c>
    </row>
    <row r="458" spans="1:8" ht="14.55" customHeight="1" x14ac:dyDescent="0.3">
      <c r="A458" s="464"/>
      <c r="B458" s="432" t="s">
        <v>3</v>
      </c>
      <c r="C458" s="64" t="s">
        <v>116</v>
      </c>
      <c r="D458" s="402"/>
      <c r="E458" s="391" t="s">
        <v>1743</v>
      </c>
      <c r="F458" s="22">
        <v>2</v>
      </c>
      <c r="G458" s="22">
        <v>2</v>
      </c>
      <c r="H458" s="104">
        <v>2</v>
      </c>
    </row>
    <row r="459" spans="1:8" ht="15" customHeight="1" thickBot="1" x14ac:dyDescent="0.35">
      <c r="A459" s="464"/>
      <c r="B459" s="433" t="s">
        <v>3</v>
      </c>
      <c r="C459" s="82" t="s">
        <v>116</v>
      </c>
      <c r="D459" s="403"/>
      <c r="E459" s="392" t="s">
        <v>1744</v>
      </c>
      <c r="F459" s="33">
        <v>2</v>
      </c>
      <c r="G459" s="33">
        <v>2</v>
      </c>
      <c r="H459" s="106">
        <v>2</v>
      </c>
    </row>
    <row r="460" spans="1:8" ht="14.55" customHeight="1" x14ac:dyDescent="0.3">
      <c r="A460" s="464"/>
      <c r="B460" s="434" t="s">
        <v>3</v>
      </c>
      <c r="C460" s="376" t="s">
        <v>127</v>
      </c>
      <c r="D460" s="458"/>
      <c r="E460" s="94" t="s">
        <v>1836</v>
      </c>
      <c r="F460" s="384">
        <f t="shared" ref="F460:H460" si="152">+F461/F462</f>
        <v>1</v>
      </c>
      <c r="G460" s="384">
        <f t="shared" si="152"/>
        <v>1</v>
      </c>
      <c r="H460" s="377">
        <f t="shared" si="152"/>
        <v>1</v>
      </c>
    </row>
    <row r="461" spans="1:8" ht="14.55" customHeight="1" x14ac:dyDescent="0.3">
      <c r="A461" s="464"/>
      <c r="B461" s="429" t="s">
        <v>3</v>
      </c>
      <c r="C461" s="62" t="s">
        <v>127</v>
      </c>
      <c r="D461" s="459"/>
      <c r="E461" s="87" t="s">
        <v>1743</v>
      </c>
      <c r="F461" s="40">
        <v>10</v>
      </c>
      <c r="G461" s="40">
        <v>10</v>
      </c>
      <c r="H461" s="109">
        <v>10</v>
      </c>
    </row>
    <row r="462" spans="1:8" ht="15" customHeight="1" thickBot="1" x14ac:dyDescent="0.35">
      <c r="A462" s="464"/>
      <c r="B462" s="430" t="s">
        <v>3</v>
      </c>
      <c r="C462" s="373" t="s">
        <v>127</v>
      </c>
      <c r="D462" s="460"/>
      <c r="E462" s="95" t="s">
        <v>1744</v>
      </c>
      <c r="F462" s="374">
        <v>10</v>
      </c>
      <c r="G462" s="374">
        <v>10</v>
      </c>
      <c r="H462" s="375">
        <v>10</v>
      </c>
    </row>
    <row r="463" spans="1:8" ht="14.55" customHeight="1" x14ac:dyDescent="0.3">
      <c r="A463" s="464"/>
      <c r="B463" s="431" t="s">
        <v>3</v>
      </c>
      <c r="C463" s="372" t="s">
        <v>127</v>
      </c>
      <c r="D463" s="401" t="s">
        <v>308</v>
      </c>
      <c r="E463" s="390" t="s">
        <v>1836</v>
      </c>
      <c r="F463" s="438">
        <f t="shared" ref="F463:H463" si="153">+F464/F465</f>
        <v>1</v>
      </c>
      <c r="G463" s="438">
        <f t="shared" si="153"/>
        <v>1</v>
      </c>
      <c r="H463" s="439">
        <f t="shared" si="153"/>
        <v>1</v>
      </c>
    </row>
    <row r="464" spans="1:8" ht="14.55" customHeight="1" x14ac:dyDescent="0.3">
      <c r="A464" s="464"/>
      <c r="B464" s="432" t="s">
        <v>3</v>
      </c>
      <c r="C464" s="64" t="s">
        <v>127</v>
      </c>
      <c r="D464" s="402"/>
      <c r="E464" s="391" t="s">
        <v>1743</v>
      </c>
      <c r="F464" s="22">
        <v>1</v>
      </c>
      <c r="G464" s="22">
        <v>1</v>
      </c>
      <c r="H464" s="104">
        <v>1</v>
      </c>
    </row>
    <row r="465" spans="1:8" ht="15" customHeight="1" x14ac:dyDescent="0.3">
      <c r="A465" s="464"/>
      <c r="B465" s="432" t="s">
        <v>3</v>
      </c>
      <c r="C465" s="64" t="s">
        <v>127</v>
      </c>
      <c r="D465" s="402"/>
      <c r="E465" s="391" t="s">
        <v>1744</v>
      </c>
      <c r="F465" s="22">
        <v>1</v>
      </c>
      <c r="G465" s="22">
        <v>1</v>
      </c>
      <c r="H465" s="104">
        <v>1</v>
      </c>
    </row>
    <row r="466" spans="1:8" ht="14.55" customHeight="1" x14ac:dyDescent="0.3">
      <c r="A466" s="464"/>
      <c r="B466" s="432" t="s">
        <v>3</v>
      </c>
      <c r="C466" s="64" t="s">
        <v>127</v>
      </c>
      <c r="D466" s="402" t="s">
        <v>309</v>
      </c>
      <c r="E466" s="391" t="s">
        <v>1836</v>
      </c>
      <c r="F466" s="70">
        <f t="shared" ref="F466:H466" si="154">+F467/F468</f>
        <v>1</v>
      </c>
      <c r="G466" s="70">
        <f t="shared" si="154"/>
        <v>1</v>
      </c>
      <c r="H466" s="110">
        <f t="shared" si="154"/>
        <v>1</v>
      </c>
    </row>
    <row r="467" spans="1:8" ht="14.55" customHeight="1" x14ac:dyDescent="0.3">
      <c r="A467" s="464"/>
      <c r="B467" s="432" t="s">
        <v>3</v>
      </c>
      <c r="C467" s="64" t="s">
        <v>127</v>
      </c>
      <c r="D467" s="402"/>
      <c r="E467" s="391" t="s">
        <v>1743</v>
      </c>
      <c r="F467" s="22">
        <v>1</v>
      </c>
      <c r="G467" s="22">
        <v>1</v>
      </c>
      <c r="H467" s="104">
        <v>1</v>
      </c>
    </row>
    <row r="468" spans="1:8" ht="15" customHeight="1" x14ac:dyDescent="0.3">
      <c r="A468" s="464"/>
      <c r="B468" s="432" t="s">
        <v>3</v>
      </c>
      <c r="C468" s="64" t="s">
        <v>127</v>
      </c>
      <c r="D468" s="402"/>
      <c r="E468" s="391" t="s">
        <v>1744</v>
      </c>
      <c r="F468" s="22">
        <v>1</v>
      </c>
      <c r="G468" s="22">
        <v>1</v>
      </c>
      <c r="H468" s="104">
        <v>1</v>
      </c>
    </row>
    <row r="469" spans="1:8" ht="14.55" customHeight="1" x14ac:dyDescent="0.3">
      <c r="A469" s="464"/>
      <c r="B469" s="432" t="s">
        <v>3</v>
      </c>
      <c r="C469" s="64" t="s">
        <v>127</v>
      </c>
      <c r="D469" s="402" t="s">
        <v>127</v>
      </c>
      <c r="E469" s="391" t="s">
        <v>1836</v>
      </c>
      <c r="F469" s="70">
        <f t="shared" ref="F469:H469" si="155">+F470/F471</f>
        <v>1</v>
      </c>
      <c r="G469" s="70">
        <f t="shared" si="155"/>
        <v>1</v>
      </c>
      <c r="H469" s="110">
        <f t="shared" si="155"/>
        <v>1</v>
      </c>
    </row>
    <row r="470" spans="1:8" ht="14.55" customHeight="1" x14ac:dyDescent="0.3">
      <c r="A470" s="464"/>
      <c r="B470" s="432" t="s">
        <v>3</v>
      </c>
      <c r="C470" s="64" t="s">
        <v>127</v>
      </c>
      <c r="D470" s="402"/>
      <c r="E470" s="391" t="s">
        <v>1743</v>
      </c>
      <c r="F470" s="22">
        <v>1</v>
      </c>
      <c r="G470" s="22">
        <v>1</v>
      </c>
      <c r="H470" s="104">
        <v>1</v>
      </c>
    </row>
    <row r="471" spans="1:8" ht="15" customHeight="1" x14ac:dyDescent="0.3">
      <c r="A471" s="464"/>
      <c r="B471" s="432" t="s">
        <v>3</v>
      </c>
      <c r="C471" s="64" t="s">
        <v>127</v>
      </c>
      <c r="D471" s="402"/>
      <c r="E471" s="391" t="s">
        <v>1744</v>
      </c>
      <c r="F471" s="22">
        <v>1</v>
      </c>
      <c r="G471" s="22">
        <v>1</v>
      </c>
      <c r="H471" s="104">
        <v>1</v>
      </c>
    </row>
    <row r="472" spans="1:8" ht="14.55" customHeight="1" x14ac:dyDescent="0.3">
      <c r="A472" s="464"/>
      <c r="B472" s="432" t="s">
        <v>3</v>
      </c>
      <c r="C472" s="64" t="s">
        <v>127</v>
      </c>
      <c r="D472" s="402" t="s">
        <v>310</v>
      </c>
      <c r="E472" s="391" t="s">
        <v>1836</v>
      </c>
      <c r="F472" s="70">
        <f t="shared" ref="F472:H472" si="156">+F473/F474</f>
        <v>1</v>
      </c>
      <c r="G472" s="70">
        <f t="shared" si="156"/>
        <v>1</v>
      </c>
      <c r="H472" s="110">
        <f t="shared" si="156"/>
        <v>1</v>
      </c>
    </row>
    <row r="473" spans="1:8" ht="14.55" customHeight="1" x14ac:dyDescent="0.3">
      <c r="A473" s="464"/>
      <c r="B473" s="432" t="s">
        <v>3</v>
      </c>
      <c r="C473" s="64" t="s">
        <v>127</v>
      </c>
      <c r="D473" s="402"/>
      <c r="E473" s="391" t="s">
        <v>1743</v>
      </c>
      <c r="F473" s="22">
        <v>4</v>
      </c>
      <c r="G473" s="22">
        <v>4</v>
      </c>
      <c r="H473" s="104">
        <v>4</v>
      </c>
    </row>
    <row r="474" spans="1:8" ht="15" customHeight="1" x14ac:dyDescent="0.3">
      <c r="A474" s="464"/>
      <c r="B474" s="432" t="s">
        <v>3</v>
      </c>
      <c r="C474" s="64" t="s">
        <v>127</v>
      </c>
      <c r="D474" s="402"/>
      <c r="E474" s="391" t="s">
        <v>1744</v>
      </c>
      <c r="F474" s="22">
        <v>4</v>
      </c>
      <c r="G474" s="22">
        <v>4</v>
      </c>
      <c r="H474" s="104">
        <v>4</v>
      </c>
    </row>
    <row r="475" spans="1:8" ht="14.55" customHeight="1" x14ac:dyDescent="0.3">
      <c r="A475" s="464"/>
      <c r="B475" s="432" t="s">
        <v>3</v>
      </c>
      <c r="C475" s="64" t="s">
        <v>127</v>
      </c>
      <c r="D475" s="402" t="s">
        <v>311</v>
      </c>
      <c r="E475" s="391" t="s">
        <v>1836</v>
      </c>
      <c r="F475" s="70">
        <f t="shared" ref="F475:H475" si="157">+F476/F477</f>
        <v>1</v>
      </c>
      <c r="G475" s="70">
        <f t="shared" si="157"/>
        <v>1</v>
      </c>
      <c r="H475" s="110">
        <f t="shared" si="157"/>
        <v>1</v>
      </c>
    </row>
    <row r="476" spans="1:8" ht="14.55" customHeight="1" x14ac:dyDescent="0.3">
      <c r="A476" s="464"/>
      <c r="B476" s="432" t="s">
        <v>3</v>
      </c>
      <c r="C476" s="64" t="s">
        <v>127</v>
      </c>
      <c r="D476" s="402"/>
      <c r="E476" s="391" t="s">
        <v>1743</v>
      </c>
      <c r="F476" s="22">
        <v>1</v>
      </c>
      <c r="G476" s="22">
        <v>1</v>
      </c>
      <c r="H476" s="104">
        <v>1</v>
      </c>
    </row>
    <row r="477" spans="1:8" ht="15" customHeight="1" x14ac:dyDescent="0.3">
      <c r="A477" s="464"/>
      <c r="B477" s="432" t="s">
        <v>3</v>
      </c>
      <c r="C477" s="64" t="s">
        <v>127</v>
      </c>
      <c r="D477" s="402"/>
      <c r="E477" s="391" t="s">
        <v>1744</v>
      </c>
      <c r="F477" s="22">
        <v>1</v>
      </c>
      <c r="G477" s="22">
        <v>1</v>
      </c>
      <c r="H477" s="104">
        <v>1</v>
      </c>
    </row>
    <row r="478" spans="1:8" ht="14.55" customHeight="1" x14ac:dyDescent="0.3">
      <c r="A478" s="464"/>
      <c r="B478" s="432" t="s">
        <v>3</v>
      </c>
      <c r="C478" s="64" t="s">
        <v>127</v>
      </c>
      <c r="D478" s="402" t="s">
        <v>312</v>
      </c>
      <c r="E478" s="391" t="s">
        <v>1836</v>
      </c>
      <c r="F478" s="70">
        <f t="shared" ref="F478:H478" si="158">+F479/F480</f>
        <v>1</v>
      </c>
      <c r="G478" s="70">
        <f t="shared" si="158"/>
        <v>1</v>
      </c>
      <c r="H478" s="110">
        <f t="shared" si="158"/>
        <v>1</v>
      </c>
    </row>
    <row r="479" spans="1:8" ht="14.55" customHeight="1" x14ac:dyDescent="0.3">
      <c r="A479" s="464"/>
      <c r="B479" s="432" t="s">
        <v>3</v>
      </c>
      <c r="C479" s="64" t="s">
        <v>127</v>
      </c>
      <c r="D479" s="402"/>
      <c r="E479" s="391" t="s">
        <v>1743</v>
      </c>
      <c r="F479" s="22">
        <v>1</v>
      </c>
      <c r="G479" s="22">
        <v>1</v>
      </c>
      <c r="H479" s="104">
        <v>1</v>
      </c>
    </row>
    <row r="480" spans="1:8" ht="15" customHeight="1" x14ac:dyDescent="0.3">
      <c r="A480" s="464"/>
      <c r="B480" s="432" t="s">
        <v>3</v>
      </c>
      <c r="C480" s="64" t="s">
        <v>127</v>
      </c>
      <c r="D480" s="402"/>
      <c r="E480" s="391" t="s">
        <v>1744</v>
      </c>
      <c r="F480" s="22">
        <v>1</v>
      </c>
      <c r="G480" s="22">
        <v>1</v>
      </c>
      <c r="H480" s="104">
        <v>1</v>
      </c>
    </row>
    <row r="481" spans="1:8" ht="14.55" customHeight="1" x14ac:dyDescent="0.3">
      <c r="A481" s="464"/>
      <c r="B481" s="432" t="s">
        <v>3</v>
      </c>
      <c r="C481" s="64" t="s">
        <v>127</v>
      </c>
      <c r="D481" s="402" t="s">
        <v>313</v>
      </c>
      <c r="E481" s="391" t="s">
        <v>1836</v>
      </c>
      <c r="F481" s="70">
        <f t="shared" ref="F481:H481" si="159">+F482/F483</f>
        <v>1</v>
      </c>
      <c r="G481" s="70">
        <f t="shared" si="159"/>
        <v>1</v>
      </c>
      <c r="H481" s="110">
        <f t="shared" si="159"/>
        <v>1</v>
      </c>
    </row>
    <row r="482" spans="1:8" ht="14.55" customHeight="1" x14ac:dyDescent="0.3">
      <c r="A482" s="464"/>
      <c r="B482" s="432" t="s">
        <v>3</v>
      </c>
      <c r="C482" s="64" t="s">
        <v>127</v>
      </c>
      <c r="D482" s="402"/>
      <c r="E482" s="391" t="s">
        <v>1743</v>
      </c>
      <c r="F482" s="22">
        <v>1</v>
      </c>
      <c r="G482" s="22">
        <v>1</v>
      </c>
      <c r="H482" s="104">
        <v>1</v>
      </c>
    </row>
    <row r="483" spans="1:8" ht="15" customHeight="1" thickBot="1" x14ac:dyDescent="0.35">
      <c r="A483" s="464"/>
      <c r="B483" s="433" t="s">
        <v>3</v>
      </c>
      <c r="C483" s="82" t="s">
        <v>127</v>
      </c>
      <c r="D483" s="403"/>
      <c r="E483" s="392" t="s">
        <v>1744</v>
      </c>
      <c r="F483" s="33">
        <v>1</v>
      </c>
      <c r="G483" s="33">
        <v>1</v>
      </c>
      <c r="H483" s="106">
        <v>1</v>
      </c>
    </row>
    <row r="484" spans="1:8" ht="14.55" customHeight="1" x14ac:dyDescent="0.3">
      <c r="A484" s="464"/>
      <c r="B484" s="434" t="s">
        <v>3</v>
      </c>
      <c r="C484" s="376" t="s">
        <v>24</v>
      </c>
      <c r="D484" s="458"/>
      <c r="E484" s="94" t="s">
        <v>1836</v>
      </c>
      <c r="F484" s="384">
        <f t="shared" ref="F484:H484" si="160">+F485/F486</f>
        <v>0.98113207547169812</v>
      </c>
      <c r="G484" s="384">
        <f t="shared" si="160"/>
        <v>0.96226415094339623</v>
      </c>
      <c r="H484" s="377">
        <f t="shared" si="160"/>
        <v>0.94339622641509435</v>
      </c>
    </row>
    <row r="485" spans="1:8" ht="14.55" customHeight="1" x14ac:dyDescent="0.3">
      <c r="A485" s="464"/>
      <c r="B485" s="429" t="s">
        <v>3</v>
      </c>
      <c r="C485" s="62" t="s">
        <v>24</v>
      </c>
      <c r="D485" s="459"/>
      <c r="E485" s="87" t="s">
        <v>1743</v>
      </c>
      <c r="F485" s="40">
        <v>52</v>
      </c>
      <c r="G485" s="40">
        <v>51</v>
      </c>
      <c r="H485" s="109">
        <v>50</v>
      </c>
    </row>
    <row r="486" spans="1:8" ht="15" customHeight="1" thickBot="1" x14ac:dyDescent="0.35">
      <c r="A486" s="464"/>
      <c r="B486" s="430" t="s">
        <v>3</v>
      </c>
      <c r="C486" s="373" t="s">
        <v>24</v>
      </c>
      <c r="D486" s="460"/>
      <c r="E486" s="95" t="s">
        <v>1744</v>
      </c>
      <c r="F486" s="374">
        <v>53</v>
      </c>
      <c r="G486" s="374">
        <v>53</v>
      </c>
      <c r="H486" s="375">
        <v>53</v>
      </c>
    </row>
    <row r="487" spans="1:8" ht="14.55" customHeight="1" x14ac:dyDescent="0.3">
      <c r="A487" s="464"/>
      <c r="B487" s="431" t="s">
        <v>3</v>
      </c>
      <c r="C487" s="372" t="s">
        <v>24</v>
      </c>
      <c r="D487" s="401" t="s">
        <v>258</v>
      </c>
      <c r="E487" s="390" t="s">
        <v>1836</v>
      </c>
      <c r="F487" s="438">
        <f t="shared" ref="F487:H487" si="161">+F488/F489</f>
        <v>1</v>
      </c>
      <c r="G487" s="438">
        <f t="shared" si="161"/>
        <v>0.66666666666666663</v>
      </c>
      <c r="H487" s="439">
        <f t="shared" si="161"/>
        <v>0.66666666666666663</v>
      </c>
    </row>
    <row r="488" spans="1:8" ht="14.55" customHeight="1" x14ac:dyDescent="0.3">
      <c r="A488" s="464"/>
      <c r="B488" s="432" t="s">
        <v>3</v>
      </c>
      <c r="C488" s="64" t="s">
        <v>24</v>
      </c>
      <c r="D488" s="402"/>
      <c r="E488" s="391" t="s">
        <v>1743</v>
      </c>
      <c r="F488" s="22">
        <v>3</v>
      </c>
      <c r="G488" s="22">
        <v>2</v>
      </c>
      <c r="H488" s="104">
        <v>2</v>
      </c>
    </row>
    <row r="489" spans="1:8" ht="15" customHeight="1" x14ac:dyDescent="0.3">
      <c r="A489" s="464"/>
      <c r="B489" s="432" t="s">
        <v>3</v>
      </c>
      <c r="C489" s="64" t="s">
        <v>24</v>
      </c>
      <c r="D489" s="402"/>
      <c r="E489" s="391" t="s">
        <v>1744</v>
      </c>
      <c r="F489" s="22">
        <v>3</v>
      </c>
      <c r="G489" s="22">
        <v>3</v>
      </c>
      <c r="H489" s="104">
        <v>3</v>
      </c>
    </row>
    <row r="490" spans="1:8" ht="14.55" customHeight="1" x14ac:dyDescent="0.3">
      <c r="A490" s="464"/>
      <c r="B490" s="432" t="s">
        <v>3</v>
      </c>
      <c r="C490" s="64" t="s">
        <v>24</v>
      </c>
      <c r="D490" s="402" t="s">
        <v>259</v>
      </c>
      <c r="E490" s="391" t="s">
        <v>1836</v>
      </c>
      <c r="F490" s="70">
        <f t="shared" ref="F490:H490" si="162">+F491/F492</f>
        <v>1</v>
      </c>
      <c r="G490" s="70">
        <f t="shared" si="162"/>
        <v>1</v>
      </c>
      <c r="H490" s="110">
        <f t="shared" si="162"/>
        <v>1</v>
      </c>
    </row>
    <row r="491" spans="1:8" ht="14.55" customHeight="1" x14ac:dyDescent="0.3">
      <c r="A491" s="464"/>
      <c r="B491" s="432" t="s">
        <v>3</v>
      </c>
      <c r="C491" s="64" t="s">
        <v>24</v>
      </c>
      <c r="D491" s="402"/>
      <c r="E491" s="391" t="s">
        <v>1743</v>
      </c>
      <c r="F491" s="22">
        <v>1</v>
      </c>
      <c r="G491" s="22">
        <v>1</v>
      </c>
      <c r="H491" s="104">
        <v>1</v>
      </c>
    </row>
    <row r="492" spans="1:8" ht="15" customHeight="1" x14ac:dyDescent="0.3">
      <c r="A492" s="464"/>
      <c r="B492" s="432" t="s">
        <v>3</v>
      </c>
      <c r="C492" s="64" t="s">
        <v>24</v>
      </c>
      <c r="D492" s="402"/>
      <c r="E492" s="391" t="s">
        <v>1744</v>
      </c>
      <c r="F492" s="22">
        <v>1</v>
      </c>
      <c r="G492" s="22">
        <v>1</v>
      </c>
      <c r="H492" s="104">
        <v>1</v>
      </c>
    </row>
    <row r="493" spans="1:8" ht="14.55" customHeight="1" x14ac:dyDescent="0.3">
      <c r="A493" s="464"/>
      <c r="B493" s="432" t="s">
        <v>3</v>
      </c>
      <c r="C493" s="64" t="s">
        <v>24</v>
      </c>
      <c r="D493" s="402" t="s">
        <v>260</v>
      </c>
      <c r="E493" s="391" t="s">
        <v>1836</v>
      </c>
      <c r="F493" s="70">
        <f t="shared" ref="F493:H493" si="163">+F494/F495</f>
        <v>1</v>
      </c>
      <c r="G493" s="70">
        <f t="shared" si="163"/>
        <v>1</v>
      </c>
      <c r="H493" s="110">
        <f t="shared" si="163"/>
        <v>1</v>
      </c>
    </row>
    <row r="494" spans="1:8" ht="14.55" customHeight="1" x14ac:dyDescent="0.3">
      <c r="A494" s="464"/>
      <c r="B494" s="432" t="s">
        <v>3</v>
      </c>
      <c r="C494" s="64" t="s">
        <v>24</v>
      </c>
      <c r="D494" s="402"/>
      <c r="E494" s="391" t="s">
        <v>1743</v>
      </c>
      <c r="F494" s="22">
        <v>2</v>
      </c>
      <c r="G494" s="22">
        <v>2</v>
      </c>
      <c r="H494" s="104">
        <v>2</v>
      </c>
    </row>
    <row r="495" spans="1:8" ht="15" customHeight="1" x14ac:dyDescent="0.3">
      <c r="A495" s="464"/>
      <c r="B495" s="432" t="s">
        <v>3</v>
      </c>
      <c r="C495" s="64" t="s">
        <v>24</v>
      </c>
      <c r="D495" s="402"/>
      <c r="E495" s="391" t="s">
        <v>1744</v>
      </c>
      <c r="F495" s="22">
        <v>2</v>
      </c>
      <c r="G495" s="22">
        <v>2</v>
      </c>
      <c r="H495" s="104">
        <v>2</v>
      </c>
    </row>
    <row r="496" spans="1:8" ht="14.55" customHeight="1" x14ac:dyDescent="0.3">
      <c r="A496" s="464"/>
      <c r="B496" s="432" t="s">
        <v>3</v>
      </c>
      <c r="C496" s="64" t="s">
        <v>24</v>
      </c>
      <c r="D496" s="402" t="s">
        <v>24</v>
      </c>
      <c r="E496" s="391" t="s">
        <v>1836</v>
      </c>
      <c r="F496" s="70">
        <f t="shared" ref="F496:H496" si="164">+F497/F498</f>
        <v>1</v>
      </c>
      <c r="G496" s="70">
        <f t="shared" si="164"/>
        <v>1</v>
      </c>
      <c r="H496" s="110">
        <f t="shared" si="164"/>
        <v>0.91666666666666663</v>
      </c>
    </row>
    <row r="497" spans="1:8" ht="14.55" customHeight="1" x14ac:dyDescent="0.3">
      <c r="A497" s="464"/>
      <c r="B497" s="432" t="s">
        <v>3</v>
      </c>
      <c r="C497" s="64" t="s">
        <v>24</v>
      </c>
      <c r="D497" s="402"/>
      <c r="E497" s="391" t="s">
        <v>1743</v>
      </c>
      <c r="F497" s="22">
        <v>12</v>
      </c>
      <c r="G497" s="22">
        <v>12</v>
      </c>
      <c r="H497" s="104">
        <v>11</v>
      </c>
    </row>
    <row r="498" spans="1:8" ht="15" customHeight="1" x14ac:dyDescent="0.3">
      <c r="A498" s="464"/>
      <c r="B498" s="432" t="s">
        <v>3</v>
      </c>
      <c r="C498" s="64" t="s">
        <v>24</v>
      </c>
      <c r="D498" s="402"/>
      <c r="E498" s="391" t="s">
        <v>1744</v>
      </c>
      <c r="F498" s="22">
        <v>12</v>
      </c>
      <c r="G498" s="22">
        <v>12</v>
      </c>
      <c r="H498" s="104">
        <v>12</v>
      </c>
    </row>
    <row r="499" spans="1:8" ht="14.55" customHeight="1" x14ac:dyDescent="0.3">
      <c r="A499" s="464"/>
      <c r="B499" s="432" t="s">
        <v>3</v>
      </c>
      <c r="C499" s="64" t="s">
        <v>24</v>
      </c>
      <c r="D499" s="402" t="s">
        <v>261</v>
      </c>
      <c r="E499" s="391" t="s">
        <v>1836</v>
      </c>
      <c r="F499" s="70">
        <f t="shared" ref="F499:H499" si="165">+F500/F501</f>
        <v>0.94444444444444442</v>
      </c>
      <c r="G499" s="70">
        <f t="shared" si="165"/>
        <v>0.94444444444444442</v>
      </c>
      <c r="H499" s="110">
        <f t="shared" si="165"/>
        <v>0.94444444444444442</v>
      </c>
    </row>
    <row r="500" spans="1:8" ht="14.55" customHeight="1" x14ac:dyDescent="0.3">
      <c r="A500" s="464"/>
      <c r="B500" s="432" t="s">
        <v>3</v>
      </c>
      <c r="C500" s="64" t="s">
        <v>24</v>
      </c>
      <c r="D500" s="402"/>
      <c r="E500" s="391" t="s">
        <v>1743</v>
      </c>
      <c r="F500" s="22">
        <v>17</v>
      </c>
      <c r="G500" s="22">
        <v>17</v>
      </c>
      <c r="H500" s="104">
        <v>17</v>
      </c>
    </row>
    <row r="501" spans="1:8" ht="15" customHeight="1" x14ac:dyDescent="0.3">
      <c r="A501" s="464"/>
      <c r="B501" s="432" t="s">
        <v>3</v>
      </c>
      <c r="C501" s="64" t="s">
        <v>24</v>
      </c>
      <c r="D501" s="402"/>
      <c r="E501" s="391" t="s">
        <v>1744</v>
      </c>
      <c r="F501" s="22">
        <v>18</v>
      </c>
      <c r="G501" s="22">
        <v>18</v>
      </c>
      <c r="H501" s="104">
        <v>18</v>
      </c>
    </row>
    <row r="502" spans="1:8" ht="14.55" customHeight="1" x14ac:dyDescent="0.3">
      <c r="A502" s="464"/>
      <c r="B502" s="432" t="s">
        <v>3</v>
      </c>
      <c r="C502" s="64" t="s">
        <v>24</v>
      </c>
      <c r="D502" s="402" t="s">
        <v>262</v>
      </c>
      <c r="E502" s="391" t="s">
        <v>1836</v>
      </c>
      <c r="F502" s="70">
        <f t="shared" ref="F502:H502" si="166">+F503/F504</f>
        <v>1</v>
      </c>
      <c r="G502" s="70">
        <f t="shared" si="166"/>
        <v>1</v>
      </c>
      <c r="H502" s="110">
        <f t="shared" si="166"/>
        <v>1</v>
      </c>
    </row>
    <row r="503" spans="1:8" ht="14.55" customHeight="1" x14ac:dyDescent="0.3">
      <c r="A503" s="464"/>
      <c r="B503" s="432" t="s">
        <v>3</v>
      </c>
      <c r="C503" s="64" t="s">
        <v>24</v>
      </c>
      <c r="D503" s="402"/>
      <c r="E503" s="391" t="s">
        <v>1743</v>
      </c>
      <c r="F503" s="22">
        <v>2</v>
      </c>
      <c r="G503" s="22">
        <v>2</v>
      </c>
      <c r="H503" s="104">
        <v>2</v>
      </c>
    </row>
    <row r="504" spans="1:8" ht="15" customHeight="1" x14ac:dyDescent="0.3">
      <c r="A504" s="464"/>
      <c r="B504" s="432" t="s">
        <v>3</v>
      </c>
      <c r="C504" s="64" t="s">
        <v>24</v>
      </c>
      <c r="D504" s="402"/>
      <c r="E504" s="391" t="s">
        <v>1744</v>
      </c>
      <c r="F504" s="22">
        <v>2</v>
      </c>
      <c r="G504" s="22">
        <v>2</v>
      </c>
      <c r="H504" s="104">
        <v>2</v>
      </c>
    </row>
    <row r="505" spans="1:8" ht="14.55" customHeight="1" x14ac:dyDescent="0.3">
      <c r="A505" s="464"/>
      <c r="B505" s="432" t="s">
        <v>3</v>
      </c>
      <c r="C505" s="64" t="s">
        <v>24</v>
      </c>
      <c r="D505" s="402" t="s">
        <v>12</v>
      </c>
      <c r="E505" s="391" t="s">
        <v>1836</v>
      </c>
      <c r="F505" s="70">
        <f t="shared" ref="F505:H505" si="167">+F506/F507</f>
        <v>1</v>
      </c>
      <c r="G505" s="70">
        <f t="shared" si="167"/>
        <v>1</v>
      </c>
      <c r="H505" s="110">
        <f t="shared" si="167"/>
        <v>1</v>
      </c>
    </row>
    <row r="506" spans="1:8" ht="14.55" customHeight="1" x14ac:dyDescent="0.3">
      <c r="A506" s="464"/>
      <c r="B506" s="432" t="s">
        <v>3</v>
      </c>
      <c r="C506" s="64" t="s">
        <v>24</v>
      </c>
      <c r="D506" s="402"/>
      <c r="E506" s="391" t="s">
        <v>1743</v>
      </c>
      <c r="F506" s="22">
        <v>1</v>
      </c>
      <c r="G506" s="22">
        <v>1</v>
      </c>
      <c r="H506" s="104">
        <v>1</v>
      </c>
    </row>
    <row r="507" spans="1:8" ht="15" customHeight="1" x14ac:dyDescent="0.3">
      <c r="A507" s="464"/>
      <c r="B507" s="432" t="s">
        <v>3</v>
      </c>
      <c r="C507" s="64" t="s">
        <v>24</v>
      </c>
      <c r="D507" s="402"/>
      <c r="E507" s="391" t="s">
        <v>1744</v>
      </c>
      <c r="F507" s="22">
        <v>1</v>
      </c>
      <c r="G507" s="22">
        <v>1</v>
      </c>
      <c r="H507" s="104">
        <v>1</v>
      </c>
    </row>
    <row r="508" spans="1:8" ht="14.55" customHeight="1" x14ac:dyDescent="0.3">
      <c r="A508" s="464"/>
      <c r="B508" s="432" t="s">
        <v>3</v>
      </c>
      <c r="C508" s="64" t="s">
        <v>24</v>
      </c>
      <c r="D508" s="402" t="s">
        <v>191</v>
      </c>
      <c r="E508" s="391" t="s">
        <v>1836</v>
      </c>
      <c r="F508" s="70">
        <f t="shared" ref="F508:H508" si="168">+F509/F510</f>
        <v>1</v>
      </c>
      <c r="G508" s="70">
        <f t="shared" si="168"/>
        <v>1</v>
      </c>
      <c r="H508" s="110">
        <f t="shared" si="168"/>
        <v>1</v>
      </c>
    </row>
    <row r="509" spans="1:8" ht="14.55" customHeight="1" x14ac:dyDescent="0.3">
      <c r="A509" s="464"/>
      <c r="B509" s="432" t="s">
        <v>3</v>
      </c>
      <c r="C509" s="64" t="s">
        <v>24</v>
      </c>
      <c r="D509" s="402"/>
      <c r="E509" s="391" t="s">
        <v>1743</v>
      </c>
      <c r="F509" s="22">
        <v>4</v>
      </c>
      <c r="G509" s="22">
        <v>4</v>
      </c>
      <c r="H509" s="104">
        <v>4</v>
      </c>
    </row>
    <row r="510" spans="1:8" ht="15" customHeight="1" x14ac:dyDescent="0.3">
      <c r="A510" s="464"/>
      <c r="B510" s="432" t="s">
        <v>3</v>
      </c>
      <c r="C510" s="64" t="s">
        <v>24</v>
      </c>
      <c r="D510" s="402"/>
      <c r="E510" s="391" t="s">
        <v>1744</v>
      </c>
      <c r="F510" s="22">
        <v>4</v>
      </c>
      <c r="G510" s="22">
        <v>4</v>
      </c>
      <c r="H510" s="104">
        <v>4</v>
      </c>
    </row>
    <row r="511" spans="1:8" ht="14.55" customHeight="1" x14ac:dyDescent="0.3">
      <c r="A511" s="464"/>
      <c r="B511" s="432" t="s">
        <v>3</v>
      </c>
      <c r="C511" s="64" t="s">
        <v>24</v>
      </c>
      <c r="D511" s="402" t="s">
        <v>263</v>
      </c>
      <c r="E511" s="391" t="s">
        <v>1836</v>
      </c>
      <c r="F511" s="70">
        <f t="shared" ref="F511:H511" si="169">+F512/F513</f>
        <v>1</v>
      </c>
      <c r="G511" s="70">
        <f t="shared" si="169"/>
        <v>1</v>
      </c>
      <c r="H511" s="110">
        <f t="shared" si="169"/>
        <v>1</v>
      </c>
    </row>
    <row r="512" spans="1:8" ht="14.55" customHeight="1" x14ac:dyDescent="0.3">
      <c r="A512" s="464"/>
      <c r="B512" s="432" t="s">
        <v>3</v>
      </c>
      <c r="C512" s="64" t="s">
        <v>24</v>
      </c>
      <c r="D512" s="402"/>
      <c r="E512" s="391" t="s">
        <v>1743</v>
      </c>
      <c r="F512" s="22">
        <v>1</v>
      </c>
      <c r="G512" s="22">
        <v>1</v>
      </c>
      <c r="H512" s="104">
        <v>1</v>
      </c>
    </row>
    <row r="513" spans="1:8" ht="15" customHeight="1" x14ac:dyDescent="0.3">
      <c r="A513" s="464"/>
      <c r="B513" s="432" t="s">
        <v>3</v>
      </c>
      <c r="C513" s="64" t="s">
        <v>24</v>
      </c>
      <c r="D513" s="402"/>
      <c r="E513" s="391" t="s">
        <v>1744</v>
      </c>
      <c r="F513" s="22">
        <v>1</v>
      </c>
      <c r="G513" s="22">
        <v>1</v>
      </c>
      <c r="H513" s="104">
        <v>1</v>
      </c>
    </row>
    <row r="514" spans="1:8" ht="14.55" customHeight="1" x14ac:dyDescent="0.3">
      <c r="A514" s="464"/>
      <c r="B514" s="432" t="s">
        <v>3</v>
      </c>
      <c r="C514" s="64" t="s">
        <v>24</v>
      </c>
      <c r="D514" s="402" t="s">
        <v>264</v>
      </c>
      <c r="E514" s="391" t="s">
        <v>1836</v>
      </c>
      <c r="F514" s="70">
        <f t="shared" ref="F514:H514" si="170">+F515/F516</f>
        <v>1</v>
      </c>
      <c r="G514" s="70">
        <f t="shared" si="170"/>
        <v>1</v>
      </c>
      <c r="H514" s="110">
        <f t="shared" si="170"/>
        <v>1</v>
      </c>
    </row>
    <row r="515" spans="1:8" ht="14.55" customHeight="1" x14ac:dyDescent="0.3">
      <c r="A515" s="464"/>
      <c r="B515" s="432" t="s">
        <v>3</v>
      </c>
      <c r="C515" s="64" t="s">
        <v>24</v>
      </c>
      <c r="D515" s="402"/>
      <c r="E515" s="391" t="s">
        <v>1743</v>
      </c>
      <c r="F515" s="22">
        <v>3</v>
      </c>
      <c r="G515" s="22">
        <v>3</v>
      </c>
      <c r="H515" s="104">
        <v>3</v>
      </c>
    </row>
    <row r="516" spans="1:8" ht="15" customHeight="1" x14ac:dyDescent="0.3">
      <c r="A516" s="464"/>
      <c r="B516" s="432" t="s">
        <v>3</v>
      </c>
      <c r="C516" s="64" t="s">
        <v>24</v>
      </c>
      <c r="D516" s="402"/>
      <c r="E516" s="391" t="s">
        <v>1744</v>
      </c>
      <c r="F516" s="22">
        <v>3</v>
      </c>
      <c r="G516" s="22">
        <v>3</v>
      </c>
      <c r="H516" s="104">
        <v>3</v>
      </c>
    </row>
    <row r="517" spans="1:8" ht="14.55" customHeight="1" x14ac:dyDescent="0.3">
      <c r="A517" s="464"/>
      <c r="B517" s="432" t="s">
        <v>3</v>
      </c>
      <c r="C517" s="64" t="s">
        <v>24</v>
      </c>
      <c r="D517" s="402" t="s">
        <v>265</v>
      </c>
      <c r="E517" s="391" t="s">
        <v>1836</v>
      </c>
      <c r="F517" s="70">
        <f t="shared" ref="F517:H517" si="171">+F518/F519</f>
        <v>1</v>
      </c>
      <c r="G517" s="70">
        <f t="shared" si="171"/>
        <v>1</v>
      </c>
      <c r="H517" s="110">
        <f t="shared" si="171"/>
        <v>1</v>
      </c>
    </row>
    <row r="518" spans="1:8" ht="14.55" customHeight="1" x14ac:dyDescent="0.3">
      <c r="A518" s="464"/>
      <c r="B518" s="432" t="s">
        <v>3</v>
      </c>
      <c r="C518" s="64" t="s">
        <v>24</v>
      </c>
      <c r="D518" s="402"/>
      <c r="E518" s="391" t="s">
        <v>1743</v>
      </c>
      <c r="F518" s="22">
        <v>2</v>
      </c>
      <c r="G518" s="22">
        <v>2</v>
      </c>
      <c r="H518" s="104">
        <v>2</v>
      </c>
    </row>
    <row r="519" spans="1:8" ht="15" customHeight="1" x14ac:dyDescent="0.3">
      <c r="A519" s="464"/>
      <c r="B519" s="432" t="s">
        <v>3</v>
      </c>
      <c r="C519" s="64" t="s">
        <v>24</v>
      </c>
      <c r="D519" s="402"/>
      <c r="E519" s="391" t="s">
        <v>1744</v>
      </c>
      <c r="F519" s="22">
        <v>2</v>
      </c>
      <c r="G519" s="22">
        <v>2</v>
      </c>
      <c r="H519" s="104">
        <v>2</v>
      </c>
    </row>
    <row r="520" spans="1:8" ht="14.55" customHeight="1" x14ac:dyDescent="0.3">
      <c r="A520" s="464"/>
      <c r="B520" s="432" t="s">
        <v>3</v>
      </c>
      <c r="C520" s="64" t="s">
        <v>24</v>
      </c>
      <c r="D520" s="402" t="s">
        <v>266</v>
      </c>
      <c r="E520" s="391" t="s">
        <v>1836</v>
      </c>
      <c r="F520" s="70">
        <f t="shared" ref="F520:H520" si="172">+F521/F522</f>
        <v>1</v>
      </c>
      <c r="G520" s="70">
        <f t="shared" si="172"/>
        <v>1</v>
      </c>
      <c r="H520" s="110">
        <f t="shared" si="172"/>
        <v>1</v>
      </c>
    </row>
    <row r="521" spans="1:8" ht="14.55" customHeight="1" x14ac:dyDescent="0.3">
      <c r="A521" s="464"/>
      <c r="B521" s="432" t="s">
        <v>3</v>
      </c>
      <c r="C521" s="64" t="s">
        <v>24</v>
      </c>
      <c r="D521" s="402"/>
      <c r="E521" s="391" t="s">
        <v>1743</v>
      </c>
      <c r="F521" s="22">
        <v>4</v>
      </c>
      <c r="G521" s="22">
        <v>4</v>
      </c>
      <c r="H521" s="104">
        <v>4</v>
      </c>
    </row>
    <row r="522" spans="1:8" ht="15" customHeight="1" thickBot="1" x14ac:dyDescent="0.35">
      <c r="A522" s="464"/>
      <c r="B522" s="433" t="s">
        <v>3</v>
      </c>
      <c r="C522" s="82" t="s">
        <v>24</v>
      </c>
      <c r="D522" s="403"/>
      <c r="E522" s="392" t="s">
        <v>1744</v>
      </c>
      <c r="F522" s="33">
        <v>4</v>
      </c>
      <c r="G522" s="33">
        <v>4</v>
      </c>
      <c r="H522" s="106">
        <v>4</v>
      </c>
    </row>
    <row r="523" spans="1:8" ht="14.55" customHeight="1" x14ac:dyDescent="0.3">
      <c r="A523" s="464"/>
      <c r="B523" s="434" t="s">
        <v>3</v>
      </c>
      <c r="C523" s="376" t="s">
        <v>133</v>
      </c>
      <c r="D523" s="455"/>
      <c r="E523" s="94" t="s">
        <v>1836</v>
      </c>
      <c r="F523" s="384">
        <f t="shared" ref="F523:H523" si="173">+F524/F525</f>
        <v>0.87179487179487181</v>
      </c>
      <c r="G523" s="384">
        <f t="shared" si="173"/>
        <v>0.84615384615384615</v>
      </c>
      <c r="H523" s="377">
        <f t="shared" si="173"/>
        <v>0.84615384615384615</v>
      </c>
    </row>
    <row r="524" spans="1:8" ht="14.55" customHeight="1" x14ac:dyDescent="0.3">
      <c r="A524" s="464"/>
      <c r="B524" s="429" t="s">
        <v>3</v>
      </c>
      <c r="C524" s="62" t="s">
        <v>133</v>
      </c>
      <c r="D524" s="456"/>
      <c r="E524" s="87" t="s">
        <v>1743</v>
      </c>
      <c r="F524" s="40">
        <v>34</v>
      </c>
      <c r="G524" s="40">
        <v>33</v>
      </c>
      <c r="H524" s="109">
        <v>33</v>
      </c>
    </row>
    <row r="525" spans="1:8" ht="15" customHeight="1" thickBot="1" x14ac:dyDescent="0.35">
      <c r="A525" s="464"/>
      <c r="B525" s="430" t="s">
        <v>3</v>
      </c>
      <c r="C525" s="373" t="s">
        <v>133</v>
      </c>
      <c r="D525" s="457"/>
      <c r="E525" s="95" t="s">
        <v>1744</v>
      </c>
      <c r="F525" s="374">
        <v>39</v>
      </c>
      <c r="G525" s="374">
        <v>39</v>
      </c>
      <c r="H525" s="375">
        <v>39</v>
      </c>
    </row>
    <row r="526" spans="1:8" ht="14.55" customHeight="1" x14ac:dyDescent="0.3">
      <c r="A526" s="464"/>
      <c r="B526" s="431" t="s">
        <v>3</v>
      </c>
      <c r="C526" s="372" t="s">
        <v>133</v>
      </c>
      <c r="D526" s="401" t="s">
        <v>314</v>
      </c>
      <c r="E526" s="390" t="s">
        <v>1836</v>
      </c>
      <c r="F526" s="438">
        <f t="shared" ref="F526:H526" si="174">+F527/F528</f>
        <v>1</v>
      </c>
      <c r="G526" s="438">
        <f t="shared" si="174"/>
        <v>1</v>
      </c>
      <c r="H526" s="439">
        <f t="shared" si="174"/>
        <v>1</v>
      </c>
    </row>
    <row r="527" spans="1:8" ht="14.55" customHeight="1" x14ac:dyDescent="0.3">
      <c r="A527" s="464"/>
      <c r="B527" s="432" t="s">
        <v>3</v>
      </c>
      <c r="C527" s="64" t="s">
        <v>133</v>
      </c>
      <c r="D527" s="402"/>
      <c r="E527" s="391" t="s">
        <v>1743</v>
      </c>
      <c r="F527" s="22">
        <v>1</v>
      </c>
      <c r="G527" s="22">
        <v>1</v>
      </c>
      <c r="H527" s="104">
        <v>1</v>
      </c>
    </row>
    <row r="528" spans="1:8" ht="14.55" customHeight="1" x14ac:dyDescent="0.3">
      <c r="A528" s="464"/>
      <c r="B528" s="432" t="s">
        <v>3</v>
      </c>
      <c r="C528" s="64" t="s">
        <v>133</v>
      </c>
      <c r="D528" s="402"/>
      <c r="E528" s="391" t="s">
        <v>1744</v>
      </c>
      <c r="F528" s="22">
        <v>1</v>
      </c>
      <c r="G528" s="22">
        <v>1</v>
      </c>
      <c r="H528" s="104">
        <v>1</v>
      </c>
    </row>
    <row r="529" spans="1:8" ht="14.55" customHeight="1" x14ac:dyDescent="0.3">
      <c r="A529" s="464"/>
      <c r="B529" s="432" t="s">
        <v>3</v>
      </c>
      <c r="C529" s="64" t="s">
        <v>133</v>
      </c>
      <c r="D529" s="402" t="s">
        <v>315</v>
      </c>
      <c r="E529" s="391" t="s">
        <v>1836</v>
      </c>
      <c r="F529" s="70">
        <f t="shared" ref="F529:H529" si="175">+F530/F531</f>
        <v>1</v>
      </c>
      <c r="G529" s="70">
        <f t="shared" si="175"/>
        <v>1</v>
      </c>
      <c r="H529" s="110">
        <f t="shared" si="175"/>
        <v>1</v>
      </c>
    </row>
    <row r="530" spans="1:8" ht="14.55" customHeight="1" x14ac:dyDescent="0.3">
      <c r="A530" s="464"/>
      <c r="B530" s="432" t="s">
        <v>3</v>
      </c>
      <c r="C530" s="64" t="s">
        <v>133</v>
      </c>
      <c r="D530" s="402"/>
      <c r="E530" s="391" t="s">
        <v>1743</v>
      </c>
      <c r="F530" s="22">
        <v>2</v>
      </c>
      <c r="G530" s="22">
        <v>2</v>
      </c>
      <c r="H530" s="104">
        <v>2</v>
      </c>
    </row>
    <row r="531" spans="1:8" ht="14.55" customHeight="1" x14ac:dyDescent="0.3">
      <c r="A531" s="464"/>
      <c r="B531" s="432" t="s">
        <v>3</v>
      </c>
      <c r="C531" s="64" t="s">
        <v>133</v>
      </c>
      <c r="D531" s="402"/>
      <c r="E531" s="391" t="s">
        <v>1744</v>
      </c>
      <c r="F531" s="22">
        <v>2</v>
      </c>
      <c r="G531" s="22">
        <v>2</v>
      </c>
      <c r="H531" s="104">
        <v>2</v>
      </c>
    </row>
    <row r="532" spans="1:8" ht="14.55" customHeight="1" x14ac:dyDescent="0.3">
      <c r="A532" s="464"/>
      <c r="B532" s="432" t="s">
        <v>3</v>
      </c>
      <c r="C532" s="64" t="s">
        <v>133</v>
      </c>
      <c r="D532" s="402" t="s">
        <v>316</v>
      </c>
      <c r="E532" s="391" t="s">
        <v>1836</v>
      </c>
      <c r="F532" s="70">
        <f t="shared" ref="F532:H532" si="176">+F533/F534</f>
        <v>0.75</v>
      </c>
      <c r="G532" s="70">
        <f t="shared" si="176"/>
        <v>0.75</v>
      </c>
      <c r="H532" s="110">
        <f t="shared" si="176"/>
        <v>0.75</v>
      </c>
    </row>
    <row r="533" spans="1:8" ht="14.55" customHeight="1" x14ac:dyDescent="0.3">
      <c r="A533" s="464"/>
      <c r="B533" s="432" t="s">
        <v>3</v>
      </c>
      <c r="C533" s="64" t="s">
        <v>133</v>
      </c>
      <c r="D533" s="402"/>
      <c r="E533" s="391" t="s">
        <v>1743</v>
      </c>
      <c r="F533" s="22">
        <v>3</v>
      </c>
      <c r="G533" s="22">
        <v>3</v>
      </c>
      <c r="H533" s="104">
        <v>3</v>
      </c>
    </row>
    <row r="534" spans="1:8" ht="14.55" customHeight="1" x14ac:dyDescent="0.3">
      <c r="A534" s="464"/>
      <c r="B534" s="432" t="s">
        <v>3</v>
      </c>
      <c r="C534" s="64" t="s">
        <v>133</v>
      </c>
      <c r="D534" s="402"/>
      <c r="E534" s="391" t="s">
        <v>1744</v>
      </c>
      <c r="F534" s="22">
        <v>4</v>
      </c>
      <c r="G534" s="22">
        <v>4</v>
      </c>
      <c r="H534" s="104">
        <v>4</v>
      </c>
    </row>
    <row r="535" spans="1:8" ht="14.55" customHeight="1" x14ac:dyDescent="0.3">
      <c r="A535" s="464"/>
      <c r="B535" s="432" t="s">
        <v>3</v>
      </c>
      <c r="C535" s="64" t="s">
        <v>133</v>
      </c>
      <c r="D535" s="402" t="s">
        <v>317</v>
      </c>
      <c r="E535" s="391" t="s">
        <v>1836</v>
      </c>
      <c r="F535" s="70">
        <f t="shared" ref="F535:H535" si="177">+F536/F537</f>
        <v>1</v>
      </c>
      <c r="G535" s="70">
        <f t="shared" si="177"/>
        <v>1</v>
      </c>
      <c r="H535" s="110">
        <f t="shared" si="177"/>
        <v>1</v>
      </c>
    </row>
    <row r="536" spans="1:8" ht="14.55" customHeight="1" x14ac:dyDescent="0.3">
      <c r="A536" s="464"/>
      <c r="B536" s="432" t="s">
        <v>3</v>
      </c>
      <c r="C536" s="64" t="s">
        <v>133</v>
      </c>
      <c r="D536" s="402"/>
      <c r="E536" s="391" t="s">
        <v>1743</v>
      </c>
      <c r="F536" s="22">
        <v>1</v>
      </c>
      <c r="G536" s="22">
        <v>1</v>
      </c>
      <c r="H536" s="104">
        <v>1</v>
      </c>
    </row>
    <row r="537" spans="1:8" ht="14.55" customHeight="1" x14ac:dyDescent="0.3">
      <c r="A537" s="464"/>
      <c r="B537" s="432" t="s">
        <v>3</v>
      </c>
      <c r="C537" s="64" t="s">
        <v>133</v>
      </c>
      <c r="D537" s="402"/>
      <c r="E537" s="391" t="s">
        <v>1744</v>
      </c>
      <c r="F537" s="22">
        <v>1</v>
      </c>
      <c r="G537" s="22">
        <v>1</v>
      </c>
      <c r="H537" s="104">
        <v>1</v>
      </c>
    </row>
    <row r="538" spans="1:8" ht="14.55" customHeight="1" x14ac:dyDescent="0.3">
      <c r="A538" s="464"/>
      <c r="B538" s="432" t="s">
        <v>3</v>
      </c>
      <c r="C538" s="64" t="s">
        <v>133</v>
      </c>
      <c r="D538" s="402" t="s">
        <v>318</v>
      </c>
      <c r="E538" s="391" t="s">
        <v>1836</v>
      </c>
      <c r="F538" s="70">
        <f t="shared" ref="F538:H538" si="178">+F539/F540</f>
        <v>0</v>
      </c>
      <c r="G538" s="70">
        <f t="shared" si="178"/>
        <v>0</v>
      </c>
      <c r="H538" s="110">
        <f t="shared" si="178"/>
        <v>0</v>
      </c>
    </row>
    <row r="539" spans="1:8" ht="14.55" customHeight="1" x14ac:dyDescent="0.3">
      <c r="A539" s="464"/>
      <c r="B539" s="432" t="s">
        <v>3</v>
      </c>
      <c r="C539" s="64" t="s">
        <v>133</v>
      </c>
      <c r="D539" s="402"/>
      <c r="E539" s="391" t="s">
        <v>1743</v>
      </c>
      <c r="F539" s="22">
        <v>0</v>
      </c>
      <c r="G539" s="22">
        <v>0</v>
      </c>
      <c r="H539" s="104">
        <v>0</v>
      </c>
    </row>
    <row r="540" spans="1:8" ht="14.55" customHeight="1" x14ac:dyDescent="0.3">
      <c r="A540" s="464"/>
      <c r="B540" s="432" t="s">
        <v>3</v>
      </c>
      <c r="C540" s="64" t="s">
        <v>133</v>
      </c>
      <c r="D540" s="402"/>
      <c r="E540" s="391" t="s">
        <v>1744</v>
      </c>
      <c r="F540" s="22">
        <v>2</v>
      </c>
      <c r="G540" s="22">
        <v>2</v>
      </c>
      <c r="H540" s="104">
        <v>2</v>
      </c>
    </row>
    <row r="541" spans="1:8" ht="14.55" customHeight="1" x14ac:dyDescent="0.3">
      <c r="A541" s="464"/>
      <c r="B541" s="432" t="s">
        <v>3</v>
      </c>
      <c r="C541" s="64" t="s">
        <v>133</v>
      </c>
      <c r="D541" s="402" t="s">
        <v>319</v>
      </c>
      <c r="E541" s="391" t="s">
        <v>1836</v>
      </c>
      <c r="F541" s="70">
        <f t="shared" ref="F541:H541" si="179">+F542/F543</f>
        <v>1</v>
      </c>
      <c r="G541" s="70">
        <f t="shared" si="179"/>
        <v>1</v>
      </c>
      <c r="H541" s="110">
        <f t="shared" si="179"/>
        <v>1</v>
      </c>
    </row>
    <row r="542" spans="1:8" ht="14.55" customHeight="1" x14ac:dyDescent="0.3">
      <c r="A542" s="464"/>
      <c r="B542" s="432" t="s">
        <v>3</v>
      </c>
      <c r="C542" s="64" t="s">
        <v>133</v>
      </c>
      <c r="D542" s="402"/>
      <c r="E542" s="391" t="s">
        <v>1743</v>
      </c>
      <c r="F542" s="22">
        <v>2</v>
      </c>
      <c r="G542" s="22">
        <v>2</v>
      </c>
      <c r="H542" s="104">
        <v>2</v>
      </c>
    </row>
    <row r="543" spans="1:8" ht="14.55" customHeight="1" x14ac:dyDescent="0.3">
      <c r="A543" s="464"/>
      <c r="B543" s="432" t="s">
        <v>3</v>
      </c>
      <c r="C543" s="64" t="s">
        <v>133</v>
      </c>
      <c r="D543" s="402"/>
      <c r="E543" s="391" t="s">
        <v>1744</v>
      </c>
      <c r="F543" s="22">
        <v>2</v>
      </c>
      <c r="G543" s="22">
        <v>2</v>
      </c>
      <c r="H543" s="104">
        <v>2</v>
      </c>
    </row>
    <row r="544" spans="1:8" ht="14.55" customHeight="1" x14ac:dyDescent="0.3">
      <c r="A544" s="464"/>
      <c r="B544" s="432" t="s">
        <v>3</v>
      </c>
      <c r="C544" s="64" t="s">
        <v>133</v>
      </c>
      <c r="D544" s="402" t="s">
        <v>320</v>
      </c>
      <c r="E544" s="391" t="s">
        <v>1836</v>
      </c>
      <c r="F544" s="70">
        <f t="shared" ref="F544:H544" si="180">+F545/F546</f>
        <v>1</v>
      </c>
      <c r="G544" s="70">
        <f t="shared" si="180"/>
        <v>0.5</v>
      </c>
      <c r="H544" s="110">
        <f t="shared" si="180"/>
        <v>0.5</v>
      </c>
    </row>
    <row r="545" spans="1:8" ht="14.55" customHeight="1" x14ac:dyDescent="0.3">
      <c r="A545" s="464"/>
      <c r="B545" s="432" t="s">
        <v>3</v>
      </c>
      <c r="C545" s="64" t="s">
        <v>133</v>
      </c>
      <c r="D545" s="402"/>
      <c r="E545" s="391" t="s">
        <v>1743</v>
      </c>
      <c r="F545" s="22">
        <v>2</v>
      </c>
      <c r="G545" s="22">
        <v>1</v>
      </c>
      <c r="H545" s="104">
        <v>1</v>
      </c>
    </row>
    <row r="546" spans="1:8" ht="14.55" customHeight="1" x14ac:dyDescent="0.3">
      <c r="A546" s="464"/>
      <c r="B546" s="432" t="s">
        <v>3</v>
      </c>
      <c r="C546" s="64" t="s">
        <v>133</v>
      </c>
      <c r="D546" s="402"/>
      <c r="E546" s="391" t="s">
        <v>1744</v>
      </c>
      <c r="F546" s="22">
        <v>2</v>
      </c>
      <c r="G546" s="22">
        <v>2</v>
      </c>
      <c r="H546" s="104">
        <v>2</v>
      </c>
    </row>
    <row r="547" spans="1:8" ht="14.55" customHeight="1" x14ac:dyDescent="0.3">
      <c r="A547" s="464"/>
      <c r="B547" s="432" t="s">
        <v>3</v>
      </c>
      <c r="C547" s="64" t="s">
        <v>133</v>
      </c>
      <c r="D547" s="402" t="s">
        <v>133</v>
      </c>
      <c r="E547" s="391" t="s">
        <v>1836</v>
      </c>
      <c r="F547" s="70">
        <f t="shared" ref="F547:H547" si="181">+F548/F549</f>
        <v>0.8</v>
      </c>
      <c r="G547" s="70">
        <f t="shared" si="181"/>
        <v>0.8</v>
      </c>
      <c r="H547" s="110">
        <f t="shared" si="181"/>
        <v>0.8</v>
      </c>
    </row>
    <row r="548" spans="1:8" ht="14.55" customHeight="1" x14ac:dyDescent="0.3">
      <c r="A548" s="464"/>
      <c r="B548" s="432" t="s">
        <v>3</v>
      </c>
      <c r="C548" s="64" t="s">
        <v>133</v>
      </c>
      <c r="D548" s="402"/>
      <c r="E548" s="391" t="s">
        <v>1743</v>
      </c>
      <c r="F548" s="22">
        <v>4</v>
      </c>
      <c r="G548" s="22">
        <v>4</v>
      </c>
      <c r="H548" s="104">
        <v>4</v>
      </c>
    </row>
    <row r="549" spans="1:8" ht="14.55" customHeight="1" x14ac:dyDescent="0.3">
      <c r="A549" s="464"/>
      <c r="B549" s="432" t="s">
        <v>3</v>
      </c>
      <c r="C549" s="64" t="s">
        <v>133</v>
      </c>
      <c r="D549" s="402"/>
      <c r="E549" s="391" t="s">
        <v>1744</v>
      </c>
      <c r="F549" s="22">
        <v>5</v>
      </c>
      <c r="G549" s="22">
        <v>5</v>
      </c>
      <c r="H549" s="104">
        <v>5</v>
      </c>
    </row>
    <row r="550" spans="1:8" ht="14.55" customHeight="1" x14ac:dyDescent="0.3">
      <c r="A550" s="464"/>
      <c r="B550" s="432" t="s">
        <v>3</v>
      </c>
      <c r="C550" s="64" t="s">
        <v>133</v>
      </c>
      <c r="D550" s="402" t="s">
        <v>321</v>
      </c>
      <c r="E550" s="391" t="s">
        <v>1836</v>
      </c>
      <c r="F550" s="70">
        <f t="shared" ref="F550:H550" si="182">+F551/F552</f>
        <v>1</v>
      </c>
      <c r="G550" s="70">
        <f t="shared" si="182"/>
        <v>1</v>
      </c>
      <c r="H550" s="110">
        <f t="shared" si="182"/>
        <v>1</v>
      </c>
    </row>
    <row r="551" spans="1:8" ht="14.55" customHeight="1" x14ac:dyDescent="0.3">
      <c r="A551" s="464"/>
      <c r="B551" s="432" t="s">
        <v>3</v>
      </c>
      <c r="C551" s="64" t="s">
        <v>133</v>
      </c>
      <c r="D551" s="402"/>
      <c r="E551" s="391" t="s">
        <v>1743</v>
      </c>
      <c r="F551" s="22">
        <v>2</v>
      </c>
      <c r="G551" s="22">
        <v>2</v>
      </c>
      <c r="H551" s="104">
        <v>2</v>
      </c>
    </row>
    <row r="552" spans="1:8" ht="14.55" customHeight="1" x14ac:dyDescent="0.3">
      <c r="A552" s="464"/>
      <c r="B552" s="432" t="s">
        <v>3</v>
      </c>
      <c r="C552" s="64" t="s">
        <v>133</v>
      </c>
      <c r="D552" s="402"/>
      <c r="E552" s="391" t="s">
        <v>1744</v>
      </c>
      <c r="F552" s="22">
        <v>2</v>
      </c>
      <c r="G552" s="22">
        <v>2</v>
      </c>
      <c r="H552" s="104">
        <v>2</v>
      </c>
    </row>
    <row r="553" spans="1:8" ht="14.55" customHeight="1" x14ac:dyDescent="0.3">
      <c r="A553" s="464"/>
      <c r="B553" s="432" t="s">
        <v>3</v>
      </c>
      <c r="C553" s="64" t="s">
        <v>133</v>
      </c>
      <c r="D553" s="402" t="s">
        <v>322</v>
      </c>
      <c r="E553" s="391" t="s">
        <v>1836</v>
      </c>
      <c r="F553" s="70">
        <f t="shared" ref="F553:H553" si="183">+F554/F555</f>
        <v>1</v>
      </c>
      <c r="G553" s="70">
        <f t="shared" si="183"/>
        <v>1</v>
      </c>
      <c r="H553" s="110">
        <f t="shared" si="183"/>
        <v>1</v>
      </c>
    </row>
    <row r="554" spans="1:8" ht="14.55" customHeight="1" x14ac:dyDescent="0.3">
      <c r="A554" s="464"/>
      <c r="B554" s="432" t="s">
        <v>3</v>
      </c>
      <c r="C554" s="64" t="s">
        <v>133</v>
      </c>
      <c r="D554" s="402"/>
      <c r="E554" s="391" t="s">
        <v>1743</v>
      </c>
      <c r="F554" s="22">
        <v>2</v>
      </c>
      <c r="G554" s="22">
        <v>2</v>
      </c>
      <c r="H554" s="104">
        <v>2</v>
      </c>
    </row>
    <row r="555" spans="1:8" ht="14.55" customHeight="1" x14ac:dyDescent="0.3">
      <c r="A555" s="464"/>
      <c r="B555" s="432" t="s">
        <v>3</v>
      </c>
      <c r="C555" s="64" t="s">
        <v>133</v>
      </c>
      <c r="D555" s="402"/>
      <c r="E555" s="391" t="s">
        <v>1744</v>
      </c>
      <c r="F555" s="22">
        <v>2</v>
      </c>
      <c r="G555" s="22">
        <v>2</v>
      </c>
      <c r="H555" s="104">
        <v>2</v>
      </c>
    </row>
    <row r="556" spans="1:8" ht="14.55" customHeight="1" x14ac:dyDescent="0.3">
      <c r="A556" s="464"/>
      <c r="B556" s="432" t="s">
        <v>3</v>
      </c>
      <c r="C556" s="64" t="s">
        <v>133</v>
      </c>
      <c r="D556" s="402" t="s">
        <v>323</v>
      </c>
      <c r="E556" s="391" t="s">
        <v>1836</v>
      </c>
      <c r="F556" s="70">
        <f t="shared" ref="F556:H556" si="184">+F557/F558</f>
        <v>1</v>
      </c>
      <c r="G556" s="70">
        <f t="shared" si="184"/>
        <v>1</v>
      </c>
      <c r="H556" s="110">
        <f t="shared" si="184"/>
        <v>1</v>
      </c>
    </row>
    <row r="557" spans="1:8" ht="14.55" customHeight="1" x14ac:dyDescent="0.3">
      <c r="A557" s="464"/>
      <c r="B557" s="432" t="s">
        <v>3</v>
      </c>
      <c r="C557" s="64" t="s">
        <v>133</v>
      </c>
      <c r="D557" s="402"/>
      <c r="E557" s="391" t="s">
        <v>1743</v>
      </c>
      <c r="F557" s="22">
        <v>3</v>
      </c>
      <c r="G557" s="22">
        <v>3</v>
      </c>
      <c r="H557" s="104">
        <v>3</v>
      </c>
    </row>
    <row r="558" spans="1:8" ht="14.55" customHeight="1" x14ac:dyDescent="0.3">
      <c r="A558" s="464"/>
      <c r="B558" s="432" t="s">
        <v>3</v>
      </c>
      <c r="C558" s="64" t="s">
        <v>133</v>
      </c>
      <c r="D558" s="402"/>
      <c r="E558" s="391" t="s">
        <v>1744</v>
      </c>
      <c r="F558" s="22">
        <v>3</v>
      </c>
      <c r="G558" s="22">
        <v>3</v>
      </c>
      <c r="H558" s="104">
        <v>3</v>
      </c>
    </row>
    <row r="559" spans="1:8" ht="14.55" customHeight="1" x14ac:dyDescent="0.3">
      <c r="A559" s="464"/>
      <c r="B559" s="432" t="s">
        <v>3</v>
      </c>
      <c r="C559" s="64" t="s">
        <v>133</v>
      </c>
      <c r="D559" s="402" t="s">
        <v>324</v>
      </c>
      <c r="E559" s="391" t="s">
        <v>1836</v>
      </c>
      <c r="F559" s="70">
        <f t="shared" ref="F559:H559" si="185">+F560/F561</f>
        <v>1</v>
      </c>
      <c r="G559" s="70">
        <f t="shared" si="185"/>
        <v>1</v>
      </c>
      <c r="H559" s="110">
        <f t="shared" si="185"/>
        <v>1</v>
      </c>
    </row>
    <row r="560" spans="1:8" ht="14.55" customHeight="1" x14ac:dyDescent="0.3">
      <c r="A560" s="464"/>
      <c r="B560" s="432" t="s">
        <v>3</v>
      </c>
      <c r="C560" s="64" t="s">
        <v>133</v>
      </c>
      <c r="D560" s="402"/>
      <c r="E560" s="391" t="s">
        <v>1743</v>
      </c>
      <c r="F560" s="22">
        <v>2</v>
      </c>
      <c r="G560" s="22">
        <v>2</v>
      </c>
      <c r="H560" s="104">
        <v>2</v>
      </c>
    </row>
    <row r="561" spans="1:8" ht="14.55" customHeight="1" x14ac:dyDescent="0.3">
      <c r="A561" s="464"/>
      <c r="B561" s="432" t="s">
        <v>3</v>
      </c>
      <c r="C561" s="64" t="s">
        <v>133</v>
      </c>
      <c r="D561" s="402"/>
      <c r="E561" s="391" t="s">
        <v>1744</v>
      </c>
      <c r="F561" s="22">
        <v>2</v>
      </c>
      <c r="G561" s="22">
        <v>2</v>
      </c>
      <c r="H561" s="104">
        <v>2</v>
      </c>
    </row>
    <row r="562" spans="1:8" ht="14.55" customHeight="1" x14ac:dyDescent="0.3">
      <c r="A562" s="464"/>
      <c r="B562" s="432" t="s">
        <v>3</v>
      </c>
      <c r="C562" s="64" t="s">
        <v>133</v>
      </c>
      <c r="D562" s="402" t="s">
        <v>325</v>
      </c>
      <c r="E562" s="391" t="s">
        <v>1836</v>
      </c>
      <c r="F562" s="70">
        <f t="shared" ref="F562:H562" si="186">+F563/F564</f>
        <v>1</v>
      </c>
      <c r="G562" s="70">
        <f t="shared" si="186"/>
        <v>1</v>
      </c>
      <c r="H562" s="110">
        <f t="shared" si="186"/>
        <v>1</v>
      </c>
    </row>
    <row r="563" spans="1:8" ht="14.55" customHeight="1" x14ac:dyDescent="0.3">
      <c r="A563" s="464"/>
      <c r="B563" s="432" t="s">
        <v>3</v>
      </c>
      <c r="C563" s="64" t="s">
        <v>133</v>
      </c>
      <c r="D563" s="402"/>
      <c r="E563" s="391" t="s">
        <v>1743</v>
      </c>
      <c r="F563" s="22">
        <v>1</v>
      </c>
      <c r="G563" s="22">
        <v>1</v>
      </c>
      <c r="H563" s="104">
        <v>1</v>
      </c>
    </row>
    <row r="564" spans="1:8" ht="14.55" customHeight="1" x14ac:dyDescent="0.3">
      <c r="A564" s="464"/>
      <c r="B564" s="432" t="s">
        <v>3</v>
      </c>
      <c r="C564" s="64" t="s">
        <v>133</v>
      </c>
      <c r="D564" s="402"/>
      <c r="E564" s="391" t="s">
        <v>1744</v>
      </c>
      <c r="F564" s="22">
        <v>1</v>
      </c>
      <c r="G564" s="22">
        <v>1</v>
      </c>
      <c r="H564" s="104">
        <v>1</v>
      </c>
    </row>
    <row r="565" spans="1:8" ht="14.55" customHeight="1" x14ac:dyDescent="0.3">
      <c r="A565" s="464"/>
      <c r="B565" s="432" t="s">
        <v>3</v>
      </c>
      <c r="C565" s="64" t="s">
        <v>133</v>
      </c>
      <c r="D565" s="402" t="s">
        <v>134</v>
      </c>
      <c r="E565" s="391" t="s">
        <v>1836</v>
      </c>
      <c r="F565" s="70">
        <f t="shared" ref="F565:H565" si="187">+F566/F567</f>
        <v>0.83333333333333337</v>
      </c>
      <c r="G565" s="70">
        <f t="shared" si="187"/>
        <v>0.83333333333333337</v>
      </c>
      <c r="H565" s="110">
        <f t="shared" si="187"/>
        <v>0.83333333333333337</v>
      </c>
    </row>
    <row r="566" spans="1:8" ht="14.55" customHeight="1" x14ac:dyDescent="0.3">
      <c r="A566" s="464"/>
      <c r="B566" s="432" t="s">
        <v>3</v>
      </c>
      <c r="C566" s="64" t="s">
        <v>133</v>
      </c>
      <c r="D566" s="402"/>
      <c r="E566" s="391" t="s">
        <v>1743</v>
      </c>
      <c r="F566" s="22">
        <v>5</v>
      </c>
      <c r="G566" s="22">
        <v>5</v>
      </c>
      <c r="H566" s="104">
        <v>5</v>
      </c>
    </row>
    <row r="567" spans="1:8" ht="14.55" customHeight="1" x14ac:dyDescent="0.3">
      <c r="A567" s="464"/>
      <c r="B567" s="432" t="s">
        <v>3</v>
      </c>
      <c r="C567" s="64" t="s">
        <v>133</v>
      </c>
      <c r="D567" s="402"/>
      <c r="E567" s="391" t="s">
        <v>1744</v>
      </c>
      <c r="F567" s="22">
        <v>6</v>
      </c>
      <c r="G567" s="22">
        <v>6</v>
      </c>
      <c r="H567" s="104">
        <v>6</v>
      </c>
    </row>
    <row r="568" spans="1:8" ht="14.55" customHeight="1" x14ac:dyDescent="0.3">
      <c r="A568" s="464"/>
      <c r="B568" s="432" t="s">
        <v>3</v>
      </c>
      <c r="C568" s="64" t="s">
        <v>133</v>
      </c>
      <c r="D568" s="402" t="s">
        <v>326</v>
      </c>
      <c r="E568" s="391" t="s">
        <v>1836</v>
      </c>
      <c r="F568" s="70">
        <f t="shared" ref="F568:H568" si="188">+F569/F570</f>
        <v>1</v>
      </c>
      <c r="G568" s="70">
        <f t="shared" si="188"/>
        <v>1</v>
      </c>
      <c r="H568" s="110">
        <f t="shared" si="188"/>
        <v>1</v>
      </c>
    </row>
    <row r="569" spans="1:8" ht="14.55" customHeight="1" x14ac:dyDescent="0.3">
      <c r="A569" s="464"/>
      <c r="B569" s="432" t="s">
        <v>3</v>
      </c>
      <c r="C569" s="64" t="s">
        <v>133</v>
      </c>
      <c r="D569" s="402"/>
      <c r="E569" s="391" t="s">
        <v>1743</v>
      </c>
      <c r="F569" s="22">
        <v>3</v>
      </c>
      <c r="G569" s="22">
        <v>3</v>
      </c>
      <c r="H569" s="104">
        <v>3</v>
      </c>
    </row>
    <row r="570" spans="1:8" ht="14.55" customHeight="1" x14ac:dyDescent="0.3">
      <c r="A570" s="464"/>
      <c r="B570" s="432" t="s">
        <v>3</v>
      </c>
      <c r="C570" s="64" t="s">
        <v>133</v>
      </c>
      <c r="D570" s="402"/>
      <c r="E570" s="391" t="s">
        <v>1744</v>
      </c>
      <c r="F570" s="22">
        <v>3</v>
      </c>
      <c r="G570" s="22">
        <v>3</v>
      </c>
      <c r="H570" s="104">
        <v>3</v>
      </c>
    </row>
    <row r="571" spans="1:8" ht="14.55" customHeight="1" x14ac:dyDescent="0.3">
      <c r="A571" s="464"/>
      <c r="B571" s="432" t="s">
        <v>3</v>
      </c>
      <c r="C571" s="64" t="s">
        <v>133</v>
      </c>
      <c r="D571" s="402" t="s">
        <v>327</v>
      </c>
      <c r="E571" s="391" t="s">
        <v>1836</v>
      </c>
      <c r="F571" s="70">
        <f t="shared" ref="F571:H571" si="189">+F572/F573</f>
        <v>1</v>
      </c>
      <c r="G571" s="70">
        <f t="shared" si="189"/>
        <v>1</v>
      </c>
      <c r="H571" s="110">
        <f t="shared" si="189"/>
        <v>1</v>
      </c>
    </row>
    <row r="572" spans="1:8" ht="14.55" customHeight="1" x14ac:dyDescent="0.3">
      <c r="A572" s="464"/>
      <c r="B572" s="432" t="s">
        <v>3</v>
      </c>
      <c r="C572" s="64" t="s">
        <v>133</v>
      </c>
      <c r="D572" s="402"/>
      <c r="E572" s="391" t="s">
        <v>1743</v>
      </c>
      <c r="F572" s="22">
        <v>1</v>
      </c>
      <c r="G572" s="22">
        <v>1</v>
      </c>
      <c r="H572" s="104">
        <v>1</v>
      </c>
    </row>
    <row r="573" spans="1:8" ht="15" customHeight="1" thickBot="1" x14ac:dyDescent="0.35">
      <c r="A573" s="464"/>
      <c r="B573" s="433" t="s">
        <v>3</v>
      </c>
      <c r="C573" s="82" t="s">
        <v>133</v>
      </c>
      <c r="D573" s="403"/>
      <c r="E573" s="392" t="s">
        <v>1744</v>
      </c>
      <c r="F573" s="33">
        <v>1</v>
      </c>
      <c r="G573" s="33">
        <v>1</v>
      </c>
      <c r="H573" s="106">
        <v>1</v>
      </c>
    </row>
    <row r="574" spans="1:8" ht="14.55" customHeight="1" x14ac:dyDescent="0.3">
      <c r="A574" s="464"/>
      <c r="B574" s="434" t="s">
        <v>3</v>
      </c>
      <c r="C574" s="376" t="s">
        <v>141</v>
      </c>
      <c r="D574" s="458"/>
      <c r="E574" s="94" t="s">
        <v>1836</v>
      </c>
      <c r="F574" s="384">
        <f t="shared" ref="F574:H574" si="190">+F575/F576</f>
        <v>0.90909090909090906</v>
      </c>
      <c r="G574" s="384">
        <f t="shared" si="190"/>
        <v>0.90909090909090906</v>
      </c>
      <c r="H574" s="377">
        <f t="shared" si="190"/>
        <v>0.90909090909090906</v>
      </c>
    </row>
    <row r="575" spans="1:8" ht="14.55" customHeight="1" x14ac:dyDescent="0.3">
      <c r="A575" s="464"/>
      <c r="B575" s="429" t="s">
        <v>3</v>
      </c>
      <c r="C575" s="62" t="s">
        <v>141</v>
      </c>
      <c r="D575" s="459"/>
      <c r="E575" s="87" t="s">
        <v>1743</v>
      </c>
      <c r="F575" s="40">
        <v>10</v>
      </c>
      <c r="G575" s="40">
        <v>10</v>
      </c>
      <c r="H575" s="109">
        <v>10</v>
      </c>
    </row>
    <row r="576" spans="1:8" ht="15" customHeight="1" thickBot="1" x14ac:dyDescent="0.35">
      <c r="A576" s="464"/>
      <c r="B576" s="430" t="s">
        <v>3</v>
      </c>
      <c r="C576" s="373" t="s">
        <v>141</v>
      </c>
      <c r="D576" s="460"/>
      <c r="E576" s="95" t="s">
        <v>1744</v>
      </c>
      <c r="F576" s="374">
        <v>11</v>
      </c>
      <c r="G576" s="374">
        <v>11</v>
      </c>
      <c r="H576" s="375">
        <v>11</v>
      </c>
    </row>
    <row r="577" spans="1:8" ht="14.55" customHeight="1" x14ac:dyDescent="0.3">
      <c r="A577" s="464"/>
      <c r="B577" s="431" t="s">
        <v>3</v>
      </c>
      <c r="C577" s="372" t="s">
        <v>141</v>
      </c>
      <c r="D577" s="401" t="s">
        <v>328</v>
      </c>
      <c r="E577" s="390" t="s">
        <v>1836</v>
      </c>
      <c r="F577" s="438">
        <f t="shared" ref="F577:H577" si="191">+F578/F579</f>
        <v>1</v>
      </c>
      <c r="G577" s="438">
        <f t="shared" si="191"/>
        <v>1</v>
      </c>
      <c r="H577" s="439">
        <f t="shared" si="191"/>
        <v>1</v>
      </c>
    </row>
    <row r="578" spans="1:8" ht="14.55" customHeight="1" x14ac:dyDescent="0.3">
      <c r="A578" s="464"/>
      <c r="B578" s="432" t="s">
        <v>3</v>
      </c>
      <c r="C578" s="64" t="s">
        <v>141</v>
      </c>
      <c r="D578" s="402"/>
      <c r="E578" s="391" t="s">
        <v>1743</v>
      </c>
      <c r="F578" s="22">
        <v>1</v>
      </c>
      <c r="G578" s="22">
        <v>1</v>
      </c>
      <c r="H578" s="104">
        <v>1</v>
      </c>
    </row>
    <row r="579" spans="1:8" ht="15" customHeight="1" x14ac:dyDescent="0.3">
      <c r="A579" s="464"/>
      <c r="B579" s="432" t="s">
        <v>3</v>
      </c>
      <c r="C579" s="64" t="s">
        <v>141</v>
      </c>
      <c r="D579" s="402"/>
      <c r="E579" s="391" t="s">
        <v>1744</v>
      </c>
      <c r="F579" s="22">
        <v>1</v>
      </c>
      <c r="G579" s="22">
        <v>1</v>
      </c>
      <c r="H579" s="104">
        <v>1</v>
      </c>
    </row>
    <row r="580" spans="1:8" ht="14.55" customHeight="1" x14ac:dyDescent="0.3">
      <c r="A580" s="464"/>
      <c r="B580" s="432" t="s">
        <v>3</v>
      </c>
      <c r="C580" s="64" t="s">
        <v>141</v>
      </c>
      <c r="D580" s="402" t="s">
        <v>329</v>
      </c>
      <c r="E580" s="391" t="s">
        <v>1836</v>
      </c>
      <c r="F580" s="70">
        <f t="shared" ref="F580:H580" si="192">+F581/F582</f>
        <v>0.66666666666666663</v>
      </c>
      <c r="G580" s="70">
        <f t="shared" si="192"/>
        <v>0.66666666666666663</v>
      </c>
      <c r="H580" s="110">
        <f t="shared" si="192"/>
        <v>0.66666666666666663</v>
      </c>
    </row>
    <row r="581" spans="1:8" ht="14.55" customHeight="1" x14ac:dyDescent="0.3">
      <c r="A581" s="464"/>
      <c r="B581" s="432" t="s">
        <v>3</v>
      </c>
      <c r="C581" s="64" t="s">
        <v>141</v>
      </c>
      <c r="D581" s="402"/>
      <c r="E581" s="391" t="s">
        <v>1743</v>
      </c>
      <c r="F581" s="22">
        <v>2</v>
      </c>
      <c r="G581" s="22">
        <v>2</v>
      </c>
      <c r="H581" s="104">
        <v>2</v>
      </c>
    </row>
    <row r="582" spans="1:8" ht="15" customHeight="1" x14ac:dyDescent="0.3">
      <c r="A582" s="464"/>
      <c r="B582" s="432" t="s">
        <v>3</v>
      </c>
      <c r="C582" s="64" t="s">
        <v>141</v>
      </c>
      <c r="D582" s="402"/>
      <c r="E582" s="391" t="s">
        <v>1744</v>
      </c>
      <c r="F582" s="22">
        <v>3</v>
      </c>
      <c r="G582" s="22">
        <v>3</v>
      </c>
      <c r="H582" s="104">
        <v>3</v>
      </c>
    </row>
    <row r="583" spans="1:8" ht="14.55" customHeight="1" x14ac:dyDescent="0.3">
      <c r="A583" s="464"/>
      <c r="B583" s="432" t="s">
        <v>3</v>
      </c>
      <c r="C583" s="64" t="s">
        <v>141</v>
      </c>
      <c r="D583" s="402" t="s">
        <v>141</v>
      </c>
      <c r="E583" s="391" t="s">
        <v>1836</v>
      </c>
      <c r="F583" s="70">
        <f t="shared" ref="F583:H583" si="193">+F584/F585</f>
        <v>1</v>
      </c>
      <c r="G583" s="70">
        <f t="shared" si="193"/>
        <v>1</v>
      </c>
      <c r="H583" s="110">
        <f t="shared" si="193"/>
        <v>1</v>
      </c>
    </row>
    <row r="584" spans="1:8" ht="14.55" customHeight="1" x14ac:dyDescent="0.3">
      <c r="A584" s="464"/>
      <c r="B584" s="432" t="s">
        <v>3</v>
      </c>
      <c r="C584" s="64" t="s">
        <v>141</v>
      </c>
      <c r="D584" s="402"/>
      <c r="E584" s="391" t="s">
        <v>1743</v>
      </c>
      <c r="F584" s="22">
        <v>4</v>
      </c>
      <c r="G584" s="22">
        <v>4</v>
      </c>
      <c r="H584" s="104">
        <v>4</v>
      </c>
    </row>
    <row r="585" spans="1:8" ht="15" customHeight="1" x14ac:dyDescent="0.3">
      <c r="A585" s="464"/>
      <c r="B585" s="432" t="s">
        <v>3</v>
      </c>
      <c r="C585" s="64" t="s">
        <v>141</v>
      </c>
      <c r="D585" s="402"/>
      <c r="E585" s="391" t="s">
        <v>1744</v>
      </c>
      <c r="F585" s="22">
        <v>4</v>
      </c>
      <c r="G585" s="22">
        <v>4</v>
      </c>
      <c r="H585" s="104">
        <v>4</v>
      </c>
    </row>
    <row r="586" spans="1:8" ht="14.55" customHeight="1" x14ac:dyDescent="0.3">
      <c r="A586" s="464"/>
      <c r="B586" s="432" t="s">
        <v>3</v>
      </c>
      <c r="C586" s="64" t="s">
        <v>141</v>
      </c>
      <c r="D586" s="402" t="s">
        <v>330</v>
      </c>
      <c r="E586" s="391" t="s">
        <v>1836</v>
      </c>
      <c r="F586" s="70">
        <f t="shared" ref="F586:H586" si="194">+F587/F588</f>
        <v>1</v>
      </c>
      <c r="G586" s="70">
        <f t="shared" si="194"/>
        <v>1</v>
      </c>
      <c r="H586" s="110">
        <f t="shared" si="194"/>
        <v>1</v>
      </c>
    </row>
    <row r="587" spans="1:8" ht="14.55" customHeight="1" x14ac:dyDescent="0.3">
      <c r="A587" s="464"/>
      <c r="B587" s="432" t="s">
        <v>3</v>
      </c>
      <c r="C587" s="64" t="s">
        <v>141</v>
      </c>
      <c r="D587" s="402"/>
      <c r="E587" s="391" t="s">
        <v>1743</v>
      </c>
      <c r="F587" s="22">
        <v>1</v>
      </c>
      <c r="G587" s="22">
        <v>1</v>
      </c>
      <c r="H587" s="104">
        <v>1</v>
      </c>
    </row>
    <row r="588" spans="1:8" ht="15" customHeight="1" x14ac:dyDescent="0.3">
      <c r="A588" s="464"/>
      <c r="B588" s="432" t="s">
        <v>3</v>
      </c>
      <c r="C588" s="64" t="s">
        <v>141</v>
      </c>
      <c r="D588" s="402"/>
      <c r="E588" s="391" t="s">
        <v>1744</v>
      </c>
      <c r="F588" s="22">
        <v>1</v>
      </c>
      <c r="G588" s="22">
        <v>1</v>
      </c>
      <c r="H588" s="104">
        <v>1</v>
      </c>
    </row>
    <row r="589" spans="1:8" ht="14.55" customHeight="1" x14ac:dyDescent="0.3">
      <c r="A589" s="464"/>
      <c r="B589" s="432" t="s">
        <v>3</v>
      </c>
      <c r="C589" s="64" t="s">
        <v>141</v>
      </c>
      <c r="D589" s="402" t="s">
        <v>331</v>
      </c>
      <c r="E589" s="391" t="s">
        <v>1836</v>
      </c>
      <c r="F589" s="70">
        <f t="shared" ref="F589:H589" si="195">+F590/F591</f>
        <v>1</v>
      </c>
      <c r="G589" s="70">
        <f t="shared" si="195"/>
        <v>1</v>
      </c>
      <c r="H589" s="110">
        <f t="shared" si="195"/>
        <v>1</v>
      </c>
    </row>
    <row r="590" spans="1:8" ht="14.55" customHeight="1" x14ac:dyDescent="0.3">
      <c r="A590" s="464"/>
      <c r="B590" s="432" t="s">
        <v>3</v>
      </c>
      <c r="C590" s="64" t="s">
        <v>141</v>
      </c>
      <c r="D590" s="402"/>
      <c r="E590" s="391" t="s">
        <v>1743</v>
      </c>
      <c r="F590" s="22">
        <v>2</v>
      </c>
      <c r="G590" s="22">
        <v>2</v>
      </c>
      <c r="H590" s="104">
        <v>2</v>
      </c>
    </row>
    <row r="591" spans="1:8" ht="15" customHeight="1" thickBot="1" x14ac:dyDescent="0.35">
      <c r="A591" s="464"/>
      <c r="B591" s="433" t="s">
        <v>3</v>
      </c>
      <c r="C591" s="82" t="s">
        <v>141</v>
      </c>
      <c r="D591" s="403"/>
      <c r="E591" s="392" t="s">
        <v>1744</v>
      </c>
      <c r="F591" s="33">
        <v>2</v>
      </c>
      <c r="G591" s="33">
        <v>2</v>
      </c>
      <c r="H591" s="106">
        <v>2</v>
      </c>
    </row>
    <row r="592" spans="1:8" ht="14.55" customHeight="1" x14ac:dyDescent="0.3">
      <c r="A592" s="464"/>
      <c r="B592" s="434" t="s">
        <v>3</v>
      </c>
      <c r="C592" s="376" t="s">
        <v>145</v>
      </c>
      <c r="D592" s="458"/>
      <c r="E592" s="94" t="s">
        <v>1836</v>
      </c>
      <c r="F592" s="384">
        <f t="shared" ref="F592:H592" si="196">+F593/F594</f>
        <v>1</v>
      </c>
      <c r="G592" s="384">
        <f t="shared" si="196"/>
        <v>1</v>
      </c>
      <c r="H592" s="377">
        <f t="shared" si="196"/>
        <v>1</v>
      </c>
    </row>
    <row r="593" spans="1:8" ht="14.55" customHeight="1" x14ac:dyDescent="0.3">
      <c r="A593" s="464"/>
      <c r="B593" s="429" t="s">
        <v>3</v>
      </c>
      <c r="C593" s="62" t="s">
        <v>145</v>
      </c>
      <c r="D593" s="459"/>
      <c r="E593" s="87" t="s">
        <v>1743</v>
      </c>
      <c r="F593" s="40">
        <v>37</v>
      </c>
      <c r="G593" s="40">
        <v>37</v>
      </c>
      <c r="H593" s="109">
        <v>37</v>
      </c>
    </row>
    <row r="594" spans="1:8" ht="15" customHeight="1" thickBot="1" x14ac:dyDescent="0.35">
      <c r="A594" s="464"/>
      <c r="B594" s="430" t="s">
        <v>3</v>
      </c>
      <c r="C594" s="373" t="s">
        <v>145</v>
      </c>
      <c r="D594" s="460"/>
      <c r="E594" s="95" t="s">
        <v>1744</v>
      </c>
      <c r="F594" s="374">
        <v>37</v>
      </c>
      <c r="G594" s="374">
        <v>37</v>
      </c>
      <c r="H594" s="375">
        <v>37</v>
      </c>
    </row>
    <row r="595" spans="1:8" ht="14.55" customHeight="1" x14ac:dyDescent="0.3">
      <c r="A595" s="464"/>
      <c r="B595" s="431" t="s">
        <v>3</v>
      </c>
      <c r="C595" s="372" t="s">
        <v>145</v>
      </c>
      <c r="D595" s="401" t="s">
        <v>332</v>
      </c>
      <c r="E595" s="390" t="s">
        <v>1836</v>
      </c>
      <c r="F595" s="438">
        <f t="shared" ref="F595:H595" si="197">+F596/F597</f>
        <v>1</v>
      </c>
      <c r="G595" s="438">
        <f t="shared" si="197"/>
        <v>1</v>
      </c>
      <c r="H595" s="439">
        <f t="shared" si="197"/>
        <v>1</v>
      </c>
    </row>
    <row r="596" spans="1:8" ht="14.55" customHeight="1" x14ac:dyDescent="0.3">
      <c r="A596" s="464"/>
      <c r="B596" s="432" t="s">
        <v>3</v>
      </c>
      <c r="C596" s="64" t="s">
        <v>145</v>
      </c>
      <c r="D596" s="402"/>
      <c r="E596" s="391" t="s">
        <v>1743</v>
      </c>
      <c r="F596" s="22">
        <v>7</v>
      </c>
      <c r="G596" s="22">
        <v>7</v>
      </c>
      <c r="H596" s="104">
        <v>7</v>
      </c>
    </row>
    <row r="597" spans="1:8" ht="15" customHeight="1" x14ac:dyDescent="0.3">
      <c r="A597" s="464"/>
      <c r="B597" s="432" t="s">
        <v>3</v>
      </c>
      <c r="C597" s="64" t="s">
        <v>145</v>
      </c>
      <c r="D597" s="402"/>
      <c r="E597" s="391" t="s">
        <v>1744</v>
      </c>
      <c r="F597" s="22">
        <v>7</v>
      </c>
      <c r="G597" s="22">
        <v>7</v>
      </c>
      <c r="H597" s="104">
        <v>7</v>
      </c>
    </row>
    <row r="598" spans="1:8" ht="14.55" customHeight="1" x14ac:dyDescent="0.3">
      <c r="A598" s="464"/>
      <c r="B598" s="432" t="s">
        <v>3</v>
      </c>
      <c r="C598" s="64" t="s">
        <v>145</v>
      </c>
      <c r="D598" s="402" t="s">
        <v>285</v>
      </c>
      <c r="E598" s="391" t="s">
        <v>1836</v>
      </c>
      <c r="F598" s="70">
        <f t="shared" ref="F598:H598" si="198">+F599/F600</f>
        <v>1</v>
      </c>
      <c r="G598" s="70">
        <f t="shared" si="198"/>
        <v>1</v>
      </c>
      <c r="H598" s="110">
        <f t="shared" si="198"/>
        <v>1</v>
      </c>
    </row>
    <row r="599" spans="1:8" ht="14.55" customHeight="1" x14ac:dyDescent="0.3">
      <c r="A599" s="464"/>
      <c r="B599" s="432" t="s">
        <v>3</v>
      </c>
      <c r="C599" s="64" t="s">
        <v>145</v>
      </c>
      <c r="D599" s="402"/>
      <c r="E599" s="391" t="s">
        <v>1743</v>
      </c>
      <c r="F599" s="22">
        <v>3</v>
      </c>
      <c r="G599" s="22">
        <v>3</v>
      </c>
      <c r="H599" s="104">
        <v>3</v>
      </c>
    </row>
    <row r="600" spans="1:8" ht="15" customHeight="1" x14ac:dyDescent="0.3">
      <c r="A600" s="464"/>
      <c r="B600" s="432" t="s">
        <v>3</v>
      </c>
      <c r="C600" s="64" t="s">
        <v>145</v>
      </c>
      <c r="D600" s="402"/>
      <c r="E600" s="391" t="s">
        <v>1744</v>
      </c>
      <c r="F600" s="22">
        <v>3</v>
      </c>
      <c r="G600" s="22">
        <v>3</v>
      </c>
      <c r="H600" s="104">
        <v>3</v>
      </c>
    </row>
    <row r="601" spans="1:8" ht="14.55" customHeight="1" x14ac:dyDescent="0.3">
      <c r="A601" s="464"/>
      <c r="B601" s="432" t="s">
        <v>3</v>
      </c>
      <c r="C601" s="64" t="s">
        <v>145</v>
      </c>
      <c r="D601" s="402" t="s">
        <v>333</v>
      </c>
      <c r="E601" s="391" t="s">
        <v>1836</v>
      </c>
      <c r="F601" s="70">
        <f t="shared" ref="F601:H601" si="199">+F602/F603</f>
        <v>1</v>
      </c>
      <c r="G601" s="70">
        <f t="shared" si="199"/>
        <v>1</v>
      </c>
      <c r="H601" s="110">
        <f t="shared" si="199"/>
        <v>1</v>
      </c>
    </row>
    <row r="602" spans="1:8" ht="14.55" customHeight="1" x14ac:dyDescent="0.3">
      <c r="A602" s="464"/>
      <c r="B602" s="432" t="s">
        <v>3</v>
      </c>
      <c r="C602" s="64" t="s">
        <v>145</v>
      </c>
      <c r="D602" s="402"/>
      <c r="E602" s="391" t="s">
        <v>1743</v>
      </c>
      <c r="F602" s="22">
        <v>2</v>
      </c>
      <c r="G602" s="22">
        <v>2</v>
      </c>
      <c r="H602" s="104">
        <v>2</v>
      </c>
    </row>
    <row r="603" spans="1:8" ht="15" customHeight="1" x14ac:dyDescent="0.3">
      <c r="A603" s="464"/>
      <c r="B603" s="432" t="s">
        <v>3</v>
      </c>
      <c r="C603" s="64" t="s">
        <v>145</v>
      </c>
      <c r="D603" s="402"/>
      <c r="E603" s="391" t="s">
        <v>1744</v>
      </c>
      <c r="F603" s="22">
        <v>2</v>
      </c>
      <c r="G603" s="22">
        <v>2</v>
      </c>
      <c r="H603" s="104">
        <v>2</v>
      </c>
    </row>
    <row r="604" spans="1:8" ht="14.55" customHeight="1" x14ac:dyDescent="0.3">
      <c r="A604" s="464"/>
      <c r="B604" s="432" t="s">
        <v>3</v>
      </c>
      <c r="C604" s="64" t="s">
        <v>145</v>
      </c>
      <c r="D604" s="402" t="s">
        <v>145</v>
      </c>
      <c r="E604" s="391" t="s">
        <v>1836</v>
      </c>
      <c r="F604" s="70">
        <f t="shared" ref="F604:H604" si="200">+F605/F606</f>
        <v>1</v>
      </c>
      <c r="G604" s="70">
        <f t="shared" si="200"/>
        <v>1</v>
      </c>
      <c r="H604" s="110">
        <f t="shared" si="200"/>
        <v>1</v>
      </c>
    </row>
    <row r="605" spans="1:8" ht="14.55" customHeight="1" x14ac:dyDescent="0.3">
      <c r="A605" s="464"/>
      <c r="B605" s="432" t="s">
        <v>3</v>
      </c>
      <c r="C605" s="64" t="s">
        <v>145</v>
      </c>
      <c r="D605" s="402"/>
      <c r="E605" s="391" t="s">
        <v>1743</v>
      </c>
      <c r="F605" s="22">
        <v>1</v>
      </c>
      <c r="G605" s="22">
        <v>1</v>
      </c>
      <c r="H605" s="104">
        <v>1</v>
      </c>
    </row>
    <row r="606" spans="1:8" ht="15" customHeight="1" x14ac:dyDescent="0.3">
      <c r="A606" s="464"/>
      <c r="B606" s="432" t="s">
        <v>3</v>
      </c>
      <c r="C606" s="64" t="s">
        <v>145</v>
      </c>
      <c r="D606" s="402"/>
      <c r="E606" s="391" t="s">
        <v>1744</v>
      </c>
      <c r="F606" s="22">
        <v>1</v>
      </c>
      <c r="G606" s="22">
        <v>1</v>
      </c>
      <c r="H606" s="104">
        <v>1</v>
      </c>
    </row>
    <row r="607" spans="1:8" ht="14.55" customHeight="1" x14ac:dyDescent="0.3">
      <c r="A607" s="464"/>
      <c r="B607" s="432" t="s">
        <v>3</v>
      </c>
      <c r="C607" s="64" t="s">
        <v>145</v>
      </c>
      <c r="D607" s="402" t="s">
        <v>334</v>
      </c>
      <c r="E607" s="391" t="s">
        <v>1836</v>
      </c>
      <c r="F607" s="70">
        <f t="shared" ref="F607:H607" si="201">+F608/F609</f>
        <v>1</v>
      </c>
      <c r="G607" s="70">
        <f t="shared" si="201"/>
        <v>1</v>
      </c>
      <c r="H607" s="110">
        <f t="shared" si="201"/>
        <v>1</v>
      </c>
    </row>
    <row r="608" spans="1:8" ht="14.55" customHeight="1" x14ac:dyDescent="0.3">
      <c r="A608" s="464"/>
      <c r="B608" s="432" t="s">
        <v>3</v>
      </c>
      <c r="C608" s="64" t="s">
        <v>145</v>
      </c>
      <c r="D608" s="402"/>
      <c r="E608" s="391" t="s">
        <v>1743</v>
      </c>
      <c r="F608" s="22">
        <v>2</v>
      </c>
      <c r="G608" s="22">
        <v>2</v>
      </c>
      <c r="H608" s="104">
        <v>2</v>
      </c>
    </row>
    <row r="609" spans="1:8" ht="15" customHeight="1" x14ac:dyDescent="0.3">
      <c r="A609" s="464"/>
      <c r="B609" s="432" t="s">
        <v>3</v>
      </c>
      <c r="C609" s="64" t="s">
        <v>145</v>
      </c>
      <c r="D609" s="402"/>
      <c r="E609" s="391" t="s">
        <v>1744</v>
      </c>
      <c r="F609" s="22">
        <v>2</v>
      </c>
      <c r="G609" s="22">
        <v>2</v>
      </c>
      <c r="H609" s="104">
        <v>2</v>
      </c>
    </row>
    <row r="610" spans="1:8" ht="14.55" customHeight="1" x14ac:dyDescent="0.3">
      <c r="A610" s="464"/>
      <c r="B610" s="432" t="s">
        <v>3</v>
      </c>
      <c r="C610" s="64" t="s">
        <v>145</v>
      </c>
      <c r="D610" s="402" t="s">
        <v>335</v>
      </c>
      <c r="E610" s="391" t="s">
        <v>1836</v>
      </c>
      <c r="F610" s="70">
        <f t="shared" ref="F610:H610" si="202">+F611/F612</f>
        <v>1</v>
      </c>
      <c r="G610" s="70">
        <f t="shared" si="202"/>
        <v>1</v>
      </c>
      <c r="H610" s="110">
        <f t="shared" si="202"/>
        <v>1</v>
      </c>
    </row>
    <row r="611" spans="1:8" ht="14.55" customHeight="1" x14ac:dyDescent="0.3">
      <c r="A611" s="464"/>
      <c r="B611" s="432" t="s">
        <v>3</v>
      </c>
      <c r="C611" s="64" t="s">
        <v>145</v>
      </c>
      <c r="D611" s="402"/>
      <c r="E611" s="391" t="s">
        <v>1743</v>
      </c>
      <c r="F611" s="22">
        <v>8</v>
      </c>
      <c r="G611" s="22">
        <v>8</v>
      </c>
      <c r="H611" s="104">
        <v>8</v>
      </c>
    </row>
    <row r="612" spans="1:8" ht="15" customHeight="1" x14ac:dyDescent="0.3">
      <c r="A612" s="464"/>
      <c r="B612" s="432" t="s">
        <v>3</v>
      </c>
      <c r="C612" s="64" t="s">
        <v>145</v>
      </c>
      <c r="D612" s="402"/>
      <c r="E612" s="391" t="s">
        <v>1744</v>
      </c>
      <c r="F612" s="22">
        <v>8</v>
      </c>
      <c r="G612" s="22">
        <v>8</v>
      </c>
      <c r="H612" s="104">
        <v>8</v>
      </c>
    </row>
    <row r="613" spans="1:8" ht="14.55" customHeight="1" x14ac:dyDescent="0.3">
      <c r="A613" s="464"/>
      <c r="B613" s="432" t="s">
        <v>3</v>
      </c>
      <c r="C613" s="64" t="s">
        <v>145</v>
      </c>
      <c r="D613" s="402" t="s">
        <v>336</v>
      </c>
      <c r="E613" s="391" t="s">
        <v>1836</v>
      </c>
      <c r="F613" s="70">
        <f t="shared" ref="F613:H613" si="203">+F614/F615</f>
        <v>1</v>
      </c>
      <c r="G613" s="70">
        <f t="shared" si="203"/>
        <v>1</v>
      </c>
      <c r="H613" s="110">
        <f t="shared" si="203"/>
        <v>1</v>
      </c>
    </row>
    <row r="614" spans="1:8" ht="14.55" customHeight="1" x14ac:dyDescent="0.3">
      <c r="A614" s="464"/>
      <c r="B614" s="432" t="s">
        <v>3</v>
      </c>
      <c r="C614" s="64" t="s">
        <v>145</v>
      </c>
      <c r="D614" s="402"/>
      <c r="E614" s="391" t="s">
        <v>1743</v>
      </c>
      <c r="F614" s="22">
        <v>6</v>
      </c>
      <c r="G614" s="22">
        <v>6</v>
      </c>
      <c r="H614" s="104">
        <v>6</v>
      </c>
    </row>
    <row r="615" spans="1:8" ht="15" customHeight="1" x14ac:dyDescent="0.3">
      <c r="A615" s="464"/>
      <c r="B615" s="432" t="s">
        <v>3</v>
      </c>
      <c r="C615" s="64" t="s">
        <v>145</v>
      </c>
      <c r="D615" s="402"/>
      <c r="E615" s="391" t="s">
        <v>1744</v>
      </c>
      <c r="F615" s="22">
        <v>6</v>
      </c>
      <c r="G615" s="22">
        <v>6</v>
      </c>
      <c r="H615" s="104">
        <v>6</v>
      </c>
    </row>
    <row r="616" spans="1:8" ht="14.55" customHeight="1" x14ac:dyDescent="0.3">
      <c r="A616" s="464"/>
      <c r="B616" s="432" t="s">
        <v>3</v>
      </c>
      <c r="C616" s="64" t="s">
        <v>145</v>
      </c>
      <c r="D616" s="402" t="s">
        <v>150</v>
      </c>
      <c r="E616" s="391" t="s">
        <v>1836</v>
      </c>
      <c r="F616" s="70">
        <f t="shared" ref="F616:H616" si="204">+F617/F618</f>
        <v>1</v>
      </c>
      <c r="G616" s="70">
        <f t="shared" si="204"/>
        <v>1</v>
      </c>
      <c r="H616" s="110">
        <f t="shared" si="204"/>
        <v>1</v>
      </c>
    </row>
    <row r="617" spans="1:8" ht="14.55" customHeight="1" x14ac:dyDescent="0.3">
      <c r="A617" s="464"/>
      <c r="B617" s="432" t="s">
        <v>3</v>
      </c>
      <c r="C617" s="64" t="s">
        <v>145</v>
      </c>
      <c r="D617" s="402"/>
      <c r="E617" s="391" t="s">
        <v>1743</v>
      </c>
      <c r="F617" s="22">
        <v>3</v>
      </c>
      <c r="G617" s="22">
        <v>3</v>
      </c>
      <c r="H617" s="104">
        <v>3</v>
      </c>
    </row>
    <row r="618" spans="1:8" ht="15" customHeight="1" x14ac:dyDescent="0.3">
      <c r="A618" s="464"/>
      <c r="B618" s="432" t="s">
        <v>3</v>
      </c>
      <c r="C618" s="64" t="s">
        <v>145</v>
      </c>
      <c r="D618" s="402"/>
      <c r="E618" s="391" t="s">
        <v>1744</v>
      </c>
      <c r="F618" s="22">
        <v>3</v>
      </c>
      <c r="G618" s="22">
        <v>3</v>
      </c>
      <c r="H618" s="104">
        <v>3</v>
      </c>
    </row>
    <row r="619" spans="1:8" ht="14.55" customHeight="1" x14ac:dyDescent="0.3">
      <c r="A619" s="464"/>
      <c r="B619" s="432" t="s">
        <v>3</v>
      </c>
      <c r="C619" s="64" t="s">
        <v>145</v>
      </c>
      <c r="D619" s="402" t="s">
        <v>337</v>
      </c>
      <c r="E619" s="391" t="s">
        <v>1836</v>
      </c>
      <c r="F619" s="70">
        <f t="shared" ref="F619:H619" si="205">+F620/F621</f>
        <v>1</v>
      </c>
      <c r="G619" s="70">
        <f t="shared" si="205"/>
        <v>1</v>
      </c>
      <c r="H619" s="110">
        <f t="shared" si="205"/>
        <v>1</v>
      </c>
    </row>
    <row r="620" spans="1:8" ht="14.55" customHeight="1" x14ac:dyDescent="0.3">
      <c r="A620" s="464"/>
      <c r="B620" s="432" t="s">
        <v>3</v>
      </c>
      <c r="C620" s="64" t="s">
        <v>145</v>
      </c>
      <c r="D620" s="402"/>
      <c r="E620" s="391" t="s">
        <v>1743</v>
      </c>
      <c r="F620" s="22">
        <v>2</v>
      </c>
      <c r="G620" s="22">
        <v>2</v>
      </c>
      <c r="H620" s="104">
        <v>2</v>
      </c>
    </row>
    <row r="621" spans="1:8" ht="15" customHeight="1" x14ac:dyDescent="0.3">
      <c r="A621" s="464"/>
      <c r="B621" s="432" t="s">
        <v>3</v>
      </c>
      <c r="C621" s="64" t="s">
        <v>145</v>
      </c>
      <c r="D621" s="402"/>
      <c r="E621" s="391" t="s">
        <v>1744</v>
      </c>
      <c r="F621" s="22">
        <v>2</v>
      </c>
      <c r="G621" s="22">
        <v>2</v>
      </c>
      <c r="H621" s="104">
        <v>2</v>
      </c>
    </row>
    <row r="622" spans="1:8" ht="14.55" customHeight="1" x14ac:dyDescent="0.3">
      <c r="A622" s="464"/>
      <c r="B622" s="432" t="s">
        <v>3</v>
      </c>
      <c r="C622" s="64" t="s">
        <v>145</v>
      </c>
      <c r="D622" s="402" t="s">
        <v>338</v>
      </c>
      <c r="E622" s="391" t="s">
        <v>1836</v>
      </c>
      <c r="F622" s="70">
        <f t="shared" ref="F622:H622" si="206">+F623/F624</f>
        <v>1</v>
      </c>
      <c r="G622" s="70">
        <f t="shared" si="206"/>
        <v>1</v>
      </c>
      <c r="H622" s="110">
        <f t="shared" si="206"/>
        <v>1</v>
      </c>
    </row>
    <row r="623" spans="1:8" ht="14.55" customHeight="1" x14ac:dyDescent="0.3">
      <c r="A623" s="464"/>
      <c r="B623" s="432" t="s">
        <v>3</v>
      </c>
      <c r="C623" s="64" t="s">
        <v>145</v>
      </c>
      <c r="D623" s="402"/>
      <c r="E623" s="391" t="s">
        <v>1743</v>
      </c>
      <c r="F623" s="22">
        <v>3</v>
      </c>
      <c r="G623" s="22">
        <v>3</v>
      </c>
      <c r="H623" s="104">
        <v>3</v>
      </c>
    </row>
    <row r="624" spans="1:8" ht="15" customHeight="1" thickBot="1" x14ac:dyDescent="0.35">
      <c r="A624" s="464"/>
      <c r="B624" s="433" t="s">
        <v>3</v>
      </c>
      <c r="C624" s="82" t="s">
        <v>145</v>
      </c>
      <c r="D624" s="403"/>
      <c r="E624" s="392" t="s">
        <v>1744</v>
      </c>
      <c r="F624" s="33">
        <v>3</v>
      </c>
      <c r="G624" s="33">
        <v>3</v>
      </c>
      <c r="H624" s="106">
        <v>3</v>
      </c>
    </row>
    <row r="625" spans="1:8" ht="14.55" customHeight="1" x14ac:dyDescent="0.3">
      <c r="A625" s="464"/>
      <c r="B625" s="434" t="s">
        <v>3</v>
      </c>
      <c r="C625" s="376" t="s">
        <v>149</v>
      </c>
      <c r="D625" s="458"/>
      <c r="E625" s="94" t="s">
        <v>1836</v>
      </c>
      <c r="F625" s="384">
        <f t="shared" ref="F625:H625" si="207">+F626/F627</f>
        <v>0.94117647058823528</v>
      </c>
      <c r="G625" s="384">
        <f t="shared" si="207"/>
        <v>0.94117647058823528</v>
      </c>
      <c r="H625" s="377">
        <f t="shared" si="207"/>
        <v>0.94117647058823528</v>
      </c>
    </row>
    <row r="626" spans="1:8" ht="14.55" customHeight="1" x14ac:dyDescent="0.3">
      <c r="A626" s="464"/>
      <c r="B626" s="429" t="s">
        <v>3</v>
      </c>
      <c r="C626" s="62" t="s">
        <v>149</v>
      </c>
      <c r="D626" s="459"/>
      <c r="E626" s="87" t="s">
        <v>1743</v>
      </c>
      <c r="F626" s="40">
        <v>16</v>
      </c>
      <c r="G626" s="40">
        <v>16</v>
      </c>
      <c r="H626" s="109">
        <v>16</v>
      </c>
    </row>
    <row r="627" spans="1:8" ht="15" customHeight="1" thickBot="1" x14ac:dyDescent="0.35">
      <c r="A627" s="464"/>
      <c r="B627" s="430" t="s">
        <v>3</v>
      </c>
      <c r="C627" s="373" t="s">
        <v>149</v>
      </c>
      <c r="D627" s="460"/>
      <c r="E627" s="95" t="s">
        <v>1744</v>
      </c>
      <c r="F627" s="374">
        <v>17</v>
      </c>
      <c r="G627" s="374">
        <v>17</v>
      </c>
      <c r="H627" s="375">
        <v>17</v>
      </c>
    </row>
    <row r="628" spans="1:8" ht="14.55" customHeight="1" x14ac:dyDescent="0.3">
      <c r="A628" s="464"/>
      <c r="B628" s="431" t="s">
        <v>3</v>
      </c>
      <c r="C628" s="372" t="s">
        <v>149</v>
      </c>
      <c r="D628" s="401" t="s">
        <v>340</v>
      </c>
      <c r="E628" s="390" t="s">
        <v>1836</v>
      </c>
      <c r="F628" s="438">
        <f t="shared" ref="F628:H628" si="208">+F629/F630</f>
        <v>1</v>
      </c>
      <c r="G628" s="438">
        <f t="shared" si="208"/>
        <v>1</v>
      </c>
      <c r="H628" s="439">
        <f t="shared" si="208"/>
        <v>1</v>
      </c>
    </row>
    <row r="629" spans="1:8" ht="14.55" customHeight="1" x14ac:dyDescent="0.3">
      <c r="A629" s="464"/>
      <c r="B629" s="432" t="s">
        <v>3</v>
      </c>
      <c r="C629" s="64" t="s">
        <v>149</v>
      </c>
      <c r="D629" s="402"/>
      <c r="E629" s="391" t="s">
        <v>1743</v>
      </c>
      <c r="F629" s="22">
        <v>1</v>
      </c>
      <c r="G629" s="22">
        <v>1</v>
      </c>
      <c r="H629" s="104">
        <v>1</v>
      </c>
    </row>
    <row r="630" spans="1:8" ht="15" customHeight="1" x14ac:dyDescent="0.3">
      <c r="A630" s="464"/>
      <c r="B630" s="432" t="s">
        <v>3</v>
      </c>
      <c r="C630" s="64" t="s">
        <v>149</v>
      </c>
      <c r="D630" s="402"/>
      <c r="E630" s="391" t="s">
        <v>1744</v>
      </c>
      <c r="F630" s="22">
        <v>1</v>
      </c>
      <c r="G630" s="22">
        <v>1</v>
      </c>
      <c r="H630" s="104">
        <v>1</v>
      </c>
    </row>
    <row r="631" spans="1:8" ht="14.55" customHeight="1" x14ac:dyDescent="0.3">
      <c r="A631" s="464"/>
      <c r="B631" s="432" t="s">
        <v>3</v>
      </c>
      <c r="C631" s="64" t="s">
        <v>149</v>
      </c>
      <c r="D631" s="402" t="s">
        <v>341</v>
      </c>
      <c r="E631" s="391" t="s">
        <v>1836</v>
      </c>
      <c r="F631" s="70">
        <f t="shared" ref="F631:H631" si="209">+F632/F633</f>
        <v>1</v>
      </c>
      <c r="G631" s="70">
        <f t="shared" si="209"/>
        <v>1</v>
      </c>
      <c r="H631" s="110">
        <f t="shared" si="209"/>
        <v>1</v>
      </c>
    </row>
    <row r="632" spans="1:8" ht="14.55" customHeight="1" x14ac:dyDescent="0.3">
      <c r="A632" s="464"/>
      <c r="B632" s="432" t="s">
        <v>3</v>
      </c>
      <c r="C632" s="64" t="s">
        <v>149</v>
      </c>
      <c r="D632" s="402"/>
      <c r="E632" s="391" t="s">
        <v>1743</v>
      </c>
      <c r="F632" s="22">
        <v>2</v>
      </c>
      <c r="G632" s="22">
        <v>2</v>
      </c>
      <c r="H632" s="104">
        <v>2</v>
      </c>
    </row>
    <row r="633" spans="1:8" ht="15" customHeight="1" x14ac:dyDescent="0.3">
      <c r="A633" s="464"/>
      <c r="B633" s="432" t="s">
        <v>3</v>
      </c>
      <c r="C633" s="64" t="s">
        <v>149</v>
      </c>
      <c r="D633" s="402"/>
      <c r="E633" s="391" t="s">
        <v>1744</v>
      </c>
      <c r="F633" s="22">
        <v>2</v>
      </c>
      <c r="G633" s="22">
        <v>2</v>
      </c>
      <c r="H633" s="104">
        <v>2</v>
      </c>
    </row>
    <row r="634" spans="1:8" ht="14.55" customHeight="1" x14ac:dyDescent="0.3">
      <c r="A634" s="464"/>
      <c r="B634" s="432" t="s">
        <v>3</v>
      </c>
      <c r="C634" s="64" t="s">
        <v>149</v>
      </c>
      <c r="D634" s="402" t="s">
        <v>342</v>
      </c>
      <c r="E634" s="391" t="s">
        <v>1836</v>
      </c>
      <c r="F634" s="70">
        <f t="shared" ref="F634:H634" si="210">+F635/F636</f>
        <v>1</v>
      </c>
      <c r="G634" s="70">
        <f t="shared" si="210"/>
        <v>1</v>
      </c>
      <c r="H634" s="110">
        <f t="shared" si="210"/>
        <v>1</v>
      </c>
    </row>
    <row r="635" spans="1:8" ht="14.55" customHeight="1" x14ac:dyDescent="0.3">
      <c r="A635" s="464"/>
      <c r="B635" s="432" t="s">
        <v>3</v>
      </c>
      <c r="C635" s="64" t="s">
        <v>149</v>
      </c>
      <c r="D635" s="402"/>
      <c r="E635" s="391" t="s">
        <v>1743</v>
      </c>
      <c r="F635" s="22">
        <v>2</v>
      </c>
      <c r="G635" s="22">
        <v>2</v>
      </c>
      <c r="H635" s="104">
        <v>2</v>
      </c>
    </row>
    <row r="636" spans="1:8" ht="15" customHeight="1" x14ac:dyDescent="0.3">
      <c r="A636" s="464"/>
      <c r="B636" s="432" t="s">
        <v>3</v>
      </c>
      <c r="C636" s="64" t="s">
        <v>149</v>
      </c>
      <c r="D636" s="402"/>
      <c r="E636" s="391" t="s">
        <v>1744</v>
      </c>
      <c r="F636" s="22">
        <v>2</v>
      </c>
      <c r="G636" s="22">
        <v>2</v>
      </c>
      <c r="H636" s="104">
        <v>2</v>
      </c>
    </row>
    <row r="637" spans="1:8" ht="14.55" customHeight="1" x14ac:dyDescent="0.3">
      <c r="A637" s="464"/>
      <c r="B637" s="432" t="s">
        <v>3</v>
      </c>
      <c r="C637" s="64" t="s">
        <v>149</v>
      </c>
      <c r="D637" s="402" t="s">
        <v>343</v>
      </c>
      <c r="E637" s="391" t="s">
        <v>1836</v>
      </c>
      <c r="F637" s="70">
        <f t="shared" ref="F637:H637" si="211">+F638/F639</f>
        <v>1</v>
      </c>
      <c r="G637" s="70">
        <f t="shared" si="211"/>
        <v>1</v>
      </c>
      <c r="H637" s="110">
        <f t="shared" si="211"/>
        <v>1</v>
      </c>
    </row>
    <row r="638" spans="1:8" ht="14.55" customHeight="1" x14ac:dyDescent="0.3">
      <c r="A638" s="464"/>
      <c r="B638" s="432" t="s">
        <v>3</v>
      </c>
      <c r="C638" s="64" t="s">
        <v>149</v>
      </c>
      <c r="D638" s="402"/>
      <c r="E638" s="391" t="s">
        <v>1743</v>
      </c>
      <c r="F638" s="22">
        <v>1</v>
      </c>
      <c r="G638" s="22">
        <v>1</v>
      </c>
      <c r="H638" s="104">
        <v>1</v>
      </c>
    </row>
    <row r="639" spans="1:8" ht="15" customHeight="1" x14ac:dyDescent="0.3">
      <c r="A639" s="464"/>
      <c r="B639" s="432" t="s">
        <v>3</v>
      </c>
      <c r="C639" s="64" t="s">
        <v>149</v>
      </c>
      <c r="D639" s="402"/>
      <c r="E639" s="391" t="s">
        <v>1744</v>
      </c>
      <c r="F639" s="22">
        <v>1</v>
      </c>
      <c r="G639" s="22">
        <v>1</v>
      </c>
      <c r="H639" s="104">
        <v>1</v>
      </c>
    </row>
    <row r="640" spans="1:8" ht="14.55" customHeight="1" x14ac:dyDescent="0.3">
      <c r="A640" s="464"/>
      <c r="B640" s="432" t="s">
        <v>3</v>
      </c>
      <c r="C640" s="64" t="s">
        <v>149</v>
      </c>
      <c r="D640" s="402" t="s">
        <v>344</v>
      </c>
      <c r="E640" s="391" t="s">
        <v>1836</v>
      </c>
      <c r="F640" s="70">
        <f t="shared" ref="F640:H640" si="212">+F641/F642</f>
        <v>1</v>
      </c>
      <c r="G640" s="70">
        <f t="shared" si="212"/>
        <v>1</v>
      </c>
      <c r="H640" s="110">
        <f t="shared" si="212"/>
        <v>1</v>
      </c>
    </row>
    <row r="641" spans="1:8" ht="14.55" customHeight="1" x14ac:dyDescent="0.3">
      <c r="A641" s="464"/>
      <c r="B641" s="432" t="s">
        <v>3</v>
      </c>
      <c r="C641" s="64" t="s">
        <v>149</v>
      </c>
      <c r="D641" s="402"/>
      <c r="E641" s="391" t="s">
        <v>1743</v>
      </c>
      <c r="F641" s="22">
        <v>5</v>
      </c>
      <c r="G641" s="22">
        <v>5</v>
      </c>
      <c r="H641" s="104">
        <v>5</v>
      </c>
    </row>
    <row r="642" spans="1:8" ht="15" customHeight="1" x14ac:dyDescent="0.3">
      <c r="A642" s="464"/>
      <c r="B642" s="432" t="s">
        <v>3</v>
      </c>
      <c r="C642" s="64" t="s">
        <v>149</v>
      </c>
      <c r="D642" s="402"/>
      <c r="E642" s="391" t="s">
        <v>1744</v>
      </c>
      <c r="F642" s="22">
        <v>5</v>
      </c>
      <c r="G642" s="22">
        <v>5</v>
      </c>
      <c r="H642" s="104">
        <v>5</v>
      </c>
    </row>
    <row r="643" spans="1:8" ht="14.55" customHeight="1" x14ac:dyDescent="0.3">
      <c r="A643" s="464"/>
      <c r="B643" s="432" t="s">
        <v>3</v>
      </c>
      <c r="C643" s="64" t="s">
        <v>149</v>
      </c>
      <c r="D643" s="402" t="s">
        <v>345</v>
      </c>
      <c r="E643" s="391" t="s">
        <v>1836</v>
      </c>
      <c r="F643" s="70">
        <f t="shared" ref="F643:H643" si="213">+F644/F645</f>
        <v>1</v>
      </c>
      <c r="G643" s="70">
        <f t="shared" si="213"/>
        <v>1</v>
      </c>
      <c r="H643" s="110">
        <f t="shared" si="213"/>
        <v>1</v>
      </c>
    </row>
    <row r="644" spans="1:8" ht="14.55" customHeight="1" x14ac:dyDescent="0.3">
      <c r="A644" s="464"/>
      <c r="B644" s="432" t="s">
        <v>3</v>
      </c>
      <c r="C644" s="64" t="s">
        <v>149</v>
      </c>
      <c r="D644" s="402"/>
      <c r="E644" s="391" t="s">
        <v>1743</v>
      </c>
      <c r="F644" s="22">
        <v>2</v>
      </c>
      <c r="G644" s="22">
        <v>2</v>
      </c>
      <c r="H644" s="104">
        <v>2</v>
      </c>
    </row>
    <row r="645" spans="1:8" ht="15" customHeight="1" x14ac:dyDescent="0.3">
      <c r="A645" s="464"/>
      <c r="B645" s="432" t="s">
        <v>3</v>
      </c>
      <c r="C645" s="64" t="s">
        <v>149</v>
      </c>
      <c r="D645" s="402"/>
      <c r="E645" s="391" t="s">
        <v>1744</v>
      </c>
      <c r="F645" s="22">
        <v>2</v>
      </c>
      <c r="G645" s="22">
        <v>2</v>
      </c>
      <c r="H645" s="104">
        <v>2</v>
      </c>
    </row>
    <row r="646" spans="1:8" ht="14.55" customHeight="1" x14ac:dyDescent="0.3">
      <c r="A646" s="464"/>
      <c r="B646" s="432" t="s">
        <v>3</v>
      </c>
      <c r="C646" s="64" t="s">
        <v>149</v>
      </c>
      <c r="D646" s="402" t="s">
        <v>346</v>
      </c>
      <c r="E646" s="391" t="s">
        <v>1836</v>
      </c>
      <c r="F646" s="70">
        <f t="shared" ref="F646:H646" si="214">+F647/F648</f>
        <v>1</v>
      </c>
      <c r="G646" s="70">
        <f t="shared" si="214"/>
        <v>1</v>
      </c>
      <c r="H646" s="110">
        <f t="shared" si="214"/>
        <v>1</v>
      </c>
    </row>
    <row r="647" spans="1:8" ht="14.55" customHeight="1" x14ac:dyDescent="0.3">
      <c r="A647" s="464"/>
      <c r="B647" s="432" t="s">
        <v>3</v>
      </c>
      <c r="C647" s="64" t="s">
        <v>149</v>
      </c>
      <c r="D647" s="402"/>
      <c r="E647" s="391" t="s">
        <v>1743</v>
      </c>
      <c r="F647" s="22">
        <v>1</v>
      </c>
      <c r="G647" s="22">
        <v>1</v>
      </c>
      <c r="H647" s="104">
        <v>1</v>
      </c>
    </row>
    <row r="648" spans="1:8" ht="15" customHeight="1" x14ac:dyDescent="0.3">
      <c r="A648" s="464"/>
      <c r="B648" s="432" t="s">
        <v>3</v>
      </c>
      <c r="C648" s="64" t="s">
        <v>149</v>
      </c>
      <c r="D648" s="402"/>
      <c r="E648" s="391" t="s">
        <v>1744</v>
      </c>
      <c r="F648" s="22">
        <v>1</v>
      </c>
      <c r="G648" s="22">
        <v>1</v>
      </c>
      <c r="H648" s="104">
        <v>1</v>
      </c>
    </row>
    <row r="649" spans="1:8" ht="14.55" customHeight="1" x14ac:dyDescent="0.3">
      <c r="A649" s="464"/>
      <c r="B649" s="432" t="s">
        <v>3</v>
      </c>
      <c r="C649" s="64" t="s">
        <v>149</v>
      </c>
      <c r="D649" s="402" t="s">
        <v>339</v>
      </c>
      <c r="E649" s="391" t="s">
        <v>1836</v>
      </c>
      <c r="F649" s="70">
        <f t="shared" ref="F649:H649" si="215">+F650/F651</f>
        <v>0.66666666666666663</v>
      </c>
      <c r="G649" s="70">
        <f t="shared" si="215"/>
        <v>0.66666666666666663</v>
      </c>
      <c r="H649" s="110">
        <f t="shared" si="215"/>
        <v>0.66666666666666663</v>
      </c>
    </row>
    <row r="650" spans="1:8" ht="14.55" customHeight="1" x14ac:dyDescent="0.3">
      <c r="A650" s="464"/>
      <c r="B650" s="432" t="s">
        <v>3</v>
      </c>
      <c r="C650" s="64" t="s">
        <v>149</v>
      </c>
      <c r="D650" s="402"/>
      <c r="E650" s="391" t="s">
        <v>1743</v>
      </c>
      <c r="F650" s="22">
        <v>2</v>
      </c>
      <c r="G650" s="22">
        <v>2</v>
      </c>
      <c r="H650" s="104">
        <v>2</v>
      </c>
    </row>
    <row r="651" spans="1:8" ht="15" customHeight="1" thickBot="1" x14ac:dyDescent="0.35">
      <c r="A651" s="464"/>
      <c r="B651" s="433" t="s">
        <v>3</v>
      </c>
      <c r="C651" s="82" t="s">
        <v>149</v>
      </c>
      <c r="D651" s="403"/>
      <c r="E651" s="392" t="s">
        <v>1744</v>
      </c>
      <c r="F651" s="33">
        <v>3</v>
      </c>
      <c r="G651" s="33">
        <v>3</v>
      </c>
      <c r="H651" s="106">
        <v>3</v>
      </c>
    </row>
    <row r="652" spans="1:8" ht="14.55" customHeight="1" x14ac:dyDescent="0.3">
      <c r="A652" s="464"/>
      <c r="B652" s="434" t="s">
        <v>3</v>
      </c>
      <c r="C652" s="376" t="s">
        <v>153</v>
      </c>
      <c r="D652" s="458"/>
      <c r="E652" s="94" t="s">
        <v>1836</v>
      </c>
      <c r="F652" s="384">
        <f t="shared" ref="F652:H652" si="216">+F653/F654</f>
        <v>1</v>
      </c>
      <c r="G652" s="384">
        <f t="shared" si="216"/>
        <v>0.83333333333333337</v>
      </c>
      <c r="H652" s="377">
        <f t="shared" si="216"/>
        <v>0.83333333333333337</v>
      </c>
    </row>
    <row r="653" spans="1:8" ht="14.55" customHeight="1" x14ac:dyDescent="0.3">
      <c r="A653" s="464"/>
      <c r="B653" s="429" t="s">
        <v>3</v>
      </c>
      <c r="C653" s="62" t="s">
        <v>153</v>
      </c>
      <c r="D653" s="459"/>
      <c r="E653" s="87" t="s">
        <v>1743</v>
      </c>
      <c r="F653" s="40">
        <v>6</v>
      </c>
      <c r="G653" s="40">
        <v>5</v>
      </c>
      <c r="H653" s="109">
        <v>5</v>
      </c>
    </row>
    <row r="654" spans="1:8" ht="15" customHeight="1" thickBot="1" x14ac:dyDescent="0.35">
      <c r="A654" s="464"/>
      <c r="B654" s="430" t="s">
        <v>3</v>
      </c>
      <c r="C654" s="373" t="s">
        <v>153</v>
      </c>
      <c r="D654" s="460"/>
      <c r="E654" s="95" t="s">
        <v>1744</v>
      </c>
      <c r="F654" s="374">
        <v>6</v>
      </c>
      <c r="G654" s="374">
        <v>6</v>
      </c>
      <c r="H654" s="375">
        <v>6</v>
      </c>
    </row>
    <row r="655" spans="1:8" ht="14.55" customHeight="1" x14ac:dyDescent="0.3">
      <c r="A655" s="464"/>
      <c r="B655" s="431" t="s">
        <v>3</v>
      </c>
      <c r="C655" s="372" t="s">
        <v>153</v>
      </c>
      <c r="D655" s="401" t="s">
        <v>349</v>
      </c>
      <c r="E655" s="390" t="s">
        <v>1836</v>
      </c>
      <c r="F655" s="438">
        <f t="shared" ref="F655:H655" si="217">+F656/F657</f>
        <v>1</v>
      </c>
      <c r="G655" s="438">
        <f t="shared" si="217"/>
        <v>1</v>
      </c>
      <c r="H655" s="439">
        <f t="shared" si="217"/>
        <v>1</v>
      </c>
    </row>
    <row r="656" spans="1:8" ht="14.55" customHeight="1" x14ac:dyDescent="0.3">
      <c r="A656" s="464"/>
      <c r="B656" s="432" t="s">
        <v>3</v>
      </c>
      <c r="C656" s="64" t="s">
        <v>153</v>
      </c>
      <c r="D656" s="402"/>
      <c r="E656" s="391" t="s">
        <v>1743</v>
      </c>
      <c r="F656" s="22">
        <v>1</v>
      </c>
      <c r="G656" s="22">
        <v>1</v>
      </c>
      <c r="H656" s="104">
        <v>1</v>
      </c>
    </row>
    <row r="657" spans="1:8" ht="14.55" customHeight="1" x14ac:dyDescent="0.3">
      <c r="A657" s="464"/>
      <c r="B657" s="432" t="s">
        <v>3</v>
      </c>
      <c r="C657" s="64" t="s">
        <v>153</v>
      </c>
      <c r="D657" s="402"/>
      <c r="E657" s="391" t="s">
        <v>1744</v>
      </c>
      <c r="F657" s="22">
        <v>1</v>
      </c>
      <c r="G657" s="22">
        <v>1</v>
      </c>
      <c r="H657" s="104">
        <v>1</v>
      </c>
    </row>
    <row r="658" spans="1:8" ht="14.55" customHeight="1" x14ac:dyDescent="0.3">
      <c r="A658" s="464"/>
      <c r="B658" s="432" t="s">
        <v>3</v>
      </c>
      <c r="C658" s="64" t="s">
        <v>153</v>
      </c>
      <c r="D658" s="402" t="s">
        <v>350</v>
      </c>
      <c r="E658" s="391" t="s">
        <v>1836</v>
      </c>
      <c r="F658" s="70">
        <f t="shared" ref="F658:H658" si="218">+F659/F660</f>
        <v>1</v>
      </c>
      <c r="G658" s="70">
        <f t="shared" si="218"/>
        <v>0</v>
      </c>
      <c r="H658" s="110">
        <f t="shared" si="218"/>
        <v>0</v>
      </c>
    </row>
    <row r="659" spans="1:8" ht="14.55" customHeight="1" x14ac:dyDescent="0.3">
      <c r="A659" s="464"/>
      <c r="B659" s="432" t="s">
        <v>3</v>
      </c>
      <c r="C659" s="64" t="s">
        <v>153</v>
      </c>
      <c r="D659" s="402"/>
      <c r="E659" s="391" t="s">
        <v>1743</v>
      </c>
      <c r="F659" s="22">
        <v>1</v>
      </c>
      <c r="G659" s="22">
        <v>0</v>
      </c>
      <c r="H659" s="104">
        <v>0</v>
      </c>
    </row>
    <row r="660" spans="1:8" ht="14.55" customHeight="1" x14ac:dyDescent="0.3">
      <c r="A660" s="464"/>
      <c r="B660" s="432" t="s">
        <v>3</v>
      </c>
      <c r="C660" s="64" t="s">
        <v>153</v>
      </c>
      <c r="D660" s="402"/>
      <c r="E660" s="391" t="s">
        <v>1744</v>
      </c>
      <c r="F660" s="22">
        <v>1</v>
      </c>
      <c r="G660" s="22">
        <v>1</v>
      </c>
      <c r="H660" s="104">
        <v>1</v>
      </c>
    </row>
    <row r="661" spans="1:8" ht="14.55" customHeight="1" x14ac:dyDescent="0.3">
      <c r="A661" s="464"/>
      <c r="B661" s="432" t="s">
        <v>3</v>
      </c>
      <c r="C661" s="64" t="s">
        <v>153</v>
      </c>
      <c r="D661" s="402" t="s">
        <v>351</v>
      </c>
      <c r="E661" s="391" t="s">
        <v>1836</v>
      </c>
      <c r="F661" s="70">
        <f t="shared" ref="F661:H661" si="219">+F662/F663</f>
        <v>1</v>
      </c>
      <c r="G661" s="70">
        <f t="shared" si="219"/>
        <v>1</v>
      </c>
      <c r="H661" s="110">
        <f t="shared" si="219"/>
        <v>1</v>
      </c>
    </row>
    <row r="662" spans="1:8" ht="14.55" customHeight="1" x14ac:dyDescent="0.3">
      <c r="A662" s="464"/>
      <c r="B662" s="432" t="s">
        <v>3</v>
      </c>
      <c r="C662" s="64" t="s">
        <v>153</v>
      </c>
      <c r="D662" s="402"/>
      <c r="E662" s="391" t="s">
        <v>1743</v>
      </c>
      <c r="F662" s="22">
        <v>1</v>
      </c>
      <c r="G662" s="22">
        <v>1</v>
      </c>
      <c r="H662" s="104">
        <v>1</v>
      </c>
    </row>
    <row r="663" spans="1:8" ht="14.55" customHeight="1" x14ac:dyDescent="0.3">
      <c r="A663" s="464"/>
      <c r="B663" s="432" t="s">
        <v>3</v>
      </c>
      <c r="C663" s="64" t="s">
        <v>153</v>
      </c>
      <c r="D663" s="402"/>
      <c r="E663" s="391" t="s">
        <v>1744</v>
      </c>
      <c r="F663" s="22">
        <v>1</v>
      </c>
      <c r="G663" s="22">
        <v>1</v>
      </c>
      <c r="H663" s="104">
        <v>1</v>
      </c>
    </row>
    <row r="664" spans="1:8" ht="14.55" customHeight="1" x14ac:dyDescent="0.3">
      <c r="A664" s="464"/>
      <c r="B664" s="432" t="s">
        <v>3</v>
      </c>
      <c r="C664" s="64" t="s">
        <v>153</v>
      </c>
      <c r="D664" s="402" t="s">
        <v>153</v>
      </c>
      <c r="E664" s="391" t="s">
        <v>1836</v>
      </c>
      <c r="F664" s="70">
        <f t="shared" ref="F664:H664" si="220">+F665/F666</f>
        <v>1</v>
      </c>
      <c r="G664" s="70">
        <f t="shared" si="220"/>
        <v>1</v>
      </c>
      <c r="H664" s="110">
        <f t="shared" si="220"/>
        <v>1</v>
      </c>
    </row>
    <row r="665" spans="1:8" ht="14.55" customHeight="1" x14ac:dyDescent="0.3">
      <c r="A665" s="464"/>
      <c r="B665" s="432" t="s">
        <v>3</v>
      </c>
      <c r="C665" s="64" t="s">
        <v>153</v>
      </c>
      <c r="D665" s="402"/>
      <c r="E665" s="391" t="s">
        <v>1743</v>
      </c>
      <c r="F665" s="22">
        <v>1</v>
      </c>
      <c r="G665" s="22">
        <v>1</v>
      </c>
      <c r="H665" s="104">
        <v>1</v>
      </c>
    </row>
    <row r="666" spans="1:8" ht="14.55" customHeight="1" x14ac:dyDescent="0.3">
      <c r="A666" s="464"/>
      <c r="B666" s="432" t="s">
        <v>3</v>
      </c>
      <c r="C666" s="64" t="s">
        <v>153</v>
      </c>
      <c r="D666" s="402"/>
      <c r="E666" s="391" t="s">
        <v>1744</v>
      </c>
      <c r="F666" s="22">
        <v>1</v>
      </c>
      <c r="G666" s="22">
        <v>1</v>
      </c>
      <c r="H666" s="104">
        <v>1</v>
      </c>
    </row>
    <row r="667" spans="1:8" ht="14.55" customHeight="1" x14ac:dyDescent="0.3">
      <c r="A667" s="464"/>
      <c r="B667" s="432" t="s">
        <v>3</v>
      </c>
      <c r="C667" s="64" t="s">
        <v>153</v>
      </c>
      <c r="D667" s="402" t="s">
        <v>353</v>
      </c>
      <c r="E667" s="391" t="s">
        <v>1836</v>
      </c>
      <c r="F667" s="70">
        <f t="shared" ref="F667:H667" si="221">+F668/F669</f>
        <v>1</v>
      </c>
      <c r="G667" s="70">
        <f t="shared" si="221"/>
        <v>1</v>
      </c>
      <c r="H667" s="110">
        <f t="shared" si="221"/>
        <v>1</v>
      </c>
    </row>
    <row r="668" spans="1:8" ht="14.55" customHeight="1" x14ac:dyDescent="0.3">
      <c r="A668" s="464"/>
      <c r="B668" s="432" t="s">
        <v>3</v>
      </c>
      <c r="C668" s="64" t="s">
        <v>153</v>
      </c>
      <c r="D668" s="402"/>
      <c r="E668" s="391" t="s">
        <v>1743</v>
      </c>
      <c r="F668" s="22">
        <v>1</v>
      </c>
      <c r="G668" s="22">
        <v>1</v>
      </c>
      <c r="H668" s="104">
        <v>1</v>
      </c>
    </row>
    <row r="669" spans="1:8" ht="14.55" customHeight="1" x14ac:dyDescent="0.3">
      <c r="A669" s="464"/>
      <c r="B669" s="432" t="s">
        <v>3</v>
      </c>
      <c r="C669" s="64" t="s">
        <v>153</v>
      </c>
      <c r="D669" s="402"/>
      <c r="E669" s="391" t="s">
        <v>1744</v>
      </c>
      <c r="F669" s="22">
        <v>1</v>
      </c>
      <c r="G669" s="22">
        <v>1</v>
      </c>
      <c r="H669" s="104">
        <v>1</v>
      </c>
    </row>
    <row r="670" spans="1:8" ht="14.55" customHeight="1" x14ac:dyDescent="0.3">
      <c r="A670" s="464"/>
      <c r="B670" s="432" t="s">
        <v>3</v>
      </c>
      <c r="C670" s="64" t="s">
        <v>153</v>
      </c>
      <c r="D670" s="402" t="s">
        <v>354</v>
      </c>
      <c r="E670" s="391" t="s">
        <v>1836</v>
      </c>
      <c r="F670" s="70">
        <f t="shared" ref="F670:H670" si="222">+F671/F672</f>
        <v>1</v>
      </c>
      <c r="G670" s="70">
        <f t="shared" si="222"/>
        <v>1</v>
      </c>
      <c r="H670" s="110">
        <f t="shared" si="222"/>
        <v>1</v>
      </c>
    </row>
    <row r="671" spans="1:8" ht="14.55" customHeight="1" x14ac:dyDescent="0.3">
      <c r="A671" s="464"/>
      <c r="B671" s="432" t="s">
        <v>3</v>
      </c>
      <c r="C671" s="64" t="s">
        <v>153</v>
      </c>
      <c r="D671" s="402"/>
      <c r="E671" s="391" t="s">
        <v>1743</v>
      </c>
      <c r="F671" s="22">
        <v>1</v>
      </c>
      <c r="G671" s="22">
        <v>1</v>
      </c>
      <c r="H671" s="104">
        <v>1</v>
      </c>
    </row>
    <row r="672" spans="1:8" ht="15" customHeight="1" thickBot="1" x14ac:dyDescent="0.35">
      <c r="A672" s="464"/>
      <c r="B672" s="433" t="s">
        <v>3</v>
      </c>
      <c r="C672" s="82" t="s">
        <v>153</v>
      </c>
      <c r="D672" s="403"/>
      <c r="E672" s="392" t="s">
        <v>1744</v>
      </c>
      <c r="F672" s="33">
        <v>1</v>
      </c>
      <c r="G672" s="33">
        <v>1</v>
      </c>
      <c r="H672" s="106">
        <v>1</v>
      </c>
    </row>
    <row r="673" spans="1:8" ht="14.55" customHeight="1" x14ac:dyDescent="0.3">
      <c r="A673" s="464"/>
      <c r="B673" s="434" t="s">
        <v>3</v>
      </c>
      <c r="C673" s="376" t="s">
        <v>154</v>
      </c>
      <c r="D673" s="455"/>
      <c r="E673" s="94" t="s">
        <v>1836</v>
      </c>
      <c r="F673" s="384">
        <f t="shared" ref="F673:H673" si="223">+F674/F675</f>
        <v>1</v>
      </c>
      <c r="G673" s="384">
        <f t="shared" si="223"/>
        <v>0.91304347826086951</v>
      </c>
      <c r="H673" s="377">
        <f t="shared" si="223"/>
        <v>0.91304347826086951</v>
      </c>
    </row>
    <row r="674" spans="1:8" ht="14.55" customHeight="1" x14ac:dyDescent="0.3">
      <c r="A674" s="464"/>
      <c r="B674" s="429" t="s">
        <v>3</v>
      </c>
      <c r="C674" s="62" t="s">
        <v>154</v>
      </c>
      <c r="D674" s="456"/>
      <c r="E674" s="87" t="s">
        <v>1743</v>
      </c>
      <c r="F674" s="40">
        <v>23</v>
      </c>
      <c r="G674" s="40">
        <v>21</v>
      </c>
      <c r="H674" s="109">
        <v>21</v>
      </c>
    </row>
    <row r="675" spans="1:8" ht="15" customHeight="1" thickBot="1" x14ac:dyDescent="0.35">
      <c r="A675" s="464"/>
      <c r="B675" s="430" t="s">
        <v>3</v>
      </c>
      <c r="C675" s="373" t="s">
        <v>154</v>
      </c>
      <c r="D675" s="457"/>
      <c r="E675" s="95" t="s">
        <v>1744</v>
      </c>
      <c r="F675" s="374">
        <v>23</v>
      </c>
      <c r="G675" s="374">
        <v>23</v>
      </c>
      <c r="H675" s="375">
        <v>23</v>
      </c>
    </row>
    <row r="676" spans="1:8" ht="14.55" customHeight="1" x14ac:dyDescent="0.3">
      <c r="A676" s="464"/>
      <c r="B676" s="431" t="s">
        <v>3</v>
      </c>
      <c r="C676" s="372" t="s">
        <v>154</v>
      </c>
      <c r="D676" s="401" t="s">
        <v>82</v>
      </c>
      <c r="E676" s="390" t="s">
        <v>1836</v>
      </c>
      <c r="F676" s="438">
        <f t="shared" ref="F676:H676" si="224">+F677/F678</f>
        <v>1</v>
      </c>
      <c r="G676" s="438">
        <f t="shared" si="224"/>
        <v>1</v>
      </c>
      <c r="H676" s="439">
        <f t="shared" si="224"/>
        <v>1</v>
      </c>
    </row>
    <row r="677" spans="1:8" ht="14.55" customHeight="1" x14ac:dyDescent="0.3">
      <c r="A677" s="464"/>
      <c r="B677" s="432" t="s">
        <v>3</v>
      </c>
      <c r="C677" s="64" t="s">
        <v>154</v>
      </c>
      <c r="D677" s="402"/>
      <c r="E677" s="391" t="s">
        <v>1743</v>
      </c>
      <c r="F677" s="22">
        <v>2</v>
      </c>
      <c r="G677" s="22">
        <v>2</v>
      </c>
      <c r="H677" s="104">
        <v>2</v>
      </c>
    </row>
    <row r="678" spans="1:8" ht="14.55" customHeight="1" x14ac:dyDescent="0.3">
      <c r="A678" s="464"/>
      <c r="B678" s="432" t="s">
        <v>3</v>
      </c>
      <c r="C678" s="64" t="s">
        <v>154</v>
      </c>
      <c r="D678" s="402"/>
      <c r="E678" s="391" t="s">
        <v>1744</v>
      </c>
      <c r="F678" s="22">
        <v>2</v>
      </c>
      <c r="G678" s="22">
        <v>2</v>
      </c>
      <c r="H678" s="104">
        <v>2</v>
      </c>
    </row>
    <row r="679" spans="1:8" ht="14.55" customHeight="1" x14ac:dyDescent="0.3">
      <c r="A679" s="464"/>
      <c r="B679" s="432" t="s">
        <v>3</v>
      </c>
      <c r="C679" s="64" t="s">
        <v>154</v>
      </c>
      <c r="D679" s="402" t="s">
        <v>356</v>
      </c>
      <c r="E679" s="391" t="s">
        <v>1836</v>
      </c>
      <c r="F679" s="70">
        <f t="shared" ref="F679:H679" si="225">+F680/F681</f>
        <v>1</v>
      </c>
      <c r="G679" s="70">
        <f t="shared" si="225"/>
        <v>1</v>
      </c>
      <c r="H679" s="110">
        <f t="shared" si="225"/>
        <v>1</v>
      </c>
    </row>
    <row r="680" spans="1:8" ht="14.55" customHeight="1" x14ac:dyDescent="0.3">
      <c r="A680" s="464"/>
      <c r="B680" s="432" t="s">
        <v>3</v>
      </c>
      <c r="C680" s="64" t="s">
        <v>154</v>
      </c>
      <c r="D680" s="402"/>
      <c r="E680" s="391" t="s">
        <v>1743</v>
      </c>
      <c r="F680" s="22">
        <v>2</v>
      </c>
      <c r="G680" s="22">
        <v>2</v>
      </c>
      <c r="H680" s="104">
        <v>2</v>
      </c>
    </row>
    <row r="681" spans="1:8" ht="14.55" customHeight="1" x14ac:dyDescent="0.3">
      <c r="A681" s="464"/>
      <c r="B681" s="432" t="s">
        <v>3</v>
      </c>
      <c r="C681" s="64" t="s">
        <v>154</v>
      </c>
      <c r="D681" s="402"/>
      <c r="E681" s="391" t="s">
        <v>1744</v>
      </c>
      <c r="F681" s="22">
        <v>2</v>
      </c>
      <c r="G681" s="22">
        <v>2</v>
      </c>
      <c r="H681" s="104">
        <v>2</v>
      </c>
    </row>
    <row r="682" spans="1:8" ht="14.55" customHeight="1" x14ac:dyDescent="0.3">
      <c r="A682" s="464"/>
      <c r="B682" s="432" t="s">
        <v>3</v>
      </c>
      <c r="C682" s="64" t="s">
        <v>154</v>
      </c>
      <c r="D682" s="402" t="s">
        <v>357</v>
      </c>
      <c r="E682" s="391" t="s">
        <v>1836</v>
      </c>
      <c r="F682" s="70">
        <f t="shared" ref="F682:H682" si="226">+F683/F684</f>
        <v>1</v>
      </c>
      <c r="G682" s="70">
        <f t="shared" si="226"/>
        <v>1</v>
      </c>
      <c r="H682" s="110">
        <f t="shared" si="226"/>
        <v>1</v>
      </c>
    </row>
    <row r="683" spans="1:8" ht="14.55" customHeight="1" x14ac:dyDescent="0.3">
      <c r="A683" s="464"/>
      <c r="B683" s="432" t="s">
        <v>3</v>
      </c>
      <c r="C683" s="64" t="s">
        <v>154</v>
      </c>
      <c r="D683" s="402"/>
      <c r="E683" s="391" t="s">
        <v>1743</v>
      </c>
      <c r="F683" s="22">
        <v>5</v>
      </c>
      <c r="G683" s="22">
        <v>5</v>
      </c>
      <c r="H683" s="104">
        <v>5</v>
      </c>
    </row>
    <row r="684" spans="1:8" ht="14.55" customHeight="1" x14ac:dyDescent="0.3">
      <c r="A684" s="464"/>
      <c r="B684" s="432" t="s">
        <v>3</v>
      </c>
      <c r="C684" s="64" t="s">
        <v>154</v>
      </c>
      <c r="D684" s="402"/>
      <c r="E684" s="391" t="s">
        <v>1744</v>
      </c>
      <c r="F684" s="22">
        <v>5</v>
      </c>
      <c r="G684" s="22">
        <v>5</v>
      </c>
      <c r="H684" s="104">
        <v>5</v>
      </c>
    </row>
    <row r="685" spans="1:8" ht="14.55" customHeight="1" x14ac:dyDescent="0.3">
      <c r="A685" s="464"/>
      <c r="B685" s="432" t="s">
        <v>3</v>
      </c>
      <c r="C685" s="64" t="s">
        <v>154</v>
      </c>
      <c r="D685" s="402" t="s">
        <v>358</v>
      </c>
      <c r="E685" s="391" t="s">
        <v>1836</v>
      </c>
      <c r="F685" s="70">
        <f t="shared" ref="F685:H685" si="227">+F686/F687</f>
        <v>1</v>
      </c>
      <c r="G685" s="70">
        <f t="shared" si="227"/>
        <v>1</v>
      </c>
      <c r="H685" s="110">
        <f t="shared" si="227"/>
        <v>1</v>
      </c>
    </row>
    <row r="686" spans="1:8" ht="14.55" customHeight="1" x14ac:dyDescent="0.3">
      <c r="A686" s="464"/>
      <c r="B686" s="432" t="s">
        <v>3</v>
      </c>
      <c r="C686" s="64" t="s">
        <v>154</v>
      </c>
      <c r="D686" s="402"/>
      <c r="E686" s="391" t="s">
        <v>1743</v>
      </c>
      <c r="F686" s="22">
        <v>1</v>
      </c>
      <c r="G686" s="22">
        <v>1</v>
      </c>
      <c r="H686" s="104">
        <v>1</v>
      </c>
    </row>
    <row r="687" spans="1:8" ht="14.55" customHeight="1" x14ac:dyDescent="0.3">
      <c r="A687" s="464"/>
      <c r="B687" s="432" t="s">
        <v>3</v>
      </c>
      <c r="C687" s="64" t="s">
        <v>154</v>
      </c>
      <c r="D687" s="402"/>
      <c r="E687" s="391" t="s">
        <v>1744</v>
      </c>
      <c r="F687" s="22">
        <v>1</v>
      </c>
      <c r="G687" s="22">
        <v>1</v>
      </c>
      <c r="H687" s="104">
        <v>1</v>
      </c>
    </row>
    <row r="688" spans="1:8" ht="14.55" customHeight="1" x14ac:dyDescent="0.3">
      <c r="A688" s="464"/>
      <c r="B688" s="432" t="s">
        <v>3</v>
      </c>
      <c r="C688" s="64" t="s">
        <v>154</v>
      </c>
      <c r="D688" s="402" t="s">
        <v>359</v>
      </c>
      <c r="E688" s="391" t="s">
        <v>1836</v>
      </c>
      <c r="F688" s="70">
        <f t="shared" ref="F688:H688" si="228">+F689/F690</f>
        <v>1</v>
      </c>
      <c r="G688" s="70">
        <f t="shared" si="228"/>
        <v>1</v>
      </c>
      <c r="H688" s="110">
        <f t="shared" si="228"/>
        <v>1</v>
      </c>
    </row>
    <row r="689" spans="1:8" ht="14.55" customHeight="1" x14ac:dyDescent="0.3">
      <c r="A689" s="464"/>
      <c r="B689" s="432" t="s">
        <v>3</v>
      </c>
      <c r="C689" s="64" t="s">
        <v>154</v>
      </c>
      <c r="D689" s="402"/>
      <c r="E689" s="391" t="s">
        <v>1743</v>
      </c>
      <c r="F689" s="22">
        <v>1</v>
      </c>
      <c r="G689" s="22">
        <v>1</v>
      </c>
      <c r="H689" s="104">
        <v>1</v>
      </c>
    </row>
    <row r="690" spans="1:8" ht="14.55" customHeight="1" x14ac:dyDescent="0.3">
      <c r="A690" s="464"/>
      <c r="B690" s="432" t="s">
        <v>3</v>
      </c>
      <c r="C690" s="64" t="s">
        <v>154</v>
      </c>
      <c r="D690" s="402"/>
      <c r="E690" s="391" t="s">
        <v>1744</v>
      </c>
      <c r="F690" s="22">
        <v>1</v>
      </c>
      <c r="G690" s="22">
        <v>1</v>
      </c>
      <c r="H690" s="104">
        <v>1</v>
      </c>
    </row>
    <row r="691" spans="1:8" ht="14.55" customHeight="1" x14ac:dyDescent="0.3">
      <c r="A691" s="464"/>
      <c r="B691" s="432" t="s">
        <v>3</v>
      </c>
      <c r="C691" s="64" t="s">
        <v>154</v>
      </c>
      <c r="D691" s="402" t="s">
        <v>360</v>
      </c>
      <c r="E691" s="391" t="s">
        <v>1836</v>
      </c>
      <c r="F691" s="70">
        <f t="shared" ref="F691:H691" si="229">+F692/F693</f>
        <v>1</v>
      </c>
      <c r="G691" s="70">
        <f t="shared" si="229"/>
        <v>0</v>
      </c>
      <c r="H691" s="110">
        <f t="shared" si="229"/>
        <v>0</v>
      </c>
    </row>
    <row r="692" spans="1:8" ht="14.55" customHeight="1" x14ac:dyDescent="0.3">
      <c r="A692" s="464"/>
      <c r="B692" s="432" t="s">
        <v>3</v>
      </c>
      <c r="C692" s="64" t="s">
        <v>154</v>
      </c>
      <c r="D692" s="402"/>
      <c r="E692" s="391" t="s">
        <v>1743</v>
      </c>
      <c r="F692" s="22">
        <v>1</v>
      </c>
      <c r="G692" s="22">
        <v>0</v>
      </c>
      <c r="H692" s="104">
        <v>0</v>
      </c>
    </row>
    <row r="693" spans="1:8" ht="14.55" customHeight="1" x14ac:dyDescent="0.3">
      <c r="A693" s="464"/>
      <c r="B693" s="432" t="s">
        <v>3</v>
      </c>
      <c r="C693" s="64" t="s">
        <v>154</v>
      </c>
      <c r="D693" s="402"/>
      <c r="E693" s="391" t="s">
        <v>1744</v>
      </c>
      <c r="F693" s="22">
        <v>1</v>
      </c>
      <c r="G693" s="22">
        <v>1</v>
      </c>
      <c r="H693" s="104">
        <v>1</v>
      </c>
    </row>
    <row r="694" spans="1:8" ht="14.55" customHeight="1" x14ac:dyDescent="0.3">
      <c r="A694" s="464"/>
      <c r="B694" s="432" t="s">
        <v>3</v>
      </c>
      <c r="C694" s="64" t="s">
        <v>154</v>
      </c>
      <c r="D694" s="402" t="s">
        <v>361</v>
      </c>
      <c r="E694" s="391" t="s">
        <v>1836</v>
      </c>
      <c r="F694" s="70">
        <f t="shared" ref="F694:H694" si="230">+F695/F696</f>
        <v>1</v>
      </c>
      <c r="G694" s="70">
        <f t="shared" si="230"/>
        <v>1</v>
      </c>
      <c r="H694" s="110">
        <f t="shared" si="230"/>
        <v>1</v>
      </c>
    </row>
    <row r="695" spans="1:8" ht="14.55" customHeight="1" x14ac:dyDescent="0.3">
      <c r="A695" s="464"/>
      <c r="B695" s="432" t="s">
        <v>3</v>
      </c>
      <c r="C695" s="64" t="s">
        <v>154</v>
      </c>
      <c r="D695" s="402"/>
      <c r="E695" s="391" t="s">
        <v>1743</v>
      </c>
      <c r="F695" s="22">
        <v>1</v>
      </c>
      <c r="G695" s="22">
        <v>1</v>
      </c>
      <c r="H695" s="104">
        <v>1</v>
      </c>
    </row>
    <row r="696" spans="1:8" ht="14.55" customHeight="1" x14ac:dyDescent="0.3">
      <c r="A696" s="464"/>
      <c r="B696" s="432" t="s">
        <v>3</v>
      </c>
      <c r="C696" s="64" t="s">
        <v>154</v>
      </c>
      <c r="D696" s="402"/>
      <c r="E696" s="391" t="s">
        <v>1744</v>
      </c>
      <c r="F696" s="22">
        <v>1</v>
      </c>
      <c r="G696" s="22">
        <v>1</v>
      </c>
      <c r="H696" s="104">
        <v>1</v>
      </c>
    </row>
    <row r="697" spans="1:8" ht="14.55" customHeight="1" x14ac:dyDescent="0.3">
      <c r="A697" s="464"/>
      <c r="B697" s="432" t="s">
        <v>3</v>
      </c>
      <c r="C697" s="64" t="s">
        <v>154</v>
      </c>
      <c r="D697" s="402" t="s">
        <v>154</v>
      </c>
      <c r="E697" s="391" t="s">
        <v>1836</v>
      </c>
      <c r="F697" s="70">
        <f t="shared" ref="F697:H697" si="231">+F698/F699</f>
        <v>1</v>
      </c>
      <c r="G697" s="70">
        <f t="shared" si="231"/>
        <v>1</v>
      </c>
      <c r="H697" s="110">
        <f t="shared" si="231"/>
        <v>1</v>
      </c>
    </row>
    <row r="698" spans="1:8" ht="14.55" customHeight="1" x14ac:dyDescent="0.3">
      <c r="A698" s="464"/>
      <c r="B698" s="432" t="s">
        <v>3</v>
      </c>
      <c r="C698" s="64" t="s">
        <v>154</v>
      </c>
      <c r="D698" s="402"/>
      <c r="E698" s="391" t="s">
        <v>1743</v>
      </c>
      <c r="F698" s="22">
        <v>2</v>
      </c>
      <c r="G698" s="22">
        <v>2</v>
      </c>
      <c r="H698" s="104">
        <v>2</v>
      </c>
    </row>
    <row r="699" spans="1:8" ht="14.55" customHeight="1" x14ac:dyDescent="0.3">
      <c r="A699" s="464"/>
      <c r="B699" s="432" t="s">
        <v>3</v>
      </c>
      <c r="C699" s="64" t="s">
        <v>154</v>
      </c>
      <c r="D699" s="402"/>
      <c r="E699" s="391" t="s">
        <v>1744</v>
      </c>
      <c r="F699" s="22">
        <v>2</v>
      </c>
      <c r="G699" s="22">
        <v>2</v>
      </c>
      <c r="H699" s="104">
        <v>2</v>
      </c>
    </row>
    <row r="700" spans="1:8" ht="14.55" customHeight="1" x14ac:dyDescent="0.3">
      <c r="A700" s="464"/>
      <c r="B700" s="432" t="s">
        <v>3</v>
      </c>
      <c r="C700" s="64" t="s">
        <v>154</v>
      </c>
      <c r="D700" s="402" t="s">
        <v>362</v>
      </c>
      <c r="E700" s="391" t="s">
        <v>1836</v>
      </c>
      <c r="F700" s="70">
        <f t="shared" ref="F700:H700" si="232">+F701/F702</f>
        <v>1</v>
      </c>
      <c r="G700" s="70">
        <f t="shared" si="232"/>
        <v>0.8</v>
      </c>
      <c r="H700" s="110">
        <f t="shared" si="232"/>
        <v>0.8</v>
      </c>
    </row>
    <row r="701" spans="1:8" ht="14.55" customHeight="1" x14ac:dyDescent="0.3">
      <c r="A701" s="464"/>
      <c r="B701" s="432" t="s">
        <v>3</v>
      </c>
      <c r="C701" s="64" t="s">
        <v>154</v>
      </c>
      <c r="D701" s="402"/>
      <c r="E701" s="391" t="s">
        <v>1743</v>
      </c>
      <c r="F701" s="22">
        <v>5</v>
      </c>
      <c r="G701" s="22">
        <v>4</v>
      </c>
      <c r="H701" s="104">
        <v>4</v>
      </c>
    </row>
    <row r="702" spans="1:8" ht="14.55" customHeight="1" x14ac:dyDescent="0.3">
      <c r="A702" s="464"/>
      <c r="B702" s="432" t="s">
        <v>3</v>
      </c>
      <c r="C702" s="64" t="s">
        <v>154</v>
      </c>
      <c r="D702" s="402"/>
      <c r="E702" s="391" t="s">
        <v>1744</v>
      </c>
      <c r="F702" s="22">
        <v>5</v>
      </c>
      <c r="G702" s="22">
        <v>5</v>
      </c>
      <c r="H702" s="104">
        <v>5</v>
      </c>
    </row>
    <row r="703" spans="1:8" ht="14.55" customHeight="1" x14ac:dyDescent="0.3">
      <c r="A703" s="464"/>
      <c r="B703" s="432" t="s">
        <v>3</v>
      </c>
      <c r="C703" s="64" t="s">
        <v>154</v>
      </c>
      <c r="D703" s="402" t="s">
        <v>248</v>
      </c>
      <c r="E703" s="391" t="s">
        <v>1836</v>
      </c>
      <c r="F703" s="70">
        <f t="shared" ref="F703:H703" si="233">+F704/F705</f>
        <v>1</v>
      </c>
      <c r="G703" s="70">
        <f t="shared" si="233"/>
        <v>1</v>
      </c>
      <c r="H703" s="110">
        <f t="shared" si="233"/>
        <v>1</v>
      </c>
    </row>
    <row r="704" spans="1:8" ht="14.55" customHeight="1" x14ac:dyDescent="0.3">
      <c r="A704" s="464"/>
      <c r="B704" s="432" t="s">
        <v>3</v>
      </c>
      <c r="C704" s="64" t="s">
        <v>154</v>
      </c>
      <c r="D704" s="402"/>
      <c r="E704" s="391" t="s">
        <v>1743</v>
      </c>
      <c r="F704" s="22">
        <v>1</v>
      </c>
      <c r="G704" s="22">
        <v>1</v>
      </c>
      <c r="H704" s="104">
        <v>1</v>
      </c>
    </row>
    <row r="705" spans="1:8" ht="14.55" customHeight="1" x14ac:dyDescent="0.3">
      <c r="A705" s="464"/>
      <c r="B705" s="432" t="s">
        <v>3</v>
      </c>
      <c r="C705" s="64" t="s">
        <v>154</v>
      </c>
      <c r="D705" s="402"/>
      <c r="E705" s="391" t="s">
        <v>1744</v>
      </c>
      <c r="F705" s="22">
        <v>1</v>
      </c>
      <c r="G705" s="22">
        <v>1</v>
      </c>
      <c r="H705" s="104">
        <v>1</v>
      </c>
    </row>
    <row r="706" spans="1:8" ht="14.55" customHeight="1" x14ac:dyDescent="0.3">
      <c r="A706" s="464"/>
      <c r="B706" s="432" t="s">
        <v>3</v>
      </c>
      <c r="C706" s="64" t="s">
        <v>154</v>
      </c>
      <c r="D706" s="402" t="s">
        <v>363</v>
      </c>
      <c r="E706" s="391" t="s">
        <v>1836</v>
      </c>
      <c r="F706" s="70">
        <f t="shared" ref="F706:H706" si="234">+F707/F708</f>
        <v>1</v>
      </c>
      <c r="G706" s="70">
        <f t="shared" si="234"/>
        <v>1</v>
      </c>
      <c r="H706" s="110">
        <f t="shared" si="234"/>
        <v>1</v>
      </c>
    </row>
    <row r="707" spans="1:8" ht="14.55" customHeight="1" x14ac:dyDescent="0.3">
      <c r="A707" s="464"/>
      <c r="B707" s="432" t="s">
        <v>3</v>
      </c>
      <c r="C707" s="64" t="s">
        <v>154</v>
      </c>
      <c r="D707" s="402"/>
      <c r="E707" s="391" t="s">
        <v>1743</v>
      </c>
      <c r="F707" s="22">
        <v>2</v>
      </c>
      <c r="G707" s="22">
        <v>2</v>
      </c>
      <c r="H707" s="104">
        <v>2</v>
      </c>
    </row>
    <row r="708" spans="1:8" ht="15" customHeight="1" thickBot="1" x14ac:dyDescent="0.35">
      <c r="A708" s="464"/>
      <c r="B708" s="433" t="s">
        <v>3</v>
      </c>
      <c r="C708" s="82" t="s">
        <v>154</v>
      </c>
      <c r="D708" s="403"/>
      <c r="E708" s="392" t="s">
        <v>1744</v>
      </c>
      <c r="F708" s="33">
        <v>2</v>
      </c>
      <c r="G708" s="33">
        <v>2</v>
      </c>
      <c r="H708" s="106">
        <v>2</v>
      </c>
    </row>
    <row r="709" spans="1:8" ht="14.55" customHeight="1" x14ac:dyDescent="0.3">
      <c r="A709" s="464"/>
      <c r="B709" s="434" t="s">
        <v>3</v>
      </c>
      <c r="C709" s="376" t="s">
        <v>155</v>
      </c>
      <c r="D709" s="458"/>
      <c r="E709" s="94" t="s">
        <v>1836</v>
      </c>
      <c r="F709" s="384">
        <f t="shared" ref="F709:H709" si="235">+F710/F711</f>
        <v>1</v>
      </c>
      <c r="G709" s="384">
        <f t="shared" si="235"/>
        <v>0.94444444444444442</v>
      </c>
      <c r="H709" s="377">
        <f t="shared" si="235"/>
        <v>0.94444444444444442</v>
      </c>
    </row>
    <row r="710" spans="1:8" ht="14.55" customHeight="1" x14ac:dyDescent="0.3">
      <c r="A710" s="464"/>
      <c r="B710" s="429" t="s">
        <v>3</v>
      </c>
      <c r="C710" s="62" t="s">
        <v>155</v>
      </c>
      <c r="D710" s="459"/>
      <c r="E710" s="87" t="s">
        <v>1743</v>
      </c>
      <c r="F710" s="40">
        <v>18</v>
      </c>
      <c r="G710" s="40">
        <v>17</v>
      </c>
      <c r="H710" s="109">
        <v>17</v>
      </c>
    </row>
    <row r="711" spans="1:8" ht="15" customHeight="1" thickBot="1" x14ac:dyDescent="0.35">
      <c r="A711" s="464"/>
      <c r="B711" s="430" t="s">
        <v>3</v>
      </c>
      <c r="C711" s="373" t="s">
        <v>155</v>
      </c>
      <c r="D711" s="460"/>
      <c r="E711" s="95" t="s">
        <v>1744</v>
      </c>
      <c r="F711" s="374">
        <v>18</v>
      </c>
      <c r="G711" s="374">
        <v>18</v>
      </c>
      <c r="H711" s="375">
        <v>18</v>
      </c>
    </row>
    <row r="712" spans="1:8" ht="14.55" customHeight="1" x14ac:dyDescent="0.3">
      <c r="A712" s="464"/>
      <c r="B712" s="431" t="s">
        <v>3</v>
      </c>
      <c r="C712" s="372" t="s">
        <v>155</v>
      </c>
      <c r="D712" s="401" t="s">
        <v>364</v>
      </c>
      <c r="E712" s="390" t="s">
        <v>1836</v>
      </c>
      <c r="F712" s="438">
        <f t="shared" ref="F712:H712" si="236">+F713/F714</f>
        <v>1</v>
      </c>
      <c r="G712" s="438">
        <f t="shared" si="236"/>
        <v>1</v>
      </c>
      <c r="H712" s="439">
        <f t="shared" si="236"/>
        <v>1</v>
      </c>
    </row>
    <row r="713" spans="1:8" ht="14.55" customHeight="1" x14ac:dyDescent="0.3">
      <c r="A713" s="464"/>
      <c r="B713" s="432" t="s">
        <v>3</v>
      </c>
      <c r="C713" s="64" t="s">
        <v>155</v>
      </c>
      <c r="D713" s="402"/>
      <c r="E713" s="391" t="s">
        <v>1743</v>
      </c>
      <c r="F713" s="22">
        <v>3</v>
      </c>
      <c r="G713" s="22">
        <v>3</v>
      </c>
      <c r="H713" s="104">
        <v>3</v>
      </c>
    </row>
    <row r="714" spans="1:8" ht="15" customHeight="1" x14ac:dyDescent="0.3">
      <c r="A714" s="464"/>
      <c r="B714" s="432" t="s">
        <v>3</v>
      </c>
      <c r="C714" s="64" t="s">
        <v>155</v>
      </c>
      <c r="D714" s="402"/>
      <c r="E714" s="391" t="s">
        <v>1744</v>
      </c>
      <c r="F714" s="22">
        <v>3</v>
      </c>
      <c r="G714" s="22">
        <v>3</v>
      </c>
      <c r="H714" s="104">
        <v>3</v>
      </c>
    </row>
    <row r="715" spans="1:8" ht="14.55" customHeight="1" x14ac:dyDescent="0.3">
      <c r="A715" s="464"/>
      <c r="B715" s="432" t="s">
        <v>3</v>
      </c>
      <c r="C715" s="64" t="s">
        <v>155</v>
      </c>
      <c r="D715" s="402" t="s">
        <v>365</v>
      </c>
      <c r="E715" s="391" t="s">
        <v>1836</v>
      </c>
      <c r="F715" s="70">
        <f t="shared" ref="F715:H715" si="237">+F716/F717</f>
        <v>1</v>
      </c>
      <c r="G715" s="70">
        <f t="shared" si="237"/>
        <v>0.83333333333333337</v>
      </c>
      <c r="H715" s="110">
        <f t="shared" si="237"/>
        <v>0.83333333333333337</v>
      </c>
    </row>
    <row r="716" spans="1:8" ht="14.55" customHeight="1" x14ac:dyDescent="0.3">
      <c r="A716" s="464"/>
      <c r="B716" s="432" t="s">
        <v>3</v>
      </c>
      <c r="C716" s="64" t="s">
        <v>155</v>
      </c>
      <c r="D716" s="402"/>
      <c r="E716" s="391" t="s">
        <v>1743</v>
      </c>
      <c r="F716" s="22">
        <v>6</v>
      </c>
      <c r="G716" s="22">
        <v>5</v>
      </c>
      <c r="H716" s="104">
        <v>5</v>
      </c>
    </row>
    <row r="717" spans="1:8" ht="15" customHeight="1" x14ac:dyDescent="0.3">
      <c r="A717" s="464"/>
      <c r="B717" s="432" t="s">
        <v>3</v>
      </c>
      <c r="C717" s="64" t="s">
        <v>155</v>
      </c>
      <c r="D717" s="402"/>
      <c r="E717" s="391" t="s">
        <v>1744</v>
      </c>
      <c r="F717" s="22">
        <v>6</v>
      </c>
      <c r="G717" s="22">
        <v>6</v>
      </c>
      <c r="H717" s="104">
        <v>6</v>
      </c>
    </row>
    <row r="718" spans="1:8" ht="14.55" customHeight="1" x14ac:dyDescent="0.3">
      <c r="A718" s="464"/>
      <c r="B718" s="432" t="s">
        <v>3</v>
      </c>
      <c r="C718" s="64" t="s">
        <v>155</v>
      </c>
      <c r="D718" s="402" t="s">
        <v>155</v>
      </c>
      <c r="E718" s="391" t="s">
        <v>1836</v>
      </c>
      <c r="F718" s="70">
        <f t="shared" ref="F718:H718" si="238">+F719/F720</f>
        <v>1</v>
      </c>
      <c r="G718" s="70">
        <f t="shared" si="238"/>
        <v>1</v>
      </c>
      <c r="H718" s="110">
        <f t="shared" si="238"/>
        <v>1</v>
      </c>
    </row>
    <row r="719" spans="1:8" ht="14.55" customHeight="1" x14ac:dyDescent="0.3">
      <c r="A719" s="464"/>
      <c r="B719" s="432" t="s">
        <v>3</v>
      </c>
      <c r="C719" s="64" t="s">
        <v>155</v>
      </c>
      <c r="D719" s="402"/>
      <c r="E719" s="391" t="s">
        <v>1743</v>
      </c>
      <c r="F719" s="22">
        <v>7</v>
      </c>
      <c r="G719" s="22">
        <v>7</v>
      </c>
      <c r="H719" s="104">
        <v>7</v>
      </c>
    </row>
    <row r="720" spans="1:8" ht="15" customHeight="1" x14ac:dyDescent="0.3">
      <c r="A720" s="464"/>
      <c r="B720" s="432" t="s">
        <v>3</v>
      </c>
      <c r="C720" s="64" t="s">
        <v>155</v>
      </c>
      <c r="D720" s="402"/>
      <c r="E720" s="391" t="s">
        <v>1744</v>
      </c>
      <c r="F720" s="22">
        <v>7</v>
      </c>
      <c r="G720" s="22">
        <v>7</v>
      </c>
      <c r="H720" s="104">
        <v>7</v>
      </c>
    </row>
    <row r="721" spans="1:8" ht="14.55" customHeight="1" x14ac:dyDescent="0.3">
      <c r="A721" s="464"/>
      <c r="B721" s="432" t="s">
        <v>3</v>
      </c>
      <c r="C721" s="64" t="s">
        <v>155</v>
      </c>
      <c r="D721" s="402" t="s">
        <v>366</v>
      </c>
      <c r="E721" s="391" t="s">
        <v>1836</v>
      </c>
      <c r="F721" s="70">
        <f t="shared" ref="F721:H721" si="239">+F722/F723</f>
        <v>1</v>
      </c>
      <c r="G721" s="70">
        <f t="shared" si="239"/>
        <v>1</v>
      </c>
      <c r="H721" s="110">
        <f t="shared" si="239"/>
        <v>1</v>
      </c>
    </row>
    <row r="722" spans="1:8" ht="14.55" customHeight="1" x14ac:dyDescent="0.3">
      <c r="A722" s="464"/>
      <c r="B722" s="432" t="s">
        <v>3</v>
      </c>
      <c r="C722" s="64" t="s">
        <v>155</v>
      </c>
      <c r="D722" s="402"/>
      <c r="E722" s="391" t="s">
        <v>1743</v>
      </c>
      <c r="F722" s="22">
        <v>2</v>
      </c>
      <c r="G722" s="22">
        <v>2</v>
      </c>
      <c r="H722" s="104">
        <v>2</v>
      </c>
    </row>
    <row r="723" spans="1:8" ht="15" customHeight="1" thickBot="1" x14ac:dyDescent="0.35">
      <c r="A723" s="464"/>
      <c r="B723" s="433" t="s">
        <v>3</v>
      </c>
      <c r="C723" s="82" t="s">
        <v>155</v>
      </c>
      <c r="D723" s="403"/>
      <c r="E723" s="392" t="s">
        <v>1744</v>
      </c>
      <c r="F723" s="33">
        <v>2</v>
      </c>
      <c r="G723" s="33">
        <v>2</v>
      </c>
      <c r="H723" s="106">
        <v>2</v>
      </c>
    </row>
    <row r="724" spans="1:8" ht="14.55" customHeight="1" x14ac:dyDescent="0.3">
      <c r="A724" s="464"/>
      <c r="B724" s="434" t="s">
        <v>3</v>
      </c>
      <c r="C724" s="376" t="s">
        <v>156</v>
      </c>
      <c r="D724" s="458"/>
      <c r="E724" s="94" t="s">
        <v>1836</v>
      </c>
      <c r="F724" s="384">
        <f t="shared" ref="F724:H724" si="240">+F725/F726</f>
        <v>1</v>
      </c>
      <c r="G724" s="384">
        <f t="shared" si="240"/>
        <v>1</v>
      </c>
      <c r="H724" s="377">
        <f t="shared" si="240"/>
        <v>1</v>
      </c>
    </row>
    <row r="725" spans="1:8" ht="15" customHeight="1" x14ac:dyDescent="0.3">
      <c r="A725" s="464"/>
      <c r="B725" s="429" t="s">
        <v>3</v>
      </c>
      <c r="C725" s="62" t="s">
        <v>156</v>
      </c>
      <c r="D725" s="459"/>
      <c r="E725" s="87" t="s">
        <v>1743</v>
      </c>
      <c r="F725" s="40">
        <v>13</v>
      </c>
      <c r="G725" s="40">
        <v>13</v>
      </c>
      <c r="H725" s="109">
        <v>13</v>
      </c>
    </row>
    <row r="726" spans="1:8" ht="15" customHeight="1" thickBot="1" x14ac:dyDescent="0.35">
      <c r="A726" s="464"/>
      <c r="B726" s="430" t="s">
        <v>3</v>
      </c>
      <c r="C726" s="373" t="s">
        <v>156</v>
      </c>
      <c r="D726" s="460"/>
      <c r="E726" s="95" t="s">
        <v>1744</v>
      </c>
      <c r="F726" s="374">
        <v>13</v>
      </c>
      <c r="G726" s="374">
        <v>13</v>
      </c>
      <c r="H726" s="375">
        <v>13</v>
      </c>
    </row>
    <row r="727" spans="1:8" ht="14.55" customHeight="1" x14ac:dyDescent="0.3">
      <c r="A727" s="464"/>
      <c r="B727" s="431" t="s">
        <v>3</v>
      </c>
      <c r="C727" s="372" t="s">
        <v>156</v>
      </c>
      <c r="D727" s="401" t="s">
        <v>367</v>
      </c>
      <c r="E727" s="390" t="s">
        <v>1836</v>
      </c>
      <c r="F727" s="438">
        <f t="shared" ref="F727:H727" si="241">+F728/F729</f>
        <v>1</v>
      </c>
      <c r="G727" s="438">
        <f t="shared" si="241"/>
        <v>1</v>
      </c>
      <c r="H727" s="439">
        <f t="shared" si="241"/>
        <v>1</v>
      </c>
    </row>
    <row r="728" spans="1:8" ht="14.55" customHeight="1" x14ac:dyDescent="0.3">
      <c r="A728" s="464"/>
      <c r="B728" s="432" t="s">
        <v>3</v>
      </c>
      <c r="C728" s="64" t="s">
        <v>156</v>
      </c>
      <c r="D728" s="402"/>
      <c r="E728" s="391" t="s">
        <v>1743</v>
      </c>
      <c r="F728" s="22">
        <v>1</v>
      </c>
      <c r="G728" s="22">
        <v>1</v>
      </c>
      <c r="H728" s="104">
        <v>1</v>
      </c>
    </row>
    <row r="729" spans="1:8" ht="15" customHeight="1" x14ac:dyDescent="0.3">
      <c r="A729" s="464"/>
      <c r="B729" s="432" t="s">
        <v>3</v>
      </c>
      <c r="C729" s="64" t="s">
        <v>156</v>
      </c>
      <c r="D729" s="402"/>
      <c r="E729" s="391" t="s">
        <v>1744</v>
      </c>
      <c r="F729" s="22">
        <v>1</v>
      </c>
      <c r="G729" s="22">
        <v>1</v>
      </c>
      <c r="H729" s="104">
        <v>1</v>
      </c>
    </row>
    <row r="730" spans="1:8" ht="14.55" customHeight="1" x14ac:dyDescent="0.3">
      <c r="A730" s="464"/>
      <c r="B730" s="432" t="s">
        <v>3</v>
      </c>
      <c r="C730" s="64" t="s">
        <v>156</v>
      </c>
      <c r="D730" s="402" t="s">
        <v>368</v>
      </c>
      <c r="E730" s="391" t="s">
        <v>1836</v>
      </c>
      <c r="F730" s="70">
        <f t="shared" ref="F730:H730" si="242">+F731/F732</f>
        <v>1</v>
      </c>
      <c r="G730" s="70">
        <f t="shared" si="242"/>
        <v>1</v>
      </c>
      <c r="H730" s="110">
        <f t="shared" si="242"/>
        <v>1</v>
      </c>
    </row>
    <row r="731" spans="1:8" ht="14.55" customHeight="1" x14ac:dyDescent="0.3">
      <c r="A731" s="464"/>
      <c r="B731" s="432" t="s">
        <v>3</v>
      </c>
      <c r="C731" s="64" t="s">
        <v>156</v>
      </c>
      <c r="D731" s="402"/>
      <c r="E731" s="391" t="s">
        <v>1743</v>
      </c>
      <c r="F731" s="22">
        <v>1</v>
      </c>
      <c r="G731" s="22">
        <v>1</v>
      </c>
      <c r="H731" s="104">
        <v>1</v>
      </c>
    </row>
    <row r="732" spans="1:8" ht="15" customHeight="1" x14ac:dyDescent="0.3">
      <c r="A732" s="464"/>
      <c r="B732" s="432" t="s">
        <v>3</v>
      </c>
      <c r="C732" s="64" t="s">
        <v>156</v>
      </c>
      <c r="D732" s="402"/>
      <c r="E732" s="391" t="s">
        <v>1744</v>
      </c>
      <c r="F732" s="22">
        <v>1</v>
      </c>
      <c r="G732" s="22">
        <v>1</v>
      </c>
      <c r="H732" s="104">
        <v>1</v>
      </c>
    </row>
    <row r="733" spans="1:8" ht="14.55" customHeight="1" x14ac:dyDescent="0.3">
      <c r="A733" s="464"/>
      <c r="B733" s="432" t="s">
        <v>3</v>
      </c>
      <c r="C733" s="64" t="s">
        <v>156</v>
      </c>
      <c r="D733" s="402" t="s">
        <v>369</v>
      </c>
      <c r="E733" s="391" t="s">
        <v>1836</v>
      </c>
      <c r="F733" s="70">
        <f t="shared" ref="F733:H733" si="243">+F734/F735</f>
        <v>1</v>
      </c>
      <c r="G733" s="70">
        <f t="shared" si="243"/>
        <v>1</v>
      </c>
      <c r="H733" s="110">
        <f t="shared" si="243"/>
        <v>1</v>
      </c>
    </row>
    <row r="734" spans="1:8" ht="14.55" customHeight="1" x14ac:dyDescent="0.3">
      <c r="A734" s="464"/>
      <c r="B734" s="432" t="s">
        <v>3</v>
      </c>
      <c r="C734" s="64" t="s">
        <v>156</v>
      </c>
      <c r="D734" s="402"/>
      <c r="E734" s="391" t="s">
        <v>1743</v>
      </c>
      <c r="F734" s="22">
        <v>1</v>
      </c>
      <c r="G734" s="22">
        <v>1</v>
      </c>
      <c r="H734" s="104">
        <v>1</v>
      </c>
    </row>
    <row r="735" spans="1:8" ht="15" customHeight="1" x14ac:dyDescent="0.3">
      <c r="A735" s="464"/>
      <c r="B735" s="432" t="s">
        <v>3</v>
      </c>
      <c r="C735" s="64" t="s">
        <v>156</v>
      </c>
      <c r="D735" s="402"/>
      <c r="E735" s="391" t="s">
        <v>1744</v>
      </c>
      <c r="F735" s="22">
        <v>1</v>
      </c>
      <c r="G735" s="22">
        <v>1</v>
      </c>
      <c r="H735" s="104">
        <v>1</v>
      </c>
    </row>
    <row r="736" spans="1:8" ht="14.55" customHeight="1" x14ac:dyDescent="0.3">
      <c r="A736" s="464"/>
      <c r="B736" s="432" t="s">
        <v>3</v>
      </c>
      <c r="C736" s="64" t="s">
        <v>156</v>
      </c>
      <c r="D736" s="402" t="s">
        <v>370</v>
      </c>
      <c r="E736" s="391" t="s">
        <v>1836</v>
      </c>
      <c r="F736" s="70">
        <f t="shared" ref="F736:H736" si="244">+F737/F738</f>
        <v>1</v>
      </c>
      <c r="G736" s="70">
        <f t="shared" si="244"/>
        <v>1</v>
      </c>
      <c r="H736" s="110">
        <f t="shared" si="244"/>
        <v>1</v>
      </c>
    </row>
    <row r="737" spans="1:8" ht="14.55" customHeight="1" x14ac:dyDescent="0.3">
      <c r="A737" s="464"/>
      <c r="B737" s="432" t="s">
        <v>3</v>
      </c>
      <c r="C737" s="64" t="s">
        <v>156</v>
      </c>
      <c r="D737" s="402"/>
      <c r="E737" s="391" t="s">
        <v>1743</v>
      </c>
      <c r="F737" s="22">
        <v>2</v>
      </c>
      <c r="G737" s="22">
        <v>2</v>
      </c>
      <c r="H737" s="104">
        <v>2</v>
      </c>
    </row>
    <row r="738" spans="1:8" ht="15" customHeight="1" x14ac:dyDescent="0.3">
      <c r="A738" s="464"/>
      <c r="B738" s="432" t="s">
        <v>3</v>
      </c>
      <c r="C738" s="64" t="s">
        <v>156</v>
      </c>
      <c r="D738" s="402"/>
      <c r="E738" s="391" t="s">
        <v>1744</v>
      </c>
      <c r="F738" s="22">
        <v>2</v>
      </c>
      <c r="G738" s="22">
        <v>2</v>
      </c>
      <c r="H738" s="104">
        <v>2</v>
      </c>
    </row>
    <row r="739" spans="1:8" ht="14.55" customHeight="1" x14ac:dyDescent="0.3">
      <c r="A739" s="464"/>
      <c r="B739" s="432" t="s">
        <v>3</v>
      </c>
      <c r="C739" s="64" t="s">
        <v>156</v>
      </c>
      <c r="D739" s="402" t="s">
        <v>371</v>
      </c>
      <c r="E739" s="391" t="s">
        <v>1836</v>
      </c>
      <c r="F739" s="70">
        <f t="shared" ref="F739:H739" si="245">+F740/F741</f>
        <v>1</v>
      </c>
      <c r="G739" s="70">
        <f t="shared" si="245"/>
        <v>1</v>
      </c>
      <c r="H739" s="110">
        <f t="shared" si="245"/>
        <v>1</v>
      </c>
    </row>
    <row r="740" spans="1:8" ht="14.55" customHeight="1" x14ac:dyDescent="0.3">
      <c r="A740" s="464"/>
      <c r="B740" s="432" t="s">
        <v>3</v>
      </c>
      <c r="C740" s="64" t="s">
        <v>156</v>
      </c>
      <c r="D740" s="402"/>
      <c r="E740" s="391" t="s">
        <v>1743</v>
      </c>
      <c r="F740" s="22">
        <v>1</v>
      </c>
      <c r="G740" s="22">
        <v>1</v>
      </c>
      <c r="H740" s="104">
        <v>1</v>
      </c>
    </row>
    <row r="741" spans="1:8" ht="15" customHeight="1" x14ac:dyDescent="0.3">
      <c r="A741" s="464"/>
      <c r="B741" s="432" t="s">
        <v>3</v>
      </c>
      <c r="C741" s="64" t="s">
        <v>156</v>
      </c>
      <c r="D741" s="402"/>
      <c r="E741" s="391" t="s">
        <v>1744</v>
      </c>
      <c r="F741" s="22">
        <v>1</v>
      </c>
      <c r="G741" s="22">
        <v>1</v>
      </c>
      <c r="H741" s="104">
        <v>1</v>
      </c>
    </row>
    <row r="742" spans="1:8" ht="14.55" customHeight="1" x14ac:dyDescent="0.3">
      <c r="A742" s="464"/>
      <c r="B742" s="432" t="s">
        <v>3</v>
      </c>
      <c r="C742" s="64" t="s">
        <v>156</v>
      </c>
      <c r="D742" s="402" t="s">
        <v>372</v>
      </c>
      <c r="E742" s="391" t="s">
        <v>1836</v>
      </c>
      <c r="F742" s="70">
        <f t="shared" ref="F742:H742" si="246">+F743/F744</f>
        <v>1</v>
      </c>
      <c r="G742" s="70">
        <f t="shared" si="246"/>
        <v>1</v>
      </c>
      <c r="H742" s="110">
        <f t="shared" si="246"/>
        <v>1</v>
      </c>
    </row>
    <row r="743" spans="1:8" ht="14.55" customHeight="1" x14ac:dyDescent="0.3">
      <c r="A743" s="464"/>
      <c r="B743" s="432" t="s">
        <v>3</v>
      </c>
      <c r="C743" s="64" t="s">
        <v>156</v>
      </c>
      <c r="D743" s="402"/>
      <c r="E743" s="391" t="s">
        <v>1743</v>
      </c>
      <c r="F743" s="22">
        <v>2</v>
      </c>
      <c r="G743" s="22">
        <v>2</v>
      </c>
      <c r="H743" s="104">
        <v>2</v>
      </c>
    </row>
    <row r="744" spans="1:8" ht="15" customHeight="1" x14ac:dyDescent="0.3">
      <c r="A744" s="464"/>
      <c r="B744" s="432" t="s">
        <v>3</v>
      </c>
      <c r="C744" s="64" t="s">
        <v>156</v>
      </c>
      <c r="D744" s="402"/>
      <c r="E744" s="391" t="s">
        <v>1744</v>
      </c>
      <c r="F744" s="22">
        <v>2</v>
      </c>
      <c r="G744" s="22">
        <v>2</v>
      </c>
      <c r="H744" s="104">
        <v>2</v>
      </c>
    </row>
    <row r="745" spans="1:8" ht="14.55" customHeight="1" x14ac:dyDescent="0.3">
      <c r="A745" s="464"/>
      <c r="B745" s="432" t="s">
        <v>3</v>
      </c>
      <c r="C745" s="64" t="s">
        <v>156</v>
      </c>
      <c r="D745" s="402" t="s">
        <v>373</v>
      </c>
      <c r="E745" s="391" t="s">
        <v>1836</v>
      </c>
      <c r="F745" s="70">
        <f t="shared" ref="F745:H745" si="247">+F746/F747</f>
        <v>1</v>
      </c>
      <c r="G745" s="70">
        <f t="shared" si="247"/>
        <v>1</v>
      </c>
      <c r="H745" s="110">
        <f t="shared" si="247"/>
        <v>1</v>
      </c>
    </row>
    <row r="746" spans="1:8" ht="14.55" customHeight="1" x14ac:dyDescent="0.3">
      <c r="A746" s="464"/>
      <c r="B746" s="432" t="s">
        <v>3</v>
      </c>
      <c r="C746" s="64" t="s">
        <v>156</v>
      </c>
      <c r="D746" s="402"/>
      <c r="E746" s="391" t="s">
        <v>1743</v>
      </c>
      <c r="F746" s="22">
        <v>1</v>
      </c>
      <c r="G746" s="22">
        <v>1</v>
      </c>
      <c r="H746" s="104">
        <v>1</v>
      </c>
    </row>
    <row r="747" spans="1:8" ht="15" customHeight="1" x14ac:dyDescent="0.3">
      <c r="A747" s="464"/>
      <c r="B747" s="432" t="s">
        <v>3</v>
      </c>
      <c r="C747" s="64" t="s">
        <v>156</v>
      </c>
      <c r="D747" s="402"/>
      <c r="E747" s="391" t="s">
        <v>1744</v>
      </c>
      <c r="F747" s="22">
        <v>1</v>
      </c>
      <c r="G747" s="22">
        <v>1</v>
      </c>
      <c r="H747" s="104">
        <v>1</v>
      </c>
    </row>
    <row r="748" spans="1:8" ht="14.55" customHeight="1" x14ac:dyDescent="0.3">
      <c r="A748" s="464"/>
      <c r="B748" s="432" t="s">
        <v>3</v>
      </c>
      <c r="C748" s="64" t="s">
        <v>156</v>
      </c>
      <c r="D748" s="402" t="s">
        <v>156</v>
      </c>
      <c r="E748" s="391" t="s">
        <v>1836</v>
      </c>
      <c r="F748" s="70">
        <f t="shared" ref="F748:H748" si="248">+F749/F750</f>
        <v>1</v>
      </c>
      <c r="G748" s="70">
        <f t="shared" si="248"/>
        <v>1</v>
      </c>
      <c r="H748" s="110">
        <f t="shared" si="248"/>
        <v>1</v>
      </c>
    </row>
    <row r="749" spans="1:8" ht="14.55" customHeight="1" x14ac:dyDescent="0.3">
      <c r="A749" s="464"/>
      <c r="B749" s="432" t="s">
        <v>3</v>
      </c>
      <c r="C749" s="64" t="s">
        <v>156</v>
      </c>
      <c r="D749" s="402"/>
      <c r="E749" s="391" t="s">
        <v>1743</v>
      </c>
      <c r="F749" s="22">
        <v>1</v>
      </c>
      <c r="G749" s="22">
        <v>1</v>
      </c>
      <c r="H749" s="104">
        <v>1</v>
      </c>
    </row>
    <row r="750" spans="1:8" ht="15" customHeight="1" x14ac:dyDescent="0.3">
      <c r="A750" s="464"/>
      <c r="B750" s="432" t="s">
        <v>3</v>
      </c>
      <c r="C750" s="64" t="s">
        <v>156</v>
      </c>
      <c r="D750" s="402"/>
      <c r="E750" s="391" t="s">
        <v>1744</v>
      </c>
      <c r="F750" s="22">
        <v>1</v>
      </c>
      <c r="G750" s="22">
        <v>1</v>
      </c>
      <c r="H750" s="104">
        <v>1</v>
      </c>
    </row>
    <row r="751" spans="1:8" ht="14.55" customHeight="1" x14ac:dyDescent="0.3">
      <c r="A751" s="464"/>
      <c r="B751" s="432" t="s">
        <v>3</v>
      </c>
      <c r="C751" s="64" t="s">
        <v>156</v>
      </c>
      <c r="D751" s="402" t="s">
        <v>374</v>
      </c>
      <c r="E751" s="391" t="s">
        <v>1836</v>
      </c>
      <c r="F751" s="70">
        <f t="shared" ref="F751:H751" si="249">+F752/F753</f>
        <v>1</v>
      </c>
      <c r="G751" s="70">
        <f t="shared" si="249"/>
        <v>1</v>
      </c>
      <c r="H751" s="110">
        <f t="shared" si="249"/>
        <v>1</v>
      </c>
    </row>
    <row r="752" spans="1:8" ht="14.55" customHeight="1" x14ac:dyDescent="0.3">
      <c r="A752" s="464"/>
      <c r="B752" s="432" t="s">
        <v>3</v>
      </c>
      <c r="C752" s="64" t="s">
        <v>156</v>
      </c>
      <c r="D752" s="402"/>
      <c r="E752" s="391" t="s">
        <v>1743</v>
      </c>
      <c r="F752" s="22">
        <v>1</v>
      </c>
      <c r="G752" s="22">
        <v>1</v>
      </c>
      <c r="H752" s="104">
        <v>1</v>
      </c>
    </row>
    <row r="753" spans="1:8" ht="15" customHeight="1" x14ac:dyDescent="0.3">
      <c r="A753" s="464"/>
      <c r="B753" s="432" t="s">
        <v>3</v>
      </c>
      <c r="C753" s="64" t="s">
        <v>156</v>
      </c>
      <c r="D753" s="402"/>
      <c r="E753" s="391" t="s">
        <v>1744</v>
      </c>
      <c r="F753" s="22">
        <v>1</v>
      </c>
      <c r="G753" s="22">
        <v>1</v>
      </c>
      <c r="H753" s="104">
        <v>1</v>
      </c>
    </row>
    <row r="754" spans="1:8" ht="14.55" customHeight="1" x14ac:dyDescent="0.3">
      <c r="A754" s="464"/>
      <c r="B754" s="432" t="s">
        <v>3</v>
      </c>
      <c r="C754" s="64" t="s">
        <v>156</v>
      </c>
      <c r="D754" s="402" t="s">
        <v>375</v>
      </c>
      <c r="E754" s="391" t="s">
        <v>1836</v>
      </c>
      <c r="F754" s="70">
        <f t="shared" ref="F754:H754" si="250">+F755/F756</f>
        <v>1</v>
      </c>
      <c r="G754" s="70">
        <f t="shared" si="250"/>
        <v>1</v>
      </c>
      <c r="H754" s="110">
        <f t="shared" si="250"/>
        <v>1</v>
      </c>
    </row>
    <row r="755" spans="1:8" ht="14.55" customHeight="1" x14ac:dyDescent="0.3">
      <c r="A755" s="464"/>
      <c r="B755" s="432" t="s">
        <v>3</v>
      </c>
      <c r="C755" s="64" t="s">
        <v>156</v>
      </c>
      <c r="D755" s="402"/>
      <c r="E755" s="391" t="s">
        <v>1743</v>
      </c>
      <c r="F755" s="22">
        <v>2</v>
      </c>
      <c r="G755" s="22">
        <v>2</v>
      </c>
      <c r="H755" s="104">
        <v>2</v>
      </c>
    </row>
    <row r="756" spans="1:8" ht="15" customHeight="1" thickBot="1" x14ac:dyDescent="0.35">
      <c r="A756" s="464"/>
      <c r="B756" s="433" t="s">
        <v>3</v>
      </c>
      <c r="C756" s="82" t="s">
        <v>156</v>
      </c>
      <c r="D756" s="403"/>
      <c r="E756" s="392" t="s">
        <v>1744</v>
      </c>
      <c r="F756" s="33">
        <v>2</v>
      </c>
      <c r="G756" s="33">
        <v>2</v>
      </c>
      <c r="H756" s="106">
        <v>2</v>
      </c>
    </row>
    <row r="757" spans="1:8" ht="14.55" customHeight="1" x14ac:dyDescent="0.3">
      <c r="A757" s="464"/>
      <c r="B757" s="434" t="s">
        <v>3</v>
      </c>
      <c r="C757" s="376" t="s">
        <v>157</v>
      </c>
      <c r="D757" s="455"/>
      <c r="E757" s="94" t="s">
        <v>1836</v>
      </c>
      <c r="F757" s="384">
        <f t="shared" ref="F757:H757" si="251">+F758/F759</f>
        <v>0.98039215686274506</v>
      </c>
      <c r="G757" s="384">
        <f t="shared" si="251"/>
        <v>0.96078431372549022</v>
      </c>
      <c r="H757" s="377">
        <f t="shared" si="251"/>
        <v>0.94117647058823528</v>
      </c>
    </row>
    <row r="758" spans="1:8" ht="14.55" customHeight="1" x14ac:dyDescent="0.3">
      <c r="A758" s="464"/>
      <c r="B758" s="429" t="s">
        <v>3</v>
      </c>
      <c r="C758" s="62" t="s">
        <v>157</v>
      </c>
      <c r="D758" s="456"/>
      <c r="E758" s="87" t="s">
        <v>1743</v>
      </c>
      <c r="F758" s="40">
        <v>50</v>
      </c>
      <c r="G758" s="40">
        <v>49</v>
      </c>
      <c r="H758" s="109">
        <v>48</v>
      </c>
    </row>
    <row r="759" spans="1:8" ht="15" customHeight="1" thickBot="1" x14ac:dyDescent="0.35">
      <c r="A759" s="464"/>
      <c r="B759" s="430" t="s">
        <v>3</v>
      </c>
      <c r="C759" s="373" t="s">
        <v>157</v>
      </c>
      <c r="D759" s="457"/>
      <c r="E759" s="95" t="s">
        <v>1744</v>
      </c>
      <c r="F759" s="374">
        <v>51</v>
      </c>
      <c r="G759" s="374">
        <v>51</v>
      </c>
      <c r="H759" s="375">
        <v>51</v>
      </c>
    </row>
    <row r="760" spans="1:8" ht="14.55" customHeight="1" x14ac:dyDescent="0.3">
      <c r="A760" s="464"/>
      <c r="B760" s="431" t="s">
        <v>3</v>
      </c>
      <c r="C760" s="372" t="s">
        <v>157</v>
      </c>
      <c r="D760" s="401" t="s">
        <v>377</v>
      </c>
      <c r="E760" s="390" t="s">
        <v>1836</v>
      </c>
      <c r="F760" s="438">
        <f t="shared" ref="F760:H760" si="252">+F761/F762</f>
        <v>1</v>
      </c>
      <c r="G760" s="438">
        <f t="shared" si="252"/>
        <v>1</v>
      </c>
      <c r="H760" s="439">
        <f t="shared" si="252"/>
        <v>1</v>
      </c>
    </row>
    <row r="761" spans="1:8" ht="14.55" customHeight="1" x14ac:dyDescent="0.3">
      <c r="A761" s="464"/>
      <c r="B761" s="432" t="s">
        <v>3</v>
      </c>
      <c r="C761" s="64" t="s">
        <v>157</v>
      </c>
      <c r="D761" s="402"/>
      <c r="E761" s="391" t="s">
        <v>1743</v>
      </c>
      <c r="F761" s="22">
        <v>3</v>
      </c>
      <c r="G761" s="22">
        <v>3</v>
      </c>
      <c r="H761" s="104">
        <v>3</v>
      </c>
    </row>
    <row r="762" spans="1:8" ht="14.55" customHeight="1" x14ac:dyDescent="0.3">
      <c r="A762" s="464"/>
      <c r="B762" s="432" t="s">
        <v>3</v>
      </c>
      <c r="C762" s="64" t="s">
        <v>157</v>
      </c>
      <c r="D762" s="402"/>
      <c r="E762" s="391" t="s">
        <v>1744</v>
      </c>
      <c r="F762" s="22">
        <v>3</v>
      </c>
      <c r="G762" s="22">
        <v>3</v>
      </c>
      <c r="H762" s="104">
        <v>3</v>
      </c>
    </row>
    <row r="763" spans="1:8" ht="14.55" customHeight="1" x14ac:dyDescent="0.3">
      <c r="A763" s="464"/>
      <c r="B763" s="432" t="s">
        <v>3</v>
      </c>
      <c r="C763" s="64" t="s">
        <v>157</v>
      </c>
      <c r="D763" s="402" t="s">
        <v>376</v>
      </c>
      <c r="E763" s="391" t="s">
        <v>1836</v>
      </c>
      <c r="F763" s="70">
        <f t="shared" ref="F763:H763" si="253">+F764/F765</f>
        <v>0.95</v>
      </c>
      <c r="G763" s="70">
        <f t="shared" si="253"/>
        <v>0.9</v>
      </c>
      <c r="H763" s="110">
        <f t="shared" si="253"/>
        <v>0.9</v>
      </c>
    </row>
    <row r="764" spans="1:8" ht="14.55" customHeight="1" x14ac:dyDescent="0.3">
      <c r="A764" s="464"/>
      <c r="B764" s="432" t="s">
        <v>3</v>
      </c>
      <c r="C764" s="64" t="s">
        <v>157</v>
      </c>
      <c r="D764" s="402"/>
      <c r="E764" s="391" t="s">
        <v>1743</v>
      </c>
      <c r="F764" s="22">
        <v>19</v>
      </c>
      <c r="G764" s="22">
        <v>18</v>
      </c>
      <c r="H764" s="104">
        <v>18</v>
      </c>
    </row>
    <row r="765" spans="1:8" ht="14.55" customHeight="1" x14ac:dyDescent="0.3">
      <c r="A765" s="464"/>
      <c r="B765" s="432" t="s">
        <v>3</v>
      </c>
      <c r="C765" s="64" t="s">
        <v>157</v>
      </c>
      <c r="D765" s="402"/>
      <c r="E765" s="391" t="s">
        <v>1744</v>
      </c>
      <c r="F765" s="22">
        <v>20</v>
      </c>
      <c r="G765" s="22">
        <v>20</v>
      </c>
      <c r="H765" s="104">
        <v>20</v>
      </c>
    </row>
    <row r="766" spans="1:8" ht="14.55" customHeight="1" x14ac:dyDescent="0.3">
      <c r="A766" s="464"/>
      <c r="B766" s="432" t="s">
        <v>3</v>
      </c>
      <c r="C766" s="64" t="s">
        <v>157</v>
      </c>
      <c r="D766" s="402" t="s">
        <v>378</v>
      </c>
      <c r="E766" s="391" t="s">
        <v>1836</v>
      </c>
      <c r="F766" s="70">
        <f t="shared" ref="F766:H766" si="254">+F767/F768</f>
        <v>1</v>
      </c>
      <c r="G766" s="70">
        <f t="shared" si="254"/>
        <v>1</v>
      </c>
      <c r="H766" s="110">
        <f t="shared" si="254"/>
        <v>1</v>
      </c>
    </row>
    <row r="767" spans="1:8" ht="14.55" customHeight="1" x14ac:dyDescent="0.3">
      <c r="A767" s="464"/>
      <c r="B767" s="432" t="s">
        <v>3</v>
      </c>
      <c r="C767" s="64" t="s">
        <v>157</v>
      </c>
      <c r="D767" s="402"/>
      <c r="E767" s="391" t="s">
        <v>1743</v>
      </c>
      <c r="F767" s="22">
        <v>2</v>
      </c>
      <c r="G767" s="22">
        <v>2</v>
      </c>
      <c r="H767" s="104">
        <v>2</v>
      </c>
    </row>
    <row r="768" spans="1:8" ht="14.55" customHeight="1" x14ac:dyDescent="0.3">
      <c r="A768" s="464"/>
      <c r="B768" s="432" t="s">
        <v>3</v>
      </c>
      <c r="C768" s="64" t="s">
        <v>157</v>
      </c>
      <c r="D768" s="402"/>
      <c r="E768" s="391" t="s">
        <v>1744</v>
      </c>
      <c r="F768" s="22">
        <v>2</v>
      </c>
      <c r="G768" s="22">
        <v>2</v>
      </c>
      <c r="H768" s="104">
        <v>2</v>
      </c>
    </row>
    <row r="769" spans="1:8" ht="14.55" customHeight="1" x14ac:dyDescent="0.3">
      <c r="A769" s="464"/>
      <c r="B769" s="432" t="s">
        <v>3</v>
      </c>
      <c r="C769" s="64" t="s">
        <v>157</v>
      </c>
      <c r="D769" s="402" t="s">
        <v>379</v>
      </c>
      <c r="E769" s="391" t="s">
        <v>1836</v>
      </c>
      <c r="F769" s="70">
        <f t="shared" ref="F769:H769" si="255">+F770/F771</f>
        <v>1</v>
      </c>
      <c r="G769" s="70">
        <f t="shared" si="255"/>
        <v>1</v>
      </c>
      <c r="H769" s="110">
        <f t="shared" si="255"/>
        <v>1</v>
      </c>
    </row>
    <row r="770" spans="1:8" ht="14.55" customHeight="1" x14ac:dyDescent="0.3">
      <c r="A770" s="464"/>
      <c r="B770" s="432" t="s">
        <v>3</v>
      </c>
      <c r="C770" s="64" t="s">
        <v>157</v>
      </c>
      <c r="D770" s="402"/>
      <c r="E770" s="391" t="s">
        <v>1743</v>
      </c>
      <c r="F770" s="22">
        <v>4</v>
      </c>
      <c r="G770" s="22">
        <v>4</v>
      </c>
      <c r="H770" s="104">
        <v>4</v>
      </c>
    </row>
    <row r="771" spans="1:8" ht="14.55" customHeight="1" x14ac:dyDescent="0.3">
      <c r="A771" s="464"/>
      <c r="B771" s="432" t="s">
        <v>3</v>
      </c>
      <c r="C771" s="64" t="s">
        <v>157</v>
      </c>
      <c r="D771" s="402"/>
      <c r="E771" s="391" t="s">
        <v>1744</v>
      </c>
      <c r="F771" s="22">
        <v>4</v>
      </c>
      <c r="G771" s="22">
        <v>4</v>
      </c>
      <c r="H771" s="104">
        <v>4</v>
      </c>
    </row>
    <row r="772" spans="1:8" ht="14.55" customHeight="1" x14ac:dyDescent="0.3">
      <c r="A772" s="464"/>
      <c r="B772" s="432" t="s">
        <v>3</v>
      </c>
      <c r="C772" s="64" t="s">
        <v>157</v>
      </c>
      <c r="D772" s="402" t="s">
        <v>380</v>
      </c>
      <c r="E772" s="391" t="s">
        <v>1836</v>
      </c>
      <c r="F772" s="70">
        <f t="shared" ref="F772:H772" si="256">+F773/F774</f>
        <v>1</v>
      </c>
      <c r="G772" s="70">
        <f t="shared" si="256"/>
        <v>1</v>
      </c>
      <c r="H772" s="110">
        <f t="shared" si="256"/>
        <v>1</v>
      </c>
    </row>
    <row r="773" spans="1:8" ht="14.55" customHeight="1" x14ac:dyDescent="0.3">
      <c r="A773" s="464"/>
      <c r="B773" s="432" t="s">
        <v>3</v>
      </c>
      <c r="C773" s="64" t="s">
        <v>157</v>
      </c>
      <c r="D773" s="402"/>
      <c r="E773" s="391" t="s">
        <v>1743</v>
      </c>
      <c r="F773" s="22">
        <v>3</v>
      </c>
      <c r="G773" s="22">
        <v>3</v>
      </c>
      <c r="H773" s="104">
        <v>3</v>
      </c>
    </row>
    <row r="774" spans="1:8" ht="14.55" customHeight="1" x14ac:dyDescent="0.3">
      <c r="A774" s="464"/>
      <c r="B774" s="432" t="s">
        <v>3</v>
      </c>
      <c r="C774" s="64" t="s">
        <v>157</v>
      </c>
      <c r="D774" s="402"/>
      <c r="E774" s="391" t="s">
        <v>1744</v>
      </c>
      <c r="F774" s="22">
        <v>3</v>
      </c>
      <c r="G774" s="22">
        <v>3</v>
      </c>
      <c r="H774" s="104">
        <v>3</v>
      </c>
    </row>
    <row r="775" spans="1:8" ht="14.55" customHeight="1" x14ac:dyDescent="0.3">
      <c r="A775" s="464"/>
      <c r="B775" s="432" t="s">
        <v>3</v>
      </c>
      <c r="C775" s="64" t="s">
        <v>157</v>
      </c>
      <c r="D775" s="402" t="s">
        <v>1772</v>
      </c>
      <c r="E775" s="391" t="s">
        <v>1836</v>
      </c>
      <c r="F775" s="70">
        <f t="shared" ref="F775:H775" si="257">+F776/F777</f>
        <v>1</v>
      </c>
      <c r="G775" s="70">
        <f t="shared" si="257"/>
        <v>1</v>
      </c>
      <c r="H775" s="110">
        <f t="shared" si="257"/>
        <v>0.66666666666666663</v>
      </c>
    </row>
    <row r="776" spans="1:8" ht="14.55" customHeight="1" x14ac:dyDescent="0.3">
      <c r="A776" s="464"/>
      <c r="B776" s="432" t="s">
        <v>3</v>
      </c>
      <c r="C776" s="64" t="s">
        <v>157</v>
      </c>
      <c r="D776" s="402"/>
      <c r="E776" s="391" t="s">
        <v>1743</v>
      </c>
      <c r="F776" s="22">
        <v>3</v>
      </c>
      <c r="G776" s="22">
        <v>3</v>
      </c>
      <c r="H776" s="104">
        <v>2</v>
      </c>
    </row>
    <row r="777" spans="1:8" ht="14.55" customHeight="1" x14ac:dyDescent="0.3">
      <c r="A777" s="464"/>
      <c r="B777" s="432" t="s">
        <v>3</v>
      </c>
      <c r="C777" s="64" t="s">
        <v>157</v>
      </c>
      <c r="D777" s="402"/>
      <c r="E777" s="391" t="s">
        <v>1744</v>
      </c>
      <c r="F777" s="22">
        <v>3</v>
      </c>
      <c r="G777" s="22">
        <v>3</v>
      </c>
      <c r="H777" s="104">
        <v>3</v>
      </c>
    </row>
    <row r="778" spans="1:8" ht="14.55" customHeight="1" x14ac:dyDescent="0.3">
      <c r="A778" s="464"/>
      <c r="B778" s="432" t="s">
        <v>3</v>
      </c>
      <c r="C778" s="64" t="s">
        <v>157</v>
      </c>
      <c r="D778" s="402" t="s">
        <v>382</v>
      </c>
      <c r="E778" s="391" t="s">
        <v>1836</v>
      </c>
      <c r="F778" s="70">
        <f t="shared" ref="F778:H778" si="258">+F779/F780</f>
        <v>1</v>
      </c>
      <c r="G778" s="70">
        <f t="shared" si="258"/>
        <v>1</v>
      </c>
      <c r="H778" s="110">
        <f t="shared" si="258"/>
        <v>1</v>
      </c>
    </row>
    <row r="779" spans="1:8" ht="14.55" customHeight="1" x14ac:dyDescent="0.3">
      <c r="A779" s="464"/>
      <c r="B779" s="432" t="s">
        <v>3</v>
      </c>
      <c r="C779" s="64" t="s">
        <v>157</v>
      </c>
      <c r="D779" s="402"/>
      <c r="E779" s="391" t="s">
        <v>1743</v>
      </c>
      <c r="F779" s="22">
        <v>7</v>
      </c>
      <c r="G779" s="22">
        <v>7</v>
      </c>
      <c r="H779" s="104">
        <v>7</v>
      </c>
    </row>
    <row r="780" spans="1:8" ht="14.55" customHeight="1" x14ac:dyDescent="0.3">
      <c r="A780" s="464"/>
      <c r="B780" s="432" t="s">
        <v>3</v>
      </c>
      <c r="C780" s="64" t="s">
        <v>157</v>
      </c>
      <c r="D780" s="402"/>
      <c r="E780" s="391" t="s">
        <v>1744</v>
      </c>
      <c r="F780" s="22">
        <v>7</v>
      </c>
      <c r="G780" s="22">
        <v>7</v>
      </c>
      <c r="H780" s="104">
        <v>7</v>
      </c>
    </row>
    <row r="781" spans="1:8" ht="14.55" customHeight="1" x14ac:dyDescent="0.3">
      <c r="A781" s="464"/>
      <c r="B781" s="432" t="s">
        <v>3</v>
      </c>
      <c r="C781" s="64" t="s">
        <v>157</v>
      </c>
      <c r="D781" s="402" t="s">
        <v>381</v>
      </c>
      <c r="E781" s="391" t="s">
        <v>1836</v>
      </c>
      <c r="F781" s="70">
        <f t="shared" ref="F781:H781" si="259">+F782/F783</f>
        <v>1</v>
      </c>
      <c r="G781" s="70">
        <f t="shared" si="259"/>
        <v>1</v>
      </c>
      <c r="H781" s="110">
        <f t="shared" si="259"/>
        <v>1</v>
      </c>
    </row>
    <row r="782" spans="1:8" ht="14.55" customHeight="1" x14ac:dyDescent="0.3">
      <c r="A782" s="464"/>
      <c r="B782" s="432" t="s">
        <v>3</v>
      </c>
      <c r="C782" s="64" t="s">
        <v>157</v>
      </c>
      <c r="D782" s="402"/>
      <c r="E782" s="391" t="s">
        <v>1743</v>
      </c>
      <c r="F782" s="22">
        <v>3</v>
      </c>
      <c r="G782" s="22">
        <v>3</v>
      </c>
      <c r="H782" s="104">
        <v>3</v>
      </c>
    </row>
    <row r="783" spans="1:8" ht="14.55" customHeight="1" x14ac:dyDescent="0.3">
      <c r="A783" s="464"/>
      <c r="B783" s="432" t="s">
        <v>3</v>
      </c>
      <c r="C783" s="64" t="s">
        <v>157</v>
      </c>
      <c r="D783" s="402"/>
      <c r="E783" s="391" t="s">
        <v>1744</v>
      </c>
      <c r="F783" s="22">
        <v>3</v>
      </c>
      <c r="G783" s="22">
        <v>3</v>
      </c>
      <c r="H783" s="104">
        <v>3</v>
      </c>
    </row>
    <row r="784" spans="1:8" ht="14.55" customHeight="1" x14ac:dyDescent="0.3">
      <c r="A784" s="464"/>
      <c r="B784" s="432" t="s">
        <v>3</v>
      </c>
      <c r="C784" s="64" t="s">
        <v>157</v>
      </c>
      <c r="D784" s="402" t="s">
        <v>157</v>
      </c>
      <c r="E784" s="391" t="s">
        <v>1836</v>
      </c>
      <c r="F784" s="70">
        <f t="shared" ref="F784:H784" si="260">+F785/F786</f>
        <v>1</v>
      </c>
      <c r="G784" s="70">
        <f t="shared" si="260"/>
        <v>1</v>
      </c>
      <c r="H784" s="110">
        <f t="shared" si="260"/>
        <v>1</v>
      </c>
    </row>
    <row r="785" spans="1:8" ht="14.55" customHeight="1" x14ac:dyDescent="0.3">
      <c r="A785" s="464"/>
      <c r="B785" s="432" t="s">
        <v>3</v>
      </c>
      <c r="C785" s="64" t="s">
        <v>157</v>
      </c>
      <c r="D785" s="402"/>
      <c r="E785" s="391" t="s">
        <v>1743</v>
      </c>
      <c r="F785" s="22">
        <v>6</v>
      </c>
      <c r="G785" s="22">
        <v>6</v>
      </c>
      <c r="H785" s="104">
        <v>6</v>
      </c>
    </row>
    <row r="786" spans="1:8" ht="15" customHeight="1" thickBot="1" x14ac:dyDescent="0.35">
      <c r="A786" s="464"/>
      <c r="B786" s="433" t="s">
        <v>3</v>
      </c>
      <c r="C786" s="82" t="s">
        <v>157</v>
      </c>
      <c r="D786" s="403"/>
      <c r="E786" s="392" t="s">
        <v>1744</v>
      </c>
      <c r="F786" s="33">
        <v>6</v>
      </c>
      <c r="G786" s="33">
        <v>6</v>
      </c>
      <c r="H786" s="106">
        <v>6</v>
      </c>
    </row>
    <row r="787" spans="1:8" ht="14.55" customHeight="1" x14ac:dyDescent="0.3">
      <c r="A787" s="464"/>
      <c r="B787" s="434" t="s">
        <v>3</v>
      </c>
      <c r="C787" s="376" t="s">
        <v>158</v>
      </c>
      <c r="D787" s="458"/>
      <c r="E787" s="94" t="s">
        <v>1836</v>
      </c>
      <c r="F787" s="384">
        <f t="shared" ref="F787:H787" si="261">+F788/F789</f>
        <v>0.90476190476190477</v>
      </c>
      <c r="G787" s="384">
        <f t="shared" si="261"/>
        <v>0.8571428571428571</v>
      </c>
      <c r="H787" s="377">
        <f t="shared" si="261"/>
        <v>0.8571428571428571</v>
      </c>
    </row>
    <row r="788" spans="1:8" ht="14.55" customHeight="1" x14ac:dyDescent="0.3">
      <c r="A788" s="464"/>
      <c r="B788" s="429" t="s">
        <v>3</v>
      </c>
      <c r="C788" s="62" t="s">
        <v>158</v>
      </c>
      <c r="D788" s="459"/>
      <c r="E788" s="87" t="s">
        <v>1743</v>
      </c>
      <c r="F788" s="40">
        <v>19</v>
      </c>
      <c r="G788" s="40">
        <v>18</v>
      </c>
      <c r="H788" s="109">
        <v>18</v>
      </c>
    </row>
    <row r="789" spans="1:8" ht="15" customHeight="1" thickBot="1" x14ac:dyDescent="0.35">
      <c r="A789" s="464"/>
      <c r="B789" s="430" t="s">
        <v>3</v>
      </c>
      <c r="C789" s="373" t="s">
        <v>158</v>
      </c>
      <c r="D789" s="460"/>
      <c r="E789" s="95" t="s">
        <v>1744</v>
      </c>
      <c r="F789" s="374">
        <v>21</v>
      </c>
      <c r="G789" s="374">
        <v>21</v>
      </c>
      <c r="H789" s="375">
        <v>21</v>
      </c>
    </row>
    <row r="790" spans="1:8" ht="14.55" customHeight="1" x14ac:dyDescent="0.3">
      <c r="A790" s="464"/>
      <c r="B790" s="431" t="s">
        <v>3</v>
      </c>
      <c r="C790" s="372" t="s">
        <v>158</v>
      </c>
      <c r="D790" s="401" t="s">
        <v>42</v>
      </c>
      <c r="E790" s="390" t="s">
        <v>1836</v>
      </c>
      <c r="F790" s="438">
        <f t="shared" ref="F790:H790" si="262">+F791/F792</f>
        <v>1</v>
      </c>
      <c r="G790" s="438">
        <f t="shared" si="262"/>
        <v>1</v>
      </c>
      <c r="H790" s="439">
        <f t="shared" si="262"/>
        <v>1</v>
      </c>
    </row>
    <row r="791" spans="1:8" ht="14.55" customHeight="1" x14ac:dyDescent="0.3">
      <c r="A791" s="464"/>
      <c r="B791" s="432" t="s">
        <v>3</v>
      </c>
      <c r="C791" s="64" t="s">
        <v>158</v>
      </c>
      <c r="D791" s="402"/>
      <c r="E791" s="391" t="s">
        <v>1743</v>
      </c>
      <c r="F791" s="22">
        <v>1</v>
      </c>
      <c r="G791" s="22">
        <v>1</v>
      </c>
      <c r="H791" s="104">
        <v>1</v>
      </c>
    </row>
    <row r="792" spans="1:8" ht="15" customHeight="1" x14ac:dyDescent="0.3">
      <c r="A792" s="464"/>
      <c r="B792" s="432" t="s">
        <v>3</v>
      </c>
      <c r="C792" s="64" t="s">
        <v>158</v>
      </c>
      <c r="D792" s="402"/>
      <c r="E792" s="391" t="s">
        <v>1744</v>
      </c>
      <c r="F792" s="22">
        <v>1</v>
      </c>
      <c r="G792" s="22">
        <v>1</v>
      </c>
      <c r="H792" s="104">
        <v>1</v>
      </c>
    </row>
    <row r="793" spans="1:8" ht="14.55" customHeight="1" x14ac:dyDescent="0.3">
      <c r="A793" s="464"/>
      <c r="B793" s="432" t="s">
        <v>3</v>
      </c>
      <c r="C793" s="64" t="s">
        <v>158</v>
      </c>
      <c r="D793" s="402" t="s">
        <v>383</v>
      </c>
      <c r="E793" s="391" t="s">
        <v>1836</v>
      </c>
      <c r="F793" s="70">
        <f t="shared" ref="F793:H793" si="263">+F794/F795</f>
        <v>1</v>
      </c>
      <c r="G793" s="70">
        <f t="shared" si="263"/>
        <v>1</v>
      </c>
      <c r="H793" s="110">
        <f t="shared" si="263"/>
        <v>1</v>
      </c>
    </row>
    <row r="794" spans="1:8" ht="14.55" customHeight="1" x14ac:dyDescent="0.3">
      <c r="A794" s="464"/>
      <c r="B794" s="432" t="s">
        <v>3</v>
      </c>
      <c r="C794" s="64" t="s">
        <v>158</v>
      </c>
      <c r="D794" s="402"/>
      <c r="E794" s="391" t="s">
        <v>1743</v>
      </c>
      <c r="F794" s="22">
        <v>1</v>
      </c>
      <c r="G794" s="22">
        <v>1</v>
      </c>
      <c r="H794" s="104">
        <v>1</v>
      </c>
    </row>
    <row r="795" spans="1:8" ht="15" customHeight="1" x14ac:dyDescent="0.3">
      <c r="A795" s="464"/>
      <c r="B795" s="432" t="s">
        <v>3</v>
      </c>
      <c r="C795" s="64" t="s">
        <v>158</v>
      </c>
      <c r="D795" s="402"/>
      <c r="E795" s="391" t="s">
        <v>1744</v>
      </c>
      <c r="F795" s="22">
        <v>1</v>
      </c>
      <c r="G795" s="22">
        <v>1</v>
      </c>
      <c r="H795" s="104">
        <v>1</v>
      </c>
    </row>
    <row r="796" spans="1:8" ht="14.55" customHeight="1" x14ac:dyDescent="0.3">
      <c r="A796" s="464"/>
      <c r="B796" s="432" t="s">
        <v>3</v>
      </c>
      <c r="C796" s="64" t="s">
        <v>158</v>
      </c>
      <c r="D796" s="402" t="s">
        <v>384</v>
      </c>
      <c r="E796" s="391" t="s">
        <v>1836</v>
      </c>
      <c r="F796" s="70">
        <f t="shared" ref="F796:H796" si="264">+F797/F798</f>
        <v>1</v>
      </c>
      <c r="G796" s="70">
        <f t="shared" si="264"/>
        <v>0.5</v>
      </c>
      <c r="H796" s="110">
        <f t="shared" si="264"/>
        <v>0.5</v>
      </c>
    </row>
    <row r="797" spans="1:8" ht="14.55" customHeight="1" x14ac:dyDescent="0.3">
      <c r="A797" s="464"/>
      <c r="B797" s="432" t="s">
        <v>3</v>
      </c>
      <c r="C797" s="64" t="s">
        <v>158</v>
      </c>
      <c r="D797" s="402"/>
      <c r="E797" s="391" t="s">
        <v>1743</v>
      </c>
      <c r="F797" s="22">
        <v>2</v>
      </c>
      <c r="G797" s="22">
        <v>1</v>
      </c>
      <c r="H797" s="104">
        <v>1</v>
      </c>
    </row>
    <row r="798" spans="1:8" ht="15" customHeight="1" x14ac:dyDescent="0.3">
      <c r="A798" s="464"/>
      <c r="B798" s="432" t="s">
        <v>3</v>
      </c>
      <c r="C798" s="64" t="s">
        <v>158</v>
      </c>
      <c r="D798" s="402"/>
      <c r="E798" s="391" t="s">
        <v>1744</v>
      </c>
      <c r="F798" s="22">
        <v>2</v>
      </c>
      <c r="G798" s="22">
        <v>2</v>
      </c>
      <c r="H798" s="104">
        <v>2</v>
      </c>
    </row>
    <row r="799" spans="1:8" ht="14.55" customHeight="1" x14ac:dyDescent="0.3">
      <c r="A799" s="464"/>
      <c r="B799" s="432" t="s">
        <v>3</v>
      </c>
      <c r="C799" s="64" t="s">
        <v>158</v>
      </c>
      <c r="D799" s="402" t="s">
        <v>385</v>
      </c>
      <c r="E799" s="391" t="s">
        <v>1836</v>
      </c>
      <c r="F799" s="70">
        <f t="shared" ref="F799:H799" si="265">+F800/F801</f>
        <v>1</v>
      </c>
      <c r="G799" s="70">
        <f t="shared" si="265"/>
        <v>1</v>
      </c>
      <c r="H799" s="110">
        <f t="shared" si="265"/>
        <v>1</v>
      </c>
    </row>
    <row r="800" spans="1:8" ht="14.55" customHeight="1" x14ac:dyDescent="0.3">
      <c r="A800" s="464"/>
      <c r="B800" s="432" t="s">
        <v>3</v>
      </c>
      <c r="C800" s="64" t="s">
        <v>158</v>
      </c>
      <c r="D800" s="402"/>
      <c r="E800" s="391" t="s">
        <v>1743</v>
      </c>
      <c r="F800" s="22">
        <v>2</v>
      </c>
      <c r="G800" s="22">
        <v>2</v>
      </c>
      <c r="H800" s="104">
        <v>2</v>
      </c>
    </row>
    <row r="801" spans="1:8" ht="15" customHeight="1" x14ac:dyDescent="0.3">
      <c r="A801" s="464"/>
      <c r="B801" s="432" t="s">
        <v>3</v>
      </c>
      <c r="C801" s="64" t="s">
        <v>158</v>
      </c>
      <c r="D801" s="402"/>
      <c r="E801" s="391" t="s">
        <v>1744</v>
      </c>
      <c r="F801" s="22">
        <v>2</v>
      </c>
      <c r="G801" s="22">
        <v>2</v>
      </c>
      <c r="H801" s="104">
        <v>2</v>
      </c>
    </row>
    <row r="802" spans="1:8" ht="14.55" customHeight="1" x14ac:dyDescent="0.3">
      <c r="A802" s="464"/>
      <c r="B802" s="432" t="s">
        <v>3</v>
      </c>
      <c r="C802" s="64" t="s">
        <v>158</v>
      </c>
      <c r="D802" s="402" t="s">
        <v>386</v>
      </c>
      <c r="E802" s="391" t="s">
        <v>1836</v>
      </c>
      <c r="F802" s="70">
        <f t="shared" ref="F802:H802" si="266">+F803/F804</f>
        <v>0.66666666666666663</v>
      </c>
      <c r="G802" s="70">
        <f t="shared" si="266"/>
        <v>0.66666666666666663</v>
      </c>
      <c r="H802" s="110">
        <f t="shared" si="266"/>
        <v>0.66666666666666663</v>
      </c>
    </row>
    <row r="803" spans="1:8" ht="14.55" customHeight="1" x14ac:dyDescent="0.3">
      <c r="A803" s="464"/>
      <c r="B803" s="432" t="s">
        <v>3</v>
      </c>
      <c r="C803" s="64" t="s">
        <v>158</v>
      </c>
      <c r="D803" s="402"/>
      <c r="E803" s="391" t="s">
        <v>1743</v>
      </c>
      <c r="F803" s="22">
        <v>2</v>
      </c>
      <c r="G803" s="22">
        <v>2</v>
      </c>
      <c r="H803" s="104">
        <v>2</v>
      </c>
    </row>
    <row r="804" spans="1:8" ht="15" customHeight="1" x14ac:dyDescent="0.3">
      <c r="A804" s="464"/>
      <c r="B804" s="432" t="s">
        <v>3</v>
      </c>
      <c r="C804" s="64" t="s">
        <v>158</v>
      </c>
      <c r="D804" s="402"/>
      <c r="E804" s="391" t="s">
        <v>1744</v>
      </c>
      <c r="F804" s="22">
        <v>3</v>
      </c>
      <c r="G804" s="22">
        <v>3</v>
      </c>
      <c r="H804" s="104">
        <v>3</v>
      </c>
    </row>
    <row r="805" spans="1:8" ht="14.55" customHeight="1" x14ac:dyDescent="0.3">
      <c r="A805" s="464"/>
      <c r="B805" s="432" t="s">
        <v>3</v>
      </c>
      <c r="C805" s="64" t="s">
        <v>158</v>
      </c>
      <c r="D805" s="402" t="s">
        <v>387</v>
      </c>
      <c r="E805" s="391" t="s">
        <v>1836</v>
      </c>
      <c r="F805" s="70">
        <f t="shared" ref="F805:H805" si="267">+F806/F807</f>
        <v>1</v>
      </c>
      <c r="G805" s="70">
        <f t="shared" si="267"/>
        <v>1</v>
      </c>
      <c r="H805" s="110">
        <f t="shared" si="267"/>
        <v>1</v>
      </c>
    </row>
    <row r="806" spans="1:8" ht="14.55" customHeight="1" x14ac:dyDescent="0.3">
      <c r="A806" s="464"/>
      <c r="B806" s="432" t="s">
        <v>3</v>
      </c>
      <c r="C806" s="64" t="s">
        <v>158</v>
      </c>
      <c r="D806" s="402"/>
      <c r="E806" s="391" t="s">
        <v>1743</v>
      </c>
      <c r="F806" s="22">
        <v>2</v>
      </c>
      <c r="G806" s="22">
        <v>2</v>
      </c>
      <c r="H806" s="104">
        <v>2</v>
      </c>
    </row>
    <row r="807" spans="1:8" ht="15" customHeight="1" x14ac:dyDescent="0.3">
      <c r="A807" s="464"/>
      <c r="B807" s="432" t="s">
        <v>3</v>
      </c>
      <c r="C807" s="64" t="s">
        <v>158</v>
      </c>
      <c r="D807" s="402"/>
      <c r="E807" s="391" t="s">
        <v>1744</v>
      </c>
      <c r="F807" s="22">
        <v>2</v>
      </c>
      <c r="G807" s="22">
        <v>2</v>
      </c>
      <c r="H807" s="104">
        <v>2</v>
      </c>
    </row>
    <row r="808" spans="1:8" ht="14.55" customHeight="1" x14ac:dyDescent="0.3">
      <c r="A808" s="464"/>
      <c r="B808" s="432" t="s">
        <v>3</v>
      </c>
      <c r="C808" s="64" t="s">
        <v>158</v>
      </c>
      <c r="D808" s="402" t="s">
        <v>388</v>
      </c>
      <c r="E808" s="391" t="s">
        <v>1836</v>
      </c>
      <c r="F808" s="70">
        <f t="shared" ref="F808:H808" si="268">+F809/F810</f>
        <v>1</v>
      </c>
      <c r="G808" s="70">
        <f t="shared" si="268"/>
        <v>1</v>
      </c>
      <c r="H808" s="110">
        <f t="shared" si="268"/>
        <v>1</v>
      </c>
    </row>
    <row r="809" spans="1:8" ht="14.55" customHeight="1" x14ac:dyDescent="0.3">
      <c r="A809" s="464"/>
      <c r="B809" s="432" t="s">
        <v>3</v>
      </c>
      <c r="C809" s="64" t="s">
        <v>158</v>
      </c>
      <c r="D809" s="402"/>
      <c r="E809" s="391" t="s">
        <v>1743</v>
      </c>
      <c r="F809" s="22">
        <v>2</v>
      </c>
      <c r="G809" s="22">
        <v>2</v>
      </c>
      <c r="H809" s="104">
        <v>2</v>
      </c>
    </row>
    <row r="810" spans="1:8" ht="15" customHeight="1" x14ac:dyDescent="0.3">
      <c r="A810" s="464"/>
      <c r="B810" s="432" t="s">
        <v>3</v>
      </c>
      <c r="C810" s="64" t="s">
        <v>158</v>
      </c>
      <c r="D810" s="402"/>
      <c r="E810" s="391" t="s">
        <v>1744</v>
      </c>
      <c r="F810" s="22">
        <v>2</v>
      </c>
      <c r="G810" s="22">
        <v>2</v>
      </c>
      <c r="H810" s="104">
        <v>2</v>
      </c>
    </row>
    <row r="811" spans="1:8" ht="14.55" customHeight="1" x14ac:dyDescent="0.3">
      <c r="A811" s="464"/>
      <c r="B811" s="432" t="s">
        <v>3</v>
      </c>
      <c r="C811" s="64" t="s">
        <v>158</v>
      </c>
      <c r="D811" s="402" t="s">
        <v>389</v>
      </c>
      <c r="E811" s="391" t="s">
        <v>1836</v>
      </c>
      <c r="F811" s="70">
        <f t="shared" ref="F811:H811" si="269">+F812/F813</f>
        <v>0.75</v>
      </c>
      <c r="G811" s="70">
        <f t="shared" si="269"/>
        <v>0.75</v>
      </c>
      <c r="H811" s="110">
        <f t="shared" si="269"/>
        <v>0.75</v>
      </c>
    </row>
    <row r="812" spans="1:8" ht="14.55" customHeight="1" x14ac:dyDescent="0.3">
      <c r="A812" s="464"/>
      <c r="B812" s="432" t="s">
        <v>3</v>
      </c>
      <c r="C812" s="64" t="s">
        <v>158</v>
      </c>
      <c r="D812" s="402"/>
      <c r="E812" s="391" t="s">
        <v>1743</v>
      </c>
      <c r="F812" s="22">
        <v>3</v>
      </c>
      <c r="G812" s="22">
        <v>3</v>
      </c>
      <c r="H812" s="104">
        <v>3</v>
      </c>
    </row>
    <row r="813" spans="1:8" ht="15" customHeight="1" x14ac:dyDescent="0.3">
      <c r="A813" s="464"/>
      <c r="B813" s="432" t="s">
        <v>3</v>
      </c>
      <c r="C813" s="64" t="s">
        <v>158</v>
      </c>
      <c r="D813" s="402"/>
      <c r="E813" s="391" t="s">
        <v>1744</v>
      </c>
      <c r="F813" s="22">
        <v>4</v>
      </c>
      <c r="G813" s="22">
        <v>4</v>
      </c>
      <c r="H813" s="104">
        <v>4</v>
      </c>
    </row>
    <row r="814" spans="1:8" ht="14.55" customHeight="1" x14ac:dyDescent="0.3">
      <c r="A814" s="464"/>
      <c r="B814" s="432" t="s">
        <v>3</v>
      </c>
      <c r="C814" s="64" t="s">
        <v>158</v>
      </c>
      <c r="D814" s="402" t="s">
        <v>390</v>
      </c>
      <c r="E814" s="391" t="s">
        <v>1836</v>
      </c>
      <c r="F814" s="70">
        <f t="shared" ref="F814:H814" si="270">+F815/F816</f>
        <v>1</v>
      </c>
      <c r="G814" s="70">
        <f t="shared" si="270"/>
        <v>1</v>
      </c>
      <c r="H814" s="110">
        <f t="shared" si="270"/>
        <v>1</v>
      </c>
    </row>
    <row r="815" spans="1:8" ht="14.55" customHeight="1" x14ac:dyDescent="0.3">
      <c r="A815" s="464"/>
      <c r="B815" s="432" t="s">
        <v>3</v>
      </c>
      <c r="C815" s="64" t="s">
        <v>158</v>
      </c>
      <c r="D815" s="402"/>
      <c r="E815" s="391" t="s">
        <v>1743</v>
      </c>
      <c r="F815" s="22">
        <v>2</v>
      </c>
      <c r="G815" s="22">
        <v>2</v>
      </c>
      <c r="H815" s="104">
        <v>2</v>
      </c>
    </row>
    <row r="816" spans="1:8" ht="15" customHeight="1" x14ac:dyDescent="0.3">
      <c r="A816" s="464"/>
      <c r="B816" s="432" t="s">
        <v>3</v>
      </c>
      <c r="C816" s="64" t="s">
        <v>158</v>
      </c>
      <c r="D816" s="402"/>
      <c r="E816" s="391" t="s">
        <v>1744</v>
      </c>
      <c r="F816" s="22">
        <v>2</v>
      </c>
      <c r="G816" s="22">
        <v>2</v>
      </c>
      <c r="H816" s="104">
        <v>2</v>
      </c>
    </row>
    <row r="817" spans="1:8" ht="14.55" customHeight="1" x14ac:dyDescent="0.3">
      <c r="A817" s="464"/>
      <c r="B817" s="432" t="s">
        <v>3</v>
      </c>
      <c r="C817" s="64" t="s">
        <v>158</v>
      </c>
      <c r="D817" s="402" t="s">
        <v>158</v>
      </c>
      <c r="E817" s="391" t="s">
        <v>1836</v>
      </c>
      <c r="F817" s="70">
        <f t="shared" ref="F817:H817" si="271">+F818/F819</f>
        <v>1</v>
      </c>
      <c r="G817" s="70">
        <f t="shared" si="271"/>
        <v>1</v>
      </c>
      <c r="H817" s="110">
        <f t="shared" si="271"/>
        <v>1</v>
      </c>
    </row>
    <row r="818" spans="1:8" ht="14.55" customHeight="1" x14ac:dyDescent="0.3">
      <c r="A818" s="464"/>
      <c r="B818" s="432" t="s">
        <v>3</v>
      </c>
      <c r="C818" s="64" t="s">
        <v>158</v>
      </c>
      <c r="D818" s="402"/>
      <c r="E818" s="391" t="s">
        <v>1743</v>
      </c>
      <c r="F818" s="22">
        <v>2</v>
      </c>
      <c r="G818" s="22">
        <v>2</v>
      </c>
      <c r="H818" s="104">
        <v>2</v>
      </c>
    </row>
    <row r="819" spans="1:8" ht="15" customHeight="1" thickBot="1" x14ac:dyDescent="0.35">
      <c r="A819" s="464"/>
      <c r="B819" s="433" t="s">
        <v>3</v>
      </c>
      <c r="C819" s="82" t="s">
        <v>158</v>
      </c>
      <c r="D819" s="403"/>
      <c r="E819" s="392" t="s">
        <v>1744</v>
      </c>
      <c r="F819" s="33">
        <v>2</v>
      </c>
      <c r="G819" s="33">
        <v>2</v>
      </c>
      <c r="H819" s="106">
        <v>2</v>
      </c>
    </row>
    <row r="820" spans="1:8" ht="14.55" customHeight="1" x14ac:dyDescent="0.3">
      <c r="A820" s="464"/>
      <c r="B820" s="434" t="s">
        <v>3</v>
      </c>
      <c r="C820" s="376" t="s">
        <v>159</v>
      </c>
      <c r="D820" s="458"/>
      <c r="E820" s="94" t="s">
        <v>1836</v>
      </c>
      <c r="F820" s="384">
        <f t="shared" ref="F820:H820" si="272">+F821/F822</f>
        <v>0.96666666666666667</v>
      </c>
      <c r="G820" s="384">
        <f t="shared" si="272"/>
        <v>0.96666666666666667</v>
      </c>
      <c r="H820" s="377">
        <f t="shared" si="272"/>
        <v>0.96666666666666667</v>
      </c>
    </row>
    <row r="821" spans="1:8" ht="14.55" customHeight="1" x14ac:dyDescent="0.3">
      <c r="A821" s="464"/>
      <c r="B821" s="429" t="s">
        <v>3</v>
      </c>
      <c r="C821" s="62" t="s">
        <v>159</v>
      </c>
      <c r="D821" s="459"/>
      <c r="E821" s="87" t="s">
        <v>1743</v>
      </c>
      <c r="F821" s="40">
        <v>29</v>
      </c>
      <c r="G821" s="40">
        <v>29</v>
      </c>
      <c r="H821" s="109">
        <v>29</v>
      </c>
    </row>
    <row r="822" spans="1:8" ht="15" customHeight="1" thickBot="1" x14ac:dyDescent="0.35">
      <c r="A822" s="464"/>
      <c r="B822" s="430" t="s">
        <v>3</v>
      </c>
      <c r="C822" s="373" t="s">
        <v>159</v>
      </c>
      <c r="D822" s="460"/>
      <c r="E822" s="95" t="s">
        <v>1744</v>
      </c>
      <c r="F822" s="374">
        <v>30</v>
      </c>
      <c r="G822" s="374">
        <v>30</v>
      </c>
      <c r="H822" s="375">
        <v>30</v>
      </c>
    </row>
    <row r="823" spans="1:8" ht="14.55" customHeight="1" x14ac:dyDescent="0.3">
      <c r="A823" s="464"/>
      <c r="B823" s="431" t="s">
        <v>3</v>
      </c>
      <c r="C823" s="372" t="s">
        <v>159</v>
      </c>
      <c r="D823" s="401" t="s">
        <v>391</v>
      </c>
      <c r="E823" s="390" t="s">
        <v>1836</v>
      </c>
      <c r="F823" s="438">
        <f t="shared" ref="F823:H823" si="273">+F824/F825</f>
        <v>1</v>
      </c>
      <c r="G823" s="438">
        <f t="shared" si="273"/>
        <v>1</v>
      </c>
      <c r="H823" s="439">
        <f t="shared" si="273"/>
        <v>1</v>
      </c>
    </row>
    <row r="824" spans="1:8" ht="14.55" customHeight="1" x14ac:dyDescent="0.3">
      <c r="A824" s="464"/>
      <c r="B824" s="432" t="s">
        <v>3</v>
      </c>
      <c r="C824" s="64" t="s">
        <v>159</v>
      </c>
      <c r="D824" s="402"/>
      <c r="E824" s="391" t="s">
        <v>1743</v>
      </c>
      <c r="F824" s="22">
        <v>1</v>
      </c>
      <c r="G824" s="22">
        <v>1</v>
      </c>
      <c r="H824" s="104">
        <v>1</v>
      </c>
    </row>
    <row r="825" spans="1:8" ht="15" customHeight="1" x14ac:dyDescent="0.3">
      <c r="A825" s="464"/>
      <c r="B825" s="432" t="s">
        <v>3</v>
      </c>
      <c r="C825" s="64" t="s">
        <v>159</v>
      </c>
      <c r="D825" s="402"/>
      <c r="E825" s="391" t="s">
        <v>1744</v>
      </c>
      <c r="F825" s="22">
        <v>1</v>
      </c>
      <c r="G825" s="22">
        <v>1</v>
      </c>
      <c r="H825" s="104">
        <v>1</v>
      </c>
    </row>
    <row r="826" spans="1:8" ht="14.55" customHeight="1" x14ac:dyDescent="0.3">
      <c r="A826" s="464"/>
      <c r="B826" s="432" t="s">
        <v>3</v>
      </c>
      <c r="C826" s="64" t="s">
        <v>159</v>
      </c>
      <c r="D826" s="402" t="s">
        <v>392</v>
      </c>
      <c r="E826" s="391" t="s">
        <v>1836</v>
      </c>
      <c r="F826" s="70">
        <f t="shared" ref="F826:H826" si="274">+F827/F828</f>
        <v>1</v>
      </c>
      <c r="G826" s="70">
        <f t="shared" si="274"/>
        <v>1</v>
      </c>
      <c r="H826" s="110">
        <f t="shared" si="274"/>
        <v>1</v>
      </c>
    </row>
    <row r="827" spans="1:8" ht="14.55" customHeight="1" x14ac:dyDescent="0.3">
      <c r="A827" s="464"/>
      <c r="B827" s="432" t="s">
        <v>3</v>
      </c>
      <c r="C827" s="64" t="s">
        <v>159</v>
      </c>
      <c r="D827" s="402"/>
      <c r="E827" s="391" t="s">
        <v>1743</v>
      </c>
      <c r="F827" s="22">
        <v>5</v>
      </c>
      <c r="G827" s="22">
        <v>5</v>
      </c>
      <c r="H827" s="104">
        <v>5</v>
      </c>
    </row>
    <row r="828" spans="1:8" ht="15" customHeight="1" x14ac:dyDescent="0.3">
      <c r="A828" s="464"/>
      <c r="B828" s="432" t="s">
        <v>3</v>
      </c>
      <c r="C828" s="64" t="s">
        <v>159</v>
      </c>
      <c r="D828" s="402"/>
      <c r="E828" s="391" t="s">
        <v>1744</v>
      </c>
      <c r="F828" s="22">
        <v>5</v>
      </c>
      <c r="G828" s="22">
        <v>5</v>
      </c>
      <c r="H828" s="104">
        <v>5</v>
      </c>
    </row>
    <row r="829" spans="1:8" ht="14.55" customHeight="1" x14ac:dyDescent="0.3">
      <c r="A829" s="464"/>
      <c r="B829" s="432" t="s">
        <v>3</v>
      </c>
      <c r="C829" s="64" t="s">
        <v>159</v>
      </c>
      <c r="D829" s="402" t="s">
        <v>393</v>
      </c>
      <c r="E829" s="391" t="s">
        <v>1836</v>
      </c>
      <c r="F829" s="70">
        <f t="shared" ref="F829:H829" si="275">+F830/F831</f>
        <v>1</v>
      </c>
      <c r="G829" s="70">
        <f t="shared" si="275"/>
        <v>1</v>
      </c>
      <c r="H829" s="110">
        <f t="shared" si="275"/>
        <v>1</v>
      </c>
    </row>
    <row r="830" spans="1:8" ht="14.55" customHeight="1" x14ac:dyDescent="0.3">
      <c r="A830" s="464"/>
      <c r="B830" s="432" t="s">
        <v>3</v>
      </c>
      <c r="C830" s="64" t="s">
        <v>159</v>
      </c>
      <c r="D830" s="402"/>
      <c r="E830" s="391" t="s">
        <v>1743</v>
      </c>
      <c r="F830" s="22">
        <v>1</v>
      </c>
      <c r="G830" s="22">
        <v>1</v>
      </c>
      <c r="H830" s="104">
        <v>1</v>
      </c>
    </row>
    <row r="831" spans="1:8" ht="15" customHeight="1" x14ac:dyDescent="0.3">
      <c r="A831" s="464"/>
      <c r="B831" s="432" t="s">
        <v>3</v>
      </c>
      <c r="C831" s="64" t="s">
        <v>159</v>
      </c>
      <c r="D831" s="402"/>
      <c r="E831" s="391" t="s">
        <v>1744</v>
      </c>
      <c r="F831" s="22">
        <v>1</v>
      </c>
      <c r="G831" s="22">
        <v>1</v>
      </c>
      <c r="H831" s="104">
        <v>1</v>
      </c>
    </row>
    <row r="832" spans="1:8" ht="14.55" customHeight="1" x14ac:dyDescent="0.3">
      <c r="A832" s="464"/>
      <c r="B832" s="432" t="s">
        <v>3</v>
      </c>
      <c r="C832" s="64" t="s">
        <v>159</v>
      </c>
      <c r="D832" s="402" t="s">
        <v>394</v>
      </c>
      <c r="E832" s="391" t="s">
        <v>1836</v>
      </c>
      <c r="F832" s="70">
        <f t="shared" ref="F832:H832" si="276">+F833/F834</f>
        <v>1</v>
      </c>
      <c r="G832" s="70">
        <f t="shared" si="276"/>
        <v>1</v>
      </c>
      <c r="H832" s="110">
        <f t="shared" si="276"/>
        <v>1</v>
      </c>
    </row>
    <row r="833" spans="1:8" ht="14.55" customHeight="1" x14ac:dyDescent="0.3">
      <c r="A833" s="464"/>
      <c r="B833" s="432" t="s">
        <v>3</v>
      </c>
      <c r="C833" s="64" t="s">
        <v>159</v>
      </c>
      <c r="D833" s="402"/>
      <c r="E833" s="391" t="s">
        <v>1743</v>
      </c>
      <c r="F833" s="22">
        <v>4</v>
      </c>
      <c r="G833" s="22">
        <v>4</v>
      </c>
      <c r="H833" s="104">
        <v>4</v>
      </c>
    </row>
    <row r="834" spans="1:8" ht="15" customHeight="1" x14ac:dyDescent="0.3">
      <c r="A834" s="464"/>
      <c r="B834" s="432" t="s">
        <v>3</v>
      </c>
      <c r="C834" s="64" t="s">
        <v>159</v>
      </c>
      <c r="D834" s="402"/>
      <c r="E834" s="391" t="s">
        <v>1744</v>
      </c>
      <c r="F834" s="22">
        <v>4</v>
      </c>
      <c r="G834" s="22">
        <v>4</v>
      </c>
      <c r="H834" s="104">
        <v>4</v>
      </c>
    </row>
    <row r="835" spans="1:8" ht="14.55" customHeight="1" x14ac:dyDescent="0.3">
      <c r="A835" s="464"/>
      <c r="B835" s="432" t="s">
        <v>3</v>
      </c>
      <c r="C835" s="64" t="s">
        <v>159</v>
      </c>
      <c r="D835" s="402" t="s">
        <v>395</v>
      </c>
      <c r="E835" s="391" t="s">
        <v>1836</v>
      </c>
      <c r="F835" s="70">
        <f t="shared" ref="F835:H835" si="277">+F836/F837</f>
        <v>1</v>
      </c>
      <c r="G835" s="70">
        <f t="shared" si="277"/>
        <v>1</v>
      </c>
      <c r="H835" s="110">
        <f t="shared" si="277"/>
        <v>1</v>
      </c>
    </row>
    <row r="836" spans="1:8" ht="14.55" customHeight="1" x14ac:dyDescent="0.3">
      <c r="A836" s="464"/>
      <c r="B836" s="432" t="s">
        <v>3</v>
      </c>
      <c r="C836" s="64" t="s">
        <v>159</v>
      </c>
      <c r="D836" s="402"/>
      <c r="E836" s="391" t="s">
        <v>1743</v>
      </c>
      <c r="F836" s="22">
        <v>2</v>
      </c>
      <c r="G836" s="22">
        <v>2</v>
      </c>
      <c r="H836" s="104">
        <v>2</v>
      </c>
    </row>
    <row r="837" spans="1:8" ht="15" customHeight="1" x14ac:dyDescent="0.3">
      <c r="A837" s="464"/>
      <c r="B837" s="432" t="s">
        <v>3</v>
      </c>
      <c r="C837" s="64" t="s">
        <v>159</v>
      </c>
      <c r="D837" s="402"/>
      <c r="E837" s="391" t="s">
        <v>1744</v>
      </c>
      <c r="F837" s="22">
        <v>2</v>
      </c>
      <c r="G837" s="22">
        <v>2</v>
      </c>
      <c r="H837" s="104">
        <v>2</v>
      </c>
    </row>
    <row r="838" spans="1:8" ht="14.55" customHeight="1" x14ac:dyDescent="0.3">
      <c r="A838" s="464"/>
      <c r="B838" s="432" t="s">
        <v>3</v>
      </c>
      <c r="C838" s="64" t="s">
        <v>159</v>
      </c>
      <c r="D838" s="402" t="s">
        <v>396</v>
      </c>
      <c r="E838" s="391" t="s">
        <v>1836</v>
      </c>
      <c r="F838" s="70">
        <f t="shared" ref="F838:H838" si="278">+F839/F840</f>
        <v>1</v>
      </c>
      <c r="G838" s="70">
        <f t="shared" si="278"/>
        <v>1</v>
      </c>
      <c r="H838" s="110">
        <f t="shared" si="278"/>
        <v>1</v>
      </c>
    </row>
    <row r="839" spans="1:8" ht="14.55" customHeight="1" x14ac:dyDescent="0.3">
      <c r="A839" s="464"/>
      <c r="B839" s="432" t="s">
        <v>3</v>
      </c>
      <c r="C839" s="64" t="s">
        <v>159</v>
      </c>
      <c r="D839" s="402"/>
      <c r="E839" s="391" t="s">
        <v>1743</v>
      </c>
      <c r="F839" s="22">
        <v>4</v>
      </c>
      <c r="G839" s="22">
        <v>4</v>
      </c>
      <c r="H839" s="104">
        <v>4</v>
      </c>
    </row>
    <row r="840" spans="1:8" ht="15" customHeight="1" x14ac:dyDescent="0.3">
      <c r="A840" s="464"/>
      <c r="B840" s="432" t="s">
        <v>3</v>
      </c>
      <c r="C840" s="64" t="s">
        <v>159</v>
      </c>
      <c r="D840" s="402"/>
      <c r="E840" s="391" t="s">
        <v>1744</v>
      </c>
      <c r="F840" s="22">
        <v>4</v>
      </c>
      <c r="G840" s="22">
        <v>4</v>
      </c>
      <c r="H840" s="104">
        <v>4</v>
      </c>
    </row>
    <row r="841" spans="1:8" ht="14.55" customHeight="1" x14ac:dyDescent="0.3">
      <c r="A841" s="464"/>
      <c r="B841" s="432" t="s">
        <v>3</v>
      </c>
      <c r="C841" s="64" t="s">
        <v>159</v>
      </c>
      <c r="D841" s="402" t="s">
        <v>397</v>
      </c>
      <c r="E841" s="391" t="s">
        <v>1836</v>
      </c>
      <c r="F841" s="70">
        <f t="shared" ref="F841:H841" si="279">+F842/F843</f>
        <v>0.83333333333333337</v>
      </c>
      <c r="G841" s="70">
        <f t="shared" si="279"/>
        <v>0.83333333333333337</v>
      </c>
      <c r="H841" s="110">
        <f t="shared" si="279"/>
        <v>0.83333333333333337</v>
      </c>
    </row>
    <row r="842" spans="1:8" ht="14.55" customHeight="1" x14ac:dyDescent="0.3">
      <c r="A842" s="464"/>
      <c r="B842" s="432" t="s">
        <v>3</v>
      </c>
      <c r="C842" s="64" t="s">
        <v>159</v>
      </c>
      <c r="D842" s="402"/>
      <c r="E842" s="391" t="s">
        <v>1743</v>
      </c>
      <c r="F842" s="22">
        <v>5</v>
      </c>
      <c r="G842" s="22">
        <v>5</v>
      </c>
      <c r="H842" s="104">
        <v>5</v>
      </c>
    </row>
    <row r="843" spans="1:8" ht="15" customHeight="1" x14ac:dyDescent="0.3">
      <c r="A843" s="464"/>
      <c r="B843" s="432" t="s">
        <v>3</v>
      </c>
      <c r="C843" s="64" t="s">
        <v>159</v>
      </c>
      <c r="D843" s="402"/>
      <c r="E843" s="391" t="s">
        <v>1744</v>
      </c>
      <c r="F843" s="22">
        <v>6</v>
      </c>
      <c r="G843" s="22">
        <v>6</v>
      </c>
      <c r="H843" s="104">
        <v>6</v>
      </c>
    </row>
    <row r="844" spans="1:8" ht="14.55" customHeight="1" x14ac:dyDescent="0.3">
      <c r="A844" s="464"/>
      <c r="B844" s="432" t="s">
        <v>3</v>
      </c>
      <c r="C844" s="64" t="s">
        <v>159</v>
      </c>
      <c r="D844" s="402" t="s">
        <v>159</v>
      </c>
      <c r="E844" s="391" t="s">
        <v>1836</v>
      </c>
      <c r="F844" s="70">
        <f t="shared" ref="F844:H844" si="280">+F845/F846</f>
        <v>1</v>
      </c>
      <c r="G844" s="70">
        <f t="shared" si="280"/>
        <v>1</v>
      </c>
      <c r="H844" s="110">
        <f t="shared" si="280"/>
        <v>1</v>
      </c>
    </row>
    <row r="845" spans="1:8" ht="14.55" customHeight="1" x14ac:dyDescent="0.3">
      <c r="A845" s="464"/>
      <c r="B845" s="432" t="s">
        <v>3</v>
      </c>
      <c r="C845" s="64" t="s">
        <v>159</v>
      </c>
      <c r="D845" s="402"/>
      <c r="E845" s="391" t="s">
        <v>1743</v>
      </c>
      <c r="F845" s="22">
        <v>7</v>
      </c>
      <c r="G845" s="22">
        <v>7</v>
      </c>
      <c r="H845" s="104">
        <v>7</v>
      </c>
    </row>
    <row r="846" spans="1:8" ht="15" customHeight="1" thickBot="1" x14ac:dyDescent="0.35">
      <c r="A846" s="464"/>
      <c r="B846" s="433" t="s">
        <v>3</v>
      </c>
      <c r="C846" s="82" t="s">
        <v>159</v>
      </c>
      <c r="D846" s="403"/>
      <c r="E846" s="392" t="s">
        <v>1744</v>
      </c>
      <c r="F846" s="33">
        <v>7</v>
      </c>
      <c r="G846" s="33">
        <v>7</v>
      </c>
      <c r="H846" s="106">
        <v>7</v>
      </c>
    </row>
    <row r="847" spans="1:8" ht="14.55" customHeight="1" x14ac:dyDescent="0.3">
      <c r="A847" s="462" t="s">
        <v>398</v>
      </c>
      <c r="B847" s="427" t="s">
        <v>398</v>
      </c>
      <c r="C847" s="386"/>
      <c r="D847" s="397"/>
      <c r="E847" s="121" t="s">
        <v>1836</v>
      </c>
      <c r="F847" s="90">
        <f t="shared" ref="F847:H847" si="281">+F848/F849</f>
        <v>0.94458438287153657</v>
      </c>
      <c r="G847" s="90">
        <f t="shared" si="281"/>
        <v>0.92443324937027704</v>
      </c>
      <c r="H847" s="107">
        <f t="shared" si="281"/>
        <v>0.90428211586901763</v>
      </c>
    </row>
    <row r="848" spans="1:8" ht="14.55" customHeight="1" x14ac:dyDescent="0.3">
      <c r="A848" s="463" t="s">
        <v>398</v>
      </c>
      <c r="B848" s="428" t="s">
        <v>398</v>
      </c>
      <c r="C848" s="291"/>
      <c r="D848" s="398"/>
      <c r="E848" s="416" t="s">
        <v>1743</v>
      </c>
      <c r="F848" s="21">
        <v>375</v>
      </c>
      <c r="G848" s="21">
        <v>367</v>
      </c>
      <c r="H848" s="88">
        <v>359</v>
      </c>
    </row>
    <row r="849" spans="1:8" ht="14.55" customHeight="1" thickBot="1" x14ac:dyDescent="0.35">
      <c r="A849" s="469" t="s">
        <v>398</v>
      </c>
      <c r="B849" s="435" t="s">
        <v>398</v>
      </c>
      <c r="C849" s="443"/>
      <c r="D849" s="470"/>
      <c r="E849" s="468" t="s">
        <v>1832</v>
      </c>
      <c r="F849" s="441">
        <v>397</v>
      </c>
      <c r="G849" s="441">
        <v>397</v>
      </c>
      <c r="H849" s="442">
        <v>397</v>
      </c>
    </row>
    <row r="850" spans="1:8" ht="13.8" customHeight="1" x14ac:dyDescent="0.3">
      <c r="A850" s="464"/>
      <c r="B850" s="427" t="s">
        <v>398</v>
      </c>
      <c r="C850" s="379" t="s">
        <v>25</v>
      </c>
      <c r="D850" s="458"/>
      <c r="E850" s="467" t="s">
        <v>1836</v>
      </c>
      <c r="F850" s="66">
        <f t="shared" ref="F850:H850" si="282">+F851/F852</f>
        <v>0.96875</v>
      </c>
      <c r="G850" s="66">
        <f t="shared" si="282"/>
        <v>0.96875</v>
      </c>
      <c r="H850" s="102">
        <f t="shared" si="282"/>
        <v>0.96875</v>
      </c>
    </row>
    <row r="851" spans="1:8" ht="13.8" customHeight="1" x14ac:dyDescent="0.3">
      <c r="A851" s="464"/>
      <c r="B851" s="428" t="s">
        <v>398</v>
      </c>
      <c r="C851" s="55" t="s">
        <v>25</v>
      </c>
      <c r="D851" s="459"/>
      <c r="E851" s="87" t="s">
        <v>1743</v>
      </c>
      <c r="F851" s="40">
        <v>62</v>
      </c>
      <c r="G851" s="40">
        <v>62</v>
      </c>
      <c r="H851" s="109">
        <v>62</v>
      </c>
    </row>
    <row r="852" spans="1:8" ht="14.55" customHeight="1" thickBot="1" x14ac:dyDescent="0.35">
      <c r="A852" s="464"/>
      <c r="B852" s="435" t="s">
        <v>398</v>
      </c>
      <c r="C852" s="378" t="s">
        <v>25</v>
      </c>
      <c r="D852" s="460"/>
      <c r="E852" s="95" t="s">
        <v>1744</v>
      </c>
      <c r="F852" s="374">
        <v>64</v>
      </c>
      <c r="G852" s="374">
        <v>64</v>
      </c>
      <c r="H852" s="375">
        <v>64</v>
      </c>
    </row>
    <row r="853" spans="1:8" ht="14.55" customHeight="1" x14ac:dyDescent="0.3">
      <c r="A853" s="464"/>
      <c r="B853" s="431" t="s">
        <v>398</v>
      </c>
      <c r="C853" s="69" t="s">
        <v>25</v>
      </c>
      <c r="D853" s="401" t="s">
        <v>25</v>
      </c>
      <c r="E853" s="390" t="s">
        <v>1836</v>
      </c>
      <c r="F853" s="438">
        <f t="shared" ref="F853:H853" si="283">+F854/F855</f>
        <v>0.9375</v>
      </c>
      <c r="G853" s="438">
        <f t="shared" si="283"/>
        <v>0.9375</v>
      </c>
      <c r="H853" s="439">
        <f t="shared" si="283"/>
        <v>0.9375</v>
      </c>
    </row>
    <row r="854" spans="1:8" ht="14.55" customHeight="1" x14ac:dyDescent="0.3">
      <c r="A854" s="464"/>
      <c r="B854" s="432" t="s">
        <v>398</v>
      </c>
      <c r="C854" s="23" t="s">
        <v>25</v>
      </c>
      <c r="D854" s="402"/>
      <c r="E854" s="391" t="s">
        <v>1743</v>
      </c>
      <c r="F854" s="22">
        <v>15</v>
      </c>
      <c r="G854" s="22">
        <v>15</v>
      </c>
      <c r="H854" s="104">
        <v>15</v>
      </c>
    </row>
    <row r="855" spans="1:8" ht="14.55" customHeight="1" x14ac:dyDescent="0.3">
      <c r="A855" s="464"/>
      <c r="B855" s="432" t="s">
        <v>398</v>
      </c>
      <c r="C855" s="23" t="s">
        <v>25</v>
      </c>
      <c r="D855" s="402"/>
      <c r="E855" s="391" t="s">
        <v>1744</v>
      </c>
      <c r="F855" s="22">
        <v>16</v>
      </c>
      <c r="G855" s="22">
        <v>16</v>
      </c>
      <c r="H855" s="104">
        <v>16</v>
      </c>
    </row>
    <row r="856" spans="1:8" ht="14.55" customHeight="1" x14ac:dyDescent="0.3">
      <c r="A856" s="464"/>
      <c r="B856" s="432" t="s">
        <v>398</v>
      </c>
      <c r="C856" s="23" t="s">
        <v>25</v>
      </c>
      <c r="D856" s="402" t="s">
        <v>399</v>
      </c>
      <c r="E856" s="391" t="s">
        <v>1836</v>
      </c>
      <c r="F856" s="70">
        <f t="shared" ref="F856:H856" si="284">+F857/F858</f>
        <v>1</v>
      </c>
      <c r="G856" s="70">
        <f t="shared" si="284"/>
        <v>1</v>
      </c>
      <c r="H856" s="110">
        <f t="shared" si="284"/>
        <v>1</v>
      </c>
    </row>
    <row r="857" spans="1:8" ht="14.55" customHeight="1" x14ac:dyDescent="0.3">
      <c r="A857" s="464"/>
      <c r="B857" s="432" t="s">
        <v>398</v>
      </c>
      <c r="C857" s="23" t="s">
        <v>25</v>
      </c>
      <c r="D857" s="402"/>
      <c r="E857" s="391" t="s">
        <v>1743</v>
      </c>
      <c r="F857" s="22">
        <v>3</v>
      </c>
      <c r="G857" s="22">
        <v>3</v>
      </c>
      <c r="H857" s="104">
        <v>3</v>
      </c>
    </row>
    <row r="858" spans="1:8" ht="14.55" customHeight="1" x14ac:dyDescent="0.3">
      <c r="A858" s="464"/>
      <c r="B858" s="432" t="s">
        <v>398</v>
      </c>
      <c r="C858" s="23" t="s">
        <v>25</v>
      </c>
      <c r="D858" s="402"/>
      <c r="E858" s="391" t="s">
        <v>1744</v>
      </c>
      <c r="F858" s="22">
        <v>3</v>
      </c>
      <c r="G858" s="22">
        <v>3</v>
      </c>
      <c r="H858" s="104">
        <v>3</v>
      </c>
    </row>
    <row r="859" spans="1:8" ht="14.55" customHeight="1" x14ac:dyDescent="0.3">
      <c r="A859" s="464"/>
      <c r="B859" s="432" t="s">
        <v>398</v>
      </c>
      <c r="C859" s="23" t="s">
        <v>25</v>
      </c>
      <c r="D859" s="402" t="s">
        <v>400</v>
      </c>
      <c r="E859" s="391" t="s">
        <v>1836</v>
      </c>
      <c r="F859" s="70">
        <f t="shared" ref="F859:H859" si="285">+F860/F861</f>
        <v>1</v>
      </c>
      <c r="G859" s="70">
        <f t="shared" si="285"/>
        <v>1</v>
      </c>
      <c r="H859" s="110">
        <f t="shared" si="285"/>
        <v>1</v>
      </c>
    </row>
    <row r="860" spans="1:8" ht="14.55" customHeight="1" x14ac:dyDescent="0.3">
      <c r="A860" s="464"/>
      <c r="B860" s="432" t="s">
        <v>398</v>
      </c>
      <c r="C860" s="23" t="s">
        <v>25</v>
      </c>
      <c r="D860" s="402"/>
      <c r="E860" s="391" t="s">
        <v>1743</v>
      </c>
      <c r="F860" s="22">
        <v>4</v>
      </c>
      <c r="G860" s="22">
        <v>4</v>
      </c>
      <c r="H860" s="104">
        <v>4</v>
      </c>
    </row>
    <row r="861" spans="1:8" ht="14.55" customHeight="1" x14ac:dyDescent="0.3">
      <c r="A861" s="464"/>
      <c r="B861" s="432" t="s">
        <v>398</v>
      </c>
      <c r="C861" s="23" t="s">
        <v>25</v>
      </c>
      <c r="D861" s="402"/>
      <c r="E861" s="391" t="s">
        <v>1744</v>
      </c>
      <c r="F861" s="22">
        <v>4</v>
      </c>
      <c r="G861" s="22">
        <v>4</v>
      </c>
      <c r="H861" s="104">
        <v>4</v>
      </c>
    </row>
    <row r="862" spans="1:8" ht="14.55" customHeight="1" x14ac:dyDescent="0.3">
      <c r="A862" s="464"/>
      <c r="B862" s="432" t="s">
        <v>398</v>
      </c>
      <c r="C862" s="23" t="s">
        <v>25</v>
      </c>
      <c r="D862" s="402" t="s">
        <v>401</v>
      </c>
      <c r="E862" s="391" t="s">
        <v>1836</v>
      </c>
      <c r="F862" s="70">
        <f t="shared" ref="F862:H862" si="286">+F863/F864</f>
        <v>0.93333333333333335</v>
      </c>
      <c r="G862" s="70">
        <f t="shared" si="286"/>
        <v>0.93333333333333335</v>
      </c>
      <c r="H862" s="110">
        <f t="shared" si="286"/>
        <v>0.93333333333333335</v>
      </c>
    </row>
    <row r="863" spans="1:8" ht="14.55" customHeight="1" x14ac:dyDescent="0.3">
      <c r="A863" s="464"/>
      <c r="B863" s="432" t="s">
        <v>398</v>
      </c>
      <c r="C863" s="23" t="s">
        <v>25</v>
      </c>
      <c r="D863" s="402"/>
      <c r="E863" s="391" t="s">
        <v>1743</v>
      </c>
      <c r="F863" s="22">
        <v>14</v>
      </c>
      <c r="G863" s="22">
        <v>14</v>
      </c>
      <c r="H863" s="104">
        <v>14</v>
      </c>
    </row>
    <row r="864" spans="1:8" ht="14.55" customHeight="1" x14ac:dyDescent="0.3">
      <c r="A864" s="464"/>
      <c r="B864" s="432" t="s">
        <v>398</v>
      </c>
      <c r="C864" s="23" t="s">
        <v>25</v>
      </c>
      <c r="D864" s="402"/>
      <c r="E864" s="391" t="s">
        <v>1744</v>
      </c>
      <c r="F864" s="22">
        <v>15</v>
      </c>
      <c r="G864" s="22">
        <v>15</v>
      </c>
      <c r="H864" s="104">
        <v>15</v>
      </c>
    </row>
    <row r="865" spans="1:8" ht="14.55" customHeight="1" x14ac:dyDescent="0.3">
      <c r="A865" s="464"/>
      <c r="B865" s="432" t="s">
        <v>398</v>
      </c>
      <c r="C865" s="23" t="s">
        <v>25</v>
      </c>
      <c r="D865" s="402" t="s">
        <v>402</v>
      </c>
      <c r="E865" s="391" t="s">
        <v>1836</v>
      </c>
      <c r="F865" s="70">
        <f t="shared" ref="F865:H865" si="287">+F866/F867</f>
        <v>1</v>
      </c>
      <c r="G865" s="70">
        <f t="shared" si="287"/>
        <v>1</v>
      </c>
      <c r="H865" s="110">
        <f t="shared" si="287"/>
        <v>1</v>
      </c>
    </row>
    <row r="866" spans="1:8" ht="14.55" customHeight="1" x14ac:dyDescent="0.3">
      <c r="A866" s="464"/>
      <c r="B866" s="432" t="s">
        <v>398</v>
      </c>
      <c r="C866" s="23" t="s">
        <v>25</v>
      </c>
      <c r="D866" s="402"/>
      <c r="E866" s="391" t="s">
        <v>1743</v>
      </c>
      <c r="F866" s="22">
        <v>6</v>
      </c>
      <c r="G866" s="22">
        <v>6</v>
      </c>
      <c r="H866" s="104">
        <v>6</v>
      </c>
    </row>
    <row r="867" spans="1:8" ht="14.55" customHeight="1" x14ac:dyDescent="0.3">
      <c r="A867" s="464"/>
      <c r="B867" s="432" t="s">
        <v>398</v>
      </c>
      <c r="C867" s="23" t="s">
        <v>25</v>
      </c>
      <c r="D867" s="402"/>
      <c r="E867" s="391" t="s">
        <v>1744</v>
      </c>
      <c r="F867" s="22">
        <v>6</v>
      </c>
      <c r="G867" s="22">
        <v>6</v>
      </c>
      <c r="H867" s="104">
        <v>6</v>
      </c>
    </row>
    <row r="868" spans="1:8" ht="14.55" customHeight="1" x14ac:dyDescent="0.3">
      <c r="A868" s="464"/>
      <c r="B868" s="432" t="s">
        <v>398</v>
      </c>
      <c r="C868" s="23" t="s">
        <v>25</v>
      </c>
      <c r="D868" s="402" t="s">
        <v>403</v>
      </c>
      <c r="E868" s="391" t="s">
        <v>1836</v>
      </c>
      <c r="F868" s="70">
        <f t="shared" ref="F868:H868" si="288">+F869/F870</f>
        <v>1</v>
      </c>
      <c r="G868" s="70">
        <f t="shared" si="288"/>
        <v>1</v>
      </c>
      <c r="H868" s="110">
        <f t="shared" si="288"/>
        <v>1</v>
      </c>
    </row>
    <row r="869" spans="1:8" ht="14.55" customHeight="1" x14ac:dyDescent="0.3">
      <c r="A869" s="464"/>
      <c r="B869" s="432" t="s">
        <v>398</v>
      </c>
      <c r="C869" s="23" t="s">
        <v>25</v>
      </c>
      <c r="D869" s="402"/>
      <c r="E869" s="391" t="s">
        <v>1743</v>
      </c>
      <c r="F869" s="22">
        <v>7</v>
      </c>
      <c r="G869" s="22">
        <v>7</v>
      </c>
      <c r="H869" s="104">
        <v>7</v>
      </c>
    </row>
    <row r="870" spans="1:8" ht="14.55" customHeight="1" x14ac:dyDescent="0.3">
      <c r="A870" s="464"/>
      <c r="B870" s="432" t="s">
        <v>398</v>
      </c>
      <c r="C870" s="23" t="s">
        <v>25</v>
      </c>
      <c r="D870" s="402"/>
      <c r="E870" s="391" t="s">
        <v>1744</v>
      </c>
      <c r="F870" s="22">
        <v>7</v>
      </c>
      <c r="G870" s="22">
        <v>7</v>
      </c>
      <c r="H870" s="104">
        <v>7</v>
      </c>
    </row>
    <row r="871" spans="1:8" ht="14.55" customHeight="1" x14ac:dyDescent="0.3">
      <c r="A871" s="464"/>
      <c r="B871" s="432" t="s">
        <v>398</v>
      </c>
      <c r="C871" s="23" t="s">
        <v>25</v>
      </c>
      <c r="D871" s="402" t="s">
        <v>404</v>
      </c>
      <c r="E871" s="391" t="s">
        <v>1836</v>
      </c>
      <c r="F871" s="70">
        <f t="shared" ref="F871:H871" si="289">+F872/F873</f>
        <v>1</v>
      </c>
      <c r="G871" s="70">
        <f t="shared" si="289"/>
        <v>1</v>
      </c>
      <c r="H871" s="110">
        <f t="shared" si="289"/>
        <v>1</v>
      </c>
    </row>
    <row r="872" spans="1:8" ht="14.55" customHeight="1" x14ac:dyDescent="0.3">
      <c r="A872" s="464"/>
      <c r="B872" s="432" t="s">
        <v>398</v>
      </c>
      <c r="C872" s="23" t="s">
        <v>25</v>
      </c>
      <c r="D872" s="402"/>
      <c r="E872" s="391" t="s">
        <v>1743</v>
      </c>
      <c r="F872" s="22">
        <v>9</v>
      </c>
      <c r="G872" s="22">
        <v>9</v>
      </c>
      <c r="H872" s="104">
        <v>9</v>
      </c>
    </row>
    <row r="873" spans="1:8" ht="14.55" customHeight="1" x14ac:dyDescent="0.3">
      <c r="A873" s="464"/>
      <c r="B873" s="432" t="s">
        <v>398</v>
      </c>
      <c r="C873" s="23" t="s">
        <v>25</v>
      </c>
      <c r="D873" s="402"/>
      <c r="E873" s="391" t="s">
        <v>1744</v>
      </c>
      <c r="F873" s="22">
        <v>9</v>
      </c>
      <c r="G873" s="22">
        <v>9</v>
      </c>
      <c r="H873" s="104">
        <v>9</v>
      </c>
    </row>
    <row r="874" spans="1:8" ht="14.55" customHeight="1" x14ac:dyDescent="0.3">
      <c r="A874" s="464"/>
      <c r="B874" s="432" t="s">
        <v>398</v>
      </c>
      <c r="C874" s="23" t="s">
        <v>25</v>
      </c>
      <c r="D874" s="402" t="s">
        <v>405</v>
      </c>
      <c r="E874" s="391" t="s">
        <v>1836</v>
      </c>
      <c r="F874" s="70">
        <f t="shared" ref="F874:H874" si="290">+F875/F876</f>
        <v>1</v>
      </c>
      <c r="G874" s="70">
        <f t="shared" si="290"/>
        <v>1</v>
      </c>
      <c r="H874" s="110">
        <f t="shared" si="290"/>
        <v>1</v>
      </c>
    </row>
    <row r="875" spans="1:8" ht="14.55" customHeight="1" x14ac:dyDescent="0.3">
      <c r="A875" s="464"/>
      <c r="B875" s="432" t="s">
        <v>398</v>
      </c>
      <c r="C875" s="23" t="s">
        <v>25</v>
      </c>
      <c r="D875" s="402"/>
      <c r="E875" s="391" t="s">
        <v>1743</v>
      </c>
      <c r="F875" s="22">
        <v>1</v>
      </c>
      <c r="G875" s="22">
        <v>1</v>
      </c>
      <c r="H875" s="104">
        <v>1</v>
      </c>
    </row>
    <row r="876" spans="1:8" ht="14.55" customHeight="1" x14ac:dyDescent="0.3">
      <c r="A876" s="464"/>
      <c r="B876" s="432" t="s">
        <v>398</v>
      </c>
      <c r="C876" s="23" t="s">
        <v>25</v>
      </c>
      <c r="D876" s="402"/>
      <c r="E876" s="391" t="s">
        <v>1744</v>
      </c>
      <c r="F876" s="22">
        <v>1</v>
      </c>
      <c r="G876" s="22">
        <v>1</v>
      </c>
      <c r="H876" s="104">
        <v>1</v>
      </c>
    </row>
    <row r="877" spans="1:8" ht="14.55" customHeight="1" x14ac:dyDescent="0.3">
      <c r="A877" s="464"/>
      <c r="B877" s="432" t="s">
        <v>398</v>
      </c>
      <c r="C877" s="23" t="s">
        <v>25</v>
      </c>
      <c r="D877" s="402" t="s">
        <v>406</v>
      </c>
      <c r="E877" s="391" t="s">
        <v>1836</v>
      </c>
      <c r="F877" s="70">
        <f t="shared" ref="F877:H877" si="291">+F878/F879</f>
        <v>1</v>
      </c>
      <c r="G877" s="70">
        <f t="shared" si="291"/>
        <v>1</v>
      </c>
      <c r="H877" s="110">
        <f t="shared" si="291"/>
        <v>1</v>
      </c>
    </row>
    <row r="878" spans="1:8" ht="14.55" customHeight="1" x14ac:dyDescent="0.3">
      <c r="A878" s="464"/>
      <c r="B878" s="432" t="s">
        <v>398</v>
      </c>
      <c r="C878" s="23" t="s">
        <v>25</v>
      </c>
      <c r="D878" s="402"/>
      <c r="E878" s="391" t="s">
        <v>1743</v>
      </c>
      <c r="F878" s="22">
        <v>3</v>
      </c>
      <c r="G878" s="22">
        <v>3</v>
      </c>
      <c r="H878" s="104">
        <v>3</v>
      </c>
    </row>
    <row r="879" spans="1:8" ht="14.55" customHeight="1" thickBot="1" x14ac:dyDescent="0.35">
      <c r="A879" s="464"/>
      <c r="B879" s="433" t="s">
        <v>398</v>
      </c>
      <c r="C879" s="68" t="s">
        <v>25</v>
      </c>
      <c r="D879" s="403"/>
      <c r="E879" s="392" t="s">
        <v>1744</v>
      </c>
      <c r="F879" s="33">
        <v>3</v>
      </c>
      <c r="G879" s="33">
        <v>3</v>
      </c>
      <c r="H879" s="106">
        <v>3</v>
      </c>
    </row>
    <row r="880" spans="1:8" ht="14.55" customHeight="1" x14ac:dyDescent="0.3">
      <c r="A880" s="464"/>
      <c r="B880" s="427" t="s">
        <v>398</v>
      </c>
      <c r="C880" s="379" t="s">
        <v>38</v>
      </c>
      <c r="D880" s="455"/>
      <c r="E880" s="94" t="s">
        <v>1836</v>
      </c>
      <c r="F880" s="384">
        <f t="shared" ref="F880:H880" si="292">+F881/F882</f>
        <v>0.94495412844036697</v>
      </c>
      <c r="G880" s="384">
        <f t="shared" si="292"/>
        <v>0.91743119266055051</v>
      </c>
      <c r="H880" s="377">
        <f t="shared" si="292"/>
        <v>0.8990825688073395</v>
      </c>
    </row>
    <row r="881" spans="1:8" ht="14.55" customHeight="1" x14ac:dyDescent="0.3">
      <c r="A881" s="464"/>
      <c r="B881" s="428" t="s">
        <v>398</v>
      </c>
      <c r="C881" s="55" t="s">
        <v>38</v>
      </c>
      <c r="D881" s="456"/>
      <c r="E881" s="87" t="s">
        <v>1743</v>
      </c>
      <c r="F881" s="40">
        <v>103</v>
      </c>
      <c r="G881" s="40">
        <v>100</v>
      </c>
      <c r="H881" s="109">
        <v>98</v>
      </c>
    </row>
    <row r="882" spans="1:8" ht="15" customHeight="1" thickBot="1" x14ac:dyDescent="0.35">
      <c r="A882" s="464"/>
      <c r="B882" s="435" t="s">
        <v>398</v>
      </c>
      <c r="C882" s="378" t="s">
        <v>38</v>
      </c>
      <c r="D882" s="457"/>
      <c r="E882" s="95" t="s">
        <v>1744</v>
      </c>
      <c r="F882" s="374">
        <v>109</v>
      </c>
      <c r="G882" s="374">
        <v>109</v>
      </c>
      <c r="H882" s="375">
        <v>109</v>
      </c>
    </row>
    <row r="883" spans="1:8" ht="14.55" customHeight="1" x14ac:dyDescent="0.3">
      <c r="A883" s="464"/>
      <c r="B883" s="431" t="s">
        <v>398</v>
      </c>
      <c r="C883" s="69" t="s">
        <v>38</v>
      </c>
      <c r="D883" s="401" t="s">
        <v>38</v>
      </c>
      <c r="E883" s="390" t="s">
        <v>1836</v>
      </c>
      <c r="F883" s="438">
        <f t="shared" ref="F883:H883" si="293">+F884/F885</f>
        <v>1</v>
      </c>
      <c r="G883" s="438">
        <f t="shared" si="293"/>
        <v>1</v>
      </c>
      <c r="H883" s="439">
        <f t="shared" si="293"/>
        <v>1</v>
      </c>
    </row>
    <row r="884" spans="1:8" ht="14.55" customHeight="1" x14ac:dyDescent="0.3">
      <c r="A884" s="464"/>
      <c r="B884" s="432" t="s">
        <v>398</v>
      </c>
      <c r="C884" s="23" t="s">
        <v>38</v>
      </c>
      <c r="D884" s="402"/>
      <c r="E884" s="391" t="s">
        <v>1743</v>
      </c>
      <c r="F884" s="22">
        <v>9</v>
      </c>
      <c r="G884" s="22">
        <v>9</v>
      </c>
      <c r="H884" s="104">
        <v>9</v>
      </c>
    </row>
    <row r="885" spans="1:8" ht="14.55" customHeight="1" x14ac:dyDescent="0.3">
      <c r="A885" s="464"/>
      <c r="B885" s="432" t="s">
        <v>398</v>
      </c>
      <c r="C885" s="23" t="s">
        <v>38</v>
      </c>
      <c r="D885" s="402"/>
      <c r="E885" s="391" t="s">
        <v>1744</v>
      </c>
      <c r="F885" s="22">
        <v>9</v>
      </c>
      <c r="G885" s="22">
        <v>9</v>
      </c>
      <c r="H885" s="104">
        <v>9</v>
      </c>
    </row>
    <row r="886" spans="1:8" ht="14.55" customHeight="1" x14ac:dyDescent="0.3">
      <c r="A886" s="464"/>
      <c r="B886" s="432" t="s">
        <v>398</v>
      </c>
      <c r="C886" s="23" t="s">
        <v>38</v>
      </c>
      <c r="D886" s="402" t="s">
        <v>407</v>
      </c>
      <c r="E886" s="391" t="s">
        <v>1836</v>
      </c>
      <c r="F886" s="70">
        <f t="shared" ref="F886:H886" si="294">+F887/F888</f>
        <v>1</v>
      </c>
      <c r="G886" s="70">
        <f t="shared" si="294"/>
        <v>1</v>
      </c>
      <c r="H886" s="110">
        <f t="shared" si="294"/>
        <v>1</v>
      </c>
    </row>
    <row r="887" spans="1:8" ht="14.55" customHeight="1" x14ac:dyDescent="0.3">
      <c r="A887" s="464"/>
      <c r="B887" s="432" t="s">
        <v>398</v>
      </c>
      <c r="C887" s="23" t="s">
        <v>38</v>
      </c>
      <c r="D887" s="402"/>
      <c r="E887" s="391" t="s">
        <v>1743</v>
      </c>
      <c r="F887" s="22">
        <v>7</v>
      </c>
      <c r="G887" s="22">
        <v>7</v>
      </c>
      <c r="H887" s="104">
        <v>7</v>
      </c>
    </row>
    <row r="888" spans="1:8" ht="14.55" customHeight="1" x14ac:dyDescent="0.3">
      <c r="A888" s="464"/>
      <c r="B888" s="432" t="s">
        <v>398</v>
      </c>
      <c r="C888" s="23" t="s">
        <v>38</v>
      </c>
      <c r="D888" s="402"/>
      <c r="E888" s="391" t="s">
        <v>1744</v>
      </c>
      <c r="F888" s="22">
        <v>7</v>
      </c>
      <c r="G888" s="22">
        <v>7</v>
      </c>
      <c r="H888" s="104">
        <v>7</v>
      </c>
    </row>
    <row r="889" spans="1:8" ht="14.55" customHeight="1" x14ac:dyDescent="0.3">
      <c r="A889" s="464"/>
      <c r="B889" s="432" t="s">
        <v>398</v>
      </c>
      <c r="C889" s="23" t="s">
        <v>38</v>
      </c>
      <c r="D889" s="402" t="s">
        <v>408</v>
      </c>
      <c r="E889" s="391" t="s">
        <v>1836</v>
      </c>
      <c r="F889" s="70">
        <f t="shared" ref="F889:H889" si="295">+F890/F891</f>
        <v>1</v>
      </c>
      <c r="G889" s="70">
        <f t="shared" si="295"/>
        <v>1</v>
      </c>
      <c r="H889" s="110">
        <f t="shared" si="295"/>
        <v>1</v>
      </c>
    </row>
    <row r="890" spans="1:8" ht="14.55" customHeight="1" x14ac:dyDescent="0.3">
      <c r="A890" s="464"/>
      <c r="B890" s="432" t="s">
        <v>398</v>
      </c>
      <c r="C890" s="23" t="s">
        <v>38</v>
      </c>
      <c r="D890" s="402"/>
      <c r="E890" s="391" t="s">
        <v>1743</v>
      </c>
      <c r="F890" s="22">
        <v>3</v>
      </c>
      <c r="G890" s="22">
        <v>3</v>
      </c>
      <c r="H890" s="104">
        <v>3</v>
      </c>
    </row>
    <row r="891" spans="1:8" ht="14.55" customHeight="1" x14ac:dyDescent="0.3">
      <c r="A891" s="464"/>
      <c r="B891" s="432" t="s">
        <v>398</v>
      </c>
      <c r="C891" s="23" t="s">
        <v>38</v>
      </c>
      <c r="D891" s="402"/>
      <c r="E891" s="391" t="s">
        <v>1744</v>
      </c>
      <c r="F891" s="22">
        <v>3</v>
      </c>
      <c r="G891" s="22">
        <v>3</v>
      </c>
      <c r="H891" s="104">
        <v>3</v>
      </c>
    </row>
    <row r="892" spans="1:8" ht="14.55" customHeight="1" x14ac:dyDescent="0.3">
      <c r="A892" s="464"/>
      <c r="B892" s="432" t="s">
        <v>398</v>
      </c>
      <c r="C892" s="23" t="s">
        <v>38</v>
      </c>
      <c r="D892" s="402" t="s">
        <v>409</v>
      </c>
      <c r="E892" s="391" t="s">
        <v>1836</v>
      </c>
      <c r="F892" s="70">
        <f t="shared" ref="F892:H892" si="296">+F893/F894</f>
        <v>1</v>
      </c>
      <c r="G892" s="70">
        <f t="shared" si="296"/>
        <v>1</v>
      </c>
      <c r="H892" s="110">
        <f t="shared" si="296"/>
        <v>1</v>
      </c>
    </row>
    <row r="893" spans="1:8" ht="14.55" customHeight="1" x14ac:dyDescent="0.3">
      <c r="A893" s="464"/>
      <c r="B893" s="432" t="s">
        <v>398</v>
      </c>
      <c r="C893" s="23" t="s">
        <v>38</v>
      </c>
      <c r="D893" s="402"/>
      <c r="E893" s="391" t="s">
        <v>1743</v>
      </c>
      <c r="F893" s="22">
        <v>10</v>
      </c>
      <c r="G893" s="22">
        <v>10</v>
      </c>
      <c r="H893" s="104">
        <v>10</v>
      </c>
    </row>
    <row r="894" spans="1:8" ht="14.55" customHeight="1" x14ac:dyDescent="0.3">
      <c r="A894" s="464"/>
      <c r="B894" s="432" t="s">
        <v>398</v>
      </c>
      <c r="C894" s="23" t="s">
        <v>38</v>
      </c>
      <c r="D894" s="402"/>
      <c r="E894" s="391" t="s">
        <v>1744</v>
      </c>
      <c r="F894" s="22">
        <v>10</v>
      </c>
      <c r="G894" s="22">
        <v>10</v>
      </c>
      <c r="H894" s="104">
        <v>10</v>
      </c>
    </row>
    <row r="895" spans="1:8" ht="14.55" customHeight="1" x14ac:dyDescent="0.3">
      <c r="A895" s="464"/>
      <c r="B895" s="432" t="s">
        <v>398</v>
      </c>
      <c r="C895" s="23" t="s">
        <v>38</v>
      </c>
      <c r="D895" s="402" t="s">
        <v>410</v>
      </c>
      <c r="E895" s="391" t="s">
        <v>1836</v>
      </c>
      <c r="F895" s="70">
        <f t="shared" ref="F895:H895" si="297">+F896/F897</f>
        <v>1</v>
      </c>
      <c r="G895" s="70">
        <f t="shared" si="297"/>
        <v>1</v>
      </c>
      <c r="H895" s="110">
        <f t="shared" si="297"/>
        <v>1</v>
      </c>
    </row>
    <row r="896" spans="1:8" ht="14.55" customHeight="1" x14ac:dyDescent="0.3">
      <c r="A896" s="464"/>
      <c r="B896" s="432" t="s">
        <v>398</v>
      </c>
      <c r="C896" s="23" t="s">
        <v>38</v>
      </c>
      <c r="D896" s="402"/>
      <c r="E896" s="391" t="s">
        <v>1743</v>
      </c>
      <c r="F896" s="22">
        <v>4</v>
      </c>
      <c r="G896" s="22">
        <v>4</v>
      </c>
      <c r="H896" s="104">
        <v>4</v>
      </c>
    </row>
    <row r="897" spans="1:8" ht="14.55" customHeight="1" x14ac:dyDescent="0.3">
      <c r="A897" s="464"/>
      <c r="B897" s="432" t="s">
        <v>398</v>
      </c>
      <c r="C897" s="23" t="s">
        <v>38</v>
      </c>
      <c r="D897" s="402"/>
      <c r="E897" s="391" t="s">
        <v>1744</v>
      </c>
      <c r="F897" s="22">
        <v>4</v>
      </c>
      <c r="G897" s="22">
        <v>4</v>
      </c>
      <c r="H897" s="104">
        <v>4</v>
      </c>
    </row>
    <row r="898" spans="1:8" ht="14.55" customHeight="1" x14ac:dyDescent="0.3">
      <c r="A898" s="464"/>
      <c r="B898" s="432" t="s">
        <v>398</v>
      </c>
      <c r="C898" s="23" t="s">
        <v>38</v>
      </c>
      <c r="D898" s="402" t="s">
        <v>411</v>
      </c>
      <c r="E898" s="391" t="s">
        <v>1836</v>
      </c>
      <c r="F898" s="70">
        <f t="shared" ref="F898:H898" si="298">+F899/F900</f>
        <v>1</v>
      </c>
      <c r="G898" s="70">
        <f t="shared" si="298"/>
        <v>1</v>
      </c>
      <c r="H898" s="110">
        <f t="shared" si="298"/>
        <v>1</v>
      </c>
    </row>
    <row r="899" spans="1:8" ht="14.55" customHeight="1" x14ac:dyDescent="0.3">
      <c r="A899" s="464"/>
      <c r="B899" s="432" t="s">
        <v>398</v>
      </c>
      <c r="C899" s="23" t="s">
        <v>38</v>
      </c>
      <c r="D899" s="402"/>
      <c r="E899" s="391" t="s">
        <v>1743</v>
      </c>
      <c r="F899" s="22">
        <v>2</v>
      </c>
      <c r="G899" s="22">
        <v>2</v>
      </c>
      <c r="H899" s="104">
        <v>2</v>
      </c>
    </row>
    <row r="900" spans="1:8" ht="14.55" customHeight="1" x14ac:dyDescent="0.3">
      <c r="A900" s="464"/>
      <c r="B900" s="432" t="s">
        <v>398</v>
      </c>
      <c r="C900" s="23" t="s">
        <v>38</v>
      </c>
      <c r="D900" s="402"/>
      <c r="E900" s="391" t="s">
        <v>1744</v>
      </c>
      <c r="F900" s="22">
        <v>2</v>
      </c>
      <c r="G900" s="22">
        <v>2</v>
      </c>
      <c r="H900" s="104">
        <v>2</v>
      </c>
    </row>
    <row r="901" spans="1:8" ht="14.55" customHeight="1" x14ac:dyDescent="0.3">
      <c r="A901" s="464"/>
      <c r="B901" s="432" t="s">
        <v>398</v>
      </c>
      <c r="C901" s="23" t="s">
        <v>38</v>
      </c>
      <c r="D901" s="402" t="s">
        <v>424</v>
      </c>
      <c r="E901" s="391" t="s">
        <v>1836</v>
      </c>
      <c r="F901" s="70">
        <f t="shared" ref="F901:H901" si="299">+F902/F903</f>
        <v>1</v>
      </c>
      <c r="G901" s="70">
        <f t="shared" si="299"/>
        <v>1</v>
      </c>
      <c r="H901" s="110">
        <f t="shared" si="299"/>
        <v>1</v>
      </c>
    </row>
    <row r="902" spans="1:8" ht="14.55" customHeight="1" x14ac:dyDescent="0.3">
      <c r="A902" s="464"/>
      <c r="B902" s="432" t="s">
        <v>398</v>
      </c>
      <c r="C902" s="23" t="s">
        <v>38</v>
      </c>
      <c r="D902" s="402"/>
      <c r="E902" s="391" t="s">
        <v>1743</v>
      </c>
      <c r="F902" s="22">
        <v>2</v>
      </c>
      <c r="G902" s="22">
        <v>2</v>
      </c>
      <c r="H902" s="104">
        <v>2</v>
      </c>
    </row>
    <row r="903" spans="1:8" ht="14.55" customHeight="1" x14ac:dyDescent="0.3">
      <c r="A903" s="464"/>
      <c r="B903" s="432" t="s">
        <v>398</v>
      </c>
      <c r="C903" s="23" t="s">
        <v>38</v>
      </c>
      <c r="D903" s="402"/>
      <c r="E903" s="391" t="s">
        <v>1744</v>
      </c>
      <c r="F903" s="22">
        <v>2</v>
      </c>
      <c r="G903" s="22">
        <v>2</v>
      </c>
      <c r="H903" s="104">
        <v>2</v>
      </c>
    </row>
    <row r="904" spans="1:8" ht="14.55" customHeight="1" x14ac:dyDescent="0.3">
      <c r="A904" s="464"/>
      <c r="B904" s="432" t="s">
        <v>398</v>
      </c>
      <c r="C904" s="23" t="s">
        <v>38</v>
      </c>
      <c r="D904" s="402" t="s">
        <v>423</v>
      </c>
      <c r="E904" s="391" t="s">
        <v>1836</v>
      </c>
      <c r="F904" s="70">
        <f t="shared" ref="F904:H904" si="300">+F905/F906</f>
        <v>1</v>
      </c>
      <c r="G904" s="70">
        <f t="shared" si="300"/>
        <v>1</v>
      </c>
      <c r="H904" s="110">
        <f t="shared" si="300"/>
        <v>1</v>
      </c>
    </row>
    <row r="905" spans="1:8" ht="14.55" customHeight="1" x14ac:dyDescent="0.3">
      <c r="A905" s="464"/>
      <c r="B905" s="432" t="s">
        <v>398</v>
      </c>
      <c r="C905" s="23" t="s">
        <v>38</v>
      </c>
      <c r="D905" s="402"/>
      <c r="E905" s="391" t="s">
        <v>1743</v>
      </c>
      <c r="F905" s="22">
        <v>2</v>
      </c>
      <c r="G905" s="22">
        <v>2</v>
      </c>
      <c r="H905" s="104">
        <v>2</v>
      </c>
    </row>
    <row r="906" spans="1:8" ht="14.55" customHeight="1" x14ac:dyDescent="0.3">
      <c r="A906" s="464"/>
      <c r="B906" s="432" t="s">
        <v>398</v>
      </c>
      <c r="C906" s="23" t="s">
        <v>38</v>
      </c>
      <c r="D906" s="402"/>
      <c r="E906" s="391" t="s">
        <v>1744</v>
      </c>
      <c r="F906" s="22">
        <v>2</v>
      </c>
      <c r="G906" s="22">
        <v>2</v>
      </c>
      <c r="H906" s="104">
        <v>2</v>
      </c>
    </row>
    <row r="907" spans="1:8" ht="14.55" customHeight="1" x14ac:dyDescent="0.3">
      <c r="A907" s="464"/>
      <c r="B907" s="432" t="s">
        <v>398</v>
      </c>
      <c r="C907" s="23" t="s">
        <v>38</v>
      </c>
      <c r="D907" s="402" t="s">
        <v>412</v>
      </c>
      <c r="E907" s="391" t="s">
        <v>1836</v>
      </c>
      <c r="F907" s="70">
        <f t="shared" ref="F907:H907" si="301">+F908/F909</f>
        <v>0.8571428571428571</v>
      </c>
      <c r="G907" s="70">
        <f t="shared" si="301"/>
        <v>0.8571428571428571</v>
      </c>
      <c r="H907" s="110">
        <f t="shared" si="301"/>
        <v>0.8571428571428571</v>
      </c>
    </row>
    <row r="908" spans="1:8" ht="14.55" customHeight="1" x14ac:dyDescent="0.3">
      <c r="A908" s="464"/>
      <c r="B908" s="432" t="s">
        <v>398</v>
      </c>
      <c r="C908" s="23" t="s">
        <v>38</v>
      </c>
      <c r="D908" s="402"/>
      <c r="E908" s="391" t="s">
        <v>1743</v>
      </c>
      <c r="F908" s="22">
        <v>6</v>
      </c>
      <c r="G908" s="22">
        <v>6</v>
      </c>
      <c r="H908" s="104">
        <v>6</v>
      </c>
    </row>
    <row r="909" spans="1:8" ht="14.55" customHeight="1" x14ac:dyDescent="0.3">
      <c r="A909" s="464"/>
      <c r="B909" s="432" t="s">
        <v>398</v>
      </c>
      <c r="C909" s="23" t="s">
        <v>38</v>
      </c>
      <c r="D909" s="402"/>
      <c r="E909" s="391" t="s">
        <v>1744</v>
      </c>
      <c r="F909" s="22">
        <v>7</v>
      </c>
      <c r="G909" s="22">
        <v>7</v>
      </c>
      <c r="H909" s="104">
        <v>7</v>
      </c>
    </row>
    <row r="910" spans="1:8" ht="14.55" customHeight="1" x14ac:dyDescent="0.3">
      <c r="A910" s="464"/>
      <c r="B910" s="432" t="s">
        <v>398</v>
      </c>
      <c r="C910" s="23" t="s">
        <v>38</v>
      </c>
      <c r="D910" s="402" t="s">
        <v>413</v>
      </c>
      <c r="E910" s="391" t="s">
        <v>1836</v>
      </c>
      <c r="F910" s="70">
        <f t="shared" ref="F910:H910" si="302">+F911/F912</f>
        <v>1</v>
      </c>
      <c r="G910" s="70">
        <f t="shared" si="302"/>
        <v>1</v>
      </c>
      <c r="H910" s="110">
        <f t="shared" si="302"/>
        <v>1</v>
      </c>
    </row>
    <row r="911" spans="1:8" ht="14.55" customHeight="1" x14ac:dyDescent="0.3">
      <c r="A911" s="464"/>
      <c r="B911" s="432" t="s">
        <v>398</v>
      </c>
      <c r="C911" s="23" t="s">
        <v>38</v>
      </c>
      <c r="D911" s="402"/>
      <c r="E911" s="391" t="s">
        <v>1743</v>
      </c>
      <c r="F911" s="22">
        <v>8</v>
      </c>
      <c r="G911" s="22">
        <v>8</v>
      </c>
      <c r="H911" s="104">
        <v>8</v>
      </c>
    </row>
    <row r="912" spans="1:8" ht="14.55" customHeight="1" x14ac:dyDescent="0.3">
      <c r="A912" s="464"/>
      <c r="B912" s="432" t="s">
        <v>398</v>
      </c>
      <c r="C912" s="23" t="s">
        <v>38</v>
      </c>
      <c r="D912" s="402"/>
      <c r="E912" s="391" t="s">
        <v>1744</v>
      </c>
      <c r="F912" s="22">
        <v>8</v>
      </c>
      <c r="G912" s="22">
        <v>8</v>
      </c>
      <c r="H912" s="104">
        <v>8</v>
      </c>
    </row>
    <row r="913" spans="1:8" ht="14.55" customHeight="1" x14ac:dyDescent="0.3">
      <c r="A913" s="464"/>
      <c r="B913" s="432" t="s">
        <v>398</v>
      </c>
      <c r="C913" s="23" t="s">
        <v>38</v>
      </c>
      <c r="D913" s="402" t="s">
        <v>414</v>
      </c>
      <c r="E913" s="391" t="s">
        <v>1836</v>
      </c>
      <c r="F913" s="70">
        <f t="shared" ref="F913:H913" si="303">+F914/F915</f>
        <v>0.83333333333333337</v>
      </c>
      <c r="G913" s="70">
        <f t="shared" si="303"/>
        <v>0.83333333333333337</v>
      </c>
      <c r="H913" s="110">
        <f t="shared" si="303"/>
        <v>0.83333333333333337</v>
      </c>
    </row>
    <row r="914" spans="1:8" ht="14.55" customHeight="1" x14ac:dyDescent="0.3">
      <c r="A914" s="464"/>
      <c r="B914" s="432" t="s">
        <v>398</v>
      </c>
      <c r="C914" s="23" t="s">
        <v>38</v>
      </c>
      <c r="D914" s="402"/>
      <c r="E914" s="391" t="s">
        <v>1743</v>
      </c>
      <c r="F914" s="22">
        <v>5</v>
      </c>
      <c r="G914" s="22">
        <v>5</v>
      </c>
      <c r="H914" s="104">
        <v>5</v>
      </c>
    </row>
    <row r="915" spans="1:8" ht="14.55" customHeight="1" x14ac:dyDescent="0.3">
      <c r="A915" s="464"/>
      <c r="B915" s="432" t="s">
        <v>398</v>
      </c>
      <c r="C915" s="23" t="s">
        <v>38</v>
      </c>
      <c r="D915" s="402"/>
      <c r="E915" s="391" t="s">
        <v>1744</v>
      </c>
      <c r="F915" s="22">
        <v>6</v>
      </c>
      <c r="G915" s="22">
        <v>6</v>
      </c>
      <c r="H915" s="104">
        <v>6</v>
      </c>
    </row>
    <row r="916" spans="1:8" ht="14.55" customHeight="1" x14ac:dyDescent="0.3">
      <c r="A916" s="464"/>
      <c r="B916" s="432" t="s">
        <v>398</v>
      </c>
      <c r="C916" s="23" t="s">
        <v>38</v>
      </c>
      <c r="D916" s="402" t="s">
        <v>415</v>
      </c>
      <c r="E916" s="391" t="s">
        <v>1836</v>
      </c>
      <c r="F916" s="70">
        <f t="shared" ref="F916:H916" si="304">+F917/F918</f>
        <v>1</v>
      </c>
      <c r="G916" s="70">
        <f t="shared" si="304"/>
        <v>1</v>
      </c>
      <c r="H916" s="110">
        <f t="shared" si="304"/>
        <v>1</v>
      </c>
    </row>
    <row r="917" spans="1:8" ht="14.55" customHeight="1" x14ac:dyDescent="0.3">
      <c r="A917" s="464"/>
      <c r="B917" s="432" t="s">
        <v>398</v>
      </c>
      <c r="C917" s="23" t="s">
        <v>38</v>
      </c>
      <c r="D917" s="402"/>
      <c r="E917" s="391" t="s">
        <v>1743</v>
      </c>
      <c r="F917" s="22">
        <v>3</v>
      </c>
      <c r="G917" s="22">
        <v>3</v>
      </c>
      <c r="H917" s="104">
        <v>3</v>
      </c>
    </row>
    <row r="918" spans="1:8" ht="14.55" customHeight="1" x14ac:dyDescent="0.3">
      <c r="A918" s="464"/>
      <c r="B918" s="432" t="s">
        <v>398</v>
      </c>
      <c r="C918" s="23" t="s">
        <v>38</v>
      </c>
      <c r="D918" s="402"/>
      <c r="E918" s="391" t="s">
        <v>1744</v>
      </c>
      <c r="F918" s="22">
        <v>3</v>
      </c>
      <c r="G918" s="22">
        <v>3</v>
      </c>
      <c r="H918" s="104">
        <v>3</v>
      </c>
    </row>
    <row r="919" spans="1:8" ht="14.55" customHeight="1" x14ac:dyDescent="0.3">
      <c r="A919" s="464"/>
      <c r="B919" s="432" t="s">
        <v>398</v>
      </c>
      <c r="C919" s="23" t="s">
        <v>38</v>
      </c>
      <c r="D919" s="402" t="s">
        <v>416</v>
      </c>
      <c r="E919" s="391" t="s">
        <v>1836</v>
      </c>
      <c r="F919" s="70">
        <f t="shared" ref="F919:H919" si="305">+F920/F921</f>
        <v>1</v>
      </c>
      <c r="G919" s="70">
        <f t="shared" si="305"/>
        <v>1</v>
      </c>
      <c r="H919" s="110">
        <f t="shared" si="305"/>
        <v>1</v>
      </c>
    </row>
    <row r="920" spans="1:8" ht="14.55" customHeight="1" x14ac:dyDescent="0.3">
      <c r="A920" s="464"/>
      <c r="B920" s="432" t="s">
        <v>398</v>
      </c>
      <c r="C920" s="23" t="s">
        <v>38</v>
      </c>
      <c r="D920" s="402"/>
      <c r="E920" s="391" t="s">
        <v>1743</v>
      </c>
      <c r="F920" s="22">
        <v>1</v>
      </c>
      <c r="G920" s="22">
        <v>1</v>
      </c>
      <c r="H920" s="104">
        <v>1</v>
      </c>
    </row>
    <row r="921" spans="1:8" ht="14.55" customHeight="1" x14ac:dyDescent="0.3">
      <c r="A921" s="464"/>
      <c r="B921" s="432" t="s">
        <v>398</v>
      </c>
      <c r="C921" s="23" t="s">
        <v>38</v>
      </c>
      <c r="D921" s="402"/>
      <c r="E921" s="391" t="s">
        <v>1744</v>
      </c>
      <c r="F921" s="22">
        <v>1</v>
      </c>
      <c r="G921" s="22">
        <v>1</v>
      </c>
      <c r="H921" s="104">
        <v>1</v>
      </c>
    </row>
    <row r="922" spans="1:8" ht="14.55" customHeight="1" x14ac:dyDescent="0.3">
      <c r="A922" s="464"/>
      <c r="B922" s="432" t="s">
        <v>398</v>
      </c>
      <c r="C922" s="23" t="s">
        <v>38</v>
      </c>
      <c r="D922" s="402" t="s">
        <v>417</v>
      </c>
      <c r="E922" s="391" t="s">
        <v>1836</v>
      </c>
      <c r="F922" s="70">
        <f t="shared" ref="F922:H922" si="306">+F923/F924</f>
        <v>1</v>
      </c>
      <c r="G922" s="70">
        <f t="shared" si="306"/>
        <v>1</v>
      </c>
      <c r="H922" s="110">
        <f t="shared" si="306"/>
        <v>0.75</v>
      </c>
    </row>
    <row r="923" spans="1:8" ht="14.55" customHeight="1" x14ac:dyDescent="0.3">
      <c r="A923" s="464"/>
      <c r="B923" s="432" t="s">
        <v>398</v>
      </c>
      <c r="C923" s="23" t="s">
        <v>38</v>
      </c>
      <c r="D923" s="402"/>
      <c r="E923" s="391" t="s">
        <v>1743</v>
      </c>
      <c r="F923" s="22">
        <v>4</v>
      </c>
      <c r="G923" s="22">
        <v>4</v>
      </c>
      <c r="H923" s="104">
        <v>3</v>
      </c>
    </row>
    <row r="924" spans="1:8" ht="14.55" customHeight="1" x14ac:dyDescent="0.3">
      <c r="A924" s="464"/>
      <c r="B924" s="432" t="s">
        <v>398</v>
      </c>
      <c r="C924" s="23" t="s">
        <v>38</v>
      </c>
      <c r="D924" s="402"/>
      <c r="E924" s="391" t="s">
        <v>1744</v>
      </c>
      <c r="F924" s="22">
        <v>4</v>
      </c>
      <c r="G924" s="22">
        <v>4</v>
      </c>
      <c r="H924" s="104">
        <v>4</v>
      </c>
    </row>
    <row r="925" spans="1:8" ht="14.55" customHeight="1" x14ac:dyDescent="0.3">
      <c r="A925" s="464"/>
      <c r="B925" s="432" t="s">
        <v>398</v>
      </c>
      <c r="C925" s="23" t="s">
        <v>38</v>
      </c>
      <c r="D925" s="402" t="s">
        <v>233</v>
      </c>
      <c r="E925" s="391" t="s">
        <v>1836</v>
      </c>
      <c r="F925" s="70">
        <f t="shared" ref="F925:H925" si="307">+F926/F927</f>
        <v>0.88888888888888884</v>
      </c>
      <c r="G925" s="70">
        <f t="shared" si="307"/>
        <v>0.88888888888888884</v>
      </c>
      <c r="H925" s="110">
        <f t="shared" si="307"/>
        <v>0.77777777777777779</v>
      </c>
    </row>
    <row r="926" spans="1:8" ht="14.55" customHeight="1" x14ac:dyDescent="0.3">
      <c r="A926" s="464"/>
      <c r="B926" s="432" t="s">
        <v>398</v>
      </c>
      <c r="C926" s="23" t="s">
        <v>38</v>
      </c>
      <c r="D926" s="402"/>
      <c r="E926" s="391" t="s">
        <v>1743</v>
      </c>
      <c r="F926" s="22">
        <v>8</v>
      </c>
      <c r="G926" s="22">
        <v>8</v>
      </c>
      <c r="H926" s="104">
        <v>7</v>
      </c>
    </row>
    <row r="927" spans="1:8" ht="14.55" customHeight="1" x14ac:dyDescent="0.3">
      <c r="A927" s="464"/>
      <c r="B927" s="432" t="s">
        <v>398</v>
      </c>
      <c r="C927" s="23" t="s">
        <v>38</v>
      </c>
      <c r="D927" s="402"/>
      <c r="E927" s="391" t="s">
        <v>1744</v>
      </c>
      <c r="F927" s="22">
        <v>9</v>
      </c>
      <c r="G927" s="22">
        <v>9</v>
      </c>
      <c r="H927" s="104">
        <v>9</v>
      </c>
    </row>
    <row r="928" spans="1:8" ht="14.55" customHeight="1" x14ac:dyDescent="0.3">
      <c r="A928" s="464"/>
      <c r="B928" s="432" t="s">
        <v>398</v>
      </c>
      <c r="C928" s="23" t="s">
        <v>38</v>
      </c>
      <c r="D928" s="402" t="s">
        <v>418</v>
      </c>
      <c r="E928" s="391" t="s">
        <v>1836</v>
      </c>
      <c r="F928" s="70">
        <f t="shared" ref="F928:H928" si="308">+F929/F930</f>
        <v>0.75</v>
      </c>
      <c r="G928" s="70">
        <f t="shared" si="308"/>
        <v>0</v>
      </c>
      <c r="H928" s="110">
        <f t="shared" si="308"/>
        <v>0</v>
      </c>
    </row>
    <row r="929" spans="1:8" ht="14.55" customHeight="1" x14ac:dyDescent="0.3">
      <c r="A929" s="464"/>
      <c r="B929" s="432" t="s">
        <v>398</v>
      </c>
      <c r="C929" s="23" t="s">
        <v>38</v>
      </c>
      <c r="D929" s="402"/>
      <c r="E929" s="391" t="s">
        <v>1743</v>
      </c>
      <c r="F929" s="22">
        <v>3</v>
      </c>
      <c r="G929" s="22">
        <v>0</v>
      </c>
      <c r="H929" s="104">
        <v>0</v>
      </c>
    </row>
    <row r="930" spans="1:8" ht="14.55" customHeight="1" x14ac:dyDescent="0.3">
      <c r="A930" s="464"/>
      <c r="B930" s="432" t="s">
        <v>398</v>
      </c>
      <c r="C930" s="23" t="s">
        <v>38</v>
      </c>
      <c r="D930" s="402"/>
      <c r="E930" s="391" t="s">
        <v>1744</v>
      </c>
      <c r="F930" s="22">
        <v>4</v>
      </c>
      <c r="G930" s="22">
        <v>4</v>
      </c>
      <c r="H930" s="104">
        <v>4</v>
      </c>
    </row>
    <row r="931" spans="1:8" ht="14.55" customHeight="1" x14ac:dyDescent="0.3">
      <c r="A931" s="464"/>
      <c r="B931" s="432" t="s">
        <v>398</v>
      </c>
      <c r="C931" s="23" t="s">
        <v>38</v>
      </c>
      <c r="D931" s="402" t="s">
        <v>419</v>
      </c>
      <c r="E931" s="391" t="s">
        <v>1836</v>
      </c>
      <c r="F931" s="70">
        <f t="shared" ref="F931:H931" si="309">+F932/F933</f>
        <v>1</v>
      </c>
      <c r="G931" s="70">
        <f t="shared" si="309"/>
        <v>1</v>
      </c>
      <c r="H931" s="110">
        <f t="shared" si="309"/>
        <v>1</v>
      </c>
    </row>
    <row r="932" spans="1:8" ht="14.55" customHeight="1" x14ac:dyDescent="0.3">
      <c r="A932" s="464"/>
      <c r="B932" s="432" t="s">
        <v>398</v>
      </c>
      <c r="C932" s="23" t="s">
        <v>38</v>
      </c>
      <c r="D932" s="402"/>
      <c r="E932" s="391" t="s">
        <v>1743</v>
      </c>
      <c r="F932" s="22">
        <v>8</v>
      </c>
      <c r="G932" s="22">
        <v>8</v>
      </c>
      <c r="H932" s="104">
        <v>8</v>
      </c>
    </row>
    <row r="933" spans="1:8" ht="14.55" customHeight="1" x14ac:dyDescent="0.3">
      <c r="A933" s="464"/>
      <c r="B933" s="432" t="s">
        <v>398</v>
      </c>
      <c r="C933" s="23" t="s">
        <v>38</v>
      </c>
      <c r="D933" s="402"/>
      <c r="E933" s="391" t="s">
        <v>1744</v>
      </c>
      <c r="F933" s="22">
        <v>8</v>
      </c>
      <c r="G933" s="22">
        <v>8</v>
      </c>
      <c r="H933" s="104">
        <v>8</v>
      </c>
    </row>
    <row r="934" spans="1:8" ht="14.55" customHeight="1" x14ac:dyDescent="0.3">
      <c r="A934" s="464"/>
      <c r="B934" s="432" t="s">
        <v>398</v>
      </c>
      <c r="C934" s="23" t="s">
        <v>38</v>
      </c>
      <c r="D934" s="402" t="s">
        <v>420</v>
      </c>
      <c r="E934" s="391" t="s">
        <v>1836</v>
      </c>
      <c r="F934" s="70">
        <f t="shared" ref="F934:H934" si="310">+F935/F936</f>
        <v>1</v>
      </c>
      <c r="G934" s="70">
        <f t="shared" si="310"/>
        <v>1</v>
      </c>
      <c r="H934" s="110">
        <f t="shared" si="310"/>
        <v>1</v>
      </c>
    </row>
    <row r="935" spans="1:8" ht="14.55" customHeight="1" x14ac:dyDescent="0.3">
      <c r="A935" s="464"/>
      <c r="B935" s="432" t="s">
        <v>398</v>
      </c>
      <c r="C935" s="23" t="s">
        <v>38</v>
      </c>
      <c r="D935" s="402"/>
      <c r="E935" s="391" t="s">
        <v>1743</v>
      </c>
      <c r="F935" s="22">
        <v>9</v>
      </c>
      <c r="G935" s="22">
        <v>9</v>
      </c>
      <c r="H935" s="104">
        <v>9</v>
      </c>
    </row>
    <row r="936" spans="1:8" ht="14.55" customHeight="1" x14ac:dyDescent="0.3">
      <c r="A936" s="464"/>
      <c r="B936" s="432" t="s">
        <v>398</v>
      </c>
      <c r="C936" s="23" t="s">
        <v>38</v>
      </c>
      <c r="D936" s="402"/>
      <c r="E936" s="391" t="s">
        <v>1744</v>
      </c>
      <c r="F936" s="22">
        <v>9</v>
      </c>
      <c r="G936" s="22">
        <v>9</v>
      </c>
      <c r="H936" s="104">
        <v>9</v>
      </c>
    </row>
    <row r="937" spans="1:8" ht="14.55" customHeight="1" x14ac:dyDescent="0.3">
      <c r="A937" s="464"/>
      <c r="B937" s="432" t="s">
        <v>398</v>
      </c>
      <c r="C937" s="23" t="s">
        <v>38</v>
      </c>
      <c r="D937" s="402" t="s">
        <v>421</v>
      </c>
      <c r="E937" s="391" t="s">
        <v>1836</v>
      </c>
      <c r="F937" s="70">
        <f t="shared" ref="F937:H937" si="311">+F938/F939</f>
        <v>1</v>
      </c>
      <c r="G937" s="70">
        <f t="shared" si="311"/>
        <v>1</v>
      </c>
      <c r="H937" s="110">
        <f t="shared" si="311"/>
        <v>1</v>
      </c>
    </row>
    <row r="938" spans="1:8" ht="14.55" customHeight="1" x14ac:dyDescent="0.3">
      <c r="A938" s="464"/>
      <c r="B938" s="432" t="s">
        <v>398</v>
      </c>
      <c r="C938" s="23" t="s">
        <v>38</v>
      </c>
      <c r="D938" s="402"/>
      <c r="E938" s="391" t="s">
        <v>1743</v>
      </c>
      <c r="F938" s="22">
        <v>3</v>
      </c>
      <c r="G938" s="22">
        <v>3</v>
      </c>
      <c r="H938" s="104">
        <v>3</v>
      </c>
    </row>
    <row r="939" spans="1:8" ht="14.55" customHeight="1" x14ac:dyDescent="0.3">
      <c r="A939" s="464"/>
      <c r="B939" s="432" t="s">
        <v>398</v>
      </c>
      <c r="C939" s="23" t="s">
        <v>38</v>
      </c>
      <c r="D939" s="402"/>
      <c r="E939" s="391" t="s">
        <v>1744</v>
      </c>
      <c r="F939" s="22">
        <v>3</v>
      </c>
      <c r="G939" s="22">
        <v>3</v>
      </c>
      <c r="H939" s="104">
        <v>3</v>
      </c>
    </row>
    <row r="940" spans="1:8" ht="14.55" customHeight="1" x14ac:dyDescent="0.3">
      <c r="A940" s="464"/>
      <c r="B940" s="432" t="s">
        <v>398</v>
      </c>
      <c r="C940" s="23" t="s">
        <v>38</v>
      </c>
      <c r="D940" s="402" t="s">
        <v>422</v>
      </c>
      <c r="E940" s="391" t="s">
        <v>1836</v>
      </c>
      <c r="F940" s="70">
        <f t="shared" ref="F940:H940" si="312">+F941/F942</f>
        <v>0.75</v>
      </c>
      <c r="G940" s="70">
        <f t="shared" si="312"/>
        <v>0.75</v>
      </c>
      <c r="H940" s="110">
        <f t="shared" si="312"/>
        <v>0.75</v>
      </c>
    </row>
    <row r="941" spans="1:8" ht="14.55" customHeight="1" x14ac:dyDescent="0.3">
      <c r="A941" s="464"/>
      <c r="B941" s="432" t="s">
        <v>398</v>
      </c>
      <c r="C941" s="23" t="s">
        <v>38</v>
      </c>
      <c r="D941" s="402"/>
      <c r="E941" s="391" t="s">
        <v>1743</v>
      </c>
      <c r="F941" s="22">
        <v>6</v>
      </c>
      <c r="G941" s="22">
        <v>6</v>
      </c>
      <c r="H941" s="104">
        <v>6</v>
      </c>
    </row>
    <row r="942" spans="1:8" ht="14.55" customHeight="1" thickBot="1" x14ac:dyDescent="0.35">
      <c r="A942" s="464"/>
      <c r="B942" s="433" t="s">
        <v>398</v>
      </c>
      <c r="C942" s="68" t="s">
        <v>38</v>
      </c>
      <c r="D942" s="403"/>
      <c r="E942" s="392" t="s">
        <v>1744</v>
      </c>
      <c r="F942" s="33">
        <v>8</v>
      </c>
      <c r="G942" s="33">
        <v>8</v>
      </c>
      <c r="H942" s="106">
        <v>8</v>
      </c>
    </row>
    <row r="943" spans="1:8" ht="14.55" customHeight="1" x14ac:dyDescent="0.3">
      <c r="A943" s="464"/>
      <c r="B943" s="427" t="s">
        <v>398</v>
      </c>
      <c r="C943" s="379" t="s">
        <v>52</v>
      </c>
      <c r="D943" s="458"/>
      <c r="E943" s="94" t="s">
        <v>1836</v>
      </c>
      <c r="F943" s="384">
        <f t="shared" ref="F943:H943" si="313">+F944/F945</f>
        <v>0.96296296296296291</v>
      </c>
      <c r="G943" s="384">
        <f t="shared" si="313"/>
        <v>0.96296296296296291</v>
      </c>
      <c r="H943" s="377">
        <f t="shared" si="313"/>
        <v>0.96296296296296291</v>
      </c>
    </row>
    <row r="944" spans="1:8" ht="14.55" customHeight="1" x14ac:dyDescent="0.3">
      <c r="A944" s="464"/>
      <c r="B944" s="428" t="s">
        <v>398</v>
      </c>
      <c r="C944" s="55" t="s">
        <v>52</v>
      </c>
      <c r="D944" s="459"/>
      <c r="E944" s="87" t="s">
        <v>1743</v>
      </c>
      <c r="F944" s="40">
        <v>26</v>
      </c>
      <c r="G944" s="40">
        <v>26</v>
      </c>
      <c r="H944" s="109">
        <v>26</v>
      </c>
    </row>
    <row r="945" spans="1:8" ht="15" customHeight="1" thickBot="1" x14ac:dyDescent="0.35">
      <c r="A945" s="464"/>
      <c r="B945" s="435" t="s">
        <v>398</v>
      </c>
      <c r="C945" s="378" t="s">
        <v>52</v>
      </c>
      <c r="D945" s="460"/>
      <c r="E945" s="95" t="s">
        <v>1744</v>
      </c>
      <c r="F945" s="374">
        <v>27</v>
      </c>
      <c r="G945" s="374">
        <v>27</v>
      </c>
      <c r="H945" s="375">
        <v>27</v>
      </c>
    </row>
    <row r="946" spans="1:8" ht="14.55" customHeight="1" x14ac:dyDescent="0.3">
      <c r="A946" s="464"/>
      <c r="B946" s="431" t="s">
        <v>398</v>
      </c>
      <c r="C946" s="69" t="s">
        <v>52</v>
      </c>
      <c r="D946" s="401" t="s">
        <v>52</v>
      </c>
      <c r="E946" s="390" t="s">
        <v>1836</v>
      </c>
      <c r="F946" s="438">
        <f t="shared" ref="F946:H946" si="314">+F947/F948</f>
        <v>0.8</v>
      </c>
      <c r="G946" s="438">
        <f t="shared" si="314"/>
        <v>0.8</v>
      </c>
      <c r="H946" s="439">
        <f t="shared" si="314"/>
        <v>0.8</v>
      </c>
    </row>
    <row r="947" spans="1:8" ht="14.55" customHeight="1" x14ac:dyDescent="0.3">
      <c r="A947" s="464"/>
      <c r="B947" s="432" t="s">
        <v>398</v>
      </c>
      <c r="C947" s="23" t="s">
        <v>52</v>
      </c>
      <c r="D947" s="402"/>
      <c r="E947" s="391" t="s">
        <v>1743</v>
      </c>
      <c r="F947" s="22">
        <v>4</v>
      </c>
      <c r="G947" s="22">
        <v>4</v>
      </c>
      <c r="H947" s="104">
        <v>4</v>
      </c>
    </row>
    <row r="948" spans="1:8" ht="14.55" customHeight="1" x14ac:dyDescent="0.3">
      <c r="A948" s="464"/>
      <c r="B948" s="432" t="s">
        <v>398</v>
      </c>
      <c r="C948" s="23" t="s">
        <v>52</v>
      </c>
      <c r="D948" s="402"/>
      <c r="E948" s="391" t="s">
        <v>1744</v>
      </c>
      <c r="F948" s="22">
        <v>5</v>
      </c>
      <c r="G948" s="22">
        <v>5</v>
      </c>
      <c r="H948" s="104">
        <v>5</v>
      </c>
    </row>
    <row r="949" spans="1:8" ht="14.55" customHeight="1" x14ac:dyDescent="0.3">
      <c r="A949" s="464"/>
      <c r="B949" s="432" t="s">
        <v>398</v>
      </c>
      <c r="C949" s="23" t="s">
        <v>52</v>
      </c>
      <c r="D949" s="402" t="s">
        <v>425</v>
      </c>
      <c r="E949" s="391" t="s">
        <v>1836</v>
      </c>
      <c r="F949" s="70">
        <f t="shared" ref="F949:H949" si="315">+F950/F951</f>
        <v>1</v>
      </c>
      <c r="G949" s="70">
        <f t="shared" si="315"/>
        <v>1</v>
      </c>
      <c r="H949" s="110">
        <f t="shared" si="315"/>
        <v>1</v>
      </c>
    </row>
    <row r="950" spans="1:8" ht="14.55" customHeight="1" x14ac:dyDescent="0.3">
      <c r="A950" s="464"/>
      <c r="B950" s="432" t="s">
        <v>398</v>
      </c>
      <c r="C950" s="23" t="s">
        <v>52</v>
      </c>
      <c r="D950" s="402"/>
      <c r="E950" s="391" t="s">
        <v>1743</v>
      </c>
      <c r="F950" s="22">
        <v>1</v>
      </c>
      <c r="G950" s="22">
        <v>1</v>
      </c>
      <c r="H950" s="104">
        <v>1</v>
      </c>
    </row>
    <row r="951" spans="1:8" ht="14.55" customHeight="1" x14ac:dyDescent="0.3">
      <c r="A951" s="464"/>
      <c r="B951" s="432" t="s">
        <v>398</v>
      </c>
      <c r="C951" s="23" t="s">
        <v>52</v>
      </c>
      <c r="D951" s="402"/>
      <c r="E951" s="391" t="s">
        <v>1744</v>
      </c>
      <c r="F951" s="22">
        <v>1</v>
      </c>
      <c r="G951" s="22">
        <v>1</v>
      </c>
      <c r="H951" s="104">
        <v>1</v>
      </c>
    </row>
    <row r="952" spans="1:8" ht="14.55" customHeight="1" x14ac:dyDescent="0.3">
      <c r="A952" s="464"/>
      <c r="B952" s="432" t="s">
        <v>398</v>
      </c>
      <c r="C952" s="23" t="s">
        <v>52</v>
      </c>
      <c r="D952" s="402" t="s">
        <v>426</v>
      </c>
      <c r="E952" s="391" t="s">
        <v>1836</v>
      </c>
      <c r="F952" s="70">
        <f t="shared" ref="F952:H952" si="316">+F953/F954</f>
        <v>1</v>
      </c>
      <c r="G952" s="70">
        <f t="shared" si="316"/>
        <v>1</v>
      </c>
      <c r="H952" s="110">
        <f t="shared" si="316"/>
        <v>1</v>
      </c>
    </row>
    <row r="953" spans="1:8" ht="14.55" customHeight="1" x14ac:dyDescent="0.3">
      <c r="A953" s="464"/>
      <c r="B953" s="432" t="s">
        <v>398</v>
      </c>
      <c r="C953" s="23" t="s">
        <v>52</v>
      </c>
      <c r="D953" s="402"/>
      <c r="E953" s="391" t="s">
        <v>1743</v>
      </c>
      <c r="F953" s="22">
        <v>5</v>
      </c>
      <c r="G953" s="22">
        <v>5</v>
      </c>
      <c r="H953" s="104">
        <v>5</v>
      </c>
    </row>
    <row r="954" spans="1:8" ht="14.55" customHeight="1" x14ac:dyDescent="0.3">
      <c r="A954" s="464"/>
      <c r="B954" s="432" t="s">
        <v>398</v>
      </c>
      <c r="C954" s="23" t="s">
        <v>52</v>
      </c>
      <c r="D954" s="402"/>
      <c r="E954" s="391" t="s">
        <v>1744</v>
      </c>
      <c r="F954" s="22">
        <v>5</v>
      </c>
      <c r="G954" s="22">
        <v>5</v>
      </c>
      <c r="H954" s="104">
        <v>5</v>
      </c>
    </row>
    <row r="955" spans="1:8" ht="14.55" customHeight="1" x14ac:dyDescent="0.3">
      <c r="A955" s="464"/>
      <c r="B955" s="432" t="s">
        <v>398</v>
      </c>
      <c r="C955" s="23" t="s">
        <v>52</v>
      </c>
      <c r="D955" s="402" t="s">
        <v>427</v>
      </c>
      <c r="E955" s="391" t="s">
        <v>1836</v>
      </c>
      <c r="F955" s="70">
        <f t="shared" ref="F955:H955" si="317">+F956/F957</f>
        <v>1</v>
      </c>
      <c r="G955" s="70">
        <f t="shared" si="317"/>
        <v>1</v>
      </c>
      <c r="H955" s="110">
        <f t="shared" si="317"/>
        <v>1</v>
      </c>
    </row>
    <row r="956" spans="1:8" ht="14.55" customHeight="1" x14ac:dyDescent="0.3">
      <c r="A956" s="464"/>
      <c r="B956" s="432" t="s">
        <v>398</v>
      </c>
      <c r="C956" s="23" t="s">
        <v>52</v>
      </c>
      <c r="D956" s="402"/>
      <c r="E956" s="391" t="s">
        <v>1743</v>
      </c>
      <c r="F956" s="22">
        <v>5</v>
      </c>
      <c r="G956" s="22">
        <v>5</v>
      </c>
      <c r="H956" s="104">
        <v>5</v>
      </c>
    </row>
    <row r="957" spans="1:8" ht="14.55" customHeight="1" x14ac:dyDescent="0.3">
      <c r="A957" s="464"/>
      <c r="B957" s="432" t="s">
        <v>398</v>
      </c>
      <c r="C957" s="23" t="s">
        <v>52</v>
      </c>
      <c r="D957" s="402"/>
      <c r="E957" s="391" t="s">
        <v>1744</v>
      </c>
      <c r="F957" s="22">
        <v>5</v>
      </c>
      <c r="G957" s="22">
        <v>5</v>
      </c>
      <c r="H957" s="104">
        <v>5</v>
      </c>
    </row>
    <row r="958" spans="1:8" ht="14.55" customHeight="1" x14ac:dyDescent="0.3">
      <c r="A958" s="464"/>
      <c r="B958" s="432" t="s">
        <v>398</v>
      </c>
      <c r="C958" s="23" t="s">
        <v>52</v>
      </c>
      <c r="D958" s="402" t="s">
        <v>428</v>
      </c>
      <c r="E958" s="391" t="s">
        <v>1836</v>
      </c>
      <c r="F958" s="70">
        <f t="shared" ref="F958:H958" si="318">+F959/F960</f>
        <v>1</v>
      </c>
      <c r="G958" s="70">
        <f t="shared" si="318"/>
        <v>1</v>
      </c>
      <c r="H958" s="110">
        <f t="shared" si="318"/>
        <v>1</v>
      </c>
    </row>
    <row r="959" spans="1:8" ht="14.55" customHeight="1" x14ac:dyDescent="0.3">
      <c r="A959" s="464"/>
      <c r="B959" s="432" t="s">
        <v>398</v>
      </c>
      <c r="C959" s="23" t="s">
        <v>52</v>
      </c>
      <c r="D959" s="402"/>
      <c r="E959" s="391" t="s">
        <v>1743</v>
      </c>
      <c r="F959" s="22">
        <v>5</v>
      </c>
      <c r="G959" s="22">
        <v>5</v>
      </c>
      <c r="H959" s="104">
        <v>5</v>
      </c>
    </row>
    <row r="960" spans="1:8" ht="14.55" customHeight="1" x14ac:dyDescent="0.3">
      <c r="A960" s="464"/>
      <c r="B960" s="432" t="s">
        <v>398</v>
      </c>
      <c r="C960" s="23" t="s">
        <v>52</v>
      </c>
      <c r="D960" s="402"/>
      <c r="E960" s="391" t="s">
        <v>1744</v>
      </c>
      <c r="F960" s="22">
        <v>5</v>
      </c>
      <c r="G960" s="22">
        <v>5</v>
      </c>
      <c r="H960" s="104">
        <v>5</v>
      </c>
    </row>
    <row r="961" spans="1:8" ht="14.55" customHeight="1" x14ac:dyDescent="0.3">
      <c r="A961" s="464"/>
      <c r="B961" s="432" t="s">
        <v>398</v>
      </c>
      <c r="C961" s="23" t="s">
        <v>52</v>
      </c>
      <c r="D961" s="402" t="s">
        <v>429</v>
      </c>
      <c r="E961" s="391" t="s">
        <v>1836</v>
      </c>
      <c r="F961" s="70">
        <f t="shared" ref="F961:H961" si="319">+F962/F963</f>
        <v>1</v>
      </c>
      <c r="G961" s="70">
        <f t="shared" si="319"/>
        <v>1</v>
      </c>
      <c r="H961" s="110">
        <f t="shared" si="319"/>
        <v>1</v>
      </c>
    </row>
    <row r="962" spans="1:8" ht="14.55" customHeight="1" x14ac:dyDescent="0.3">
      <c r="A962" s="464"/>
      <c r="B962" s="432" t="s">
        <v>398</v>
      </c>
      <c r="C962" s="23" t="s">
        <v>52</v>
      </c>
      <c r="D962" s="402"/>
      <c r="E962" s="391" t="s">
        <v>1743</v>
      </c>
      <c r="F962" s="22">
        <v>3</v>
      </c>
      <c r="G962" s="22">
        <v>3</v>
      </c>
      <c r="H962" s="104">
        <v>3</v>
      </c>
    </row>
    <row r="963" spans="1:8" ht="14.55" customHeight="1" x14ac:dyDescent="0.3">
      <c r="A963" s="464"/>
      <c r="B963" s="432" t="s">
        <v>398</v>
      </c>
      <c r="C963" s="23" t="s">
        <v>52</v>
      </c>
      <c r="D963" s="402"/>
      <c r="E963" s="391" t="s">
        <v>1744</v>
      </c>
      <c r="F963" s="22">
        <v>3</v>
      </c>
      <c r="G963" s="22">
        <v>3</v>
      </c>
      <c r="H963" s="104">
        <v>3</v>
      </c>
    </row>
    <row r="964" spans="1:8" ht="14.55" customHeight="1" x14ac:dyDescent="0.3">
      <c r="A964" s="464"/>
      <c r="B964" s="432" t="s">
        <v>398</v>
      </c>
      <c r="C964" s="23" t="s">
        <v>52</v>
      </c>
      <c r="D964" s="402" t="s">
        <v>430</v>
      </c>
      <c r="E964" s="391" t="s">
        <v>1836</v>
      </c>
      <c r="F964" s="70">
        <f t="shared" ref="F964:H964" si="320">+F965/F966</f>
        <v>1</v>
      </c>
      <c r="G964" s="70">
        <f t="shared" si="320"/>
        <v>1</v>
      </c>
      <c r="H964" s="110">
        <f t="shared" si="320"/>
        <v>1</v>
      </c>
    </row>
    <row r="965" spans="1:8" ht="14.55" customHeight="1" x14ac:dyDescent="0.3">
      <c r="A965" s="464"/>
      <c r="B965" s="432" t="s">
        <v>398</v>
      </c>
      <c r="C965" s="23" t="s">
        <v>52</v>
      </c>
      <c r="D965" s="402"/>
      <c r="E965" s="391" t="s">
        <v>1743</v>
      </c>
      <c r="F965" s="22">
        <v>3</v>
      </c>
      <c r="G965" s="22">
        <v>3</v>
      </c>
      <c r="H965" s="104">
        <v>3</v>
      </c>
    </row>
    <row r="966" spans="1:8" ht="14.55" customHeight="1" thickBot="1" x14ac:dyDescent="0.35">
      <c r="A966" s="464"/>
      <c r="B966" s="433" t="s">
        <v>398</v>
      </c>
      <c r="C966" s="68" t="s">
        <v>52</v>
      </c>
      <c r="D966" s="403"/>
      <c r="E966" s="392" t="s">
        <v>1744</v>
      </c>
      <c r="F966" s="33">
        <v>3</v>
      </c>
      <c r="G966" s="33">
        <v>3</v>
      </c>
      <c r="H966" s="106">
        <v>3</v>
      </c>
    </row>
    <row r="967" spans="1:8" ht="14.55" customHeight="1" x14ac:dyDescent="0.3">
      <c r="A967" s="464"/>
      <c r="B967" s="427" t="s">
        <v>398</v>
      </c>
      <c r="C967" s="379" t="s">
        <v>68</v>
      </c>
      <c r="D967" s="455"/>
      <c r="E967" s="94" t="s">
        <v>1836</v>
      </c>
      <c r="F967" s="384">
        <f t="shared" ref="F967:H967" si="321">+F968/F969</f>
        <v>0.94444444444444442</v>
      </c>
      <c r="G967" s="384">
        <f t="shared" si="321"/>
        <v>0.90740740740740744</v>
      </c>
      <c r="H967" s="377">
        <f t="shared" si="321"/>
        <v>0.85185185185185186</v>
      </c>
    </row>
    <row r="968" spans="1:8" ht="14.55" customHeight="1" x14ac:dyDescent="0.3">
      <c r="A968" s="464"/>
      <c r="B968" s="428" t="s">
        <v>398</v>
      </c>
      <c r="C968" s="55" t="s">
        <v>68</v>
      </c>
      <c r="D968" s="456"/>
      <c r="E968" s="87" t="s">
        <v>1743</v>
      </c>
      <c r="F968" s="40">
        <v>51</v>
      </c>
      <c r="G968" s="40">
        <v>49</v>
      </c>
      <c r="H968" s="109">
        <v>46</v>
      </c>
    </row>
    <row r="969" spans="1:8" ht="15" customHeight="1" thickBot="1" x14ac:dyDescent="0.35">
      <c r="A969" s="464"/>
      <c r="B969" s="435" t="s">
        <v>398</v>
      </c>
      <c r="C969" s="378" t="s">
        <v>68</v>
      </c>
      <c r="D969" s="457"/>
      <c r="E969" s="95" t="s">
        <v>1744</v>
      </c>
      <c r="F969" s="374">
        <v>54</v>
      </c>
      <c r="G969" s="374">
        <v>54</v>
      </c>
      <c r="H969" s="375">
        <v>54</v>
      </c>
    </row>
    <row r="970" spans="1:8" ht="14.55" customHeight="1" x14ac:dyDescent="0.3">
      <c r="A970" s="464"/>
      <c r="B970" s="431" t="s">
        <v>398</v>
      </c>
      <c r="C970" s="69" t="s">
        <v>68</v>
      </c>
      <c r="D970" s="401" t="s">
        <v>432</v>
      </c>
      <c r="E970" s="390" t="s">
        <v>1836</v>
      </c>
      <c r="F970" s="438">
        <f t="shared" ref="F970:H970" si="322">+F971/F972</f>
        <v>1</v>
      </c>
      <c r="G970" s="438">
        <f t="shared" si="322"/>
        <v>0.66666666666666663</v>
      </c>
      <c r="H970" s="439">
        <f t="shared" si="322"/>
        <v>0.66666666666666663</v>
      </c>
    </row>
    <row r="971" spans="1:8" ht="14.55" customHeight="1" x14ac:dyDescent="0.3">
      <c r="A971" s="464"/>
      <c r="B971" s="432" t="s">
        <v>398</v>
      </c>
      <c r="C971" s="23" t="s">
        <v>68</v>
      </c>
      <c r="D971" s="402"/>
      <c r="E971" s="391" t="s">
        <v>1743</v>
      </c>
      <c r="F971" s="22">
        <v>3</v>
      </c>
      <c r="G971" s="22">
        <v>2</v>
      </c>
      <c r="H971" s="104">
        <v>2</v>
      </c>
    </row>
    <row r="972" spans="1:8" ht="14.55" customHeight="1" x14ac:dyDescent="0.3">
      <c r="A972" s="464"/>
      <c r="B972" s="432" t="s">
        <v>398</v>
      </c>
      <c r="C972" s="23" t="s">
        <v>68</v>
      </c>
      <c r="D972" s="402"/>
      <c r="E972" s="391" t="s">
        <v>1744</v>
      </c>
      <c r="F972" s="22">
        <v>3</v>
      </c>
      <c r="G972" s="22">
        <v>3</v>
      </c>
      <c r="H972" s="104">
        <v>3</v>
      </c>
    </row>
    <row r="973" spans="1:8" ht="14.55" customHeight="1" x14ac:dyDescent="0.3">
      <c r="A973" s="464"/>
      <c r="B973" s="432" t="s">
        <v>398</v>
      </c>
      <c r="C973" s="23" t="s">
        <v>68</v>
      </c>
      <c r="D973" s="402" t="s">
        <v>433</v>
      </c>
      <c r="E973" s="391" t="s">
        <v>1836</v>
      </c>
      <c r="F973" s="70">
        <f t="shared" ref="F973:H973" si="323">+F974/F975</f>
        <v>1</v>
      </c>
      <c r="G973" s="70">
        <f t="shared" si="323"/>
        <v>1</v>
      </c>
      <c r="H973" s="110">
        <f t="shared" si="323"/>
        <v>1</v>
      </c>
    </row>
    <row r="974" spans="1:8" ht="14.55" customHeight="1" x14ac:dyDescent="0.3">
      <c r="A974" s="464"/>
      <c r="B974" s="432" t="s">
        <v>398</v>
      </c>
      <c r="C974" s="23" t="s">
        <v>68</v>
      </c>
      <c r="D974" s="402"/>
      <c r="E974" s="391" t="s">
        <v>1743</v>
      </c>
      <c r="F974" s="22">
        <v>2</v>
      </c>
      <c r="G974" s="22">
        <v>2</v>
      </c>
      <c r="H974" s="104">
        <v>2</v>
      </c>
    </row>
    <row r="975" spans="1:8" ht="14.55" customHeight="1" x14ac:dyDescent="0.3">
      <c r="A975" s="464"/>
      <c r="B975" s="432" t="s">
        <v>398</v>
      </c>
      <c r="C975" s="23" t="s">
        <v>68</v>
      </c>
      <c r="D975" s="402"/>
      <c r="E975" s="391" t="s">
        <v>1744</v>
      </c>
      <c r="F975" s="22">
        <v>2</v>
      </c>
      <c r="G975" s="22">
        <v>2</v>
      </c>
      <c r="H975" s="104">
        <v>2</v>
      </c>
    </row>
    <row r="976" spans="1:8" ht="14.55" customHeight="1" x14ac:dyDescent="0.3">
      <c r="A976" s="464"/>
      <c r="B976" s="432" t="s">
        <v>398</v>
      </c>
      <c r="C976" s="23" t="s">
        <v>68</v>
      </c>
      <c r="D976" s="402" t="s">
        <v>431</v>
      </c>
      <c r="E976" s="391" t="s">
        <v>1836</v>
      </c>
      <c r="F976" s="70">
        <f t="shared" ref="F976:H976" si="324">+F977/F978</f>
        <v>1</v>
      </c>
      <c r="G976" s="70">
        <f t="shared" si="324"/>
        <v>1</v>
      </c>
      <c r="H976" s="110">
        <f t="shared" si="324"/>
        <v>1</v>
      </c>
    </row>
    <row r="977" spans="1:8" ht="14.55" customHeight="1" x14ac:dyDescent="0.3">
      <c r="A977" s="464"/>
      <c r="B977" s="432" t="s">
        <v>398</v>
      </c>
      <c r="C977" s="23" t="s">
        <v>68</v>
      </c>
      <c r="D977" s="402"/>
      <c r="E977" s="391" t="s">
        <v>1743</v>
      </c>
      <c r="F977" s="22">
        <v>4</v>
      </c>
      <c r="G977" s="22">
        <v>4</v>
      </c>
      <c r="H977" s="104">
        <v>4</v>
      </c>
    </row>
    <row r="978" spans="1:8" ht="14.55" customHeight="1" x14ac:dyDescent="0.3">
      <c r="A978" s="464"/>
      <c r="B978" s="432" t="s">
        <v>398</v>
      </c>
      <c r="C978" s="23" t="s">
        <v>68</v>
      </c>
      <c r="D978" s="402"/>
      <c r="E978" s="391" t="s">
        <v>1744</v>
      </c>
      <c r="F978" s="22">
        <v>4</v>
      </c>
      <c r="G978" s="22">
        <v>4</v>
      </c>
      <c r="H978" s="104">
        <v>4</v>
      </c>
    </row>
    <row r="979" spans="1:8" ht="14.55" customHeight="1" x14ac:dyDescent="0.3">
      <c r="A979" s="464"/>
      <c r="B979" s="432" t="s">
        <v>398</v>
      </c>
      <c r="C979" s="23" t="s">
        <v>68</v>
      </c>
      <c r="D979" s="402" t="s">
        <v>434</v>
      </c>
      <c r="E979" s="391" t="s">
        <v>1836</v>
      </c>
      <c r="F979" s="70">
        <f t="shared" ref="F979:H979" si="325">+F980/F981</f>
        <v>1</v>
      </c>
      <c r="G979" s="70">
        <f t="shared" si="325"/>
        <v>1</v>
      </c>
      <c r="H979" s="110">
        <f t="shared" si="325"/>
        <v>1</v>
      </c>
    </row>
    <row r="980" spans="1:8" ht="14.55" customHeight="1" x14ac:dyDescent="0.3">
      <c r="A980" s="464"/>
      <c r="B980" s="432" t="s">
        <v>398</v>
      </c>
      <c r="C980" s="23" t="s">
        <v>68</v>
      </c>
      <c r="D980" s="402"/>
      <c r="E980" s="391" t="s">
        <v>1743</v>
      </c>
      <c r="F980" s="22">
        <v>4</v>
      </c>
      <c r="G980" s="22">
        <v>4</v>
      </c>
      <c r="H980" s="104">
        <v>4</v>
      </c>
    </row>
    <row r="981" spans="1:8" ht="14.55" customHeight="1" x14ac:dyDescent="0.3">
      <c r="A981" s="464"/>
      <c r="B981" s="432" t="s">
        <v>398</v>
      </c>
      <c r="C981" s="23" t="s">
        <v>68</v>
      </c>
      <c r="D981" s="402"/>
      <c r="E981" s="391" t="s">
        <v>1744</v>
      </c>
      <c r="F981" s="22">
        <v>4</v>
      </c>
      <c r="G981" s="22">
        <v>4</v>
      </c>
      <c r="H981" s="104">
        <v>4</v>
      </c>
    </row>
    <row r="982" spans="1:8" ht="14.55" customHeight="1" x14ac:dyDescent="0.3">
      <c r="A982" s="464"/>
      <c r="B982" s="432" t="s">
        <v>398</v>
      </c>
      <c r="C982" s="23" t="s">
        <v>68</v>
      </c>
      <c r="D982" s="402" t="s">
        <v>259</v>
      </c>
      <c r="E982" s="391" t="s">
        <v>1836</v>
      </c>
      <c r="F982" s="70">
        <f t="shared" ref="F982:H982" si="326">+F983/F984</f>
        <v>0</v>
      </c>
      <c r="G982" s="70">
        <f t="shared" si="326"/>
        <v>0</v>
      </c>
      <c r="H982" s="110">
        <f t="shared" si="326"/>
        <v>0</v>
      </c>
    </row>
    <row r="983" spans="1:8" ht="14.55" customHeight="1" x14ac:dyDescent="0.3">
      <c r="A983" s="464"/>
      <c r="B983" s="432" t="s">
        <v>398</v>
      </c>
      <c r="C983" s="23" t="s">
        <v>68</v>
      </c>
      <c r="D983" s="402"/>
      <c r="E983" s="391" t="s">
        <v>1743</v>
      </c>
      <c r="F983" s="22">
        <v>0</v>
      </c>
      <c r="G983" s="22">
        <v>0</v>
      </c>
      <c r="H983" s="104">
        <v>0</v>
      </c>
    </row>
    <row r="984" spans="1:8" ht="14.55" customHeight="1" x14ac:dyDescent="0.3">
      <c r="A984" s="464"/>
      <c r="B984" s="432" t="s">
        <v>398</v>
      </c>
      <c r="C984" s="23" t="s">
        <v>68</v>
      </c>
      <c r="D984" s="402"/>
      <c r="E984" s="391" t="s">
        <v>1744</v>
      </c>
      <c r="F984" s="22">
        <v>1</v>
      </c>
      <c r="G984" s="22">
        <v>1</v>
      </c>
      <c r="H984" s="104">
        <v>1</v>
      </c>
    </row>
    <row r="985" spans="1:8" ht="14.55" customHeight="1" x14ac:dyDescent="0.3">
      <c r="A985" s="464"/>
      <c r="B985" s="432" t="s">
        <v>398</v>
      </c>
      <c r="C985" s="23" t="s">
        <v>68</v>
      </c>
      <c r="D985" s="402" t="s">
        <v>435</v>
      </c>
      <c r="E985" s="391" t="s">
        <v>1836</v>
      </c>
      <c r="F985" s="70">
        <f t="shared" ref="F985:H985" si="327">+F986/F987</f>
        <v>1</v>
      </c>
      <c r="G985" s="70">
        <f t="shared" si="327"/>
        <v>1</v>
      </c>
      <c r="H985" s="110">
        <f t="shared" si="327"/>
        <v>1</v>
      </c>
    </row>
    <row r="986" spans="1:8" ht="14.55" customHeight="1" x14ac:dyDescent="0.3">
      <c r="A986" s="464"/>
      <c r="B986" s="432" t="s">
        <v>398</v>
      </c>
      <c r="C986" s="23" t="s">
        <v>68</v>
      </c>
      <c r="D986" s="402"/>
      <c r="E986" s="391" t="s">
        <v>1743</v>
      </c>
      <c r="F986" s="22">
        <v>8</v>
      </c>
      <c r="G986" s="22">
        <v>8</v>
      </c>
      <c r="H986" s="104">
        <v>8</v>
      </c>
    </row>
    <row r="987" spans="1:8" ht="14.55" customHeight="1" x14ac:dyDescent="0.3">
      <c r="A987" s="464"/>
      <c r="B987" s="432" t="s">
        <v>398</v>
      </c>
      <c r="C987" s="23" t="s">
        <v>68</v>
      </c>
      <c r="D987" s="402"/>
      <c r="E987" s="391" t="s">
        <v>1744</v>
      </c>
      <c r="F987" s="22">
        <v>8</v>
      </c>
      <c r="G987" s="22">
        <v>8</v>
      </c>
      <c r="H987" s="104">
        <v>8</v>
      </c>
    </row>
    <row r="988" spans="1:8" ht="14.55" customHeight="1" x14ac:dyDescent="0.3">
      <c r="A988" s="464"/>
      <c r="B988" s="432" t="s">
        <v>398</v>
      </c>
      <c r="C988" s="23" t="s">
        <v>68</v>
      </c>
      <c r="D988" s="402" t="s">
        <v>1773</v>
      </c>
      <c r="E988" s="391" t="s">
        <v>1836</v>
      </c>
      <c r="F988" s="70">
        <f t="shared" ref="F988:H988" si="328">+F989/F990</f>
        <v>1</v>
      </c>
      <c r="G988" s="70">
        <f t="shared" si="328"/>
        <v>1</v>
      </c>
      <c r="H988" s="110">
        <f t="shared" si="328"/>
        <v>0.5</v>
      </c>
    </row>
    <row r="989" spans="1:8" ht="14.55" customHeight="1" x14ac:dyDescent="0.3">
      <c r="A989" s="464"/>
      <c r="B989" s="432" t="s">
        <v>398</v>
      </c>
      <c r="C989" s="23" t="s">
        <v>68</v>
      </c>
      <c r="D989" s="402"/>
      <c r="E989" s="391" t="s">
        <v>1743</v>
      </c>
      <c r="F989" s="22">
        <v>2</v>
      </c>
      <c r="G989" s="22">
        <v>2</v>
      </c>
      <c r="H989" s="104">
        <v>1</v>
      </c>
    </row>
    <row r="990" spans="1:8" ht="14.55" customHeight="1" x14ac:dyDescent="0.3">
      <c r="A990" s="464"/>
      <c r="B990" s="432" t="s">
        <v>398</v>
      </c>
      <c r="C990" s="23" t="s">
        <v>68</v>
      </c>
      <c r="D990" s="402"/>
      <c r="E990" s="391" t="s">
        <v>1744</v>
      </c>
      <c r="F990" s="22">
        <v>2</v>
      </c>
      <c r="G990" s="22">
        <v>2</v>
      </c>
      <c r="H990" s="104">
        <v>2</v>
      </c>
    </row>
    <row r="991" spans="1:8" ht="14.55" customHeight="1" x14ac:dyDescent="0.3">
      <c r="A991" s="464"/>
      <c r="B991" s="432" t="s">
        <v>398</v>
      </c>
      <c r="C991" s="23" t="s">
        <v>68</v>
      </c>
      <c r="D991" s="402" t="s">
        <v>436</v>
      </c>
      <c r="E991" s="391" t="s">
        <v>1836</v>
      </c>
      <c r="F991" s="70">
        <f t="shared" ref="F991:H991" si="329">+F992/F993</f>
        <v>1</v>
      </c>
      <c r="G991" s="70">
        <f t="shared" si="329"/>
        <v>1</v>
      </c>
      <c r="H991" s="110">
        <f t="shared" si="329"/>
        <v>1</v>
      </c>
    </row>
    <row r="992" spans="1:8" ht="14.55" customHeight="1" x14ac:dyDescent="0.3">
      <c r="A992" s="464"/>
      <c r="B992" s="432" t="s">
        <v>398</v>
      </c>
      <c r="C992" s="23" t="s">
        <v>68</v>
      </c>
      <c r="D992" s="402"/>
      <c r="E992" s="391" t="s">
        <v>1743</v>
      </c>
      <c r="F992" s="22">
        <v>2</v>
      </c>
      <c r="G992" s="22">
        <v>2</v>
      </c>
      <c r="H992" s="104">
        <v>2</v>
      </c>
    </row>
    <row r="993" spans="1:8" ht="14.55" customHeight="1" x14ac:dyDescent="0.3">
      <c r="A993" s="464"/>
      <c r="B993" s="432" t="s">
        <v>398</v>
      </c>
      <c r="C993" s="23" t="s">
        <v>68</v>
      </c>
      <c r="D993" s="402"/>
      <c r="E993" s="391" t="s">
        <v>1744</v>
      </c>
      <c r="F993" s="22">
        <v>2</v>
      </c>
      <c r="G993" s="22">
        <v>2</v>
      </c>
      <c r="H993" s="104">
        <v>2</v>
      </c>
    </row>
    <row r="994" spans="1:8" ht="14.55" customHeight="1" x14ac:dyDescent="0.3">
      <c r="A994" s="464"/>
      <c r="B994" s="432" t="s">
        <v>398</v>
      </c>
      <c r="C994" s="23" t="s">
        <v>68</v>
      </c>
      <c r="D994" s="402" t="s">
        <v>437</v>
      </c>
      <c r="E994" s="391" t="s">
        <v>1836</v>
      </c>
      <c r="F994" s="70">
        <f t="shared" ref="F994:H994" si="330">+F995/F996</f>
        <v>1</v>
      </c>
      <c r="G994" s="70">
        <f t="shared" si="330"/>
        <v>1</v>
      </c>
      <c r="H994" s="110">
        <f t="shared" si="330"/>
        <v>1</v>
      </c>
    </row>
    <row r="995" spans="1:8" ht="14.55" customHeight="1" x14ac:dyDescent="0.3">
      <c r="A995" s="464"/>
      <c r="B995" s="432" t="s">
        <v>398</v>
      </c>
      <c r="C995" s="23" t="s">
        <v>68</v>
      </c>
      <c r="D995" s="402"/>
      <c r="E995" s="391" t="s">
        <v>1743</v>
      </c>
      <c r="F995" s="22">
        <v>4</v>
      </c>
      <c r="G995" s="22">
        <v>4</v>
      </c>
      <c r="H995" s="104">
        <v>4</v>
      </c>
    </row>
    <row r="996" spans="1:8" ht="14.55" customHeight="1" x14ac:dyDescent="0.3">
      <c r="A996" s="464"/>
      <c r="B996" s="432" t="s">
        <v>398</v>
      </c>
      <c r="C996" s="23" t="s">
        <v>68</v>
      </c>
      <c r="D996" s="402"/>
      <c r="E996" s="391" t="s">
        <v>1744</v>
      </c>
      <c r="F996" s="22">
        <v>4</v>
      </c>
      <c r="G996" s="22">
        <v>4</v>
      </c>
      <c r="H996" s="104">
        <v>4</v>
      </c>
    </row>
    <row r="997" spans="1:8" ht="14.55" customHeight="1" x14ac:dyDescent="0.3">
      <c r="A997" s="464"/>
      <c r="B997" s="432" t="s">
        <v>398</v>
      </c>
      <c r="C997" s="23" t="s">
        <v>68</v>
      </c>
      <c r="D997" s="402" t="s">
        <v>438</v>
      </c>
      <c r="E997" s="391" t="s">
        <v>1836</v>
      </c>
      <c r="F997" s="70">
        <f t="shared" ref="F997:H997" si="331">+F998/F999</f>
        <v>1</v>
      </c>
      <c r="G997" s="70">
        <f t="shared" si="331"/>
        <v>1</v>
      </c>
      <c r="H997" s="110">
        <f t="shared" si="331"/>
        <v>1</v>
      </c>
    </row>
    <row r="998" spans="1:8" ht="14.55" customHeight="1" x14ac:dyDescent="0.3">
      <c r="A998" s="464"/>
      <c r="B998" s="432" t="s">
        <v>398</v>
      </c>
      <c r="C998" s="23" t="s">
        <v>68</v>
      </c>
      <c r="D998" s="402"/>
      <c r="E998" s="391" t="s">
        <v>1743</v>
      </c>
      <c r="F998" s="22">
        <v>4</v>
      </c>
      <c r="G998" s="22">
        <v>4</v>
      </c>
      <c r="H998" s="104">
        <v>4</v>
      </c>
    </row>
    <row r="999" spans="1:8" ht="14.55" customHeight="1" x14ac:dyDescent="0.3">
      <c r="A999" s="464"/>
      <c r="B999" s="432" t="s">
        <v>398</v>
      </c>
      <c r="C999" s="23" t="s">
        <v>68</v>
      </c>
      <c r="D999" s="402"/>
      <c r="E999" s="391" t="s">
        <v>1744</v>
      </c>
      <c r="F999" s="22">
        <v>4</v>
      </c>
      <c r="G999" s="22">
        <v>4</v>
      </c>
      <c r="H999" s="104">
        <v>4</v>
      </c>
    </row>
    <row r="1000" spans="1:8" ht="14.55" customHeight="1" x14ac:dyDescent="0.3">
      <c r="A1000" s="464"/>
      <c r="B1000" s="432" t="s">
        <v>398</v>
      </c>
      <c r="C1000" s="23" t="s">
        <v>68</v>
      </c>
      <c r="D1000" s="402" t="s">
        <v>1774</v>
      </c>
      <c r="E1000" s="391" t="s">
        <v>1836</v>
      </c>
      <c r="F1000" s="70">
        <f t="shared" ref="F1000:H1000" si="332">+F1001/F1002</f>
        <v>1</v>
      </c>
      <c r="G1000" s="70">
        <f t="shared" si="332"/>
        <v>1</v>
      </c>
      <c r="H1000" s="110">
        <f t="shared" si="332"/>
        <v>1</v>
      </c>
    </row>
    <row r="1001" spans="1:8" ht="14.55" customHeight="1" x14ac:dyDescent="0.3">
      <c r="A1001" s="464"/>
      <c r="B1001" s="432" t="s">
        <v>398</v>
      </c>
      <c r="C1001" s="23" t="s">
        <v>68</v>
      </c>
      <c r="D1001" s="402"/>
      <c r="E1001" s="391" t="s">
        <v>1743</v>
      </c>
      <c r="F1001" s="22">
        <v>1</v>
      </c>
      <c r="G1001" s="22">
        <v>1</v>
      </c>
      <c r="H1001" s="104">
        <v>1</v>
      </c>
    </row>
    <row r="1002" spans="1:8" ht="14.55" customHeight="1" x14ac:dyDescent="0.3">
      <c r="A1002" s="464"/>
      <c r="B1002" s="432" t="s">
        <v>398</v>
      </c>
      <c r="C1002" s="23" t="s">
        <v>68</v>
      </c>
      <c r="D1002" s="402"/>
      <c r="E1002" s="391" t="s">
        <v>1744</v>
      </c>
      <c r="F1002" s="22">
        <v>1</v>
      </c>
      <c r="G1002" s="22">
        <v>1</v>
      </c>
      <c r="H1002" s="104">
        <v>1</v>
      </c>
    </row>
    <row r="1003" spans="1:8" ht="14.55" customHeight="1" x14ac:dyDescent="0.3">
      <c r="A1003" s="464"/>
      <c r="B1003" s="432" t="s">
        <v>398</v>
      </c>
      <c r="C1003" s="23" t="s">
        <v>68</v>
      </c>
      <c r="D1003" s="402" t="s">
        <v>1775</v>
      </c>
      <c r="E1003" s="391" t="s">
        <v>1836</v>
      </c>
      <c r="F1003" s="70">
        <f t="shared" ref="F1003:H1003" si="333">+F1004/F1005</f>
        <v>0.66666666666666663</v>
      </c>
      <c r="G1003" s="70">
        <f t="shared" si="333"/>
        <v>0.33333333333333331</v>
      </c>
      <c r="H1003" s="110">
        <f t="shared" si="333"/>
        <v>0.33333333333333331</v>
      </c>
    </row>
    <row r="1004" spans="1:8" ht="14.55" customHeight="1" x14ac:dyDescent="0.3">
      <c r="A1004" s="464"/>
      <c r="B1004" s="432" t="s">
        <v>398</v>
      </c>
      <c r="C1004" s="23" t="s">
        <v>68</v>
      </c>
      <c r="D1004" s="402"/>
      <c r="E1004" s="391" t="s">
        <v>1743</v>
      </c>
      <c r="F1004" s="22">
        <v>2</v>
      </c>
      <c r="G1004" s="22">
        <v>1</v>
      </c>
      <c r="H1004" s="104">
        <v>1</v>
      </c>
    </row>
    <row r="1005" spans="1:8" ht="14.55" customHeight="1" x14ac:dyDescent="0.3">
      <c r="A1005" s="464"/>
      <c r="B1005" s="432" t="s">
        <v>398</v>
      </c>
      <c r="C1005" s="23" t="s">
        <v>68</v>
      </c>
      <c r="D1005" s="402"/>
      <c r="E1005" s="391" t="s">
        <v>1744</v>
      </c>
      <c r="F1005" s="22">
        <v>3</v>
      </c>
      <c r="G1005" s="22">
        <v>3</v>
      </c>
      <c r="H1005" s="104">
        <v>3</v>
      </c>
    </row>
    <row r="1006" spans="1:8" ht="14.55" customHeight="1" x14ac:dyDescent="0.3">
      <c r="A1006" s="464"/>
      <c r="B1006" s="432" t="s">
        <v>398</v>
      </c>
      <c r="C1006" s="23" t="s">
        <v>68</v>
      </c>
      <c r="D1006" s="402" t="s">
        <v>439</v>
      </c>
      <c r="E1006" s="391" t="s">
        <v>1836</v>
      </c>
      <c r="F1006" s="70">
        <f t="shared" ref="F1006:H1006" si="334">+F1007/F1008</f>
        <v>1</v>
      </c>
      <c r="G1006" s="70">
        <f t="shared" si="334"/>
        <v>1</v>
      </c>
      <c r="H1006" s="110">
        <f t="shared" si="334"/>
        <v>0</v>
      </c>
    </row>
    <row r="1007" spans="1:8" ht="14.55" customHeight="1" x14ac:dyDescent="0.3">
      <c r="A1007" s="464"/>
      <c r="B1007" s="432" t="s">
        <v>398</v>
      </c>
      <c r="C1007" s="23" t="s">
        <v>68</v>
      </c>
      <c r="D1007" s="402"/>
      <c r="E1007" s="391" t="s">
        <v>1743</v>
      </c>
      <c r="F1007" s="22">
        <v>2</v>
      </c>
      <c r="G1007" s="22">
        <v>2</v>
      </c>
      <c r="H1007" s="104">
        <v>0</v>
      </c>
    </row>
    <row r="1008" spans="1:8" ht="14.55" customHeight="1" x14ac:dyDescent="0.3">
      <c r="A1008" s="464"/>
      <c r="B1008" s="432" t="s">
        <v>398</v>
      </c>
      <c r="C1008" s="23" t="s">
        <v>68</v>
      </c>
      <c r="D1008" s="402"/>
      <c r="E1008" s="391" t="s">
        <v>1744</v>
      </c>
      <c r="F1008" s="22">
        <v>2</v>
      </c>
      <c r="G1008" s="22">
        <v>2</v>
      </c>
      <c r="H1008" s="104">
        <v>2</v>
      </c>
    </row>
    <row r="1009" spans="1:8" ht="14.55" customHeight="1" x14ac:dyDescent="0.3">
      <c r="A1009" s="464"/>
      <c r="B1009" s="432" t="s">
        <v>398</v>
      </c>
      <c r="C1009" s="23" t="s">
        <v>68</v>
      </c>
      <c r="D1009" s="402" t="s">
        <v>440</v>
      </c>
      <c r="E1009" s="391" t="s">
        <v>1836</v>
      </c>
      <c r="F1009" s="70">
        <f t="shared" ref="F1009:H1009" si="335">+F1010/F1011</f>
        <v>1</v>
      </c>
      <c r="G1009" s="70">
        <f t="shared" si="335"/>
        <v>1</v>
      </c>
      <c r="H1009" s="110">
        <f t="shared" si="335"/>
        <v>1</v>
      </c>
    </row>
    <row r="1010" spans="1:8" ht="14.55" customHeight="1" x14ac:dyDescent="0.3">
      <c r="A1010" s="464"/>
      <c r="B1010" s="432" t="s">
        <v>398</v>
      </c>
      <c r="C1010" s="23" t="s">
        <v>68</v>
      </c>
      <c r="D1010" s="402"/>
      <c r="E1010" s="391" t="s">
        <v>1743</v>
      </c>
      <c r="F1010" s="22">
        <v>4</v>
      </c>
      <c r="G1010" s="22">
        <v>4</v>
      </c>
      <c r="H1010" s="104">
        <v>4</v>
      </c>
    </row>
    <row r="1011" spans="1:8" ht="14.55" customHeight="1" x14ac:dyDescent="0.3">
      <c r="A1011" s="464"/>
      <c r="B1011" s="432" t="s">
        <v>398</v>
      </c>
      <c r="C1011" s="23" t="s">
        <v>68</v>
      </c>
      <c r="D1011" s="402"/>
      <c r="E1011" s="391" t="s">
        <v>1744</v>
      </c>
      <c r="F1011" s="22">
        <v>4</v>
      </c>
      <c r="G1011" s="22">
        <v>4</v>
      </c>
      <c r="H1011" s="104">
        <v>4</v>
      </c>
    </row>
    <row r="1012" spans="1:8" ht="14.55" customHeight="1" x14ac:dyDescent="0.3">
      <c r="A1012" s="464"/>
      <c r="B1012" s="432" t="s">
        <v>398</v>
      </c>
      <c r="C1012" s="23" t="s">
        <v>68</v>
      </c>
      <c r="D1012" s="402" t="s">
        <v>441</v>
      </c>
      <c r="E1012" s="391" t="s">
        <v>1836</v>
      </c>
      <c r="F1012" s="70">
        <f t="shared" ref="F1012:H1012" si="336">+F1013/F1014</f>
        <v>1</v>
      </c>
      <c r="G1012" s="70">
        <f t="shared" si="336"/>
        <v>1</v>
      </c>
      <c r="H1012" s="110">
        <f t="shared" si="336"/>
        <v>1</v>
      </c>
    </row>
    <row r="1013" spans="1:8" ht="14.55" customHeight="1" x14ac:dyDescent="0.3">
      <c r="A1013" s="464"/>
      <c r="B1013" s="432" t="s">
        <v>398</v>
      </c>
      <c r="C1013" s="23" t="s">
        <v>68</v>
      </c>
      <c r="D1013" s="402"/>
      <c r="E1013" s="391" t="s">
        <v>1743</v>
      </c>
      <c r="F1013" s="22">
        <v>4</v>
      </c>
      <c r="G1013" s="22">
        <v>4</v>
      </c>
      <c r="H1013" s="104">
        <v>4</v>
      </c>
    </row>
    <row r="1014" spans="1:8" ht="14.55" customHeight="1" x14ac:dyDescent="0.3">
      <c r="A1014" s="464"/>
      <c r="B1014" s="432" t="s">
        <v>398</v>
      </c>
      <c r="C1014" s="23" t="s">
        <v>68</v>
      </c>
      <c r="D1014" s="402"/>
      <c r="E1014" s="391" t="s">
        <v>1744</v>
      </c>
      <c r="F1014" s="22">
        <v>4</v>
      </c>
      <c r="G1014" s="22">
        <v>4</v>
      </c>
      <c r="H1014" s="104">
        <v>4</v>
      </c>
    </row>
    <row r="1015" spans="1:8" ht="14.55" customHeight="1" x14ac:dyDescent="0.3">
      <c r="A1015" s="464"/>
      <c r="B1015" s="432" t="s">
        <v>398</v>
      </c>
      <c r="C1015" s="23" t="s">
        <v>68</v>
      </c>
      <c r="D1015" s="402" t="s">
        <v>442</v>
      </c>
      <c r="E1015" s="391" t="s">
        <v>1836</v>
      </c>
      <c r="F1015" s="70">
        <f t="shared" ref="F1015:H1015" si="337">+F1016/F1017</f>
        <v>1</v>
      </c>
      <c r="G1015" s="70">
        <f t="shared" si="337"/>
        <v>1</v>
      </c>
      <c r="H1015" s="110">
        <f t="shared" si="337"/>
        <v>1</v>
      </c>
    </row>
    <row r="1016" spans="1:8" ht="14.55" customHeight="1" x14ac:dyDescent="0.3">
      <c r="A1016" s="464"/>
      <c r="B1016" s="432" t="s">
        <v>398</v>
      </c>
      <c r="C1016" s="23" t="s">
        <v>68</v>
      </c>
      <c r="D1016" s="402"/>
      <c r="E1016" s="391" t="s">
        <v>1743</v>
      </c>
      <c r="F1016" s="22">
        <v>4</v>
      </c>
      <c r="G1016" s="22">
        <v>4</v>
      </c>
      <c r="H1016" s="104">
        <v>4</v>
      </c>
    </row>
    <row r="1017" spans="1:8" ht="14.55" customHeight="1" x14ac:dyDescent="0.3">
      <c r="A1017" s="464"/>
      <c r="B1017" s="432" t="s">
        <v>398</v>
      </c>
      <c r="C1017" s="23" t="s">
        <v>68</v>
      </c>
      <c r="D1017" s="402"/>
      <c r="E1017" s="391" t="s">
        <v>1744</v>
      </c>
      <c r="F1017" s="22">
        <v>4</v>
      </c>
      <c r="G1017" s="22">
        <v>4</v>
      </c>
      <c r="H1017" s="104">
        <v>4</v>
      </c>
    </row>
    <row r="1018" spans="1:8" ht="14.55" customHeight="1" x14ac:dyDescent="0.3">
      <c r="A1018" s="464"/>
      <c r="B1018" s="432" t="s">
        <v>398</v>
      </c>
      <c r="C1018" s="23" t="s">
        <v>68</v>
      </c>
      <c r="D1018" s="402" t="s">
        <v>443</v>
      </c>
      <c r="E1018" s="391" t="s">
        <v>1836</v>
      </c>
      <c r="F1018" s="70">
        <f t="shared" ref="F1018:H1018" si="338">+F1019/F1020</f>
        <v>0.5</v>
      </c>
      <c r="G1018" s="70">
        <f t="shared" si="338"/>
        <v>0.5</v>
      </c>
      <c r="H1018" s="110">
        <f t="shared" si="338"/>
        <v>0.5</v>
      </c>
    </row>
    <row r="1019" spans="1:8" ht="14.55" customHeight="1" x14ac:dyDescent="0.3">
      <c r="A1019" s="464"/>
      <c r="B1019" s="432" t="s">
        <v>398</v>
      </c>
      <c r="C1019" s="23" t="s">
        <v>68</v>
      </c>
      <c r="D1019" s="402"/>
      <c r="E1019" s="391" t="s">
        <v>1743</v>
      </c>
      <c r="F1019" s="22">
        <v>1</v>
      </c>
      <c r="G1019" s="22">
        <v>1</v>
      </c>
      <c r="H1019" s="104">
        <v>1</v>
      </c>
    </row>
    <row r="1020" spans="1:8" ht="14.55" customHeight="1" thickBot="1" x14ac:dyDescent="0.35">
      <c r="A1020" s="464"/>
      <c r="B1020" s="433" t="s">
        <v>398</v>
      </c>
      <c r="C1020" s="68" t="s">
        <v>68</v>
      </c>
      <c r="D1020" s="403"/>
      <c r="E1020" s="392" t="s">
        <v>1744</v>
      </c>
      <c r="F1020" s="33">
        <v>2</v>
      </c>
      <c r="G1020" s="33">
        <v>2</v>
      </c>
      <c r="H1020" s="106">
        <v>2</v>
      </c>
    </row>
    <row r="1021" spans="1:8" ht="14.55" customHeight="1" x14ac:dyDescent="0.3">
      <c r="A1021" s="464"/>
      <c r="B1021" s="427" t="s">
        <v>398</v>
      </c>
      <c r="C1021" s="379" t="s">
        <v>96</v>
      </c>
      <c r="D1021" s="458"/>
      <c r="E1021" s="94" t="s">
        <v>1836</v>
      </c>
      <c r="F1021" s="384">
        <f t="shared" ref="F1021:H1021" si="339">+F1022/F1023</f>
        <v>0.85416666666666663</v>
      </c>
      <c r="G1021" s="384">
        <f t="shared" si="339"/>
        <v>0.8125</v>
      </c>
      <c r="H1021" s="377">
        <f t="shared" si="339"/>
        <v>0.8125</v>
      </c>
    </row>
    <row r="1022" spans="1:8" ht="14.55" customHeight="1" x14ac:dyDescent="0.3">
      <c r="A1022" s="464"/>
      <c r="B1022" s="428" t="s">
        <v>398</v>
      </c>
      <c r="C1022" s="55" t="s">
        <v>96</v>
      </c>
      <c r="D1022" s="459"/>
      <c r="E1022" s="87" t="s">
        <v>1743</v>
      </c>
      <c r="F1022" s="40">
        <v>41</v>
      </c>
      <c r="G1022" s="40">
        <v>39</v>
      </c>
      <c r="H1022" s="109">
        <v>39</v>
      </c>
    </row>
    <row r="1023" spans="1:8" ht="15" customHeight="1" thickBot="1" x14ac:dyDescent="0.35">
      <c r="A1023" s="464"/>
      <c r="B1023" s="435" t="s">
        <v>398</v>
      </c>
      <c r="C1023" s="378" t="s">
        <v>96</v>
      </c>
      <c r="D1023" s="460"/>
      <c r="E1023" s="95" t="s">
        <v>1744</v>
      </c>
      <c r="F1023" s="374">
        <v>48</v>
      </c>
      <c r="G1023" s="374">
        <v>48</v>
      </c>
      <c r="H1023" s="375">
        <v>48</v>
      </c>
    </row>
    <row r="1024" spans="1:8" ht="14.55" customHeight="1" x14ac:dyDescent="0.3">
      <c r="A1024" s="464"/>
      <c r="B1024" s="431" t="s">
        <v>398</v>
      </c>
      <c r="C1024" s="69" t="s">
        <v>96</v>
      </c>
      <c r="D1024" s="401" t="s">
        <v>1776</v>
      </c>
      <c r="E1024" s="390" t="s">
        <v>1836</v>
      </c>
      <c r="F1024" s="438">
        <f t="shared" ref="F1024:H1024" si="340">+F1025/F1026</f>
        <v>1</v>
      </c>
      <c r="G1024" s="438">
        <f t="shared" si="340"/>
        <v>1</v>
      </c>
      <c r="H1024" s="439">
        <f t="shared" si="340"/>
        <v>1</v>
      </c>
    </row>
    <row r="1025" spans="1:8" ht="14.55" customHeight="1" x14ac:dyDescent="0.3">
      <c r="A1025" s="464"/>
      <c r="B1025" s="432" t="s">
        <v>398</v>
      </c>
      <c r="C1025" s="23" t="s">
        <v>96</v>
      </c>
      <c r="D1025" s="402"/>
      <c r="E1025" s="391" t="s">
        <v>1743</v>
      </c>
      <c r="F1025" s="22">
        <v>6</v>
      </c>
      <c r="G1025" s="22">
        <v>6</v>
      </c>
      <c r="H1025" s="104">
        <v>6</v>
      </c>
    </row>
    <row r="1026" spans="1:8" ht="14.55" customHeight="1" x14ac:dyDescent="0.3">
      <c r="A1026" s="464"/>
      <c r="B1026" s="432" t="s">
        <v>398</v>
      </c>
      <c r="C1026" s="23" t="s">
        <v>96</v>
      </c>
      <c r="D1026" s="402"/>
      <c r="E1026" s="391" t="s">
        <v>1744</v>
      </c>
      <c r="F1026" s="22">
        <v>6</v>
      </c>
      <c r="G1026" s="22">
        <v>6</v>
      </c>
      <c r="H1026" s="104">
        <v>6</v>
      </c>
    </row>
    <row r="1027" spans="1:8" ht="14.55" customHeight="1" x14ac:dyDescent="0.3">
      <c r="A1027" s="464"/>
      <c r="B1027" s="432" t="s">
        <v>398</v>
      </c>
      <c r="C1027" s="23" t="s">
        <v>96</v>
      </c>
      <c r="D1027" s="402" t="s">
        <v>96</v>
      </c>
      <c r="E1027" s="391" t="s">
        <v>1836</v>
      </c>
      <c r="F1027" s="70">
        <f t="shared" ref="F1027:H1027" si="341">+F1028/F1029</f>
        <v>1</v>
      </c>
      <c r="G1027" s="70">
        <f t="shared" si="341"/>
        <v>1</v>
      </c>
      <c r="H1027" s="110">
        <f t="shared" si="341"/>
        <v>1</v>
      </c>
    </row>
    <row r="1028" spans="1:8" ht="14.55" customHeight="1" x14ac:dyDescent="0.3">
      <c r="A1028" s="464"/>
      <c r="B1028" s="432" t="s">
        <v>398</v>
      </c>
      <c r="C1028" s="23" t="s">
        <v>96</v>
      </c>
      <c r="D1028" s="402"/>
      <c r="E1028" s="391" t="s">
        <v>1743</v>
      </c>
      <c r="F1028" s="22">
        <v>5</v>
      </c>
      <c r="G1028" s="22">
        <v>5</v>
      </c>
      <c r="H1028" s="104">
        <v>5</v>
      </c>
    </row>
    <row r="1029" spans="1:8" ht="14.55" customHeight="1" x14ac:dyDescent="0.3">
      <c r="A1029" s="464"/>
      <c r="B1029" s="432" t="s">
        <v>398</v>
      </c>
      <c r="C1029" s="23" t="s">
        <v>96</v>
      </c>
      <c r="D1029" s="402"/>
      <c r="E1029" s="391" t="s">
        <v>1744</v>
      </c>
      <c r="F1029" s="22">
        <v>5</v>
      </c>
      <c r="G1029" s="22">
        <v>5</v>
      </c>
      <c r="H1029" s="104">
        <v>5</v>
      </c>
    </row>
    <row r="1030" spans="1:8" ht="14.55" customHeight="1" x14ac:dyDescent="0.3">
      <c r="A1030" s="464"/>
      <c r="B1030" s="432" t="s">
        <v>398</v>
      </c>
      <c r="C1030" s="23" t="s">
        <v>96</v>
      </c>
      <c r="D1030" s="402" t="s">
        <v>449</v>
      </c>
      <c r="E1030" s="391" t="s">
        <v>1836</v>
      </c>
      <c r="F1030" s="70">
        <f t="shared" ref="F1030:H1030" si="342">+F1031/F1032</f>
        <v>0.66666666666666663</v>
      </c>
      <c r="G1030" s="70">
        <f t="shared" si="342"/>
        <v>0.66666666666666663</v>
      </c>
      <c r="H1030" s="110">
        <f t="shared" si="342"/>
        <v>0.66666666666666663</v>
      </c>
    </row>
    <row r="1031" spans="1:8" ht="14.55" customHeight="1" x14ac:dyDescent="0.3">
      <c r="A1031" s="464"/>
      <c r="B1031" s="432" t="s">
        <v>398</v>
      </c>
      <c r="C1031" s="23" t="s">
        <v>96</v>
      </c>
      <c r="D1031" s="402"/>
      <c r="E1031" s="391" t="s">
        <v>1743</v>
      </c>
      <c r="F1031" s="22">
        <v>2</v>
      </c>
      <c r="G1031" s="22">
        <v>2</v>
      </c>
      <c r="H1031" s="104">
        <v>2</v>
      </c>
    </row>
    <row r="1032" spans="1:8" ht="14.55" customHeight="1" x14ac:dyDescent="0.3">
      <c r="A1032" s="464"/>
      <c r="B1032" s="432" t="s">
        <v>398</v>
      </c>
      <c r="C1032" s="23" t="s">
        <v>96</v>
      </c>
      <c r="D1032" s="402"/>
      <c r="E1032" s="391" t="s">
        <v>1744</v>
      </c>
      <c r="F1032" s="22">
        <v>3</v>
      </c>
      <c r="G1032" s="22">
        <v>3</v>
      </c>
      <c r="H1032" s="104">
        <v>3</v>
      </c>
    </row>
    <row r="1033" spans="1:8" ht="14.55" customHeight="1" x14ac:dyDescent="0.3">
      <c r="A1033" s="464"/>
      <c r="B1033" s="432" t="s">
        <v>398</v>
      </c>
      <c r="C1033" s="23" t="s">
        <v>96</v>
      </c>
      <c r="D1033" s="402" t="s">
        <v>456</v>
      </c>
      <c r="E1033" s="391" t="s">
        <v>1836</v>
      </c>
      <c r="F1033" s="70">
        <f t="shared" ref="F1033:H1033" si="343">+F1034/F1035</f>
        <v>1</v>
      </c>
      <c r="G1033" s="70">
        <f t="shared" si="343"/>
        <v>1</v>
      </c>
      <c r="H1033" s="110">
        <f t="shared" si="343"/>
        <v>1</v>
      </c>
    </row>
    <row r="1034" spans="1:8" ht="14.55" customHeight="1" x14ac:dyDescent="0.3">
      <c r="A1034" s="464"/>
      <c r="B1034" s="432" t="s">
        <v>398</v>
      </c>
      <c r="C1034" s="23" t="s">
        <v>96</v>
      </c>
      <c r="D1034" s="402"/>
      <c r="E1034" s="391" t="s">
        <v>1743</v>
      </c>
      <c r="F1034" s="22">
        <v>3</v>
      </c>
      <c r="G1034" s="22">
        <v>3</v>
      </c>
      <c r="H1034" s="104">
        <v>3</v>
      </c>
    </row>
    <row r="1035" spans="1:8" ht="14.55" customHeight="1" x14ac:dyDescent="0.3">
      <c r="A1035" s="464"/>
      <c r="B1035" s="432" t="s">
        <v>398</v>
      </c>
      <c r="C1035" s="23" t="s">
        <v>96</v>
      </c>
      <c r="D1035" s="402"/>
      <c r="E1035" s="391" t="s">
        <v>1744</v>
      </c>
      <c r="F1035" s="22">
        <v>3</v>
      </c>
      <c r="G1035" s="22">
        <v>3</v>
      </c>
      <c r="H1035" s="104">
        <v>3</v>
      </c>
    </row>
    <row r="1036" spans="1:8" ht="14.55" customHeight="1" x14ac:dyDescent="0.3">
      <c r="A1036" s="464"/>
      <c r="B1036" s="432" t="s">
        <v>398</v>
      </c>
      <c r="C1036" s="23" t="s">
        <v>96</v>
      </c>
      <c r="D1036" s="402" t="s">
        <v>450</v>
      </c>
      <c r="E1036" s="391" t="s">
        <v>1836</v>
      </c>
      <c r="F1036" s="70">
        <f t="shared" ref="F1036:H1036" si="344">+F1037/F1038</f>
        <v>1</v>
      </c>
      <c r="G1036" s="70">
        <f t="shared" si="344"/>
        <v>1</v>
      </c>
      <c r="H1036" s="110">
        <f t="shared" si="344"/>
        <v>1</v>
      </c>
    </row>
    <row r="1037" spans="1:8" ht="14.55" customHeight="1" x14ac:dyDescent="0.3">
      <c r="A1037" s="464"/>
      <c r="B1037" s="432" t="s">
        <v>398</v>
      </c>
      <c r="C1037" s="23" t="s">
        <v>96</v>
      </c>
      <c r="D1037" s="402"/>
      <c r="E1037" s="391" t="s">
        <v>1743</v>
      </c>
      <c r="F1037" s="22">
        <v>8</v>
      </c>
      <c r="G1037" s="22">
        <v>8</v>
      </c>
      <c r="H1037" s="104">
        <v>8</v>
      </c>
    </row>
    <row r="1038" spans="1:8" ht="14.55" customHeight="1" x14ac:dyDescent="0.3">
      <c r="A1038" s="464"/>
      <c r="B1038" s="432" t="s">
        <v>398</v>
      </c>
      <c r="C1038" s="23" t="s">
        <v>96</v>
      </c>
      <c r="D1038" s="402"/>
      <c r="E1038" s="391" t="s">
        <v>1744</v>
      </c>
      <c r="F1038" s="22">
        <v>8</v>
      </c>
      <c r="G1038" s="22">
        <v>8</v>
      </c>
      <c r="H1038" s="104">
        <v>8</v>
      </c>
    </row>
    <row r="1039" spans="1:8" ht="14.55" customHeight="1" x14ac:dyDescent="0.3">
      <c r="A1039" s="464"/>
      <c r="B1039" s="432" t="s">
        <v>398</v>
      </c>
      <c r="C1039" s="23" t="s">
        <v>96</v>
      </c>
      <c r="D1039" s="402" t="s">
        <v>457</v>
      </c>
      <c r="E1039" s="391" t="s">
        <v>1836</v>
      </c>
      <c r="F1039" s="70">
        <f t="shared" ref="F1039:H1039" si="345">+F1040/F1041</f>
        <v>1</v>
      </c>
      <c r="G1039" s="70">
        <f t="shared" si="345"/>
        <v>1</v>
      </c>
      <c r="H1039" s="110">
        <f t="shared" si="345"/>
        <v>1</v>
      </c>
    </row>
    <row r="1040" spans="1:8" ht="14.55" customHeight="1" x14ac:dyDescent="0.3">
      <c r="A1040" s="464"/>
      <c r="B1040" s="432" t="s">
        <v>398</v>
      </c>
      <c r="C1040" s="23" t="s">
        <v>96</v>
      </c>
      <c r="D1040" s="402"/>
      <c r="E1040" s="391" t="s">
        <v>1743</v>
      </c>
      <c r="F1040" s="22">
        <v>2</v>
      </c>
      <c r="G1040" s="22">
        <v>2</v>
      </c>
      <c r="H1040" s="104">
        <v>2</v>
      </c>
    </row>
    <row r="1041" spans="1:8" ht="14.55" customHeight="1" x14ac:dyDescent="0.3">
      <c r="A1041" s="464"/>
      <c r="B1041" s="432" t="s">
        <v>398</v>
      </c>
      <c r="C1041" s="23" t="s">
        <v>96</v>
      </c>
      <c r="D1041" s="402"/>
      <c r="E1041" s="391" t="s">
        <v>1744</v>
      </c>
      <c r="F1041" s="22">
        <v>2</v>
      </c>
      <c r="G1041" s="22">
        <v>2</v>
      </c>
      <c r="H1041" s="104">
        <v>2</v>
      </c>
    </row>
    <row r="1042" spans="1:8" ht="14.55" customHeight="1" x14ac:dyDescent="0.3">
      <c r="A1042" s="464"/>
      <c r="B1042" s="432" t="s">
        <v>398</v>
      </c>
      <c r="C1042" s="23" t="s">
        <v>96</v>
      </c>
      <c r="D1042" s="402" t="s">
        <v>451</v>
      </c>
      <c r="E1042" s="391" t="s">
        <v>1836</v>
      </c>
      <c r="F1042" s="70">
        <f t="shared" ref="F1042:H1042" si="346">+F1043/F1044</f>
        <v>0.33333333333333331</v>
      </c>
      <c r="G1042" s="70">
        <f t="shared" si="346"/>
        <v>0.33333333333333331</v>
      </c>
      <c r="H1042" s="110">
        <f t="shared" si="346"/>
        <v>0.33333333333333331</v>
      </c>
    </row>
    <row r="1043" spans="1:8" ht="14.55" customHeight="1" x14ac:dyDescent="0.3">
      <c r="A1043" s="464"/>
      <c r="B1043" s="432" t="s">
        <v>398</v>
      </c>
      <c r="C1043" s="23" t="s">
        <v>96</v>
      </c>
      <c r="D1043" s="402"/>
      <c r="E1043" s="391" t="s">
        <v>1743</v>
      </c>
      <c r="F1043" s="22">
        <v>2</v>
      </c>
      <c r="G1043" s="22">
        <v>2</v>
      </c>
      <c r="H1043" s="104">
        <v>2</v>
      </c>
    </row>
    <row r="1044" spans="1:8" ht="14.55" customHeight="1" x14ac:dyDescent="0.3">
      <c r="A1044" s="464"/>
      <c r="B1044" s="432" t="s">
        <v>398</v>
      </c>
      <c r="C1044" s="23" t="s">
        <v>96</v>
      </c>
      <c r="D1044" s="402"/>
      <c r="E1044" s="391" t="s">
        <v>1744</v>
      </c>
      <c r="F1044" s="22">
        <v>6</v>
      </c>
      <c r="G1044" s="22">
        <v>6</v>
      </c>
      <c r="H1044" s="104">
        <v>6</v>
      </c>
    </row>
    <row r="1045" spans="1:8" ht="14.55" customHeight="1" x14ac:dyDescent="0.3">
      <c r="A1045" s="464"/>
      <c r="B1045" s="432" t="s">
        <v>398</v>
      </c>
      <c r="C1045" s="23" t="s">
        <v>96</v>
      </c>
      <c r="D1045" s="402" t="s">
        <v>452</v>
      </c>
      <c r="E1045" s="391" t="s">
        <v>1836</v>
      </c>
      <c r="F1045" s="70">
        <f t="shared" ref="F1045:H1045" si="347">+F1046/F1047</f>
        <v>0.66666666666666663</v>
      </c>
      <c r="G1045" s="70">
        <f t="shared" si="347"/>
        <v>0</v>
      </c>
      <c r="H1045" s="110">
        <f t="shared" si="347"/>
        <v>0</v>
      </c>
    </row>
    <row r="1046" spans="1:8" ht="14.55" customHeight="1" x14ac:dyDescent="0.3">
      <c r="A1046" s="464"/>
      <c r="B1046" s="432" t="s">
        <v>398</v>
      </c>
      <c r="C1046" s="23" t="s">
        <v>96</v>
      </c>
      <c r="D1046" s="402"/>
      <c r="E1046" s="391" t="s">
        <v>1743</v>
      </c>
      <c r="F1046" s="22">
        <v>2</v>
      </c>
      <c r="G1046" s="22">
        <v>0</v>
      </c>
      <c r="H1046" s="104">
        <v>0</v>
      </c>
    </row>
    <row r="1047" spans="1:8" ht="14.55" customHeight="1" x14ac:dyDescent="0.3">
      <c r="A1047" s="464"/>
      <c r="B1047" s="432" t="s">
        <v>398</v>
      </c>
      <c r="C1047" s="23" t="s">
        <v>96</v>
      </c>
      <c r="D1047" s="402"/>
      <c r="E1047" s="391" t="s">
        <v>1744</v>
      </c>
      <c r="F1047" s="22">
        <v>3</v>
      </c>
      <c r="G1047" s="22">
        <v>3</v>
      </c>
      <c r="H1047" s="104">
        <v>3</v>
      </c>
    </row>
    <row r="1048" spans="1:8" ht="14.55" customHeight="1" x14ac:dyDescent="0.3">
      <c r="A1048" s="464"/>
      <c r="B1048" s="432" t="s">
        <v>398</v>
      </c>
      <c r="C1048" s="23" t="s">
        <v>96</v>
      </c>
      <c r="D1048" s="402" t="s">
        <v>454</v>
      </c>
      <c r="E1048" s="391" t="s">
        <v>1836</v>
      </c>
      <c r="F1048" s="70">
        <f t="shared" ref="F1048:H1048" si="348">+F1049/F1050</f>
        <v>0.83333333333333337</v>
      </c>
      <c r="G1048" s="70">
        <f t="shared" si="348"/>
        <v>0.83333333333333337</v>
      </c>
      <c r="H1048" s="110">
        <f t="shared" si="348"/>
        <v>0.83333333333333337</v>
      </c>
    </row>
    <row r="1049" spans="1:8" ht="14.55" customHeight="1" x14ac:dyDescent="0.3">
      <c r="A1049" s="464"/>
      <c r="B1049" s="432" t="s">
        <v>398</v>
      </c>
      <c r="C1049" s="23" t="s">
        <v>96</v>
      </c>
      <c r="D1049" s="402"/>
      <c r="E1049" s="391" t="s">
        <v>1743</v>
      </c>
      <c r="F1049" s="22">
        <v>5</v>
      </c>
      <c r="G1049" s="22">
        <v>5</v>
      </c>
      <c r="H1049" s="104">
        <v>5</v>
      </c>
    </row>
    <row r="1050" spans="1:8" ht="14.55" customHeight="1" x14ac:dyDescent="0.3">
      <c r="A1050" s="464"/>
      <c r="B1050" s="432" t="s">
        <v>398</v>
      </c>
      <c r="C1050" s="23" t="s">
        <v>96</v>
      </c>
      <c r="D1050" s="402"/>
      <c r="E1050" s="391" t="s">
        <v>1744</v>
      </c>
      <c r="F1050" s="22">
        <v>6</v>
      </c>
      <c r="G1050" s="22">
        <v>6</v>
      </c>
      <c r="H1050" s="104">
        <v>6</v>
      </c>
    </row>
    <row r="1051" spans="1:8" ht="14.55" customHeight="1" x14ac:dyDescent="0.3">
      <c r="A1051" s="464"/>
      <c r="B1051" s="432" t="s">
        <v>398</v>
      </c>
      <c r="C1051" s="23" t="s">
        <v>96</v>
      </c>
      <c r="D1051" s="402" t="s">
        <v>455</v>
      </c>
      <c r="E1051" s="391" t="s">
        <v>1836</v>
      </c>
      <c r="F1051" s="70">
        <f t="shared" ref="F1051:H1051" si="349">+F1052/F1053</f>
        <v>1</v>
      </c>
      <c r="G1051" s="70">
        <f t="shared" si="349"/>
        <v>1</v>
      </c>
      <c r="H1051" s="110">
        <f t="shared" si="349"/>
        <v>1</v>
      </c>
    </row>
    <row r="1052" spans="1:8" ht="14.55" customHeight="1" x14ac:dyDescent="0.3">
      <c r="A1052" s="464"/>
      <c r="B1052" s="432" t="s">
        <v>398</v>
      </c>
      <c r="C1052" s="23" t="s">
        <v>96</v>
      </c>
      <c r="D1052" s="402"/>
      <c r="E1052" s="391" t="s">
        <v>1743</v>
      </c>
      <c r="F1052" s="22">
        <v>3</v>
      </c>
      <c r="G1052" s="22">
        <v>3</v>
      </c>
      <c r="H1052" s="104">
        <v>3</v>
      </c>
    </row>
    <row r="1053" spans="1:8" ht="14.55" customHeight="1" x14ac:dyDescent="0.3">
      <c r="A1053" s="464"/>
      <c r="B1053" s="432" t="s">
        <v>398</v>
      </c>
      <c r="C1053" s="23" t="s">
        <v>96</v>
      </c>
      <c r="D1053" s="402"/>
      <c r="E1053" s="391" t="s">
        <v>1744</v>
      </c>
      <c r="F1053" s="22">
        <v>3</v>
      </c>
      <c r="G1053" s="22">
        <v>3</v>
      </c>
      <c r="H1053" s="104">
        <v>3</v>
      </c>
    </row>
    <row r="1054" spans="1:8" ht="14.55" customHeight="1" x14ac:dyDescent="0.3">
      <c r="A1054" s="464"/>
      <c r="B1054" s="432" t="s">
        <v>398</v>
      </c>
      <c r="C1054" s="23" t="s">
        <v>96</v>
      </c>
      <c r="D1054" s="402" t="s">
        <v>453</v>
      </c>
      <c r="E1054" s="391" t="s">
        <v>1836</v>
      </c>
      <c r="F1054" s="70">
        <f t="shared" ref="F1054:H1054" si="350">+F1055/F1056</f>
        <v>1</v>
      </c>
      <c r="G1054" s="70">
        <f t="shared" si="350"/>
        <v>1</v>
      </c>
      <c r="H1054" s="110">
        <f t="shared" si="350"/>
        <v>1</v>
      </c>
    </row>
    <row r="1055" spans="1:8" ht="14.55" customHeight="1" x14ac:dyDescent="0.3">
      <c r="A1055" s="464"/>
      <c r="B1055" s="432" t="s">
        <v>398</v>
      </c>
      <c r="C1055" s="23" t="s">
        <v>96</v>
      </c>
      <c r="D1055" s="402"/>
      <c r="E1055" s="391" t="s">
        <v>1743</v>
      </c>
      <c r="F1055" s="22">
        <v>3</v>
      </c>
      <c r="G1055" s="22">
        <v>3</v>
      </c>
      <c r="H1055" s="104">
        <v>3</v>
      </c>
    </row>
    <row r="1056" spans="1:8" ht="14.55" customHeight="1" thickBot="1" x14ac:dyDescent="0.35">
      <c r="A1056" s="464"/>
      <c r="B1056" s="433" t="s">
        <v>398</v>
      </c>
      <c r="C1056" s="68" t="s">
        <v>96</v>
      </c>
      <c r="D1056" s="403"/>
      <c r="E1056" s="392" t="s">
        <v>1744</v>
      </c>
      <c r="F1056" s="33">
        <v>3</v>
      </c>
      <c r="G1056" s="33">
        <v>3</v>
      </c>
      <c r="H1056" s="106">
        <v>3</v>
      </c>
    </row>
    <row r="1057" spans="1:8" ht="14.55" customHeight="1" x14ac:dyDescent="0.3">
      <c r="A1057" s="464"/>
      <c r="B1057" s="427" t="s">
        <v>398</v>
      </c>
      <c r="C1057" s="379" t="s">
        <v>83</v>
      </c>
      <c r="D1057" s="458"/>
      <c r="E1057" s="94" t="s">
        <v>1836</v>
      </c>
      <c r="F1057" s="384">
        <f t="shared" ref="F1057:H1057" si="351">+F1058/F1059</f>
        <v>0.98039215686274506</v>
      </c>
      <c r="G1057" s="384">
        <f t="shared" si="351"/>
        <v>0.96078431372549022</v>
      </c>
      <c r="H1057" s="377">
        <f t="shared" si="351"/>
        <v>0.90196078431372551</v>
      </c>
    </row>
    <row r="1058" spans="1:8" ht="14.55" customHeight="1" x14ac:dyDescent="0.3">
      <c r="A1058" s="464"/>
      <c r="B1058" s="428" t="s">
        <v>398</v>
      </c>
      <c r="C1058" s="55" t="s">
        <v>83</v>
      </c>
      <c r="D1058" s="459"/>
      <c r="E1058" s="87" t="s">
        <v>1743</v>
      </c>
      <c r="F1058" s="40">
        <v>50</v>
      </c>
      <c r="G1058" s="40">
        <v>49</v>
      </c>
      <c r="H1058" s="109">
        <v>46</v>
      </c>
    </row>
    <row r="1059" spans="1:8" ht="15" customHeight="1" thickBot="1" x14ac:dyDescent="0.35">
      <c r="A1059" s="464"/>
      <c r="B1059" s="435" t="s">
        <v>398</v>
      </c>
      <c r="C1059" s="378" t="s">
        <v>83</v>
      </c>
      <c r="D1059" s="460"/>
      <c r="E1059" s="95" t="s">
        <v>1744</v>
      </c>
      <c r="F1059" s="374">
        <v>51</v>
      </c>
      <c r="G1059" s="374">
        <v>51</v>
      </c>
      <c r="H1059" s="375">
        <v>51</v>
      </c>
    </row>
    <row r="1060" spans="1:8" ht="14.55" customHeight="1" x14ac:dyDescent="0.3">
      <c r="A1060" s="464"/>
      <c r="B1060" s="431" t="s">
        <v>398</v>
      </c>
      <c r="C1060" s="69" t="s">
        <v>83</v>
      </c>
      <c r="D1060" s="401" t="s">
        <v>448</v>
      </c>
      <c r="E1060" s="390" t="s">
        <v>1836</v>
      </c>
      <c r="F1060" s="438">
        <f t="shared" ref="F1060:H1060" si="352">+F1061/F1062</f>
        <v>1</v>
      </c>
      <c r="G1060" s="438">
        <f t="shared" si="352"/>
        <v>0.875</v>
      </c>
      <c r="H1060" s="439">
        <f t="shared" si="352"/>
        <v>0.5</v>
      </c>
    </row>
    <row r="1061" spans="1:8" ht="14.55" customHeight="1" x14ac:dyDescent="0.3">
      <c r="A1061" s="464"/>
      <c r="B1061" s="432" t="s">
        <v>398</v>
      </c>
      <c r="C1061" s="23" t="s">
        <v>83</v>
      </c>
      <c r="D1061" s="402"/>
      <c r="E1061" s="391" t="s">
        <v>1743</v>
      </c>
      <c r="F1061" s="22">
        <v>8</v>
      </c>
      <c r="G1061" s="22">
        <v>7</v>
      </c>
      <c r="H1061" s="104">
        <v>4</v>
      </c>
    </row>
    <row r="1062" spans="1:8" ht="14.55" customHeight="1" x14ac:dyDescent="0.3">
      <c r="A1062" s="464"/>
      <c r="B1062" s="432" t="s">
        <v>398</v>
      </c>
      <c r="C1062" s="23" t="s">
        <v>83</v>
      </c>
      <c r="D1062" s="402"/>
      <c r="E1062" s="391" t="s">
        <v>1744</v>
      </c>
      <c r="F1062" s="22">
        <v>8</v>
      </c>
      <c r="G1062" s="22">
        <v>8</v>
      </c>
      <c r="H1062" s="104">
        <v>8</v>
      </c>
    </row>
    <row r="1063" spans="1:8" ht="14.55" customHeight="1" x14ac:dyDescent="0.3">
      <c r="A1063" s="464"/>
      <c r="B1063" s="432" t="s">
        <v>398</v>
      </c>
      <c r="C1063" s="23" t="s">
        <v>83</v>
      </c>
      <c r="D1063" s="402" t="s">
        <v>83</v>
      </c>
      <c r="E1063" s="391" t="s">
        <v>1836</v>
      </c>
      <c r="F1063" s="70">
        <f t="shared" ref="F1063:H1063" si="353">+F1064/F1065</f>
        <v>1</v>
      </c>
      <c r="G1063" s="70">
        <f t="shared" si="353"/>
        <v>1</v>
      </c>
      <c r="H1063" s="110">
        <f t="shared" si="353"/>
        <v>1</v>
      </c>
    </row>
    <row r="1064" spans="1:8" ht="14.55" customHeight="1" x14ac:dyDescent="0.3">
      <c r="A1064" s="464"/>
      <c r="B1064" s="432" t="s">
        <v>398</v>
      </c>
      <c r="C1064" s="23" t="s">
        <v>83</v>
      </c>
      <c r="D1064" s="402"/>
      <c r="E1064" s="391" t="s">
        <v>1743</v>
      </c>
      <c r="F1064" s="22">
        <v>4</v>
      </c>
      <c r="G1064" s="22">
        <v>4</v>
      </c>
      <c r="H1064" s="104">
        <v>4</v>
      </c>
    </row>
    <row r="1065" spans="1:8" ht="14.55" customHeight="1" x14ac:dyDescent="0.3">
      <c r="A1065" s="464"/>
      <c r="B1065" s="432" t="s">
        <v>398</v>
      </c>
      <c r="C1065" s="23" t="s">
        <v>83</v>
      </c>
      <c r="D1065" s="402"/>
      <c r="E1065" s="391" t="s">
        <v>1744</v>
      </c>
      <c r="F1065" s="22">
        <v>4</v>
      </c>
      <c r="G1065" s="22">
        <v>4</v>
      </c>
      <c r="H1065" s="104">
        <v>4</v>
      </c>
    </row>
    <row r="1066" spans="1:8" ht="14.55" customHeight="1" x14ac:dyDescent="0.3">
      <c r="A1066" s="464"/>
      <c r="B1066" s="432" t="s">
        <v>398</v>
      </c>
      <c r="C1066" s="23" t="s">
        <v>83</v>
      </c>
      <c r="D1066" s="402" t="s">
        <v>445</v>
      </c>
      <c r="E1066" s="391" t="s">
        <v>1836</v>
      </c>
      <c r="F1066" s="70">
        <f t="shared" ref="F1066:H1066" si="354">+F1067/F1068</f>
        <v>1</v>
      </c>
      <c r="G1066" s="70">
        <f t="shared" si="354"/>
        <v>1</v>
      </c>
      <c r="H1066" s="110">
        <f t="shared" si="354"/>
        <v>1</v>
      </c>
    </row>
    <row r="1067" spans="1:8" ht="14.55" customHeight="1" x14ac:dyDescent="0.3">
      <c r="A1067" s="464"/>
      <c r="B1067" s="432" t="s">
        <v>398</v>
      </c>
      <c r="C1067" s="23" t="s">
        <v>83</v>
      </c>
      <c r="D1067" s="402"/>
      <c r="E1067" s="391" t="s">
        <v>1743</v>
      </c>
      <c r="F1067" s="22">
        <v>7</v>
      </c>
      <c r="G1067" s="22">
        <v>7</v>
      </c>
      <c r="H1067" s="104">
        <v>7</v>
      </c>
    </row>
    <row r="1068" spans="1:8" ht="14.55" customHeight="1" x14ac:dyDescent="0.3">
      <c r="A1068" s="464"/>
      <c r="B1068" s="432" t="s">
        <v>398</v>
      </c>
      <c r="C1068" s="23" t="s">
        <v>83</v>
      </c>
      <c r="D1068" s="402"/>
      <c r="E1068" s="391" t="s">
        <v>1744</v>
      </c>
      <c r="F1068" s="22">
        <v>7</v>
      </c>
      <c r="G1068" s="22">
        <v>7</v>
      </c>
      <c r="H1068" s="104">
        <v>7</v>
      </c>
    </row>
    <row r="1069" spans="1:8" ht="14.55" customHeight="1" x14ac:dyDescent="0.3">
      <c r="A1069" s="464"/>
      <c r="B1069" s="432" t="s">
        <v>398</v>
      </c>
      <c r="C1069" s="23" t="s">
        <v>83</v>
      </c>
      <c r="D1069" s="402" t="s">
        <v>446</v>
      </c>
      <c r="E1069" s="391" t="s">
        <v>1836</v>
      </c>
      <c r="F1069" s="70">
        <f t="shared" ref="F1069:H1069" si="355">+F1070/F1071</f>
        <v>1</v>
      </c>
      <c r="G1069" s="70">
        <f t="shared" si="355"/>
        <v>1</v>
      </c>
      <c r="H1069" s="110">
        <f t="shared" si="355"/>
        <v>1</v>
      </c>
    </row>
    <row r="1070" spans="1:8" ht="14.55" customHeight="1" x14ac:dyDescent="0.3">
      <c r="A1070" s="464"/>
      <c r="B1070" s="432" t="s">
        <v>398</v>
      </c>
      <c r="C1070" s="23" t="s">
        <v>83</v>
      </c>
      <c r="D1070" s="402"/>
      <c r="E1070" s="391" t="s">
        <v>1743</v>
      </c>
      <c r="F1070" s="22">
        <v>14</v>
      </c>
      <c r="G1070" s="22">
        <v>14</v>
      </c>
      <c r="H1070" s="104">
        <v>14</v>
      </c>
    </row>
    <row r="1071" spans="1:8" ht="14.55" customHeight="1" x14ac:dyDescent="0.3">
      <c r="A1071" s="464"/>
      <c r="B1071" s="432" t="s">
        <v>398</v>
      </c>
      <c r="C1071" s="23" t="s">
        <v>83</v>
      </c>
      <c r="D1071" s="402"/>
      <c r="E1071" s="391" t="s">
        <v>1744</v>
      </c>
      <c r="F1071" s="22">
        <v>14</v>
      </c>
      <c r="G1071" s="22">
        <v>14</v>
      </c>
      <c r="H1071" s="104">
        <v>14</v>
      </c>
    </row>
    <row r="1072" spans="1:8" ht="14.55" customHeight="1" x14ac:dyDescent="0.3">
      <c r="A1072" s="464"/>
      <c r="B1072" s="432" t="s">
        <v>398</v>
      </c>
      <c r="C1072" s="23" t="s">
        <v>83</v>
      </c>
      <c r="D1072" s="402" t="s">
        <v>447</v>
      </c>
      <c r="E1072" s="391" t="s">
        <v>1836</v>
      </c>
      <c r="F1072" s="70">
        <f t="shared" ref="F1072:H1072" si="356">+F1073/F1074</f>
        <v>0.8</v>
      </c>
      <c r="G1072" s="70">
        <f t="shared" si="356"/>
        <v>0.8</v>
      </c>
      <c r="H1072" s="110">
        <f t="shared" si="356"/>
        <v>0.8</v>
      </c>
    </row>
    <row r="1073" spans="1:8" ht="14.55" customHeight="1" x14ac:dyDescent="0.3">
      <c r="A1073" s="464"/>
      <c r="B1073" s="432" t="s">
        <v>398</v>
      </c>
      <c r="C1073" s="23" t="s">
        <v>83</v>
      </c>
      <c r="D1073" s="402"/>
      <c r="E1073" s="391" t="s">
        <v>1743</v>
      </c>
      <c r="F1073" s="22">
        <v>4</v>
      </c>
      <c r="G1073" s="22">
        <v>4</v>
      </c>
      <c r="H1073" s="104">
        <v>4</v>
      </c>
    </row>
    <row r="1074" spans="1:8" ht="14.55" customHeight="1" x14ac:dyDescent="0.3">
      <c r="A1074" s="464"/>
      <c r="B1074" s="432" t="s">
        <v>398</v>
      </c>
      <c r="C1074" s="23" t="s">
        <v>83</v>
      </c>
      <c r="D1074" s="402"/>
      <c r="E1074" s="391" t="s">
        <v>1744</v>
      </c>
      <c r="F1074" s="22">
        <v>5</v>
      </c>
      <c r="G1074" s="22">
        <v>5</v>
      </c>
      <c r="H1074" s="104">
        <v>5</v>
      </c>
    </row>
    <row r="1075" spans="1:8" ht="14.55" customHeight="1" x14ac:dyDescent="0.3">
      <c r="A1075" s="464"/>
      <c r="B1075" s="432" t="s">
        <v>398</v>
      </c>
      <c r="C1075" s="23" t="s">
        <v>83</v>
      </c>
      <c r="D1075" s="402" t="s">
        <v>444</v>
      </c>
      <c r="E1075" s="391" t="s">
        <v>1836</v>
      </c>
      <c r="F1075" s="70">
        <f t="shared" ref="F1075:H1075" si="357">+F1076/F1077</f>
        <v>1</v>
      </c>
      <c r="G1075" s="70">
        <f t="shared" si="357"/>
        <v>1</v>
      </c>
      <c r="H1075" s="110">
        <f t="shared" si="357"/>
        <v>1</v>
      </c>
    </row>
    <row r="1076" spans="1:8" ht="14.55" customHeight="1" x14ac:dyDescent="0.3">
      <c r="A1076" s="464"/>
      <c r="B1076" s="432" t="s">
        <v>398</v>
      </c>
      <c r="C1076" s="23" t="s">
        <v>83</v>
      </c>
      <c r="D1076" s="402"/>
      <c r="E1076" s="391" t="s">
        <v>1743</v>
      </c>
      <c r="F1076" s="22">
        <v>13</v>
      </c>
      <c r="G1076" s="22">
        <v>13</v>
      </c>
      <c r="H1076" s="104">
        <v>13</v>
      </c>
    </row>
    <row r="1077" spans="1:8" ht="14.55" customHeight="1" thickBot="1" x14ac:dyDescent="0.35">
      <c r="A1077" s="464"/>
      <c r="B1077" s="433" t="s">
        <v>398</v>
      </c>
      <c r="C1077" s="68" t="s">
        <v>83</v>
      </c>
      <c r="D1077" s="403"/>
      <c r="E1077" s="392" t="s">
        <v>1744</v>
      </c>
      <c r="F1077" s="33">
        <v>13</v>
      </c>
      <c r="G1077" s="33">
        <v>13</v>
      </c>
      <c r="H1077" s="106">
        <v>13</v>
      </c>
    </row>
    <row r="1078" spans="1:8" ht="14.55" customHeight="1" x14ac:dyDescent="0.3">
      <c r="A1078" s="464"/>
      <c r="B1078" s="427" t="s">
        <v>398</v>
      </c>
      <c r="C1078" s="379" t="s">
        <v>105</v>
      </c>
      <c r="D1078" s="458"/>
      <c r="E1078" s="94" t="s">
        <v>1836</v>
      </c>
      <c r="F1078" s="384">
        <f t="shared" ref="F1078:H1078" si="358">+F1079/F1080</f>
        <v>0.95454545454545459</v>
      </c>
      <c r="G1078" s="384">
        <f t="shared" si="358"/>
        <v>0.95454545454545459</v>
      </c>
      <c r="H1078" s="377">
        <f t="shared" si="358"/>
        <v>0.95454545454545459</v>
      </c>
    </row>
    <row r="1079" spans="1:8" ht="14.55" customHeight="1" x14ac:dyDescent="0.3">
      <c r="A1079" s="464"/>
      <c r="B1079" s="428" t="s">
        <v>398</v>
      </c>
      <c r="C1079" s="55" t="s">
        <v>105</v>
      </c>
      <c r="D1079" s="459"/>
      <c r="E1079" s="87" t="s">
        <v>1743</v>
      </c>
      <c r="F1079" s="40">
        <v>42</v>
      </c>
      <c r="G1079" s="40">
        <v>42</v>
      </c>
      <c r="H1079" s="109">
        <v>42</v>
      </c>
    </row>
    <row r="1080" spans="1:8" ht="15" customHeight="1" thickBot="1" x14ac:dyDescent="0.35">
      <c r="A1080" s="464"/>
      <c r="B1080" s="435" t="s">
        <v>398</v>
      </c>
      <c r="C1080" s="378" t="s">
        <v>105</v>
      </c>
      <c r="D1080" s="460"/>
      <c r="E1080" s="95" t="s">
        <v>1744</v>
      </c>
      <c r="F1080" s="374">
        <v>44</v>
      </c>
      <c r="G1080" s="374">
        <v>44</v>
      </c>
      <c r="H1080" s="375">
        <v>44</v>
      </c>
    </row>
    <row r="1081" spans="1:8" ht="14.55" customHeight="1" x14ac:dyDescent="0.3">
      <c r="A1081" s="464"/>
      <c r="B1081" s="431" t="s">
        <v>398</v>
      </c>
      <c r="C1081" s="69" t="s">
        <v>105</v>
      </c>
      <c r="D1081" s="401" t="s">
        <v>458</v>
      </c>
      <c r="E1081" s="390" t="s">
        <v>1836</v>
      </c>
      <c r="F1081" s="438">
        <f t="shared" ref="F1081:H1081" si="359">+F1082/F1083</f>
        <v>0.875</v>
      </c>
      <c r="G1081" s="438">
        <f t="shared" si="359"/>
        <v>0.875</v>
      </c>
      <c r="H1081" s="439">
        <f t="shared" si="359"/>
        <v>0.875</v>
      </c>
    </row>
    <row r="1082" spans="1:8" ht="14.55" customHeight="1" x14ac:dyDescent="0.3">
      <c r="A1082" s="464"/>
      <c r="B1082" s="432" t="s">
        <v>398</v>
      </c>
      <c r="C1082" s="23" t="s">
        <v>105</v>
      </c>
      <c r="D1082" s="402"/>
      <c r="E1082" s="391" t="s">
        <v>1743</v>
      </c>
      <c r="F1082" s="22">
        <v>7</v>
      </c>
      <c r="G1082" s="22">
        <v>7</v>
      </c>
      <c r="H1082" s="104">
        <v>7</v>
      </c>
    </row>
    <row r="1083" spans="1:8" ht="14.55" customHeight="1" x14ac:dyDescent="0.3">
      <c r="A1083" s="464"/>
      <c r="B1083" s="432" t="s">
        <v>398</v>
      </c>
      <c r="C1083" s="23" t="s">
        <v>105</v>
      </c>
      <c r="D1083" s="402"/>
      <c r="E1083" s="391" t="s">
        <v>1744</v>
      </c>
      <c r="F1083" s="22">
        <v>8</v>
      </c>
      <c r="G1083" s="22">
        <v>8</v>
      </c>
      <c r="H1083" s="104">
        <v>8</v>
      </c>
    </row>
    <row r="1084" spans="1:8" ht="14.55" customHeight="1" x14ac:dyDescent="0.3">
      <c r="A1084" s="464"/>
      <c r="B1084" s="432" t="s">
        <v>398</v>
      </c>
      <c r="C1084" s="23" t="s">
        <v>105</v>
      </c>
      <c r="D1084" s="402" t="s">
        <v>468</v>
      </c>
      <c r="E1084" s="391" t="s">
        <v>1836</v>
      </c>
      <c r="F1084" s="70">
        <f t="shared" ref="F1084:H1084" si="360">+F1085/F1086</f>
        <v>1</v>
      </c>
      <c r="G1084" s="70">
        <f t="shared" si="360"/>
        <v>1</v>
      </c>
      <c r="H1084" s="110">
        <f t="shared" si="360"/>
        <v>1</v>
      </c>
    </row>
    <row r="1085" spans="1:8" ht="14.55" customHeight="1" x14ac:dyDescent="0.3">
      <c r="A1085" s="464"/>
      <c r="B1085" s="432" t="s">
        <v>398</v>
      </c>
      <c r="C1085" s="23" t="s">
        <v>105</v>
      </c>
      <c r="D1085" s="402"/>
      <c r="E1085" s="391" t="s">
        <v>1743</v>
      </c>
      <c r="F1085" s="22">
        <v>2</v>
      </c>
      <c r="G1085" s="22">
        <v>2</v>
      </c>
      <c r="H1085" s="104">
        <v>2</v>
      </c>
    </row>
    <row r="1086" spans="1:8" ht="14.55" customHeight="1" x14ac:dyDescent="0.3">
      <c r="A1086" s="464"/>
      <c r="B1086" s="432" t="s">
        <v>398</v>
      </c>
      <c r="C1086" s="23" t="s">
        <v>105</v>
      </c>
      <c r="D1086" s="402"/>
      <c r="E1086" s="391" t="s">
        <v>1744</v>
      </c>
      <c r="F1086" s="22">
        <v>2</v>
      </c>
      <c r="G1086" s="22">
        <v>2</v>
      </c>
      <c r="H1086" s="104">
        <v>2</v>
      </c>
    </row>
    <row r="1087" spans="1:8" ht="14.55" customHeight="1" x14ac:dyDescent="0.3">
      <c r="A1087" s="464"/>
      <c r="B1087" s="432" t="s">
        <v>398</v>
      </c>
      <c r="C1087" s="23" t="s">
        <v>105</v>
      </c>
      <c r="D1087" s="402" t="s">
        <v>459</v>
      </c>
      <c r="E1087" s="391" t="s">
        <v>1836</v>
      </c>
      <c r="F1087" s="70">
        <f t="shared" ref="F1087:H1087" si="361">+F1088/F1089</f>
        <v>0.75</v>
      </c>
      <c r="G1087" s="70">
        <f t="shared" si="361"/>
        <v>0.75</v>
      </c>
      <c r="H1087" s="110">
        <f t="shared" si="361"/>
        <v>0.75</v>
      </c>
    </row>
    <row r="1088" spans="1:8" ht="14.55" customHeight="1" x14ac:dyDescent="0.3">
      <c r="A1088" s="464"/>
      <c r="B1088" s="432" t="s">
        <v>398</v>
      </c>
      <c r="C1088" s="23" t="s">
        <v>105</v>
      </c>
      <c r="D1088" s="402"/>
      <c r="E1088" s="391" t="s">
        <v>1743</v>
      </c>
      <c r="F1088" s="22">
        <v>3</v>
      </c>
      <c r="G1088" s="22">
        <v>3</v>
      </c>
      <c r="H1088" s="104">
        <v>3</v>
      </c>
    </row>
    <row r="1089" spans="1:8" ht="14.55" customHeight="1" x14ac:dyDescent="0.3">
      <c r="A1089" s="464"/>
      <c r="B1089" s="432" t="s">
        <v>398</v>
      </c>
      <c r="C1089" s="23" t="s">
        <v>105</v>
      </c>
      <c r="D1089" s="402"/>
      <c r="E1089" s="391" t="s">
        <v>1744</v>
      </c>
      <c r="F1089" s="22">
        <v>4</v>
      </c>
      <c r="G1089" s="22">
        <v>4</v>
      </c>
      <c r="H1089" s="104">
        <v>4</v>
      </c>
    </row>
    <row r="1090" spans="1:8" ht="14.55" customHeight="1" x14ac:dyDescent="0.3">
      <c r="A1090" s="464"/>
      <c r="B1090" s="432" t="s">
        <v>398</v>
      </c>
      <c r="C1090" s="23" t="s">
        <v>105</v>
      </c>
      <c r="D1090" s="402" t="s">
        <v>1777</v>
      </c>
      <c r="E1090" s="391" t="s">
        <v>1836</v>
      </c>
      <c r="F1090" s="70">
        <f t="shared" ref="F1090:H1090" si="362">+F1091/F1092</f>
        <v>1</v>
      </c>
      <c r="G1090" s="70">
        <f t="shared" si="362"/>
        <v>1</v>
      </c>
      <c r="H1090" s="110">
        <f t="shared" si="362"/>
        <v>1</v>
      </c>
    </row>
    <row r="1091" spans="1:8" ht="14.55" customHeight="1" x14ac:dyDescent="0.3">
      <c r="A1091" s="464"/>
      <c r="B1091" s="432" t="s">
        <v>398</v>
      </c>
      <c r="C1091" s="23" t="s">
        <v>105</v>
      </c>
      <c r="D1091" s="402"/>
      <c r="E1091" s="391" t="s">
        <v>1743</v>
      </c>
      <c r="F1091" s="22">
        <v>5</v>
      </c>
      <c r="G1091" s="22">
        <v>5</v>
      </c>
      <c r="H1091" s="104">
        <v>5</v>
      </c>
    </row>
    <row r="1092" spans="1:8" ht="14.55" customHeight="1" x14ac:dyDescent="0.3">
      <c r="A1092" s="464"/>
      <c r="B1092" s="432" t="s">
        <v>398</v>
      </c>
      <c r="C1092" s="23" t="s">
        <v>105</v>
      </c>
      <c r="D1092" s="402"/>
      <c r="E1092" s="391" t="s">
        <v>1744</v>
      </c>
      <c r="F1092" s="22">
        <v>5</v>
      </c>
      <c r="G1092" s="22">
        <v>5</v>
      </c>
      <c r="H1092" s="104">
        <v>5</v>
      </c>
    </row>
    <row r="1093" spans="1:8" ht="14.55" customHeight="1" x14ac:dyDescent="0.3">
      <c r="A1093" s="464"/>
      <c r="B1093" s="432" t="s">
        <v>398</v>
      </c>
      <c r="C1093" s="23" t="s">
        <v>105</v>
      </c>
      <c r="D1093" s="402" t="s">
        <v>460</v>
      </c>
      <c r="E1093" s="391" t="s">
        <v>1836</v>
      </c>
      <c r="F1093" s="70">
        <f t="shared" ref="F1093:H1093" si="363">+F1094/F1095</f>
        <v>1</v>
      </c>
      <c r="G1093" s="70">
        <f t="shared" si="363"/>
        <v>1</v>
      </c>
      <c r="H1093" s="110">
        <f t="shared" si="363"/>
        <v>1</v>
      </c>
    </row>
    <row r="1094" spans="1:8" ht="14.55" customHeight="1" x14ac:dyDescent="0.3">
      <c r="A1094" s="464"/>
      <c r="B1094" s="432" t="s">
        <v>398</v>
      </c>
      <c r="C1094" s="23" t="s">
        <v>105</v>
      </c>
      <c r="D1094" s="402"/>
      <c r="E1094" s="391" t="s">
        <v>1743</v>
      </c>
      <c r="F1094" s="22">
        <v>1</v>
      </c>
      <c r="G1094" s="22">
        <v>1</v>
      </c>
      <c r="H1094" s="104">
        <v>1</v>
      </c>
    </row>
    <row r="1095" spans="1:8" ht="14.55" customHeight="1" x14ac:dyDescent="0.3">
      <c r="A1095" s="464"/>
      <c r="B1095" s="432" t="s">
        <v>398</v>
      </c>
      <c r="C1095" s="23" t="s">
        <v>105</v>
      </c>
      <c r="D1095" s="402"/>
      <c r="E1095" s="391" t="s">
        <v>1744</v>
      </c>
      <c r="F1095" s="22">
        <v>1</v>
      </c>
      <c r="G1095" s="22">
        <v>1</v>
      </c>
      <c r="H1095" s="104">
        <v>1</v>
      </c>
    </row>
    <row r="1096" spans="1:8" ht="14.55" customHeight="1" x14ac:dyDescent="0.3">
      <c r="A1096" s="464"/>
      <c r="B1096" s="432" t="s">
        <v>398</v>
      </c>
      <c r="C1096" s="23" t="s">
        <v>105</v>
      </c>
      <c r="D1096" s="402" t="s">
        <v>1778</v>
      </c>
      <c r="E1096" s="391" t="s">
        <v>1836</v>
      </c>
      <c r="F1096" s="70">
        <f t="shared" ref="F1096:H1096" si="364">+F1097/F1098</f>
        <v>1</v>
      </c>
      <c r="G1096" s="70">
        <f t="shared" si="364"/>
        <v>1</v>
      </c>
      <c r="H1096" s="110">
        <f t="shared" si="364"/>
        <v>1</v>
      </c>
    </row>
    <row r="1097" spans="1:8" ht="14.55" customHeight="1" x14ac:dyDescent="0.3">
      <c r="A1097" s="464"/>
      <c r="B1097" s="432" t="s">
        <v>398</v>
      </c>
      <c r="C1097" s="23" t="s">
        <v>105</v>
      </c>
      <c r="D1097" s="402"/>
      <c r="E1097" s="391" t="s">
        <v>1743</v>
      </c>
      <c r="F1097" s="22">
        <v>10</v>
      </c>
      <c r="G1097" s="22">
        <v>10</v>
      </c>
      <c r="H1097" s="104">
        <v>10</v>
      </c>
    </row>
    <row r="1098" spans="1:8" ht="14.55" customHeight="1" x14ac:dyDescent="0.3">
      <c r="A1098" s="464"/>
      <c r="B1098" s="432" t="s">
        <v>398</v>
      </c>
      <c r="C1098" s="23" t="s">
        <v>105</v>
      </c>
      <c r="D1098" s="402"/>
      <c r="E1098" s="391" t="s">
        <v>1744</v>
      </c>
      <c r="F1098" s="22">
        <v>10</v>
      </c>
      <c r="G1098" s="22">
        <v>10</v>
      </c>
      <c r="H1098" s="104">
        <v>10</v>
      </c>
    </row>
    <row r="1099" spans="1:8" ht="14.55" customHeight="1" x14ac:dyDescent="0.3">
      <c r="A1099" s="464"/>
      <c r="B1099" s="432" t="s">
        <v>398</v>
      </c>
      <c r="C1099" s="23" t="s">
        <v>105</v>
      </c>
      <c r="D1099" s="402" t="s">
        <v>461</v>
      </c>
      <c r="E1099" s="391" t="s">
        <v>1836</v>
      </c>
      <c r="F1099" s="70">
        <f t="shared" ref="F1099:H1099" si="365">+F1100/F1101</f>
        <v>1</v>
      </c>
      <c r="G1099" s="70">
        <f t="shared" si="365"/>
        <v>1</v>
      </c>
      <c r="H1099" s="110">
        <f t="shared" si="365"/>
        <v>1</v>
      </c>
    </row>
    <row r="1100" spans="1:8" ht="14.55" customHeight="1" x14ac:dyDescent="0.3">
      <c r="A1100" s="464"/>
      <c r="B1100" s="432" t="s">
        <v>398</v>
      </c>
      <c r="C1100" s="23" t="s">
        <v>105</v>
      </c>
      <c r="D1100" s="402"/>
      <c r="E1100" s="391" t="s">
        <v>1743</v>
      </c>
      <c r="F1100" s="22">
        <v>1</v>
      </c>
      <c r="G1100" s="22">
        <v>1</v>
      </c>
      <c r="H1100" s="104">
        <v>1</v>
      </c>
    </row>
    <row r="1101" spans="1:8" ht="14.55" customHeight="1" x14ac:dyDescent="0.3">
      <c r="A1101" s="464"/>
      <c r="B1101" s="432" t="s">
        <v>398</v>
      </c>
      <c r="C1101" s="23" t="s">
        <v>105</v>
      </c>
      <c r="D1101" s="402"/>
      <c r="E1101" s="391" t="s">
        <v>1744</v>
      </c>
      <c r="F1101" s="22">
        <v>1</v>
      </c>
      <c r="G1101" s="22">
        <v>1</v>
      </c>
      <c r="H1101" s="104">
        <v>1</v>
      </c>
    </row>
    <row r="1102" spans="1:8" ht="14.55" customHeight="1" x14ac:dyDescent="0.3">
      <c r="A1102" s="464"/>
      <c r="B1102" s="432" t="s">
        <v>398</v>
      </c>
      <c r="C1102" s="23" t="s">
        <v>105</v>
      </c>
      <c r="D1102" s="402" t="s">
        <v>462</v>
      </c>
      <c r="E1102" s="391" t="s">
        <v>1836</v>
      </c>
      <c r="F1102" s="70">
        <f t="shared" ref="F1102:H1102" si="366">+F1103/F1104</f>
        <v>1</v>
      </c>
      <c r="G1102" s="70">
        <f t="shared" si="366"/>
        <v>1</v>
      </c>
      <c r="H1102" s="110">
        <f t="shared" si="366"/>
        <v>1</v>
      </c>
    </row>
    <row r="1103" spans="1:8" ht="14.55" customHeight="1" x14ac:dyDescent="0.3">
      <c r="A1103" s="464"/>
      <c r="B1103" s="432" t="s">
        <v>398</v>
      </c>
      <c r="C1103" s="23" t="s">
        <v>105</v>
      </c>
      <c r="D1103" s="402"/>
      <c r="E1103" s="391" t="s">
        <v>1743</v>
      </c>
      <c r="F1103" s="22">
        <v>2</v>
      </c>
      <c r="G1103" s="22">
        <v>2</v>
      </c>
      <c r="H1103" s="104">
        <v>2</v>
      </c>
    </row>
    <row r="1104" spans="1:8" ht="14.55" customHeight="1" x14ac:dyDescent="0.3">
      <c r="A1104" s="464"/>
      <c r="B1104" s="432" t="s">
        <v>398</v>
      </c>
      <c r="C1104" s="23" t="s">
        <v>105</v>
      </c>
      <c r="D1104" s="402"/>
      <c r="E1104" s="391" t="s">
        <v>1744</v>
      </c>
      <c r="F1104" s="22">
        <v>2</v>
      </c>
      <c r="G1104" s="22">
        <v>2</v>
      </c>
      <c r="H1104" s="104">
        <v>2</v>
      </c>
    </row>
    <row r="1105" spans="1:8" ht="14.55" customHeight="1" x14ac:dyDescent="0.3">
      <c r="A1105" s="464"/>
      <c r="B1105" s="432" t="s">
        <v>398</v>
      </c>
      <c r="C1105" s="23" t="s">
        <v>105</v>
      </c>
      <c r="D1105" s="402" t="s">
        <v>463</v>
      </c>
      <c r="E1105" s="391" t="s">
        <v>1836</v>
      </c>
      <c r="F1105" s="70">
        <f t="shared" ref="F1105:H1105" si="367">+F1106/F1107</f>
        <v>1</v>
      </c>
      <c r="G1105" s="70">
        <f t="shared" si="367"/>
        <v>1</v>
      </c>
      <c r="H1105" s="110">
        <f t="shared" si="367"/>
        <v>1</v>
      </c>
    </row>
    <row r="1106" spans="1:8" ht="14.55" customHeight="1" x14ac:dyDescent="0.3">
      <c r="A1106" s="464"/>
      <c r="B1106" s="432" t="s">
        <v>398</v>
      </c>
      <c r="C1106" s="23" t="s">
        <v>105</v>
      </c>
      <c r="D1106" s="402"/>
      <c r="E1106" s="391" t="s">
        <v>1743</v>
      </c>
      <c r="F1106" s="22">
        <v>5</v>
      </c>
      <c r="G1106" s="22">
        <v>5</v>
      </c>
      <c r="H1106" s="104">
        <v>5</v>
      </c>
    </row>
    <row r="1107" spans="1:8" ht="14.55" customHeight="1" x14ac:dyDescent="0.3">
      <c r="A1107" s="464"/>
      <c r="B1107" s="432" t="s">
        <v>398</v>
      </c>
      <c r="C1107" s="23" t="s">
        <v>105</v>
      </c>
      <c r="D1107" s="402"/>
      <c r="E1107" s="391" t="s">
        <v>1744</v>
      </c>
      <c r="F1107" s="22">
        <v>5</v>
      </c>
      <c r="G1107" s="22">
        <v>5</v>
      </c>
      <c r="H1107" s="104">
        <v>5</v>
      </c>
    </row>
    <row r="1108" spans="1:8" ht="14.55" customHeight="1" x14ac:dyDescent="0.3">
      <c r="A1108" s="464"/>
      <c r="B1108" s="432" t="s">
        <v>398</v>
      </c>
      <c r="C1108" s="23" t="s">
        <v>105</v>
      </c>
      <c r="D1108" s="402" t="s">
        <v>464</v>
      </c>
      <c r="E1108" s="391" t="s">
        <v>1836</v>
      </c>
      <c r="F1108" s="70">
        <f t="shared" ref="F1108:H1108" si="368">+F1109/F1110</f>
        <v>1</v>
      </c>
      <c r="G1108" s="70">
        <f t="shared" si="368"/>
        <v>1</v>
      </c>
      <c r="H1108" s="110">
        <f t="shared" si="368"/>
        <v>1</v>
      </c>
    </row>
    <row r="1109" spans="1:8" ht="14.55" customHeight="1" x14ac:dyDescent="0.3">
      <c r="A1109" s="464"/>
      <c r="B1109" s="432" t="s">
        <v>398</v>
      </c>
      <c r="C1109" s="23" t="s">
        <v>105</v>
      </c>
      <c r="D1109" s="402"/>
      <c r="E1109" s="391" t="s">
        <v>1743</v>
      </c>
      <c r="F1109" s="22">
        <v>1</v>
      </c>
      <c r="G1109" s="22">
        <v>1</v>
      </c>
      <c r="H1109" s="104">
        <v>1</v>
      </c>
    </row>
    <row r="1110" spans="1:8" ht="14.55" customHeight="1" x14ac:dyDescent="0.3">
      <c r="A1110" s="464"/>
      <c r="B1110" s="432" t="s">
        <v>398</v>
      </c>
      <c r="C1110" s="23" t="s">
        <v>105</v>
      </c>
      <c r="D1110" s="402"/>
      <c r="E1110" s="391" t="s">
        <v>1744</v>
      </c>
      <c r="F1110" s="22">
        <v>1</v>
      </c>
      <c r="G1110" s="22">
        <v>1</v>
      </c>
      <c r="H1110" s="104">
        <v>1</v>
      </c>
    </row>
    <row r="1111" spans="1:8" ht="14.55" customHeight="1" x14ac:dyDescent="0.3">
      <c r="A1111" s="464"/>
      <c r="B1111" s="432" t="s">
        <v>398</v>
      </c>
      <c r="C1111" s="23" t="s">
        <v>105</v>
      </c>
      <c r="D1111" s="402" t="s">
        <v>248</v>
      </c>
      <c r="E1111" s="391" t="s">
        <v>1836</v>
      </c>
      <c r="F1111" s="70">
        <f t="shared" ref="F1111:H1111" si="369">+F1112/F1113</f>
        <v>1</v>
      </c>
      <c r="G1111" s="70">
        <f t="shared" si="369"/>
        <v>1</v>
      </c>
      <c r="H1111" s="110">
        <f t="shared" si="369"/>
        <v>1</v>
      </c>
    </row>
    <row r="1112" spans="1:8" ht="14.55" customHeight="1" x14ac:dyDescent="0.3">
      <c r="A1112" s="464"/>
      <c r="B1112" s="432" t="s">
        <v>398</v>
      </c>
      <c r="C1112" s="23" t="s">
        <v>105</v>
      </c>
      <c r="D1112" s="402"/>
      <c r="E1112" s="391" t="s">
        <v>1743</v>
      </c>
      <c r="F1112" s="22">
        <v>2</v>
      </c>
      <c r="G1112" s="22">
        <v>2</v>
      </c>
      <c r="H1112" s="104">
        <v>2</v>
      </c>
    </row>
    <row r="1113" spans="1:8" ht="14.55" customHeight="1" x14ac:dyDescent="0.3">
      <c r="A1113" s="464"/>
      <c r="B1113" s="432" t="s">
        <v>398</v>
      </c>
      <c r="C1113" s="23" t="s">
        <v>105</v>
      </c>
      <c r="D1113" s="402"/>
      <c r="E1113" s="391" t="s">
        <v>1744</v>
      </c>
      <c r="F1113" s="22">
        <v>2</v>
      </c>
      <c r="G1113" s="22">
        <v>2</v>
      </c>
      <c r="H1113" s="104">
        <v>2</v>
      </c>
    </row>
    <row r="1114" spans="1:8" ht="14.55" customHeight="1" x14ac:dyDescent="0.3">
      <c r="A1114" s="464"/>
      <c r="B1114" s="432" t="s">
        <v>398</v>
      </c>
      <c r="C1114" s="23" t="s">
        <v>105</v>
      </c>
      <c r="D1114" s="402" t="s">
        <v>465</v>
      </c>
      <c r="E1114" s="391" t="s">
        <v>1836</v>
      </c>
      <c r="F1114" s="70">
        <f t="shared" ref="F1114:H1114" si="370">+F1115/F1116</f>
        <v>1</v>
      </c>
      <c r="G1114" s="70">
        <f t="shared" si="370"/>
        <v>1</v>
      </c>
      <c r="H1114" s="110">
        <f t="shared" si="370"/>
        <v>1</v>
      </c>
    </row>
    <row r="1115" spans="1:8" ht="14.55" customHeight="1" x14ac:dyDescent="0.3">
      <c r="A1115" s="464"/>
      <c r="B1115" s="432" t="s">
        <v>398</v>
      </c>
      <c r="C1115" s="23" t="s">
        <v>105</v>
      </c>
      <c r="D1115" s="402"/>
      <c r="E1115" s="391" t="s">
        <v>1743</v>
      </c>
      <c r="F1115" s="22">
        <v>1</v>
      </c>
      <c r="G1115" s="22">
        <v>1</v>
      </c>
      <c r="H1115" s="104">
        <v>1</v>
      </c>
    </row>
    <row r="1116" spans="1:8" ht="14.55" customHeight="1" x14ac:dyDescent="0.3">
      <c r="A1116" s="464"/>
      <c r="B1116" s="432" t="s">
        <v>398</v>
      </c>
      <c r="C1116" s="23" t="s">
        <v>105</v>
      </c>
      <c r="D1116" s="402"/>
      <c r="E1116" s="391" t="s">
        <v>1744</v>
      </c>
      <c r="F1116" s="22">
        <v>1</v>
      </c>
      <c r="G1116" s="22">
        <v>1</v>
      </c>
      <c r="H1116" s="104">
        <v>1</v>
      </c>
    </row>
    <row r="1117" spans="1:8" ht="14.55" customHeight="1" x14ac:dyDescent="0.3">
      <c r="A1117" s="464"/>
      <c r="B1117" s="432" t="s">
        <v>398</v>
      </c>
      <c r="C1117" s="23" t="s">
        <v>105</v>
      </c>
      <c r="D1117" s="402" t="s">
        <v>466</v>
      </c>
      <c r="E1117" s="391" t="s">
        <v>1836</v>
      </c>
      <c r="F1117" s="70">
        <f t="shared" ref="F1117:H1117" si="371">+F1118/F1119</f>
        <v>1</v>
      </c>
      <c r="G1117" s="70">
        <f t="shared" si="371"/>
        <v>1</v>
      </c>
      <c r="H1117" s="110">
        <f t="shared" si="371"/>
        <v>1</v>
      </c>
    </row>
    <row r="1118" spans="1:8" ht="14.55" customHeight="1" x14ac:dyDescent="0.3">
      <c r="A1118" s="464"/>
      <c r="B1118" s="432" t="s">
        <v>398</v>
      </c>
      <c r="C1118" s="23" t="s">
        <v>105</v>
      </c>
      <c r="D1118" s="402"/>
      <c r="E1118" s="391" t="s">
        <v>1743</v>
      </c>
      <c r="F1118" s="22">
        <v>1</v>
      </c>
      <c r="G1118" s="22">
        <v>1</v>
      </c>
      <c r="H1118" s="104">
        <v>1</v>
      </c>
    </row>
    <row r="1119" spans="1:8" ht="14.55" customHeight="1" x14ac:dyDescent="0.3">
      <c r="A1119" s="464"/>
      <c r="B1119" s="432" t="s">
        <v>398</v>
      </c>
      <c r="C1119" s="23" t="s">
        <v>105</v>
      </c>
      <c r="D1119" s="402"/>
      <c r="E1119" s="391" t="s">
        <v>1744</v>
      </c>
      <c r="F1119" s="22">
        <v>1</v>
      </c>
      <c r="G1119" s="22">
        <v>1</v>
      </c>
      <c r="H1119" s="104">
        <v>1</v>
      </c>
    </row>
    <row r="1120" spans="1:8" ht="14.55" customHeight="1" x14ac:dyDescent="0.3">
      <c r="A1120" s="464"/>
      <c r="B1120" s="432" t="s">
        <v>398</v>
      </c>
      <c r="C1120" s="23" t="s">
        <v>105</v>
      </c>
      <c r="D1120" s="402" t="s">
        <v>467</v>
      </c>
      <c r="E1120" s="391" t="s">
        <v>1836</v>
      </c>
      <c r="F1120" s="70">
        <f t="shared" ref="F1120:H1120" si="372">+F1121/F1122</f>
        <v>1</v>
      </c>
      <c r="G1120" s="70">
        <f t="shared" si="372"/>
        <v>1</v>
      </c>
      <c r="H1120" s="110">
        <f t="shared" si="372"/>
        <v>1</v>
      </c>
    </row>
    <row r="1121" spans="1:8" ht="14.55" customHeight="1" x14ac:dyDescent="0.3">
      <c r="A1121" s="464"/>
      <c r="B1121" s="432" t="s">
        <v>398</v>
      </c>
      <c r="C1121" s="23" t="s">
        <v>105</v>
      </c>
      <c r="D1121" s="402"/>
      <c r="E1121" s="391" t="s">
        <v>1743</v>
      </c>
      <c r="F1121" s="22">
        <v>1</v>
      </c>
      <c r="G1121" s="22">
        <v>1</v>
      </c>
      <c r="H1121" s="104">
        <v>1</v>
      </c>
    </row>
    <row r="1122" spans="1:8" ht="14.55" customHeight="1" thickBot="1" x14ac:dyDescent="0.35">
      <c r="A1122" s="464"/>
      <c r="B1122" s="433" t="s">
        <v>398</v>
      </c>
      <c r="C1122" s="68" t="s">
        <v>105</v>
      </c>
      <c r="D1122" s="403"/>
      <c r="E1122" s="392" t="s">
        <v>1744</v>
      </c>
      <c r="F1122" s="33">
        <v>1</v>
      </c>
      <c r="G1122" s="33">
        <v>1</v>
      </c>
      <c r="H1122" s="106">
        <v>1</v>
      </c>
    </row>
    <row r="1123" spans="1:8" ht="14.55" customHeight="1" x14ac:dyDescent="0.3">
      <c r="A1123" s="462" t="s">
        <v>4</v>
      </c>
      <c r="B1123" s="427" t="s">
        <v>4</v>
      </c>
      <c r="C1123" s="386"/>
      <c r="D1123" s="397"/>
      <c r="E1123" s="121" t="s">
        <v>1836</v>
      </c>
      <c r="F1123" s="90">
        <f t="shared" ref="F1123:H1123" si="373">+F1124/F1125</f>
        <v>0.98634812286689422</v>
      </c>
      <c r="G1123" s="90">
        <f t="shared" si="373"/>
        <v>0.97952218430034133</v>
      </c>
      <c r="H1123" s="107">
        <f t="shared" si="373"/>
        <v>0.94880546075085326</v>
      </c>
    </row>
    <row r="1124" spans="1:8" ht="14.55" customHeight="1" x14ac:dyDescent="0.3">
      <c r="A1124" s="463" t="s">
        <v>4</v>
      </c>
      <c r="B1124" s="428" t="s">
        <v>4</v>
      </c>
      <c r="C1124" s="291"/>
      <c r="D1124" s="398"/>
      <c r="E1124" s="416" t="s">
        <v>1743</v>
      </c>
      <c r="F1124" s="21">
        <v>289</v>
      </c>
      <c r="G1124" s="21">
        <v>287</v>
      </c>
      <c r="H1124" s="88">
        <v>278</v>
      </c>
    </row>
    <row r="1125" spans="1:8" ht="14.55" customHeight="1" thickBot="1" x14ac:dyDescent="0.35">
      <c r="A1125" s="469" t="s">
        <v>4</v>
      </c>
      <c r="B1125" s="435" t="s">
        <v>4</v>
      </c>
      <c r="C1125" s="443"/>
      <c r="D1125" s="470"/>
      <c r="E1125" s="468" t="s">
        <v>1744</v>
      </c>
      <c r="F1125" s="441">
        <v>293</v>
      </c>
      <c r="G1125" s="441">
        <v>293</v>
      </c>
      <c r="H1125" s="442">
        <v>293</v>
      </c>
    </row>
    <row r="1126" spans="1:8" ht="13.8" customHeight="1" x14ac:dyDescent="0.3">
      <c r="A1126" s="464"/>
      <c r="B1126" s="427" t="s">
        <v>4</v>
      </c>
      <c r="C1126" s="379" t="s">
        <v>4</v>
      </c>
      <c r="D1126" s="458"/>
      <c r="E1126" s="467" t="s">
        <v>1836</v>
      </c>
      <c r="F1126" s="66">
        <f t="shared" ref="F1126:H1126" si="374">+F1127/F1128</f>
        <v>0.98412698412698407</v>
      </c>
      <c r="G1126" s="66">
        <f t="shared" si="374"/>
        <v>0.96825396825396826</v>
      </c>
      <c r="H1126" s="102">
        <f t="shared" si="374"/>
        <v>0.96031746031746035</v>
      </c>
    </row>
    <row r="1127" spans="1:8" ht="13.8" customHeight="1" x14ac:dyDescent="0.3">
      <c r="A1127" s="464"/>
      <c r="B1127" s="428" t="s">
        <v>4</v>
      </c>
      <c r="C1127" s="55" t="s">
        <v>4</v>
      </c>
      <c r="D1127" s="459"/>
      <c r="E1127" s="87" t="s">
        <v>1743</v>
      </c>
      <c r="F1127" s="40">
        <v>124</v>
      </c>
      <c r="G1127" s="40">
        <v>122</v>
      </c>
      <c r="H1127" s="109">
        <v>121</v>
      </c>
    </row>
    <row r="1128" spans="1:8" ht="14.55" customHeight="1" thickBot="1" x14ac:dyDescent="0.35">
      <c r="A1128" s="464"/>
      <c r="B1128" s="435" t="s">
        <v>4</v>
      </c>
      <c r="C1128" s="378" t="s">
        <v>4</v>
      </c>
      <c r="D1128" s="460"/>
      <c r="E1128" s="95" t="s">
        <v>1744</v>
      </c>
      <c r="F1128" s="374">
        <v>126</v>
      </c>
      <c r="G1128" s="374">
        <v>126</v>
      </c>
      <c r="H1128" s="375">
        <v>126</v>
      </c>
    </row>
    <row r="1129" spans="1:8" ht="14.55" customHeight="1" x14ac:dyDescent="0.3">
      <c r="A1129" s="464"/>
      <c r="B1129" s="431" t="s">
        <v>4</v>
      </c>
      <c r="C1129" s="69" t="s">
        <v>4</v>
      </c>
      <c r="D1129" s="401" t="s">
        <v>469</v>
      </c>
      <c r="E1129" s="390" t="s">
        <v>1836</v>
      </c>
      <c r="F1129" s="438">
        <f t="shared" ref="F1129:H1129" si="375">+F1130/F1131</f>
        <v>1</v>
      </c>
      <c r="G1129" s="438">
        <f t="shared" si="375"/>
        <v>1</v>
      </c>
      <c r="H1129" s="439">
        <f t="shared" si="375"/>
        <v>1</v>
      </c>
    </row>
    <row r="1130" spans="1:8" ht="14.55" customHeight="1" x14ac:dyDescent="0.3">
      <c r="A1130" s="464"/>
      <c r="B1130" s="432" t="s">
        <v>4</v>
      </c>
      <c r="C1130" s="23" t="s">
        <v>4</v>
      </c>
      <c r="D1130" s="402"/>
      <c r="E1130" s="391" t="s">
        <v>1743</v>
      </c>
      <c r="F1130" s="22">
        <v>7</v>
      </c>
      <c r="G1130" s="22">
        <v>7</v>
      </c>
      <c r="H1130" s="104">
        <v>7</v>
      </c>
    </row>
    <row r="1131" spans="1:8" ht="14.55" customHeight="1" x14ac:dyDescent="0.3">
      <c r="A1131" s="464"/>
      <c r="B1131" s="432" t="s">
        <v>4</v>
      </c>
      <c r="C1131" s="23" t="s">
        <v>4</v>
      </c>
      <c r="D1131" s="402"/>
      <c r="E1131" s="391" t="s">
        <v>1744</v>
      </c>
      <c r="F1131" s="22">
        <v>7</v>
      </c>
      <c r="G1131" s="22">
        <v>7</v>
      </c>
      <c r="H1131" s="104">
        <v>7</v>
      </c>
    </row>
    <row r="1132" spans="1:8" ht="14.55" customHeight="1" x14ac:dyDescent="0.3">
      <c r="A1132" s="464"/>
      <c r="B1132" s="432" t="s">
        <v>4</v>
      </c>
      <c r="C1132" s="23" t="s">
        <v>4</v>
      </c>
      <c r="D1132" s="402" t="s">
        <v>4</v>
      </c>
      <c r="E1132" s="391" t="s">
        <v>1836</v>
      </c>
      <c r="F1132" s="70">
        <f t="shared" ref="F1132:H1132" si="376">+F1133/F1134</f>
        <v>1</v>
      </c>
      <c r="G1132" s="70">
        <f t="shared" si="376"/>
        <v>1</v>
      </c>
      <c r="H1132" s="110">
        <f t="shared" si="376"/>
        <v>1</v>
      </c>
    </row>
    <row r="1133" spans="1:8" ht="14.55" customHeight="1" x14ac:dyDescent="0.3">
      <c r="A1133" s="464"/>
      <c r="B1133" s="432" t="s">
        <v>4</v>
      </c>
      <c r="C1133" s="23" t="s">
        <v>4</v>
      </c>
      <c r="D1133" s="402"/>
      <c r="E1133" s="391" t="s">
        <v>1743</v>
      </c>
      <c r="F1133" s="22">
        <v>2</v>
      </c>
      <c r="G1133" s="22">
        <v>2</v>
      </c>
      <c r="H1133" s="104">
        <v>2</v>
      </c>
    </row>
    <row r="1134" spans="1:8" ht="14.55" customHeight="1" x14ac:dyDescent="0.3">
      <c r="A1134" s="464"/>
      <c r="B1134" s="432" t="s">
        <v>4</v>
      </c>
      <c r="C1134" s="23" t="s">
        <v>4</v>
      </c>
      <c r="D1134" s="402"/>
      <c r="E1134" s="391" t="s">
        <v>1744</v>
      </c>
      <c r="F1134" s="22">
        <v>2</v>
      </c>
      <c r="G1134" s="22">
        <v>2</v>
      </c>
      <c r="H1134" s="104">
        <v>2</v>
      </c>
    </row>
    <row r="1135" spans="1:8" ht="14.55" customHeight="1" x14ac:dyDescent="0.3">
      <c r="A1135" s="464"/>
      <c r="B1135" s="432" t="s">
        <v>4</v>
      </c>
      <c r="C1135" s="23" t="s">
        <v>4</v>
      </c>
      <c r="D1135" s="402" t="s">
        <v>470</v>
      </c>
      <c r="E1135" s="391" t="s">
        <v>1836</v>
      </c>
      <c r="F1135" s="70">
        <f t="shared" ref="F1135:H1135" si="377">+F1136/F1137</f>
        <v>1</v>
      </c>
      <c r="G1135" s="70">
        <f t="shared" si="377"/>
        <v>1</v>
      </c>
      <c r="H1135" s="110">
        <f t="shared" si="377"/>
        <v>1</v>
      </c>
    </row>
    <row r="1136" spans="1:8" ht="14.55" customHeight="1" x14ac:dyDescent="0.3">
      <c r="A1136" s="464"/>
      <c r="B1136" s="432" t="s">
        <v>4</v>
      </c>
      <c r="C1136" s="23" t="s">
        <v>4</v>
      </c>
      <c r="D1136" s="402"/>
      <c r="E1136" s="391" t="s">
        <v>1743</v>
      </c>
      <c r="F1136" s="22">
        <v>7</v>
      </c>
      <c r="G1136" s="22">
        <v>7</v>
      </c>
      <c r="H1136" s="104">
        <v>7</v>
      </c>
    </row>
    <row r="1137" spans="1:8" ht="14.55" customHeight="1" x14ac:dyDescent="0.3">
      <c r="A1137" s="464"/>
      <c r="B1137" s="432" t="s">
        <v>4</v>
      </c>
      <c r="C1137" s="23" t="s">
        <v>4</v>
      </c>
      <c r="D1137" s="402"/>
      <c r="E1137" s="391" t="s">
        <v>1744</v>
      </c>
      <c r="F1137" s="22">
        <v>7</v>
      </c>
      <c r="G1137" s="22">
        <v>7</v>
      </c>
      <c r="H1137" s="104">
        <v>7</v>
      </c>
    </row>
    <row r="1138" spans="1:8" ht="14.55" customHeight="1" x14ac:dyDescent="0.3">
      <c r="A1138" s="464"/>
      <c r="B1138" s="432" t="s">
        <v>4</v>
      </c>
      <c r="C1138" s="23" t="s">
        <v>4</v>
      </c>
      <c r="D1138" s="402" t="s">
        <v>471</v>
      </c>
      <c r="E1138" s="391" t="s">
        <v>1836</v>
      </c>
      <c r="F1138" s="70">
        <f t="shared" ref="F1138:H1138" si="378">+F1139/F1140</f>
        <v>1</v>
      </c>
      <c r="G1138" s="70">
        <f t="shared" si="378"/>
        <v>0.92307692307692313</v>
      </c>
      <c r="H1138" s="110">
        <f t="shared" si="378"/>
        <v>0.92307692307692313</v>
      </c>
    </row>
    <row r="1139" spans="1:8" ht="14.55" customHeight="1" x14ac:dyDescent="0.3">
      <c r="A1139" s="464"/>
      <c r="B1139" s="432" t="s">
        <v>4</v>
      </c>
      <c r="C1139" s="23" t="s">
        <v>4</v>
      </c>
      <c r="D1139" s="402"/>
      <c r="E1139" s="391" t="s">
        <v>1743</v>
      </c>
      <c r="F1139" s="22">
        <v>13</v>
      </c>
      <c r="G1139" s="22">
        <v>12</v>
      </c>
      <c r="H1139" s="104">
        <v>12</v>
      </c>
    </row>
    <row r="1140" spans="1:8" ht="14.55" customHeight="1" x14ac:dyDescent="0.3">
      <c r="A1140" s="464"/>
      <c r="B1140" s="432" t="s">
        <v>4</v>
      </c>
      <c r="C1140" s="23" t="s">
        <v>4</v>
      </c>
      <c r="D1140" s="402"/>
      <c r="E1140" s="391" t="s">
        <v>1744</v>
      </c>
      <c r="F1140" s="22">
        <v>13</v>
      </c>
      <c r="G1140" s="22">
        <v>13</v>
      </c>
      <c r="H1140" s="104">
        <v>13</v>
      </c>
    </row>
    <row r="1141" spans="1:8" ht="14.55" customHeight="1" x14ac:dyDescent="0.3">
      <c r="A1141" s="464"/>
      <c r="B1141" s="432" t="s">
        <v>4</v>
      </c>
      <c r="C1141" s="23" t="s">
        <v>4</v>
      </c>
      <c r="D1141" s="402" t="s">
        <v>472</v>
      </c>
      <c r="E1141" s="391" t="s">
        <v>1836</v>
      </c>
      <c r="F1141" s="70">
        <f t="shared" ref="F1141:H1141" si="379">+F1142/F1143</f>
        <v>1</v>
      </c>
      <c r="G1141" s="70">
        <f t="shared" si="379"/>
        <v>1</v>
      </c>
      <c r="H1141" s="110">
        <f t="shared" si="379"/>
        <v>1</v>
      </c>
    </row>
    <row r="1142" spans="1:8" ht="14.55" customHeight="1" x14ac:dyDescent="0.3">
      <c r="A1142" s="464"/>
      <c r="B1142" s="432" t="s">
        <v>4</v>
      </c>
      <c r="C1142" s="23" t="s">
        <v>4</v>
      </c>
      <c r="D1142" s="402"/>
      <c r="E1142" s="391" t="s">
        <v>1743</v>
      </c>
      <c r="F1142" s="22">
        <v>1</v>
      </c>
      <c r="G1142" s="22">
        <v>1</v>
      </c>
      <c r="H1142" s="104">
        <v>1</v>
      </c>
    </row>
    <row r="1143" spans="1:8" ht="14.55" customHeight="1" x14ac:dyDescent="0.3">
      <c r="A1143" s="464"/>
      <c r="B1143" s="432" t="s">
        <v>4</v>
      </c>
      <c r="C1143" s="23" t="s">
        <v>4</v>
      </c>
      <c r="D1143" s="402"/>
      <c r="E1143" s="391" t="s">
        <v>1744</v>
      </c>
      <c r="F1143" s="22">
        <v>1</v>
      </c>
      <c r="G1143" s="22">
        <v>1</v>
      </c>
      <c r="H1143" s="104">
        <v>1</v>
      </c>
    </row>
    <row r="1144" spans="1:8" ht="14.55" customHeight="1" x14ac:dyDescent="0.3">
      <c r="A1144" s="464"/>
      <c r="B1144" s="432" t="s">
        <v>4</v>
      </c>
      <c r="C1144" s="23" t="s">
        <v>4</v>
      </c>
      <c r="D1144" s="402" t="s">
        <v>473</v>
      </c>
      <c r="E1144" s="391" t="s">
        <v>1836</v>
      </c>
      <c r="F1144" s="70">
        <f t="shared" ref="F1144:H1144" si="380">+F1145/F1146</f>
        <v>1</v>
      </c>
      <c r="G1144" s="70">
        <f t="shared" si="380"/>
        <v>1</v>
      </c>
      <c r="H1144" s="110">
        <f t="shared" si="380"/>
        <v>1</v>
      </c>
    </row>
    <row r="1145" spans="1:8" ht="14.55" customHeight="1" x14ac:dyDescent="0.3">
      <c r="A1145" s="464"/>
      <c r="B1145" s="432" t="s">
        <v>4</v>
      </c>
      <c r="C1145" s="23" t="s">
        <v>4</v>
      </c>
      <c r="D1145" s="402"/>
      <c r="E1145" s="391" t="s">
        <v>1743</v>
      </c>
      <c r="F1145" s="22">
        <v>2</v>
      </c>
      <c r="G1145" s="22">
        <v>2</v>
      </c>
      <c r="H1145" s="104">
        <v>2</v>
      </c>
    </row>
    <row r="1146" spans="1:8" ht="14.55" customHeight="1" x14ac:dyDescent="0.3">
      <c r="A1146" s="464"/>
      <c r="B1146" s="432" t="s">
        <v>4</v>
      </c>
      <c r="C1146" s="23" t="s">
        <v>4</v>
      </c>
      <c r="D1146" s="402"/>
      <c r="E1146" s="391" t="s">
        <v>1744</v>
      </c>
      <c r="F1146" s="22">
        <v>2</v>
      </c>
      <c r="G1146" s="22">
        <v>2</v>
      </c>
      <c r="H1146" s="104">
        <v>2</v>
      </c>
    </row>
    <row r="1147" spans="1:8" ht="14.55" customHeight="1" x14ac:dyDescent="0.3">
      <c r="A1147" s="464"/>
      <c r="B1147" s="432" t="s">
        <v>4</v>
      </c>
      <c r="C1147" s="23" t="s">
        <v>4</v>
      </c>
      <c r="D1147" s="402" t="s">
        <v>474</v>
      </c>
      <c r="E1147" s="391" t="s">
        <v>1836</v>
      </c>
      <c r="F1147" s="70">
        <f t="shared" ref="F1147:H1147" si="381">+F1148/F1149</f>
        <v>1</v>
      </c>
      <c r="G1147" s="70">
        <f t="shared" si="381"/>
        <v>1</v>
      </c>
      <c r="H1147" s="110">
        <f t="shared" si="381"/>
        <v>1</v>
      </c>
    </row>
    <row r="1148" spans="1:8" ht="14.55" customHeight="1" x14ac:dyDescent="0.3">
      <c r="A1148" s="464"/>
      <c r="B1148" s="432" t="s">
        <v>4</v>
      </c>
      <c r="C1148" s="23" t="s">
        <v>4</v>
      </c>
      <c r="D1148" s="402"/>
      <c r="E1148" s="391" t="s">
        <v>1743</v>
      </c>
      <c r="F1148" s="22">
        <v>9</v>
      </c>
      <c r="G1148" s="22">
        <v>9</v>
      </c>
      <c r="H1148" s="104">
        <v>9</v>
      </c>
    </row>
    <row r="1149" spans="1:8" ht="14.55" customHeight="1" x14ac:dyDescent="0.3">
      <c r="A1149" s="464"/>
      <c r="B1149" s="432" t="s">
        <v>4</v>
      </c>
      <c r="C1149" s="23" t="s">
        <v>4</v>
      </c>
      <c r="D1149" s="402"/>
      <c r="E1149" s="391" t="s">
        <v>1744</v>
      </c>
      <c r="F1149" s="22">
        <v>9</v>
      </c>
      <c r="G1149" s="22">
        <v>9</v>
      </c>
      <c r="H1149" s="104">
        <v>9</v>
      </c>
    </row>
    <row r="1150" spans="1:8" ht="14.55" customHeight="1" x14ac:dyDescent="0.3">
      <c r="A1150" s="464"/>
      <c r="B1150" s="432" t="s">
        <v>4</v>
      </c>
      <c r="C1150" s="23" t="s">
        <v>4</v>
      </c>
      <c r="D1150" s="409" t="s">
        <v>494</v>
      </c>
      <c r="E1150" s="391" t="s">
        <v>1836</v>
      </c>
      <c r="F1150" s="70">
        <f t="shared" ref="F1150:H1150" si="382">+F1151/F1152</f>
        <v>0.8</v>
      </c>
      <c r="G1150" s="70">
        <f t="shared" si="382"/>
        <v>0.8</v>
      </c>
      <c r="H1150" s="110">
        <f t="shared" si="382"/>
        <v>0.8</v>
      </c>
    </row>
    <row r="1151" spans="1:8" ht="14.55" customHeight="1" x14ac:dyDescent="0.3">
      <c r="A1151" s="464"/>
      <c r="B1151" s="432" t="s">
        <v>4</v>
      </c>
      <c r="C1151" s="23" t="s">
        <v>4</v>
      </c>
      <c r="D1151" s="402"/>
      <c r="E1151" s="391" t="s">
        <v>1743</v>
      </c>
      <c r="F1151" s="22">
        <v>4</v>
      </c>
      <c r="G1151" s="22">
        <v>4</v>
      </c>
      <c r="H1151" s="104">
        <v>4</v>
      </c>
    </row>
    <row r="1152" spans="1:8" ht="14.55" customHeight="1" x14ac:dyDescent="0.3">
      <c r="A1152" s="464"/>
      <c r="B1152" s="432" t="s">
        <v>4</v>
      </c>
      <c r="C1152" s="23" t="s">
        <v>4</v>
      </c>
      <c r="D1152" s="402"/>
      <c r="E1152" s="391" t="s">
        <v>1744</v>
      </c>
      <c r="F1152" s="22">
        <v>5</v>
      </c>
      <c r="G1152" s="22">
        <v>5</v>
      </c>
      <c r="H1152" s="104">
        <v>5</v>
      </c>
    </row>
    <row r="1153" spans="1:8" ht="14.55" customHeight="1" x14ac:dyDescent="0.3">
      <c r="A1153" s="464"/>
      <c r="B1153" s="432" t="s">
        <v>4</v>
      </c>
      <c r="C1153" s="23" t="s">
        <v>4</v>
      </c>
      <c r="D1153" s="402" t="s">
        <v>475</v>
      </c>
      <c r="E1153" s="391" t="s">
        <v>1836</v>
      </c>
      <c r="F1153" s="70">
        <f t="shared" ref="F1153:H1153" si="383">+F1154/F1155</f>
        <v>1</v>
      </c>
      <c r="G1153" s="70">
        <f t="shared" si="383"/>
        <v>1</v>
      </c>
      <c r="H1153" s="110">
        <f t="shared" si="383"/>
        <v>1</v>
      </c>
    </row>
    <row r="1154" spans="1:8" ht="14.55" customHeight="1" x14ac:dyDescent="0.3">
      <c r="A1154" s="464"/>
      <c r="B1154" s="432" t="s">
        <v>4</v>
      </c>
      <c r="C1154" s="23" t="s">
        <v>4</v>
      </c>
      <c r="D1154" s="402"/>
      <c r="E1154" s="391" t="s">
        <v>1743</v>
      </c>
      <c r="F1154" s="22">
        <v>11</v>
      </c>
      <c r="G1154" s="22">
        <v>11</v>
      </c>
      <c r="H1154" s="104">
        <v>11</v>
      </c>
    </row>
    <row r="1155" spans="1:8" ht="14.55" customHeight="1" x14ac:dyDescent="0.3">
      <c r="A1155" s="464"/>
      <c r="B1155" s="432" t="s">
        <v>4</v>
      </c>
      <c r="C1155" s="23" t="s">
        <v>4</v>
      </c>
      <c r="D1155" s="402"/>
      <c r="E1155" s="391" t="s">
        <v>1744</v>
      </c>
      <c r="F1155" s="22">
        <v>11</v>
      </c>
      <c r="G1155" s="22">
        <v>11</v>
      </c>
      <c r="H1155" s="104">
        <v>11</v>
      </c>
    </row>
    <row r="1156" spans="1:8" ht="14.55" customHeight="1" x14ac:dyDescent="0.3">
      <c r="A1156" s="464"/>
      <c r="B1156" s="432" t="s">
        <v>4</v>
      </c>
      <c r="C1156" s="23" t="s">
        <v>4</v>
      </c>
      <c r="D1156" s="402" t="s">
        <v>476</v>
      </c>
      <c r="E1156" s="391" t="s">
        <v>1836</v>
      </c>
      <c r="F1156" s="70">
        <f t="shared" ref="F1156:H1156" si="384">+F1157/F1158</f>
        <v>1</v>
      </c>
      <c r="G1156" s="70">
        <f t="shared" si="384"/>
        <v>1</v>
      </c>
      <c r="H1156" s="110">
        <f t="shared" si="384"/>
        <v>1</v>
      </c>
    </row>
    <row r="1157" spans="1:8" ht="14.55" customHeight="1" x14ac:dyDescent="0.3">
      <c r="A1157" s="464"/>
      <c r="B1157" s="432" t="s">
        <v>4</v>
      </c>
      <c r="C1157" s="23" t="s">
        <v>4</v>
      </c>
      <c r="D1157" s="402"/>
      <c r="E1157" s="391" t="s">
        <v>1743</v>
      </c>
      <c r="F1157" s="22">
        <v>6</v>
      </c>
      <c r="G1157" s="22">
        <v>6</v>
      </c>
      <c r="H1157" s="104">
        <v>6</v>
      </c>
    </row>
    <row r="1158" spans="1:8" ht="14.55" customHeight="1" x14ac:dyDescent="0.3">
      <c r="A1158" s="464"/>
      <c r="B1158" s="432" t="s">
        <v>4</v>
      </c>
      <c r="C1158" s="23" t="s">
        <v>4</v>
      </c>
      <c r="D1158" s="402"/>
      <c r="E1158" s="391" t="s">
        <v>1744</v>
      </c>
      <c r="F1158" s="22">
        <v>6</v>
      </c>
      <c r="G1158" s="22">
        <v>6</v>
      </c>
      <c r="H1158" s="104">
        <v>6</v>
      </c>
    </row>
    <row r="1159" spans="1:8" ht="14.55" customHeight="1" x14ac:dyDescent="0.3">
      <c r="A1159" s="464"/>
      <c r="B1159" s="432" t="s">
        <v>4</v>
      </c>
      <c r="C1159" s="23" t="s">
        <v>4</v>
      </c>
      <c r="D1159" s="402" t="s">
        <v>477</v>
      </c>
      <c r="E1159" s="391" t="s">
        <v>1836</v>
      </c>
      <c r="F1159" s="70">
        <f t="shared" ref="F1159:H1159" si="385">+F1160/F1161</f>
        <v>1</v>
      </c>
      <c r="G1159" s="70">
        <f t="shared" si="385"/>
        <v>1</v>
      </c>
      <c r="H1159" s="110">
        <f t="shared" si="385"/>
        <v>1</v>
      </c>
    </row>
    <row r="1160" spans="1:8" ht="14.55" customHeight="1" x14ac:dyDescent="0.3">
      <c r="A1160" s="464"/>
      <c r="B1160" s="432" t="s">
        <v>4</v>
      </c>
      <c r="C1160" s="23" t="s">
        <v>4</v>
      </c>
      <c r="D1160" s="402"/>
      <c r="E1160" s="391" t="s">
        <v>1743</v>
      </c>
      <c r="F1160" s="22">
        <v>6</v>
      </c>
      <c r="G1160" s="22">
        <v>6</v>
      </c>
      <c r="H1160" s="104">
        <v>6</v>
      </c>
    </row>
    <row r="1161" spans="1:8" ht="14.55" customHeight="1" x14ac:dyDescent="0.3">
      <c r="A1161" s="464"/>
      <c r="B1161" s="432" t="s">
        <v>4</v>
      </c>
      <c r="C1161" s="23" t="s">
        <v>4</v>
      </c>
      <c r="D1161" s="402"/>
      <c r="E1161" s="391" t="s">
        <v>1744</v>
      </c>
      <c r="F1161" s="22">
        <v>6</v>
      </c>
      <c r="G1161" s="22">
        <v>6</v>
      </c>
      <c r="H1161" s="104">
        <v>6</v>
      </c>
    </row>
    <row r="1162" spans="1:8" ht="14.55" customHeight="1" x14ac:dyDescent="0.3">
      <c r="A1162" s="464"/>
      <c r="B1162" s="432" t="s">
        <v>4</v>
      </c>
      <c r="C1162" s="23" t="s">
        <v>4</v>
      </c>
      <c r="D1162" s="402" t="s">
        <v>478</v>
      </c>
      <c r="E1162" s="391" t="s">
        <v>1836</v>
      </c>
      <c r="F1162" s="70">
        <f t="shared" ref="F1162:H1162" si="386">+F1163/F1164</f>
        <v>1</v>
      </c>
      <c r="G1162" s="70">
        <f t="shared" si="386"/>
        <v>1</v>
      </c>
      <c r="H1162" s="110">
        <f t="shared" si="386"/>
        <v>1</v>
      </c>
    </row>
    <row r="1163" spans="1:8" ht="14.55" customHeight="1" x14ac:dyDescent="0.3">
      <c r="A1163" s="464"/>
      <c r="B1163" s="432" t="s">
        <v>4</v>
      </c>
      <c r="C1163" s="23" t="s">
        <v>4</v>
      </c>
      <c r="D1163" s="402"/>
      <c r="E1163" s="391" t="s">
        <v>1743</v>
      </c>
      <c r="F1163" s="22">
        <v>2</v>
      </c>
      <c r="G1163" s="22">
        <v>2</v>
      </c>
      <c r="H1163" s="104">
        <v>2</v>
      </c>
    </row>
    <row r="1164" spans="1:8" ht="14.55" customHeight="1" x14ac:dyDescent="0.3">
      <c r="A1164" s="464"/>
      <c r="B1164" s="432" t="s">
        <v>4</v>
      </c>
      <c r="C1164" s="23" t="s">
        <v>4</v>
      </c>
      <c r="D1164" s="402"/>
      <c r="E1164" s="391" t="s">
        <v>1744</v>
      </c>
      <c r="F1164" s="22">
        <v>2</v>
      </c>
      <c r="G1164" s="22">
        <v>2</v>
      </c>
      <c r="H1164" s="104">
        <v>2</v>
      </c>
    </row>
    <row r="1165" spans="1:8" ht="14.55" customHeight="1" x14ac:dyDescent="0.3">
      <c r="A1165" s="464"/>
      <c r="B1165" s="432" t="s">
        <v>4</v>
      </c>
      <c r="C1165" s="23" t="s">
        <v>4</v>
      </c>
      <c r="D1165" s="402" t="s">
        <v>479</v>
      </c>
      <c r="E1165" s="391" t="s">
        <v>1836</v>
      </c>
      <c r="F1165" s="70">
        <f t="shared" ref="F1165:H1165" si="387">+F1166/F1167</f>
        <v>1</v>
      </c>
      <c r="G1165" s="70">
        <f t="shared" si="387"/>
        <v>1</v>
      </c>
      <c r="H1165" s="110">
        <f t="shared" si="387"/>
        <v>0.94117647058823528</v>
      </c>
    </row>
    <row r="1166" spans="1:8" ht="14.55" customHeight="1" x14ac:dyDescent="0.3">
      <c r="A1166" s="464"/>
      <c r="B1166" s="432" t="s">
        <v>4</v>
      </c>
      <c r="C1166" s="23" t="s">
        <v>4</v>
      </c>
      <c r="D1166" s="402"/>
      <c r="E1166" s="391" t="s">
        <v>1743</v>
      </c>
      <c r="F1166" s="22">
        <v>17</v>
      </c>
      <c r="G1166" s="22">
        <v>17</v>
      </c>
      <c r="H1166" s="104">
        <v>16</v>
      </c>
    </row>
    <row r="1167" spans="1:8" ht="14.55" customHeight="1" x14ac:dyDescent="0.3">
      <c r="A1167" s="464"/>
      <c r="B1167" s="432" t="s">
        <v>4</v>
      </c>
      <c r="C1167" s="23" t="s">
        <v>4</v>
      </c>
      <c r="D1167" s="402"/>
      <c r="E1167" s="391" t="s">
        <v>1744</v>
      </c>
      <c r="F1167" s="22">
        <v>17</v>
      </c>
      <c r="G1167" s="22">
        <v>17</v>
      </c>
      <c r="H1167" s="104">
        <v>17</v>
      </c>
    </row>
    <row r="1168" spans="1:8" ht="14.55" customHeight="1" x14ac:dyDescent="0.3">
      <c r="A1168" s="464"/>
      <c r="B1168" s="432" t="s">
        <v>4</v>
      </c>
      <c r="C1168" s="23" t="s">
        <v>4</v>
      </c>
      <c r="D1168" s="402" t="s">
        <v>480</v>
      </c>
      <c r="E1168" s="391" t="s">
        <v>1836</v>
      </c>
      <c r="F1168" s="70">
        <f t="shared" ref="F1168:H1168" si="388">+F1169/F1170</f>
        <v>1</v>
      </c>
      <c r="G1168" s="70">
        <f t="shared" si="388"/>
        <v>1</v>
      </c>
      <c r="H1168" s="110">
        <f t="shared" si="388"/>
        <v>1</v>
      </c>
    </row>
    <row r="1169" spans="1:8" ht="14.55" customHeight="1" x14ac:dyDescent="0.3">
      <c r="A1169" s="464"/>
      <c r="B1169" s="432" t="s">
        <v>4</v>
      </c>
      <c r="C1169" s="23" t="s">
        <v>4</v>
      </c>
      <c r="D1169" s="402"/>
      <c r="E1169" s="391" t="s">
        <v>1743</v>
      </c>
      <c r="F1169" s="22">
        <v>2</v>
      </c>
      <c r="G1169" s="22">
        <v>2</v>
      </c>
      <c r="H1169" s="104">
        <v>2</v>
      </c>
    </row>
    <row r="1170" spans="1:8" ht="14.55" customHeight="1" x14ac:dyDescent="0.3">
      <c r="A1170" s="464"/>
      <c r="B1170" s="432" t="s">
        <v>4</v>
      </c>
      <c r="C1170" s="23" t="s">
        <v>4</v>
      </c>
      <c r="D1170" s="402"/>
      <c r="E1170" s="391" t="s">
        <v>1744</v>
      </c>
      <c r="F1170" s="22">
        <v>2</v>
      </c>
      <c r="G1170" s="22">
        <v>2</v>
      </c>
      <c r="H1170" s="104">
        <v>2</v>
      </c>
    </row>
    <row r="1171" spans="1:8" ht="14.55" customHeight="1" x14ac:dyDescent="0.3">
      <c r="A1171" s="464"/>
      <c r="B1171" s="432" t="s">
        <v>4</v>
      </c>
      <c r="C1171" s="23" t="s">
        <v>4</v>
      </c>
      <c r="D1171" s="402" t="s">
        <v>481</v>
      </c>
      <c r="E1171" s="391" t="s">
        <v>1836</v>
      </c>
      <c r="F1171" s="70">
        <f t="shared" ref="F1171:H1171" si="389">+F1172/F1173</f>
        <v>1</v>
      </c>
      <c r="G1171" s="70">
        <f t="shared" si="389"/>
        <v>1</v>
      </c>
      <c r="H1171" s="110">
        <f t="shared" si="389"/>
        <v>1</v>
      </c>
    </row>
    <row r="1172" spans="1:8" ht="14.55" customHeight="1" x14ac:dyDescent="0.3">
      <c r="A1172" s="464"/>
      <c r="B1172" s="432" t="s">
        <v>4</v>
      </c>
      <c r="C1172" s="23" t="s">
        <v>4</v>
      </c>
      <c r="D1172" s="402"/>
      <c r="E1172" s="391" t="s">
        <v>1743</v>
      </c>
      <c r="F1172" s="22">
        <v>1</v>
      </c>
      <c r="G1172" s="22">
        <v>1</v>
      </c>
      <c r="H1172" s="104">
        <v>1</v>
      </c>
    </row>
    <row r="1173" spans="1:8" ht="14.55" customHeight="1" x14ac:dyDescent="0.3">
      <c r="A1173" s="464"/>
      <c r="B1173" s="432" t="s">
        <v>4</v>
      </c>
      <c r="C1173" s="23" t="s">
        <v>4</v>
      </c>
      <c r="D1173" s="402"/>
      <c r="E1173" s="391" t="s">
        <v>1744</v>
      </c>
      <c r="F1173" s="22">
        <v>1</v>
      </c>
      <c r="G1173" s="22">
        <v>1</v>
      </c>
      <c r="H1173" s="104">
        <v>1</v>
      </c>
    </row>
    <row r="1174" spans="1:8" ht="14.55" customHeight="1" x14ac:dyDescent="0.3">
      <c r="A1174" s="464"/>
      <c r="B1174" s="432" t="s">
        <v>4</v>
      </c>
      <c r="C1174" s="23" t="s">
        <v>4</v>
      </c>
      <c r="D1174" s="402" t="s">
        <v>1779</v>
      </c>
      <c r="E1174" s="391" t="s">
        <v>1836</v>
      </c>
      <c r="F1174" s="70">
        <f t="shared" ref="F1174:H1174" si="390">+F1175/F1176</f>
        <v>1</v>
      </c>
      <c r="G1174" s="70">
        <f t="shared" si="390"/>
        <v>1</v>
      </c>
      <c r="H1174" s="110">
        <f t="shared" si="390"/>
        <v>1</v>
      </c>
    </row>
    <row r="1175" spans="1:8" ht="14.55" customHeight="1" x14ac:dyDescent="0.3">
      <c r="A1175" s="464"/>
      <c r="B1175" s="432" t="s">
        <v>4</v>
      </c>
      <c r="C1175" s="23" t="s">
        <v>4</v>
      </c>
      <c r="D1175" s="402"/>
      <c r="E1175" s="391" t="s">
        <v>1743</v>
      </c>
      <c r="F1175" s="22">
        <v>1</v>
      </c>
      <c r="G1175" s="22">
        <v>1</v>
      </c>
      <c r="H1175" s="104">
        <v>1</v>
      </c>
    </row>
    <row r="1176" spans="1:8" ht="14.55" customHeight="1" x14ac:dyDescent="0.3">
      <c r="A1176" s="464"/>
      <c r="B1176" s="432" t="s">
        <v>4</v>
      </c>
      <c r="C1176" s="23" t="s">
        <v>4</v>
      </c>
      <c r="D1176" s="402"/>
      <c r="E1176" s="391" t="s">
        <v>1744</v>
      </c>
      <c r="F1176" s="22">
        <v>1</v>
      </c>
      <c r="G1176" s="22">
        <v>1</v>
      </c>
      <c r="H1176" s="104">
        <v>1</v>
      </c>
    </row>
    <row r="1177" spans="1:8" ht="14.55" customHeight="1" x14ac:dyDescent="0.3">
      <c r="A1177" s="464"/>
      <c r="B1177" s="432" t="s">
        <v>4</v>
      </c>
      <c r="C1177" s="23" t="s">
        <v>4</v>
      </c>
      <c r="D1177" s="402" t="s">
        <v>482</v>
      </c>
      <c r="E1177" s="391" t="s">
        <v>1836</v>
      </c>
      <c r="F1177" s="70">
        <f t="shared" ref="F1177:H1177" si="391">+F1178/F1179</f>
        <v>1</v>
      </c>
      <c r="G1177" s="70">
        <f t="shared" si="391"/>
        <v>1</v>
      </c>
      <c r="H1177" s="110">
        <f t="shared" si="391"/>
        <v>1</v>
      </c>
    </row>
    <row r="1178" spans="1:8" ht="14.55" customHeight="1" x14ac:dyDescent="0.3">
      <c r="A1178" s="464"/>
      <c r="B1178" s="432" t="s">
        <v>4</v>
      </c>
      <c r="C1178" s="23" t="s">
        <v>4</v>
      </c>
      <c r="D1178" s="402"/>
      <c r="E1178" s="391" t="s">
        <v>1743</v>
      </c>
      <c r="F1178" s="22">
        <v>1</v>
      </c>
      <c r="G1178" s="22">
        <v>1</v>
      </c>
      <c r="H1178" s="104">
        <v>1</v>
      </c>
    </row>
    <row r="1179" spans="1:8" ht="14.55" customHeight="1" x14ac:dyDescent="0.3">
      <c r="A1179" s="464"/>
      <c r="B1179" s="432" t="s">
        <v>4</v>
      </c>
      <c r="C1179" s="23" t="s">
        <v>4</v>
      </c>
      <c r="D1179" s="402"/>
      <c r="E1179" s="391" t="s">
        <v>1744</v>
      </c>
      <c r="F1179" s="22">
        <v>1</v>
      </c>
      <c r="G1179" s="22">
        <v>1</v>
      </c>
      <c r="H1179" s="104">
        <v>1</v>
      </c>
    </row>
    <row r="1180" spans="1:8" ht="14.55" customHeight="1" x14ac:dyDescent="0.3">
      <c r="A1180" s="464"/>
      <c r="B1180" s="432" t="s">
        <v>4</v>
      </c>
      <c r="C1180" s="23" t="s">
        <v>4</v>
      </c>
      <c r="D1180" s="402" t="s">
        <v>483</v>
      </c>
      <c r="E1180" s="391" t="s">
        <v>1836</v>
      </c>
      <c r="F1180" s="70">
        <f t="shared" ref="F1180:H1180" si="392">+F1181/F1182</f>
        <v>1</v>
      </c>
      <c r="G1180" s="70">
        <f t="shared" si="392"/>
        <v>1</v>
      </c>
      <c r="H1180" s="110">
        <f t="shared" si="392"/>
        <v>1</v>
      </c>
    </row>
    <row r="1181" spans="1:8" ht="14.55" customHeight="1" x14ac:dyDescent="0.3">
      <c r="A1181" s="464"/>
      <c r="B1181" s="432" t="s">
        <v>4</v>
      </c>
      <c r="C1181" s="23" t="s">
        <v>4</v>
      </c>
      <c r="D1181" s="402"/>
      <c r="E1181" s="391" t="s">
        <v>1743</v>
      </c>
      <c r="F1181" s="22">
        <v>2</v>
      </c>
      <c r="G1181" s="22">
        <v>2</v>
      </c>
      <c r="H1181" s="104">
        <v>2</v>
      </c>
    </row>
    <row r="1182" spans="1:8" ht="14.55" customHeight="1" x14ac:dyDescent="0.3">
      <c r="A1182" s="464"/>
      <c r="B1182" s="432" t="s">
        <v>4</v>
      </c>
      <c r="C1182" s="23" t="s">
        <v>4</v>
      </c>
      <c r="D1182" s="402"/>
      <c r="E1182" s="391" t="s">
        <v>1744</v>
      </c>
      <c r="F1182" s="22">
        <v>2</v>
      </c>
      <c r="G1182" s="22">
        <v>2</v>
      </c>
      <c r="H1182" s="104">
        <v>2</v>
      </c>
    </row>
    <row r="1183" spans="1:8" ht="14.55" customHeight="1" x14ac:dyDescent="0.3">
      <c r="A1183" s="464"/>
      <c r="B1183" s="432" t="s">
        <v>4</v>
      </c>
      <c r="C1183" s="23" t="s">
        <v>4</v>
      </c>
      <c r="D1183" s="402" t="s">
        <v>484</v>
      </c>
      <c r="E1183" s="391" t="s">
        <v>1836</v>
      </c>
      <c r="F1183" s="70">
        <f t="shared" ref="F1183:H1183" si="393">+F1184/F1185</f>
        <v>1</v>
      </c>
      <c r="G1183" s="70">
        <f t="shared" si="393"/>
        <v>1</v>
      </c>
      <c r="H1183" s="110">
        <f t="shared" si="393"/>
        <v>1</v>
      </c>
    </row>
    <row r="1184" spans="1:8" ht="14.55" customHeight="1" x14ac:dyDescent="0.3">
      <c r="A1184" s="464"/>
      <c r="B1184" s="432" t="s">
        <v>4</v>
      </c>
      <c r="C1184" s="23" t="s">
        <v>4</v>
      </c>
      <c r="D1184" s="402"/>
      <c r="E1184" s="391" t="s">
        <v>1743</v>
      </c>
      <c r="F1184" s="22">
        <v>1</v>
      </c>
      <c r="G1184" s="22">
        <v>1</v>
      </c>
      <c r="H1184" s="104">
        <v>1</v>
      </c>
    </row>
    <row r="1185" spans="1:8" ht="14.55" customHeight="1" x14ac:dyDescent="0.3">
      <c r="A1185" s="464"/>
      <c r="B1185" s="432" t="s">
        <v>4</v>
      </c>
      <c r="C1185" s="23" t="s">
        <v>4</v>
      </c>
      <c r="D1185" s="402"/>
      <c r="E1185" s="391" t="s">
        <v>1744</v>
      </c>
      <c r="F1185" s="22">
        <v>1</v>
      </c>
      <c r="G1185" s="22">
        <v>1</v>
      </c>
      <c r="H1185" s="104">
        <v>1</v>
      </c>
    </row>
    <row r="1186" spans="1:8" ht="14.55" customHeight="1" x14ac:dyDescent="0.3">
      <c r="A1186" s="464"/>
      <c r="B1186" s="432" t="s">
        <v>4</v>
      </c>
      <c r="C1186" s="23" t="s">
        <v>4</v>
      </c>
      <c r="D1186" s="402" t="s">
        <v>485</v>
      </c>
      <c r="E1186" s="391" t="s">
        <v>1836</v>
      </c>
      <c r="F1186" s="70">
        <f t="shared" ref="F1186:H1186" si="394">+F1187/F1188</f>
        <v>0.5</v>
      </c>
      <c r="G1186" s="70">
        <f t="shared" si="394"/>
        <v>0.5</v>
      </c>
      <c r="H1186" s="110">
        <f t="shared" si="394"/>
        <v>0.5</v>
      </c>
    </row>
    <row r="1187" spans="1:8" ht="14.55" customHeight="1" x14ac:dyDescent="0.3">
      <c r="A1187" s="464"/>
      <c r="B1187" s="432" t="s">
        <v>4</v>
      </c>
      <c r="C1187" s="23" t="s">
        <v>4</v>
      </c>
      <c r="D1187" s="402"/>
      <c r="E1187" s="391" t="s">
        <v>1743</v>
      </c>
      <c r="F1187" s="22">
        <v>1</v>
      </c>
      <c r="G1187" s="22">
        <v>1</v>
      </c>
      <c r="H1187" s="104">
        <v>1</v>
      </c>
    </row>
    <row r="1188" spans="1:8" ht="14.55" customHeight="1" x14ac:dyDescent="0.3">
      <c r="A1188" s="464"/>
      <c r="B1188" s="432" t="s">
        <v>4</v>
      </c>
      <c r="C1188" s="23" t="s">
        <v>4</v>
      </c>
      <c r="D1188" s="402"/>
      <c r="E1188" s="391" t="s">
        <v>1744</v>
      </c>
      <c r="F1188" s="22">
        <v>2</v>
      </c>
      <c r="G1188" s="22">
        <v>2</v>
      </c>
      <c r="H1188" s="104">
        <v>2</v>
      </c>
    </row>
    <row r="1189" spans="1:8" ht="14.55" customHeight="1" x14ac:dyDescent="0.3">
      <c r="A1189" s="464"/>
      <c r="B1189" s="432" t="s">
        <v>4</v>
      </c>
      <c r="C1189" s="23" t="s">
        <v>4</v>
      </c>
      <c r="D1189" s="402" t="s">
        <v>486</v>
      </c>
      <c r="E1189" s="391" t="s">
        <v>1836</v>
      </c>
      <c r="F1189" s="70">
        <f t="shared" ref="F1189:H1189" si="395">+F1190/F1191</f>
        <v>1</v>
      </c>
      <c r="G1189" s="70">
        <f t="shared" si="395"/>
        <v>0.66666666666666663</v>
      </c>
      <c r="H1189" s="110">
        <f t="shared" si="395"/>
        <v>0.66666666666666663</v>
      </c>
    </row>
    <row r="1190" spans="1:8" ht="14.55" customHeight="1" x14ac:dyDescent="0.3">
      <c r="A1190" s="464"/>
      <c r="B1190" s="432" t="s">
        <v>4</v>
      </c>
      <c r="C1190" s="23" t="s">
        <v>4</v>
      </c>
      <c r="D1190" s="402"/>
      <c r="E1190" s="391" t="s">
        <v>1743</v>
      </c>
      <c r="F1190" s="22">
        <v>3</v>
      </c>
      <c r="G1190" s="22">
        <v>2</v>
      </c>
      <c r="H1190" s="104">
        <v>2</v>
      </c>
    </row>
    <row r="1191" spans="1:8" ht="14.55" customHeight="1" x14ac:dyDescent="0.3">
      <c r="A1191" s="464"/>
      <c r="B1191" s="432" t="s">
        <v>4</v>
      </c>
      <c r="C1191" s="23" t="s">
        <v>4</v>
      </c>
      <c r="D1191" s="402"/>
      <c r="E1191" s="391" t="s">
        <v>1744</v>
      </c>
      <c r="F1191" s="22">
        <v>3</v>
      </c>
      <c r="G1191" s="22">
        <v>3</v>
      </c>
      <c r="H1191" s="104">
        <v>3</v>
      </c>
    </row>
    <row r="1192" spans="1:8" ht="14.55" customHeight="1" x14ac:dyDescent="0.3">
      <c r="A1192" s="464"/>
      <c r="B1192" s="432" t="s">
        <v>4</v>
      </c>
      <c r="C1192" s="23" t="s">
        <v>4</v>
      </c>
      <c r="D1192" s="402" t="s">
        <v>1780</v>
      </c>
      <c r="E1192" s="391" t="s">
        <v>1836</v>
      </c>
      <c r="F1192" s="70">
        <f t="shared" ref="F1192:H1192" si="396">+F1193/F1194</f>
        <v>1</v>
      </c>
      <c r="G1192" s="70">
        <f t="shared" si="396"/>
        <v>1</v>
      </c>
      <c r="H1192" s="110">
        <f t="shared" si="396"/>
        <v>1</v>
      </c>
    </row>
    <row r="1193" spans="1:8" ht="14.55" customHeight="1" x14ac:dyDescent="0.3">
      <c r="A1193" s="464"/>
      <c r="B1193" s="432" t="s">
        <v>4</v>
      </c>
      <c r="C1193" s="23" t="s">
        <v>4</v>
      </c>
      <c r="D1193" s="402"/>
      <c r="E1193" s="391" t="s">
        <v>1743</v>
      </c>
      <c r="F1193" s="22">
        <v>2</v>
      </c>
      <c r="G1193" s="22">
        <v>2</v>
      </c>
      <c r="H1193" s="104">
        <v>2</v>
      </c>
    </row>
    <row r="1194" spans="1:8" ht="14.55" customHeight="1" x14ac:dyDescent="0.3">
      <c r="A1194" s="464"/>
      <c r="B1194" s="432" t="s">
        <v>4</v>
      </c>
      <c r="C1194" s="23" t="s">
        <v>4</v>
      </c>
      <c r="D1194" s="402"/>
      <c r="E1194" s="391" t="s">
        <v>1744</v>
      </c>
      <c r="F1194" s="22">
        <v>2</v>
      </c>
      <c r="G1194" s="22">
        <v>2</v>
      </c>
      <c r="H1194" s="104">
        <v>2</v>
      </c>
    </row>
    <row r="1195" spans="1:8" ht="14.55" customHeight="1" x14ac:dyDescent="0.3">
      <c r="A1195" s="464"/>
      <c r="B1195" s="432" t="s">
        <v>4</v>
      </c>
      <c r="C1195" s="23" t="s">
        <v>4</v>
      </c>
      <c r="D1195" s="402" t="s">
        <v>487</v>
      </c>
      <c r="E1195" s="391" t="s">
        <v>1836</v>
      </c>
      <c r="F1195" s="70">
        <f t="shared" ref="F1195:H1195" si="397">+F1196/F1197</f>
        <v>1</v>
      </c>
      <c r="G1195" s="70">
        <f t="shared" si="397"/>
        <v>1</v>
      </c>
      <c r="H1195" s="110">
        <f t="shared" si="397"/>
        <v>1</v>
      </c>
    </row>
    <row r="1196" spans="1:8" ht="14.55" customHeight="1" x14ac:dyDescent="0.3">
      <c r="A1196" s="464"/>
      <c r="B1196" s="432" t="s">
        <v>4</v>
      </c>
      <c r="C1196" s="23" t="s">
        <v>4</v>
      </c>
      <c r="D1196" s="402"/>
      <c r="E1196" s="391" t="s">
        <v>1743</v>
      </c>
      <c r="F1196" s="22">
        <v>10</v>
      </c>
      <c r="G1196" s="22">
        <v>10</v>
      </c>
      <c r="H1196" s="104">
        <v>10</v>
      </c>
    </row>
    <row r="1197" spans="1:8" ht="14.55" customHeight="1" x14ac:dyDescent="0.3">
      <c r="A1197" s="464"/>
      <c r="B1197" s="432" t="s">
        <v>4</v>
      </c>
      <c r="C1197" s="23" t="s">
        <v>4</v>
      </c>
      <c r="D1197" s="402"/>
      <c r="E1197" s="391" t="s">
        <v>1744</v>
      </c>
      <c r="F1197" s="22">
        <v>10</v>
      </c>
      <c r="G1197" s="22">
        <v>10</v>
      </c>
      <c r="H1197" s="104">
        <v>10</v>
      </c>
    </row>
    <row r="1198" spans="1:8" ht="14.55" customHeight="1" x14ac:dyDescent="0.3">
      <c r="A1198" s="464"/>
      <c r="B1198" s="432" t="s">
        <v>4</v>
      </c>
      <c r="C1198" s="23" t="s">
        <v>4</v>
      </c>
      <c r="D1198" s="402" t="s">
        <v>488</v>
      </c>
      <c r="E1198" s="391" t="s">
        <v>1836</v>
      </c>
      <c r="F1198" s="70">
        <f t="shared" ref="F1198:H1198" si="398">+F1199/F1200</f>
        <v>1</v>
      </c>
      <c r="G1198" s="70">
        <f t="shared" si="398"/>
        <v>1</v>
      </c>
      <c r="H1198" s="110">
        <f t="shared" si="398"/>
        <v>1</v>
      </c>
    </row>
    <row r="1199" spans="1:8" ht="14.55" customHeight="1" x14ac:dyDescent="0.3">
      <c r="A1199" s="464"/>
      <c r="B1199" s="432" t="s">
        <v>4</v>
      </c>
      <c r="C1199" s="23" t="s">
        <v>4</v>
      </c>
      <c r="D1199" s="402"/>
      <c r="E1199" s="391" t="s">
        <v>1743</v>
      </c>
      <c r="F1199" s="22">
        <v>2</v>
      </c>
      <c r="G1199" s="22">
        <v>2</v>
      </c>
      <c r="H1199" s="104">
        <v>2</v>
      </c>
    </row>
    <row r="1200" spans="1:8" ht="14.55" customHeight="1" x14ac:dyDescent="0.3">
      <c r="A1200" s="464"/>
      <c r="B1200" s="432" t="s">
        <v>4</v>
      </c>
      <c r="C1200" s="23" t="s">
        <v>4</v>
      </c>
      <c r="D1200" s="402"/>
      <c r="E1200" s="461" t="s">
        <v>1744</v>
      </c>
      <c r="F1200" s="22">
        <v>2</v>
      </c>
      <c r="G1200" s="22">
        <v>2</v>
      </c>
      <c r="H1200" s="104">
        <v>2</v>
      </c>
    </row>
    <row r="1201" spans="1:8" ht="14.55" customHeight="1" x14ac:dyDescent="0.3">
      <c r="A1201" s="464"/>
      <c r="B1201" s="432" t="s">
        <v>4</v>
      </c>
      <c r="C1201" s="23" t="s">
        <v>4</v>
      </c>
      <c r="D1201" s="402" t="s">
        <v>489</v>
      </c>
      <c r="E1201" s="461" t="s">
        <v>1836</v>
      </c>
      <c r="F1201" s="70">
        <f t="shared" ref="F1201:H1201" si="399">+F1202/F1203</f>
        <v>1</v>
      </c>
      <c r="G1201" s="70">
        <f t="shared" si="399"/>
        <v>1</v>
      </c>
      <c r="H1201" s="110">
        <f t="shared" si="399"/>
        <v>1</v>
      </c>
    </row>
    <row r="1202" spans="1:8" ht="14.55" customHeight="1" x14ac:dyDescent="0.3">
      <c r="A1202" s="464"/>
      <c r="B1202" s="432" t="s">
        <v>4</v>
      </c>
      <c r="C1202" s="23" t="s">
        <v>4</v>
      </c>
      <c r="D1202" s="402"/>
      <c r="E1202" s="461" t="s">
        <v>1743</v>
      </c>
      <c r="F1202" s="22">
        <v>3</v>
      </c>
      <c r="G1202" s="22">
        <v>3</v>
      </c>
      <c r="H1202" s="104">
        <v>3</v>
      </c>
    </row>
    <row r="1203" spans="1:8" ht="14.55" customHeight="1" x14ac:dyDescent="0.3">
      <c r="A1203" s="464"/>
      <c r="B1203" s="432" t="s">
        <v>4</v>
      </c>
      <c r="C1203" s="23" t="s">
        <v>4</v>
      </c>
      <c r="D1203" s="402"/>
      <c r="E1203" s="391" t="s">
        <v>1744</v>
      </c>
      <c r="F1203" s="22">
        <v>3</v>
      </c>
      <c r="G1203" s="22">
        <v>3</v>
      </c>
      <c r="H1203" s="104">
        <v>3</v>
      </c>
    </row>
    <row r="1204" spans="1:8" ht="14.55" customHeight="1" x14ac:dyDescent="0.3">
      <c r="A1204" s="464"/>
      <c r="B1204" s="432" t="s">
        <v>4</v>
      </c>
      <c r="C1204" s="23" t="s">
        <v>4</v>
      </c>
      <c r="D1204" s="402" t="s">
        <v>490</v>
      </c>
      <c r="E1204" s="391" t="s">
        <v>1836</v>
      </c>
      <c r="F1204" s="70">
        <f t="shared" ref="F1204:H1204" si="400">+F1205/F1206</f>
        <v>1</v>
      </c>
      <c r="G1204" s="70">
        <f t="shared" si="400"/>
        <v>1</v>
      </c>
      <c r="H1204" s="110">
        <f t="shared" si="400"/>
        <v>1</v>
      </c>
    </row>
    <row r="1205" spans="1:8" ht="14.55" customHeight="1" x14ac:dyDescent="0.3">
      <c r="A1205" s="464"/>
      <c r="B1205" s="432" t="s">
        <v>4</v>
      </c>
      <c r="C1205" s="23" t="s">
        <v>4</v>
      </c>
      <c r="D1205" s="402"/>
      <c r="E1205" s="391" t="s">
        <v>1743</v>
      </c>
      <c r="F1205" s="22">
        <v>3</v>
      </c>
      <c r="G1205" s="22">
        <v>3</v>
      </c>
      <c r="H1205" s="104">
        <v>3</v>
      </c>
    </row>
    <row r="1206" spans="1:8" ht="14.55" customHeight="1" x14ac:dyDescent="0.3">
      <c r="A1206" s="464"/>
      <c r="B1206" s="432" t="s">
        <v>4</v>
      </c>
      <c r="C1206" s="23" t="s">
        <v>4</v>
      </c>
      <c r="D1206" s="402"/>
      <c r="E1206" s="391" t="s">
        <v>1744</v>
      </c>
      <c r="F1206" s="22">
        <v>3</v>
      </c>
      <c r="G1206" s="22">
        <v>3</v>
      </c>
      <c r="H1206" s="104">
        <v>3</v>
      </c>
    </row>
    <row r="1207" spans="1:8" ht="14.55" customHeight="1" x14ac:dyDescent="0.3">
      <c r="A1207" s="464"/>
      <c r="B1207" s="432" t="s">
        <v>4</v>
      </c>
      <c r="C1207" s="23" t="s">
        <v>4</v>
      </c>
      <c r="D1207" s="402" t="s">
        <v>491</v>
      </c>
      <c r="E1207" s="391" t="s">
        <v>1836</v>
      </c>
      <c r="F1207" s="70">
        <f t="shared" ref="F1207:H1207" si="401">+F1208/F1209</f>
        <v>1</v>
      </c>
      <c r="G1207" s="70">
        <f t="shared" si="401"/>
        <v>1</v>
      </c>
      <c r="H1207" s="110">
        <f t="shared" si="401"/>
        <v>1</v>
      </c>
    </row>
    <row r="1208" spans="1:8" ht="14.55" customHeight="1" x14ac:dyDescent="0.3">
      <c r="A1208" s="464"/>
      <c r="B1208" s="432" t="s">
        <v>4</v>
      </c>
      <c r="C1208" s="23" t="s">
        <v>4</v>
      </c>
      <c r="D1208" s="402"/>
      <c r="E1208" s="391" t="s">
        <v>1743</v>
      </c>
      <c r="F1208" s="22">
        <v>2</v>
      </c>
      <c r="G1208" s="22">
        <v>2</v>
      </c>
      <c r="H1208" s="104">
        <v>2</v>
      </c>
    </row>
    <row r="1209" spans="1:8" ht="14.55" customHeight="1" x14ac:dyDescent="0.3">
      <c r="A1209" s="464"/>
      <c r="B1209" s="432" t="s">
        <v>4</v>
      </c>
      <c r="C1209" s="23" t="s">
        <v>4</v>
      </c>
      <c r="D1209" s="402"/>
      <c r="E1209" s="391" t="s">
        <v>1744</v>
      </c>
      <c r="F1209" s="22">
        <v>2</v>
      </c>
      <c r="G1209" s="22">
        <v>2</v>
      </c>
      <c r="H1209" s="104">
        <v>2</v>
      </c>
    </row>
    <row r="1210" spans="1:8" ht="14.55" customHeight="1" x14ac:dyDescent="0.3">
      <c r="A1210" s="464"/>
      <c r="B1210" s="432" t="s">
        <v>4</v>
      </c>
      <c r="C1210" s="23" t="s">
        <v>4</v>
      </c>
      <c r="D1210" s="402" t="s">
        <v>492</v>
      </c>
      <c r="E1210" s="391" t="s">
        <v>1836</v>
      </c>
      <c r="F1210" s="70">
        <f t="shared" ref="F1210:H1210" si="402">+F1211/F1212</f>
        <v>1</v>
      </c>
      <c r="G1210" s="70">
        <f t="shared" si="402"/>
        <v>1</v>
      </c>
      <c r="H1210" s="110">
        <f t="shared" si="402"/>
        <v>1</v>
      </c>
    </row>
    <row r="1211" spans="1:8" ht="14.55" customHeight="1" x14ac:dyDescent="0.3">
      <c r="A1211" s="464"/>
      <c r="B1211" s="432" t="s">
        <v>4</v>
      </c>
      <c r="C1211" s="23" t="s">
        <v>4</v>
      </c>
      <c r="D1211" s="402"/>
      <c r="E1211" s="391" t="s">
        <v>1743</v>
      </c>
      <c r="F1211" s="22">
        <v>1</v>
      </c>
      <c r="G1211" s="22">
        <v>1</v>
      </c>
      <c r="H1211" s="104">
        <v>1</v>
      </c>
    </row>
    <row r="1212" spans="1:8" ht="14.55" customHeight="1" x14ac:dyDescent="0.3">
      <c r="A1212" s="464"/>
      <c r="B1212" s="432" t="s">
        <v>4</v>
      </c>
      <c r="C1212" s="23" t="s">
        <v>4</v>
      </c>
      <c r="D1212" s="402"/>
      <c r="E1212" s="391" t="s">
        <v>1744</v>
      </c>
      <c r="F1212" s="22">
        <v>1</v>
      </c>
      <c r="G1212" s="22">
        <v>1</v>
      </c>
      <c r="H1212" s="104">
        <v>1</v>
      </c>
    </row>
    <row r="1213" spans="1:8" ht="14.55" customHeight="1" x14ac:dyDescent="0.3">
      <c r="A1213" s="464"/>
      <c r="B1213" s="432" t="s">
        <v>4</v>
      </c>
      <c r="C1213" s="23" t="s">
        <v>4</v>
      </c>
      <c r="D1213" s="402" t="s">
        <v>493</v>
      </c>
      <c r="E1213" s="391" t="s">
        <v>1836</v>
      </c>
      <c r="F1213" s="70">
        <f t="shared" ref="F1213:H1213" si="403">+F1214/F1215</f>
        <v>1</v>
      </c>
      <c r="G1213" s="70">
        <f t="shared" si="403"/>
        <v>1</v>
      </c>
      <c r="H1213" s="110">
        <f t="shared" si="403"/>
        <v>1</v>
      </c>
    </row>
    <row r="1214" spans="1:8" ht="14.55" customHeight="1" x14ac:dyDescent="0.3">
      <c r="A1214" s="464"/>
      <c r="B1214" s="432" t="s">
        <v>4</v>
      </c>
      <c r="C1214" s="23" t="s">
        <v>4</v>
      </c>
      <c r="D1214" s="402"/>
      <c r="E1214" s="391" t="s">
        <v>1743</v>
      </c>
      <c r="F1214" s="22">
        <v>2</v>
      </c>
      <c r="G1214" s="22">
        <v>2</v>
      </c>
      <c r="H1214" s="104">
        <v>2</v>
      </c>
    </row>
    <row r="1215" spans="1:8" ht="14.55" customHeight="1" thickBot="1" x14ac:dyDescent="0.35">
      <c r="A1215" s="464"/>
      <c r="B1215" s="433" t="s">
        <v>4</v>
      </c>
      <c r="C1215" s="68" t="s">
        <v>4</v>
      </c>
      <c r="D1215" s="403"/>
      <c r="E1215" s="392" t="s">
        <v>1744</v>
      </c>
      <c r="F1215" s="33">
        <v>2</v>
      </c>
      <c r="G1215" s="33">
        <v>2</v>
      </c>
      <c r="H1215" s="106">
        <v>2</v>
      </c>
    </row>
    <row r="1216" spans="1:8" ht="14.55" customHeight="1" x14ac:dyDescent="0.3">
      <c r="A1216" s="464"/>
      <c r="B1216" s="427" t="s">
        <v>4</v>
      </c>
      <c r="C1216" s="379" t="s">
        <v>495</v>
      </c>
      <c r="D1216" s="455"/>
      <c r="E1216" s="94" t="s">
        <v>1836</v>
      </c>
      <c r="F1216" s="384">
        <f t="shared" ref="F1216:H1216" si="404">+F1217/F1218</f>
        <v>0.95833333333333337</v>
      </c>
      <c r="G1216" s="384">
        <f t="shared" si="404"/>
        <v>0.95833333333333337</v>
      </c>
      <c r="H1216" s="377">
        <f t="shared" si="404"/>
        <v>0.95833333333333337</v>
      </c>
    </row>
    <row r="1217" spans="1:8" ht="14.55" customHeight="1" x14ac:dyDescent="0.3">
      <c r="A1217" s="464"/>
      <c r="B1217" s="428" t="s">
        <v>4</v>
      </c>
      <c r="C1217" s="55" t="s">
        <v>495</v>
      </c>
      <c r="D1217" s="456"/>
      <c r="E1217" s="87" t="s">
        <v>1743</v>
      </c>
      <c r="F1217" s="40">
        <v>23</v>
      </c>
      <c r="G1217" s="40">
        <v>23</v>
      </c>
      <c r="H1217" s="109">
        <v>23</v>
      </c>
    </row>
    <row r="1218" spans="1:8" ht="15" customHeight="1" thickBot="1" x14ac:dyDescent="0.35">
      <c r="A1218" s="464"/>
      <c r="B1218" s="435" t="s">
        <v>4</v>
      </c>
      <c r="C1218" s="378" t="s">
        <v>495</v>
      </c>
      <c r="D1218" s="457"/>
      <c r="E1218" s="95" t="s">
        <v>1744</v>
      </c>
      <c r="F1218" s="374">
        <v>24</v>
      </c>
      <c r="G1218" s="374">
        <v>24</v>
      </c>
      <c r="H1218" s="375">
        <v>24</v>
      </c>
    </row>
    <row r="1219" spans="1:8" ht="14.55" customHeight="1" x14ac:dyDescent="0.3">
      <c r="A1219" s="464"/>
      <c r="B1219" s="431" t="s">
        <v>4</v>
      </c>
      <c r="C1219" s="69" t="s">
        <v>495</v>
      </c>
      <c r="D1219" s="401" t="s">
        <v>495</v>
      </c>
      <c r="E1219" s="390" t="s">
        <v>1836</v>
      </c>
      <c r="F1219" s="438">
        <f t="shared" ref="F1219:H1219" si="405">+F1220/F1221</f>
        <v>1</v>
      </c>
      <c r="G1219" s="438">
        <f t="shared" si="405"/>
        <v>1</v>
      </c>
      <c r="H1219" s="439">
        <f t="shared" si="405"/>
        <v>1</v>
      </c>
    </row>
    <row r="1220" spans="1:8" ht="14.55" customHeight="1" x14ac:dyDescent="0.3">
      <c r="A1220" s="464"/>
      <c r="B1220" s="432" t="s">
        <v>4</v>
      </c>
      <c r="C1220" s="23" t="s">
        <v>495</v>
      </c>
      <c r="D1220" s="402"/>
      <c r="E1220" s="391" t="s">
        <v>1743</v>
      </c>
      <c r="F1220" s="22">
        <v>2</v>
      </c>
      <c r="G1220" s="22">
        <v>2</v>
      </c>
      <c r="H1220" s="104">
        <v>2</v>
      </c>
    </row>
    <row r="1221" spans="1:8" ht="14.55" customHeight="1" x14ac:dyDescent="0.3">
      <c r="A1221" s="464"/>
      <c r="B1221" s="432" t="s">
        <v>4</v>
      </c>
      <c r="C1221" s="23" t="s">
        <v>495</v>
      </c>
      <c r="D1221" s="402"/>
      <c r="E1221" s="391" t="s">
        <v>1744</v>
      </c>
      <c r="F1221" s="22">
        <v>2</v>
      </c>
      <c r="G1221" s="22">
        <v>2</v>
      </c>
      <c r="H1221" s="104">
        <v>2</v>
      </c>
    </row>
    <row r="1222" spans="1:8" ht="14.55" customHeight="1" x14ac:dyDescent="0.3">
      <c r="A1222" s="464"/>
      <c r="B1222" s="432" t="s">
        <v>4</v>
      </c>
      <c r="C1222" s="23" t="s">
        <v>495</v>
      </c>
      <c r="D1222" s="402" t="s">
        <v>496</v>
      </c>
      <c r="E1222" s="391" t="s">
        <v>1836</v>
      </c>
      <c r="F1222" s="70">
        <f t="shared" ref="F1222:H1222" si="406">+F1223/F1224</f>
        <v>1</v>
      </c>
      <c r="G1222" s="70">
        <f t="shared" si="406"/>
        <v>1</v>
      </c>
      <c r="H1222" s="110">
        <f t="shared" si="406"/>
        <v>1</v>
      </c>
    </row>
    <row r="1223" spans="1:8" ht="14.55" customHeight="1" x14ac:dyDescent="0.3">
      <c r="A1223" s="464"/>
      <c r="B1223" s="432" t="s">
        <v>4</v>
      </c>
      <c r="C1223" s="23" t="s">
        <v>495</v>
      </c>
      <c r="D1223" s="402"/>
      <c r="E1223" s="391" t="s">
        <v>1743</v>
      </c>
      <c r="F1223" s="22">
        <v>3</v>
      </c>
      <c r="G1223" s="22">
        <v>3</v>
      </c>
      <c r="H1223" s="104">
        <v>3</v>
      </c>
    </row>
    <row r="1224" spans="1:8" ht="14.55" customHeight="1" x14ac:dyDescent="0.3">
      <c r="A1224" s="464"/>
      <c r="B1224" s="432" t="s">
        <v>4</v>
      </c>
      <c r="C1224" s="23" t="s">
        <v>495</v>
      </c>
      <c r="D1224" s="402"/>
      <c r="E1224" s="391" t="s">
        <v>1744</v>
      </c>
      <c r="F1224" s="22">
        <v>3</v>
      </c>
      <c r="G1224" s="22">
        <v>3</v>
      </c>
      <c r="H1224" s="104">
        <v>3</v>
      </c>
    </row>
    <row r="1225" spans="1:8" ht="14.55" customHeight="1" x14ac:dyDescent="0.3">
      <c r="A1225" s="464"/>
      <c r="B1225" s="432" t="s">
        <v>4</v>
      </c>
      <c r="C1225" s="23" t="s">
        <v>495</v>
      </c>
      <c r="D1225" s="402" t="s">
        <v>497</v>
      </c>
      <c r="E1225" s="391" t="s">
        <v>1836</v>
      </c>
      <c r="F1225" s="70">
        <f t="shared" ref="F1225:H1225" si="407">+F1226/F1227</f>
        <v>1</v>
      </c>
      <c r="G1225" s="70">
        <f t="shared" si="407"/>
        <v>1</v>
      </c>
      <c r="H1225" s="110">
        <f t="shared" si="407"/>
        <v>1</v>
      </c>
    </row>
    <row r="1226" spans="1:8" ht="14.55" customHeight="1" x14ac:dyDescent="0.3">
      <c r="A1226" s="464"/>
      <c r="B1226" s="432" t="s">
        <v>4</v>
      </c>
      <c r="C1226" s="23" t="s">
        <v>495</v>
      </c>
      <c r="D1226" s="402"/>
      <c r="E1226" s="391" t="s">
        <v>1743</v>
      </c>
      <c r="F1226" s="22">
        <v>3</v>
      </c>
      <c r="G1226" s="22">
        <v>3</v>
      </c>
      <c r="H1226" s="104">
        <v>3</v>
      </c>
    </row>
    <row r="1227" spans="1:8" ht="14.55" customHeight="1" x14ac:dyDescent="0.3">
      <c r="A1227" s="464"/>
      <c r="B1227" s="432" t="s">
        <v>4</v>
      </c>
      <c r="C1227" s="23" t="s">
        <v>495</v>
      </c>
      <c r="D1227" s="402"/>
      <c r="E1227" s="391" t="s">
        <v>1744</v>
      </c>
      <c r="F1227" s="22">
        <v>3</v>
      </c>
      <c r="G1227" s="22">
        <v>3</v>
      </c>
      <c r="H1227" s="104">
        <v>3</v>
      </c>
    </row>
    <row r="1228" spans="1:8" ht="14.55" customHeight="1" x14ac:dyDescent="0.3">
      <c r="A1228" s="464"/>
      <c r="B1228" s="432" t="s">
        <v>4</v>
      </c>
      <c r="C1228" s="23" t="s">
        <v>495</v>
      </c>
      <c r="D1228" s="402" t="s">
        <v>498</v>
      </c>
      <c r="E1228" s="391" t="s">
        <v>1836</v>
      </c>
      <c r="F1228" s="70">
        <f t="shared" ref="F1228:H1228" si="408">+F1229/F1230</f>
        <v>1</v>
      </c>
      <c r="G1228" s="70">
        <f t="shared" si="408"/>
        <v>1</v>
      </c>
      <c r="H1228" s="110">
        <f t="shared" si="408"/>
        <v>1</v>
      </c>
    </row>
    <row r="1229" spans="1:8" ht="14.55" customHeight="1" x14ac:dyDescent="0.3">
      <c r="A1229" s="464"/>
      <c r="B1229" s="432" t="s">
        <v>4</v>
      </c>
      <c r="C1229" s="23" t="s">
        <v>495</v>
      </c>
      <c r="D1229" s="402"/>
      <c r="E1229" s="391" t="s">
        <v>1743</v>
      </c>
      <c r="F1229" s="22">
        <v>3</v>
      </c>
      <c r="G1229" s="22">
        <v>3</v>
      </c>
      <c r="H1229" s="104">
        <v>3</v>
      </c>
    </row>
    <row r="1230" spans="1:8" ht="14.55" customHeight="1" x14ac:dyDescent="0.3">
      <c r="A1230" s="464"/>
      <c r="B1230" s="432" t="s">
        <v>4</v>
      </c>
      <c r="C1230" s="23" t="s">
        <v>495</v>
      </c>
      <c r="D1230" s="402"/>
      <c r="E1230" s="391" t="s">
        <v>1744</v>
      </c>
      <c r="F1230" s="22">
        <v>3</v>
      </c>
      <c r="G1230" s="22">
        <v>3</v>
      </c>
      <c r="H1230" s="104">
        <v>3</v>
      </c>
    </row>
    <row r="1231" spans="1:8" ht="14.55" customHeight="1" x14ac:dyDescent="0.3">
      <c r="A1231" s="464"/>
      <c r="B1231" s="432" t="s">
        <v>4</v>
      </c>
      <c r="C1231" s="23" t="s">
        <v>495</v>
      </c>
      <c r="D1231" s="402" t="s">
        <v>499</v>
      </c>
      <c r="E1231" s="391" t="s">
        <v>1836</v>
      </c>
      <c r="F1231" s="70">
        <f t="shared" ref="F1231:H1231" si="409">+F1232/F1233</f>
        <v>1</v>
      </c>
      <c r="G1231" s="70">
        <f t="shared" si="409"/>
        <v>1</v>
      </c>
      <c r="H1231" s="110">
        <f t="shared" si="409"/>
        <v>1</v>
      </c>
    </row>
    <row r="1232" spans="1:8" ht="14.55" customHeight="1" x14ac:dyDescent="0.3">
      <c r="A1232" s="464"/>
      <c r="B1232" s="432" t="s">
        <v>4</v>
      </c>
      <c r="C1232" s="23" t="s">
        <v>495</v>
      </c>
      <c r="D1232" s="402"/>
      <c r="E1232" s="391" t="s">
        <v>1743</v>
      </c>
      <c r="F1232" s="22">
        <v>3</v>
      </c>
      <c r="G1232" s="22">
        <v>3</v>
      </c>
      <c r="H1232" s="104">
        <v>3</v>
      </c>
    </row>
    <row r="1233" spans="1:8" ht="14.55" customHeight="1" x14ac:dyDescent="0.3">
      <c r="A1233" s="464"/>
      <c r="B1233" s="432" t="s">
        <v>4</v>
      </c>
      <c r="C1233" s="23" t="s">
        <v>495</v>
      </c>
      <c r="D1233" s="402"/>
      <c r="E1233" s="391" t="s">
        <v>1744</v>
      </c>
      <c r="F1233" s="22">
        <v>3</v>
      </c>
      <c r="G1233" s="22">
        <v>3</v>
      </c>
      <c r="H1233" s="104">
        <v>3</v>
      </c>
    </row>
    <row r="1234" spans="1:8" ht="14.55" customHeight="1" x14ac:dyDescent="0.3">
      <c r="A1234" s="464"/>
      <c r="B1234" s="432" t="s">
        <v>4</v>
      </c>
      <c r="C1234" s="23" t="s">
        <v>495</v>
      </c>
      <c r="D1234" s="402" t="s">
        <v>1781</v>
      </c>
      <c r="E1234" s="391" t="s">
        <v>1836</v>
      </c>
      <c r="F1234" s="70">
        <f t="shared" ref="F1234:H1234" si="410">+F1235/F1236</f>
        <v>0.66666666666666663</v>
      </c>
      <c r="G1234" s="70">
        <f t="shared" si="410"/>
        <v>0.66666666666666663</v>
      </c>
      <c r="H1234" s="110">
        <f t="shared" si="410"/>
        <v>0.66666666666666663</v>
      </c>
    </row>
    <row r="1235" spans="1:8" ht="14.55" customHeight="1" x14ac:dyDescent="0.3">
      <c r="A1235" s="464"/>
      <c r="B1235" s="432" t="s">
        <v>4</v>
      </c>
      <c r="C1235" s="23" t="s">
        <v>495</v>
      </c>
      <c r="D1235" s="402"/>
      <c r="E1235" s="391" t="s">
        <v>1743</v>
      </c>
      <c r="F1235" s="22">
        <v>2</v>
      </c>
      <c r="G1235" s="22">
        <v>2</v>
      </c>
      <c r="H1235" s="104">
        <v>2</v>
      </c>
    </row>
    <row r="1236" spans="1:8" ht="14.55" customHeight="1" x14ac:dyDescent="0.3">
      <c r="A1236" s="464"/>
      <c r="B1236" s="432" t="s">
        <v>4</v>
      </c>
      <c r="C1236" s="23" t="s">
        <v>495</v>
      </c>
      <c r="D1236" s="402"/>
      <c r="E1236" s="391" t="s">
        <v>1744</v>
      </c>
      <c r="F1236" s="22">
        <v>3</v>
      </c>
      <c r="G1236" s="22">
        <v>3</v>
      </c>
      <c r="H1236" s="104">
        <v>3</v>
      </c>
    </row>
    <row r="1237" spans="1:8" ht="14.55" customHeight="1" x14ac:dyDescent="0.3">
      <c r="A1237" s="464"/>
      <c r="B1237" s="432" t="s">
        <v>4</v>
      </c>
      <c r="C1237" s="23" t="s">
        <v>495</v>
      </c>
      <c r="D1237" s="402" t="s">
        <v>500</v>
      </c>
      <c r="E1237" s="391" t="s">
        <v>1836</v>
      </c>
      <c r="F1237" s="70">
        <f t="shared" ref="F1237:H1237" si="411">+F1238/F1239</f>
        <v>1</v>
      </c>
      <c r="G1237" s="70">
        <f t="shared" si="411"/>
        <v>1</v>
      </c>
      <c r="H1237" s="110">
        <f t="shared" si="411"/>
        <v>1</v>
      </c>
    </row>
    <row r="1238" spans="1:8" ht="14.55" customHeight="1" x14ac:dyDescent="0.3">
      <c r="A1238" s="464"/>
      <c r="B1238" s="432" t="s">
        <v>4</v>
      </c>
      <c r="C1238" s="23" t="s">
        <v>495</v>
      </c>
      <c r="D1238" s="402"/>
      <c r="E1238" s="461" t="s">
        <v>1743</v>
      </c>
      <c r="F1238" s="22">
        <v>1</v>
      </c>
      <c r="G1238" s="22">
        <v>1</v>
      </c>
      <c r="H1238" s="104">
        <v>1</v>
      </c>
    </row>
    <row r="1239" spans="1:8" ht="14.55" customHeight="1" x14ac:dyDescent="0.3">
      <c r="A1239" s="464"/>
      <c r="B1239" s="432" t="s">
        <v>4</v>
      </c>
      <c r="C1239" s="23" t="s">
        <v>495</v>
      </c>
      <c r="D1239" s="402"/>
      <c r="E1239" s="461" t="s">
        <v>1744</v>
      </c>
      <c r="F1239" s="22">
        <v>1</v>
      </c>
      <c r="G1239" s="22">
        <v>1</v>
      </c>
      <c r="H1239" s="104">
        <v>1</v>
      </c>
    </row>
    <row r="1240" spans="1:8" ht="14.55" customHeight="1" x14ac:dyDescent="0.3">
      <c r="A1240" s="464"/>
      <c r="B1240" s="432" t="s">
        <v>4</v>
      </c>
      <c r="C1240" s="23" t="s">
        <v>495</v>
      </c>
      <c r="D1240" s="402" t="s">
        <v>501</v>
      </c>
      <c r="E1240" s="461" t="s">
        <v>1836</v>
      </c>
      <c r="F1240" s="70">
        <f t="shared" ref="F1240:H1240" si="412">+F1241/F1242</f>
        <v>1</v>
      </c>
      <c r="G1240" s="70">
        <f t="shared" si="412"/>
        <v>1</v>
      </c>
      <c r="H1240" s="110">
        <f t="shared" si="412"/>
        <v>1</v>
      </c>
    </row>
    <row r="1241" spans="1:8" ht="14.55" customHeight="1" x14ac:dyDescent="0.3">
      <c r="A1241" s="464"/>
      <c r="B1241" s="432" t="s">
        <v>4</v>
      </c>
      <c r="C1241" s="23" t="s">
        <v>495</v>
      </c>
      <c r="D1241" s="402"/>
      <c r="E1241" s="391" t="s">
        <v>1743</v>
      </c>
      <c r="F1241" s="22">
        <v>6</v>
      </c>
      <c r="G1241" s="22">
        <v>6</v>
      </c>
      <c r="H1241" s="104">
        <v>6</v>
      </c>
    </row>
    <row r="1242" spans="1:8" ht="14.55" customHeight="1" thickBot="1" x14ac:dyDescent="0.35">
      <c r="A1242" s="464"/>
      <c r="B1242" s="433" t="s">
        <v>4</v>
      </c>
      <c r="C1242" s="68" t="s">
        <v>495</v>
      </c>
      <c r="D1242" s="403"/>
      <c r="E1242" s="392" t="s">
        <v>1744</v>
      </c>
      <c r="F1242" s="33">
        <v>6</v>
      </c>
      <c r="G1242" s="33">
        <v>6</v>
      </c>
      <c r="H1242" s="106">
        <v>6</v>
      </c>
    </row>
    <row r="1243" spans="1:8" ht="14.55" customHeight="1" x14ac:dyDescent="0.3">
      <c r="A1243" s="464"/>
      <c r="B1243" s="427" t="s">
        <v>4</v>
      </c>
      <c r="C1243" s="379" t="s">
        <v>502</v>
      </c>
      <c r="D1243" s="455"/>
      <c r="E1243" s="94" t="s">
        <v>1836</v>
      </c>
      <c r="F1243" s="384">
        <f t="shared" ref="F1243:H1243" si="413">+F1244/F1245</f>
        <v>1</v>
      </c>
      <c r="G1243" s="384">
        <f t="shared" si="413"/>
        <v>1</v>
      </c>
      <c r="H1243" s="377">
        <f t="shared" si="413"/>
        <v>0.95652173913043481</v>
      </c>
    </row>
    <row r="1244" spans="1:8" ht="14.55" customHeight="1" x14ac:dyDescent="0.3">
      <c r="A1244" s="464"/>
      <c r="B1244" s="428" t="s">
        <v>4</v>
      </c>
      <c r="C1244" s="55" t="s">
        <v>502</v>
      </c>
      <c r="D1244" s="456"/>
      <c r="E1244" s="87" t="s">
        <v>1743</v>
      </c>
      <c r="F1244" s="40">
        <v>23</v>
      </c>
      <c r="G1244" s="40">
        <v>23</v>
      </c>
      <c r="H1244" s="109">
        <v>22</v>
      </c>
    </row>
    <row r="1245" spans="1:8" ht="15" customHeight="1" thickBot="1" x14ac:dyDescent="0.35">
      <c r="A1245" s="464"/>
      <c r="B1245" s="435" t="s">
        <v>4</v>
      </c>
      <c r="C1245" s="378" t="s">
        <v>502</v>
      </c>
      <c r="D1245" s="457"/>
      <c r="E1245" s="95" t="s">
        <v>1744</v>
      </c>
      <c r="F1245" s="374">
        <v>23</v>
      </c>
      <c r="G1245" s="374">
        <v>23</v>
      </c>
      <c r="H1245" s="375">
        <v>23</v>
      </c>
    </row>
    <row r="1246" spans="1:8" ht="14.55" customHeight="1" x14ac:dyDescent="0.3">
      <c r="A1246" s="464"/>
      <c r="B1246" s="431" t="s">
        <v>4</v>
      </c>
      <c r="C1246" s="69" t="s">
        <v>502</v>
      </c>
      <c r="D1246" s="401" t="s">
        <v>503</v>
      </c>
      <c r="E1246" s="390" t="s">
        <v>1836</v>
      </c>
      <c r="F1246" s="438">
        <f t="shared" ref="F1246:H1246" si="414">+F1247/F1248</f>
        <v>1</v>
      </c>
      <c r="G1246" s="438">
        <f t="shared" si="414"/>
        <v>1</v>
      </c>
      <c r="H1246" s="439">
        <f t="shared" si="414"/>
        <v>1</v>
      </c>
    </row>
    <row r="1247" spans="1:8" ht="14.55" customHeight="1" x14ac:dyDescent="0.3">
      <c r="A1247" s="464"/>
      <c r="B1247" s="432" t="s">
        <v>4</v>
      </c>
      <c r="C1247" s="23" t="s">
        <v>502</v>
      </c>
      <c r="D1247" s="402"/>
      <c r="E1247" s="391" t="s">
        <v>1743</v>
      </c>
      <c r="F1247" s="22">
        <v>2</v>
      </c>
      <c r="G1247" s="22">
        <v>2</v>
      </c>
      <c r="H1247" s="104">
        <v>2</v>
      </c>
    </row>
    <row r="1248" spans="1:8" ht="14.55" customHeight="1" x14ac:dyDescent="0.3">
      <c r="A1248" s="464"/>
      <c r="B1248" s="432" t="s">
        <v>4</v>
      </c>
      <c r="C1248" s="23" t="s">
        <v>502</v>
      </c>
      <c r="D1248" s="402"/>
      <c r="E1248" s="391" t="s">
        <v>1744</v>
      </c>
      <c r="F1248" s="22">
        <v>2</v>
      </c>
      <c r="G1248" s="22">
        <v>2</v>
      </c>
      <c r="H1248" s="104">
        <v>2</v>
      </c>
    </row>
    <row r="1249" spans="1:8" ht="14.55" customHeight="1" x14ac:dyDescent="0.3">
      <c r="A1249" s="464"/>
      <c r="B1249" s="432" t="s">
        <v>4</v>
      </c>
      <c r="C1249" s="23" t="s">
        <v>502</v>
      </c>
      <c r="D1249" s="402" t="s">
        <v>504</v>
      </c>
      <c r="E1249" s="391" t="s">
        <v>1836</v>
      </c>
      <c r="F1249" s="70">
        <f t="shared" ref="F1249:H1249" si="415">+F1250/F1251</f>
        <v>1</v>
      </c>
      <c r="G1249" s="70">
        <f t="shared" si="415"/>
        <v>1</v>
      </c>
      <c r="H1249" s="110">
        <f t="shared" si="415"/>
        <v>1</v>
      </c>
    </row>
    <row r="1250" spans="1:8" ht="14.55" customHeight="1" x14ac:dyDescent="0.3">
      <c r="A1250" s="464"/>
      <c r="B1250" s="432" t="s">
        <v>4</v>
      </c>
      <c r="C1250" s="23" t="s">
        <v>502</v>
      </c>
      <c r="D1250" s="402"/>
      <c r="E1250" s="391" t="s">
        <v>1743</v>
      </c>
      <c r="F1250" s="22">
        <v>2</v>
      </c>
      <c r="G1250" s="22">
        <v>2</v>
      </c>
      <c r="H1250" s="104">
        <v>2</v>
      </c>
    </row>
    <row r="1251" spans="1:8" ht="14.55" customHeight="1" x14ac:dyDescent="0.3">
      <c r="A1251" s="464"/>
      <c r="B1251" s="432" t="s">
        <v>4</v>
      </c>
      <c r="C1251" s="23" t="s">
        <v>502</v>
      </c>
      <c r="D1251" s="402"/>
      <c r="E1251" s="391" t="s">
        <v>1744</v>
      </c>
      <c r="F1251" s="22">
        <v>2</v>
      </c>
      <c r="G1251" s="22">
        <v>2</v>
      </c>
      <c r="H1251" s="104">
        <v>2</v>
      </c>
    </row>
    <row r="1252" spans="1:8" ht="14.55" customHeight="1" x14ac:dyDescent="0.3">
      <c r="A1252" s="464"/>
      <c r="B1252" s="432" t="s">
        <v>4</v>
      </c>
      <c r="C1252" s="23" t="s">
        <v>502</v>
      </c>
      <c r="D1252" s="402" t="s">
        <v>505</v>
      </c>
      <c r="E1252" s="391" t="s">
        <v>1836</v>
      </c>
      <c r="F1252" s="70">
        <f t="shared" ref="F1252:H1252" si="416">+F1253/F1254</f>
        <v>1</v>
      </c>
      <c r="G1252" s="70">
        <f t="shared" si="416"/>
        <v>1</v>
      </c>
      <c r="H1252" s="110">
        <f t="shared" si="416"/>
        <v>1</v>
      </c>
    </row>
    <row r="1253" spans="1:8" ht="14.55" customHeight="1" x14ac:dyDescent="0.3">
      <c r="A1253" s="464"/>
      <c r="B1253" s="432" t="s">
        <v>4</v>
      </c>
      <c r="C1253" s="23" t="s">
        <v>502</v>
      </c>
      <c r="D1253" s="402"/>
      <c r="E1253" s="391" t="s">
        <v>1743</v>
      </c>
      <c r="F1253" s="22">
        <v>2</v>
      </c>
      <c r="G1253" s="22">
        <v>2</v>
      </c>
      <c r="H1253" s="104">
        <v>2</v>
      </c>
    </row>
    <row r="1254" spans="1:8" ht="14.55" customHeight="1" x14ac:dyDescent="0.3">
      <c r="A1254" s="464"/>
      <c r="B1254" s="432" t="s">
        <v>4</v>
      </c>
      <c r="C1254" s="23" t="s">
        <v>502</v>
      </c>
      <c r="D1254" s="402"/>
      <c r="E1254" s="391" t="s">
        <v>1744</v>
      </c>
      <c r="F1254" s="22">
        <v>2</v>
      </c>
      <c r="G1254" s="22">
        <v>2</v>
      </c>
      <c r="H1254" s="104">
        <v>2</v>
      </c>
    </row>
    <row r="1255" spans="1:8" ht="14.55" customHeight="1" x14ac:dyDescent="0.3">
      <c r="A1255" s="464"/>
      <c r="B1255" s="432" t="s">
        <v>4</v>
      </c>
      <c r="C1255" s="23" t="s">
        <v>502</v>
      </c>
      <c r="D1255" s="402" t="s">
        <v>506</v>
      </c>
      <c r="E1255" s="391" t="s">
        <v>1836</v>
      </c>
      <c r="F1255" s="70">
        <f t="shared" ref="F1255:H1255" si="417">+F1256/F1257</f>
        <v>1</v>
      </c>
      <c r="G1255" s="70">
        <f t="shared" si="417"/>
        <v>1</v>
      </c>
      <c r="H1255" s="110">
        <f t="shared" si="417"/>
        <v>1</v>
      </c>
    </row>
    <row r="1256" spans="1:8" ht="14.55" customHeight="1" x14ac:dyDescent="0.3">
      <c r="A1256" s="464"/>
      <c r="B1256" s="432" t="s">
        <v>4</v>
      </c>
      <c r="C1256" s="23" t="s">
        <v>502</v>
      </c>
      <c r="D1256" s="402"/>
      <c r="E1256" s="391" t="s">
        <v>1743</v>
      </c>
      <c r="F1256" s="22">
        <v>1</v>
      </c>
      <c r="G1256" s="22">
        <v>1</v>
      </c>
      <c r="H1256" s="104">
        <v>1</v>
      </c>
    </row>
    <row r="1257" spans="1:8" ht="14.55" customHeight="1" x14ac:dyDescent="0.3">
      <c r="A1257" s="464"/>
      <c r="B1257" s="432" t="s">
        <v>4</v>
      </c>
      <c r="C1257" s="23" t="s">
        <v>502</v>
      </c>
      <c r="D1257" s="402"/>
      <c r="E1257" s="391" t="s">
        <v>1744</v>
      </c>
      <c r="F1257" s="22">
        <v>1</v>
      </c>
      <c r="G1257" s="22">
        <v>1</v>
      </c>
      <c r="H1257" s="104">
        <v>1</v>
      </c>
    </row>
    <row r="1258" spans="1:8" ht="14.55" customHeight="1" x14ac:dyDescent="0.3">
      <c r="A1258" s="464"/>
      <c r="B1258" s="432" t="s">
        <v>4</v>
      </c>
      <c r="C1258" s="23" t="s">
        <v>502</v>
      </c>
      <c r="D1258" s="402" t="s">
        <v>507</v>
      </c>
      <c r="E1258" s="391" t="s">
        <v>1836</v>
      </c>
      <c r="F1258" s="70">
        <f t="shared" ref="F1258:H1258" si="418">+F1259/F1260</f>
        <v>1</v>
      </c>
      <c r="G1258" s="70">
        <f t="shared" si="418"/>
        <v>1</v>
      </c>
      <c r="H1258" s="110">
        <f t="shared" si="418"/>
        <v>1</v>
      </c>
    </row>
    <row r="1259" spans="1:8" ht="14.55" customHeight="1" x14ac:dyDescent="0.3">
      <c r="A1259" s="464"/>
      <c r="B1259" s="432" t="s">
        <v>4</v>
      </c>
      <c r="C1259" s="23" t="s">
        <v>502</v>
      </c>
      <c r="D1259" s="402"/>
      <c r="E1259" s="391" t="s">
        <v>1743</v>
      </c>
      <c r="F1259" s="22">
        <v>3</v>
      </c>
      <c r="G1259" s="22">
        <v>3</v>
      </c>
      <c r="H1259" s="104">
        <v>3</v>
      </c>
    </row>
    <row r="1260" spans="1:8" ht="14.55" customHeight="1" x14ac:dyDescent="0.3">
      <c r="A1260" s="464"/>
      <c r="B1260" s="432" t="s">
        <v>4</v>
      </c>
      <c r="C1260" s="23" t="s">
        <v>502</v>
      </c>
      <c r="D1260" s="402"/>
      <c r="E1260" s="391" t="s">
        <v>1744</v>
      </c>
      <c r="F1260" s="22">
        <v>3</v>
      </c>
      <c r="G1260" s="22">
        <v>3</v>
      </c>
      <c r="H1260" s="104">
        <v>3</v>
      </c>
    </row>
    <row r="1261" spans="1:8" ht="14.55" customHeight="1" x14ac:dyDescent="0.3">
      <c r="A1261" s="464"/>
      <c r="B1261" s="432" t="s">
        <v>4</v>
      </c>
      <c r="C1261" s="23" t="s">
        <v>502</v>
      </c>
      <c r="D1261" s="402" t="s">
        <v>502</v>
      </c>
      <c r="E1261" s="391" t="s">
        <v>1836</v>
      </c>
      <c r="F1261" s="70">
        <f t="shared" ref="F1261:H1261" si="419">+F1262/F1263</f>
        <v>1</v>
      </c>
      <c r="G1261" s="70">
        <f t="shared" si="419"/>
        <v>1</v>
      </c>
      <c r="H1261" s="110">
        <f t="shared" si="419"/>
        <v>1</v>
      </c>
    </row>
    <row r="1262" spans="1:8" ht="14.55" customHeight="1" x14ac:dyDescent="0.3">
      <c r="A1262" s="464"/>
      <c r="B1262" s="432" t="s">
        <v>4</v>
      </c>
      <c r="C1262" s="23" t="s">
        <v>502</v>
      </c>
      <c r="D1262" s="402"/>
      <c r="E1262" s="391" t="s">
        <v>1743</v>
      </c>
      <c r="F1262" s="22">
        <v>2</v>
      </c>
      <c r="G1262" s="22">
        <v>2</v>
      </c>
      <c r="H1262" s="104">
        <v>2</v>
      </c>
    </row>
    <row r="1263" spans="1:8" ht="14.55" customHeight="1" x14ac:dyDescent="0.3">
      <c r="A1263" s="464"/>
      <c r="B1263" s="432" t="s">
        <v>4</v>
      </c>
      <c r="C1263" s="23" t="s">
        <v>502</v>
      </c>
      <c r="D1263" s="402"/>
      <c r="E1263" s="391" t="s">
        <v>1744</v>
      </c>
      <c r="F1263" s="22">
        <v>2</v>
      </c>
      <c r="G1263" s="22">
        <v>2</v>
      </c>
      <c r="H1263" s="104">
        <v>2</v>
      </c>
    </row>
    <row r="1264" spans="1:8" ht="14.55" customHeight="1" x14ac:dyDescent="0.3">
      <c r="A1264" s="464"/>
      <c r="B1264" s="432" t="s">
        <v>4</v>
      </c>
      <c r="C1264" s="23" t="s">
        <v>502</v>
      </c>
      <c r="D1264" s="402" t="s">
        <v>508</v>
      </c>
      <c r="E1264" s="391" t="s">
        <v>1836</v>
      </c>
      <c r="F1264" s="70">
        <f t="shared" ref="F1264:H1264" si="420">+F1265/F1266</f>
        <v>1</v>
      </c>
      <c r="G1264" s="70">
        <f t="shared" si="420"/>
        <v>1</v>
      </c>
      <c r="H1264" s="110">
        <f t="shared" si="420"/>
        <v>1</v>
      </c>
    </row>
    <row r="1265" spans="1:8" ht="14.55" customHeight="1" x14ac:dyDescent="0.3">
      <c r="A1265" s="464"/>
      <c r="B1265" s="432" t="s">
        <v>4</v>
      </c>
      <c r="C1265" s="23" t="s">
        <v>502</v>
      </c>
      <c r="D1265" s="402"/>
      <c r="E1265" s="391" t="s">
        <v>1743</v>
      </c>
      <c r="F1265" s="22">
        <v>3</v>
      </c>
      <c r="G1265" s="22">
        <v>3</v>
      </c>
      <c r="H1265" s="104">
        <v>3</v>
      </c>
    </row>
    <row r="1266" spans="1:8" ht="14.55" customHeight="1" x14ac:dyDescent="0.3">
      <c r="A1266" s="464"/>
      <c r="B1266" s="432" t="s">
        <v>4</v>
      </c>
      <c r="C1266" s="23" t="s">
        <v>502</v>
      </c>
      <c r="D1266" s="402"/>
      <c r="E1266" s="391" t="s">
        <v>1744</v>
      </c>
      <c r="F1266" s="22">
        <v>3</v>
      </c>
      <c r="G1266" s="22">
        <v>3</v>
      </c>
      <c r="H1266" s="104">
        <v>3</v>
      </c>
    </row>
    <row r="1267" spans="1:8" ht="14.55" customHeight="1" x14ac:dyDescent="0.3">
      <c r="A1267" s="464"/>
      <c r="B1267" s="432" t="s">
        <v>4</v>
      </c>
      <c r="C1267" s="23" t="s">
        <v>502</v>
      </c>
      <c r="D1267" s="402" t="s">
        <v>509</v>
      </c>
      <c r="E1267" s="391" t="s">
        <v>1836</v>
      </c>
      <c r="F1267" s="70">
        <f t="shared" ref="F1267:H1267" si="421">+F1268/F1269</f>
        <v>1</v>
      </c>
      <c r="G1267" s="70">
        <f t="shared" si="421"/>
        <v>1</v>
      </c>
      <c r="H1267" s="110">
        <f t="shared" si="421"/>
        <v>1</v>
      </c>
    </row>
    <row r="1268" spans="1:8" ht="14.55" customHeight="1" x14ac:dyDescent="0.3">
      <c r="A1268" s="464"/>
      <c r="B1268" s="432" t="s">
        <v>4</v>
      </c>
      <c r="C1268" s="23" t="s">
        <v>502</v>
      </c>
      <c r="D1268" s="402"/>
      <c r="E1268" s="391" t="s">
        <v>1743</v>
      </c>
      <c r="F1268" s="22">
        <v>2</v>
      </c>
      <c r="G1268" s="22">
        <v>2</v>
      </c>
      <c r="H1268" s="104">
        <v>2</v>
      </c>
    </row>
    <row r="1269" spans="1:8" ht="14.55" customHeight="1" x14ac:dyDescent="0.3">
      <c r="A1269" s="464"/>
      <c r="B1269" s="432" t="s">
        <v>4</v>
      </c>
      <c r="C1269" s="23" t="s">
        <v>502</v>
      </c>
      <c r="D1269" s="402"/>
      <c r="E1269" s="391" t="s">
        <v>1744</v>
      </c>
      <c r="F1269" s="22">
        <v>2</v>
      </c>
      <c r="G1269" s="22">
        <v>2</v>
      </c>
      <c r="H1269" s="104">
        <v>2</v>
      </c>
    </row>
    <row r="1270" spans="1:8" ht="14.55" customHeight="1" x14ac:dyDescent="0.3">
      <c r="A1270" s="464"/>
      <c r="B1270" s="432" t="s">
        <v>4</v>
      </c>
      <c r="C1270" s="23" t="s">
        <v>502</v>
      </c>
      <c r="D1270" s="402" t="s">
        <v>510</v>
      </c>
      <c r="E1270" s="391" t="s">
        <v>1836</v>
      </c>
      <c r="F1270" s="70">
        <f t="shared" ref="F1270:H1270" si="422">+F1271/F1272</f>
        <v>1</v>
      </c>
      <c r="G1270" s="70">
        <f t="shared" si="422"/>
        <v>1</v>
      </c>
      <c r="H1270" s="110">
        <f t="shared" si="422"/>
        <v>1</v>
      </c>
    </row>
    <row r="1271" spans="1:8" ht="14.55" customHeight="1" x14ac:dyDescent="0.3">
      <c r="A1271" s="464"/>
      <c r="B1271" s="432" t="s">
        <v>4</v>
      </c>
      <c r="C1271" s="23" t="s">
        <v>502</v>
      </c>
      <c r="D1271" s="402"/>
      <c r="E1271" s="391" t="s">
        <v>1743</v>
      </c>
      <c r="F1271" s="22">
        <v>2</v>
      </c>
      <c r="G1271" s="22">
        <v>2</v>
      </c>
      <c r="H1271" s="104">
        <v>2</v>
      </c>
    </row>
    <row r="1272" spans="1:8" ht="14.55" customHeight="1" x14ac:dyDescent="0.3">
      <c r="A1272" s="464"/>
      <c r="B1272" s="432" t="s">
        <v>4</v>
      </c>
      <c r="C1272" s="23" t="s">
        <v>502</v>
      </c>
      <c r="D1272" s="402"/>
      <c r="E1272" s="391" t="s">
        <v>1744</v>
      </c>
      <c r="F1272" s="22">
        <v>2</v>
      </c>
      <c r="G1272" s="22">
        <v>2</v>
      </c>
      <c r="H1272" s="104">
        <v>2</v>
      </c>
    </row>
    <row r="1273" spans="1:8" ht="14.55" customHeight="1" x14ac:dyDescent="0.3">
      <c r="A1273" s="464"/>
      <c r="B1273" s="432" t="s">
        <v>4</v>
      </c>
      <c r="C1273" s="23" t="s">
        <v>502</v>
      </c>
      <c r="D1273" s="402" t="s">
        <v>511</v>
      </c>
      <c r="E1273" s="391" t="s">
        <v>1836</v>
      </c>
      <c r="F1273" s="70">
        <f t="shared" ref="F1273:H1273" si="423">+F1274/F1275</f>
        <v>1</v>
      </c>
      <c r="G1273" s="70">
        <f t="shared" si="423"/>
        <v>1</v>
      </c>
      <c r="H1273" s="110">
        <f t="shared" si="423"/>
        <v>1</v>
      </c>
    </row>
    <row r="1274" spans="1:8" ht="14.55" customHeight="1" x14ac:dyDescent="0.3">
      <c r="A1274" s="464"/>
      <c r="B1274" s="432" t="s">
        <v>4</v>
      </c>
      <c r="C1274" s="23" t="s">
        <v>502</v>
      </c>
      <c r="D1274" s="402"/>
      <c r="E1274" s="391" t="s">
        <v>1743</v>
      </c>
      <c r="F1274" s="22">
        <v>1</v>
      </c>
      <c r="G1274" s="22">
        <v>1</v>
      </c>
      <c r="H1274" s="104">
        <v>1</v>
      </c>
    </row>
    <row r="1275" spans="1:8" ht="14.55" customHeight="1" x14ac:dyDescent="0.3">
      <c r="A1275" s="464"/>
      <c r="B1275" s="432" t="s">
        <v>4</v>
      </c>
      <c r="C1275" s="23" t="s">
        <v>502</v>
      </c>
      <c r="D1275" s="402"/>
      <c r="E1275" s="391" t="s">
        <v>1744</v>
      </c>
      <c r="F1275" s="22">
        <v>1</v>
      </c>
      <c r="G1275" s="22">
        <v>1</v>
      </c>
      <c r="H1275" s="104">
        <v>1</v>
      </c>
    </row>
    <row r="1276" spans="1:8" ht="14.55" customHeight="1" x14ac:dyDescent="0.3">
      <c r="A1276" s="464"/>
      <c r="B1276" s="432" t="s">
        <v>4</v>
      </c>
      <c r="C1276" s="23" t="s">
        <v>502</v>
      </c>
      <c r="D1276" s="402" t="s">
        <v>512</v>
      </c>
      <c r="E1276" s="391" t="s">
        <v>1836</v>
      </c>
      <c r="F1276" s="70">
        <f t="shared" ref="F1276:H1276" si="424">+F1277/F1278</f>
        <v>1</v>
      </c>
      <c r="G1276" s="70">
        <f t="shared" si="424"/>
        <v>1</v>
      </c>
      <c r="H1276" s="110">
        <f t="shared" si="424"/>
        <v>1</v>
      </c>
    </row>
    <row r="1277" spans="1:8" ht="14.55" customHeight="1" x14ac:dyDescent="0.3">
      <c r="A1277" s="464"/>
      <c r="B1277" s="432" t="s">
        <v>4</v>
      </c>
      <c r="C1277" s="23" t="s">
        <v>502</v>
      </c>
      <c r="D1277" s="402"/>
      <c r="E1277" s="391" t="s">
        <v>1743</v>
      </c>
      <c r="F1277" s="22">
        <v>1</v>
      </c>
      <c r="G1277" s="22">
        <v>1</v>
      </c>
      <c r="H1277" s="104">
        <v>1</v>
      </c>
    </row>
    <row r="1278" spans="1:8" ht="14.55" customHeight="1" x14ac:dyDescent="0.3">
      <c r="A1278" s="464"/>
      <c r="B1278" s="432" t="s">
        <v>4</v>
      </c>
      <c r="C1278" s="23" t="s">
        <v>502</v>
      </c>
      <c r="D1278" s="402"/>
      <c r="E1278" s="391" t="s">
        <v>1744</v>
      </c>
      <c r="F1278" s="22">
        <v>1</v>
      </c>
      <c r="G1278" s="22">
        <v>1</v>
      </c>
      <c r="H1278" s="104">
        <v>1</v>
      </c>
    </row>
    <row r="1279" spans="1:8" ht="14.55" customHeight="1" x14ac:dyDescent="0.3">
      <c r="A1279" s="464"/>
      <c r="B1279" s="432" t="s">
        <v>4</v>
      </c>
      <c r="C1279" s="23" t="s">
        <v>502</v>
      </c>
      <c r="D1279" s="402" t="s">
        <v>513</v>
      </c>
      <c r="E1279" s="391" t="s">
        <v>1836</v>
      </c>
      <c r="F1279" s="70">
        <f t="shared" ref="F1279:H1279" si="425">+F1280/F1281</f>
        <v>1</v>
      </c>
      <c r="G1279" s="70">
        <f t="shared" si="425"/>
        <v>1</v>
      </c>
      <c r="H1279" s="110">
        <f t="shared" si="425"/>
        <v>0</v>
      </c>
    </row>
    <row r="1280" spans="1:8" ht="14.55" customHeight="1" x14ac:dyDescent="0.3">
      <c r="A1280" s="464"/>
      <c r="B1280" s="432" t="s">
        <v>4</v>
      </c>
      <c r="C1280" s="23" t="s">
        <v>502</v>
      </c>
      <c r="D1280" s="402"/>
      <c r="E1280" s="391" t="s">
        <v>1743</v>
      </c>
      <c r="F1280" s="22">
        <v>1</v>
      </c>
      <c r="G1280" s="22">
        <v>1</v>
      </c>
      <c r="H1280" s="104">
        <v>0</v>
      </c>
    </row>
    <row r="1281" spans="1:8" ht="14.55" customHeight="1" x14ac:dyDescent="0.3">
      <c r="A1281" s="464"/>
      <c r="B1281" s="432" t="s">
        <v>4</v>
      </c>
      <c r="C1281" s="23" t="s">
        <v>502</v>
      </c>
      <c r="D1281" s="402"/>
      <c r="E1281" s="391" t="s">
        <v>1744</v>
      </c>
      <c r="F1281" s="22">
        <v>1</v>
      </c>
      <c r="G1281" s="22">
        <v>1</v>
      </c>
      <c r="H1281" s="104">
        <v>1</v>
      </c>
    </row>
    <row r="1282" spans="1:8" ht="14.55" customHeight="1" x14ac:dyDescent="0.3">
      <c r="A1282" s="464"/>
      <c r="B1282" s="432" t="s">
        <v>4</v>
      </c>
      <c r="C1282" s="23" t="s">
        <v>502</v>
      </c>
      <c r="D1282" s="402" t="s">
        <v>514</v>
      </c>
      <c r="E1282" s="391" t="s">
        <v>1836</v>
      </c>
      <c r="F1282" s="70">
        <f t="shared" ref="F1282:H1282" si="426">+F1283/F1284</f>
        <v>1</v>
      </c>
      <c r="G1282" s="70">
        <f t="shared" si="426"/>
        <v>1</v>
      </c>
      <c r="H1282" s="110">
        <f t="shared" si="426"/>
        <v>1</v>
      </c>
    </row>
    <row r="1283" spans="1:8" ht="14.55" customHeight="1" x14ac:dyDescent="0.3">
      <c r="A1283" s="464"/>
      <c r="B1283" s="432" t="s">
        <v>4</v>
      </c>
      <c r="C1283" s="23" t="s">
        <v>502</v>
      </c>
      <c r="D1283" s="402"/>
      <c r="E1283" s="391" t="s">
        <v>1743</v>
      </c>
      <c r="F1283" s="22">
        <v>1</v>
      </c>
      <c r="G1283" s="22">
        <v>1</v>
      </c>
      <c r="H1283" s="104">
        <v>1</v>
      </c>
    </row>
    <row r="1284" spans="1:8" ht="14.55" customHeight="1" thickBot="1" x14ac:dyDescent="0.35">
      <c r="A1284" s="464"/>
      <c r="B1284" s="433" t="s">
        <v>4</v>
      </c>
      <c r="C1284" s="68" t="s">
        <v>502</v>
      </c>
      <c r="D1284" s="403"/>
      <c r="E1284" s="392" t="s">
        <v>1744</v>
      </c>
      <c r="F1284" s="33">
        <v>1</v>
      </c>
      <c r="G1284" s="33">
        <v>1</v>
      </c>
      <c r="H1284" s="106">
        <v>1</v>
      </c>
    </row>
    <row r="1285" spans="1:8" ht="14.55" customHeight="1" x14ac:dyDescent="0.3">
      <c r="A1285" s="464"/>
      <c r="B1285" s="427" t="s">
        <v>4</v>
      </c>
      <c r="C1285" s="379" t="s">
        <v>69</v>
      </c>
      <c r="D1285" s="455"/>
      <c r="E1285" s="94" t="s">
        <v>1836</v>
      </c>
      <c r="F1285" s="384">
        <f t="shared" ref="F1285:H1285" si="427">+F1286/F1287</f>
        <v>1</v>
      </c>
      <c r="G1285" s="384">
        <f t="shared" si="427"/>
        <v>1</v>
      </c>
      <c r="H1285" s="377">
        <f t="shared" si="427"/>
        <v>1</v>
      </c>
    </row>
    <row r="1286" spans="1:8" ht="14.55" customHeight="1" x14ac:dyDescent="0.3">
      <c r="A1286" s="464"/>
      <c r="B1286" s="428" t="s">
        <v>4</v>
      </c>
      <c r="C1286" s="55" t="s">
        <v>69</v>
      </c>
      <c r="D1286" s="456"/>
      <c r="E1286" s="87" t="s">
        <v>1743</v>
      </c>
      <c r="F1286" s="40">
        <v>31</v>
      </c>
      <c r="G1286" s="40">
        <v>31</v>
      </c>
      <c r="H1286" s="109">
        <v>31</v>
      </c>
    </row>
    <row r="1287" spans="1:8" ht="15" customHeight="1" thickBot="1" x14ac:dyDescent="0.35">
      <c r="A1287" s="464"/>
      <c r="B1287" s="435" t="s">
        <v>4</v>
      </c>
      <c r="C1287" s="378" t="s">
        <v>69</v>
      </c>
      <c r="D1287" s="457"/>
      <c r="E1287" s="95" t="s">
        <v>1744</v>
      </c>
      <c r="F1287" s="374">
        <v>31</v>
      </c>
      <c r="G1287" s="374">
        <v>31</v>
      </c>
      <c r="H1287" s="375">
        <v>31</v>
      </c>
    </row>
    <row r="1288" spans="1:8" ht="14.55" customHeight="1" x14ac:dyDescent="0.3">
      <c r="A1288" s="464"/>
      <c r="B1288" s="431" t="s">
        <v>4</v>
      </c>
      <c r="C1288" s="69" t="s">
        <v>69</v>
      </c>
      <c r="D1288" s="401" t="s">
        <v>516</v>
      </c>
      <c r="E1288" s="390" t="s">
        <v>1836</v>
      </c>
      <c r="F1288" s="438">
        <f t="shared" ref="F1288:H1288" si="428">+F1289/F1290</f>
        <v>1</v>
      </c>
      <c r="G1288" s="438">
        <f t="shared" si="428"/>
        <v>1</v>
      </c>
      <c r="H1288" s="439">
        <f t="shared" si="428"/>
        <v>1</v>
      </c>
    </row>
    <row r="1289" spans="1:8" ht="14.55" customHeight="1" x14ac:dyDescent="0.3">
      <c r="A1289" s="464"/>
      <c r="B1289" s="432" t="s">
        <v>4</v>
      </c>
      <c r="C1289" s="23" t="s">
        <v>69</v>
      </c>
      <c r="D1289" s="402"/>
      <c r="E1289" s="391" t="s">
        <v>1743</v>
      </c>
      <c r="F1289" s="22">
        <v>2</v>
      </c>
      <c r="G1289" s="22">
        <v>2</v>
      </c>
      <c r="H1289" s="104">
        <v>2</v>
      </c>
    </row>
    <row r="1290" spans="1:8" ht="14.55" customHeight="1" x14ac:dyDescent="0.3">
      <c r="A1290" s="464"/>
      <c r="B1290" s="432" t="s">
        <v>4</v>
      </c>
      <c r="C1290" s="23" t="s">
        <v>69</v>
      </c>
      <c r="D1290" s="402"/>
      <c r="E1290" s="391" t="s">
        <v>1744</v>
      </c>
      <c r="F1290" s="22">
        <v>2</v>
      </c>
      <c r="G1290" s="22">
        <v>2</v>
      </c>
      <c r="H1290" s="104">
        <v>2</v>
      </c>
    </row>
    <row r="1291" spans="1:8" ht="14.55" customHeight="1" x14ac:dyDescent="0.3">
      <c r="A1291" s="464"/>
      <c r="B1291" s="432" t="s">
        <v>4</v>
      </c>
      <c r="C1291" s="23" t="s">
        <v>69</v>
      </c>
      <c r="D1291" s="402" t="s">
        <v>515</v>
      </c>
      <c r="E1291" s="391" t="s">
        <v>1836</v>
      </c>
      <c r="F1291" s="70">
        <f t="shared" ref="F1291:H1291" si="429">+F1292/F1293</f>
        <v>1</v>
      </c>
      <c r="G1291" s="70">
        <f t="shared" si="429"/>
        <v>1</v>
      </c>
      <c r="H1291" s="110">
        <f t="shared" si="429"/>
        <v>1</v>
      </c>
    </row>
    <row r="1292" spans="1:8" ht="14.55" customHeight="1" x14ac:dyDescent="0.3">
      <c r="A1292" s="464"/>
      <c r="B1292" s="432" t="s">
        <v>4</v>
      </c>
      <c r="C1292" s="23" t="s">
        <v>69</v>
      </c>
      <c r="D1292" s="402"/>
      <c r="E1292" s="391" t="s">
        <v>1743</v>
      </c>
      <c r="F1292" s="22">
        <v>7</v>
      </c>
      <c r="G1292" s="22">
        <v>7</v>
      </c>
      <c r="H1292" s="104">
        <v>7</v>
      </c>
    </row>
    <row r="1293" spans="1:8" ht="14.55" customHeight="1" x14ac:dyDescent="0.3">
      <c r="A1293" s="464"/>
      <c r="B1293" s="432" t="s">
        <v>4</v>
      </c>
      <c r="C1293" s="23" t="s">
        <v>69</v>
      </c>
      <c r="D1293" s="402"/>
      <c r="E1293" s="391" t="s">
        <v>1744</v>
      </c>
      <c r="F1293" s="22">
        <v>7</v>
      </c>
      <c r="G1293" s="22">
        <v>7</v>
      </c>
      <c r="H1293" s="104">
        <v>7</v>
      </c>
    </row>
    <row r="1294" spans="1:8" ht="14.55" customHeight="1" x14ac:dyDescent="0.3">
      <c r="A1294" s="464"/>
      <c r="B1294" s="432" t="s">
        <v>4</v>
      </c>
      <c r="C1294" s="23" t="s">
        <v>69</v>
      </c>
      <c r="D1294" s="402" t="s">
        <v>517</v>
      </c>
      <c r="E1294" s="391" t="s">
        <v>1836</v>
      </c>
      <c r="F1294" s="70">
        <f t="shared" ref="F1294:H1294" si="430">+F1295/F1296</f>
        <v>1</v>
      </c>
      <c r="G1294" s="70">
        <f t="shared" si="430"/>
        <v>1</v>
      </c>
      <c r="H1294" s="110">
        <f t="shared" si="430"/>
        <v>1</v>
      </c>
    </row>
    <row r="1295" spans="1:8" ht="14.55" customHeight="1" x14ac:dyDescent="0.3">
      <c r="A1295" s="464"/>
      <c r="B1295" s="432" t="s">
        <v>4</v>
      </c>
      <c r="C1295" s="23" t="s">
        <v>69</v>
      </c>
      <c r="D1295" s="402"/>
      <c r="E1295" s="391" t="s">
        <v>1743</v>
      </c>
      <c r="F1295" s="22">
        <v>1</v>
      </c>
      <c r="G1295" s="22">
        <v>1</v>
      </c>
      <c r="H1295" s="104">
        <v>1</v>
      </c>
    </row>
    <row r="1296" spans="1:8" ht="14.55" customHeight="1" x14ac:dyDescent="0.3">
      <c r="A1296" s="464"/>
      <c r="B1296" s="432" t="s">
        <v>4</v>
      </c>
      <c r="C1296" s="23" t="s">
        <v>69</v>
      </c>
      <c r="D1296" s="402"/>
      <c r="E1296" s="391" t="s">
        <v>1744</v>
      </c>
      <c r="F1296" s="22">
        <v>1</v>
      </c>
      <c r="G1296" s="22">
        <v>1</v>
      </c>
      <c r="H1296" s="104">
        <v>1</v>
      </c>
    </row>
    <row r="1297" spans="1:8" ht="14.55" customHeight="1" x14ac:dyDescent="0.3">
      <c r="A1297" s="464"/>
      <c r="B1297" s="432" t="s">
        <v>4</v>
      </c>
      <c r="C1297" s="23" t="s">
        <v>69</v>
      </c>
      <c r="D1297" s="402" t="s">
        <v>518</v>
      </c>
      <c r="E1297" s="391" t="s">
        <v>1836</v>
      </c>
      <c r="F1297" s="70">
        <f t="shared" ref="F1297:H1297" si="431">+F1298/F1299</f>
        <v>1</v>
      </c>
      <c r="G1297" s="70">
        <f t="shared" si="431"/>
        <v>1</v>
      </c>
      <c r="H1297" s="110">
        <f t="shared" si="431"/>
        <v>1</v>
      </c>
    </row>
    <row r="1298" spans="1:8" ht="14.55" customHeight="1" x14ac:dyDescent="0.3">
      <c r="A1298" s="464"/>
      <c r="B1298" s="432" t="s">
        <v>4</v>
      </c>
      <c r="C1298" s="23" t="s">
        <v>69</v>
      </c>
      <c r="D1298" s="402"/>
      <c r="E1298" s="391" t="s">
        <v>1743</v>
      </c>
      <c r="F1298" s="22">
        <v>2</v>
      </c>
      <c r="G1298" s="22">
        <v>2</v>
      </c>
      <c r="H1298" s="104">
        <v>2</v>
      </c>
    </row>
    <row r="1299" spans="1:8" ht="14.55" customHeight="1" x14ac:dyDescent="0.3">
      <c r="A1299" s="464"/>
      <c r="B1299" s="432" t="s">
        <v>4</v>
      </c>
      <c r="C1299" s="23" t="s">
        <v>69</v>
      </c>
      <c r="D1299" s="402"/>
      <c r="E1299" s="391" t="s">
        <v>1744</v>
      </c>
      <c r="F1299" s="22">
        <v>2</v>
      </c>
      <c r="G1299" s="22">
        <v>2</v>
      </c>
      <c r="H1299" s="104">
        <v>2</v>
      </c>
    </row>
    <row r="1300" spans="1:8" ht="14.55" customHeight="1" x14ac:dyDescent="0.3">
      <c r="A1300" s="464"/>
      <c r="B1300" s="432" t="s">
        <v>4</v>
      </c>
      <c r="C1300" s="23" t="s">
        <v>69</v>
      </c>
      <c r="D1300" s="402" t="s">
        <v>519</v>
      </c>
      <c r="E1300" s="391" t="s">
        <v>1836</v>
      </c>
      <c r="F1300" s="70">
        <f t="shared" ref="F1300:H1300" si="432">+F1301/F1302</f>
        <v>1</v>
      </c>
      <c r="G1300" s="70">
        <f t="shared" si="432"/>
        <v>1</v>
      </c>
      <c r="H1300" s="110">
        <f t="shared" si="432"/>
        <v>1</v>
      </c>
    </row>
    <row r="1301" spans="1:8" ht="14.55" customHeight="1" x14ac:dyDescent="0.3">
      <c r="A1301" s="464"/>
      <c r="B1301" s="432" t="s">
        <v>4</v>
      </c>
      <c r="C1301" s="23" t="s">
        <v>69</v>
      </c>
      <c r="D1301" s="402"/>
      <c r="E1301" s="391" t="s">
        <v>1743</v>
      </c>
      <c r="F1301" s="22">
        <v>2</v>
      </c>
      <c r="G1301" s="22">
        <v>2</v>
      </c>
      <c r="H1301" s="104">
        <v>2</v>
      </c>
    </row>
    <row r="1302" spans="1:8" ht="14.55" customHeight="1" x14ac:dyDescent="0.3">
      <c r="A1302" s="464"/>
      <c r="B1302" s="432" t="s">
        <v>4</v>
      </c>
      <c r="C1302" s="23" t="s">
        <v>69</v>
      </c>
      <c r="D1302" s="402"/>
      <c r="E1302" s="391" t="s">
        <v>1744</v>
      </c>
      <c r="F1302" s="22">
        <v>2</v>
      </c>
      <c r="G1302" s="22">
        <v>2</v>
      </c>
      <c r="H1302" s="104">
        <v>2</v>
      </c>
    </row>
    <row r="1303" spans="1:8" ht="14.55" customHeight="1" x14ac:dyDescent="0.3">
      <c r="A1303" s="464"/>
      <c r="B1303" s="432" t="s">
        <v>4</v>
      </c>
      <c r="C1303" s="23" t="s">
        <v>69</v>
      </c>
      <c r="D1303" s="402" t="s">
        <v>520</v>
      </c>
      <c r="E1303" s="391" t="s">
        <v>1836</v>
      </c>
      <c r="F1303" s="70">
        <f t="shared" ref="F1303:H1303" si="433">+F1304/F1305</f>
        <v>1</v>
      </c>
      <c r="G1303" s="70">
        <f t="shared" si="433"/>
        <v>1</v>
      </c>
      <c r="H1303" s="110">
        <f t="shared" si="433"/>
        <v>1</v>
      </c>
    </row>
    <row r="1304" spans="1:8" ht="14.55" customHeight="1" x14ac:dyDescent="0.3">
      <c r="A1304" s="464"/>
      <c r="B1304" s="432" t="s">
        <v>4</v>
      </c>
      <c r="C1304" s="23" t="s">
        <v>69</v>
      </c>
      <c r="D1304" s="402"/>
      <c r="E1304" s="391" t="s">
        <v>1743</v>
      </c>
      <c r="F1304" s="22">
        <v>1</v>
      </c>
      <c r="G1304" s="22">
        <v>1</v>
      </c>
      <c r="H1304" s="104">
        <v>1</v>
      </c>
    </row>
    <row r="1305" spans="1:8" ht="14.55" customHeight="1" x14ac:dyDescent="0.3">
      <c r="A1305" s="464"/>
      <c r="B1305" s="432" t="s">
        <v>4</v>
      </c>
      <c r="C1305" s="23" t="s">
        <v>69</v>
      </c>
      <c r="D1305" s="402"/>
      <c r="E1305" s="391" t="s">
        <v>1744</v>
      </c>
      <c r="F1305" s="22">
        <v>1</v>
      </c>
      <c r="G1305" s="22">
        <v>1</v>
      </c>
      <c r="H1305" s="104">
        <v>1</v>
      </c>
    </row>
    <row r="1306" spans="1:8" ht="14.55" customHeight="1" x14ac:dyDescent="0.3">
      <c r="A1306" s="464"/>
      <c r="B1306" s="432" t="s">
        <v>4</v>
      </c>
      <c r="C1306" s="23" t="s">
        <v>69</v>
      </c>
      <c r="D1306" s="402" t="s">
        <v>521</v>
      </c>
      <c r="E1306" s="391" t="s">
        <v>1836</v>
      </c>
      <c r="F1306" s="70">
        <f t="shared" ref="F1306:H1306" si="434">+F1307/F1308</f>
        <v>1</v>
      </c>
      <c r="G1306" s="70">
        <f t="shared" si="434"/>
        <v>1</v>
      </c>
      <c r="H1306" s="110">
        <f t="shared" si="434"/>
        <v>1</v>
      </c>
    </row>
    <row r="1307" spans="1:8" ht="14.55" customHeight="1" x14ac:dyDescent="0.3">
      <c r="A1307" s="464"/>
      <c r="B1307" s="432" t="s">
        <v>4</v>
      </c>
      <c r="C1307" s="23" t="s">
        <v>69</v>
      </c>
      <c r="D1307" s="402"/>
      <c r="E1307" s="391" t="s">
        <v>1743</v>
      </c>
      <c r="F1307" s="22">
        <v>1</v>
      </c>
      <c r="G1307" s="22">
        <v>1</v>
      </c>
      <c r="H1307" s="104">
        <v>1</v>
      </c>
    </row>
    <row r="1308" spans="1:8" ht="14.55" customHeight="1" x14ac:dyDescent="0.3">
      <c r="A1308" s="464"/>
      <c r="B1308" s="432" t="s">
        <v>4</v>
      </c>
      <c r="C1308" s="23" t="s">
        <v>69</v>
      </c>
      <c r="D1308" s="402"/>
      <c r="E1308" s="391" t="s">
        <v>1744</v>
      </c>
      <c r="F1308" s="22">
        <v>1</v>
      </c>
      <c r="G1308" s="22">
        <v>1</v>
      </c>
      <c r="H1308" s="104">
        <v>1</v>
      </c>
    </row>
    <row r="1309" spans="1:8" ht="14.55" customHeight="1" x14ac:dyDescent="0.3">
      <c r="A1309" s="464"/>
      <c r="B1309" s="432" t="s">
        <v>4</v>
      </c>
      <c r="C1309" s="23" t="s">
        <v>69</v>
      </c>
      <c r="D1309" s="402" t="s">
        <v>522</v>
      </c>
      <c r="E1309" s="391" t="s">
        <v>1836</v>
      </c>
      <c r="F1309" s="70">
        <f t="shared" ref="F1309:H1309" si="435">+F1310/F1311</f>
        <v>1</v>
      </c>
      <c r="G1309" s="70">
        <f t="shared" si="435"/>
        <v>1</v>
      </c>
      <c r="H1309" s="110">
        <f t="shared" si="435"/>
        <v>1</v>
      </c>
    </row>
    <row r="1310" spans="1:8" ht="14.55" customHeight="1" x14ac:dyDescent="0.3">
      <c r="A1310" s="464"/>
      <c r="B1310" s="432" t="s">
        <v>4</v>
      </c>
      <c r="C1310" s="23" t="s">
        <v>69</v>
      </c>
      <c r="D1310" s="402"/>
      <c r="E1310" s="391" t="s">
        <v>1743</v>
      </c>
      <c r="F1310" s="22">
        <v>1</v>
      </c>
      <c r="G1310" s="22">
        <v>1</v>
      </c>
      <c r="H1310" s="104">
        <v>1</v>
      </c>
    </row>
    <row r="1311" spans="1:8" ht="14.55" customHeight="1" x14ac:dyDescent="0.3">
      <c r="A1311" s="464"/>
      <c r="B1311" s="432" t="s">
        <v>4</v>
      </c>
      <c r="C1311" s="23" t="s">
        <v>69</v>
      </c>
      <c r="D1311" s="402"/>
      <c r="E1311" s="391" t="s">
        <v>1744</v>
      </c>
      <c r="F1311" s="22">
        <v>1</v>
      </c>
      <c r="G1311" s="22">
        <v>1</v>
      </c>
      <c r="H1311" s="104">
        <v>1</v>
      </c>
    </row>
    <row r="1312" spans="1:8" ht="14.55" customHeight="1" x14ac:dyDescent="0.3">
      <c r="A1312" s="464"/>
      <c r="B1312" s="432" t="s">
        <v>4</v>
      </c>
      <c r="C1312" s="23" t="s">
        <v>69</v>
      </c>
      <c r="D1312" s="402" t="s">
        <v>523</v>
      </c>
      <c r="E1312" s="391" t="s">
        <v>1836</v>
      </c>
      <c r="F1312" s="70">
        <f t="shared" ref="F1312:H1312" si="436">+F1313/F1314</f>
        <v>1</v>
      </c>
      <c r="G1312" s="70">
        <f t="shared" si="436"/>
        <v>1</v>
      </c>
      <c r="H1312" s="110">
        <f t="shared" si="436"/>
        <v>1</v>
      </c>
    </row>
    <row r="1313" spans="1:8" ht="14.55" customHeight="1" x14ac:dyDescent="0.3">
      <c r="A1313" s="464"/>
      <c r="B1313" s="432" t="s">
        <v>4</v>
      </c>
      <c r="C1313" s="23" t="s">
        <v>69</v>
      </c>
      <c r="D1313" s="402"/>
      <c r="E1313" s="391" t="s">
        <v>1743</v>
      </c>
      <c r="F1313" s="22">
        <v>1</v>
      </c>
      <c r="G1313" s="22">
        <v>1</v>
      </c>
      <c r="H1313" s="104">
        <v>1</v>
      </c>
    </row>
    <row r="1314" spans="1:8" ht="14.55" customHeight="1" x14ac:dyDescent="0.3">
      <c r="A1314" s="464"/>
      <c r="B1314" s="432" t="s">
        <v>4</v>
      </c>
      <c r="C1314" s="23" t="s">
        <v>69</v>
      </c>
      <c r="D1314" s="402"/>
      <c r="E1314" s="391" t="s">
        <v>1744</v>
      </c>
      <c r="F1314" s="22">
        <v>1</v>
      </c>
      <c r="G1314" s="22">
        <v>1</v>
      </c>
      <c r="H1314" s="104">
        <v>1</v>
      </c>
    </row>
    <row r="1315" spans="1:8" ht="14.55" customHeight="1" x14ac:dyDescent="0.3">
      <c r="A1315" s="464"/>
      <c r="B1315" s="432" t="s">
        <v>4</v>
      </c>
      <c r="C1315" s="23" t="s">
        <v>69</v>
      </c>
      <c r="D1315" s="402" t="s">
        <v>524</v>
      </c>
      <c r="E1315" s="391" t="s">
        <v>1836</v>
      </c>
      <c r="F1315" s="70">
        <f t="shared" ref="F1315:H1315" si="437">+F1316/F1317</f>
        <v>1</v>
      </c>
      <c r="G1315" s="70">
        <f t="shared" si="437"/>
        <v>1</v>
      </c>
      <c r="H1315" s="110">
        <f t="shared" si="437"/>
        <v>1</v>
      </c>
    </row>
    <row r="1316" spans="1:8" ht="14.55" customHeight="1" x14ac:dyDescent="0.3">
      <c r="A1316" s="464"/>
      <c r="B1316" s="432" t="s">
        <v>4</v>
      </c>
      <c r="C1316" s="23" t="s">
        <v>69</v>
      </c>
      <c r="D1316" s="402"/>
      <c r="E1316" s="391" t="s">
        <v>1743</v>
      </c>
      <c r="F1316" s="22">
        <v>3</v>
      </c>
      <c r="G1316" s="22">
        <v>3</v>
      </c>
      <c r="H1316" s="104">
        <v>3</v>
      </c>
    </row>
    <row r="1317" spans="1:8" ht="14.55" customHeight="1" x14ac:dyDescent="0.3">
      <c r="A1317" s="464"/>
      <c r="B1317" s="432" t="s">
        <v>4</v>
      </c>
      <c r="C1317" s="23" t="s">
        <v>69</v>
      </c>
      <c r="D1317" s="402"/>
      <c r="E1317" s="391" t="s">
        <v>1744</v>
      </c>
      <c r="F1317" s="22">
        <v>3</v>
      </c>
      <c r="G1317" s="22">
        <v>3</v>
      </c>
      <c r="H1317" s="104">
        <v>3</v>
      </c>
    </row>
    <row r="1318" spans="1:8" ht="14.55" customHeight="1" x14ac:dyDescent="0.3">
      <c r="A1318" s="464"/>
      <c r="B1318" s="432" t="s">
        <v>4</v>
      </c>
      <c r="C1318" s="23" t="s">
        <v>69</v>
      </c>
      <c r="D1318" s="402" t="s">
        <v>525</v>
      </c>
      <c r="E1318" s="391" t="s">
        <v>1836</v>
      </c>
      <c r="F1318" s="70">
        <f t="shared" ref="F1318:H1318" si="438">+F1319/F1320</f>
        <v>1</v>
      </c>
      <c r="G1318" s="70">
        <f t="shared" si="438"/>
        <v>1</v>
      </c>
      <c r="H1318" s="110">
        <f t="shared" si="438"/>
        <v>1</v>
      </c>
    </row>
    <row r="1319" spans="1:8" ht="14.55" customHeight="1" x14ac:dyDescent="0.3">
      <c r="A1319" s="464"/>
      <c r="B1319" s="432" t="s">
        <v>4</v>
      </c>
      <c r="C1319" s="23" t="s">
        <v>69</v>
      </c>
      <c r="D1319" s="402"/>
      <c r="E1319" s="391" t="s">
        <v>1743</v>
      </c>
      <c r="F1319" s="22">
        <v>2</v>
      </c>
      <c r="G1319" s="22">
        <v>2</v>
      </c>
      <c r="H1319" s="104">
        <v>2</v>
      </c>
    </row>
    <row r="1320" spans="1:8" ht="14.55" customHeight="1" x14ac:dyDescent="0.3">
      <c r="A1320" s="464"/>
      <c r="B1320" s="432" t="s">
        <v>4</v>
      </c>
      <c r="C1320" s="23" t="s">
        <v>69</v>
      </c>
      <c r="D1320" s="402"/>
      <c r="E1320" s="391" t="s">
        <v>1744</v>
      </c>
      <c r="F1320" s="22">
        <v>2</v>
      </c>
      <c r="G1320" s="22">
        <v>2</v>
      </c>
      <c r="H1320" s="104">
        <v>2</v>
      </c>
    </row>
    <row r="1321" spans="1:8" ht="14.55" customHeight="1" x14ac:dyDescent="0.3">
      <c r="A1321" s="464"/>
      <c r="B1321" s="432" t="s">
        <v>4</v>
      </c>
      <c r="C1321" s="23" t="s">
        <v>69</v>
      </c>
      <c r="D1321" s="402" t="s">
        <v>1782</v>
      </c>
      <c r="E1321" s="391" t="s">
        <v>1836</v>
      </c>
      <c r="F1321" s="70">
        <f t="shared" ref="F1321:H1321" si="439">+F1322/F1323</f>
        <v>1</v>
      </c>
      <c r="G1321" s="70">
        <f t="shared" si="439"/>
        <v>1</v>
      </c>
      <c r="H1321" s="110">
        <f t="shared" si="439"/>
        <v>1</v>
      </c>
    </row>
    <row r="1322" spans="1:8" ht="14.55" customHeight="1" x14ac:dyDescent="0.3">
      <c r="A1322" s="464"/>
      <c r="B1322" s="432" t="s">
        <v>4</v>
      </c>
      <c r="C1322" s="23" t="s">
        <v>69</v>
      </c>
      <c r="D1322" s="402"/>
      <c r="E1322" s="391" t="s">
        <v>1743</v>
      </c>
      <c r="F1322" s="22">
        <v>1</v>
      </c>
      <c r="G1322" s="22">
        <v>1</v>
      </c>
      <c r="H1322" s="104">
        <v>1</v>
      </c>
    </row>
    <row r="1323" spans="1:8" ht="14.55" customHeight="1" x14ac:dyDescent="0.3">
      <c r="A1323" s="464"/>
      <c r="B1323" s="432" t="s">
        <v>4</v>
      </c>
      <c r="C1323" s="23" t="s">
        <v>69</v>
      </c>
      <c r="D1323" s="402"/>
      <c r="E1323" s="391" t="s">
        <v>1744</v>
      </c>
      <c r="F1323" s="22">
        <v>1</v>
      </c>
      <c r="G1323" s="22">
        <v>1</v>
      </c>
      <c r="H1323" s="104">
        <v>1</v>
      </c>
    </row>
    <row r="1324" spans="1:8" ht="14.55" customHeight="1" x14ac:dyDescent="0.3">
      <c r="A1324" s="464"/>
      <c r="B1324" s="432" t="s">
        <v>4</v>
      </c>
      <c r="C1324" s="23" t="s">
        <v>69</v>
      </c>
      <c r="D1324" s="402" t="s">
        <v>526</v>
      </c>
      <c r="E1324" s="391" t="s">
        <v>1836</v>
      </c>
      <c r="F1324" s="70">
        <f t="shared" ref="F1324:H1324" si="440">+F1325/F1326</f>
        <v>1</v>
      </c>
      <c r="G1324" s="70">
        <f t="shared" si="440"/>
        <v>1</v>
      </c>
      <c r="H1324" s="110">
        <f t="shared" si="440"/>
        <v>1</v>
      </c>
    </row>
    <row r="1325" spans="1:8" ht="14.55" customHeight="1" x14ac:dyDescent="0.3">
      <c r="A1325" s="464"/>
      <c r="B1325" s="432" t="s">
        <v>4</v>
      </c>
      <c r="C1325" s="23" t="s">
        <v>69</v>
      </c>
      <c r="D1325" s="402"/>
      <c r="E1325" s="391" t="s">
        <v>1743</v>
      </c>
      <c r="F1325" s="22">
        <v>5</v>
      </c>
      <c r="G1325" s="22">
        <v>5</v>
      </c>
      <c r="H1325" s="104">
        <v>5</v>
      </c>
    </row>
    <row r="1326" spans="1:8" ht="14.55" customHeight="1" x14ac:dyDescent="0.3">
      <c r="A1326" s="464"/>
      <c r="B1326" s="432" t="s">
        <v>4</v>
      </c>
      <c r="C1326" s="23" t="s">
        <v>69</v>
      </c>
      <c r="D1326" s="402"/>
      <c r="E1326" s="391" t="s">
        <v>1744</v>
      </c>
      <c r="F1326" s="22">
        <v>5</v>
      </c>
      <c r="G1326" s="22">
        <v>5</v>
      </c>
      <c r="H1326" s="104">
        <v>5</v>
      </c>
    </row>
    <row r="1327" spans="1:8" ht="14.55" customHeight="1" x14ac:dyDescent="0.3">
      <c r="A1327" s="464"/>
      <c r="B1327" s="432" t="s">
        <v>4</v>
      </c>
      <c r="C1327" s="23" t="s">
        <v>69</v>
      </c>
      <c r="D1327" s="402" t="s">
        <v>527</v>
      </c>
      <c r="E1327" s="391" t="s">
        <v>1836</v>
      </c>
      <c r="F1327" s="70">
        <f t="shared" ref="F1327:H1327" si="441">+F1328/F1329</f>
        <v>1</v>
      </c>
      <c r="G1327" s="70">
        <f t="shared" si="441"/>
        <v>1</v>
      </c>
      <c r="H1327" s="110">
        <f t="shared" si="441"/>
        <v>1</v>
      </c>
    </row>
    <row r="1328" spans="1:8" ht="14.55" customHeight="1" x14ac:dyDescent="0.3">
      <c r="A1328" s="464"/>
      <c r="B1328" s="432" t="s">
        <v>4</v>
      </c>
      <c r="C1328" s="23" t="s">
        <v>69</v>
      </c>
      <c r="D1328" s="402"/>
      <c r="E1328" s="391" t="s">
        <v>1743</v>
      </c>
      <c r="F1328" s="22">
        <v>2</v>
      </c>
      <c r="G1328" s="22">
        <v>2</v>
      </c>
      <c r="H1328" s="104">
        <v>2</v>
      </c>
    </row>
    <row r="1329" spans="1:8" ht="14.55" customHeight="1" thickBot="1" x14ac:dyDescent="0.35">
      <c r="A1329" s="464"/>
      <c r="B1329" s="433" t="s">
        <v>4</v>
      </c>
      <c r="C1329" s="68" t="s">
        <v>69</v>
      </c>
      <c r="D1329" s="403"/>
      <c r="E1329" s="392" t="s">
        <v>1744</v>
      </c>
      <c r="F1329" s="33">
        <v>2</v>
      </c>
      <c r="G1329" s="33">
        <v>2</v>
      </c>
      <c r="H1329" s="106">
        <v>2</v>
      </c>
    </row>
    <row r="1330" spans="1:8" ht="14.55" customHeight="1" x14ac:dyDescent="0.3">
      <c r="A1330" s="464"/>
      <c r="B1330" s="427" t="s">
        <v>4</v>
      </c>
      <c r="C1330" s="379" t="s">
        <v>84</v>
      </c>
      <c r="D1330" s="455"/>
      <c r="E1330" s="94" t="s">
        <v>1836</v>
      </c>
      <c r="F1330" s="384">
        <f t="shared" ref="F1330:H1330" si="442">+F1331/F1332</f>
        <v>0.97142857142857142</v>
      </c>
      <c r="G1330" s="384">
        <f t="shared" si="442"/>
        <v>0.97142857142857142</v>
      </c>
      <c r="H1330" s="377">
        <f t="shared" si="442"/>
        <v>0.91428571428571426</v>
      </c>
    </row>
    <row r="1331" spans="1:8" ht="14.55" customHeight="1" x14ac:dyDescent="0.3">
      <c r="A1331" s="464"/>
      <c r="B1331" s="428" t="s">
        <v>4</v>
      </c>
      <c r="C1331" s="55" t="s">
        <v>84</v>
      </c>
      <c r="D1331" s="456"/>
      <c r="E1331" s="87" t="s">
        <v>1743</v>
      </c>
      <c r="F1331" s="40">
        <v>34</v>
      </c>
      <c r="G1331" s="40">
        <v>34</v>
      </c>
      <c r="H1331" s="109">
        <v>32</v>
      </c>
    </row>
    <row r="1332" spans="1:8" ht="15" customHeight="1" thickBot="1" x14ac:dyDescent="0.35">
      <c r="A1332" s="464"/>
      <c r="B1332" s="435" t="s">
        <v>4</v>
      </c>
      <c r="C1332" s="378" t="s">
        <v>84</v>
      </c>
      <c r="D1332" s="457"/>
      <c r="E1332" s="95" t="s">
        <v>1744</v>
      </c>
      <c r="F1332" s="374">
        <v>35</v>
      </c>
      <c r="G1332" s="374">
        <v>35</v>
      </c>
      <c r="H1332" s="375">
        <v>35</v>
      </c>
    </row>
    <row r="1333" spans="1:8" ht="14.55" customHeight="1" x14ac:dyDescent="0.3">
      <c r="A1333" s="464"/>
      <c r="B1333" s="431" t="s">
        <v>4</v>
      </c>
      <c r="C1333" s="69" t="s">
        <v>84</v>
      </c>
      <c r="D1333" s="401" t="s">
        <v>529</v>
      </c>
      <c r="E1333" s="390" t="s">
        <v>1836</v>
      </c>
      <c r="F1333" s="438">
        <f t="shared" ref="F1333:H1333" si="443">+F1334/F1335</f>
        <v>1</v>
      </c>
      <c r="G1333" s="438">
        <f t="shared" si="443"/>
        <v>1</v>
      </c>
      <c r="H1333" s="439">
        <f t="shared" si="443"/>
        <v>1</v>
      </c>
    </row>
    <row r="1334" spans="1:8" ht="14.55" customHeight="1" x14ac:dyDescent="0.3">
      <c r="A1334" s="464"/>
      <c r="B1334" s="432" t="s">
        <v>4</v>
      </c>
      <c r="C1334" s="23" t="s">
        <v>84</v>
      </c>
      <c r="D1334" s="402"/>
      <c r="E1334" s="391" t="s">
        <v>1743</v>
      </c>
      <c r="F1334" s="22">
        <v>1</v>
      </c>
      <c r="G1334" s="22">
        <v>1</v>
      </c>
      <c r="H1334" s="104">
        <v>1</v>
      </c>
    </row>
    <row r="1335" spans="1:8" ht="14.55" customHeight="1" x14ac:dyDescent="0.3">
      <c r="A1335" s="464"/>
      <c r="B1335" s="432" t="s">
        <v>4</v>
      </c>
      <c r="C1335" s="23" t="s">
        <v>84</v>
      </c>
      <c r="D1335" s="402"/>
      <c r="E1335" s="391" t="s">
        <v>1744</v>
      </c>
      <c r="F1335" s="22">
        <v>1</v>
      </c>
      <c r="G1335" s="22">
        <v>1</v>
      </c>
      <c r="H1335" s="104">
        <v>1</v>
      </c>
    </row>
    <row r="1336" spans="1:8" ht="14.55" customHeight="1" x14ac:dyDescent="0.3">
      <c r="A1336" s="464"/>
      <c r="B1336" s="432" t="s">
        <v>4</v>
      </c>
      <c r="C1336" s="23" t="s">
        <v>84</v>
      </c>
      <c r="D1336" s="402" t="s">
        <v>530</v>
      </c>
      <c r="E1336" s="391" t="s">
        <v>1836</v>
      </c>
      <c r="F1336" s="70">
        <f t="shared" ref="F1336:H1336" si="444">+F1337/F1338</f>
        <v>1</v>
      </c>
      <c r="G1336" s="70">
        <f t="shared" si="444"/>
        <v>1</v>
      </c>
      <c r="H1336" s="110">
        <f t="shared" si="444"/>
        <v>1</v>
      </c>
    </row>
    <row r="1337" spans="1:8" ht="14.55" customHeight="1" x14ac:dyDescent="0.3">
      <c r="A1337" s="464"/>
      <c r="B1337" s="432" t="s">
        <v>4</v>
      </c>
      <c r="C1337" s="23" t="s">
        <v>84</v>
      </c>
      <c r="D1337" s="402"/>
      <c r="E1337" s="391" t="s">
        <v>1743</v>
      </c>
      <c r="F1337" s="22">
        <v>2</v>
      </c>
      <c r="G1337" s="22">
        <v>2</v>
      </c>
      <c r="H1337" s="104">
        <v>2</v>
      </c>
    </row>
    <row r="1338" spans="1:8" ht="14.55" customHeight="1" x14ac:dyDescent="0.3">
      <c r="A1338" s="464"/>
      <c r="B1338" s="432" t="s">
        <v>4</v>
      </c>
      <c r="C1338" s="23" t="s">
        <v>84</v>
      </c>
      <c r="D1338" s="402"/>
      <c r="E1338" s="391" t="s">
        <v>1744</v>
      </c>
      <c r="F1338" s="22">
        <v>2</v>
      </c>
      <c r="G1338" s="22">
        <v>2</v>
      </c>
      <c r="H1338" s="104">
        <v>2</v>
      </c>
    </row>
    <row r="1339" spans="1:8" ht="14.55" customHeight="1" x14ac:dyDescent="0.3">
      <c r="A1339" s="464"/>
      <c r="B1339" s="432" t="s">
        <v>4</v>
      </c>
      <c r="C1339" s="23" t="s">
        <v>84</v>
      </c>
      <c r="D1339" s="402" t="s">
        <v>531</v>
      </c>
      <c r="E1339" s="391" t="s">
        <v>1836</v>
      </c>
      <c r="F1339" s="70">
        <f t="shared" ref="F1339:H1339" si="445">+F1340/F1341</f>
        <v>1</v>
      </c>
      <c r="G1339" s="70">
        <f t="shared" si="445"/>
        <v>1</v>
      </c>
      <c r="H1339" s="110">
        <f t="shared" si="445"/>
        <v>1</v>
      </c>
    </row>
    <row r="1340" spans="1:8" ht="14.55" customHeight="1" x14ac:dyDescent="0.3">
      <c r="A1340" s="464"/>
      <c r="B1340" s="432" t="s">
        <v>4</v>
      </c>
      <c r="C1340" s="23" t="s">
        <v>84</v>
      </c>
      <c r="D1340" s="402"/>
      <c r="E1340" s="391" t="s">
        <v>1743</v>
      </c>
      <c r="F1340" s="22">
        <v>2</v>
      </c>
      <c r="G1340" s="22">
        <v>2</v>
      </c>
      <c r="H1340" s="104">
        <v>2</v>
      </c>
    </row>
    <row r="1341" spans="1:8" ht="14.55" customHeight="1" x14ac:dyDescent="0.3">
      <c r="A1341" s="464"/>
      <c r="B1341" s="432" t="s">
        <v>4</v>
      </c>
      <c r="C1341" s="23" t="s">
        <v>84</v>
      </c>
      <c r="D1341" s="402"/>
      <c r="E1341" s="391" t="s">
        <v>1744</v>
      </c>
      <c r="F1341" s="22">
        <v>2</v>
      </c>
      <c r="G1341" s="22">
        <v>2</v>
      </c>
      <c r="H1341" s="104">
        <v>2</v>
      </c>
    </row>
    <row r="1342" spans="1:8" ht="14.55" customHeight="1" x14ac:dyDescent="0.3">
      <c r="A1342" s="464"/>
      <c r="B1342" s="432" t="s">
        <v>4</v>
      </c>
      <c r="C1342" s="23" t="s">
        <v>84</v>
      </c>
      <c r="D1342" s="402" t="s">
        <v>84</v>
      </c>
      <c r="E1342" s="391" t="s">
        <v>1836</v>
      </c>
      <c r="F1342" s="70">
        <f t="shared" ref="F1342:H1342" si="446">+F1343/F1344</f>
        <v>1</v>
      </c>
      <c r="G1342" s="70">
        <f t="shared" si="446"/>
        <v>1</v>
      </c>
      <c r="H1342" s="110">
        <f t="shared" si="446"/>
        <v>1</v>
      </c>
    </row>
    <row r="1343" spans="1:8" ht="14.55" customHeight="1" x14ac:dyDescent="0.3">
      <c r="A1343" s="464"/>
      <c r="B1343" s="432" t="s">
        <v>4</v>
      </c>
      <c r="C1343" s="23" t="s">
        <v>84</v>
      </c>
      <c r="D1343" s="402"/>
      <c r="E1343" s="391" t="s">
        <v>1743</v>
      </c>
      <c r="F1343" s="22">
        <v>2</v>
      </c>
      <c r="G1343" s="22">
        <v>2</v>
      </c>
      <c r="H1343" s="104">
        <v>2</v>
      </c>
    </row>
    <row r="1344" spans="1:8" ht="14.55" customHeight="1" x14ac:dyDescent="0.3">
      <c r="A1344" s="464"/>
      <c r="B1344" s="432" t="s">
        <v>4</v>
      </c>
      <c r="C1344" s="23" t="s">
        <v>84</v>
      </c>
      <c r="D1344" s="402"/>
      <c r="E1344" s="391" t="s">
        <v>1744</v>
      </c>
      <c r="F1344" s="22">
        <v>2</v>
      </c>
      <c r="G1344" s="22">
        <v>2</v>
      </c>
      <c r="H1344" s="104">
        <v>2</v>
      </c>
    </row>
    <row r="1345" spans="1:8" ht="14.55" customHeight="1" x14ac:dyDescent="0.3">
      <c r="A1345" s="464"/>
      <c r="B1345" s="432" t="s">
        <v>4</v>
      </c>
      <c r="C1345" s="23" t="s">
        <v>84</v>
      </c>
      <c r="D1345" s="402" t="s">
        <v>528</v>
      </c>
      <c r="E1345" s="391" t="s">
        <v>1836</v>
      </c>
      <c r="F1345" s="70">
        <f t="shared" ref="F1345:H1345" si="447">+F1346/F1347</f>
        <v>1</v>
      </c>
      <c r="G1345" s="70">
        <f t="shared" si="447"/>
        <v>1</v>
      </c>
      <c r="H1345" s="110">
        <f t="shared" si="447"/>
        <v>1</v>
      </c>
    </row>
    <row r="1346" spans="1:8" ht="14.55" customHeight="1" x14ac:dyDescent="0.3">
      <c r="A1346" s="464"/>
      <c r="B1346" s="432" t="s">
        <v>4</v>
      </c>
      <c r="C1346" s="23" t="s">
        <v>84</v>
      </c>
      <c r="D1346" s="402"/>
      <c r="E1346" s="391" t="s">
        <v>1743</v>
      </c>
      <c r="F1346" s="22">
        <v>3</v>
      </c>
      <c r="G1346" s="22">
        <v>3</v>
      </c>
      <c r="H1346" s="104">
        <v>3</v>
      </c>
    </row>
    <row r="1347" spans="1:8" ht="14.55" customHeight="1" x14ac:dyDescent="0.3">
      <c r="A1347" s="464"/>
      <c r="B1347" s="432" t="s">
        <v>4</v>
      </c>
      <c r="C1347" s="23" t="s">
        <v>84</v>
      </c>
      <c r="D1347" s="402"/>
      <c r="E1347" s="391" t="s">
        <v>1744</v>
      </c>
      <c r="F1347" s="22">
        <v>3</v>
      </c>
      <c r="G1347" s="22">
        <v>3</v>
      </c>
      <c r="H1347" s="104">
        <v>3</v>
      </c>
    </row>
    <row r="1348" spans="1:8" ht="14.55" customHeight="1" x14ac:dyDescent="0.3">
      <c r="A1348" s="464"/>
      <c r="B1348" s="432" t="s">
        <v>4</v>
      </c>
      <c r="C1348" s="23" t="s">
        <v>84</v>
      </c>
      <c r="D1348" s="402" t="s">
        <v>532</v>
      </c>
      <c r="E1348" s="391" t="s">
        <v>1836</v>
      </c>
      <c r="F1348" s="70">
        <f t="shared" ref="F1348:H1348" si="448">+F1349/F1350</f>
        <v>1</v>
      </c>
      <c r="G1348" s="70">
        <f t="shared" si="448"/>
        <v>1</v>
      </c>
      <c r="H1348" s="110">
        <f t="shared" si="448"/>
        <v>1</v>
      </c>
    </row>
    <row r="1349" spans="1:8" ht="14.55" customHeight="1" x14ac:dyDescent="0.3">
      <c r="A1349" s="464"/>
      <c r="B1349" s="432" t="s">
        <v>4</v>
      </c>
      <c r="C1349" s="23" t="s">
        <v>84</v>
      </c>
      <c r="D1349" s="402"/>
      <c r="E1349" s="391" t="s">
        <v>1743</v>
      </c>
      <c r="F1349" s="22">
        <v>1</v>
      </c>
      <c r="G1349" s="22">
        <v>1</v>
      </c>
      <c r="H1349" s="104">
        <v>1</v>
      </c>
    </row>
    <row r="1350" spans="1:8" ht="14.55" customHeight="1" x14ac:dyDescent="0.3">
      <c r="A1350" s="464"/>
      <c r="B1350" s="432" t="s">
        <v>4</v>
      </c>
      <c r="C1350" s="23" t="s">
        <v>84</v>
      </c>
      <c r="D1350" s="402"/>
      <c r="E1350" s="391" t="s">
        <v>1744</v>
      </c>
      <c r="F1350" s="22">
        <v>1</v>
      </c>
      <c r="G1350" s="22">
        <v>1</v>
      </c>
      <c r="H1350" s="104">
        <v>1</v>
      </c>
    </row>
    <row r="1351" spans="1:8" ht="14.55" customHeight="1" x14ac:dyDescent="0.3">
      <c r="A1351" s="464"/>
      <c r="B1351" s="432" t="s">
        <v>4</v>
      </c>
      <c r="C1351" s="23" t="s">
        <v>84</v>
      </c>
      <c r="D1351" s="402" t="s">
        <v>243</v>
      </c>
      <c r="E1351" s="391" t="s">
        <v>1836</v>
      </c>
      <c r="F1351" s="70">
        <f t="shared" ref="F1351:H1351" si="449">+F1352/F1353</f>
        <v>1</v>
      </c>
      <c r="G1351" s="70">
        <f t="shared" si="449"/>
        <v>1</v>
      </c>
      <c r="H1351" s="110">
        <f t="shared" si="449"/>
        <v>1</v>
      </c>
    </row>
    <row r="1352" spans="1:8" ht="14.55" customHeight="1" x14ac:dyDescent="0.3">
      <c r="A1352" s="464"/>
      <c r="B1352" s="432" t="s">
        <v>4</v>
      </c>
      <c r="C1352" s="23" t="s">
        <v>84</v>
      </c>
      <c r="D1352" s="402"/>
      <c r="E1352" s="391" t="s">
        <v>1743</v>
      </c>
      <c r="F1352" s="22">
        <v>1</v>
      </c>
      <c r="G1352" s="22">
        <v>1</v>
      </c>
      <c r="H1352" s="104">
        <v>1</v>
      </c>
    </row>
    <row r="1353" spans="1:8" ht="14.55" customHeight="1" x14ac:dyDescent="0.3">
      <c r="A1353" s="464"/>
      <c r="B1353" s="432" t="s">
        <v>4</v>
      </c>
      <c r="C1353" s="23" t="s">
        <v>84</v>
      </c>
      <c r="D1353" s="402"/>
      <c r="E1353" s="391" t="s">
        <v>1744</v>
      </c>
      <c r="F1353" s="22">
        <v>1</v>
      </c>
      <c r="G1353" s="22">
        <v>1</v>
      </c>
      <c r="H1353" s="104">
        <v>1</v>
      </c>
    </row>
    <row r="1354" spans="1:8" ht="14.55" customHeight="1" x14ac:dyDescent="0.3">
      <c r="A1354" s="464"/>
      <c r="B1354" s="432" t="s">
        <v>4</v>
      </c>
      <c r="C1354" s="23" t="s">
        <v>84</v>
      </c>
      <c r="D1354" s="402" t="s">
        <v>533</v>
      </c>
      <c r="E1354" s="391" t="s">
        <v>1836</v>
      </c>
      <c r="F1354" s="70">
        <f t="shared" ref="F1354:H1354" si="450">+F1355/F1356</f>
        <v>1</v>
      </c>
      <c r="G1354" s="70">
        <f t="shared" si="450"/>
        <v>1</v>
      </c>
      <c r="H1354" s="110">
        <f t="shared" si="450"/>
        <v>1</v>
      </c>
    </row>
    <row r="1355" spans="1:8" ht="14.55" customHeight="1" x14ac:dyDescent="0.3">
      <c r="A1355" s="464"/>
      <c r="B1355" s="432" t="s">
        <v>4</v>
      </c>
      <c r="C1355" s="23" t="s">
        <v>84</v>
      </c>
      <c r="D1355" s="402"/>
      <c r="E1355" s="391" t="s">
        <v>1743</v>
      </c>
      <c r="F1355" s="22">
        <v>1</v>
      </c>
      <c r="G1355" s="22">
        <v>1</v>
      </c>
      <c r="H1355" s="104">
        <v>1</v>
      </c>
    </row>
    <row r="1356" spans="1:8" ht="14.55" customHeight="1" x14ac:dyDescent="0.3">
      <c r="A1356" s="464"/>
      <c r="B1356" s="432" t="s">
        <v>4</v>
      </c>
      <c r="C1356" s="23" t="s">
        <v>84</v>
      </c>
      <c r="D1356" s="402"/>
      <c r="E1356" s="391" t="s">
        <v>1744</v>
      </c>
      <c r="F1356" s="22">
        <v>1</v>
      </c>
      <c r="G1356" s="22">
        <v>1</v>
      </c>
      <c r="H1356" s="104">
        <v>1</v>
      </c>
    </row>
    <row r="1357" spans="1:8" ht="14.55" customHeight="1" x14ac:dyDescent="0.3">
      <c r="A1357" s="464"/>
      <c r="B1357" s="432" t="s">
        <v>4</v>
      </c>
      <c r="C1357" s="23" t="s">
        <v>84</v>
      </c>
      <c r="D1357" s="402" t="s">
        <v>534</v>
      </c>
      <c r="E1357" s="391" t="s">
        <v>1836</v>
      </c>
      <c r="F1357" s="70">
        <f t="shared" ref="F1357:H1357" si="451">+F1358/F1359</f>
        <v>1</v>
      </c>
      <c r="G1357" s="70">
        <f t="shared" si="451"/>
        <v>1</v>
      </c>
      <c r="H1357" s="110">
        <f t="shared" si="451"/>
        <v>1</v>
      </c>
    </row>
    <row r="1358" spans="1:8" ht="14.55" customHeight="1" x14ac:dyDescent="0.3">
      <c r="A1358" s="464"/>
      <c r="B1358" s="432" t="s">
        <v>4</v>
      </c>
      <c r="C1358" s="23" t="s">
        <v>84</v>
      </c>
      <c r="D1358" s="402"/>
      <c r="E1358" s="391" t="s">
        <v>1743</v>
      </c>
      <c r="F1358" s="22">
        <v>1</v>
      </c>
      <c r="G1358" s="22">
        <v>1</v>
      </c>
      <c r="H1358" s="104">
        <v>1</v>
      </c>
    </row>
    <row r="1359" spans="1:8" ht="14.55" customHeight="1" x14ac:dyDescent="0.3">
      <c r="A1359" s="464"/>
      <c r="B1359" s="432" t="s">
        <v>4</v>
      </c>
      <c r="C1359" s="23" t="s">
        <v>84</v>
      </c>
      <c r="D1359" s="402"/>
      <c r="E1359" s="391" t="s">
        <v>1744</v>
      </c>
      <c r="F1359" s="22">
        <v>1</v>
      </c>
      <c r="G1359" s="22">
        <v>1</v>
      </c>
      <c r="H1359" s="104">
        <v>1</v>
      </c>
    </row>
    <row r="1360" spans="1:8" ht="14.55" customHeight="1" x14ac:dyDescent="0.3">
      <c r="A1360" s="464"/>
      <c r="B1360" s="432" t="s">
        <v>4</v>
      </c>
      <c r="C1360" s="23" t="s">
        <v>84</v>
      </c>
      <c r="D1360" s="402" t="s">
        <v>535</v>
      </c>
      <c r="E1360" s="391" t="s">
        <v>1836</v>
      </c>
      <c r="F1360" s="70">
        <f t="shared" ref="F1360:H1360" si="452">+F1361/F1362</f>
        <v>1</v>
      </c>
      <c r="G1360" s="70">
        <f t="shared" si="452"/>
        <v>1</v>
      </c>
      <c r="H1360" s="110">
        <f t="shared" si="452"/>
        <v>1</v>
      </c>
    </row>
    <row r="1361" spans="1:8" ht="14.55" customHeight="1" x14ac:dyDescent="0.3">
      <c r="A1361" s="464"/>
      <c r="B1361" s="432" t="s">
        <v>4</v>
      </c>
      <c r="C1361" s="23" t="s">
        <v>84</v>
      </c>
      <c r="D1361" s="402"/>
      <c r="E1361" s="391" t="s">
        <v>1743</v>
      </c>
      <c r="F1361" s="22">
        <v>1</v>
      </c>
      <c r="G1361" s="22">
        <v>1</v>
      </c>
      <c r="H1361" s="104">
        <v>1</v>
      </c>
    </row>
    <row r="1362" spans="1:8" ht="14.55" customHeight="1" x14ac:dyDescent="0.3">
      <c r="A1362" s="464"/>
      <c r="B1362" s="432" t="s">
        <v>4</v>
      </c>
      <c r="C1362" s="23" t="s">
        <v>84</v>
      </c>
      <c r="D1362" s="402"/>
      <c r="E1362" s="391" t="s">
        <v>1744</v>
      </c>
      <c r="F1362" s="22">
        <v>1</v>
      </c>
      <c r="G1362" s="22">
        <v>1</v>
      </c>
      <c r="H1362" s="104">
        <v>1</v>
      </c>
    </row>
    <row r="1363" spans="1:8" ht="14.55" customHeight="1" x14ac:dyDescent="0.3">
      <c r="A1363" s="464"/>
      <c r="B1363" s="432" t="s">
        <v>4</v>
      </c>
      <c r="C1363" s="23" t="s">
        <v>84</v>
      </c>
      <c r="D1363" s="402" t="s">
        <v>536</v>
      </c>
      <c r="E1363" s="391" t="s">
        <v>1836</v>
      </c>
      <c r="F1363" s="70">
        <f t="shared" ref="F1363:H1363" si="453">+F1364/F1365</f>
        <v>1</v>
      </c>
      <c r="G1363" s="70">
        <f t="shared" si="453"/>
        <v>1</v>
      </c>
      <c r="H1363" s="110">
        <f t="shared" si="453"/>
        <v>1</v>
      </c>
    </row>
    <row r="1364" spans="1:8" ht="14.55" customHeight="1" x14ac:dyDescent="0.3">
      <c r="A1364" s="464"/>
      <c r="B1364" s="432" t="s">
        <v>4</v>
      </c>
      <c r="C1364" s="23" t="s">
        <v>84</v>
      </c>
      <c r="D1364" s="402"/>
      <c r="E1364" s="391" t="s">
        <v>1743</v>
      </c>
      <c r="F1364" s="22">
        <v>3</v>
      </c>
      <c r="G1364" s="22">
        <v>3</v>
      </c>
      <c r="H1364" s="104">
        <v>3</v>
      </c>
    </row>
    <row r="1365" spans="1:8" ht="14.55" customHeight="1" x14ac:dyDescent="0.3">
      <c r="A1365" s="464"/>
      <c r="B1365" s="432" t="s">
        <v>4</v>
      </c>
      <c r="C1365" s="23" t="s">
        <v>84</v>
      </c>
      <c r="D1365" s="402"/>
      <c r="E1365" s="391" t="s">
        <v>1744</v>
      </c>
      <c r="F1365" s="22">
        <v>3</v>
      </c>
      <c r="G1365" s="22">
        <v>3</v>
      </c>
      <c r="H1365" s="104">
        <v>3</v>
      </c>
    </row>
    <row r="1366" spans="1:8" ht="14.55" customHeight="1" x14ac:dyDescent="0.3">
      <c r="A1366" s="464"/>
      <c r="B1366" s="432" t="s">
        <v>4</v>
      </c>
      <c r="C1366" s="23" t="s">
        <v>84</v>
      </c>
      <c r="D1366" s="402" t="s">
        <v>537</v>
      </c>
      <c r="E1366" s="391" t="s">
        <v>1836</v>
      </c>
      <c r="F1366" s="70">
        <f t="shared" ref="F1366:H1366" si="454">+F1367/F1368</f>
        <v>1</v>
      </c>
      <c r="G1366" s="70">
        <f t="shared" si="454"/>
        <v>1</v>
      </c>
      <c r="H1366" s="110">
        <f t="shared" si="454"/>
        <v>1</v>
      </c>
    </row>
    <row r="1367" spans="1:8" ht="14.55" customHeight="1" x14ac:dyDescent="0.3">
      <c r="A1367" s="464"/>
      <c r="B1367" s="432" t="s">
        <v>4</v>
      </c>
      <c r="C1367" s="23" t="s">
        <v>84</v>
      </c>
      <c r="D1367" s="402"/>
      <c r="E1367" s="391" t="s">
        <v>1743</v>
      </c>
      <c r="F1367" s="22">
        <v>1</v>
      </c>
      <c r="G1367" s="22">
        <v>1</v>
      </c>
      <c r="H1367" s="104">
        <v>1</v>
      </c>
    </row>
    <row r="1368" spans="1:8" ht="14.55" customHeight="1" x14ac:dyDescent="0.3">
      <c r="A1368" s="464"/>
      <c r="B1368" s="432" t="s">
        <v>4</v>
      </c>
      <c r="C1368" s="23" t="s">
        <v>84</v>
      </c>
      <c r="D1368" s="402"/>
      <c r="E1368" s="391" t="s">
        <v>1744</v>
      </c>
      <c r="F1368" s="22">
        <v>1</v>
      </c>
      <c r="G1368" s="22">
        <v>1</v>
      </c>
      <c r="H1368" s="104">
        <v>1</v>
      </c>
    </row>
    <row r="1369" spans="1:8" ht="14.55" customHeight="1" x14ac:dyDescent="0.3">
      <c r="A1369" s="464"/>
      <c r="B1369" s="432" t="s">
        <v>4</v>
      </c>
      <c r="C1369" s="23" t="s">
        <v>84</v>
      </c>
      <c r="D1369" s="402" t="s">
        <v>538</v>
      </c>
      <c r="E1369" s="391" t="s">
        <v>1836</v>
      </c>
      <c r="F1369" s="70">
        <f t="shared" ref="F1369:H1369" si="455">+F1370/F1371</f>
        <v>1</v>
      </c>
      <c r="G1369" s="70">
        <f t="shared" si="455"/>
        <v>1</v>
      </c>
      <c r="H1369" s="110">
        <f t="shared" si="455"/>
        <v>1</v>
      </c>
    </row>
    <row r="1370" spans="1:8" ht="14.55" customHeight="1" x14ac:dyDescent="0.3">
      <c r="A1370" s="464"/>
      <c r="B1370" s="432" t="s">
        <v>4</v>
      </c>
      <c r="C1370" s="23" t="s">
        <v>84</v>
      </c>
      <c r="D1370" s="402"/>
      <c r="E1370" s="391" t="s">
        <v>1743</v>
      </c>
      <c r="F1370" s="22">
        <v>1</v>
      </c>
      <c r="G1370" s="22">
        <v>1</v>
      </c>
      <c r="H1370" s="104">
        <v>1</v>
      </c>
    </row>
    <row r="1371" spans="1:8" ht="14.55" customHeight="1" x14ac:dyDescent="0.3">
      <c r="A1371" s="464"/>
      <c r="B1371" s="432" t="s">
        <v>4</v>
      </c>
      <c r="C1371" s="23" t="s">
        <v>84</v>
      </c>
      <c r="D1371" s="402"/>
      <c r="E1371" s="391" t="s">
        <v>1744</v>
      </c>
      <c r="F1371" s="22">
        <v>1</v>
      </c>
      <c r="G1371" s="22">
        <v>1</v>
      </c>
      <c r="H1371" s="104">
        <v>1</v>
      </c>
    </row>
    <row r="1372" spans="1:8" ht="14.55" customHeight="1" x14ac:dyDescent="0.3">
      <c r="A1372" s="464"/>
      <c r="B1372" s="432" t="s">
        <v>4</v>
      </c>
      <c r="C1372" s="23" t="s">
        <v>84</v>
      </c>
      <c r="D1372" s="402" t="s">
        <v>545</v>
      </c>
      <c r="E1372" s="391" t="s">
        <v>1836</v>
      </c>
      <c r="F1372" s="70">
        <f t="shared" ref="F1372:H1372" si="456">+F1373/F1374</f>
        <v>0.83333333333333337</v>
      </c>
      <c r="G1372" s="70">
        <f t="shared" si="456"/>
        <v>0.83333333333333337</v>
      </c>
      <c r="H1372" s="110">
        <f t="shared" si="456"/>
        <v>0.83333333333333337</v>
      </c>
    </row>
    <row r="1373" spans="1:8" ht="14.55" customHeight="1" x14ac:dyDescent="0.3">
      <c r="A1373" s="464"/>
      <c r="B1373" s="432" t="s">
        <v>4</v>
      </c>
      <c r="C1373" s="23" t="s">
        <v>84</v>
      </c>
      <c r="D1373" s="402"/>
      <c r="E1373" s="391" t="s">
        <v>1743</v>
      </c>
      <c r="F1373" s="22">
        <v>5</v>
      </c>
      <c r="G1373" s="22">
        <v>5</v>
      </c>
      <c r="H1373" s="104">
        <v>5</v>
      </c>
    </row>
    <row r="1374" spans="1:8" ht="14.55" customHeight="1" x14ac:dyDescent="0.3">
      <c r="A1374" s="464"/>
      <c r="B1374" s="432" t="s">
        <v>4</v>
      </c>
      <c r="C1374" s="23" t="s">
        <v>84</v>
      </c>
      <c r="D1374" s="402"/>
      <c r="E1374" s="391" t="s">
        <v>1744</v>
      </c>
      <c r="F1374" s="22">
        <v>6</v>
      </c>
      <c r="G1374" s="22">
        <v>6</v>
      </c>
      <c r="H1374" s="104">
        <v>6</v>
      </c>
    </row>
    <row r="1375" spans="1:8" ht="14.55" customHeight="1" x14ac:dyDescent="0.3">
      <c r="A1375" s="464"/>
      <c r="B1375" s="432" t="s">
        <v>4</v>
      </c>
      <c r="C1375" s="23" t="s">
        <v>84</v>
      </c>
      <c r="D1375" s="402" t="s">
        <v>539</v>
      </c>
      <c r="E1375" s="391" t="s">
        <v>1836</v>
      </c>
      <c r="F1375" s="70">
        <f t="shared" ref="F1375:H1375" si="457">+F1376/F1377</f>
        <v>1</v>
      </c>
      <c r="G1375" s="70">
        <f t="shared" si="457"/>
        <v>1</v>
      </c>
      <c r="H1375" s="110">
        <f t="shared" si="457"/>
        <v>1</v>
      </c>
    </row>
    <row r="1376" spans="1:8" ht="14.55" customHeight="1" x14ac:dyDescent="0.3">
      <c r="A1376" s="464"/>
      <c r="B1376" s="432" t="s">
        <v>4</v>
      </c>
      <c r="C1376" s="23" t="s">
        <v>84</v>
      </c>
      <c r="D1376" s="402"/>
      <c r="E1376" s="391" t="s">
        <v>1743</v>
      </c>
      <c r="F1376" s="22">
        <v>2</v>
      </c>
      <c r="G1376" s="22">
        <v>2</v>
      </c>
      <c r="H1376" s="104">
        <v>2</v>
      </c>
    </row>
    <row r="1377" spans="1:8" ht="14.55" customHeight="1" x14ac:dyDescent="0.3">
      <c r="A1377" s="464"/>
      <c r="B1377" s="432" t="s">
        <v>4</v>
      </c>
      <c r="C1377" s="23" t="s">
        <v>84</v>
      </c>
      <c r="D1377" s="402"/>
      <c r="E1377" s="391" t="s">
        <v>1744</v>
      </c>
      <c r="F1377" s="22">
        <v>2</v>
      </c>
      <c r="G1377" s="22">
        <v>2</v>
      </c>
      <c r="H1377" s="104">
        <v>2</v>
      </c>
    </row>
    <row r="1378" spans="1:8" ht="14.55" customHeight="1" x14ac:dyDescent="0.3">
      <c r="A1378" s="464"/>
      <c r="B1378" s="432" t="s">
        <v>4</v>
      </c>
      <c r="C1378" s="23" t="s">
        <v>84</v>
      </c>
      <c r="D1378" s="402" t="s">
        <v>540</v>
      </c>
      <c r="E1378" s="391" t="s">
        <v>1836</v>
      </c>
      <c r="F1378" s="70">
        <f t="shared" ref="F1378:H1378" si="458">+F1379/F1380</f>
        <v>1</v>
      </c>
      <c r="G1378" s="70">
        <f t="shared" si="458"/>
        <v>1</v>
      </c>
      <c r="H1378" s="110">
        <f t="shared" si="458"/>
        <v>1</v>
      </c>
    </row>
    <row r="1379" spans="1:8" ht="14.55" customHeight="1" x14ac:dyDescent="0.3">
      <c r="A1379" s="464"/>
      <c r="B1379" s="432" t="s">
        <v>4</v>
      </c>
      <c r="C1379" s="23" t="s">
        <v>84</v>
      </c>
      <c r="D1379" s="402"/>
      <c r="E1379" s="391" t="s">
        <v>1743</v>
      </c>
      <c r="F1379" s="22">
        <v>1</v>
      </c>
      <c r="G1379" s="22">
        <v>1</v>
      </c>
      <c r="H1379" s="104">
        <v>1</v>
      </c>
    </row>
    <row r="1380" spans="1:8" ht="14.55" customHeight="1" x14ac:dyDescent="0.3">
      <c r="A1380" s="464"/>
      <c r="B1380" s="432" t="s">
        <v>4</v>
      </c>
      <c r="C1380" s="23" t="s">
        <v>84</v>
      </c>
      <c r="D1380" s="402"/>
      <c r="E1380" s="391" t="s">
        <v>1744</v>
      </c>
      <c r="F1380" s="22">
        <v>1</v>
      </c>
      <c r="G1380" s="22">
        <v>1</v>
      </c>
      <c r="H1380" s="104">
        <v>1</v>
      </c>
    </row>
    <row r="1381" spans="1:8" ht="14.55" customHeight="1" x14ac:dyDescent="0.3">
      <c r="A1381" s="464"/>
      <c r="B1381" s="432" t="s">
        <v>4</v>
      </c>
      <c r="C1381" s="23" t="s">
        <v>84</v>
      </c>
      <c r="D1381" s="402" t="s">
        <v>541</v>
      </c>
      <c r="E1381" s="391" t="s">
        <v>1836</v>
      </c>
      <c r="F1381" s="70">
        <f t="shared" ref="F1381:H1381" si="459">+F1382/F1383</f>
        <v>1</v>
      </c>
      <c r="G1381" s="70">
        <f t="shared" si="459"/>
        <v>1</v>
      </c>
      <c r="H1381" s="110">
        <f t="shared" si="459"/>
        <v>1</v>
      </c>
    </row>
    <row r="1382" spans="1:8" ht="14.55" customHeight="1" x14ac:dyDescent="0.3">
      <c r="A1382" s="464"/>
      <c r="B1382" s="432" t="s">
        <v>4</v>
      </c>
      <c r="C1382" s="23" t="s">
        <v>84</v>
      </c>
      <c r="D1382" s="402"/>
      <c r="E1382" s="391" t="s">
        <v>1743</v>
      </c>
      <c r="F1382" s="22">
        <v>1</v>
      </c>
      <c r="G1382" s="22">
        <v>1</v>
      </c>
      <c r="H1382" s="104">
        <v>1</v>
      </c>
    </row>
    <row r="1383" spans="1:8" ht="14.55" customHeight="1" x14ac:dyDescent="0.3">
      <c r="A1383" s="464"/>
      <c r="B1383" s="432" t="s">
        <v>4</v>
      </c>
      <c r="C1383" s="23" t="s">
        <v>84</v>
      </c>
      <c r="D1383" s="402"/>
      <c r="E1383" s="391" t="s">
        <v>1744</v>
      </c>
      <c r="F1383" s="22">
        <v>1</v>
      </c>
      <c r="G1383" s="22">
        <v>1</v>
      </c>
      <c r="H1383" s="104">
        <v>1</v>
      </c>
    </row>
    <row r="1384" spans="1:8" ht="14.55" customHeight="1" x14ac:dyDescent="0.3">
      <c r="A1384" s="464"/>
      <c r="B1384" s="432" t="s">
        <v>4</v>
      </c>
      <c r="C1384" s="23" t="s">
        <v>84</v>
      </c>
      <c r="D1384" s="402" t="s">
        <v>542</v>
      </c>
      <c r="E1384" s="391" t="s">
        <v>1836</v>
      </c>
      <c r="F1384" s="70">
        <f t="shared" ref="F1384:H1384" si="460">+F1385/F1386</f>
        <v>1</v>
      </c>
      <c r="G1384" s="70">
        <f t="shared" si="460"/>
        <v>1</v>
      </c>
      <c r="H1384" s="110">
        <f t="shared" si="460"/>
        <v>0.33333333333333331</v>
      </c>
    </row>
    <row r="1385" spans="1:8" ht="14.55" customHeight="1" x14ac:dyDescent="0.3">
      <c r="A1385" s="464"/>
      <c r="B1385" s="432" t="s">
        <v>4</v>
      </c>
      <c r="C1385" s="23" t="s">
        <v>84</v>
      </c>
      <c r="D1385" s="402"/>
      <c r="E1385" s="391" t="s">
        <v>1743</v>
      </c>
      <c r="F1385" s="22">
        <v>3</v>
      </c>
      <c r="G1385" s="22">
        <v>3</v>
      </c>
      <c r="H1385" s="104">
        <v>1</v>
      </c>
    </row>
    <row r="1386" spans="1:8" ht="14.55" customHeight="1" x14ac:dyDescent="0.3">
      <c r="A1386" s="464"/>
      <c r="B1386" s="432" t="s">
        <v>4</v>
      </c>
      <c r="C1386" s="23" t="s">
        <v>84</v>
      </c>
      <c r="D1386" s="402"/>
      <c r="E1386" s="391" t="s">
        <v>1744</v>
      </c>
      <c r="F1386" s="22">
        <v>3</v>
      </c>
      <c r="G1386" s="22">
        <v>3</v>
      </c>
      <c r="H1386" s="104">
        <v>3</v>
      </c>
    </row>
    <row r="1387" spans="1:8" ht="14.55" customHeight="1" x14ac:dyDescent="0.3">
      <c r="A1387" s="464"/>
      <c r="B1387" s="432" t="s">
        <v>4</v>
      </c>
      <c r="C1387" s="23" t="s">
        <v>84</v>
      </c>
      <c r="D1387" s="402" t="s">
        <v>543</v>
      </c>
      <c r="E1387" s="391" t="s">
        <v>1836</v>
      </c>
      <c r="F1387" s="70">
        <f t="shared" ref="F1387:H1387" si="461">+F1388/F1389</f>
        <v>1</v>
      </c>
      <c r="G1387" s="70">
        <f t="shared" si="461"/>
        <v>1</v>
      </c>
      <c r="H1387" s="110">
        <f t="shared" si="461"/>
        <v>1</v>
      </c>
    </row>
    <row r="1388" spans="1:8" ht="14.55" customHeight="1" x14ac:dyDescent="0.3">
      <c r="A1388" s="464"/>
      <c r="B1388" s="432" t="s">
        <v>4</v>
      </c>
      <c r="C1388" s="23" t="s">
        <v>84</v>
      </c>
      <c r="D1388" s="402"/>
      <c r="E1388" s="391" t="s">
        <v>1743</v>
      </c>
      <c r="F1388" s="22">
        <v>1</v>
      </c>
      <c r="G1388" s="22">
        <v>1</v>
      </c>
      <c r="H1388" s="104">
        <v>1</v>
      </c>
    </row>
    <row r="1389" spans="1:8" ht="14.55" customHeight="1" x14ac:dyDescent="0.3">
      <c r="A1389" s="464"/>
      <c r="B1389" s="432" t="s">
        <v>4</v>
      </c>
      <c r="C1389" s="23" t="s">
        <v>84</v>
      </c>
      <c r="D1389" s="402"/>
      <c r="E1389" s="391" t="s">
        <v>1744</v>
      </c>
      <c r="F1389" s="22">
        <v>1</v>
      </c>
      <c r="G1389" s="22">
        <v>1</v>
      </c>
      <c r="H1389" s="104">
        <v>1</v>
      </c>
    </row>
    <row r="1390" spans="1:8" ht="14.55" customHeight="1" x14ac:dyDescent="0.3">
      <c r="A1390" s="464"/>
      <c r="B1390" s="432" t="s">
        <v>4</v>
      </c>
      <c r="C1390" s="23" t="s">
        <v>84</v>
      </c>
      <c r="D1390" s="402" t="s">
        <v>544</v>
      </c>
      <c r="E1390" s="391" t="s">
        <v>1836</v>
      </c>
      <c r="F1390" s="70">
        <f t="shared" ref="F1390:H1390" si="462">+F1391/F1392</f>
        <v>1</v>
      </c>
      <c r="G1390" s="70">
        <f t="shared" si="462"/>
        <v>1</v>
      </c>
      <c r="H1390" s="110">
        <f t="shared" si="462"/>
        <v>1</v>
      </c>
    </row>
    <row r="1391" spans="1:8" ht="14.55" customHeight="1" x14ac:dyDescent="0.3">
      <c r="A1391" s="464"/>
      <c r="B1391" s="432" t="s">
        <v>4</v>
      </c>
      <c r="C1391" s="23" t="s">
        <v>84</v>
      </c>
      <c r="D1391" s="402"/>
      <c r="E1391" s="391" t="s">
        <v>1743</v>
      </c>
      <c r="F1391" s="22">
        <v>1</v>
      </c>
      <c r="G1391" s="22">
        <v>1</v>
      </c>
      <c r="H1391" s="104">
        <v>1</v>
      </c>
    </row>
    <row r="1392" spans="1:8" ht="14.55" customHeight="1" thickBot="1" x14ac:dyDescent="0.35">
      <c r="A1392" s="464"/>
      <c r="B1392" s="433" t="s">
        <v>4</v>
      </c>
      <c r="C1392" s="68" t="s">
        <v>84</v>
      </c>
      <c r="D1392" s="403"/>
      <c r="E1392" s="392" t="s">
        <v>1744</v>
      </c>
      <c r="F1392" s="33">
        <v>1</v>
      </c>
      <c r="G1392" s="33">
        <v>1</v>
      </c>
      <c r="H1392" s="106">
        <v>1</v>
      </c>
    </row>
    <row r="1393" spans="1:8" ht="14.55" customHeight="1" x14ac:dyDescent="0.3">
      <c r="A1393" s="464"/>
      <c r="B1393" s="427" t="s">
        <v>4</v>
      </c>
      <c r="C1393" s="379" t="s">
        <v>97</v>
      </c>
      <c r="D1393" s="455"/>
      <c r="E1393" s="94" t="s">
        <v>1836</v>
      </c>
      <c r="F1393" s="384">
        <f t="shared" ref="F1393:H1393" si="463">+F1394/F1395</f>
        <v>1</v>
      </c>
      <c r="G1393" s="384">
        <f t="shared" si="463"/>
        <v>1</v>
      </c>
      <c r="H1393" s="377">
        <f t="shared" si="463"/>
        <v>0.8</v>
      </c>
    </row>
    <row r="1394" spans="1:8" ht="14.55" customHeight="1" x14ac:dyDescent="0.3">
      <c r="A1394" s="464"/>
      <c r="B1394" s="428" t="s">
        <v>4</v>
      </c>
      <c r="C1394" s="55" t="s">
        <v>97</v>
      </c>
      <c r="D1394" s="456"/>
      <c r="E1394" s="87" t="s">
        <v>1743</v>
      </c>
      <c r="F1394" s="40">
        <v>15</v>
      </c>
      <c r="G1394" s="40">
        <v>15</v>
      </c>
      <c r="H1394" s="109">
        <v>12</v>
      </c>
    </row>
    <row r="1395" spans="1:8" ht="15" customHeight="1" thickBot="1" x14ac:dyDescent="0.35">
      <c r="A1395" s="464"/>
      <c r="B1395" s="435" t="s">
        <v>4</v>
      </c>
      <c r="C1395" s="378" t="s">
        <v>97</v>
      </c>
      <c r="D1395" s="457"/>
      <c r="E1395" s="95" t="s">
        <v>1744</v>
      </c>
      <c r="F1395" s="374">
        <v>15</v>
      </c>
      <c r="G1395" s="374">
        <v>15</v>
      </c>
      <c r="H1395" s="375">
        <v>15</v>
      </c>
    </row>
    <row r="1396" spans="1:8" ht="14.55" customHeight="1" x14ac:dyDescent="0.3">
      <c r="A1396" s="464"/>
      <c r="B1396" s="431" t="s">
        <v>4</v>
      </c>
      <c r="C1396" s="69" t="s">
        <v>97</v>
      </c>
      <c r="D1396" s="401" t="s">
        <v>546</v>
      </c>
      <c r="E1396" s="390" t="s">
        <v>1836</v>
      </c>
      <c r="F1396" s="438">
        <f t="shared" ref="F1396:H1396" si="464">+F1397/F1398</f>
        <v>1</v>
      </c>
      <c r="G1396" s="438">
        <f t="shared" si="464"/>
        <v>1</v>
      </c>
      <c r="H1396" s="439">
        <f t="shared" si="464"/>
        <v>0</v>
      </c>
    </row>
    <row r="1397" spans="1:8" ht="14.55" customHeight="1" x14ac:dyDescent="0.3">
      <c r="A1397" s="464"/>
      <c r="B1397" s="432" t="s">
        <v>4</v>
      </c>
      <c r="C1397" s="23" t="s">
        <v>97</v>
      </c>
      <c r="D1397" s="402"/>
      <c r="E1397" s="391" t="s">
        <v>1743</v>
      </c>
      <c r="F1397" s="22">
        <v>1</v>
      </c>
      <c r="G1397" s="22">
        <v>1</v>
      </c>
      <c r="H1397" s="104">
        <v>0</v>
      </c>
    </row>
    <row r="1398" spans="1:8" ht="14.55" customHeight="1" x14ac:dyDescent="0.3">
      <c r="A1398" s="464"/>
      <c r="B1398" s="432" t="s">
        <v>4</v>
      </c>
      <c r="C1398" s="23" t="s">
        <v>97</v>
      </c>
      <c r="D1398" s="402"/>
      <c r="E1398" s="391" t="s">
        <v>1744</v>
      </c>
      <c r="F1398" s="22">
        <v>1</v>
      </c>
      <c r="G1398" s="22">
        <v>1</v>
      </c>
      <c r="H1398" s="104">
        <v>1</v>
      </c>
    </row>
    <row r="1399" spans="1:8" ht="14.55" customHeight="1" x14ac:dyDescent="0.3">
      <c r="A1399" s="464"/>
      <c r="B1399" s="432" t="s">
        <v>4</v>
      </c>
      <c r="C1399" s="23" t="s">
        <v>97</v>
      </c>
      <c r="D1399" s="402" t="s">
        <v>547</v>
      </c>
      <c r="E1399" s="391" t="s">
        <v>1836</v>
      </c>
      <c r="F1399" s="70">
        <f t="shared" ref="F1399:H1399" si="465">+F1400/F1401</f>
        <v>1</v>
      </c>
      <c r="G1399" s="70">
        <f t="shared" si="465"/>
        <v>1</v>
      </c>
      <c r="H1399" s="110">
        <f t="shared" si="465"/>
        <v>0.5</v>
      </c>
    </row>
    <row r="1400" spans="1:8" ht="14.55" customHeight="1" x14ac:dyDescent="0.3">
      <c r="A1400" s="464"/>
      <c r="B1400" s="432" t="s">
        <v>4</v>
      </c>
      <c r="C1400" s="23" t="s">
        <v>97</v>
      </c>
      <c r="D1400" s="402"/>
      <c r="E1400" s="391" t="s">
        <v>1743</v>
      </c>
      <c r="F1400" s="22">
        <v>2</v>
      </c>
      <c r="G1400" s="22">
        <v>2</v>
      </c>
      <c r="H1400" s="104">
        <v>1</v>
      </c>
    </row>
    <row r="1401" spans="1:8" ht="14.55" customHeight="1" x14ac:dyDescent="0.3">
      <c r="A1401" s="464"/>
      <c r="B1401" s="432" t="s">
        <v>4</v>
      </c>
      <c r="C1401" s="23" t="s">
        <v>97</v>
      </c>
      <c r="D1401" s="402"/>
      <c r="E1401" s="391" t="s">
        <v>1744</v>
      </c>
      <c r="F1401" s="22">
        <v>2</v>
      </c>
      <c r="G1401" s="22">
        <v>2</v>
      </c>
      <c r="H1401" s="104">
        <v>2</v>
      </c>
    </row>
    <row r="1402" spans="1:8" ht="14.55" customHeight="1" x14ac:dyDescent="0.3">
      <c r="A1402" s="464"/>
      <c r="B1402" s="432" t="s">
        <v>4</v>
      </c>
      <c r="C1402" s="23" t="s">
        <v>97</v>
      </c>
      <c r="D1402" s="402" t="s">
        <v>548</v>
      </c>
      <c r="E1402" s="391" t="s">
        <v>1836</v>
      </c>
      <c r="F1402" s="70">
        <f t="shared" ref="F1402:H1402" si="466">+F1403/F1404</f>
        <v>1</v>
      </c>
      <c r="G1402" s="70">
        <f t="shared" si="466"/>
        <v>1</v>
      </c>
      <c r="H1402" s="110">
        <f t="shared" si="466"/>
        <v>1</v>
      </c>
    </row>
    <row r="1403" spans="1:8" ht="14.55" customHeight="1" x14ac:dyDescent="0.3">
      <c r="A1403" s="464"/>
      <c r="B1403" s="432" t="s">
        <v>4</v>
      </c>
      <c r="C1403" s="23" t="s">
        <v>97</v>
      </c>
      <c r="D1403" s="402"/>
      <c r="E1403" s="391" t="s">
        <v>1743</v>
      </c>
      <c r="F1403" s="22">
        <v>3</v>
      </c>
      <c r="G1403" s="22">
        <v>3</v>
      </c>
      <c r="H1403" s="104">
        <v>3</v>
      </c>
    </row>
    <row r="1404" spans="1:8" ht="14.55" customHeight="1" x14ac:dyDescent="0.3">
      <c r="A1404" s="464"/>
      <c r="B1404" s="432" t="s">
        <v>4</v>
      </c>
      <c r="C1404" s="23" t="s">
        <v>97</v>
      </c>
      <c r="D1404" s="402"/>
      <c r="E1404" s="391" t="s">
        <v>1744</v>
      </c>
      <c r="F1404" s="22">
        <v>3</v>
      </c>
      <c r="G1404" s="22">
        <v>3</v>
      </c>
      <c r="H1404" s="104">
        <v>3</v>
      </c>
    </row>
    <row r="1405" spans="1:8" ht="14.55" customHeight="1" x14ac:dyDescent="0.3">
      <c r="A1405" s="464"/>
      <c r="B1405" s="432" t="s">
        <v>4</v>
      </c>
      <c r="C1405" s="23" t="s">
        <v>97</v>
      </c>
      <c r="D1405" s="402" t="s">
        <v>181</v>
      </c>
      <c r="E1405" s="391" t="s">
        <v>1836</v>
      </c>
      <c r="F1405" s="70">
        <f t="shared" ref="F1405:H1405" si="467">+F1406/F1407</f>
        <v>1</v>
      </c>
      <c r="G1405" s="70">
        <f t="shared" si="467"/>
        <v>1</v>
      </c>
      <c r="H1405" s="110">
        <f t="shared" si="467"/>
        <v>1</v>
      </c>
    </row>
    <row r="1406" spans="1:8" ht="14.55" customHeight="1" x14ac:dyDescent="0.3">
      <c r="A1406" s="464"/>
      <c r="B1406" s="432" t="s">
        <v>4</v>
      </c>
      <c r="C1406" s="23" t="s">
        <v>97</v>
      </c>
      <c r="D1406" s="402"/>
      <c r="E1406" s="391" t="s">
        <v>1743</v>
      </c>
      <c r="F1406" s="22">
        <v>2</v>
      </c>
      <c r="G1406" s="22">
        <v>2</v>
      </c>
      <c r="H1406" s="104">
        <v>2</v>
      </c>
    </row>
    <row r="1407" spans="1:8" ht="14.55" customHeight="1" x14ac:dyDescent="0.3">
      <c r="A1407" s="464"/>
      <c r="B1407" s="432" t="s">
        <v>4</v>
      </c>
      <c r="C1407" s="23" t="s">
        <v>97</v>
      </c>
      <c r="D1407" s="402"/>
      <c r="E1407" s="391" t="s">
        <v>1744</v>
      </c>
      <c r="F1407" s="22">
        <v>2</v>
      </c>
      <c r="G1407" s="22">
        <v>2</v>
      </c>
      <c r="H1407" s="104">
        <v>2</v>
      </c>
    </row>
    <row r="1408" spans="1:8" ht="14.55" customHeight="1" x14ac:dyDescent="0.3">
      <c r="A1408" s="464"/>
      <c r="B1408" s="432" t="s">
        <v>4</v>
      </c>
      <c r="C1408" s="23" t="s">
        <v>97</v>
      </c>
      <c r="D1408" s="402" t="s">
        <v>549</v>
      </c>
      <c r="E1408" s="391" t="s">
        <v>1836</v>
      </c>
      <c r="F1408" s="70">
        <f t="shared" ref="F1408:H1408" si="468">+F1409/F1410</f>
        <v>1</v>
      </c>
      <c r="G1408" s="70">
        <f t="shared" si="468"/>
        <v>1</v>
      </c>
      <c r="H1408" s="110">
        <f t="shared" si="468"/>
        <v>1</v>
      </c>
    </row>
    <row r="1409" spans="1:8" ht="14.55" customHeight="1" x14ac:dyDescent="0.3">
      <c r="A1409" s="464"/>
      <c r="B1409" s="432" t="s">
        <v>4</v>
      </c>
      <c r="C1409" s="23" t="s">
        <v>97</v>
      </c>
      <c r="D1409" s="402"/>
      <c r="E1409" s="391" t="s">
        <v>1743</v>
      </c>
      <c r="F1409" s="22">
        <v>1</v>
      </c>
      <c r="G1409" s="22">
        <v>1</v>
      </c>
      <c r="H1409" s="104">
        <v>1</v>
      </c>
    </row>
    <row r="1410" spans="1:8" ht="14.55" customHeight="1" x14ac:dyDescent="0.3">
      <c r="A1410" s="464"/>
      <c r="B1410" s="432" t="s">
        <v>4</v>
      </c>
      <c r="C1410" s="23" t="s">
        <v>97</v>
      </c>
      <c r="D1410" s="402"/>
      <c r="E1410" s="391" t="s">
        <v>1744</v>
      </c>
      <c r="F1410" s="22">
        <v>1</v>
      </c>
      <c r="G1410" s="22">
        <v>1</v>
      </c>
      <c r="H1410" s="104">
        <v>1</v>
      </c>
    </row>
    <row r="1411" spans="1:8" ht="14.55" customHeight="1" x14ac:dyDescent="0.3">
      <c r="A1411" s="464"/>
      <c r="B1411" s="432" t="s">
        <v>4</v>
      </c>
      <c r="C1411" s="23" t="s">
        <v>97</v>
      </c>
      <c r="D1411" s="402" t="s">
        <v>550</v>
      </c>
      <c r="E1411" s="391" t="s">
        <v>1836</v>
      </c>
      <c r="F1411" s="70">
        <f t="shared" ref="F1411:H1411" si="469">+F1412/F1413</f>
        <v>1</v>
      </c>
      <c r="G1411" s="70">
        <f t="shared" si="469"/>
        <v>1</v>
      </c>
      <c r="H1411" s="110">
        <f t="shared" si="469"/>
        <v>1</v>
      </c>
    </row>
    <row r="1412" spans="1:8" ht="14.55" customHeight="1" x14ac:dyDescent="0.3">
      <c r="A1412" s="464"/>
      <c r="B1412" s="432" t="s">
        <v>4</v>
      </c>
      <c r="C1412" s="23" t="s">
        <v>97</v>
      </c>
      <c r="D1412" s="402"/>
      <c r="E1412" s="391" t="s">
        <v>1743</v>
      </c>
      <c r="F1412" s="22">
        <v>2</v>
      </c>
      <c r="G1412" s="22">
        <v>2</v>
      </c>
      <c r="H1412" s="104">
        <v>2</v>
      </c>
    </row>
    <row r="1413" spans="1:8" ht="14.55" customHeight="1" x14ac:dyDescent="0.3">
      <c r="A1413" s="464"/>
      <c r="B1413" s="432" t="s">
        <v>4</v>
      </c>
      <c r="C1413" s="23" t="s">
        <v>97</v>
      </c>
      <c r="D1413" s="402"/>
      <c r="E1413" s="391" t="s">
        <v>1744</v>
      </c>
      <c r="F1413" s="22">
        <v>2</v>
      </c>
      <c r="G1413" s="22">
        <v>2</v>
      </c>
      <c r="H1413" s="104">
        <v>2</v>
      </c>
    </row>
    <row r="1414" spans="1:8" ht="14.55" customHeight="1" x14ac:dyDescent="0.3">
      <c r="A1414" s="464"/>
      <c r="B1414" s="432" t="s">
        <v>4</v>
      </c>
      <c r="C1414" s="23" t="s">
        <v>97</v>
      </c>
      <c r="D1414" s="402" t="s">
        <v>551</v>
      </c>
      <c r="E1414" s="391" t="s">
        <v>1836</v>
      </c>
      <c r="F1414" s="70">
        <f t="shared" ref="F1414:H1414" si="470">+F1415/F1416</f>
        <v>1</v>
      </c>
      <c r="G1414" s="70">
        <f t="shared" si="470"/>
        <v>1</v>
      </c>
      <c r="H1414" s="110">
        <f t="shared" si="470"/>
        <v>0.5</v>
      </c>
    </row>
    <row r="1415" spans="1:8" ht="14.55" customHeight="1" x14ac:dyDescent="0.3">
      <c r="A1415" s="464"/>
      <c r="B1415" s="432" t="s">
        <v>4</v>
      </c>
      <c r="C1415" s="23" t="s">
        <v>97</v>
      </c>
      <c r="D1415" s="402"/>
      <c r="E1415" s="391" t="s">
        <v>1743</v>
      </c>
      <c r="F1415" s="22">
        <v>2</v>
      </c>
      <c r="G1415" s="22">
        <v>2</v>
      </c>
      <c r="H1415" s="104">
        <v>1</v>
      </c>
    </row>
    <row r="1416" spans="1:8" ht="14.55" customHeight="1" x14ac:dyDescent="0.3">
      <c r="A1416" s="464"/>
      <c r="B1416" s="432" t="s">
        <v>4</v>
      </c>
      <c r="C1416" s="23" t="s">
        <v>97</v>
      </c>
      <c r="D1416" s="402"/>
      <c r="E1416" s="391" t="s">
        <v>1744</v>
      </c>
      <c r="F1416" s="22">
        <v>2</v>
      </c>
      <c r="G1416" s="22">
        <v>2</v>
      </c>
      <c r="H1416" s="104">
        <v>2</v>
      </c>
    </row>
    <row r="1417" spans="1:8" ht="14.55" customHeight="1" x14ac:dyDescent="0.3">
      <c r="A1417" s="464"/>
      <c r="B1417" s="432" t="s">
        <v>4</v>
      </c>
      <c r="C1417" s="23" t="s">
        <v>97</v>
      </c>
      <c r="D1417" s="402" t="s">
        <v>552</v>
      </c>
      <c r="E1417" s="391" t="s">
        <v>1836</v>
      </c>
      <c r="F1417" s="70">
        <f t="shared" ref="F1417:H1417" si="471">+F1418/F1419</f>
        <v>1</v>
      </c>
      <c r="G1417" s="70">
        <f t="shared" si="471"/>
        <v>1</v>
      </c>
      <c r="H1417" s="110">
        <f t="shared" si="471"/>
        <v>1</v>
      </c>
    </row>
    <row r="1418" spans="1:8" ht="14.55" customHeight="1" x14ac:dyDescent="0.3">
      <c r="A1418" s="464"/>
      <c r="B1418" s="432" t="s">
        <v>4</v>
      </c>
      <c r="C1418" s="23" t="s">
        <v>97</v>
      </c>
      <c r="D1418" s="402"/>
      <c r="E1418" s="391" t="s">
        <v>1743</v>
      </c>
      <c r="F1418" s="22">
        <v>2</v>
      </c>
      <c r="G1418" s="22">
        <v>2</v>
      </c>
      <c r="H1418" s="104">
        <v>2</v>
      </c>
    </row>
    <row r="1419" spans="1:8" ht="14.55" customHeight="1" thickBot="1" x14ac:dyDescent="0.35">
      <c r="A1419" s="464"/>
      <c r="B1419" s="433" t="s">
        <v>4</v>
      </c>
      <c r="C1419" s="68" t="s">
        <v>97</v>
      </c>
      <c r="D1419" s="403"/>
      <c r="E1419" s="392" t="s">
        <v>1744</v>
      </c>
      <c r="F1419" s="33">
        <v>2</v>
      </c>
      <c r="G1419" s="33">
        <v>2</v>
      </c>
      <c r="H1419" s="106">
        <v>2</v>
      </c>
    </row>
    <row r="1420" spans="1:8" ht="14.55" customHeight="1" x14ac:dyDescent="0.3">
      <c r="A1420" s="464"/>
      <c r="B1420" s="427" t="s">
        <v>4</v>
      </c>
      <c r="C1420" s="379" t="s">
        <v>117</v>
      </c>
      <c r="D1420" s="455"/>
      <c r="E1420" s="94" t="s">
        <v>1836</v>
      </c>
      <c r="F1420" s="384">
        <f t="shared" ref="F1420:H1420" si="472">+F1421/F1422</f>
        <v>1</v>
      </c>
      <c r="G1420" s="384">
        <f t="shared" si="472"/>
        <v>1</v>
      </c>
      <c r="H1420" s="377">
        <f t="shared" si="472"/>
        <v>0.95</v>
      </c>
    </row>
    <row r="1421" spans="1:8" ht="14.55" customHeight="1" x14ac:dyDescent="0.3">
      <c r="A1421" s="464"/>
      <c r="B1421" s="428" t="s">
        <v>4</v>
      </c>
      <c r="C1421" s="55" t="s">
        <v>117</v>
      </c>
      <c r="D1421" s="456"/>
      <c r="E1421" s="87" t="s">
        <v>1743</v>
      </c>
      <c r="F1421" s="40">
        <v>20</v>
      </c>
      <c r="G1421" s="40">
        <v>20</v>
      </c>
      <c r="H1421" s="109">
        <v>19</v>
      </c>
    </row>
    <row r="1422" spans="1:8" ht="15" customHeight="1" thickBot="1" x14ac:dyDescent="0.35">
      <c r="A1422" s="464"/>
      <c r="B1422" s="435" t="s">
        <v>4</v>
      </c>
      <c r="C1422" s="378" t="s">
        <v>117</v>
      </c>
      <c r="D1422" s="457"/>
      <c r="E1422" s="95" t="s">
        <v>1744</v>
      </c>
      <c r="F1422" s="374">
        <v>20</v>
      </c>
      <c r="G1422" s="374">
        <v>20</v>
      </c>
      <c r="H1422" s="375">
        <v>20</v>
      </c>
    </row>
    <row r="1423" spans="1:8" ht="14.55" customHeight="1" x14ac:dyDescent="0.3">
      <c r="A1423" s="464"/>
      <c r="B1423" s="431" t="s">
        <v>4</v>
      </c>
      <c r="C1423" s="69" t="s">
        <v>117</v>
      </c>
      <c r="D1423" s="401" t="s">
        <v>554</v>
      </c>
      <c r="E1423" s="390" t="s">
        <v>1836</v>
      </c>
      <c r="F1423" s="438">
        <f t="shared" ref="F1423:H1423" si="473">+F1424/F1425</f>
        <v>1</v>
      </c>
      <c r="G1423" s="438">
        <f t="shared" si="473"/>
        <v>1</v>
      </c>
      <c r="H1423" s="439">
        <f t="shared" si="473"/>
        <v>1</v>
      </c>
    </row>
    <row r="1424" spans="1:8" ht="14.55" customHeight="1" x14ac:dyDescent="0.3">
      <c r="A1424" s="464"/>
      <c r="B1424" s="432" t="s">
        <v>4</v>
      </c>
      <c r="C1424" s="23" t="s">
        <v>117</v>
      </c>
      <c r="D1424" s="402"/>
      <c r="E1424" s="391" t="s">
        <v>1743</v>
      </c>
      <c r="F1424" s="22">
        <v>8</v>
      </c>
      <c r="G1424" s="22">
        <v>8</v>
      </c>
      <c r="H1424" s="104">
        <v>8</v>
      </c>
    </row>
    <row r="1425" spans="1:8" ht="14.55" customHeight="1" x14ac:dyDescent="0.3">
      <c r="A1425" s="464"/>
      <c r="B1425" s="432" t="s">
        <v>4</v>
      </c>
      <c r="C1425" s="23" t="s">
        <v>117</v>
      </c>
      <c r="D1425" s="402"/>
      <c r="E1425" s="391" t="s">
        <v>1744</v>
      </c>
      <c r="F1425" s="22">
        <v>8</v>
      </c>
      <c r="G1425" s="22">
        <v>8</v>
      </c>
      <c r="H1425" s="104">
        <v>8</v>
      </c>
    </row>
    <row r="1426" spans="1:8" ht="14.55" customHeight="1" x14ac:dyDescent="0.3">
      <c r="A1426" s="464"/>
      <c r="B1426" s="432" t="s">
        <v>4</v>
      </c>
      <c r="C1426" s="23" t="s">
        <v>117</v>
      </c>
      <c r="D1426" s="402" t="s">
        <v>555</v>
      </c>
      <c r="E1426" s="391" t="s">
        <v>1836</v>
      </c>
      <c r="F1426" s="70">
        <f t="shared" ref="F1426:H1426" si="474">+F1427/F1428</f>
        <v>1</v>
      </c>
      <c r="G1426" s="70">
        <f t="shared" si="474"/>
        <v>1</v>
      </c>
      <c r="H1426" s="110">
        <f t="shared" si="474"/>
        <v>1</v>
      </c>
    </row>
    <row r="1427" spans="1:8" ht="14.55" customHeight="1" x14ac:dyDescent="0.3">
      <c r="A1427" s="464"/>
      <c r="B1427" s="432" t="s">
        <v>4</v>
      </c>
      <c r="C1427" s="23" t="s">
        <v>117</v>
      </c>
      <c r="D1427" s="402"/>
      <c r="E1427" s="391" t="s">
        <v>1743</v>
      </c>
      <c r="F1427" s="22">
        <v>3</v>
      </c>
      <c r="G1427" s="22">
        <v>3</v>
      </c>
      <c r="H1427" s="104">
        <v>3</v>
      </c>
    </row>
    <row r="1428" spans="1:8" ht="14.55" customHeight="1" x14ac:dyDescent="0.3">
      <c r="A1428" s="464"/>
      <c r="B1428" s="432" t="s">
        <v>4</v>
      </c>
      <c r="C1428" s="23" t="s">
        <v>117</v>
      </c>
      <c r="D1428" s="402"/>
      <c r="E1428" s="391" t="s">
        <v>1744</v>
      </c>
      <c r="F1428" s="22">
        <v>3</v>
      </c>
      <c r="G1428" s="22">
        <v>3</v>
      </c>
      <c r="H1428" s="104">
        <v>3</v>
      </c>
    </row>
    <row r="1429" spans="1:8" ht="14.55" customHeight="1" x14ac:dyDescent="0.3">
      <c r="A1429" s="464"/>
      <c r="B1429" s="432" t="s">
        <v>4</v>
      </c>
      <c r="C1429" s="23" t="s">
        <v>117</v>
      </c>
      <c r="D1429" s="402" t="s">
        <v>117</v>
      </c>
      <c r="E1429" s="391" t="s">
        <v>1836</v>
      </c>
      <c r="F1429" s="70">
        <f t="shared" ref="F1429:H1429" si="475">+F1430/F1431</f>
        <v>1</v>
      </c>
      <c r="G1429" s="70">
        <f t="shared" si="475"/>
        <v>1</v>
      </c>
      <c r="H1429" s="110">
        <f t="shared" si="475"/>
        <v>1</v>
      </c>
    </row>
    <row r="1430" spans="1:8" ht="14.55" customHeight="1" x14ac:dyDescent="0.3">
      <c r="A1430" s="464"/>
      <c r="B1430" s="432" t="s">
        <v>4</v>
      </c>
      <c r="C1430" s="23" t="s">
        <v>117</v>
      </c>
      <c r="D1430" s="402"/>
      <c r="E1430" s="391" t="s">
        <v>1743</v>
      </c>
      <c r="F1430" s="22">
        <v>2</v>
      </c>
      <c r="G1430" s="22">
        <v>2</v>
      </c>
      <c r="H1430" s="104">
        <v>2</v>
      </c>
    </row>
    <row r="1431" spans="1:8" ht="14.55" customHeight="1" x14ac:dyDescent="0.3">
      <c r="A1431" s="464"/>
      <c r="B1431" s="432" t="s">
        <v>4</v>
      </c>
      <c r="C1431" s="23" t="s">
        <v>117</v>
      </c>
      <c r="D1431" s="402"/>
      <c r="E1431" s="391" t="s">
        <v>1744</v>
      </c>
      <c r="F1431" s="22">
        <v>2</v>
      </c>
      <c r="G1431" s="22">
        <v>2</v>
      </c>
      <c r="H1431" s="104">
        <v>2</v>
      </c>
    </row>
    <row r="1432" spans="1:8" ht="14.55" customHeight="1" x14ac:dyDescent="0.3">
      <c r="A1432" s="464"/>
      <c r="B1432" s="432" t="s">
        <v>4</v>
      </c>
      <c r="C1432" s="23" t="s">
        <v>117</v>
      </c>
      <c r="D1432" s="402" t="s">
        <v>556</v>
      </c>
      <c r="E1432" s="391" t="s">
        <v>1836</v>
      </c>
      <c r="F1432" s="70">
        <f t="shared" ref="F1432:H1432" si="476">+F1433/F1434</f>
        <v>1</v>
      </c>
      <c r="G1432" s="70">
        <f t="shared" si="476"/>
        <v>1</v>
      </c>
      <c r="H1432" s="110">
        <f t="shared" si="476"/>
        <v>1</v>
      </c>
    </row>
    <row r="1433" spans="1:8" ht="14.55" customHeight="1" x14ac:dyDescent="0.3">
      <c r="A1433" s="464"/>
      <c r="B1433" s="432" t="s">
        <v>4</v>
      </c>
      <c r="C1433" s="23" t="s">
        <v>117</v>
      </c>
      <c r="D1433" s="402"/>
      <c r="E1433" s="391" t="s">
        <v>1743</v>
      </c>
      <c r="F1433" s="22">
        <v>1</v>
      </c>
      <c r="G1433" s="22">
        <v>1</v>
      </c>
      <c r="H1433" s="104">
        <v>1</v>
      </c>
    </row>
    <row r="1434" spans="1:8" ht="14.55" customHeight="1" x14ac:dyDescent="0.3">
      <c r="A1434" s="464"/>
      <c r="B1434" s="432" t="s">
        <v>4</v>
      </c>
      <c r="C1434" s="23" t="s">
        <v>117</v>
      </c>
      <c r="D1434" s="402"/>
      <c r="E1434" s="391" t="s">
        <v>1744</v>
      </c>
      <c r="F1434" s="22">
        <v>1</v>
      </c>
      <c r="G1434" s="22">
        <v>1</v>
      </c>
      <c r="H1434" s="104">
        <v>1</v>
      </c>
    </row>
    <row r="1435" spans="1:8" ht="14.55" customHeight="1" x14ac:dyDescent="0.3">
      <c r="A1435" s="464"/>
      <c r="B1435" s="432" t="s">
        <v>4</v>
      </c>
      <c r="C1435" s="23" t="s">
        <v>117</v>
      </c>
      <c r="D1435" s="402" t="s">
        <v>553</v>
      </c>
      <c r="E1435" s="391" t="s">
        <v>1836</v>
      </c>
      <c r="F1435" s="70">
        <f t="shared" ref="F1435:H1435" si="477">+F1436/F1437</f>
        <v>1</v>
      </c>
      <c r="G1435" s="70">
        <f t="shared" si="477"/>
        <v>1</v>
      </c>
      <c r="H1435" s="110">
        <f t="shared" si="477"/>
        <v>0.8</v>
      </c>
    </row>
    <row r="1436" spans="1:8" ht="14.55" customHeight="1" x14ac:dyDescent="0.3">
      <c r="A1436" s="464"/>
      <c r="B1436" s="432" t="s">
        <v>4</v>
      </c>
      <c r="C1436" s="23" t="s">
        <v>117</v>
      </c>
      <c r="D1436" s="402"/>
      <c r="E1436" s="391" t="s">
        <v>1743</v>
      </c>
      <c r="F1436" s="22">
        <v>5</v>
      </c>
      <c r="G1436" s="22">
        <v>5</v>
      </c>
      <c r="H1436" s="104">
        <v>4</v>
      </c>
    </row>
    <row r="1437" spans="1:8" ht="14.55" customHeight="1" x14ac:dyDescent="0.3">
      <c r="A1437" s="464"/>
      <c r="B1437" s="432" t="s">
        <v>4</v>
      </c>
      <c r="C1437" s="23" t="s">
        <v>117</v>
      </c>
      <c r="D1437" s="402"/>
      <c r="E1437" s="391" t="s">
        <v>1744</v>
      </c>
      <c r="F1437" s="22">
        <v>5</v>
      </c>
      <c r="G1437" s="22">
        <v>5</v>
      </c>
      <c r="H1437" s="104">
        <v>5</v>
      </c>
    </row>
    <row r="1438" spans="1:8" ht="14.55" customHeight="1" x14ac:dyDescent="0.3">
      <c r="A1438" s="464"/>
      <c r="B1438" s="432" t="s">
        <v>4</v>
      </c>
      <c r="C1438" s="23" t="s">
        <v>117</v>
      </c>
      <c r="D1438" s="402" t="s">
        <v>557</v>
      </c>
      <c r="E1438" s="391" t="s">
        <v>1836</v>
      </c>
      <c r="F1438" s="70">
        <f t="shared" ref="F1438:H1438" si="478">+F1439/F1440</f>
        <v>1</v>
      </c>
      <c r="G1438" s="70">
        <f t="shared" si="478"/>
        <v>1</v>
      </c>
      <c r="H1438" s="110">
        <f t="shared" si="478"/>
        <v>1</v>
      </c>
    </row>
    <row r="1439" spans="1:8" ht="14.55" customHeight="1" x14ac:dyDescent="0.3">
      <c r="A1439" s="464"/>
      <c r="B1439" s="432" t="s">
        <v>4</v>
      </c>
      <c r="C1439" s="23" t="s">
        <v>117</v>
      </c>
      <c r="D1439" s="402"/>
      <c r="E1439" s="391" t="s">
        <v>1743</v>
      </c>
      <c r="F1439" s="22">
        <v>1</v>
      </c>
      <c r="G1439" s="22">
        <v>1</v>
      </c>
      <c r="H1439" s="104">
        <v>1</v>
      </c>
    </row>
    <row r="1440" spans="1:8" ht="14.55" customHeight="1" thickBot="1" x14ac:dyDescent="0.35">
      <c r="A1440" s="464"/>
      <c r="B1440" s="433" t="s">
        <v>4</v>
      </c>
      <c r="C1440" s="68" t="s">
        <v>117</v>
      </c>
      <c r="D1440" s="403"/>
      <c r="E1440" s="392" t="s">
        <v>1744</v>
      </c>
      <c r="F1440" s="33">
        <v>1</v>
      </c>
      <c r="G1440" s="33">
        <v>1</v>
      </c>
      <c r="H1440" s="106">
        <v>1</v>
      </c>
    </row>
    <row r="1441" spans="1:8" ht="14.55" customHeight="1" x14ac:dyDescent="0.3">
      <c r="A1441" s="464"/>
      <c r="B1441" s="427" t="s">
        <v>4</v>
      </c>
      <c r="C1441" s="379" t="s">
        <v>558</v>
      </c>
      <c r="D1441" s="455"/>
      <c r="E1441" s="94" t="s">
        <v>1836</v>
      </c>
      <c r="F1441" s="384">
        <f t="shared" ref="F1441:H1441" si="479">+F1442/F1443</f>
        <v>1</v>
      </c>
      <c r="G1441" s="384">
        <f t="shared" si="479"/>
        <v>1</v>
      </c>
      <c r="H1441" s="377">
        <f t="shared" si="479"/>
        <v>0.94736842105263153</v>
      </c>
    </row>
    <row r="1442" spans="1:8" ht="14.55" customHeight="1" x14ac:dyDescent="0.3">
      <c r="A1442" s="464"/>
      <c r="B1442" s="428" t="s">
        <v>4</v>
      </c>
      <c r="C1442" s="55" t="s">
        <v>558</v>
      </c>
      <c r="D1442" s="456"/>
      <c r="E1442" s="87" t="s">
        <v>1743</v>
      </c>
      <c r="F1442" s="40">
        <v>19</v>
      </c>
      <c r="G1442" s="40">
        <v>19</v>
      </c>
      <c r="H1442" s="109">
        <v>18</v>
      </c>
    </row>
    <row r="1443" spans="1:8" ht="15" customHeight="1" thickBot="1" x14ac:dyDescent="0.35">
      <c r="A1443" s="464"/>
      <c r="B1443" s="435" t="s">
        <v>4</v>
      </c>
      <c r="C1443" s="378" t="s">
        <v>558</v>
      </c>
      <c r="D1443" s="457"/>
      <c r="E1443" s="95" t="s">
        <v>1744</v>
      </c>
      <c r="F1443" s="374">
        <v>19</v>
      </c>
      <c r="G1443" s="374">
        <v>19</v>
      </c>
      <c r="H1443" s="375">
        <v>19</v>
      </c>
    </row>
    <row r="1444" spans="1:8" ht="14.55" customHeight="1" x14ac:dyDescent="0.3">
      <c r="A1444" s="464"/>
      <c r="B1444" s="431" t="s">
        <v>4</v>
      </c>
      <c r="C1444" s="69" t="s">
        <v>558</v>
      </c>
      <c r="D1444" s="401" t="s">
        <v>560</v>
      </c>
      <c r="E1444" s="390" t="s">
        <v>1836</v>
      </c>
      <c r="F1444" s="438">
        <f t="shared" ref="F1444:H1444" si="480">+F1445/F1446</f>
        <v>1</v>
      </c>
      <c r="G1444" s="438">
        <f t="shared" si="480"/>
        <v>1</v>
      </c>
      <c r="H1444" s="439">
        <f t="shared" si="480"/>
        <v>1</v>
      </c>
    </row>
    <row r="1445" spans="1:8" ht="14.55" customHeight="1" x14ac:dyDescent="0.3">
      <c r="A1445" s="464"/>
      <c r="B1445" s="432" t="s">
        <v>4</v>
      </c>
      <c r="C1445" s="23" t="s">
        <v>558</v>
      </c>
      <c r="D1445" s="402"/>
      <c r="E1445" s="391" t="s">
        <v>1743</v>
      </c>
      <c r="F1445" s="22">
        <v>1</v>
      </c>
      <c r="G1445" s="22">
        <v>1</v>
      </c>
      <c r="H1445" s="104">
        <v>1</v>
      </c>
    </row>
    <row r="1446" spans="1:8" ht="14.55" customHeight="1" x14ac:dyDescent="0.3">
      <c r="A1446" s="464"/>
      <c r="B1446" s="432" t="s">
        <v>4</v>
      </c>
      <c r="C1446" s="23" t="s">
        <v>558</v>
      </c>
      <c r="D1446" s="402"/>
      <c r="E1446" s="391" t="s">
        <v>1744</v>
      </c>
      <c r="F1446" s="22">
        <v>1</v>
      </c>
      <c r="G1446" s="22">
        <v>1</v>
      </c>
      <c r="H1446" s="104">
        <v>1</v>
      </c>
    </row>
    <row r="1447" spans="1:8" ht="14.55" customHeight="1" x14ac:dyDescent="0.3">
      <c r="A1447" s="464"/>
      <c r="B1447" s="432" t="s">
        <v>4</v>
      </c>
      <c r="C1447" s="23" t="s">
        <v>558</v>
      </c>
      <c r="D1447" s="402" t="s">
        <v>561</v>
      </c>
      <c r="E1447" s="391" t="s">
        <v>1836</v>
      </c>
      <c r="F1447" s="70">
        <f t="shared" ref="F1447:H1447" si="481">+F1448/F1449</f>
        <v>1</v>
      </c>
      <c r="G1447" s="70">
        <f t="shared" si="481"/>
        <v>1</v>
      </c>
      <c r="H1447" s="110">
        <f t="shared" si="481"/>
        <v>1</v>
      </c>
    </row>
    <row r="1448" spans="1:8" ht="14.55" customHeight="1" x14ac:dyDescent="0.3">
      <c r="A1448" s="464"/>
      <c r="B1448" s="432" t="s">
        <v>4</v>
      </c>
      <c r="C1448" s="23" t="s">
        <v>558</v>
      </c>
      <c r="D1448" s="402"/>
      <c r="E1448" s="391" t="s">
        <v>1743</v>
      </c>
      <c r="F1448" s="22">
        <v>2</v>
      </c>
      <c r="G1448" s="22">
        <v>2</v>
      </c>
      <c r="H1448" s="104">
        <v>2</v>
      </c>
    </row>
    <row r="1449" spans="1:8" ht="14.55" customHeight="1" x14ac:dyDescent="0.3">
      <c r="A1449" s="464"/>
      <c r="B1449" s="432" t="s">
        <v>4</v>
      </c>
      <c r="C1449" s="23" t="s">
        <v>558</v>
      </c>
      <c r="D1449" s="402"/>
      <c r="E1449" s="391" t="s">
        <v>1744</v>
      </c>
      <c r="F1449" s="22">
        <v>2</v>
      </c>
      <c r="G1449" s="22">
        <v>2</v>
      </c>
      <c r="H1449" s="104">
        <v>2</v>
      </c>
    </row>
    <row r="1450" spans="1:8" ht="14.55" customHeight="1" x14ac:dyDescent="0.3">
      <c r="A1450" s="464"/>
      <c r="B1450" s="432" t="s">
        <v>4</v>
      </c>
      <c r="C1450" s="23" t="s">
        <v>558</v>
      </c>
      <c r="D1450" s="402" t="s">
        <v>559</v>
      </c>
      <c r="E1450" s="391" t="s">
        <v>1836</v>
      </c>
      <c r="F1450" s="70">
        <f t="shared" ref="F1450:H1450" si="482">+F1451/F1452</f>
        <v>1</v>
      </c>
      <c r="G1450" s="70">
        <f t="shared" si="482"/>
        <v>1</v>
      </c>
      <c r="H1450" s="110">
        <f t="shared" si="482"/>
        <v>1</v>
      </c>
    </row>
    <row r="1451" spans="1:8" ht="14.55" customHeight="1" x14ac:dyDescent="0.3">
      <c r="A1451" s="464"/>
      <c r="B1451" s="432" t="s">
        <v>4</v>
      </c>
      <c r="C1451" s="23" t="s">
        <v>558</v>
      </c>
      <c r="D1451" s="402"/>
      <c r="E1451" s="391" t="s">
        <v>1743</v>
      </c>
      <c r="F1451" s="22">
        <v>2</v>
      </c>
      <c r="G1451" s="22">
        <v>2</v>
      </c>
      <c r="H1451" s="104">
        <v>2</v>
      </c>
    </row>
    <row r="1452" spans="1:8" ht="14.55" customHeight="1" x14ac:dyDescent="0.3">
      <c r="A1452" s="464"/>
      <c r="B1452" s="432" t="s">
        <v>4</v>
      </c>
      <c r="C1452" s="23" t="s">
        <v>558</v>
      </c>
      <c r="D1452" s="402"/>
      <c r="E1452" s="391" t="s">
        <v>1744</v>
      </c>
      <c r="F1452" s="22">
        <v>2</v>
      </c>
      <c r="G1452" s="22">
        <v>2</v>
      </c>
      <c r="H1452" s="104">
        <v>2</v>
      </c>
    </row>
    <row r="1453" spans="1:8" ht="14.55" customHeight="1" x14ac:dyDescent="0.3">
      <c r="A1453" s="464"/>
      <c r="B1453" s="432" t="s">
        <v>4</v>
      </c>
      <c r="C1453" s="23" t="s">
        <v>558</v>
      </c>
      <c r="D1453" s="402" t="s">
        <v>562</v>
      </c>
      <c r="E1453" s="391" t="s">
        <v>1836</v>
      </c>
      <c r="F1453" s="70">
        <f t="shared" ref="F1453:H1453" si="483">+F1454/F1455</f>
        <v>1</v>
      </c>
      <c r="G1453" s="70">
        <f t="shared" si="483"/>
        <v>1</v>
      </c>
      <c r="H1453" s="110">
        <f t="shared" si="483"/>
        <v>1</v>
      </c>
    </row>
    <row r="1454" spans="1:8" ht="14.55" customHeight="1" x14ac:dyDescent="0.3">
      <c r="A1454" s="464"/>
      <c r="B1454" s="432" t="s">
        <v>4</v>
      </c>
      <c r="C1454" s="23" t="s">
        <v>558</v>
      </c>
      <c r="D1454" s="402"/>
      <c r="E1454" s="391" t="s">
        <v>1743</v>
      </c>
      <c r="F1454" s="22">
        <v>3</v>
      </c>
      <c r="G1454" s="22">
        <v>3</v>
      </c>
      <c r="H1454" s="104">
        <v>3</v>
      </c>
    </row>
    <row r="1455" spans="1:8" ht="14.55" customHeight="1" x14ac:dyDescent="0.3">
      <c r="A1455" s="464"/>
      <c r="B1455" s="432" t="s">
        <v>4</v>
      </c>
      <c r="C1455" s="23" t="s">
        <v>558</v>
      </c>
      <c r="D1455" s="402"/>
      <c r="E1455" s="391" t="s">
        <v>1744</v>
      </c>
      <c r="F1455" s="22">
        <v>3</v>
      </c>
      <c r="G1455" s="22">
        <v>3</v>
      </c>
      <c r="H1455" s="104">
        <v>3</v>
      </c>
    </row>
    <row r="1456" spans="1:8" ht="14.55" customHeight="1" x14ac:dyDescent="0.3">
      <c r="A1456" s="464"/>
      <c r="B1456" s="432" t="s">
        <v>4</v>
      </c>
      <c r="C1456" s="23" t="s">
        <v>558</v>
      </c>
      <c r="D1456" s="402" t="s">
        <v>563</v>
      </c>
      <c r="E1456" s="391" t="s">
        <v>1836</v>
      </c>
      <c r="F1456" s="70">
        <f t="shared" ref="F1456:H1456" si="484">+F1457/F1458</f>
        <v>1</v>
      </c>
      <c r="G1456" s="70">
        <f t="shared" si="484"/>
        <v>1</v>
      </c>
      <c r="H1456" s="110">
        <f t="shared" si="484"/>
        <v>1</v>
      </c>
    </row>
    <row r="1457" spans="1:8" ht="14.55" customHeight="1" x14ac:dyDescent="0.3">
      <c r="A1457" s="464"/>
      <c r="B1457" s="432" t="s">
        <v>4</v>
      </c>
      <c r="C1457" s="23" t="s">
        <v>558</v>
      </c>
      <c r="D1457" s="402"/>
      <c r="E1457" s="391" t="s">
        <v>1743</v>
      </c>
      <c r="F1457" s="22">
        <v>3</v>
      </c>
      <c r="G1457" s="22">
        <v>3</v>
      </c>
      <c r="H1457" s="104">
        <v>3</v>
      </c>
    </row>
    <row r="1458" spans="1:8" ht="14.55" customHeight="1" x14ac:dyDescent="0.3">
      <c r="A1458" s="464"/>
      <c r="B1458" s="432" t="s">
        <v>4</v>
      </c>
      <c r="C1458" s="23" t="s">
        <v>558</v>
      </c>
      <c r="D1458" s="402"/>
      <c r="E1458" s="391" t="s">
        <v>1744</v>
      </c>
      <c r="F1458" s="22">
        <v>3</v>
      </c>
      <c r="G1458" s="22">
        <v>3</v>
      </c>
      <c r="H1458" s="104">
        <v>3</v>
      </c>
    </row>
    <row r="1459" spans="1:8" ht="14.55" customHeight="1" x14ac:dyDescent="0.3">
      <c r="A1459" s="464"/>
      <c r="B1459" s="432" t="s">
        <v>4</v>
      </c>
      <c r="C1459" s="23" t="s">
        <v>558</v>
      </c>
      <c r="D1459" s="402" t="s">
        <v>564</v>
      </c>
      <c r="E1459" s="391" t="s">
        <v>1836</v>
      </c>
      <c r="F1459" s="70">
        <f t="shared" ref="F1459:H1459" si="485">+F1460/F1461</f>
        <v>1</v>
      </c>
      <c r="G1459" s="70">
        <f t="shared" si="485"/>
        <v>1</v>
      </c>
      <c r="H1459" s="110">
        <f t="shared" si="485"/>
        <v>0.5</v>
      </c>
    </row>
    <row r="1460" spans="1:8" ht="14.55" customHeight="1" x14ac:dyDescent="0.3">
      <c r="A1460" s="464"/>
      <c r="B1460" s="432" t="s">
        <v>4</v>
      </c>
      <c r="C1460" s="23" t="s">
        <v>558</v>
      </c>
      <c r="D1460" s="402"/>
      <c r="E1460" s="391" t="s">
        <v>1743</v>
      </c>
      <c r="F1460" s="22">
        <v>2</v>
      </c>
      <c r="G1460" s="22">
        <v>2</v>
      </c>
      <c r="H1460" s="104">
        <v>1</v>
      </c>
    </row>
    <row r="1461" spans="1:8" ht="14.55" customHeight="1" x14ac:dyDescent="0.3">
      <c r="A1461" s="464"/>
      <c r="B1461" s="432" t="s">
        <v>4</v>
      </c>
      <c r="C1461" s="23" t="s">
        <v>558</v>
      </c>
      <c r="D1461" s="402"/>
      <c r="E1461" s="391" t="s">
        <v>1744</v>
      </c>
      <c r="F1461" s="22">
        <v>2</v>
      </c>
      <c r="G1461" s="22">
        <v>2</v>
      </c>
      <c r="H1461" s="104">
        <v>2</v>
      </c>
    </row>
    <row r="1462" spans="1:8" ht="14.55" customHeight="1" x14ac:dyDescent="0.3">
      <c r="A1462" s="464"/>
      <c r="B1462" s="432" t="s">
        <v>4</v>
      </c>
      <c r="C1462" s="23" t="s">
        <v>558</v>
      </c>
      <c r="D1462" s="402" t="s">
        <v>565</v>
      </c>
      <c r="E1462" s="391" t="s">
        <v>1836</v>
      </c>
      <c r="F1462" s="70">
        <f t="shared" ref="F1462:H1462" si="486">+F1463/F1464</f>
        <v>1</v>
      </c>
      <c r="G1462" s="70">
        <f t="shared" si="486"/>
        <v>1</v>
      </c>
      <c r="H1462" s="110">
        <f t="shared" si="486"/>
        <v>1</v>
      </c>
    </row>
    <row r="1463" spans="1:8" ht="14.55" customHeight="1" x14ac:dyDescent="0.3">
      <c r="A1463" s="464"/>
      <c r="B1463" s="432" t="s">
        <v>4</v>
      </c>
      <c r="C1463" s="23" t="s">
        <v>558</v>
      </c>
      <c r="D1463" s="402"/>
      <c r="E1463" s="391" t="s">
        <v>1743</v>
      </c>
      <c r="F1463" s="22">
        <v>1</v>
      </c>
      <c r="G1463" s="22">
        <v>1</v>
      </c>
      <c r="H1463" s="104">
        <v>1</v>
      </c>
    </row>
    <row r="1464" spans="1:8" ht="14.55" customHeight="1" x14ac:dyDescent="0.3">
      <c r="A1464" s="464"/>
      <c r="B1464" s="432" t="s">
        <v>4</v>
      </c>
      <c r="C1464" s="23" t="s">
        <v>558</v>
      </c>
      <c r="D1464" s="402"/>
      <c r="E1464" s="391" t="s">
        <v>1744</v>
      </c>
      <c r="F1464" s="22">
        <v>1</v>
      </c>
      <c r="G1464" s="22">
        <v>1</v>
      </c>
      <c r="H1464" s="104">
        <v>1</v>
      </c>
    </row>
    <row r="1465" spans="1:8" ht="14.55" customHeight="1" x14ac:dyDescent="0.3">
      <c r="A1465" s="464"/>
      <c r="B1465" s="432" t="s">
        <v>4</v>
      </c>
      <c r="C1465" s="23" t="s">
        <v>558</v>
      </c>
      <c r="D1465" s="402" t="s">
        <v>566</v>
      </c>
      <c r="E1465" s="391" t="s">
        <v>1836</v>
      </c>
      <c r="F1465" s="70">
        <f t="shared" ref="F1465:H1465" si="487">+F1466/F1467</f>
        <v>1</v>
      </c>
      <c r="G1465" s="70">
        <f t="shared" si="487"/>
        <v>1</v>
      </c>
      <c r="H1465" s="110">
        <f t="shared" si="487"/>
        <v>1</v>
      </c>
    </row>
    <row r="1466" spans="1:8" ht="14.55" customHeight="1" x14ac:dyDescent="0.3">
      <c r="A1466" s="464"/>
      <c r="B1466" s="432" t="s">
        <v>4</v>
      </c>
      <c r="C1466" s="23" t="s">
        <v>558</v>
      </c>
      <c r="D1466" s="402"/>
      <c r="E1466" s="391" t="s">
        <v>1743</v>
      </c>
      <c r="F1466" s="22">
        <v>1</v>
      </c>
      <c r="G1466" s="22">
        <v>1</v>
      </c>
      <c r="H1466" s="104">
        <v>1</v>
      </c>
    </row>
    <row r="1467" spans="1:8" ht="14.55" customHeight="1" x14ac:dyDescent="0.3">
      <c r="A1467" s="464"/>
      <c r="B1467" s="432" t="s">
        <v>4</v>
      </c>
      <c r="C1467" s="23" t="s">
        <v>558</v>
      </c>
      <c r="D1467" s="402"/>
      <c r="E1467" s="391" t="s">
        <v>1744</v>
      </c>
      <c r="F1467" s="22">
        <v>1</v>
      </c>
      <c r="G1467" s="22">
        <v>1</v>
      </c>
      <c r="H1467" s="104">
        <v>1</v>
      </c>
    </row>
    <row r="1468" spans="1:8" ht="14.55" customHeight="1" x14ac:dyDescent="0.3">
      <c r="A1468" s="464"/>
      <c r="B1468" s="432" t="s">
        <v>4</v>
      </c>
      <c r="C1468" s="23" t="s">
        <v>558</v>
      </c>
      <c r="D1468" s="402" t="s">
        <v>567</v>
      </c>
      <c r="E1468" s="391" t="s">
        <v>1836</v>
      </c>
      <c r="F1468" s="70">
        <f t="shared" ref="F1468:H1468" si="488">+F1469/F1470</f>
        <v>1</v>
      </c>
      <c r="G1468" s="70">
        <f t="shared" si="488"/>
        <v>1</v>
      </c>
      <c r="H1468" s="110">
        <f t="shared" si="488"/>
        <v>1</v>
      </c>
    </row>
    <row r="1469" spans="1:8" ht="14.55" customHeight="1" x14ac:dyDescent="0.3">
      <c r="A1469" s="464"/>
      <c r="B1469" s="432" t="s">
        <v>4</v>
      </c>
      <c r="C1469" s="23" t="s">
        <v>558</v>
      </c>
      <c r="D1469" s="402"/>
      <c r="E1469" s="391" t="s">
        <v>1743</v>
      </c>
      <c r="F1469" s="22">
        <v>1</v>
      </c>
      <c r="G1469" s="22">
        <v>1</v>
      </c>
      <c r="H1469" s="104">
        <v>1</v>
      </c>
    </row>
    <row r="1470" spans="1:8" ht="14.55" customHeight="1" x14ac:dyDescent="0.3">
      <c r="A1470" s="464"/>
      <c r="B1470" s="432" t="s">
        <v>4</v>
      </c>
      <c r="C1470" s="23" t="s">
        <v>558</v>
      </c>
      <c r="D1470" s="402"/>
      <c r="E1470" s="391" t="s">
        <v>1744</v>
      </c>
      <c r="F1470" s="22">
        <v>1</v>
      </c>
      <c r="G1470" s="22">
        <v>1</v>
      </c>
      <c r="H1470" s="104">
        <v>1</v>
      </c>
    </row>
    <row r="1471" spans="1:8" ht="14.55" customHeight="1" x14ac:dyDescent="0.3">
      <c r="A1471" s="464"/>
      <c r="B1471" s="432" t="s">
        <v>4</v>
      </c>
      <c r="C1471" s="23" t="s">
        <v>558</v>
      </c>
      <c r="D1471" s="402" t="s">
        <v>568</v>
      </c>
      <c r="E1471" s="391" t="s">
        <v>1836</v>
      </c>
      <c r="F1471" s="70">
        <f t="shared" ref="F1471:H1471" si="489">+F1472/F1473</f>
        <v>1</v>
      </c>
      <c r="G1471" s="70">
        <f t="shared" si="489"/>
        <v>1</v>
      </c>
      <c r="H1471" s="110">
        <f t="shared" si="489"/>
        <v>1</v>
      </c>
    </row>
    <row r="1472" spans="1:8" ht="14.55" customHeight="1" x14ac:dyDescent="0.3">
      <c r="A1472" s="464"/>
      <c r="B1472" s="432" t="s">
        <v>4</v>
      </c>
      <c r="C1472" s="23" t="s">
        <v>558</v>
      </c>
      <c r="D1472" s="402"/>
      <c r="E1472" s="391" t="s">
        <v>1743</v>
      </c>
      <c r="F1472" s="22">
        <v>1</v>
      </c>
      <c r="G1472" s="22">
        <v>1</v>
      </c>
      <c r="H1472" s="104">
        <v>1</v>
      </c>
    </row>
    <row r="1473" spans="1:8" ht="14.55" customHeight="1" x14ac:dyDescent="0.3">
      <c r="A1473" s="464"/>
      <c r="B1473" s="432" t="s">
        <v>4</v>
      </c>
      <c r="C1473" s="23" t="s">
        <v>558</v>
      </c>
      <c r="D1473" s="402"/>
      <c r="E1473" s="391" t="s">
        <v>1744</v>
      </c>
      <c r="F1473" s="22">
        <v>1</v>
      </c>
      <c r="G1473" s="22">
        <v>1</v>
      </c>
      <c r="H1473" s="104">
        <v>1</v>
      </c>
    </row>
    <row r="1474" spans="1:8" ht="14.55" customHeight="1" x14ac:dyDescent="0.3">
      <c r="A1474" s="464"/>
      <c r="B1474" s="432" t="s">
        <v>4</v>
      </c>
      <c r="C1474" s="23" t="s">
        <v>558</v>
      </c>
      <c r="D1474" s="402" t="s">
        <v>569</v>
      </c>
      <c r="E1474" s="391" t="s">
        <v>1836</v>
      </c>
      <c r="F1474" s="70">
        <f t="shared" ref="F1474:H1474" si="490">+F1475/F1476</f>
        <v>1</v>
      </c>
      <c r="G1474" s="70">
        <f t="shared" si="490"/>
        <v>1</v>
      </c>
      <c r="H1474" s="110">
        <f t="shared" si="490"/>
        <v>1</v>
      </c>
    </row>
    <row r="1475" spans="1:8" ht="14.55" customHeight="1" x14ac:dyDescent="0.3">
      <c r="A1475" s="464"/>
      <c r="B1475" s="432" t="s">
        <v>4</v>
      </c>
      <c r="C1475" s="23" t="s">
        <v>558</v>
      </c>
      <c r="D1475" s="402"/>
      <c r="E1475" s="391" t="s">
        <v>1743</v>
      </c>
      <c r="F1475" s="22">
        <v>2</v>
      </c>
      <c r="G1475" s="22">
        <v>2</v>
      </c>
      <c r="H1475" s="104">
        <v>2</v>
      </c>
    </row>
    <row r="1476" spans="1:8" ht="14.55" customHeight="1" thickBot="1" x14ac:dyDescent="0.35">
      <c r="A1476" s="464"/>
      <c r="B1476" s="433" t="s">
        <v>4</v>
      </c>
      <c r="C1476" s="68" t="s">
        <v>558</v>
      </c>
      <c r="D1476" s="403"/>
      <c r="E1476" s="392" t="s">
        <v>1744</v>
      </c>
      <c r="F1476" s="33">
        <v>2</v>
      </c>
      <c r="G1476" s="33">
        <v>2</v>
      </c>
      <c r="H1476" s="106">
        <v>2</v>
      </c>
    </row>
    <row r="1477" spans="1:8" ht="14.55" customHeight="1" x14ac:dyDescent="0.3">
      <c r="A1477" s="462" t="s">
        <v>5</v>
      </c>
      <c r="B1477" s="427" t="s">
        <v>5</v>
      </c>
      <c r="C1477" s="385"/>
      <c r="D1477" s="397"/>
      <c r="E1477" s="121" t="s">
        <v>1836</v>
      </c>
      <c r="F1477" s="90">
        <f t="shared" ref="F1477:H1477" si="491">+F1478/F1479</f>
        <v>0.86682808716707027</v>
      </c>
      <c r="G1477" s="90">
        <f t="shared" si="491"/>
        <v>0.7990314769975787</v>
      </c>
      <c r="H1477" s="107">
        <f t="shared" si="491"/>
        <v>0.78450363196125905</v>
      </c>
    </row>
    <row r="1478" spans="1:8" ht="14.55" customHeight="1" x14ac:dyDescent="0.3">
      <c r="A1478" s="463" t="s">
        <v>5</v>
      </c>
      <c r="B1478" s="428" t="s">
        <v>5</v>
      </c>
      <c r="C1478" s="285"/>
      <c r="D1478" s="398"/>
      <c r="E1478" s="416" t="s">
        <v>1743</v>
      </c>
      <c r="F1478" s="21">
        <v>358</v>
      </c>
      <c r="G1478" s="21">
        <v>330</v>
      </c>
      <c r="H1478" s="88">
        <v>324</v>
      </c>
    </row>
    <row r="1479" spans="1:8" ht="13.8" customHeight="1" thickBot="1" x14ac:dyDescent="0.35">
      <c r="A1479" s="469" t="s">
        <v>5</v>
      </c>
      <c r="B1479" s="435" t="s">
        <v>5</v>
      </c>
      <c r="C1479" s="440"/>
      <c r="D1479" s="470"/>
      <c r="E1479" s="468" t="s">
        <v>1832</v>
      </c>
      <c r="F1479" s="441">
        <v>413</v>
      </c>
      <c r="G1479" s="441">
        <v>413</v>
      </c>
      <c r="H1479" s="442">
        <v>413</v>
      </c>
    </row>
    <row r="1480" spans="1:8" ht="13.8" customHeight="1" x14ac:dyDescent="0.3">
      <c r="A1480" s="464"/>
      <c r="B1480" s="427" t="s">
        <v>5</v>
      </c>
      <c r="C1480" s="379" t="s">
        <v>39</v>
      </c>
      <c r="D1480" s="455"/>
      <c r="E1480" s="467" t="s">
        <v>1836</v>
      </c>
      <c r="F1480" s="66">
        <f t="shared" ref="F1480:H1480" si="492">+F1481/F1482</f>
        <v>0.86206896551724133</v>
      </c>
      <c r="G1480" s="66">
        <f t="shared" si="492"/>
        <v>0.86206896551724133</v>
      </c>
      <c r="H1480" s="102">
        <f t="shared" si="492"/>
        <v>0.82758620689655171</v>
      </c>
    </row>
    <row r="1481" spans="1:8" ht="13.8" customHeight="1" x14ac:dyDescent="0.3">
      <c r="A1481" s="464"/>
      <c r="B1481" s="428" t="s">
        <v>5</v>
      </c>
      <c r="C1481" s="55" t="s">
        <v>39</v>
      </c>
      <c r="D1481" s="456"/>
      <c r="E1481" s="87" t="s">
        <v>1743</v>
      </c>
      <c r="F1481" s="40">
        <v>25</v>
      </c>
      <c r="G1481" s="40">
        <v>25</v>
      </c>
      <c r="H1481" s="109">
        <v>24</v>
      </c>
    </row>
    <row r="1482" spans="1:8" ht="14.55" customHeight="1" thickBot="1" x14ac:dyDescent="0.35">
      <c r="A1482" s="464"/>
      <c r="B1482" s="435" t="s">
        <v>5</v>
      </c>
      <c r="C1482" s="378" t="s">
        <v>39</v>
      </c>
      <c r="D1482" s="457"/>
      <c r="E1482" s="95" t="s">
        <v>1744</v>
      </c>
      <c r="F1482" s="374">
        <v>29</v>
      </c>
      <c r="G1482" s="374">
        <v>29</v>
      </c>
      <c r="H1482" s="375">
        <v>29</v>
      </c>
    </row>
    <row r="1483" spans="1:8" ht="14.55" customHeight="1" x14ac:dyDescent="0.3">
      <c r="A1483" s="464"/>
      <c r="B1483" s="431" t="s">
        <v>5</v>
      </c>
      <c r="C1483" s="69" t="s">
        <v>39</v>
      </c>
      <c r="D1483" s="401" t="s">
        <v>39</v>
      </c>
      <c r="E1483" s="390" t="s">
        <v>1836</v>
      </c>
      <c r="F1483" s="438">
        <f t="shared" ref="F1483:H1483" si="493">+F1484/F1485</f>
        <v>1</v>
      </c>
      <c r="G1483" s="438">
        <f t="shared" si="493"/>
        <v>1</v>
      </c>
      <c r="H1483" s="439">
        <f t="shared" si="493"/>
        <v>1</v>
      </c>
    </row>
    <row r="1484" spans="1:8" ht="14.55" customHeight="1" x14ac:dyDescent="0.3">
      <c r="A1484" s="464"/>
      <c r="B1484" s="432" t="s">
        <v>5</v>
      </c>
      <c r="C1484" s="23" t="s">
        <v>39</v>
      </c>
      <c r="D1484" s="402"/>
      <c r="E1484" s="391" t="s">
        <v>1743</v>
      </c>
      <c r="F1484" s="22">
        <v>6</v>
      </c>
      <c r="G1484" s="22">
        <v>6</v>
      </c>
      <c r="H1484" s="104">
        <v>6</v>
      </c>
    </row>
    <row r="1485" spans="1:8" ht="14.55" customHeight="1" x14ac:dyDescent="0.3">
      <c r="A1485" s="464"/>
      <c r="B1485" s="432" t="s">
        <v>5</v>
      </c>
      <c r="C1485" s="23" t="s">
        <v>39</v>
      </c>
      <c r="D1485" s="402"/>
      <c r="E1485" s="391" t="s">
        <v>1744</v>
      </c>
      <c r="F1485" s="22">
        <v>6</v>
      </c>
      <c r="G1485" s="22">
        <v>6</v>
      </c>
      <c r="H1485" s="104">
        <v>6</v>
      </c>
    </row>
    <row r="1486" spans="1:8" ht="14.55" customHeight="1" x14ac:dyDescent="0.3">
      <c r="A1486" s="464"/>
      <c r="B1486" s="432" t="s">
        <v>5</v>
      </c>
      <c r="C1486" s="23" t="s">
        <v>39</v>
      </c>
      <c r="D1486" s="402" t="s">
        <v>582</v>
      </c>
      <c r="E1486" s="391" t="s">
        <v>1836</v>
      </c>
      <c r="F1486" s="70">
        <f t="shared" ref="F1486:H1486" si="494">+F1487/F1488</f>
        <v>0.33333333333333331</v>
      </c>
      <c r="G1486" s="70">
        <f t="shared" si="494"/>
        <v>0.33333333333333331</v>
      </c>
      <c r="H1486" s="110">
        <f t="shared" si="494"/>
        <v>0.16666666666666666</v>
      </c>
    </row>
    <row r="1487" spans="1:8" ht="14.55" customHeight="1" x14ac:dyDescent="0.3">
      <c r="A1487" s="464"/>
      <c r="B1487" s="432" t="s">
        <v>5</v>
      </c>
      <c r="C1487" s="23" t="s">
        <v>39</v>
      </c>
      <c r="D1487" s="402"/>
      <c r="E1487" s="391" t="s">
        <v>1743</v>
      </c>
      <c r="F1487" s="22">
        <v>2</v>
      </c>
      <c r="G1487" s="22">
        <v>2</v>
      </c>
      <c r="H1487" s="104">
        <v>1</v>
      </c>
    </row>
    <row r="1488" spans="1:8" ht="14.55" customHeight="1" x14ac:dyDescent="0.3">
      <c r="A1488" s="464"/>
      <c r="B1488" s="432" t="s">
        <v>5</v>
      </c>
      <c r="C1488" s="23" t="s">
        <v>39</v>
      </c>
      <c r="D1488" s="402"/>
      <c r="E1488" s="391" t="s">
        <v>1744</v>
      </c>
      <c r="F1488" s="22">
        <v>6</v>
      </c>
      <c r="G1488" s="22">
        <v>6</v>
      </c>
      <c r="H1488" s="104">
        <v>6</v>
      </c>
    </row>
    <row r="1489" spans="1:8" ht="14.55" customHeight="1" x14ac:dyDescent="0.3">
      <c r="A1489" s="464"/>
      <c r="B1489" s="432" t="s">
        <v>5</v>
      </c>
      <c r="C1489" s="23" t="s">
        <v>39</v>
      </c>
      <c r="D1489" s="402" t="s">
        <v>583</v>
      </c>
      <c r="E1489" s="391" t="s">
        <v>1836</v>
      </c>
      <c r="F1489" s="70">
        <f t="shared" ref="F1489:H1489" si="495">+F1490/F1491</f>
        <v>1</v>
      </c>
      <c r="G1489" s="70">
        <f t="shared" si="495"/>
        <v>1</v>
      </c>
      <c r="H1489" s="110">
        <f t="shared" si="495"/>
        <v>1</v>
      </c>
    </row>
    <row r="1490" spans="1:8" ht="14.55" customHeight="1" x14ac:dyDescent="0.3">
      <c r="A1490" s="464"/>
      <c r="B1490" s="432" t="s">
        <v>5</v>
      </c>
      <c r="C1490" s="23" t="s">
        <v>39</v>
      </c>
      <c r="D1490" s="402"/>
      <c r="E1490" s="391" t="s">
        <v>1743</v>
      </c>
      <c r="F1490" s="22">
        <v>6</v>
      </c>
      <c r="G1490" s="22">
        <v>6</v>
      </c>
      <c r="H1490" s="104">
        <v>6</v>
      </c>
    </row>
    <row r="1491" spans="1:8" ht="14.55" customHeight="1" x14ac:dyDescent="0.3">
      <c r="A1491" s="464"/>
      <c r="B1491" s="432" t="s">
        <v>5</v>
      </c>
      <c r="C1491" s="23" t="s">
        <v>39</v>
      </c>
      <c r="D1491" s="402"/>
      <c r="E1491" s="391" t="s">
        <v>1744</v>
      </c>
      <c r="F1491" s="22">
        <v>6</v>
      </c>
      <c r="G1491" s="22">
        <v>6</v>
      </c>
      <c r="H1491" s="104">
        <v>6</v>
      </c>
    </row>
    <row r="1492" spans="1:8" ht="14.55" customHeight="1" x14ac:dyDescent="0.3">
      <c r="A1492" s="464"/>
      <c r="B1492" s="432" t="s">
        <v>5</v>
      </c>
      <c r="C1492" s="23" t="s">
        <v>39</v>
      </c>
      <c r="D1492" s="402" t="s">
        <v>584</v>
      </c>
      <c r="E1492" s="391" t="s">
        <v>1836</v>
      </c>
      <c r="F1492" s="70">
        <f t="shared" ref="F1492:H1492" si="496">+F1493/F1494</f>
        <v>1</v>
      </c>
      <c r="G1492" s="70">
        <f t="shared" si="496"/>
        <v>1</v>
      </c>
      <c r="H1492" s="110">
        <f t="shared" si="496"/>
        <v>1</v>
      </c>
    </row>
    <row r="1493" spans="1:8" ht="14.55" customHeight="1" x14ac:dyDescent="0.3">
      <c r="A1493" s="464"/>
      <c r="B1493" s="432" t="s">
        <v>5</v>
      </c>
      <c r="C1493" s="23" t="s">
        <v>39</v>
      </c>
      <c r="D1493" s="402"/>
      <c r="E1493" s="391" t="s">
        <v>1743</v>
      </c>
      <c r="F1493" s="22">
        <v>2</v>
      </c>
      <c r="G1493" s="22">
        <v>2</v>
      </c>
      <c r="H1493" s="104">
        <v>2</v>
      </c>
    </row>
    <row r="1494" spans="1:8" ht="14.55" customHeight="1" x14ac:dyDescent="0.3">
      <c r="A1494" s="464"/>
      <c r="B1494" s="432" t="s">
        <v>5</v>
      </c>
      <c r="C1494" s="23" t="s">
        <v>39</v>
      </c>
      <c r="D1494" s="402"/>
      <c r="E1494" s="391" t="s">
        <v>1744</v>
      </c>
      <c r="F1494" s="22">
        <v>2</v>
      </c>
      <c r="G1494" s="22">
        <v>2</v>
      </c>
      <c r="H1494" s="104">
        <v>2</v>
      </c>
    </row>
    <row r="1495" spans="1:8" ht="14.55" customHeight="1" x14ac:dyDescent="0.3">
      <c r="A1495" s="464"/>
      <c r="B1495" s="432" t="s">
        <v>5</v>
      </c>
      <c r="C1495" s="23" t="s">
        <v>39</v>
      </c>
      <c r="D1495" s="402" t="s">
        <v>585</v>
      </c>
      <c r="E1495" s="391" t="s">
        <v>1836</v>
      </c>
      <c r="F1495" s="70">
        <f t="shared" ref="F1495:H1495" si="497">+F1496/F1497</f>
        <v>1</v>
      </c>
      <c r="G1495" s="70">
        <f t="shared" si="497"/>
        <v>1</v>
      </c>
      <c r="H1495" s="110">
        <f t="shared" si="497"/>
        <v>1</v>
      </c>
    </row>
    <row r="1496" spans="1:8" ht="14.55" customHeight="1" x14ac:dyDescent="0.3">
      <c r="A1496" s="464"/>
      <c r="B1496" s="432" t="s">
        <v>5</v>
      </c>
      <c r="C1496" s="23" t="s">
        <v>39</v>
      </c>
      <c r="D1496" s="402"/>
      <c r="E1496" s="391" t="s">
        <v>1743</v>
      </c>
      <c r="F1496" s="22">
        <v>6</v>
      </c>
      <c r="G1496" s="22">
        <v>6</v>
      </c>
      <c r="H1496" s="104">
        <v>6</v>
      </c>
    </row>
    <row r="1497" spans="1:8" ht="14.55" customHeight="1" x14ac:dyDescent="0.3">
      <c r="A1497" s="464"/>
      <c r="B1497" s="432" t="s">
        <v>5</v>
      </c>
      <c r="C1497" s="23" t="s">
        <v>39</v>
      </c>
      <c r="D1497" s="402"/>
      <c r="E1497" s="391" t="s">
        <v>1744</v>
      </c>
      <c r="F1497" s="22">
        <v>6</v>
      </c>
      <c r="G1497" s="22">
        <v>6</v>
      </c>
      <c r="H1497" s="104">
        <v>6</v>
      </c>
    </row>
    <row r="1498" spans="1:8" ht="14.55" customHeight="1" x14ac:dyDescent="0.3">
      <c r="A1498" s="464"/>
      <c r="B1498" s="432" t="s">
        <v>5</v>
      </c>
      <c r="C1498" s="23" t="s">
        <v>39</v>
      </c>
      <c r="D1498" s="402" t="s">
        <v>586</v>
      </c>
      <c r="E1498" s="391" t="s">
        <v>1836</v>
      </c>
      <c r="F1498" s="70">
        <f t="shared" ref="F1498:H1498" si="498">+F1499/F1500</f>
        <v>1</v>
      </c>
      <c r="G1498" s="70">
        <f t="shared" si="498"/>
        <v>1</v>
      </c>
      <c r="H1498" s="110">
        <f t="shared" si="498"/>
        <v>1</v>
      </c>
    </row>
    <row r="1499" spans="1:8" ht="14.55" customHeight="1" x14ac:dyDescent="0.3">
      <c r="A1499" s="464"/>
      <c r="B1499" s="432" t="s">
        <v>5</v>
      </c>
      <c r="C1499" s="23" t="s">
        <v>39</v>
      </c>
      <c r="D1499" s="402"/>
      <c r="E1499" s="391" t="s">
        <v>1743</v>
      </c>
      <c r="F1499" s="22">
        <v>3</v>
      </c>
      <c r="G1499" s="22">
        <v>3</v>
      </c>
      <c r="H1499" s="104">
        <v>3</v>
      </c>
    </row>
    <row r="1500" spans="1:8" ht="14.55" customHeight="1" thickBot="1" x14ac:dyDescent="0.35">
      <c r="A1500" s="464"/>
      <c r="B1500" s="433" t="s">
        <v>5</v>
      </c>
      <c r="C1500" s="68" t="s">
        <v>39</v>
      </c>
      <c r="D1500" s="403"/>
      <c r="E1500" s="392" t="s">
        <v>1744</v>
      </c>
      <c r="F1500" s="33">
        <v>3</v>
      </c>
      <c r="G1500" s="33">
        <v>3</v>
      </c>
      <c r="H1500" s="106">
        <v>3</v>
      </c>
    </row>
    <row r="1501" spans="1:8" ht="14.55" customHeight="1" x14ac:dyDescent="0.3">
      <c r="A1501" s="464"/>
      <c r="B1501" s="427" t="s">
        <v>5</v>
      </c>
      <c r="C1501" s="379" t="s">
        <v>26</v>
      </c>
      <c r="D1501" s="455"/>
      <c r="E1501" s="94" t="s">
        <v>1836</v>
      </c>
      <c r="F1501" s="384">
        <f t="shared" ref="F1501:H1501" si="499">+F1502/F1503</f>
        <v>0.82051282051282048</v>
      </c>
      <c r="G1501" s="384">
        <f t="shared" si="499"/>
        <v>0.69230769230769229</v>
      </c>
      <c r="H1501" s="377">
        <f t="shared" si="499"/>
        <v>0.69230769230769229</v>
      </c>
    </row>
    <row r="1502" spans="1:8" ht="14.55" customHeight="1" x14ac:dyDescent="0.3">
      <c r="A1502" s="464"/>
      <c r="B1502" s="428" t="s">
        <v>5</v>
      </c>
      <c r="C1502" s="55" t="s">
        <v>26</v>
      </c>
      <c r="D1502" s="456"/>
      <c r="E1502" s="87" t="s">
        <v>1743</v>
      </c>
      <c r="F1502" s="40">
        <v>64</v>
      </c>
      <c r="G1502" s="40">
        <v>54</v>
      </c>
      <c r="H1502" s="109">
        <v>54</v>
      </c>
    </row>
    <row r="1503" spans="1:8" ht="15" customHeight="1" thickBot="1" x14ac:dyDescent="0.35">
      <c r="A1503" s="464"/>
      <c r="B1503" s="435" t="s">
        <v>5</v>
      </c>
      <c r="C1503" s="378" t="s">
        <v>26</v>
      </c>
      <c r="D1503" s="457"/>
      <c r="E1503" s="95" t="s">
        <v>1744</v>
      </c>
      <c r="F1503" s="374">
        <v>78</v>
      </c>
      <c r="G1503" s="374">
        <v>78</v>
      </c>
      <c r="H1503" s="375">
        <v>78</v>
      </c>
    </row>
    <row r="1504" spans="1:8" ht="14.55" customHeight="1" x14ac:dyDescent="0.3">
      <c r="A1504" s="464"/>
      <c r="B1504" s="431" t="s">
        <v>5</v>
      </c>
      <c r="C1504" s="69" t="s">
        <v>26</v>
      </c>
      <c r="D1504" s="401" t="s">
        <v>570</v>
      </c>
      <c r="E1504" s="390" t="s">
        <v>1836</v>
      </c>
      <c r="F1504" s="438">
        <f t="shared" ref="F1504:H1504" si="500">+F1505/F1506</f>
        <v>1</v>
      </c>
      <c r="G1504" s="438">
        <f t="shared" si="500"/>
        <v>0.4</v>
      </c>
      <c r="H1504" s="439">
        <f t="shared" si="500"/>
        <v>0.4</v>
      </c>
    </row>
    <row r="1505" spans="1:8" ht="14.55" customHeight="1" x14ac:dyDescent="0.3">
      <c r="A1505" s="464"/>
      <c r="B1505" s="432" t="s">
        <v>5</v>
      </c>
      <c r="C1505" s="23" t="s">
        <v>26</v>
      </c>
      <c r="D1505" s="402"/>
      <c r="E1505" s="391" t="s">
        <v>1743</v>
      </c>
      <c r="F1505" s="22">
        <v>5</v>
      </c>
      <c r="G1505" s="22">
        <v>2</v>
      </c>
      <c r="H1505" s="104">
        <v>2</v>
      </c>
    </row>
    <row r="1506" spans="1:8" ht="14.55" customHeight="1" x14ac:dyDescent="0.3">
      <c r="A1506" s="464"/>
      <c r="B1506" s="432" t="s">
        <v>5</v>
      </c>
      <c r="C1506" s="23" t="s">
        <v>26</v>
      </c>
      <c r="D1506" s="402"/>
      <c r="E1506" s="391" t="s">
        <v>1744</v>
      </c>
      <c r="F1506" s="22">
        <v>5</v>
      </c>
      <c r="G1506" s="22">
        <v>5</v>
      </c>
      <c r="H1506" s="104">
        <v>5</v>
      </c>
    </row>
    <row r="1507" spans="1:8" ht="14.55" customHeight="1" x14ac:dyDescent="0.3">
      <c r="A1507" s="464"/>
      <c r="B1507" s="432" t="s">
        <v>5</v>
      </c>
      <c r="C1507" s="23" t="s">
        <v>26</v>
      </c>
      <c r="D1507" s="402" t="s">
        <v>571</v>
      </c>
      <c r="E1507" s="391" t="s">
        <v>1836</v>
      </c>
      <c r="F1507" s="70">
        <f t="shared" ref="F1507:H1507" si="501">+F1508/F1509</f>
        <v>1</v>
      </c>
      <c r="G1507" s="70">
        <f t="shared" si="501"/>
        <v>1</v>
      </c>
      <c r="H1507" s="110">
        <f t="shared" si="501"/>
        <v>1</v>
      </c>
    </row>
    <row r="1508" spans="1:8" ht="14.55" customHeight="1" x14ac:dyDescent="0.3">
      <c r="A1508" s="464"/>
      <c r="B1508" s="432" t="s">
        <v>5</v>
      </c>
      <c r="C1508" s="23" t="s">
        <v>26</v>
      </c>
      <c r="D1508" s="402"/>
      <c r="E1508" s="391" t="s">
        <v>1743</v>
      </c>
      <c r="F1508" s="22">
        <v>3</v>
      </c>
      <c r="G1508" s="22">
        <v>3</v>
      </c>
      <c r="H1508" s="104">
        <v>3</v>
      </c>
    </row>
    <row r="1509" spans="1:8" ht="14.55" customHeight="1" x14ac:dyDescent="0.3">
      <c r="A1509" s="464"/>
      <c r="B1509" s="432" t="s">
        <v>5</v>
      </c>
      <c r="C1509" s="23" t="s">
        <v>26</v>
      </c>
      <c r="D1509" s="402"/>
      <c r="E1509" s="391" t="s">
        <v>1744</v>
      </c>
      <c r="F1509" s="22">
        <v>3</v>
      </c>
      <c r="G1509" s="22">
        <v>3</v>
      </c>
      <c r="H1509" s="104">
        <v>3</v>
      </c>
    </row>
    <row r="1510" spans="1:8" ht="14.55" customHeight="1" x14ac:dyDescent="0.3">
      <c r="A1510" s="464"/>
      <c r="B1510" s="432" t="s">
        <v>5</v>
      </c>
      <c r="C1510" s="23" t="s">
        <v>26</v>
      </c>
      <c r="D1510" s="402" t="s">
        <v>1783</v>
      </c>
      <c r="E1510" s="391" t="s">
        <v>1836</v>
      </c>
      <c r="F1510" s="70">
        <f t="shared" ref="F1510:H1510" si="502">+F1511/F1512</f>
        <v>1</v>
      </c>
      <c r="G1510" s="70">
        <f t="shared" si="502"/>
        <v>1</v>
      </c>
      <c r="H1510" s="110">
        <f t="shared" si="502"/>
        <v>1</v>
      </c>
    </row>
    <row r="1511" spans="1:8" ht="14.55" customHeight="1" x14ac:dyDescent="0.3">
      <c r="A1511" s="464"/>
      <c r="B1511" s="432" t="s">
        <v>5</v>
      </c>
      <c r="C1511" s="23" t="s">
        <v>26</v>
      </c>
      <c r="D1511" s="402"/>
      <c r="E1511" s="391" t="s">
        <v>1743</v>
      </c>
      <c r="F1511" s="22">
        <v>4</v>
      </c>
      <c r="G1511" s="22">
        <v>4</v>
      </c>
      <c r="H1511" s="104">
        <v>4</v>
      </c>
    </row>
    <row r="1512" spans="1:8" ht="14.55" customHeight="1" x14ac:dyDescent="0.3">
      <c r="A1512" s="464"/>
      <c r="B1512" s="432" t="s">
        <v>5</v>
      </c>
      <c r="C1512" s="23" t="s">
        <v>26</v>
      </c>
      <c r="D1512" s="402"/>
      <c r="E1512" s="391" t="s">
        <v>1744</v>
      </c>
      <c r="F1512" s="22">
        <v>4</v>
      </c>
      <c r="G1512" s="22">
        <v>4</v>
      </c>
      <c r="H1512" s="104">
        <v>4</v>
      </c>
    </row>
    <row r="1513" spans="1:8" ht="14.55" customHeight="1" x14ac:dyDescent="0.3">
      <c r="A1513" s="464"/>
      <c r="B1513" s="432" t="s">
        <v>5</v>
      </c>
      <c r="C1513" s="23" t="s">
        <v>26</v>
      </c>
      <c r="D1513" s="402" t="s">
        <v>5</v>
      </c>
      <c r="E1513" s="391" t="s">
        <v>1836</v>
      </c>
      <c r="F1513" s="70">
        <f t="shared" ref="F1513:H1513" si="503">+F1514/F1515</f>
        <v>0.90909090909090906</v>
      </c>
      <c r="G1513" s="70">
        <f t="shared" si="503"/>
        <v>0.90909090909090906</v>
      </c>
      <c r="H1513" s="110">
        <f t="shared" si="503"/>
        <v>0.90909090909090906</v>
      </c>
    </row>
    <row r="1514" spans="1:8" ht="14.55" customHeight="1" x14ac:dyDescent="0.3">
      <c r="A1514" s="464"/>
      <c r="B1514" s="432" t="s">
        <v>5</v>
      </c>
      <c r="C1514" s="23" t="s">
        <v>26</v>
      </c>
      <c r="D1514" s="402"/>
      <c r="E1514" s="391" t="s">
        <v>1743</v>
      </c>
      <c r="F1514" s="22">
        <v>10</v>
      </c>
      <c r="G1514" s="22">
        <v>10</v>
      </c>
      <c r="H1514" s="104">
        <v>10</v>
      </c>
    </row>
    <row r="1515" spans="1:8" ht="14.55" customHeight="1" x14ac:dyDescent="0.3">
      <c r="A1515" s="464"/>
      <c r="B1515" s="432" t="s">
        <v>5</v>
      </c>
      <c r="C1515" s="23" t="s">
        <v>26</v>
      </c>
      <c r="D1515" s="402"/>
      <c r="E1515" s="391" t="s">
        <v>1744</v>
      </c>
      <c r="F1515" s="22">
        <v>11</v>
      </c>
      <c r="G1515" s="22">
        <v>11</v>
      </c>
      <c r="H1515" s="104">
        <v>11</v>
      </c>
    </row>
    <row r="1516" spans="1:8" ht="14.55" customHeight="1" x14ac:dyDescent="0.3">
      <c r="A1516" s="464"/>
      <c r="B1516" s="432" t="s">
        <v>5</v>
      </c>
      <c r="C1516" s="23" t="s">
        <v>26</v>
      </c>
      <c r="D1516" s="402" t="s">
        <v>572</v>
      </c>
      <c r="E1516" s="391" t="s">
        <v>1836</v>
      </c>
      <c r="F1516" s="70">
        <f t="shared" ref="F1516:H1516" si="504">+F1517/F1518</f>
        <v>1</v>
      </c>
      <c r="G1516" s="70">
        <f t="shared" si="504"/>
        <v>1</v>
      </c>
      <c r="H1516" s="110">
        <f t="shared" si="504"/>
        <v>1</v>
      </c>
    </row>
    <row r="1517" spans="1:8" ht="14.55" customHeight="1" x14ac:dyDescent="0.3">
      <c r="A1517" s="464"/>
      <c r="B1517" s="432" t="s">
        <v>5</v>
      </c>
      <c r="C1517" s="23" t="s">
        <v>26</v>
      </c>
      <c r="D1517" s="402"/>
      <c r="E1517" s="391" t="s">
        <v>1743</v>
      </c>
      <c r="F1517" s="22">
        <v>7</v>
      </c>
      <c r="G1517" s="22">
        <v>7</v>
      </c>
      <c r="H1517" s="104">
        <v>7</v>
      </c>
    </row>
    <row r="1518" spans="1:8" ht="14.55" customHeight="1" x14ac:dyDescent="0.3">
      <c r="A1518" s="464"/>
      <c r="B1518" s="432" t="s">
        <v>5</v>
      </c>
      <c r="C1518" s="23" t="s">
        <v>26</v>
      </c>
      <c r="D1518" s="402"/>
      <c r="E1518" s="391" t="s">
        <v>1744</v>
      </c>
      <c r="F1518" s="22">
        <v>7</v>
      </c>
      <c r="G1518" s="22">
        <v>7</v>
      </c>
      <c r="H1518" s="104">
        <v>7</v>
      </c>
    </row>
    <row r="1519" spans="1:8" ht="14.55" customHeight="1" x14ac:dyDescent="0.3">
      <c r="A1519" s="464"/>
      <c r="B1519" s="432" t="s">
        <v>5</v>
      </c>
      <c r="C1519" s="23" t="s">
        <v>26</v>
      </c>
      <c r="D1519" s="402" t="s">
        <v>408</v>
      </c>
      <c r="E1519" s="391" t="s">
        <v>1836</v>
      </c>
      <c r="F1519" s="70">
        <f t="shared" ref="F1519:H1519" si="505">+F1520/F1521</f>
        <v>0.4</v>
      </c>
      <c r="G1519" s="70">
        <f t="shared" si="505"/>
        <v>0</v>
      </c>
      <c r="H1519" s="110">
        <f t="shared" si="505"/>
        <v>0</v>
      </c>
    </row>
    <row r="1520" spans="1:8" ht="14.55" customHeight="1" x14ac:dyDescent="0.3">
      <c r="A1520" s="464"/>
      <c r="B1520" s="432" t="s">
        <v>5</v>
      </c>
      <c r="C1520" s="23" t="s">
        <v>26</v>
      </c>
      <c r="D1520" s="402"/>
      <c r="E1520" s="391" t="s">
        <v>1743</v>
      </c>
      <c r="F1520" s="22">
        <v>2</v>
      </c>
      <c r="G1520" s="22">
        <v>0</v>
      </c>
      <c r="H1520" s="104">
        <v>0</v>
      </c>
    </row>
    <row r="1521" spans="1:8" ht="14.55" customHeight="1" x14ac:dyDescent="0.3">
      <c r="A1521" s="464"/>
      <c r="B1521" s="432" t="s">
        <v>5</v>
      </c>
      <c r="C1521" s="23" t="s">
        <v>26</v>
      </c>
      <c r="D1521" s="402"/>
      <c r="E1521" s="391" t="s">
        <v>1744</v>
      </c>
      <c r="F1521" s="22">
        <v>5</v>
      </c>
      <c r="G1521" s="22">
        <v>5</v>
      </c>
      <c r="H1521" s="104">
        <v>5</v>
      </c>
    </row>
    <row r="1522" spans="1:8" ht="14.55" customHeight="1" x14ac:dyDescent="0.3">
      <c r="A1522" s="464"/>
      <c r="B1522" s="432" t="s">
        <v>5</v>
      </c>
      <c r="C1522" s="23" t="s">
        <v>26</v>
      </c>
      <c r="D1522" s="402" t="s">
        <v>581</v>
      </c>
      <c r="E1522" s="391" t="s">
        <v>1836</v>
      </c>
      <c r="F1522" s="70">
        <f t="shared" ref="F1522:H1522" si="506">+F1523/F1524</f>
        <v>1</v>
      </c>
      <c r="G1522" s="70">
        <f t="shared" si="506"/>
        <v>1</v>
      </c>
      <c r="H1522" s="110">
        <f t="shared" si="506"/>
        <v>1</v>
      </c>
    </row>
    <row r="1523" spans="1:8" ht="14.55" customHeight="1" x14ac:dyDescent="0.3">
      <c r="A1523" s="464"/>
      <c r="B1523" s="432" t="s">
        <v>5</v>
      </c>
      <c r="C1523" s="23" t="s">
        <v>26</v>
      </c>
      <c r="D1523" s="402"/>
      <c r="E1523" s="391" t="s">
        <v>1743</v>
      </c>
      <c r="F1523" s="22">
        <v>2</v>
      </c>
      <c r="G1523" s="22">
        <v>2</v>
      </c>
      <c r="H1523" s="104">
        <v>2</v>
      </c>
    </row>
    <row r="1524" spans="1:8" ht="14.55" customHeight="1" x14ac:dyDescent="0.3">
      <c r="A1524" s="464"/>
      <c r="B1524" s="432" t="s">
        <v>5</v>
      </c>
      <c r="C1524" s="23" t="s">
        <v>26</v>
      </c>
      <c r="D1524" s="402"/>
      <c r="E1524" s="391" t="s">
        <v>1744</v>
      </c>
      <c r="F1524" s="22">
        <v>2</v>
      </c>
      <c r="G1524" s="22">
        <v>2</v>
      </c>
      <c r="H1524" s="104">
        <v>2</v>
      </c>
    </row>
    <row r="1525" spans="1:8" ht="14.55" customHeight="1" x14ac:dyDescent="0.3">
      <c r="A1525" s="464"/>
      <c r="B1525" s="432" t="s">
        <v>5</v>
      </c>
      <c r="C1525" s="23" t="s">
        <v>26</v>
      </c>
      <c r="D1525" s="402" t="s">
        <v>153</v>
      </c>
      <c r="E1525" s="391" t="s">
        <v>1836</v>
      </c>
      <c r="F1525" s="70">
        <f t="shared" ref="F1525:H1525" si="507">+F1526/F1527</f>
        <v>1</v>
      </c>
      <c r="G1525" s="70">
        <f t="shared" si="507"/>
        <v>1</v>
      </c>
      <c r="H1525" s="110">
        <f t="shared" si="507"/>
        <v>1</v>
      </c>
    </row>
    <row r="1526" spans="1:8" ht="14.55" customHeight="1" x14ac:dyDescent="0.3">
      <c r="A1526" s="464"/>
      <c r="B1526" s="432" t="s">
        <v>5</v>
      </c>
      <c r="C1526" s="23" t="s">
        <v>26</v>
      </c>
      <c r="D1526" s="402"/>
      <c r="E1526" s="391" t="s">
        <v>1743</v>
      </c>
      <c r="F1526" s="22">
        <v>6</v>
      </c>
      <c r="G1526" s="22">
        <v>6</v>
      </c>
      <c r="H1526" s="104">
        <v>6</v>
      </c>
    </row>
    <row r="1527" spans="1:8" ht="14.55" customHeight="1" x14ac:dyDescent="0.3">
      <c r="A1527" s="464"/>
      <c r="B1527" s="432" t="s">
        <v>5</v>
      </c>
      <c r="C1527" s="23" t="s">
        <v>26</v>
      </c>
      <c r="D1527" s="402"/>
      <c r="E1527" s="391" t="s">
        <v>1744</v>
      </c>
      <c r="F1527" s="22">
        <v>6</v>
      </c>
      <c r="G1527" s="22">
        <v>6</v>
      </c>
      <c r="H1527" s="104">
        <v>6</v>
      </c>
    </row>
    <row r="1528" spans="1:8" ht="14.55" customHeight="1" x14ac:dyDescent="0.3">
      <c r="A1528" s="464"/>
      <c r="B1528" s="432" t="s">
        <v>5</v>
      </c>
      <c r="C1528" s="23" t="s">
        <v>26</v>
      </c>
      <c r="D1528" s="402" t="s">
        <v>573</v>
      </c>
      <c r="E1528" s="391" t="s">
        <v>1836</v>
      </c>
      <c r="F1528" s="70">
        <f t="shared" ref="F1528:H1528" si="508">+F1529/F1530</f>
        <v>0</v>
      </c>
      <c r="G1528" s="70">
        <f t="shared" si="508"/>
        <v>0</v>
      </c>
      <c r="H1528" s="110">
        <f t="shared" si="508"/>
        <v>0</v>
      </c>
    </row>
    <row r="1529" spans="1:8" ht="14.55" customHeight="1" x14ac:dyDescent="0.3">
      <c r="A1529" s="464"/>
      <c r="B1529" s="432" t="s">
        <v>5</v>
      </c>
      <c r="C1529" s="23" t="s">
        <v>26</v>
      </c>
      <c r="D1529" s="402"/>
      <c r="E1529" s="391" t="s">
        <v>1743</v>
      </c>
      <c r="F1529" s="22">
        <v>0</v>
      </c>
      <c r="G1529" s="22">
        <v>0</v>
      </c>
      <c r="H1529" s="104">
        <v>0</v>
      </c>
    </row>
    <row r="1530" spans="1:8" ht="14.55" customHeight="1" x14ac:dyDescent="0.3">
      <c r="A1530" s="464"/>
      <c r="B1530" s="432" t="s">
        <v>5</v>
      </c>
      <c r="C1530" s="23" t="s">
        <v>26</v>
      </c>
      <c r="D1530" s="402"/>
      <c r="E1530" s="391" t="s">
        <v>1744</v>
      </c>
      <c r="F1530" s="22">
        <v>2</v>
      </c>
      <c r="G1530" s="22">
        <v>2</v>
      </c>
      <c r="H1530" s="104">
        <v>2</v>
      </c>
    </row>
    <row r="1531" spans="1:8" ht="14.55" customHeight="1" x14ac:dyDescent="0.3">
      <c r="A1531" s="464"/>
      <c r="B1531" s="432" t="s">
        <v>5</v>
      </c>
      <c r="C1531" s="23" t="s">
        <v>26</v>
      </c>
      <c r="D1531" s="402" t="s">
        <v>574</v>
      </c>
      <c r="E1531" s="391" t="s">
        <v>1836</v>
      </c>
      <c r="F1531" s="70">
        <f t="shared" ref="F1531:H1531" si="509">+F1532/F1533</f>
        <v>1</v>
      </c>
      <c r="G1531" s="70">
        <f t="shared" si="509"/>
        <v>1</v>
      </c>
      <c r="H1531" s="110">
        <f t="shared" si="509"/>
        <v>1</v>
      </c>
    </row>
    <row r="1532" spans="1:8" ht="14.55" customHeight="1" x14ac:dyDescent="0.3">
      <c r="A1532" s="464"/>
      <c r="B1532" s="432" t="s">
        <v>5</v>
      </c>
      <c r="C1532" s="23" t="s">
        <v>26</v>
      </c>
      <c r="D1532" s="402"/>
      <c r="E1532" s="391" t="s">
        <v>1743</v>
      </c>
      <c r="F1532" s="22">
        <v>3</v>
      </c>
      <c r="G1532" s="22">
        <v>3</v>
      </c>
      <c r="H1532" s="104">
        <v>3</v>
      </c>
    </row>
    <row r="1533" spans="1:8" ht="14.55" customHeight="1" x14ac:dyDescent="0.3">
      <c r="A1533" s="464"/>
      <c r="B1533" s="432" t="s">
        <v>5</v>
      </c>
      <c r="C1533" s="23" t="s">
        <v>26</v>
      </c>
      <c r="D1533" s="402"/>
      <c r="E1533" s="391" t="s">
        <v>1744</v>
      </c>
      <c r="F1533" s="22">
        <v>3</v>
      </c>
      <c r="G1533" s="22">
        <v>3</v>
      </c>
      <c r="H1533" s="104">
        <v>3</v>
      </c>
    </row>
    <row r="1534" spans="1:8" ht="14.55" customHeight="1" x14ac:dyDescent="0.3">
      <c r="A1534" s="464"/>
      <c r="B1534" s="432" t="s">
        <v>5</v>
      </c>
      <c r="C1534" s="23" t="s">
        <v>26</v>
      </c>
      <c r="D1534" s="402" t="s">
        <v>575</v>
      </c>
      <c r="E1534" s="391" t="s">
        <v>1836</v>
      </c>
      <c r="F1534" s="70">
        <f t="shared" ref="F1534:H1534" si="510">+F1535/F1536</f>
        <v>1</v>
      </c>
      <c r="G1534" s="70">
        <f t="shared" si="510"/>
        <v>1</v>
      </c>
      <c r="H1534" s="110">
        <f t="shared" si="510"/>
        <v>1</v>
      </c>
    </row>
    <row r="1535" spans="1:8" ht="14.55" customHeight="1" x14ac:dyDescent="0.3">
      <c r="A1535" s="464"/>
      <c r="B1535" s="432" t="s">
        <v>5</v>
      </c>
      <c r="C1535" s="23" t="s">
        <v>26</v>
      </c>
      <c r="D1535" s="402"/>
      <c r="E1535" s="391" t="s">
        <v>1743</v>
      </c>
      <c r="F1535" s="22">
        <v>3</v>
      </c>
      <c r="G1535" s="22">
        <v>3</v>
      </c>
      <c r="H1535" s="104">
        <v>3</v>
      </c>
    </row>
    <row r="1536" spans="1:8" ht="14.55" customHeight="1" x14ac:dyDescent="0.3">
      <c r="A1536" s="464"/>
      <c r="B1536" s="432" t="s">
        <v>5</v>
      </c>
      <c r="C1536" s="23" t="s">
        <v>26</v>
      </c>
      <c r="D1536" s="402"/>
      <c r="E1536" s="391" t="s">
        <v>1744</v>
      </c>
      <c r="F1536" s="22">
        <v>3</v>
      </c>
      <c r="G1536" s="22">
        <v>3</v>
      </c>
      <c r="H1536" s="104">
        <v>3</v>
      </c>
    </row>
    <row r="1537" spans="1:8" ht="14.55" customHeight="1" x14ac:dyDescent="0.3">
      <c r="A1537" s="464"/>
      <c r="B1537" s="432" t="s">
        <v>5</v>
      </c>
      <c r="C1537" s="23" t="s">
        <v>26</v>
      </c>
      <c r="D1537" s="402" t="s">
        <v>576</v>
      </c>
      <c r="E1537" s="391" t="s">
        <v>1836</v>
      </c>
      <c r="F1537" s="70">
        <f t="shared" ref="F1537:H1537" si="511">+F1538/F1539</f>
        <v>1</v>
      </c>
      <c r="G1537" s="70">
        <f t="shared" si="511"/>
        <v>1</v>
      </c>
      <c r="H1537" s="110">
        <f t="shared" si="511"/>
        <v>1</v>
      </c>
    </row>
    <row r="1538" spans="1:8" ht="14.55" customHeight="1" x14ac:dyDescent="0.3">
      <c r="A1538" s="464"/>
      <c r="B1538" s="432" t="s">
        <v>5</v>
      </c>
      <c r="C1538" s="23" t="s">
        <v>26</v>
      </c>
      <c r="D1538" s="402"/>
      <c r="E1538" s="391" t="s">
        <v>1743</v>
      </c>
      <c r="F1538" s="22">
        <v>4</v>
      </c>
      <c r="G1538" s="22">
        <v>4</v>
      </c>
      <c r="H1538" s="104">
        <v>4</v>
      </c>
    </row>
    <row r="1539" spans="1:8" ht="14.55" customHeight="1" x14ac:dyDescent="0.3">
      <c r="A1539" s="464"/>
      <c r="B1539" s="432" t="s">
        <v>5</v>
      </c>
      <c r="C1539" s="23" t="s">
        <v>26</v>
      </c>
      <c r="D1539" s="402"/>
      <c r="E1539" s="391" t="s">
        <v>1744</v>
      </c>
      <c r="F1539" s="22">
        <v>4</v>
      </c>
      <c r="G1539" s="22">
        <v>4</v>
      </c>
      <c r="H1539" s="104">
        <v>4</v>
      </c>
    </row>
    <row r="1540" spans="1:8" ht="14.55" customHeight="1" x14ac:dyDescent="0.3">
      <c r="A1540" s="464"/>
      <c r="B1540" s="432" t="s">
        <v>5</v>
      </c>
      <c r="C1540" s="23" t="s">
        <v>26</v>
      </c>
      <c r="D1540" s="402" t="s">
        <v>577</v>
      </c>
      <c r="E1540" s="391" t="s">
        <v>1836</v>
      </c>
      <c r="F1540" s="70">
        <f t="shared" ref="F1540:H1540" si="512">+F1541/F1542</f>
        <v>1</v>
      </c>
      <c r="G1540" s="70">
        <f t="shared" si="512"/>
        <v>1</v>
      </c>
      <c r="H1540" s="110">
        <f t="shared" si="512"/>
        <v>1</v>
      </c>
    </row>
    <row r="1541" spans="1:8" ht="14.55" customHeight="1" x14ac:dyDescent="0.3">
      <c r="A1541" s="464"/>
      <c r="B1541" s="432" t="s">
        <v>5</v>
      </c>
      <c r="C1541" s="23" t="s">
        <v>26</v>
      </c>
      <c r="D1541" s="402"/>
      <c r="E1541" s="391" t="s">
        <v>1743</v>
      </c>
      <c r="F1541" s="22">
        <v>4</v>
      </c>
      <c r="G1541" s="22">
        <v>4</v>
      </c>
      <c r="H1541" s="104">
        <v>4</v>
      </c>
    </row>
    <row r="1542" spans="1:8" ht="14.55" customHeight="1" x14ac:dyDescent="0.3">
      <c r="A1542" s="464"/>
      <c r="B1542" s="432" t="s">
        <v>5</v>
      </c>
      <c r="C1542" s="23" t="s">
        <v>26</v>
      </c>
      <c r="D1542" s="402"/>
      <c r="E1542" s="391" t="s">
        <v>1744</v>
      </c>
      <c r="F1542" s="22">
        <v>4</v>
      </c>
      <c r="G1542" s="22">
        <v>4</v>
      </c>
      <c r="H1542" s="104">
        <v>4</v>
      </c>
    </row>
    <row r="1543" spans="1:8" ht="14.55" customHeight="1" x14ac:dyDescent="0.3">
      <c r="A1543" s="464"/>
      <c r="B1543" s="432" t="s">
        <v>5</v>
      </c>
      <c r="C1543" s="23" t="s">
        <v>26</v>
      </c>
      <c r="D1543" s="402" t="s">
        <v>578</v>
      </c>
      <c r="E1543" s="391" t="s">
        <v>1836</v>
      </c>
      <c r="F1543" s="70">
        <f t="shared" ref="F1543:H1543" si="513">+F1544/F1545</f>
        <v>0.4</v>
      </c>
      <c r="G1543" s="70">
        <f t="shared" si="513"/>
        <v>0.4</v>
      </c>
      <c r="H1543" s="110">
        <f t="shared" si="513"/>
        <v>0.4</v>
      </c>
    </row>
    <row r="1544" spans="1:8" ht="14.55" customHeight="1" x14ac:dyDescent="0.3">
      <c r="A1544" s="464"/>
      <c r="B1544" s="432" t="s">
        <v>5</v>
      </c>
      <c r="C1544" s="23" t="s">
        <v>26</v>
      </c>
      <c r="D1544" s="402"/>
      <c r="E1544" s="391" t="s">
        <v>1743</v>
      </c>
      <c r="F1544" s="22">
        <v>2</v>
      </c>
      <c r="G1544" s="22">
        <v>2</v>
      </c>
      <c r="H1544" s="104">
        <v>2</v>
      </c>
    </row>
    <row r="1545" spans="1:8" ht="14.55" customHeight="1" x14ac:dyDescent="0.3">
      <c r="A1545" s="464"/>
      <c r="B1545" s="432" t="s">
        <v>5</v>
      </c>
      <c r="C1545" s="23" t="s">
        <v>26</v>
      </c>
      <c r="D1545" s="402"/>
      <c r="E1545" s="391" t="s">
        <v>1744</v>
      </c>
      <c r="F1545" s="22">
        <v>5</v>
      </c>
      <c r="G1545" s="22">
        <v>5</v>
      </c>
      <c r="H1545" s="104">
        <v>5</v>
      </c>
    </row>
    <row r="1546" spans="1:8" ht="14.55" customHeight="1" x14ac:dyDescent="0.3">
      <c r="A1546" s="464"/>
      <c r="B1546" s="432" t="s">
        <v>5</v>
      </c>
      <c r="C1546" s="23" t="s">
        <v>26</v>
      </c>
      <c r="D1546" s="402" t="s">
        <v>579</v>
      </c>
      <c r="E1546" s="391" t="s">
        <v>1836</v>
      </c>
      <c r="F1546" s="70">
        <f t="shared" ref="F1546:H1546" si="514">+F1547/F1548</f>
        <v>1</v>
      </c>
      <c r="G1546" s="70">
        <f t="shared" si="514"/>
        <v>0.75</v>
      </c>
      <c r="H1546" s="110">
        <f t="shared" si="514"/>
        <v>0.75</v>
      </c>
    </row>
    <row r="1547" spans="1:8" ht="14.55" customHeight="1" x14ac:dyDescent="0.3">
      <c r="A1547" s="464"/>
      <c r="B1547" s="432" t="s">
        <v>5</v>
      </c>
      <c r="C1547" s="23" t="s">
        <v>26</v>
      </c>
      <c r="D1547" s="402"/>
      <c r="E1547" s="391" t="s">
        <v>1743</v>
      </c>
      <c r="F1547" s="22">
        <v>4</v>
      </c>
      <c r="G1547" s="22">
        <v>3</v>
      </c>
      <c r="H1547" s="104">
        <v>3</v>
      </c>
    </row>
    <row r="1548" spans="1:8" ht="14.55" customHeight="1" x14ac:dyDescent="0.3">
      <c r="A1548" s="464"/>
      <c r="B1548" s="432" t="s">
        <v>5</v>
      </c>
      <c r="C1548" s="23" t="s">
        <v>26</v>
      </c>
      <c r="D1548" s="402"/>
      <c r="E1548" s="391" t="s">
        <v>1744</v>
      </c>
      <c r="F1548" s="22">
        <v>4</v>
      </c>
      <c r="G1548" s="22">
        <v>4</v>
      </c>
      <c r="H1548" s="104">
        <v>4</v>
      </c>
    </row>
    <row r="1549" spans="1:8" ht="14.55" customHeight="1" x14ac:dyDescent="0.3">
      <c r="A1549" s="464"/>
      <c r="B1549" s="432" t="s">
        <v>5</v>
      </c>
      <c r="C1549" s="23" t="s">
        <v>26</v>
      </c>
      <c r="D1549" s="402" t="s">
        <v>580</v>
      </c>
      <c r="E1549" s="391" t="s">
        <v>1836</v>
      </c>
      <c r="F1549" s="70">
        <f t="shared" ref="F1549:H1549" si="515">+F1550/F1551</f>
        <v>0.5</v>
      </c>
      <c r="G1549" s="70">
        <f t="shared" si="515"/>
        <v>0.1</v>
      </c>
      <c r="H1549" s="110">
        <f t="shared" si="515"/>
        <v>0.1</v>
      </c>
    </row>
    <row r="1550" spans="1:8" ht="14.55" customHeight="1" x14ac:dyDescent="0.3">
      <c r="A1550" s="464"/>
      <c r="B1550" s="432" t="s">
        <v>5</v>
      </c>
      <c r="C1550" s="23" t="s">
        <v>26</v>
      </c>
      <c r="D1550" s="402"/>
      <c r="E1550" s="391" t="s">
        <v>1743</v>
      </c>
      <c r="F1550" s="22">
        <v>5</v>
      </c>
      <c r="G1550" s="22">
        <v>1</v>
      </c>
      <c r="H1550" s="104">
        <v>1</v>
      </c>
    </row>
    <row r="1551" spans="1:8" ht="14.55" customHeight="1" thickBot="1" x14ac:dyDescent="0.35">
      <c r="A1551" s="464"/>
      <c r="B1551" s="433" t="s">
        <v>5</v>
      </c>
      <c r="C1551" s="68" t="s">
        <v>26</v>
      </c>
      <c r="D1551" s="403"/>
      <c r="E1551" s="392" t="s">
        <v>1744</v>
      </c>
      <c r="F1551" s="33">
        <v>10</v>
      </c>
      <c r="G1551" s="33">
        <v>10</v>
      </c>
      <c r="H1551" s="106">
        <v>10</v>
      </c>
    </row>
    <row r="1552" spans="1:8" ht="14.55" customHeight="1" x14ac:dyDescent="0.3">
      <c r="A1552" s="464"/>
      <c r="B1552" s="427" t="s">
        <v>5</v>
      </c>
      <c r="C1552" s="379" t="s">
        <v>53</v>
      </c>
      <c r="D1552" s="455"/>
      <c r="E1552" s="94" t="s">
        <v>1836</v>
      </c>
      <c r="F1552" s="384">
        <f t="shared" ref="F1552:H1552" si="516">+F1553/F1554</f>
        <v>0.92307692307692313</v>
      </c>
      <c r="G1552" s="384">
        <f t="shared" si="516"/>
        <v>0.92307692307692313</v>
      </c>
      <c r="H1552" s="377">
        <f t="shared" si="516"/>
        <v>0.92307692307692313</v>
      </c>
    </row>
    <row r="1553" spans="1:8" ht="14.55" customHeight="1" x14ac:dyDescent="0.3">
      <c r="A1553" s="464"/>
      <c r="B1553" s="428" t="s">
        <v>5</v>
      </c>
      <c r="C1553" s="55" t="s">
        <v>53</v>
      </c>
      <c r="D1553" s="456"/>
      <c r="E1553" s="87" t="s">
        <v>1743</v>
      </c>
      <c r="F1553" s="40">
        <v>12</v>
      </c>
      <c r="G1553" s="40">
        <v>12</v>
      </c>
      <c r="H1553" s="109">
        <v>12</v>
      </c>
    </row>
    <row r="1554" spans="1:8" ht="15" customHeight="1" thickBot="1" x14ac:dyDescent="0.35">
      <c r="A1554" s="464"/>
      <c r="B1554" s="435" t="s">
        <v>5</v>
      </c>
      <c r="C1554" s="378" t="s">
        <v>53</v>
      </c>
      <c r="D1554" s="457"/>
      <c r="E1554" s="95" t="s">
        <v>1744</v>
      </c>
      <c r="F1554" s="374">
        <v>13</v>
      </c>
      <c r="G1554" s="374">
        <v>13</v>
      </c>
      <c r="H1554" s="375">
        <v>13</v>
      </c>
    </row>
    <row r="1555" spans="1:8" ht="14.55" customHeight="1" x14ac:dyDescent="0.3">
      <c r="A1555" s="464"/>
      <c r="B1555" s="431" t="s">
        <v>5</v>
      </c>
      <c r="C1555" s="69" t="s">
        <v>53</v>
      </c>
      <c r="D1555" s="401" t="s">
        <v>588</v>
      </c>
      <c r="E1555" s="390" t="s">
        <v>1836</v>
      </c>
      <c r="F1555" s="438">
        <f t="shared" ref="F1555:H1555" si="517">+F1556/F1557</f>
        <v>1</v>
      </c>
      <c r="G1555" s="438">
        <f t="shared" si="517"/>
        <v>1</v>
      </c>
      <c r="H1555" s="439">
        <f t="shared" si="517"/>
        <v>1</v>
      </c>
    </row>
    <row r="1556" spans="1:8" ht="14.55" customHeight="1" x14ac:dyDescent="0.3">
      <c r="A1556" s="464"/>
      <c r="B1556" s="432" t="s">
        <v>5</v>
      </c>
      <c r="C1556" s="23" t="s">
        <v>53</v>
      </c>
      <c r="D1556" s="402"/>
      <c r="E1556" s="391" t="s">
        <v>1743</v>
      </c>
      <c r="F1556" s="22">
        <v>4</v>
      </c>
      <c r="G1556" s="22">
        <v>4</v>
      </c>
      <c r="H1556" s="104">
        <v>4</v>
      </c>
    </row>
    <row r="1557" spans="1:8" ht="14.55" customHeight="1" x14ac:dyDescent="0.3">
      <c r="A1557" s="464"/>
      <c r="B1557" s="432" t="s">
        <v>5</v>
      </c>
      <c r="C1557" s="23" t="s">
        <v>53</v>
      </c>
      <c r="D1557" s="402"/>
      <c r="E1557" s="391" t="s">
        <v>1744</v>
      </c>
      <c r="F1557" s="22">
        <v>4</v>
      </c>
      <c r="G1557" s="22">
        <v>4</v>
      </c>
      <c r="H1557" s="104">
        <v>4</v>
      </c>
    </row>
    <row r="1558" spans="1:8" ht="14.55" customHeight="1" x14ac:dyDescent="0.3">
      <c r="A1558" s="464"/>
      <c r="B1558" s="432" t="s">
        <v>5</v>
      </c>
      <c r="C1558" s="23" t="s">
        <v>53</v>
      </c>
      <c r="D1558" s="402" t="s">
        <v>589</v>
      </c>
      <c r="E1558" s="391" t="s">
        <v>1836</v>
      </c>
      <c r="F1558" s="70">
        <f t="shared" ref="F1558:H1558" si="518">+F1559/F1560</f>
        <v>1</v>
      </c>
      <c r="G1558" s="70">
        <f t="shared" si="518"/>
        <v>1</v>
      </c>
      <c r="H1558" s="110">
        <f t="shared" si="518"/>
        <v>1</v>
      </c>
    </row>
    <row r="1559" spans="1:8" ht="14.55" customHeight="1" x14ac:dyDescent="0.3">
      <c r="A1559" s="464"/>
      <c r="B1559" s="432" t="s">
        <v>5</v>
      </c>
      <c r="C1559" s="23" t="s">
        <v>53</v>
      </c>
      <c r="D1559" s="402"/>
      <c r="E1559" s="391" t="s">
        <v>1743</v>
      </c>
      <c r="F1559" s="22">
        <v>2</v>
      </c>
      <c r="G1559" s="22">
        <v>2</v>
      </c>
      <c r="H1559" s="104">
        <v>2</v>
      </c>
    </row>
    <row r="1560" spans="1:8" ht="14.55" customHeight="1" x14ac:dyDescent="0.3">
      <c r="A1560" s="464"/>
      <c r="B1560" s="432" t="s">
        <v>5</v>
      </c>
      <c r="C1560" s="23" t="s">
        <v>53</v>
      </c>
      <c r="D1560" s="402"/>
      <c r="E1560" s="391" t="s">
        <v>1744</v>
      </c>
      <c r="F1560" s="22">
        <v>2</v>
      </c>
      <c r="G1560" s="22">
        <v>2</v>
      </c>
      <c r="H1560" s="104">
        <v>2</v>
      </c>
    </row>
    <row r="1561" spans="1:8" ht="14.55" customHeight="1" x14ac:dyDescent="0.3">
      <c r="A1561" s="464"/>
      <c r="B1561" s="432" t="s">
        <v>5</v>
      </c>
      <c r="C1561" s="23" t="s">
        <v>53</v>
      </c>
      <c r="D1561" s="402" t="s">
        <v>587</v>
      </c>
      <c r="E1561" s="391" t="s">
        <v>1836</v>
      </c>
      <c r="F1561" s="70">
        <f t="shared" ref="F1561:H1561" si="519">+F1562/F1563</f>
        <v>1</v>
      </c>
      <c r="G1561" s="70">
        <f t="shared" si="519"/>
        <v>1</v>
      </c>
      <c r="H1561" s="110">
        <f t="shared" si="519"/>
        <v>1</v>
      </c>
    </row>
    <row r="1562" spans="1:8" ht="14.55" customHeight="1" x14ac:dyDescent="0.3">
      <c r="A1562" s="464"/>
      <c r="B1562" s="432" t="s">
        <v>5</v>
      </c>
      <c r="C1562" s="23" t="s">
        <v>53</v>
      </c>
      <c r="D1562" s="402"/>
      <c r="E1562" s="391" t="s">
        <v>1743</v>
      </c>
      <c r="F1562" s="22">
        <v>2</v>
      </c>
      <c r="G1562" s="22">
        <v>2</v>
      </c>
      <c r="H1562" s="104">
        <v>2</v>
      </c>
    </row>
    <row r="1563" spans="1:8" ht="14.55" customHeight="1" x14ac:dyDescent="0.3">
      <c r="A1563" s="464"/>
      <c r="B1563" s="432" t="s">
        <v>5</v>
      </c>
      <c r="C1563" s="23" t="s">
        <v>53</v>
      </c>
      <c r="D1563" s="402"/>
      <c r="E1563" s="391" t="s">
        <v>1744</v>
      </c>
      <c r="F1563" s="22">
        <v>2</v>
      </c>
      <c r="G1563" s="22">
        <v>2</v>
      </c>
      <c r="H1563" s="104">
        <v>2</v>
      </c>
    </row>
    <row r="1564" spans="1:8" ht="14.55" customHeight="1" x14ac:dyDescent="0.3">
      <c r="A1564" s="464"/>
      <c r="B1564" s="432" t="s">
        <v>5</v>
      </c>
      <c r="C1564" s="23" t="s">
        <v>53</v>
      </c>
      <c r="D1564" s="402" t="s">
        <v>590</v>
      </c>
      <c r="E1564" s="391" t="s">
        <v>1836</v>
      </c>
      <c r="F1564" s="70">
        <f t="shared" ref="F1564:H1564" si="520">+F1565/F1566</f>
        <v>0.8</v>
      </c>
      <c r="G1564" s="70">
        <f t="shared" si="520"/>
        <v>0.8</v>
      </c>
      <c r="H1564" s="110">
        <f t="shared" si="520"/>
        <v>0.8</v>
      </c>
    </row>
    <row r="1565" spans="1:8" ht="14.55" customHeight="1" x14ac:dyDescent="0.3">
      <c r="A1565" s="464"/>
      <c r="B1565" s="432" t="s">
        <v>5</v>
      </c>
      <c r="C1565" s="23" t="s">
        <v>53</v>
      </c>
      <c r="D1565" s="402"/>
      <c r="E1565" s="391" t="s">
        <v>1743</v>
      </c>
      <c r="F1565" s="22">
        <v>4</v>
      </c>
      <c r="G1565" s="22">
        <v>4</v>
      </c>
      <c r="H1565" s="104">
        <v>4</v>
      </c>
    </row>
    <row r="1566" spans="1:8" ht="14.55" customHeight="1" thickBot="1" x14ac:dyDescent="0.35">
      <c r="A1566" s="464"/>
      <c r="B1566" s="433" t="s">
        <v>5</v>
      </c>
      <c r="C1566" s="68" t="s">
        <v>53</v>
      </c>
      <c r="D1566" s="403"/>
      <c r="E1566" s="392" t="s">
        <v>1744</v>
      </c>
      <c r="F1566" s="33">
        <v>5</v>
      </c>
      <c r="G1566" s="33">
        <v>5</v>
      </c>
      <c r="H1566" s="106">
        <v>5</v>
      </c>
    </row>
    <row r="1567" spans="1:8" ht="14.55" customHeight="1" x14ac:dyDescent="0.3">
      <c r="A1567" s="464"/>
      <c r="B1567" s="427" t="s">
        <v>5</v>
      </c>
      <c r="C1567" s="379" t="s">
        <v>70</v>
      </c>
      <c r="D1567" s="455"/>
      <c r="E1567" s="94" t="s">
        <v>1836</v>
      </c>
      <c r="F1567" s="384">
        <f t="shared" ref="F1567:H1567" si="521">+F1568/F1569</f>
        <v>0.80645161290322576</v>
      </c>
      <c r="G1567" s="384">
        <f t="shared" si="521"/>
        <v>0.70967741935483875</v>
      </c>
      <c r="H1567" s="377">
        <f t="shared" si="521"/>
        <v>0.66129032258064513</v>
      </c>
    </row>
    <row r="1568" spans="1:8" ht="14.55" customHeight="1" x14ac:dyDescent="0.3">
      <c r="A1568" s="464"/>
      <c r="B1568" s="428" t="s">
        <v>5</v>
      </c>
      <c r="C1568" s="55" t="s">
        <v>70</v>
      </c>
      <c r="D1568" s="456"/>
      <c r="E1568" s="87" t="s">
        <v>1743</v>
      </c>
      <c r="F1568" s="40">
        <v>50</v>
      </c>
      <c r="G1568" s="40">
        <v>44</v>
      </c>
      <c r="H1568" s="109">
        <v>41</v>
      </c>
    </row>
    <row r="1569" spans="1:8" ht="15" customHeight="1" thickBot="1" x14ac:dyDescent="0.35">
      <c r="A1569" s="464"/>
      <c r="B1569" s="435" t="s">
        <v>5</v>
      </c>
      <c r="C1569" s="378" t="s">
        <v>70</v>
      </c>
      <c r="D1569" s="457"/>
      <c r="E1569" s="95" t="s">
        <v>1744</v>
      </c>
      <c r="F1569" s="374">
        <v>62</v>
      </c>
      <c r="G1569" s="374">
        <v>62</v>
      </c>
      <c r="H1569" s="375">
        <v>62</v>
      </c>
    </row>
    <row r="1570" spans="1:8" ht="14.55" customHeight="1" x14ac:dyDescent="0.3">
      <c r="A1570" s="464"/>
      <c r="B1570" s="431" t="s">
        <v>5</v>
      </c>
      <c r="C1570" s="69" t="s">
        <v>70</v>
      </c>
      <c r="D1570" s="401" t="s">
        <v>591</v>
      </c>
      <c r="E1570" s="390" t="s">
        <v>1836</v>
      </c>
      <c r="F1570" s="438">
        <f t="shared" ref="F1570:H1570" si="522">+F1571/F1572</f>
        <v>0.8</v>
      </c>
      <c r="G1570" s="438">
        <f t="shared" si="522"/>
        <v>0.8</v>
      </c>
      <c r="H1570" s="439">
        <f t="shared" si="522"/>
        <v>0.8</v>
      </c>
    </row>
    <row r="1571" spans="1:8" ht="14.55" customHeight="1" x14ac:dyDescent="0.3">
      <c r="A1571" s="464"/>
      <c r="B1571" s="432" t="s">
        <v>5</v>
      </c>
      <c r="C1571" s="23" t="s">
        <v>70</v>
      </c>
      <c r="D1571" s="402"/>
      <c r="E1571" s="391" t="s">
        <v>1743</v>
      </c>
      <c r="F1571" s="22">
        <v>4</v>
      </c>
      <c r="G1571" s="22">
        <v>4</v>
      </c>
      <c r="H1571" s="104">
        <v>4</v>
      </c>
    </row>
    <row r="1572" spans="1:8" ht="14.55" customHeight="1" x14ac:dyDescent="0.3">
      <c r="A1572" s="464"/>
      <c r="B1572" s="432" t="s">
        <v>5</v>
      </c>
      <c r="C1572" s="23" t="s">
        <v>70</v>
      </c>
      <c r="D1572" s="402"/>
      <c r="E1572" s="391" t="s">
        <v>1744</v>
      </c>
      <c r="F1572" s="22">
        <v>5</v>
      </c>
      <c r="G1572" s="22">
        <v>5</v>
      </c>
      <c r="H1572" s="104">
        <v>5</v>
      </c>
    </row>
    <row r="1573" spans="1:8" ht="14.55" customHeight="1" x14ac:dyDescent="0.3">
      <c r="A1573" s="464"/>
      <c r="B1573" s="432" t="s">
        <v>5</v>
      </c>
      <c r="C1573" s="23" t="s">
        <v>70</v>
      </c>
      <c r="D1573" s="402" t="s">
        <v>598</v>
      </c>
      <c r="E1573" s="391" t="s">
        <v>1836</v>
      </c>
      <c r="F1573" s="70">
        <f t="shared" ref="F1573:H1573" si="523">+F1574/F1575</f>
        <v>1</v>
      </c>
      <c r="G1573" s="70">
        <f t="shared" si="523"/>
        <v>0.66666666666666663</v>
      </c>
      <c r="H1573" s="110">
        <f t="shared" si="523"/>
        <v>0.66666666666666663</v>
      </c>
    </row>
    <row r="1574" spans="1:8" ht="14.55" customHeight="1" x14ac:dyDescent="0.3">
      <c r="A1574" s="464"/>
      <c r="B1574" s="432" t="s">
        <v>5</v>
      </c>
      <c r="C1574" s="23" t="s">
        <v>70</v>
      </c>
      <c r="D1574" s="402"/>
      <c r="E1574" s="391" t="s">
        <v>1743</v>
      </c>
      <c r="F1574" s="22">
        <v>3</v>
      </c>
      <c r="G1574" s="22">
        <v>2</v>
      </c>
      <c r="H1574" s="104">
        <v>2</v>
      </c>
    </row>
    <row r="1575" spans="1:8" ht="14.55" customHeight="1" x14ac:dyDescent="0.3">
      <c r="A1575" s="464"/>
      <c r="B1575" s="432" t="s">
        <v>5</v>
      </c>
      <c r="C1575" s="23" t="s">
        <v>70</v>
      </c>
      <c r="D1575" s="402"/>
      <c r="E1575" s="391" t="s">
        <v>1744</v>
      </c>
      <c r="F1575" s="22">
        <v>3</v>
      </c>
      <c r="G1575" s="22">
        <v>3</v>
      </c>
      <c r="H1575" s="104">
        <v>3</v>
      </c>
    </row>
    <row r="1576" spans="1:8" ht="14.55" customHeight="1" x14ac:dyDescent="0.3">
      <c r="A1576" s="464"/>
      <c r="B1576" s="432" t="s">
        <v>5</v>
      </c>
      <c r="C1576" s="23" t="s">
        <v>70</v>
      </c>
      <c r="D1576" s="402" t="s">
        <v>601</v>
      </c>
      <c r="E1576" s="391" t="s">
        <v>1836</v>
      </c>
      <c r="F1576" s="70">
        <f t="shared" ref="F1576:H1576" si="524">+F1577/F1578</f>
        <v>1</v>
      </c>
      <c r="G1576" s="70">
        <f t="shared" si="524"/>
        <v>1</v>
      </c>
      <c r="H1576" s="110">
        <f t="shared" si="524"/>
        <v>1</v>
      </c>
    </row>
    <row r="1577" spans="1:8" ht="14.55" customHeight="1" x14ac:dyDescent="0.3">
      <c r="A1577" s="464"/>
      <c r="B1577" s="432" t="s">
        <v>5</v>
      </c>
      <c r="C1577" s="23" t="s">
        <v>70</v>
      </c>
      <c r="D1577" s="402"/>
      <c r="E1577" s="391" t="s">
        <v>1743</v>
      </c>
      <c r="F1577" s="22">
        <v>1</v>
      </c>
      <c r="G1577" s="22">
        <v>1</v>
      </c>
      <c r="H1577" s="104">
        <v>1</v>
      </c>
    </row>
    <row r="1578" spans="1:8" ht="14.55" customHeight="1" x14ac:dyDescent="0.3">
      <c r="A1578" s="464"/>
      <c r="B1578" s="432" t="s">
        <v>5</v>
      </c>
      <c r="C1578" s="23" t="s">
        <v>70</v>
      </c>
      <c r="D1578" s="402"/>
      <c r="E1578" s="391" t="s">
        <v>1744</v>
      </c>
      <c r="F1578" s="22">
        <v>1</v>
      </c>
      <c r="G1578" s="22">
        <v>1</v>
      </c>
      <c r="H1578" s="104">
        <v>1</v>
      </c>
    </row>
    <row r="1579" spans="1:8" ht="14.55" customHeight="1" x14ac:dyDescent="0.3">
      <c r="A1579" s="464"/>
      <c r="B1579" s="432" t="s">
        <v>5</v>
      </c>
      <c r="C1579" s="23" t="s">
        <v>70</v>
      </c>
      <c r="D1579" s="402" t="s">
        <v>592</v>
      </c>
      <c r="E1579" s="391" t="s">
        <v>1836</v>
      </c>
      <c r="F1579" s="70">
        <f t="shared" ref="F1579:H1579" si="525">+F1580/F1581</f>
        <v>0.75</v>
      </c>
      <c r="G1579" s="70">
        <f t="shared" si="525"/>
        <v>0.75</v>
      </c>
      <c r="H1579" s="110">
        <f t="shared" si="525"/>
        <v>0.25</v>
      </c>
    </row>
    <row r="1580" spans="1:8" ht="14.55" customHeight="1" x14ac:dyDescent="0.3">
      <c r="A1580" s="464"/>
      <c r="B1580" s="432" t="s">
        <v>5</v>
      </c>
      <c r="C1580" s="23" t="s">
        <v>70</v>
      </c>
      <c r="D1580" s="402"/>
      <c r="E1580" s="391" t="s">
        <v>1743</v>
      </c>
      <c r="F1580" s="22">
        <v>3</v>
      </c>
      <c r="G1580" s="22">
        <v>3</v>
      </c>
      <c r="H1580" s="104">
        <v>1</v>
      </c>
    </row>
    <row r="1581" spans="1:8" ht="14.55" customHeight="1" x14ac:dyDescent="0.3">
      <c r="A1581" s="464"/>
      <c r="B1581" s="432" t="s">
        <v>5</v>
      </c>
      <c r="C1581" s="23" t="s">
        <v>70</v>
      </c>
      <c r="D1581" s="402"/>
      <c r="E1581" s="391" t="s">
        <v>1744</v>
      </c>
      <c r="F1581" s="22">
        <v>4</v>
      </c>
      <c r="G1581" s="22">
        <v>4</v>
      </c>
      <c r="H1581" s="104">
        <v>4</v>
      </c>
    </row>
    <row r="1582" spans="1:8" ht="14.55" customHeight="1" x14ac:dyDescent="0.3">
      <c r="A1582" s="464"/>
      <c r="B1582" s="432" t="s">
        <v>5</v>
      </c>
      <c r="C1582" s="23" t="s">
        <v>70</v>
      </c>
      <c r="D1582" s="402" t="s">
        <v>70</v>
      </c>
      <c r="E1582" s="391" t="s">
        <v>1836</v>
      </c>
      <c r="F1582" s="70">
        <f t="shared" ref="F1582:H1582" si="526">+F1583/F1584</f>
        <v>1</v>
      </c>
      <c r="G1582" s="70">
        <f t="shared" si="526"/>
        <v>1</v>
      </c>
      <c r="H1582" s="110">
        <f t="shared" si="526"/>
        <v>1</v>
      </c>
    </row>
    <row r="1583" spans="1:8" ht="14.55" customHeight="1" x14ac:dyDescent="0.3">
      <c r="A1583" s="464"/>
      <c r="B1583" s="432" t="s">
        <v>5</v>
      </c>
      <c r="C1583" s="23" t="s">
        <v>70</v>
      </c>
      <c r="D1583" s="402"/>
      <c r="E1583" s="391" t="s">
        <v>1743</v>
      </c>
      <c r="F1583" s="22">
        <v>9</v>
      </c>
      <c r="G1583" s="22">
        <v>9</v>
      </c>
      <c r="H1583" s="104">
        <v>9</v>
      </c>
    </row>
    <row r="1584" spans="1:8" ht="14.55" customHeight="1" x14ac:dyDescent="0.3">
      <c r="A1584" s="464"/>
      <c r="B1584" s="432" t="s">
        <v>5</v>
      </c>
      <c r="C1584" s="23" t="s">
        <v>70</v>
      </c>
      <c r="D1584" s="402"/>
      <c r="E1584" s="391" t="s">
        <v>1744</v>
      </c>
      <c r="F1584" s="22">
        <v>9</v>
      </c>
      <c r="G1584" s="22">
        <v>9</v>
      </c>
      <c r="H1584" s="104">
        <v>9</v>
      </c>
    </row>
    <row r="1585" spans="1:8" ht="14.55" customHeight="1" x14ac:dyDescent="0.3">
      <c r="A1585" s="464"/>
      <c r="B1585" s="432" t="s">
        <v>5</v>
      </c>
      <c r="C1585" s="23" t="s">
        <v>70</v>
      </c>
      <c r="D1585" s="402" t="s">
        <v>593</v>
      </c>
      <c r="E1585" s="391" t="s">
        <v>1836</v>
      </c>
      <c r="F1585" s="70">
        <f t="shared" ref="F1585:H1585" si="527">+F1586/F1587</f>
        <v>0</v>
      </c>
      <c r="G1585" s="70">
        <f t="shared" si="527"/>
        <v>0</v>
      </c>
      <c r="H1585" s="110">
        <f t="shared" si="527"/>
        <v>0</v>
      </c>
    </row>
    <row r="1586" spans="1:8" ht="14.55" customHeight="1" x14ac:dyDescent="0.3">
      <c r="A1586" s="464"/>
      <c r="B1586" s="432" t="s">
        <v>5</v>
      </c>
      <c r="C1586" s="23" t="s">
        <v>70</v>
      </c>
      <c r="D1586" s="402"/>
      <c r="E1586" s="391" t="s">
        <v>1743</v>
      </c>
      <c r="F1586" s="22">
        <v>0</v>
      </c>
      <c r="G1586" s="22">
        <v>0</v>
      </c>
      <c r="H1586" s="104">
        <v>0</v>
      </c>
    </row>
    <row r="1587" spans="1:8" ht="14.55" customHeight="1" x14ac:dyDescent="0.3">
      <c r="A1587" s="464"/>
      <c r="B1587" s="432" t="s">
        <v>5</v>
      </c>
      <c r="C1587" s="23" t="s">
        <v>70</v>
      </c>
      <c r="D1587" s="402"/>
      <c r="E1587" s="391" t="s">
        <v>1744</v>
      </c>
      <c r="F1587" s="22">
        <v>3</v>
      </c>
      <c r="G1587" s="22">
        <v>3</v>
      </c>
      <c r="H1587" s="104">
        <v>3</v>
      </c>
    </row>
    <row r="1588" spans="1:8" ht="14.55" customHeight="1" x14ac:dyDescent="0.3">
      <c r="A1588" s="464"/>
      <c r="B1588" s="432" t="s">
        <v>5</v>
      </c>
      <c r="C1588" s="23" t="s">
        <v>70</v>
      </c>
      <c r="D1588" s="402" t="s">
        <v>597</v>
      </c>
      <c r="E1588" s="391" t="s">
        <v>1836</v>
      </c>
      <c r="F1588" s="70">
        <f t="shared" ref="F1588:H1588" si="528">+F1589/F1590</f>
        <v>0.44444444444444442</v>
      </c>
      <c r="G1588" s="70">
        <f t="shared" si="528"/>
        <v>0.33333333333333331</v>
      </c>
      <c r="H1588" s="110">
        <f t="shared" si="528"/>
        <v>0.33333333333333331</v>
      </c>
    </row>
    <row r="1589" spans="1:8" ht="14.55" customHeight="1" x14ac:dyDescent="0.3">
      <c r="A1589" s="464"/>
      <c r="B1589" s="432" t="s">
        <v>5</v>
      </c>
      <c r="C1589" s="23" t="s">
        <v>70</v>
      </c>
      <c r="D1589" s="402"/>
      <c r="E1589" s="391" t="s">
        <v>1743</v>
      </c>
      <c r="F1589" s="22">
        <v>4</v>
      </c>
      <c r="G1589" s="22">
        <v>3</v>
      </c>
      <c r="H1589" s="104">
        <v>3</v>
      </c>
    </row>
    <row r="1590" spans="1:8" ht="14.55" customHeight="1" x14ac:dyDescent="0.3">
      <c r="A1590" s="464"/>
      <c r="B1590" s="432" t="s">
        <v>5</v>
      </c>
      <c r="C1590" s="23" t="s">
        <v>70</v>
      </c>
      <c r="D1590" s="402"/>
      <c r="E1590" s="391" t="s">
        <v>1744</v>
      </c>
      <c r="F1590" s="22">
        <v>9</v>
      </c>
      <c r="G1590" s="22">
        <v>9</v>
      </c>
      <c r="H1590" s="104">
        <v>9</v>
      </c>
    </row>
    <row r="1591" spans="1:8" ht="14.55" customHeight="1" x14ac:dyDescent="0.3">
      <c r="A1591" s="464"/>
      <c r="B1591" s="432" t="s">
        <v>5</v>
      </c>
      <c r="C1591" s="23" t="s">
        <v>70</v>
      </c>
      <c r="D1591" s="402" t="s">
        <v>594</v>
      </c>
      <c r="E1591" s="391" t="s">
        <v>1836</v>
      </c>
      <c r="F1591" s="70">
        <f t="shared" ref="F1591:H1591" si="529">+F1592/F1593</f>
        <v>0.8</v>
      </c>
      <c r="G1591" s="70">
        <f t="shared" si="529"/>
        <v>0</v>
      </c>
      <c r="H1591" s="110">
        <f t="shared" si="529"/>
        <v>0</v>
      </c>
    </row>
    <row r="1592" spans="1:8" ht="14.55" customHeight="1" x14ac:dyDescent="0.3">
      <c r="A1592" s="464"/>
      <c r="B1592" s="432" t="s">
        <v>5</v>
      </c>
      <c r="C1592" s="23" t="s">
        <v>70</v>
      </c>
      <c r="D1592" s="402"/>
      <c r="E1592" s="391" t="s">
        <v>1743</v>
      </c>
      <c r="F1592" s="22">
        <v>4</v>
      </c>
      <c r="G1592" s="22">
        <v>0</v>
      </c>
      <c r="H1592" s="104">
        <v>0</v>
      </c>
    </row>
    <row r="1593" spans="1:8" ht="14.55" customHeight="1" x14ac:dyDescent="0.3">
      <c r="A1593" s="464"/>
      <c r="B1593" s="432" t="s">
        <v>5</v>
      </c>
      <c r="C1593" s="23" t="s">
        <v>70</v>
      </c>
      <c r="D1593" s="402"/>
      <c r="E1593" s="391" t="s">
        <v>1744</v>
      </c>
      <c r="F1593" s="22">
        <v>5</v>
      </c>
      <c r="G1593" s="22">
        <v>5</v>
      </c>
      <c r="H1593" s="104">
        <v>5</v>
      </c>
    </row>
    <row r="1594" spans="1:8" ht="14.55" customHeight="1" x14ac:dyDescent="0.3">
      <c r="A1594" s="464"/>
      <c r="B1594" s="432" t="s">
        <v>5</v>
      </c>
      <c r="C1594" s="23" t="s">
        <v>70</v>
      </c>
      <c r="D1594" s="402" t="s">
        <v>600</v>
      </c>
      <c r="E1594" s="391" t="s">
        <v>1836</v>
      </c>
      <c r="F1594" s="70">
        <f t="shared" ref="F1594:H1594" si="530">+F1595/F1596</f>
        <v>1</v>
      </c>
      <c r="G1594" s="70">
        <f t="shared" si="530"/>
        <v>1</v>
      </c>
      <c r="H1594" s="110">
        <f t="shared" si="530"/>
        <v>1</v>
      </c>
    </row>
    <row r="1595" spans="1:8" ht="14.55" customHeight="1" x14ac:dyDescent="0.3">
      <c r="A1595" s="464"/>
      <c r="B1595" s="432" t="s">
        <v>5</v>
      </c>
      <c r="C1595" s="23" t="s">
        <v>70</v>
      </c>
      <c r="D1595" s="402"/>
      <c r="E1595" s="391" t="s">
        <v>1743</v>
      </c>
      <c r="F1595" s="22">
        <v>6</v>
      </c>
      <c r="G1595" s="22">
        <v>6</v>
      </c>
      <c r="H1595" s="104">
        <v>6</v>
      </c>
    </row>
    <row r="1596" spans="1:8" ht="14.55" customHeight="1" x14ac:dyDescent="0.3">
      <c r="A1596" s="464"/>
      <c r="B1596" s="432" t="s">
        <v>5</v>
      </c>
      <c r="C1596" s="23" t="s">
        <v>70</v>
      </c>
      <c r="D1596" s="402"/>
      <c r="E1596" s="391" t="s">
        <v>1744</v>
      </c>
      <c r="F1596" s="22">
        <v>6</v>
      </c>
      <c r="G1596" s="22">
        <v>6</v>
      </c>
      <c r="H1596" s="104">
        <v>6</v>
      </c>
    </row>
    <row r="1597" spans="1:8" ht="14.55" customHeight="1" x14ac:dyDescent="0.3">
      <c r="A1597" s="464"/>
      <c r="B1597" s="432" t="s">
        <v>5</v>
      </c>
      <c r="C1597" s="23" t="s">
        <v>70</v>
      </c>
      <c r="D1597" s="402" t="s">
        <v>595</v>
      </c>
      <c r="E1597" s="391" t="s">
        <v>1836</v>
      </c>
      <c r="F1597" s="70">
        <f t="shared" ref="F1597:H1597" si="531">+F1598/F1599</f>
        <v>0.75</v>
      </c>
      <c r="G1597" s="70">
        <f t="shared" si="531"/>
        <v>0.75</v>
      </c>
      <c r="H1597" s="110">
        <f t="shared" si="531"/>
        <v>0.75</v>
      </c>
    </row>
    <row r="1598" spans="1:8" ht="14.55" customHeight="1" x14ac:dyDescent="0.3">
      <c r="A1598" s="464"/>
      <c r="B1598" s="432" t="s">
        <v>5</v>
      </c>
      <c r="C1598" s="23" t="s">
        <v>70</v>
      </c>
      <c r="D1598" s="402"/>
      <c r="E1598" s="391" t="s">
        <v>1743</v>
      </c>
      <c r="F1598" s="22">
        <v>3</v>
      </c>
      <c r="G1598" s="22">
        <v>3</v>
      </c>
      <c r="H1598" s="104">
        <v>3</v>
      </c>
    </row>
    <row r="1599" spans="1:8" ht="14.55" customHeight="1" x14ac:dyDescent="0.3">
      <c r="A1599" s="464"/>
      <c r="B1599" s="432" t="s">
        <v>5</v>
      </c>
      <c r="C1599" s="23" t="s">
        <v>70</v>
      </c>
      <c r="D1599" s="402"/>
      <c r="E1599" s="391" t="s">
        <v>1744</v>
      </c>
      <c r="F1599" s="22">
        <v>4</v>
      </c>
      <c r="G1599" s="22">
        <v>4</v>
      </c>
      <c r="H1599" s="104">
        <v>4</v>
      </c>
    </row>
    <row r="1600" spans="1:8" ht="14.55" customHeight="1" x14ac:dyDescent="0.3">
      <c r="A1600" s="464"/>
      <c r="B1600" s="432" t="s">
        <v>5</v>
      </c>
      <c r="C1600" s="23" t="s">
        <v>70</v>
      </c>
      <c r="D1600" s="402" t="s">
        <v>596</v>
      </c>
      <c r="E1600" s="391" t="s">
        <v>1836</v>
      </c>
      <c r="F1600" s="70">
        <f t="shared" ref="F1600:H1600" si="532">+F1601/F1602</f>
        <v>1</v>
      </c>
      <c r="G1600" s="70">
        <f t="shared" si="532"/>
        <v>1</v>
      </c>
      <c r="H1600" s="110">
        <f t="shared" si="532"/>
        <v>1</v>
      </c>
    </row>
    <row r="1601" spans="1:8" ht="14.55" customHeight="1" x14ac:dyDescent="0.3">
      <c r="A1601" s="464"/>
      <c r="B1601" s="432" t="s">
        <v>5</v>
      </c>
      <c r="C1601" s="23" t="s">
        <v>70</v>
      </c>
      <c r="D1601" s="402"/>
      <c r="E1601" s="391" t="s">
        <v>1743</v>
      </c>
      <c r="F1601" s="22">
        <v>7</v>
      </c>
      <c r="G1601" s="22">
        <v>7</v>
      </c>
      <c r="H1601" s="104">
        <v>7</v>
      </c>
    </row>
    <row r="1602" spans="1:8" ht="14.55" customHeight="1" x14ac:dyDescent="0.3">
      <c r="A1602" s="464"/>
      <c r="B1602" s="432" t="s">
        <v>5</v>
      </c>
      <c r="C1602" s="23" t="s">
        <v>70</v>
      </c>
      <c r="D1602" s="402"/>
      <c r="E1602" s="391" t="s">
        <v>1744</v>
      </c>
      <c r="F1602" s="22">
        <v>7</v>
      </c>
      <c r="G1602" s="22">
        <v>7</v>
      </c>
      <c r="H1602" s="104">
        <v>7</v>
      </c>
    </row>
    <row r="1603" spans="1:8" ht="14.55" customHeight="1" x14ac:dyDescent="0.3">
      <c r="A1603" s="464"/>
      <c r="B1603" s="432" t="s">
        <v>5</v>
      </c>
      <c r="C1603" s="23" t="s">
        <v>70</v>
      </c>
      <c r="D1603" s="402" t="s">
        <v>599</v>
      </c>
      <c r="E1603" s="391" t="s">
        <v>1836</v>
      </c>
      <c r="F1603" s="70">
        <f t="shared" ref="F1603:H1603" si="533">+F1604/F1605</f>
        <v>1</v>
      </c>
      <c r="G1603" s="70">
        <f t="shared" si="533"/>
        <v>1</v>
      </c>
      <c r="H1603" s="110">
        <f t="shared" si="533"/>
        <v>0.83333333333333337</v>
      </c>
    </row>
    <row r="1604" spans="1:8" ht="14.55" customHeight="1" x14ac:dyDescent="0.3">
      <c r="A1604" s="464"/>
      <c r="B1604" s="432" t="s">
        <v>5</v>
      </c>
      <c r="C1604" s="23" t="s">
        <v>70</v>
      </c>
      <c r="D1604" s="402"/>
      <c r="E1604" s="391" t="s">
        <v>1743</v>
      </c>
      <c r="F1604" s="22">
        <v>6</v>
      </c>
      <c r="G1604" s="22">
        <v>6</v>
      </c>
      <c r="H1604" s="104">
        <v>5</v>
      </c>
    </row>
    <row r="1605" spans="1:8" ht="14.55" customHeight="1" thickBot="1" x14ac:dyDescent="0.35">
      <c r="A1605" s="464"/>
      <c r="B1605" s="433" t="s">
        <v>5</v>
      </c>
      <c r="C1605" s="68" t="s">
        <v>70</v>
      </c>
      <c r="D1605" s="403"/>
      <c r="E1605" s="392" t="s">
        <v>1744</v>
      </c>
      <c r="F1605" s="33">
        <v>6</v>
      </c>
      <c r="G1605" s="33">
        <v>6</v>
      </c>
      <c r="H1605" s="106">
        <v>6</v>
      </c>
    </row>
    <row r="1606" spans="1:8" ht="14.55" customHeight="1" x14ac:dyDescent="0.3">
      <c r="A1606" s="464"/>
      <c r="B1606" s="427" t="s">
        <v>5</v>
      </c>
      <c r="C1606" s="379" t="s">
        <v>85</v>
      </c>
      <c r="D1606" s="455"/>
      <c r="E1606" s="94" t="s">
        <v>1836</v>
      </c>
      <c r="F1606" s="384">
        <f t="shared" ref="F1606:H1606" si="534">+F1607/F1608</f>
        <v>0.88461538461538458</v>
      </c>
      <c r="G1606" s="384">
        <f t="shared" si="534"/>
        <v>0.73076923076923073</v>
      </c>
      <c r="H1606" s="377">
        <f t="shared" si="534"/>
        <v>0.73076923076923073</v>
      </c>
    </row>
    <row r="1607" spans="1:8" ht="14.55" customHeight="1" x14ac:dyDescent="0.3">
      <c r="A1607" s="464"/>
      <c r="B1607" s="428" t="s">
        <v>5</v>
      </c>
      <c r="C1607" s="55" t="s">
        <v>85</v>
      </c>
      <c r="D1607" s="456"/>
      <c r="E1607" s="87" t="s">
        <v>1743</v>
      </c>
      <c r="F1607" s="40">
        <v>46</v>
      </c>
      <c r="G1607" s="40">
        <v>38</v>
      </c>
      <c r="H1607" s="109">
        <v>38</v>
      </c>
    </row>
    <row r="1608" spans="1:8" ht="15" customHeight="1" thickBot="1" x14ac:dyDescent="0.35">
      <c r="A1608" s="464"/>
      <c r="B1608" s="435" t="s">
        <v>5</v>
      </c>
      <c r="C1608" s="378" t="s">
        <v>85</v>
      </c>
      <c r="D1608" s="457"/>
      <c r="E1608" s="95" t="s">
        <v>1744</v>
      </c>
      <c r="F1608" s="374">
        <v>52</v>
      </c>
      <c r="G1608" s="374">
        <v>52</v>
      </c>
      <c r="H1608" s="375">
        <v>52</v>
      </c>
    </row>
    <row r="1609" spans="1:8" ht="14.55" customHeight="1" x14ac:dyDescent="0.3">
      <c r="A1609" s="464"/>
      <c r="B1609" s="431" t="s">
        <v>5</v>
      </c>
      <c r="C1609" s="69" t="s">
        <v>85</v>
      </c>
      <c r="D1609" s="401" t="s">
        <v>609</v>
      </c>
      <c r="E1609" s="390" t="s">
        <v>1836</v>
      </c>
      <c r="F1609" s="438">
        <f t="shared" ref="F1609:H1609" si="535">+F1610/F1611</f>
        <v>1</v>
      </c>
      <c r="G1609" s="438">
        <f t="shared" si="535"/>
        <v>1</v>
      </c>
      <c r="H1609" s="439">
        <f t="shared" si="535"/>
        <v>1</v>
      </c>
    </row>
    <row r="1610" spans="1:8" ht="14.55" customHeight="1" x14ac:dyDescent="0.3">
      <c r="A1610" s="464"/>
      <c r="B1610" s="432" t="s">
        <v>5</v>
      </c>
      <c r="C1610" s="23" t="s">
        <v>85</v>
      </c>
      <c r="D1610" s="402"/>
      <c r="E1610" s="391" t="s">
        <v>1743</v>
      </c>
      <c r="F1610" s="22">
        <v>3</v>
      </c>
      <c r="G1610" s="22">
        <v>3</v>
      </c>
      <c r="H1610" s="104">
        <v>3</v>
      </c>
    </row>
    <row r="1611" spans="1:8" ht="14.55" customHeight="1" x14ac:dyDescent="0.3">
      <c r="A1611" s="464"/>
      <c r="B1611" s="432" t="s">
        <v>5</v>
      </c>
      <c r="C1611" s="23" t="s">
        <v>85</v>
      </c>
      <c r="D1611" s="402"/>
      <c r="E1611" s="391" t="s">
        <v>1744</v>
      </c>
      <c r="F1611" s="22">
        <v>3</v>
      </c>
      <c r="G1611" s="22">
        <v>3</v>
      </c>
      <c r="H1611" s="104">
        <v>3</v>
      </c>
    </row>
    <row r="1612" spans="1:8" ht="14.55" customHeight="1" x14ac:dyDescent="0.3">
      <c r="A1612" s="464"/>
      <c r="B1612" s="432" t="s">
        <v>5</v>
      </c>
      <c r="C1612" s="23" t="s">
        <v>85</v>
      </c>
      <c r="D1612" s="402" t="s">
        <v>602</v>
      </c>
      <c r="E1612" s="391" t="s">
        <v>1836</v>
      </c>
      <c r="F1612" s="70">
        <f t="shared" ref="F1612:H1612" si="536">+F1613/F1614</f>
        <v>0.875</v>
      </c>
      <c r="G1612" s="70">
        <f t="shared" si="536"/>
        <v>0.5</v>
      </c>
      <c r="H1612" s="110">
        <f t="shared" si="536"/>
        <v>0.5</v>
      </c>
    </row>
    <row r="1613" spans="1:8" ht="14.55" customHeight="1" x14ac:dyDescent="0.3">
      <c r="A1613" s="464"/>
      <c r="B1613" s="432" t="s">
        <v>5</v>
      </c>
      <c r="C1613" s="23" t="s">
        <v>85</v>
      </c>
      <c r="D1613" s="402"/>
      <c r="E1613" s="391" t="s">
        <v>1743</v>
      </c>
      <c r="F1613" s="22">
        <v>7</v>
      </c>
      <c r="G1613" s="22">
        <v>4</v>
      </c>
      <c r="H1613" s="104">
        <v>4</v>
      </c>
    </row>
    <row r="1614" spans="1:8" ht="14.55" customHeight="1" x14ac:dyDescent="0.3">
      <c r="A1614" s="464"/>
      <c r="B1614" s="432" t="s">
        <v>5</v>
      </c>
      <c r="C1614" s="23" t="s">
        <v>85</v>
      </c>
      <c r="D1614" s="402"/>
      <c r="E1614" s="391" t="s">
        <v>1744</v>
      </c>
      <c r="F1614" s="22">
        <v>8</v>
      </c>
      <c r="G1614" s="22">
        <v>8</v>
      </c>
      <c r="H1614" s="104">
        <v>8</v>
      </c>
    </row>
    <row r="1615" spans="1:8" ht="14.55" customHeight="1" x14ac:dyDescent="0.3">
      <c r="A1615" s="464"/>
      <c r="B1615" s="432" t="s">
        <v>5</v>
      </c>
      <c r="C1615" s="23" t="s">
        <v>85</v>
      </c>
      <c r="D1615" s="402" t="s">
        <v>603</v>
      </c>
      <c r="E1615" s="391" t="s">
        <v>1836</v>
      </c>
      <c r="F1615" s="70">
        <f t="shared" ref="F1615:H1615" si="537">+F1616/F1617</f>
        <v>1</v>
      </c>
      <c r="G1615" s="70">
        <f t="shared" si="537"/>
        <v>0.75</v>
      </c>
      <c r="H1615" s="110">
        <f t="shared" si="537"/>
        <v>0.75</v>
      </c>
    </row>
    <row r="1616" spans="1:8" ht="14.55" customHeight="1" x14ac:dyDescent="0.3">
      <c r="A1616" s="464"/>
      <c r="B1616" s="432" t="s">
        <v>5</v>
      </c>
      <c r="C1616" s="23" t="s">
        <v>85</v>
      </c>
      <c r="D1616" s="402"/>
      <c r="E1616" s="391" t="s">
        <v>1743</v>
      </c>
      <c r="F1616" s="22">
        <v>4</v>
      </c>
      <c r="G1616" s="22">
        <v>3</v>
      </c>
      <c r="H1616" s="104">
        <v>3</v>
      </c>
    </row>
    <row r="1617" spans="1:8" ht="14.55" customHeight="1" x14ac:dyDescent="0.3">
      <c r="A1617" s="464"/>
      <c r="B1617" s="432" t="s">
        <v>5</v>
      </c>
      <c r="C1617" s="23" t="s">
        <v>85</v>
      </c>
      <c r="D1617" s="402"/>
      <c r="E1617" s="391" t="s">
        <v>1744</v>
      </c>
      <c r="F1617" s="22">
        <v>4</v>
      </c>
      <c r="G1617" s="22">
        <v>4</v>
      </c>
      <c r="H1617" s="104">
        <v>4</v>
      </c>
    </row>
    <row r="1618" spans="1:8" ht="14.55" customHeight="1" x14ac:dyDescent="0.3">
      <c r="A1618" s="464"/>
      <c r="B1618" s="432" t="s">
        <v>5</v>
      </c>
      <c r="C1618" s="23" t="s">
        <v>85</v>
      </c>
      <c r="D1618" s="402" t="s">
        <v>604</v>
      </c>
      <c r="E1618" s="391" t="s">
        <v>1836</v>
      </c>
      <c r="F1618" s="70">
        <f t="shared" ref="F1618:H1618" si="538">+F1619/F1620</f>
        <v>1</v>
      </c>
      <c r="G1618" s="70">
        <f t="shared" si="538"/>
        <v>0.66666666666666663</v>
      </c>
      <c r="H1618" s="110">
        <f t="shared" si="538"/>
        <v>0.66666666666666663</v>
      </c>
    </row>
    <row r="1619" spans="1:8" ht="14.55" customHeight="1" x14ac:dyDescent="0.3">
      <c r="A1619" s="464"/>
      <c r="B1619" s="432" t="s">
        <v>5</v>
      </c>
      <c r="C1619" s="23" t="s">
        <v>85</v>
      </c>
      <c r="D1619" s="402"/>
      <c r="E1619" s="391" t="s">
        <v>1743</v>
      </c>
      <c r="F1619" s="22">
        <v>3</v>
      </c>
      <c r="G1619" s="22">
        <v>2</v>
      </c>
      <c r="H1619" s="104">
        <v>2</v>
      </c>
    </row>
    <row r="1620" spans="1:8" ht="14.55" customHeight="1" x14ac:dyDescent="0.3">
      <c r="A1620" s="464"/>
      <c r="B1620" s="432" t="s">
        <v>5</v>
      </c>
      <c r="C1620" s="23" t="s">
        <v>85</v>
      </c>
      <c r="D1620" s="402"/>
      <c r="E1620" s="391" t="s">
        <v>1744</v>
      </c>
      <c r="F1620" s="22">
        <v>3</v>
      </c>
      <c r="G1620" s="22">
        <v>3</v>
      </c>
      <c r="H1620" s="104">
        <v>3</v>
      </c>
    </row>
    <row r="1621" spans="1:8" ht="14.55" customHeight="1" x14ac:dyDescent="0.3">
      <c r="A1621" s="464"/>
      <c r="B1621" s="432" t="s">
        <v>5</v>
      </c>
      <c r="C1621" s="23" t="s">
        <v>85</v>
      </c>
      <c r="D1621" s="402" t="s">
        <v>605</v>
      </c>
      <c r="E1621" s="391" t="s">
        <v>1836</v>
      </c>
      <c r="F1621" s="70">
        <f t="shared" ref="F1621:H1621" si="539">+F1622/F1623</f>
        <v>0.6</v>
      </c>
      <c r="G1621" s="70">
        <f t="shared" si="539"/>
        <v>0.6</v>
      </c>
      <c r="H1621" s="110">
        <f t="shared" si="539"/>
        <v>0.6</v>
      </c>
    </row>
    <row r="1622" spans="1:8" ht="14.55" customHeight="1" x14ac:dyDescent="0.3">
      <c r="A1622" s="464"/>
      <c r="B1622" s="432" t="s">
        <v>5</v>
      </c>
      <c r="C1622" s="23" t="s">
        <v>85</v>
      </c>
      <c r="D1622" s="402"/>
      <c r="E1622" s="391" t="s">
        <v>1743</v>
      </c>
      <c r="F1622" s="22">
        <v>6</v>
      </c>
      <c r="G1622" s="22">
        <v>6</v>
      </c>
      <c r="H1622" s="104">
        <v>6</v>
      </c>
    </row>
    <row r="1623" spans="1:8" ht="14.55" customHeight="1" x14ac:dyDescent="0.3">
      <c r="A1623" s="464"/>
      <c r="B1623" s="432" t="s">
        <v>5</v>
      </c>
      <c r="C1623" s="23" t="s">
        <v>85</v>
      </c>
      <c r="D1623" s="402"/>
      <c r="E1623" s="391" t="s">
        <v>1744</v>
      </c>
      <c r="F1623" s="22">
        <v>10</v>
      </c>
      <c r="G1623" s="22">
        <v>10</v>
      </c>
      <c r="H1623" s="104">
        <v>10</v>
      </c>
    </row>
    <row r="1624" spans="1:8" ht="14.55" customHeight="1" x14ac:dyDescent="0.3">
      <c r="A1624" s="464"/>
      <c r="B1624" s="432" t="s">
        <v>5</v>
      </c>
      <c r="C1624" s="23" t="s">
        <v>85</v>
      </c>
      <c r="D1624" s="402" t="s">
        <v>606</v>
      </c>
      <c r="E1624" s="391" t="s">
        <v>1836</v>
      </c>
      <c r="F1624" s="70">
        <f t="shared" ref="F1624:H1624" si="540">+F1625/F1626</f>
        <v>1</v>
      </c>
      <c r="G1624" s="70">
        <f t="shared" si="540"/>
        <v>1</v>
      </c>
      <c r="H1624" s="110">
        <f t="shared" si="540"/>
        <v>1</v>
      </c>
    </row>
    <row r="1625" spans="1:8" ht="14.55" customHeight="1" x14ac:dyDescent="0.3">
      <c r="A1625" s="464"/>
      <c r="B1625" s="432" t="s">
        <v>5</v>
      </c>
      <c r="C1625" s="23" t="s">
        <v>85</v>
      </c>
      <c r="D1625" s="402"/>
      <c r="E1625" s="391" t="s">
        <v>1743</v>
      </c>
      <c r="F1625" s="22">
        <v>1</v>
      </c>
      <c r="G1625" s="22">
        <v>1</v>
      </c>
      <c r="H1625" s="104">
        <v>1</v>
      </c>
    </row>
    <row r="1626" spans="1:8" ht="14.55" customHeight="1" x14ac:dyDescent="0.3">
      <c r="A1626" s="464"/>
      <c r="B1626" s="432" t="s">
        <v>5</v>
      </c>
      <c r="C1626" s="23" t="s">
        <v>85</v>
      </c>
      <c r="D1626" s="402"/>
      <c r="E1626" s="391" t="s">
        <v>1744</v>
      </c>
      <c r="F1626" s="22">
        <v>1</v>
      </c>
      <c r="G1626" s="22">
        <v>1</v>
      </c>
      <c r="H1626" s="104">
        <v>1</v>
      </c>
    </row>
    <row r="1627" spans="1:8" ht="14.55" customHeight="1" x14ac:dyDescent="0.3">
      <c r="A1627" s="464"/>
      <c r="B1627" s="432" t="s">
        <v>5</v>
      </c>
      <c r="C1627" s="23" t="s">
        <v>85</v>
      </c>
      <c r="D1627" s="402" t="s">
        <v>610</v>
      </c>
      <c r="E1627" s="391" t="s">
        <v>1836</v>
      </c>
      <c r="F1627" s="70">
        <f t="shared" ref="F1627:H1627" si="541">+F1628/F1629</f>
        <v>1</v>
      </c>
      <c r="G1627" s="70">
        <f t="shared" si="541"/>
        <v>1</v>
      </c>
      <c r="H1627" s="110">
        <f t="shared" si="541"/>
        <v>1</v>
      </c>
    </row>
    <row r="1628" spans="1:8" ht="14.55" customHeight="1" x14ac:dyDescent="0.3">
      <c r="A1628" s="464"/>
      <c r="B1628" s="432" t="s">
        <v>5</v>
      </c>
      <c r="C1628" s="23" t="s">
        <v>85</v>
      </c>
      <c r="D1628" s="402"/>
      <c r="E1628" s="391" t="s">
        <v>1743</v>
      </c>
      <c r="F1628" s="22">
        <v>1</v>
      </c>
      <c r="G1628" s="22">
        <v>1</v>
      </c>
      <c r="H1628" s="104">
        <v>1</v>
      </c>
    </row>
    <row r="1629" spans="1:8" ht="14.55" customHeight="1" x14ac:dyDescent="0.3">
      <c r="A1629" s="464"/>
      <c r="B1629" s="432" t="s">
        <v>5</v>
      </c>
      <c r="C1629" s="23" t="s">
        <v>85</v>
      </c>
      <c r="D1629" s="402"/>
      <c r="E1629" s="391" t="s">
        <v>1744</v>
      </c>
      <c r="F1629" s="22">
        <v>1</v>
      </c>
      <c r="G1629" s="22">
        <v>1</v>
      </c>
      <c r="H1629" s="104">
        <v>1</v>
      </c>
    </row>
    <row r="1630" spans="1:8" ht="14.55" customHeight="1" x14ac:dyDescent="0.3">
      <c r="A1630" s="464"/>
      <c r="B1630" s="432" t="s">
        <v>5</v>
      </c>
      <c r="C1630" s="23" t="s">
        <v>85</v>
      </c>
      <c r="D1630" s="402" t="s">
        <v>608</v>
      </c>
      <c r="E1630" s="391" t="s">
        <v>1836</v>
      </c>
      <c r="F1630" s="70">
        <f t="shared" ref="F1630:H1630" si="542">+F1631/F1632</f>
        <v>1</v>
      </c>
      <c r="G1630" s="70">
        <f t="shared" si="542"/>
        <v>0.4</v>
      </c>
      <c r="H1630" s="110">
        <f t="shared" si="542"/>
        <v>0.4</v>
      </c>
    </row>
    <row r="1631" spans="1:8" ht="14.55" customHeight="1" x14ac:dyDescent="0.3">
      <c r="A1631" s="464"/>
      <c r="B1631" s="432" t="s">
        <v>5</v>
      </c>
      <c r="C1631" s="23" t="s">
        <v>85</v>
      </c>
      <c r="D1631" s="402"/>
      <c r="E1631" s="391" t="s">
        <v>1743</v>
      </c>
      <c r="F1631" s="22">
        <v>5</v>
      </c>
      <c r="G1631" s="22">
        <v>2</v>
      </c>
      <c r="H1631" s="104">
        <v>2</v>
      </c>
    </row>
    <row r="1632" spans="1:8" ht="14.55" customHeight="1" x14ac:dyDescent="0.3">
      <c r="A1632" s="464"/>
      <c r="B1632" s="432" t="s">
        <v>5</v>
      </c>
      <c r="C1632" s="23" t="s">
        <v>85</v>
      </c>
      <c r="D1632" s="402"/>
      <c r="E1632" s="391" t="s">
        <v>1744</v>
      </c>
      <c r="F1632" s="22">
        <v>5</v>
      </c>
      <c r="G1632" s="22">
        <v>5</v>
      </c>
      <c r="H1632" s="104">
        <v>5</v>
      </c>
    </row>
    <row r="1633" spans="1:8" ht="14.55" customHeight="1" x14ac:dyDescent="0.3">
      <c r="A1633" s="464"/>
      <c r="B1633" s="432" t="s">
        <v>5</v>
      </c>
      <c r="C1633" s="23" t="s">
        <v>85</v>
      </c>
      <c r="D1633" s="402" t="s">
        <v>142</v>
      </c>
      <c r="E1633" s="391" t="s">
        <v>1836</v>
      </c>
      <c r="F1633" s="70">
        <f t="shared" ref="F1633:H1633" si="543">+F1634/F1635</f>
        <v>1</v>
      </c>
      <c r="G1633" s="70">
        <f t="shared" si="543"/>
        <v>1</v>
      </c>
      <c r="H1633" s="110">
        <f t="shared" si="543"/>
        <v>1</v>
      </c>
    </row>
    <row r="1634" spans="1:8" ht="14.55" customHeight="1" x14ac:dyDescent="0.3">
      <c r="A1634" s="464"/>
      <c r="B1634" s="432" t="s">
        <v>5</v>
      </c>
      <c r="C1634" s="23" t="s">
        <v>85</v>
      </c>
      <c r="D1634" s="402"/>
      <c r="E1634" s="391" t="s">
        <v>1743</v>
      </c>
      <c r="F1634" s="22">
        <v>6</v>
      </c>
      <c r="G1634" s="22">
        <v>6</v>
      </c>
      <c r="H1634" s="104">
        <v>6</v>
      </c>
    </row>
    <row r="1635" spans="1:8" ht="14.55" customHeight="1" x14ac:dyDescent="0.3">
      <c r="A1635" s="464"/>
      <c r="B1635" s="432" t="s">
        <v>5</v>
      </c>
      <c r="C1635" s="23" t="s">
        <v>85</v>
      </c>
      <c r="D1635" s="402"/>
      <c r="E1635" s="391" t="s">
        <v>1744</v>
      </c>
      <c r="F1635" s="22">
        <v>6</v>
      </c>
      <c r="G1635" s="22">
        <v>6</v>
      </c>
      <c r="H1635" s="104">
        <v>6</v>
      </c>
    </row>
    <row r="1636" spans="1:8" ht="14.55" customHeight="1" x14ac:dyDescent="0.3">
      <c r="A1636" s="464"/>
      <c r="B1636" s="432" t="s">
        <v>5</v>
      </c>
      <c r="C1636" s="23" t="s">
        <v>85</v>
      </c>
      <c r="D1636" s="402" t="s">
        <v>248</v>
      </c>
      <c r="E1636" s="391" t="s">
        <v>1836</v>
      </c>
      <c r="F1636" s="70">
        <f t="shared" ref="F1636:H1636" si="544">+F1637/F1638</f>
        <v>1</v>
      </c>
      <c r="G1636" s="70">
        <f t="shared" si="544"/>
        <v>1</v>
      </c>
      <c r="H1636" s="110">
        <f t="shared" si="544"/>
        <v>1</v>
      </c>
    </row>
    <row r="1637" spans="1:8" ht="14.55" customHeight="1" x14ac:dyDescent="0.3">
      <c r="A1637" s="464"/>
      <c r="B1637" s="432" t="s">
        <v>5</v>
      </c>
      <c r="C1637" s="23" t="s">
        <v>85</v>
      </c>
      <c r="D1637" s="402"/>
      <c r="E1637" s="391" t="s">
        <v>1743</v>
      </c>
      <c r="F1637" s="22">
        <v>5</v>
      </c>
      <c r="G1637" s="22">
        <v>5</v>
      </c>
      <c r="H1637" s="104">
        <v>5</v>
      </c>
    </row>
    <row r="1638" spans="1:8" ht="14.55" customHeight="1" x14ac:dyDescent="0.3">
      <c r="A1638" s="464"/>
      <c r="B1638" s="432" t="s">
        <v>5</v>
      </c>
      <c r="C1638" s="23" t="s">
        <v>85</v>
      </c>
      <c r="D1638" s="402"/>
      <c r="E1638" s="391" t="s">
        <v>1744</v>
      </c>
      <c r="F1638" s="22">
        <v>5</v>
      </c>
      <c r="G1638" s="22">
        <v>5</v>
      </c>
      <c r="H1638" s="104">
        <v>5</v>
      </c>
    </row>
    <row r="1639" spans="1:8" ht="14.55" customHeight="1" x14ac:dyDescent="0.3">
      <c r="A1639" s="464"/>
      <c r="B1639" s="432" t="s">
        <v>5</v>
      </c>
      <c r="C1639" s="23" t="s">
        <v>85</v>
      </c>
      <c r="D1639" s="402" t="s">
        <v>607</v>
      </c>
      <c r="E1639" s="391" t="s">
        <v>1836</v>
      </c>
      <c r="F1639" s="70">
        <f t="shared" ref="F1639:H1639" si="545">+F1640/F1641</f>
        <v>0.83333333333333337</v>
      </c>
      <c r="G1639" s="70">
        <f t="shared" si="545"/>
        <v>0.83333333333333337</v>
      </c>
      <c r="H1639" s="110">
        <f t="shared" si="545"/>
        <v>0.83333333333333337</v>
      </c>
    </row>
    <row r="1640" spans="1:8" ht="14.55" customHeight="1" x14ac:dyDescent="0.3">
      <c r="A1640" s="464"/>
      <c r="B1640" s="432" t="s">
        <v>5</v>
      </c>
      <c r="C1640" s="23" t="s">
        <v>85</v>
      </c>
      <c r="D1640" s="402"/>
      <c r="E1640" s="391" t="s">
        <v>1743</v>
      </c>
      <c r="F1640" s="22">
        <v>5</v>
      </c>
      <c r="G1640" s="22">
        <v>5</v>
      </c>
      <c r="H1640" s="104">
        <v>5</v>
      </c>
    </row>
    <row r="1641" spans="1:8" ht="14.55" customHeight="1" thickBot="1" x14ac:dyDescent="0.35">
      <c r="A1641" s="464"/>
      <c r="B1641" s="433" t="s">
        <v>5</v>
      </c>
      <c r="C1641" s="68" t="s">
        <v>85</v>
      </c>
      <c r="D1641" s="403"/>
      <c r="E1641" s="392" t="s">
        <v>1744</v>
      </c>
      <c r="F1641" s="33">
        <v>6</v>
      </c>
      <c r="G1641" s="33">
        <v>6</v>
      </c>
      <c r="H1641" s="106">
        <v>6</v>
      </c>
    </row>
    <row r="1642" spans="1:8" ht="13.8" customHeight="1" x14ac:dyDescent="0.3">
      <c r="A1642" s="464"/>
      <c r="B1642" s="427" t="s">
        <v>5</v>
      </c>
      <c r="C1642" s="379" t="s">
        <v>98</v>
      </c>
      <c r="D1642" s="455"/>
      <c r="E1642" s="94" t="s">
        <v>1836</v>
      </c>
      <c r="F1642" s="384">
        <f t="shared" ref="F1642:H1642" si="546">+F1643/F1644</f>
        <v>0.98245614035087714</v>
      </c>
      <c r="G1642" s="384">
        <f t="shared" si="546"/>
        <v>0.98245614035087714</v>
      </c>
      <c r="H1642" s="377">
        <f t="shared" si="546"/>
        <v>0.98245614035087714</v>
      </c>
    </row>
    <row r="1643" spans="1:8" ht="13.8" customHeight="1" x14ac:dyDescent="0.3">
      <c r="A1643" s="464"/>
      <c r="B1643" s="428" t="s">
        <v>5</v>
      </c>
      <c r="C1643" s="55" t="s">
        <v>98</v>
      </c>
      <c r="D1643" s="456"/>
      <c r="E1643" s="87" t="s">
        <v>1743</v>
      </c>
      <c r="F1643" s="40">
        <v>56</v>
      </c>
      <c r="G1643" s="40">
        <v>56</v>
      </c>
      <c r="H1643" s="109">
        <v>56</v>
      </c>
    </row>
    <row r="1644" spans="1:8" ht="14.55" customHeight="1" thickBot="1" x14ac:dyDescent="0.35">
      <c r="A1644" s="464"/>
      <c r="B1644" s="435" t="s">
        <v>5</v>
      </c>
      <c r="C1644" s="378" t="s">
        <v>98</v>
      </c>
      <c r="D1644" s="457"/>
      <c r="E1644" s="95" t="s">
        <v>1744</v>
      </c>
      <c r="F1644" s="374">
        <v>57</v>
      </c>
      <c r="G1644" s="374">
        <v>57</v>
      </c>
      <c r="H1644" s="375">
        <v>57</v>
      </c>
    </row>
    <row r="1645" spans="1:8" ht="14.55" customHeight="1" x14ac:dyDescent="0.3">
      <c r="A1645" s="464"/>
      <c r="B1645" s="431" t="s">
        <v>5</v>
      </c>
      <c r="C1645" s="69" t="s">
        <v>98</v>
      </c>
      <c r="D1645" s="401" t="s">
        <v>612</v>
      </c>
      <c r="E1645" s="390" t="s">
        <v>1836</v>
      </c>
      <c r="F1645" s="438">
        <f t="shared" ref="F1645:H1645" si="547">+F1646/F1647</f>
        <v>1</v>
      </c>
      <c r="G1645" s="438">
        <f t="shared" si="547"/>
        <v>1</v>
      </c>
      <c r="H1645" s="439">
        <f t="shared" si="547"/>
        <v>1</v>
      </c>
    </row>
    <row r="1646" spans="1:8" ht="14.55" customHeight="1" x14ac:dyDescent="0.3">
      <c r="A1646" s="464"/>
      <c r="B1646" s="432" t="s">
        <v>5</v>
      </c>
      <c r="C1646" s="23" t="s">
        <v>98</v>
      </c>
      <c r="D1646" s="402"/>
      <c r="E1646" s="391" t="s">
        <v>1743</v>
      </c>
      <c r="F1646" s="22">
        <v>4</v>
      </c>
      <c r="G1646" s="22">
        <v>4</v>
      </c>
      <c r="H1646" s="104">
        <v>4</v>
      </c>
    </row>
    <row r="1647" spans="1:8" ht="14.55" customHeight="1" x14ac:dyDescent="0.3">
      <c r="A1647" s="464"/>
      <c r="B1647" s="432" t="s">
        <v>5</v>
      </c>
      <c r="C1647" s="23" t="s">
        <v>98</v>
      </c>
      <c r="D1647" s="402"/>
      <c r="E1647" s="391" t="s">
        <v>1744</v>
      </c>
      <c r="F1647" s="22">
        <v>4</v>
      </c>
      <c r="G1647" s="22">
        <v>4</v>
      </c>
      <c r="H1647" s="104">
        <v>4</v>
      </c>
    </row>
    <row r="1648" spans="1:8" ht="14.55" customHeight="1" x14ac:dyDescent="0.3">
      <c r="A1648" s="464"/>
      <c r="B1648" s="432" t="s">
        <v>5</v>
      </c>
      <c r="C1648" s="23" t="s">
        <v>98</v>
      </c>
      <c r="D1648" s="402" t="s">
        <v>356</v>
      </c>
      <c r="E1648" s="391" t="s">
        <v>1836</v>
      </c>
      <c r="F1648" s="70">
        <f t="shared" ref="F1648:H1648" si="548">+F1649/F1650</f>
        <v>1</v>
      </c>
      <c r="G1648" s="70">
        <f t="shared" si="548"/>
        <v>1</v>
      </c>
      <c r="H1648" s="110">
        <f t="shared" si="548"/>
        <v>1</v>
      </c>
    </row>
    <row r="1649" spans="1:8" ht="14.55" customHeight="1" x14ac:dyDescent="0.3">
      <c r="A1649" s="464"/>
      <c r="B1649" s="432" t="s">
        <v>5</v>
      </c>
      <c r="C1649" s="23" t="s">
        <v>98</v>
      </c>
      <c r="D1649" s="402"/>
      <c r="E1649" s="391" t="s">
        <v>1743</v>
      </c>
      <c r="F1649" s="22">
        <v>2</v>
      </c>
      <c r="G1649" s="22">
        <v>2</v>
      </c>
      <c r="H1649" s="104">
        <v>2</v>
      </c>
    </row>
    <row r="1650" spans="1:8" ht="14.55" customHeight="1" x14ac:dyDescent="0.3">
      <c r="A1650" s="464"/>
      <c r="B1650" s="432" t="s">
        <v>5</v>
      </c>
      <c r="C1650" s="23" t="s">
        <v>98</v>
      </c>
      <c r="D1650" s="402"/>
      <c r="E1650" s="391" t="s">
        <v>1744</v>
      </c>
      <c r="F1650" s="22">
        <v>2</v>
      </c>
      <c r="G1650" s="22">
        <v>2</v>
      </c>
      <c r="H1650" s="104">
        <v>2</v>
      </c>
    </row>
    <row r="1651" spans="1:8" ht="14.55" customHeight="1" x14ac:dyDescent="0.3">
      <c r="A1651" s="464"/>
      <c r="B1651" s="432" t="s">
        <v>5</v>
      </c>
      <c r="C1651" s="23" t="s">
        <v>98</v>
      </c>
      <c r="D1651" s="402" t="s">
        <v>613</v>
      </c>
      <c r="E1651" s="391" t="s">
        <v>1836</v>
      </c>
      <c r="F1651" s="70">
        <f t="shared" ref="F1651:H1651" si="549">+F1652/F1653</f>
        <v>1</v>
      </c>
      <c r="G1651" s="70">
        <f t="shared" si="549"/>
        <v>1</v>
      </c>
      <c r="H1651" s="110">
        <f t="shared" si="549"/>
        <v>1</v>
      </c>
    </row>
    <row r="1652" spans="1:8" ht="14.55" customHeight="1" x14ac:dyDescent="0.3">
      <c r="A1652" s="464"/>
      <c r="B1652" s="432" t="s">
        <v>5</v>
      </c>
      <c r="C1652" s="23" t="s">
        <v>98</v>
      </c>
      <c r="D1652" s="402"/>
      <c r="E1652" s="391" t="s">
        <v>1743</v>
      </c>
      <c r="F1652" s="22">
        <v>1</v>
      </c>
      <c r="G1652" s="22">
        <v>1</v>
      </c>
      <c r="H1652" s="104">
        <v>1</v>
      </c>
    </row>
    <row r="1653" spans="1:8" ht="14.55" customHeight="1" x14ac:dyDescent="0.3">
      <c r="A1653" s="464"/>
      <c r="B1653" s="432" t="s">
        <v>5</v>
      </c>
      <c r="C1653" s="23" t="s">
        <v>98</v>
      </c>
      <c r="D1653" s="402"/>
      <c r="E1653" s="391" t="s">
        <v>1744</v>
      </c>
      <c r="F1653" s="22">
        <v>1</v>
      </c>
      <c r="G1653" s="22">
        <v>1</v>
      </c>
      <c r="H1653" s="104">
        <v>1</v>
      </c>
    </row>
    <row r="1654" spans="1:8" ht="14.55" customHeight="1" x14ac:dyDescent="0.3">
      <c r="A1654" s="464"/>
      <c r="B1654" s="432" t="s">
        <v>5</v>
      </c>
      <c r="C1654" s="23" t="s">
        <v>98</v>
      </c>
      <c r="D1654" s="402" t="s">
        <v>1784</v>
      </c>
      <c r="E1654" s="391" t="s">
        <v>1836</v>
      </c>
      <c r="F1654" s="70">
        <f t="shared" ref="F1654:H1654" si="550">+F1655/F1656</f>
        <v>0</v>
      </c>
      <c r="G1654" s="70">
        <f t="shared" si="550"/>
        <v>0</v>
      </c>
      <c r="H1654" s="110">
        <f t="shared" si="550"/>
        <v>0</v>
      </c>
    </row>
    <row r="1655" spans="1:8" ht="14.55" customHeight="1" x14ac:dyDescent="0.3">
      <c r="A1655" s="464"/>
      <c r="B1655" s="432" t="s">
        <v>5</v>
      </c>
      <c r="C1655" s="23" t="s">
        <v>98</v>
      </c>
      <c r="D1655" s="402"/>
      <c r="E1655" s="391" t="s">
        <v>1743</v>
      </c>
      <c r="F1655" s="22">
        <v>0</v>
      </c>
      <c r="G1655" s="22">
        <v>0</v>
      </c>
      <c r="H1655" s="104">
        <v>0</v>
      </c>
    </row>
    <row r="1656" spans="1:8" ht="14.55" customHeight="1" x14ac:dyDescent="0.3">
      <c r="A1656" s="464"/>
      <c r="B1656" s="432" t="s">
        <v>5</v>
      </c>
      <c r="C1656" s="23" t="s">
        <v>98</v>
      </c>
      <c r="D1656" s="402"/>
      <c r="E1656" s="391" t="s">
        <v>1744</v>
      </c>
      <c r="F1656" s="22">
        <v>1</v>
      </c>
      <c r="G1656" s="22">
        <v>1</v>
      </c>
      <c r="H1656" s="104">
        <v>1</v>
      </c>
    </row>
    <row r="1657" spans="1:8" ht="14.55" customHeight="1" x14ac:dyDescent="0.3">
      <c r="A1657" s="464"/>
      <c r="B1657" s="432" t="s">
        <v>5</v>
      </c>
      <c r="C1657" s="23" t="s">
        <v>98</v>
      </c>
      <c r="D1657" s="402" t="s">
        <v>614</v>
      </c>
      <c r="E1657" s="391" t="s">
        <v>1836</v>
      </c>
      <c r="F1657" s="70">
        <f t="shared" ref="F1657:H1657" si="551">+F1658/F1659</f>
        <v>1</v>
      </c>
      <c r="G1657" s="70">
        <f t="shared" si="551"/>
        <v>1</v>
      </c>
      <c r="H1657" s="110">
        <f t="shared" si="551"/>
        <v>1</v>
      </c>
    </row>
    <row r="1658" spans="1:8" ht="14.55" customHeight="1" x14ac:dyDescent="0.3">
      <c r="A1658" s="464"/>
      <c r="B1658" s="432" t="s">
        <v>5</v>
      </c>
      <c r="C1658" s="23" t="s">
        <v>98</v>
      </c>
      <c r="D1658" s="402"/>
      <c r="E1658" s="391" t="s">
        <v>1743</v>
      </c>
      <c r="F1658" s="22">
        <v>4</v>
      </c>
      <c r="G1658" s="22">
        <v>4</v>
      </c>
      <c r="H1658" s="104">
        <v>4</v>
      </c>
    </row>
    <row r="1659" spans="1:8" ht="14.55" customHeight="1" x14ac:dyDescent="0.3">
      <c r="A1659" s="464"/>
      <c r="B1659" s="432" t="s">
        <v>5</v>
      </c>
      <c r="C1659" s="23" t="s">
        <v>98</v>
      </c>
      <c r="D1659" s="402"/>
      <c r="E1659" s="391" t="s">
        <v>1744</v>
      </c>
      <c r="F1659" s="22">
        <v>4</v>
      </c>
      <c r="G1659" s="22">
        <v>4</v>
      </c>
      <c r="H1659" s="104">
        <v>4</v>
      </c>
    </row>
    <row r="1660" spans="1:8" ht="14.55" customHeight="1" x14ac:dyDescent="0.3">
      <c r="A1660" s="464"/>
      <c r="B1660" s="432" t="s">
        <v>5</v>
      </c>
      <c r="C1660" s="23" t="s">
        <v>98</v>
      </c>
      <c r="D1660" s="402" t="s">
        <v>615</v>
      </c>
      <c r="E1660" s="391" t="s">
        <v>1836</v>
      </c>
      <c r="F1660" s="70">
        <f t="shared" ref="F1660:H1660" si="552">+F1661/F1662</f>
        <v>1</v>
      </c>
      <c r="G1660" s="70">
        <f t="shared" si="552"/>
        <v>1</v>
      </c>
      <c r="H1660" s="110">
        <f t="shared" si="552"/>
        <v>1</v>
      </c>
    </row>
    <row r="1661" spans="1:8" ht="14.55" customHeight="1" x14ac:dyDescent="0.3">
      <c r="A1661" s="464"/>
      <c r="B1661" s="432" t="s">
        <v>5</v>
      </c>
      <c r="C1661" s="23" t="s">
        <v>98</v>
      </c>
      <c r="D1661" s="402"/>
      <c r="E1661" s="391" t="s">
        <v>1743</v>
      </c>
      <c r="F1661" s="22">
        <v>3</v>
      </c>
      <c r="G1661" s="22">
        <v>3</v>
      </c>
      <c r="H1661" s="104">
        <v>3</v>
      </c>
    </row>
    <row r="1662" spans="1:8" ht="14.55" customHeight="1" x14ac:dyDescent="0.3">
      <c r="A1662" s="464"/>
      <c r="B1662" s="432" t="s">
        <v>5</v>
      </c>
      <c r="C1662" s="23" t="s">
        <v>98</v>
      </c>
      <c r="D1662" s="402"/>
      <c r="E1662" s="391" t="s">
        <v>1744</v>
      </c>
      <c r="F1662" s="22">
        <v>3</v>
      </c>
      <c r="G1662" s="22">
        <v>3</v>
      </c>
      <c r="H1662" s="104">
        <v>3</v>
      </c>
    </row>
    <row r="1663" spans="1:8" ht="14.55" customHeight="1" x14ac:dyDescent="0.3">
      <c r="A1663" s="464"/>
      <c r="B1663" s="432" t="s">
        <v>5</v>
      </c>
      <c r="C1663" s="23" t="s">
        <v>98</v>
      </c>
      <c r="D1663" s="402" t="s">
        <v>616</v>
      </c>
      <c r="E1663" s="391" t="s">
        <v>1836</v>
      </c>
      <c r="F1663" s="70">
        <f t="shared" ref="F1663:H1663" si="553">+F1664/F1665</f>
        <v>1</v>
      </c>
      <c r="G1663" s="70">
        <f t="shared" si="553"/>
        <v>1</v>
      </c>
      <c r="H1663" s="110">
        <f t="shared" si="553"/>
        <v>1</v>
      </c>
    </row>
    <row r="1664" spans="1:8" ht="14.55" customHeight="1" x14ac:dyDescent="0.3">
      <c r="A1664" s="464"/>
      <c r="B1664" s="432" t="s">
        <v>5</v>
      </c>
      <c r="C1664" s="23" t="s">
        <v>98</v>
      </c>
      <c r="D1664" s="402"/>
      <c r="E1664" s="391" t="s">
        <v>1743</v>
      </c>
      <c r="F1664" s="22">
        <v>2</v>
      </c>
      <c r="G1664" s="22">
        <v>2</v>
      </c>
      <c r="H1664" s="104">
        <v>2</v>
      </c>
    </row>
    <row r="1665" spans="1:8" ht="14.55" customHeight="1" x14ac:dyDescent="0.3">
      <c r="A1665" s="464"/>
      <c r="B1665" s="432" t="s">
        <v>5</v>
      </c>
      <c r="C1665" s="23" t="s">
        <v>98</v>
      </c>
      <c r="D1665" s="402"/>
      <c r="E1665" s="391" t="s">
        <v>1744</v>
      </c>
      <c r="F1665" s="22">
        <v>2</v>
      </c>
      <c r="G1665" s="22">
        <v>2</v>
      </c>
      <c r="H1665" s="104">
        <v>2</v>
      </c>
    </row>
    <row r="1666" spans="1:8" ht="14.55" customHeight="1" x14ac:dyDescent="0.3">
      <c r="A1666" s="464"/>
      <c r="B1666" s="432" t="s">
        <v>5</v>
      </c>
      <c r="C1666" s="23" t="s">
        <v>98</v>
      </c>
      <c r="D1666" s="402" t="s">
        <v>101</v>
      </c>
      <c r="E1666" s="391" t="s">
        <v>1836</v>
      </c>
      <c r="F1666" s="70">
        <f t="shared" ref="F1666:H1666" si="554">+F1667/F1668</f>
        <v>1</v>
      </c>
      <c r="G1666" s="70">
        <f t="shared" si="554"/>
        <v>1</v>
      </c>
      <c r="H1666" s="110">
        <f t="shared" si="554"/>
        <v>1</v>
      </c>
    </row>
    <row r="1667" spans="1:8" ht="14.55" customHeight="1" x14ac:dyDescent="0.3">
      <c r="A1667" s="464"/>
      <c r="B1667" s="432" t="s">
        <v>5</v>
      </c>
      <c r="C1667" s="23" t="s">
        <v>98</v>
      </c>
      <c r="D1667" s="402"/>
      <c r="E1667" s="391" t="s">
        <v>1743</v>
      </c>
      <c r="F1667" s="22">
        <v>4</v>
      </c>
      <c r="G1667" s="22">
        <v>4</v>
      </c>
      <c r="H1667" s="104">
        <v>4</v>
      </c>
    </row>
    <row r="1668" spans="1:8" ht="14.55" customHeight="1" x14ac:dyDescent="0.3">
      <c r="A1668" s="464"/>
      <c r="B1668" s="432" t="s">
        <v>5</v>
      </c>
      <c r="C1668" s="23" t="s">
        <v>98</v>
      </c>
      <c r="D1668" s="402"/>
      <c r="E1668" s="391" t="s">
        <v>1744</v>
      </c>
      <c r="F1668" s="22">
        <v>4</v>
      </c>
      <c r="G1668" s="22">
        <v>4</v>
      </c>
      <c r="H1668" s="104">
        <v>4</v>
      </c>
    </row>
    <row r="1669" spans="1:8" ht="14.55" customHeight="1" x14ac:dyDescent="0.3">
      <c r="A1669" s="464"/>
      <c r="B1669" s="432" t="s">
        <v>5</v>
      </c>
      <c r="C1669" s="23" t="s">
        <v>98</v>
      </c>
      <c r="D1669" s="402" t="s">
        <v>617</v>
      </c>
      <c r="E1669" s="391" t="s">
        <v>1836</v>
      </c>
      <c r="F1669" s="70">
        <f t="shared" ref="F1669:H1669" si="555">+F1670/F1671</f>
        <v>1</v>
      </c>
      <c r="G1669" s="70">
        <f t="shared" si="555"/>
        <v>1</v>
      </c>
      <c r="H1669" s="110">
        <f t="shared" si="555"/>
        <v>1</v>
      </c>
    </row>
    <row r="1670" spans="1:8" ht="14.55" customHeight="1" x14ac:dyDescent="0.3">
      <c r="A1670" s="464"/>
      <c r="B1670" s="432" t="s">
        <v>5</v>
      </c>
      <c r="C1670" s="23" t="s">
        <v>98</v>
      </c>
      <c r="D1670" s="402"/>
      <c r="E1670" s="391" t="s">
        <v>1743</v>
      </c>
      <c r="F1670" s="22">
        <v>3</v>
      </c>
      <c r="G1670" s="22">
        <v>3</v>
      </c>
      <c r="H1670" s="104">
        <v>3</v>
      </c>
    </row>
    <row r="1671" spans="1:8" ht="14.55" customHeight="1" x14ac:dyDescent="0.3">
      <c r="A1671" s="464"/>
      <c r="B1671" s="432" t="s">
        <v>5</v>
      </c>
      <c r="C1671" s="23" t="s">
        <v>98</v>
      </c>
      <c r="D1671" s="402"/>
      <c r="E1671" s="391" t="s">
        <v>1744</v>
      </c>
      <c r="F1671" s="22">
        <v>3</v>
      </c>
      <c r="G1671" s="22">
        <v>3</v>
      </c>
      <c r="H1671" s="104">
        <v>3</v>
      </c>
    </row>
    <row r="1672" spans="1:8" ht="14.55" customHeight="1" x14ac:dyDescent="0.3">
      <c r="A1672" s="464"/>
      <c r="B1672" s="432" t="s">
        <v>5</v>
      </c>
      <c r="C1672" s="23" t="s">
        <v>98</v>
      </c>
      <c r="D1672" s="402" t="s">
        <v>98</v>
      </c>
      <c r="E1672" s="391" t="s">
        <v>1836</v>
      </c>
      <c r="F1672" s="70">
        <f t="shared" ref="F1672:H1672" si="556">+F1673/F1674</f>
        <v>1</v>
      </c>
      <c r="G1672" s="70">
        <f t="shared" si="556"/>
        <v>1</v>
      </c>
      <c r="H1672" s="110">
        <f t="shared" si="556"/>
        <v>1</v>
      </c>
    </row>
    <row r="1673" spans="1:8" ht="14.55" customHeight="1" x14ac:dyDescent="0.3">
      <c r="A1673" s="464"/>
      <c r="B1673" s="432" t="s">
        <v>5</v>
      </c>
      <c r="C1673" s="23" t="s">
        <v>98</v>
      </c>
      <c r="D1673" s="402"/>
      <c r="E1673" s="391" t="s">
        <v>1743</v>
      </c>
      <c r="F1673" s="22">
        <v>3</v>
      </c>
      <c r="G1673" s="22">
        <v>3</v>
      </c>
      <c r="H1673" s="104">
        <v>3</v>
      </c>
    </row>
    <row r="1674" spans="1:8" ht="14.55" customHeight="1" x14ac:dyDescent="0.3">
      <c r="A1674" s="464"/>
      <c r="B1674" s="432" t="s">
        <v>5</v>
      </c>
      <c r="C1674" s="23" t="s">
        <v>98</v>
      </c>
      <c r="D1674" s="402"/>
      <c r="E1674" s="391" t="s">
        <v>1744</v>
      </c>
      <c r="F1674" s="22">
        <v>3</v>
      </c>
      <c r="G1674" s="22">
        <v>3</v>
      </c>
      <c r="H1674" s="104">
        <v>3</v>
      </c>
    </row>
    <row r="1675" spans="1:8" ht="14.55" customHeight="1" x14ac:dyDescent="0.3">
      <c r="A1675" s="464"/>
      <c r="B1675" s="432" t="s">
        <v>5</v>
      </c>
      <c r="C1675" s="23" t="s">
        <v>98</v>
      </c>
      <c r="D1675" s="402" t="s">
        <v>1785</v>
      </c>
      <c r="E1675" s="391" t="s">
        <v>1836</v>
      </c>
      <c r="F1675" s="70">
        <f t="shared" ref="F1675:H1675" si="557">+F1676/F1677</f>
        <v>1</v>
      </c>
      <c r="G1675" s="70">
        <f t="shared" si="557"/>
        <v>1</v>
      </c>
      <c r="H1675" s="110">
        <f t="shared" si="557"/>
        <v>1</v>
      </c>
    </row>
    <row r="1676" spans="1:8" ht="14.55" customHeight="1" x14ac:dyDescent="0.3">
      <c r="A1676" s="464"/>
      <c r="B1676" s="432" t="s">
        <v>5</v>
      </c>
      <c r="C1676" s="23" t="s">
        <v>98</v>
      </c>
      <c r="D1676" s="402"/>
      <c r="E1676" s="391" t="s">
        <v>1743</v>
      </c>
      <c r="F1676" s="22">
        <v>3</v>
      </c>
      <c r="G1676" s="22">
        <v>3</v>
      </c>
      <c r="H1676" s="104">
        <v>3</v>
      </c>
    </row>
    <row r="1677" spans="1:8" ht="14.55" customHeight="1" x14ac:dyDescent="0.3">
      <c r="A1677" s="464"/>
      <c r="B1677" s="432" t="s">
        <v>5</v>
      </c>
      <c r="C1677" s="23" t="s">
        <v>98</v>
      </c>
      <c r="D1677" s="402"/>
      <c r="E1677" s="391" t="s">
        <v>1744</v>
      </c>
      <c r="F1677" s="22">
        <v>3</v>
      </c>
      <c r="G1677" s="22">
        <v>3</v>
      </c>
      <c r="H1677" s="104">
        <v>3</v>
      </c>
    </row>
    <row r="1678" spans="1:8" ht="14.55" customHeight="1" x14ac:dyDescent="0.3">
      <c r="A1678" s="464"/>
      <c r="B1678" s="432" t="s">
        <v>5</v>
      </c>
      <c r="C1678" s="23" t="s">
        <v>98</v>
      </c>
      <c r="D1678" s="402" t="s">
        <v>618</v>
      </c>
      <c r="E1678" s="391" t="s">
        <v>1836</v>
      </c>
      <c r="F1678" s="70">
        <f t="shared" ref="F1678:H1678" si="558">+F1679/F1680</f>
        <v>1</v>
      </c>
      <c r="G1678" s="70">
        <f t="shared" si="558"/>
        <v>1</v>
      </c>
      <c r="H1678" s="110">
        <f t="shared" si="558"/>
        <v>1</v>
      </c>
    </row>
    <row r="1679" spans="1:8" ht="14.55" customHeight="1" x14ac:dyDescent="0.3">
      <c r="A1679" s="464"/>
      <c r="B1679" s="432" t="s">
        <v>5</v>
      </c>
      <c r="C1679" s="23" t="s">
        <v>98</v>
      </c>
      <c r="D1679" s="402"/>
      <c r="E1679" s="391" t="s">
        <v>1743</v>
      </c>
      <c r="F1679" s="22">
        <v>3</v>
      </c>
      <c r="G1679" s="22">
        <v>3</v>
      </c>
      <c r="H1679" s="104">
        <v>3</v>
      </c>
    </row>
    <row r="1680" spans="1:8" ht="14.55" customHeight="1" x14ac:dyDescent="0.3">
      <c r="A1680" s="464"/>
      <c r="B1680" s="432" t="s">
        <v>5</v>
      </c>
      <c r="C1680" s="23" t="s">
        <v>98</v>
      </c>
      <c r="D1680" s="402"/>
      <c r="E1680" s="391" t="s">
        <v>1744</v>
      </c>
      <c r="F1680" s="22">
        <v>3</v>
      </c>
      <c r="G1680" s="22">
        <v>3</v>
      </c>
      <c r="H1680" s="104">
        <v>3</v>
      </c>
    </row>
    <row r="1681" spans="1:8" ht="14.55" customHeight="1" x14ac:dyDescent="0.3">
      <c r="A1681" s="464"/>
      <c r="B1681" s="432" t="s">
        <v>5</v>
      </c>
      <c r="C1681" s="23" t="s">
        <v>98</v>
      </c>
      <c r="D1681" s="402" t="s">
        <v>611</v>
      </c>
      <c r="E1681" s="391" t="s">
        <v>1836</v>
      </c>
      <c r="F1681" s="70">
        <f t="shared" ref="F1681:H1681" si="559">+F1682/F1683</f>
        <v>1</v>
      </c>
      <c r="G1681" s="70">
        <f t="shared" si="559"/>
        <v>1</v>
      </c>
      <c r="H1681" s="110">
        <f t="shared" si="559"/>
        <v>1</v>
      </c>
    </row>
    <row r="1682" spans="1:8" ht="14.55" customHeight="1" x14ac:dyDescent="0.3">
      <c r="A1682" s="464"/>
      <c r="B1682" s="432" t="s">
        <v>5</v>
      </c>
      <c r="C1682" s="23" t="s">
        <v>98</v>
      </c>
      <c r="D1682" s="402"/>
      <c r="E1682" s="391" t="s">
        <v>1743</v>
      </c>
      <c r="F1682" s="22">
        <v>4</v>
      </c>
      <c r="G1682" s="22">
        <v>4</v>
      </c>
      <c r="H1682" s="104">
        <v>4</v>
      </c>
    </row>
    <row r="1683" spans="1:8" ht="14.55" customHeight="1" x14ac:dyDescent="0.3">
      <c r="A1683" s="464"/>
      <c r="B1683" s="432" t="s">
        <v>5</v>
      </c>
      <c r="C1683" s="23" t="s">
        <v>98</v>
      </c>
      <c r="D1683" s="402"/>
      <c r="E1683" s="391" t="s">
        <v>1744</v>
      </c>
      <c r="F1683" s="22">
        <v>4</v>
      </c>
      <c r="G1683" s="22">
        <v>4</v>
      </c>
      <c r="H1683" s="104">
        <v>4</v>
      </c>
    </row>
    <row r="1684" spans="1:8" ht="14.55" customHeight="1" x14ac:dyDescent="0.3">
      <c r="A1684" s="464"/>
      <c r="B1684" s="432" t="s">
        <v>5</v>
      </c>
      <c r="C1684" s="23" t="s">
        <v>98</v>
      </c>
      <c r="D1684" s="402" t="s">
        <v>619</v>
      </c>
      <c r="E1684" s="391" t="s">
        <v>1836</v>
      </c>
      <c r="F1684" s="70">
        <f t="shared" ref="F1684:H1684" si="560">+F1685/F1686</f>
        <v>1</v>
      </c>
      <c r="G1684" s="70">
        <f t="shared" si="560"/>
        <v>1</v>
      </c>
      <c r="H1684" s="110">
        <f t="shared" si="560"/>
        <v>1</v>
      </c>
    </row>
    <row r="1685" spans="1:8" ht="14.55" customHeight="1" x14ac:dyDescent="0.3">
      <c r="A1685" s="464"/>
      <c r="B1685" s="432" t="s">
        <v>5</v>
      </c>
      <c r="C1685" s="23" t="s">
        <v>98</v>
      </c>
      <c r="D1685" s="402"/>
      <c r="E1685" s="391" t="s">
        <v>1743</v>
      </c>
      <c r="F1685" s="22">
        <v>1</v>
      </c>
      <c r="G1685" s="22">
        <v>1</v>
      </c>
      <c r="H1685" s="104">
        <v>1</v>
      </c>
    </row>
    <row r="1686" spans="1:8" ht="14.55" customHeight="1" x14ac:dyDescent="0.3">
      <c r="A1686" s="464"/>
      <c r="B1686" s="432" t="s">
        <v>5</v>
      </c>
      <c r="C1686" s="23" t="s">
        <v>98</v>
      </c>
      <c r="D1686" s="402"/>
      <c r="E1686" s="391" t="s">
        <v>1744</v>
      </c>
      <c r="F1686" s="22">
        <v>1</v>
      </c>
      <c r="G1686" s="22">
        <v>1</v>
      </c>
      <c r="H1686" s="104">
        <v>1</v>
      </c>
    </row>
    <row r="1687" spans="1:8" ht="14.55" customHeight="1" x14ac:dyDescent="0.3">
      <c r="A1687" s="464"/>
      <c r="B1687" s="432" t="s">
        <v>5</v>
      </c>
      <c r="C1687" s="23" t="s">
        <v>98</v>
      </c>
      <c r="D1687" s="402" t="s">
        <v>232</v>
      </c>
      <c r="E1687" s="391" t="s">
        <v>1836</v>
      </c>
      <c r="F1687" s="70">
        <f t="shared" ref="F1687:H1687" si="561">+F1688/F1689</f>
        <v>1</v>
      </c>
      <c r="G1687" s="70">
        <f t="shared" si="561"/>
        <v>1</v>
      </c>
      <c r="H1687" s="110">
        <f t="shared" si="561"/>
        <v>1</v>
      </c>
    </row>
    <row r="1688" spans="1:8" ht="14.55" customHeight="1" x14ac:dyDescent="0.3">
      <c r="A1688" s="464"/>
      <c r="B1688" s="432" t="s">
        <v>5</v>
      </c>
      <c r="C1688" s="23" t="s">
        <v>98</v>
      </c>
      <c r="D1688" s="402"/>
      <c r="E1688" s="391" t="s">
        <v>1743</v>
      </c>
      <c r="F1688" s="22">
        <v>2</v>
      </c>
      <c r="G1688" s="22">
        <v>2</v>
      </c>
      <c r="H1688" s="104">
        <v>2</v>
      </c>
    </row>
    <row r="1689" spans="1:8" ht="14.55" customHeight="1" x14ac:dyDescent="0.3">
      <c r="A1689" s="464"/>
      <c r="B1689" s="432" t="s">
        <v>5</v>
      </c>
      <c r="C1689" s="23" t="s">
        <v>98</v>
      </c>
      <c r="D1689" s="402"/>
      <c r="E1689" s="391" t="s">
        <v>1744</v>
      </c>
      <c r="F1689" s="22">
        <v>2</v>
      </c>
      <c r="G1689" s="22">
        <v>2</v>
      </c>
      <c r="H1689" s="104">
        <v>2</v>
      </c>
    </row>
    <row r="1690" spans="1:8" ht="14.55" customHeight="1" x14ac:dyDescent="0.3">
      <c r="A1690" s="464"/>
      <c r="B1690" s="432" t="s">
        <v>5</v>
      </c>
      <c r="C1690" s="23" t="s">
        <v>98</v>
      </c>
      <c r="D1690" s="402" t="s">
        <v>389</v>
      </c>
      <c r="E1690" s="391" t="s">
        <v>1836</v>
      </c>
      <c r="F1690" s="70">
        <f t="shared" ref="F1690:H1690" si="562">+F1691/F1692</f>
        <v>1</v>
      </c>
      <c r="G1690" s="70">
        <f t="shared" si="562"/>
        <v>1</v>
      </c>
      <c r="H1690" s="110">
        <f t="shared" si="562"/>
        <v>1</v>
      </c>
    </row>
    <row r="1691" spans="1:8" ht="14.55" customHeight="1" x14ac:dyDescent="0.3">
      <c r="A1691" s="464"/>
      <c r="B1691" s="432" t="s">
        <v>5</v>
      </c>
      <c r="C1691" s="23" t="s">
        <v>98</v>
      </c>
      <c r="D1691" s="402"/>
      <c r="E1691" s="391" t="s">
        <v>1743</v>
      </c>
      <c r="F1691" s="22">
        <v>2</v>
      </c>
      <c r="G1691" s="22">
        <v>2</v>
      </c>
      <c r="H1691" s="104">
        <v>2</v>
      </c>
    </row>
    <row r="1692" spans="1:8" ht="14.55" customHeight="1" x14ac:dyDescent="0.3">
      <c r="A1692" s="464"/>
      <c r="B1692" s="432" t="s">
        <v>5</v>
      </c>
      <c r="C1692" s="23" t="s">
        <v>98</v>
      </c>
      <c r="D1692" s="402"/>
      <c r="E1692" s="391" t="s">
        <v>1744</v>
      </c>
      <c r="F1692" s="22">
        <v>2</v>
      </c>
      <c r="G1692" s="22">
        <v>2</v>
      </c>
      <c r="H1692" s="104">
        <v>2</v>
      </c>
    </row>
    <row r="1693" spans="1:8" ht="14.55" customHeight="1" x14ac:dyDescent="0.3">
      <c r="A1693" s="464"/>
      <c r="B1693" s="432" t="s">
        <v>5</v>
      </c>
      <c r="C1693" s="23" t="s">
        <v>98</v>
      </c>
      <c r="D1693" s="402" t="s">
        <v>354</v>
      </c>
      <c r="E1693" s="391" t="s">
        <v>1836</v>
      </c>
      <c r="F1693" s="70">
        <f t="shared" ref="F1693:H1693" si="563">+F1694/F1695</f>
        <v>1</v>
      </c>
      <c r="G1693" s="70">
        <f t="shared" si="563"/>
        <v>1</v>
      </c>
      <c r="H1693" s="110">
        <f t="shared" si="563"/>
        <v>1</v>
      </c>
    </row>
    <row r="1694" spans="1:8" ht="14.55" customHeight="1" x14ac:dyDescent="0.3">
      <c r="A1694" s="464"/>
      <c r="B1694" s="432" t="s">
        <v>5</v>
      </c>
      <c r="C1694" s="23" t="s">
        <v>98</v>
      </c>
      <c r="D1694" s="402"/>
      <c r="E1694" s="391" t="s">
        <v>1743</v>
      </c>
      <c r="F1694" s="22">
        <v>2</v>
      </c>
      <c r="G1694" s="22">
        <v>2</v>
      </c>
      <c r="H1694" s="104">
        <v>2</v>
      </c>
    </row>
    <row r="1695" spans="1:8" ht="14.55" customHeight="1" x14ac:dyDescent="0.3">
      <c r="A1695" s="464"/>
      <c r="B1695" s="432" t="s">
        <v>5</v>
      </c>
      <c r="C1695" s="23" t="s">
        <v>98</v>
      </c>
      <c r="D1695" s="402"/>
      <c r="E1695" s="391" t="s">
        <v>1744</v>
      </c>
      <c r="F1695" s="22">
        <v>2</v>
      </c>
      <c r="G1695" s="22">
        <v>2</v>
      </c>
      <c r="H1695" s="104">
        <v>2</v>
      </c>
    </row>
    <row r="1696" spans="1:8" ht="14.55" customHeight="1" x14ac:dyDescent="0.3">
      <c r="A1696" s="464"/>
      <c r="B1696" s="432" t="s">
        <v>5</v>
      </c>
      <c r="C1696" s="23" t="s">
        <v>98</v>
      </c>
      <c r="D1696" s="402" t="s">
        <v>620</v>
      </c>
      <c r="E1696" s="391" t="s">
        <v>1836</v>
      </c>
      <c r="F1696" s="70">
        <f t="shared" ref="F1696:H1696" si="564">+F1697/F1698</f>
        <v>1</v>
      </c>
      <c r="G1696" s="70">
        <f t="shared" si="564"/>
        <v>1</v>
      </c>
      <c r="H1696" s="110">
        <f t="shared" si="564"/>
        <v>1</v>
      </c>
    </row>
    <row r="1697" spans="1:8" ht="14.55" customHeight="1" x14ac:dyDescent="0.3">
      <c r="A1697" s="464"/>
      <c r="B1697" s="432" t="s">
        <v>5</v>
      </c>
      <c r="C1697" s="23" t="s">
        <v>98</v>
      </c>
      <c r="D1697" s="402"/>
      <c r="E1697" s="391" t="s">
        <v>1743</v>
      </c>
      <c r="F1697" s="22">
        <v>2</v>
      </c>
      <c r="G1697" s="22">
        <v>2</v>
      </c>
      <c r="H1697" s="104">
        <v>2</v>
      </c>
    </row>
    <row r="1698" spans="1:8" ht="14.55" customHeight="1" x14ac:dyDescent="0.3">
      <c r="A1698" s="464"/>
      <c r="B1698" s="432" t="s">
        <v>5</v>
      </c>
      <c r="C1698" s="23" t="s">
        <v>98</v>
      </c>
      <c r="D1698" s="402"/>
      <c r="E1698" s="391" t="s">
        <v>1744</v>
      </c>
      <c r="F1698" s="22">
        <v>2</v>
      </c>
      <c r="G1698" s="22">
        <v>2</v>
      </c>
      <c r="H1698" s="104">
        <v>2</v>
      </c>
    </row>
    <row r="1699" spans="1:8" ht="14.55" customHeight="1" x14ac:dyDescent="0.3">
      <c r="A1699" s="464"/>
      <c r="B1699" s="432" t="s">
        <v>5</v>
      </c>
      <c r="C1699" s="23" t="s">
        <v>98</v>
      </c>
      <c r="D1699" s="402" t="s">
        <v>587</v>
      </c>
      <c r="E1699" s="391" t="s">
        <v>1836</v>
      </c>
      <c r="F1699" s="70">
        <f t="shared" ref="F1699:H1699" si="565">+F1700/F1701</f>
        <v>1</v>
      </c>
      <c r="G1699" s="70">
        <f t="shared" si="565"/>
        <v>1</v>
      </c>
      <c r="H1699" s="110">
        <f t="shared" si="565"/>
        <v>1</v>
      </c>
    </row>
    <row r="1700" spans="1:8" ht="14.55" customHeight="1" x14ac:dyDescent="0.3">
      <c r="A1700" s="464"/>
      <c r="B1700" s="432" t="s">
        <v>5</v>
      </c>
      <c r="C1700" s="23" t="s">
        <v>98</v>
      </c>
      <c r="D1700" s="402"/>
      <c r="E1700" s="391" t="s">
        <v>1743</v>
      </c>
      <c r="F1700" s="22">
        <v>6</v>
      </c>
      <c r="G1700" s="22">
        <v>6</v>
      </c>
      <c r="H1700" s="104">
        <v>6</v>
      </c>
    </row>
    <row r="1701" spans="1:8" ht="14.55" customHeight="1" x14ac:dyDescent="0.3">
      <c r="A1701" s="464"/>
      <c r="B1701" s="432" t="s">
        <v>5</v>
      </c>
      <c r="C1701" s="23" t="s">
        <v>98</v>
      </c>
      <c r="D1701" s="402"/>
      <c r="E1701" s="391" t="s">
        <v>1744</v>
      </c>
      <c r="F1701" s="22">
        <v>6</v>
      </c>
      <c r="G1701" s="22">
        <v>6</v>
      </c>
      <c r="H1701" s="104">
        <v>6</v>
      </c>
    </row>
    <row r="1702" spans="1:8" ht="14.55" customHeight="1" x14ac:dyDescent="0.3">
      <c r="A1702" s="464"/>
      <c r="B1702" s="432" t="s">
        <v>5</v>
      </c>
      <c r="C1702" s="23" t="s">
        <v>98</v>
      </c>
      <c r="D1702" s="402" t="s">
        <v>621</v>
      </c>
      <c r="E1702" s="391" t="s">
        <v>1836</v>
      </c>
      <c r="F1702" s="70">
        <f t="shared" ref="F1702:H1702" si="566">+F1703/F1704</f>
        <v>1</v>
      </c>
      <c r="G1702" s="70">
        <f t="shared" si="566"/>
        <v>1</v>
      </c>
      <c r="H1702" s="110">
        <f t="shared" si="566"/>
        <v>1</v>
      </c>
    </row>
    <row r="1703" spans="1:8" ht="14.55" customHeight="1" x14ac:dyDescent="0.3">
      <c r="A1703" s="464"/>
      <c r="B1703" s="432" t="s">
        <v>5</v>
      </c>
      <c r="C1703" s="23" t="s">
        <v>98</v>
      </c>
      <c r="D1703" s="402"/>
      <c r="E1703" s="391" t="s">
        <v>1743</v>
      </c>
      <c r="F1703" s="22">
        <v>1</v>
      </c>
      <c r="G1703" s="22">
        <v>1</v>
      </c>
      <c r="H1703" s="104">
        <v>1</v>
      </c>
    </row>
    <row r="1704" spans="1:8" ht="14.55" customHeight="1" x14ac:dyDescent="0.3">
      <c r="A1704" s="464"/>
      <c r="B1704" s="432" t="s">
        <v>5</v>
      </c>
      <c r="C1704" s="23" t="s">
        <v>98</v>
      </c>
      <c r="D1704" s="402"/>
      <c r="E1704" s="391" t="s">
        <v>1744</v>
      </c>
      <c r="F1704" s="22">
        <v>1</v>
      </c>
      <c r="G1704" s="22">
        <v>1</v>
      </c>
      <c r="H1704" s="104">
        <v>1</v>
      </c>
    </row>
    <row r="1705" spans="1:8" ht="14.55" customHeight="1" x14ac:dyDescent="0.3">
      <c r="A1705" s="464"/>
      <c r="B1705" s="432" t="s">
        <v>5</v>
      </c>
      <c r="C1705" s="23" t="s">
        <v>98</v>
      </c>
      <c r="D1705" s="402" t="s">
        <v>622</v>
      </c>
      <c r="E1705" s="391" t="s">
        <v>1836</v>
      </c>
      <c r="F1705" s="70">
        <f t="shared" ref="F1705:H1705" si="567">+F1706/F1707</f>
        <v>1</v>
      </c>
      <c r="G1705" s="70">
        <f t="shared" si="567"/>
        <v>1</v>
      </c>
      <c r="H1705" s="110">
        <f t="shared" si="567"/>
        <v>1</v>
      </c>
    </row>
    <row r="1706" spans="1:8" ht="14.55" customHeight="1" x14ac:dyDescent="0.3">
      <c r="A1706" s="464"/>
      <c r="B1706" s="432" t="s">
        <v>5</v>
      </c>
      <c r="C1706" s="23" t="s">
        <v>98</v>
      </c>
      <c r="D1706" s="402"/>
      <c r="E1706" s="391" t="s">
        <v>1743</v>
      </c>
      <c r="F1706" s="22">
        <v>4</v>
      </c>
      <c r="G1706" s="22">
        <v>4</v>
      </c>
      <c r="H1706" s="104">
        <v>4</v>
      </c>
    </row>
    <row r="1707" spans="1:8" ht="14.55" customHeight="1" thickBot="1" x14ac:dyDescent="0.35">
      <c r="A1707" s="464"/>
      <c r="B1707" s="433" t="s">
        <v>5</v>
      </c>
      <c r="C1707" s="68" t="s">
        <v>98</v>
      </c>
      <c r="D1707" s="403"/>
      <c r="E1707" s="392" t="s">
        <v>1744</v>
      </c>
      <c r="F1707" s="33">
        <v>4</v>
      </c>
      <c r="G1707" s="33">
        <v>4</v>
      </c>
      <c r="H1707" s="106">
        <v>4</v>
      </c>
    </row>
    <row r="1708" spans="1:8" ht="14.55" customHeight="1" x14ac:dyDescent="0.3">
      <c r="A1708" s="464"/>
      <c r="B1708" s="427" t="s">
        <v>5</v>
      </c>
      <c r="C1708" s="379" t="s">
        <v>106</v>
      </c>
      <c r="D1708" s="455"/>
      <c r="E1708" s="94" t="s">
        <v>1836</v>
      </c>
      <c r="F1708" s="384">
        <f t="shared" ref="F1708:H1708" si="568">+F1709/F1710</f>
        <v>1</v>
      </c>
      <c r="G1708" s="384">
        <f t="shared" si="568"/>
        <v>1</v>
      </c>
      <c r="H1708" s="377">
        <f t="shared" si="568"/>
        <v>0.967741935483871</v>
      </c>
    </row>
    <row r="1709" spans="1:8" ht="14.55" customHeight="1" x14ac:dyDescent="0.3">
      <c r="A1709" s="464"/>
      <c r="B1709" s="428" t="s">
        <v>5</v>
      </c>
      <c r="C1709" s="55" t="s">
        <v>106</v>
      </c>
      <c r="D1709" s="456"/>
      <c r="E1709" s="87" t="s">
        <v>1743</v>
      </c>
      <c r="F1709" s="40">
        <v>31</v>
      </c>
      <c r="G1709" s="40">
        <v>31</v>
      </c>
      <c r="H1709" s="109">
        <v>30</v>
      </c>
    </row>
    <row r="1710" spans="1:8" ht="15" customHeight="1" thickBot="1" x14ac:dyDescent="0.35">
      <c r="A1710" s="464"/>
      <c r="B1710" s="435" t="s">
        <v>5</v>
      </c>
      <c r="C1710" s="378" t="s">
        <v>106</v>
      </c>
      <c r="D1710" s="457"/>
      <c r="E1710" s="95" t="s">
        <v>1744</v>
      </c>
      <c r="F1710" s="374">
        <v>31</v>
      </c>
      <c r="G1710" s="374">
        <v>31</v>
      </c>
      <c r="H1710" s="375">
        <v>31</v>
      </c>
    </row>
    <row r="1711" spans="1:8" ht="14.55" customHeight="1" x14ac:dyDescent="0.3">
      <c r="A1711" s="464"/>
      <c r="B1711" s="431" t="s">
        <v>5</v>
      </c>
      <c r="C1711" s="69" t="s">
        <v>106</v>
      </c>
      <c r="D1711" s="401" t="s">
        <v>624</v>
      </c>
      <c r="E1711" s="390" t="s">
        <v>1836</v>
      </c>
      <c r="F1711" s="438">
        <f t="shared" ref="F1711:H1711" si="569">+F1712/F1713</f>
        <v>1</v>
      </c>
      <c r="G1711" s="438">
        <f t="shared" si="569"/>
        <v>1</v>
      </c>
      <c r="H1711" s="439">
        <f t="shared" si="569"/>
        <v>1</v>
      </c>
    </row>
    <row r="1712" spans="1:8" ht="14.55" customHeight="1" x14ac:dyDescent="0.3">
      <c r="A1712" s="464"/>
      <c r="B1712" s="432" t="s">
        <v>5</v>
      </c>
      <c r="C1712" s="23" t="s">
        <v>106</v>
      </c>
      <c r="D1712" s="402"/>
      <c r="E1712" s="391" t="s">
        <v>1743</v>
      </c>
      <c r="F1712" s="22">
        <v>4</v>
      </c>
      <c r="G1712" s="22">
        <v>4</v>
      </c>
      <c r="H1712" s="104">
        <v>4</v>
      </c>
    </row>
    <row r="1713" spans="1:8" ht="14.55" customHeight="1" x14ac:dyDescent="0.3">
      <c r="A1713" s="464"/>
      <c r="B1713" s="432" t="s">
        <v>5</v>
      </c>
      <c r="C1713" s="23" t="s">
        <v>106</v>
      </c>
      <c r="D1713" s="402"/>
      <c r="E1713" s="391" t="s">
        <v>1744</v>
      </c>
      <c r="F1713" s="22">
        <v>4</v>
      </c>
      <c r="G1713" s="22">
        <v>4</v>
      </c>
      <c r="H1713" s="104">
        <v>4</v>
      </c>
    </row>
    <row r="1714" spans="1:8" ht="14.55" customHeight="1" x14ac:dyDescent="0.3">
      <c r="A1714" s="464"/>
      <c r="B1714" s="432" t="s">
        <v>5</v>
      </c>
      <c r="C1714" s="23" t="s">
        <v>106</v>
      </c>
      <c r="D1714" s="402" t="s">
        <v>623</v>
      </c>
      <c r="E1714" s="391" t="s">
        <v>1836</v>
      </c>
      <c r="F1714" s="70">
        <f t="shared" ref="F1714:H1714" si="570">+F1715/F1716</f>
        <v>1</v>
      </c>
      <c r="G1714" s="70">
        <f t="shared" si="570"/>
        <v>1</v>
      </c>
      <c r="H1714" s="110">
        <f t="shared" si="570"/>
        <v>1</v>
      </c>
    </row>
    <row r="1715" spans="1:8" ht="14.55" customHeight="1" x14ac:dyDescent="0.3">
      <c r="A1715" s="464"/>
      <c r="B1715" s="432" t="s">
        <v>5</v>
      </c>
      <c r="C1715" s="23" t="s">
        <v>106</v>
      </c>
      <c r="D1715" s="402"/>
      <c r="E1715" s="391" t="s">
        <v>1743</v>
      </c>
      <c r="F1715" s="22">
        <v>9</v>
      </c>
      <c r="G1715" s="22">
        <v>9</v>
      </c>
      <c r="H1715" s="104">
        <v>9</v>
      </c>
    </row>
    <row r="1716" spans="1:8" ht="14.55" customHeight="1" x14ac:dyDescent="0.3">
      <c r="A1716" s="464"/>
      <c r="B1716" s="432" t="s">
        <v>5</v>
      </c>
      <c r="C1716" s="23" t="s">
        <v>106</v>
      </c>
      <c r="D1716" s="402"/>
      <c r="E1716" s="391" t="s">
        <v>1744</v>
      </c>
      <c r="F1716" s="22">
        <v>9</v>
      </c>
      <c r="G1716" s="22">
        <v>9</v>
      </c>
      <c r="H1716" s="104">
        <v>9</v>
      </c>
    </row>
    <row r="1717" spans="1:8" ht="14.55" customHeight="1" x14ac:dyDescent="0.3">
      <c r="A1717" s="464"/>
      <c r="B1717" s="432" t="s">
        <v>5</v>
      </c>
      <c r="C1717" s="23" t="s">
        <v>106</v>
      </c>
      <c r="D1717" s="402" t="s">
        <v>1786</v>
      </c>
      <c r="E1717" s="391" t="s">
        <v>1836</v>
      </c>
      <c r="F1717" s="70">
        <f t="shared" ref="F1717:H1717" si="571">+F1718/F1719</f>
        <v>1</v>
      </c>
      <c r="G1717" s="70">
        <f t="shared" si="571"/>
        <v>1</v>
      </c>
      <c r="H1717" s="110">
        <f t="shared" si="571"/>
        <v>0.5</v>
      </c>
    </row>
    <row r="1718" spans="1:8" ht="14.55" customHeight="1" x14ac:dyDescent="0.3">
      <c r="A1718" s="464"/>
      <c r="B1718" s="432" t="s">
        <v>5</v>
      </c>
      <c r="C1718" s="23" t="s">
        <v>106</v>
      </c>
      <c r="D1718" s="402"/>
      <c r="E1718" s="391" t="s">
        <v>1743</v>
      </c>
      <c r="F1718" s="22">
        <v>2</v>
      </c>
      <c r="G1718" s="22">
        <v>2</v>
      </c>
      <c r="H1718" s="104">
        <v>1</v>
      </c>
    </row>
    <row r="1719" spans="1:8" ht="14.55" customHeight="1" x14ac:dyDescent="0.3">
      <c r="A1719" s="464"/>
      <c r="B1719" s="432" t="s">
        <v>5</v>
      </c>
      <c r="C1719" s="23" t="s">
        <v>106</v>
      </c>
      <c r="D1719" s="402"/>
      <c r="E1719" s="391" t="s">
        <v>1744</v>
      </c>
      <c r="F1719" s="22">
        <v>2</v>
      </c>
      <c r="G1719" s="22">
        <v>2</v>
      </c>
      <c r="H1719" s="104">
        <v>2</v>
      </c>
    </row>
    <row r="1720" spans="1:8" ht="14.55" customHeight="1" x14ac:dyDescent="0.3">
      <c r="A1720" s="464"/>
      <c r="B1720" s="432" t="s">
        <v>5</v>
      </c>
      <c r="C1720" s="23" t="s">
        <v>106</v>
      </c>
      <c r="D1720" s="402" t="s">
        <v>625</v>
      </c>
      <c r="E1720" s="391" t="s">
        <v>1836</v>
      </c>
      <c r="F1720" s="70">
        <f t="shared" ref="F1720:H1720" si="572">+F1721/F1722</f>
        <v>1</v>
      </c>
      <c r="G1720" s="70">
        <f t="shared" si="572"/>
        <v>1</v>
      </c>
      <c r="H1720" s="110">
        <f t="shared" si="572"/>
        <v>1</v>
      </c>
    </row>
    <row r="1721" spans="1:8" ht="14.55" customHeight="1" x14ac:dyDescent="0.3">
      <c r="A1721" s="464"/>
      <c r="B1721" s="432" t="s">
        <v>5</v>
      </c>
      <c r="C1721" s="23" t="s">
        <v>106</v>
      </c>
      <c r="D1721" s="402"/>
      <c r="E1721" s="391" t="s">
        <v>1743</v>
      </c>
      <c r="F1721" s="22">
        <v>1</v>
      </c>
      <c r="G1721" s="22">
        <v>1</v>
      </c>
      <c r="H1721" s="104">
        <v>1</v>
      </c>
    </row>
    <row r="1722" spans="1:8" ht="14.55" customHeight="1" x14ac:dyDescent="0.3">
      <c r="A1722" s="464"/>
      <c r="B1722" s="432" t="s">
        <v>5</v>
      </c>
      <c r="C1722" s="23" t="s">
        <v>106</v>
      </c>
      <c r="D1722" s="402"/>
      <c r="E1722" s="391" t="s">
        <v>1744</v>
      </c>
      <c r="F1722" s="22">
        <v>1</v>
      </c>
      <c r="G1722" s="22">
        <v>1</v>
      </c>
      <c r="H1722" s="104">
        <v>1</v>
      </c>
    </row>
    <row r="1723" spans="1:8" ht="14.55" customHeight="1" x14ac:dyDescent="0.3">
      <c r="A1723" s="464"/>
      <c r="B1723" s="432" t="s">
        <v>5</v>
      </c>
      <c r="C1723" s="23" t="s">
        <v>106</v>
      </c>
      <c r="D1723" s="402" t="s">
        <v>626</v>
      </c>
      <c r="E1723" s="391" t="s">
        <v>1836</v>
      </c>
      <c r="F1723" s="70">
        <f t="shared" ref="F1723:H1723" si="573">+F1724/F1725</f>
        <v>1</v>
      </c>
      <c r="G1723" s="70">
        <f t="shared" si="573"/>
        <v>1</v>
      </c>
      <c r="H1723" s="110">
        <f t="shared" si="573"/>
        <v>1</v>
      </c>
    </row>
    <row r="1724" spans="1:8" ht="14.55" customHeight="1" x14ac:dyDescent="0.3">
      <c r="A1724" s="464"/>
      <c r="B1724" s="432" t="s">
        <v>5</v>
      </c>
      <c r="C1724" s="23" t="s">
        <v>106</v>
      </c>
      <c r="D1724" s="402"/>
      <c r="E1724" s="391" t="s">
        <v>1743</v>
      </c>
      <c r="F1724" s="22">
        <v>4</v>
      </c>
      <c r="G1724" s="22">
        <v>4</v>
      </c>
      <c r="H1724" s="104">
        <v>4</v>
      </c>
    </row>
    <row r="1725" spans="1:8" ht="14.55" customHeight="1" x14ac:dyDescent="0.3">
      <c r="A1725" s="464"/>
      <c r="B1725" s="432" t="s">
        <v>5</v>
      </c>
      <c r="C1725" s="23" t="s">
        <v>106</v>
      </c>
      <c r="D1725" s="402"/>
      <c r="E1725" s="391" t="s">
        <v>1744</v>
      </c>
      <c r="F1725" s="22">
        <v>4</v>
      </c>
      <c r="G1725" s="22">
        <v>4</v>
      </c>
      <c r="H1725" s="104">
        <v>4</v>
      </c>
    </row>
    <row r="1726" spans="1:8" ht="14.55" customHeight="1" x14ac:dyDescent="0.3">
      <c r="A1726" s="464"/>
      <c r="B1726" s="432" t="s">
        <v>5</v>
      </c>
      <c r="C1726" s="23" t="s">
        <v>106</v>
      </c>
      <c r="D1726" s="402" t="s">
        <v>627</v>
      </c>
      <c r="E1726" s="391" t="s">
        <v>1836</v>
      </c>
      <c r="F1726" s="70">
        <f t="shared" ref="F1726:H1726" si="574">+F1727/F1728</f>
        <v>1</v>
      </c>
      <c r="G1726" s="70">
        <f t="shared" si="574"/>
        <v>1</v>
      </c>
      <c r="H1726" s="110">
        <f t="shared" si="574"/>
        <v>1</v>
      </c>
    </row>
    <row r="1727" spans="1:8" ht="14.55" customHeight="1" x14ac:dyDescent="0.3">
      <c r="A1727" s="464"/>
      <c r="B1727" s="432" t="s">
        <v>5</v>
      </c>
      <c r="C1727" s="23" t="s">
        <v>106</v>
      </c>
      <c r="D1727" s="402"/>
      <c r="E1727" s="391" t="s">
        <v>1743</v>
      </c>
      <c r="F1727" s="22">
        <v>5</v>
      </c>
      <c r="G1727" s="22">
        <v>5</v>
      </c>
      <c r="H1727" s="104">
        <v>5</v>
      </c>
    </row>
    <row r="1728" spans="1:8" ht="14.55" customHeight="1" x14ac:dyDescent="0.3">
      <c r="A1728" s="464"/>
      <c r="B1728" s="432" t="s">
        <v>5</v>
      </c>
      <c r="C1728" s="23" t="s">
        <v>106</v>
      </c>
      <c r="D1728" s="402"/>
      <c r="E1728" s="391" t="s">
        <v>1744</v>
      </c>
      <c r="F1728" s="22">
        <v>5</v>
      </c>
      <c r="G1728" s="22">
        <v>5</v>
      </c>
      <c r="H1728" s="104">
        <v>5</v>
      </c>
    </row>
    <row r="1729" spans="1:8" ht="14.55" customHeight="1" x14ac:dyDescent="0.3">
      <c r="A1729" s="464"/>
      <c r="B1729" s="432" t="s">
        <v>5</v>
      </c>
      <c r="C1729" s="23" t="s">
        <v>106</v>
      </c>
      <c r="D1729" s="402" t="s">
        <v>628</v>
      </c>
      <c r="E1729" s="391" t="s">
        <v>1836</v>
      </c>
      <c r="F1729" s="70">
        <f t="shared" ref="F1729:H1729" si="575">+F1730/F1731</f>
        <v>1</v>
      </c>
      <c r="G1729" s="70">
        <f t="shared" si="575"/>
        <v>1</v>
      </c>
      <c r="H1729" s="110">
        <f t="shared" si="575"/>
        <v>1</v>
      </c>
    </row>
    <row r="1730" spans="1:8" ht="14.55" customHeight="1" x14ac:dyDescent="0.3">
      <c r="A1730" s="464"/>
      <c r="B1730" s="432" t="s">
        <v>5</v>
      </c>
      <c r="C1730" s="23" t="s">
        <v>106</v>
      </c>
      <c r="D1730" s="402"/>
      <c r="E1730" s="391" t="s">
        <v>1743</v>
      </c>
      <c r="F1730" s="22">
        <v>1</v>
      </c>
      <c r="G1730" s="22">
        <v>1</v>
      </c>
      <c r="H1730" s="104">
        <v>1</v>
      </c>
    </row>
    <row r="1731" spans="1:8" ht="14.55" customHeight="1" x14ac:dyDescent="0.3">
      <c r="A1731" s="464"/>
      <c r="B1731" s="432" t="s">
        <v>5</v>
      </c>
      <c r="C1731" s="23" t="s">
        <v>106</v>
      </c>
      <c r="D1731" s="402"/>
      <c r="E1731" s="391" t="s">
        <v>1744</v>
      </c>
      <c r="F1731" s="22">
        <v>1</v>
      </c>
      <c r="G1731" s="22">
        <v>1</v>
      </c>
      <c r="H1731" s="104">
        <v>1</v>
      </c>
    </row>
    <row r="1732" spans="1:8" ht="14.55" customHeight="1" x14ac:dyDescent="0.3">
      <c r="A1732" s="464"/>
      <c r="B1732" s="432" t="s">
        <v>5</v>
      </c>
      <c r="C1732" s="23" t="s">
        <v>106</v>
      </c>
      <c r="D1732" s="402" t="s">
        <v>629</v>
      </c>
      <c r="E1732" s="391" t="s">
        <v>1836</v>
      </c>
      <c r="F1732" s="70">
        <f t="shared" ref="F1732:H1732" si="576">+F1733/F1734</f>
        <v>1</v>
      </c>
      <c r="G1732" s="70">
        <f t="shared" si="576"/>
        <v>1</v>
      </c>
      <c r="H1732" s="110">
        <f t="shared" si="576"/>
        <v>1</v>
      </c>
    </row>
    <row r="1733" spans="1:8" ht="14.55" customHeight="1" x14ac:dyDescent="0.3">
      <c r="A1733" s="464"/>
      <c r="B1733" s="432" t="s">
        <v>5</v>
      </c>
      <c r="C1733" s="23" t="s">
        <v>106</v>
      </c>
      <c r="D1733" s="402"/>
      <c r="E1733" s="391" t="s">
        <v>1743</v>
      </c>
      <c r="F1733" s="22">
        <v>5</v>
      </c>
      <c r="G1733" s="22">
        <v>5</v>
      </c>
      <c r="H1733" s="104">
        <v>5</v>
      </c>
    </row>
    <row r="1734" spans="1:8" ht="14.55" customHeight="1" thickBot="1" x14ac:dyDescent="0.35">
      <c r="A1734" s="464"/>
      <c r="B1734" s="433" t="s">
        <v>5</v>
      </c>
      <c r="C1734" s="68" t="s">
        <v>106</v>
      </c>
      <c r="D1734" s="403"/>
      <c r="E1734" s="392" t="s">
        <v>1744</v>
      </c>
      <c r="F1734" s="33">
        <v>5</v>
      </c>
      <c r="G1734" s="33">
        <v>5</v>
      </c>
      <c r="H1734" s="106">
        <v>5</v>
      </c>
    </row>
    <row r="1735" spans="1:8" ht="14.55" customHeight="1" x14ac:dyDescent="0.3">
      <c r="A1735" s="464"/>
      <c r="B1735" s="427" t="s">
        <v>5</v>
      </c>
      <c r="C1735" s="379" t="s">
        <v>118</v>
      </c>
      <c r="D1735" s="455"/>
      <c r="E1735" s="94" t="s">
        <v>1836</v>
      </c>
      <c r="F1735" s="384">
        <f t="shared" ref="F1735:H1735" si="577">+F1736/F1737</f>
        <v>1</v>
      </c>
      <c r="G1735" s="384">
        <f t="shared" si="577"/>
        <v>1</v>
      </c>
      <c r="H1735" s="377">
        <f t="shared" si="577"/>
        <v>1</v>
      </c>
    </row>
    <row r="1736" spans="1:8" ht="14.55" customHeight="1" x14ac:dyDescent="0.3">
      <c r="A1736" s="464"/>
      <c r="B1736" s="428" t="s">
        <v>5</v>
      </c>
      <c r="C1736" s="55" t="s">
        <v>118</v>
      </c>
      <c r="D1736" s="456"/>
      <c r="E1736" s="87" t="s">
        <v>1743</v>
      </c>
      <c r="F1736" s="40">
        <v>14</v>
      </c>
      <c r="G1736" s="40">
        <v>14</v>
      </c>
      <c r="H1736" s="109">
        <v>14</v>
      </c>
    </row>
    <row r="1737" spans="1:8" ht="15" customHeight="1" thickBot="1" x14ac:dyDescent="0.35">
      <c r="A1737" s="464"/>
      <c r="B1737" s="435" t="s">
        <v>5</v>
      </c>
      <c r="C1737" s="378" t="s">
        <v>118</v>
      </c>
      <c r="D1737" s="457"/>
      <c r="E1737" s="95" t="s">
        <v>1744</v>
      </c>
      <c r="F1737" s="374">
        <v>14</v>
      </c>
      <c r="G1737" s="374">
        <v>14</v>
      </c>
      <c r="H1737" s="375">
        <v>14</v>
      </c>
    </row>
    <row r="1738" spans="1:8" ht="14.55" customHeight="1" x14ac:dyDescent="0.3">
      <c r="A1738" s="464"/>
      <c r="B1738" s="431" t="s">
        <v>5</v>
      </c>
      <c r="C1738" s="69" t="s">
        <v>118</v>
      </c>
      <c r="D1738" s="401" t="s">
        <v>631</v>
      </c>
      <c r="E1738" s="390" t="s">
        <v>1836</v>
      </c>
      <c r="F1738" s="438">
        <f t="shared" ref="F1738:H1738" si="578">+F1739/F1740</f>
        <v>1</v>
      </c>
      <c r="G1738" s="438">
        <f t="shared" si="578"/>
        <v>1</v>
      </c>
      <c r="H1738" s="439">
        <f t="shared" si="578"/>
        <v>1</v>
      </c>
    </row>
    <row r="1739" spans="1:8" ht="14.55" customHeight="1" x14ac:dyDescent="0.3">
      <c r="A1739" s="464"/>
      <c r="B1739" s="432" t="s">
        <v>5</v>
      </c>
      <c r="C1739" s="23" t="s">
        <v>118</v>
      </c>
      <c r="D1739" s="402"/>
      <c r="E1739" s="391" t="s">
        <v>1743</v>
      </c>
      <c r="F1739" s="22">
        <v>1</v>
      </c>
      <c r="G1739" s="22">
        <v>1</v>
      </c>
      <c r="H1739" s="104">
        <v>1</v>
      </c>
    </row>
    <row r="1740" spans="1:8" ht="14.55" customHeight="1" x14ac:dyDescent="0.3">
      <c r="A1740" s="464"/>
      <c r="B1740" s="432" t="s">
        <v>5</v>
      </c>
      <c r="C1740" s="23" t="s">
        <v>118</v>
      </c>
      <c r="D1740" s="402"/>
      <c r="E1740" s="391" t="s">
        <v>1744</v>
      </c>
      <c r="F1740" s="22">
        <v>1</v>
      </c>
      <c r="G1740" s="22">
        <v>1</v>
      </c>
      <c r="H1740" s="104">
        <v>1</v>
      </c>
    </row>
    <row r="1741" spans="1:8" ht="14.55" customHeight="1" x14ac:dyDescent="0.3">
      <c r="A1741" s="464"/>
      <c r="B1741" s="432" t="s">
        <v>5</v>
      </c>
      <c r="C1741" s="23" t="s">
        <v>118</v>
      </c>
      <c r="D1741" s="402" t="s">
        <v>632</v>
      </c>
      <c r="E1741" s="391" t="s">
        <v>1836</v>
      </c>
      <c r="F1741" s="70">
        <f t="shared" ref="F1741:H1741" si="579">+F1742/F1743</f>
        <v>1</v>
      </c>
      <c r="G1741" s="70">
        <f t="shared" si="579"/>
        <v>1</v>
      </c>
      <c r="H1741" s="110">
        <f t="shared" si="579"/>
        <v>1</v>
      </c>
    </row>
    <row r="1742" spans="1:8" ht="14.55" customHeight="1" x14ac:dyDescent="0.3">
      <c r="A1742" s="464"/>
      <c r="B1742" s="432" t="s">
        <v>5</v>
      </c>
      <c r="C1742" s="23" t="s">
        <v>118</v>
      </c>
      <c r="D1742" s="402"/>
      <c r="E1742" s="391" t="s">
        <v>1743</v>
      </c>
      <c r="F1742" s="22">
        <v>1</v>
      </c>
      <c r="G1742" s="22">
        <v>1</v>
      </c>
      <c r="H1742" s="104">
        <v>1</v>
      </c>
    </row>
    <row r="1743" spans="1:8" ht="14.55" customHeight="1" x14ac:dyDescent="0.3">
      <c r="A1743" s="464"/>
      <c r="B1743" s="432" t="s">
        <v>5</v>
      </c>
      <c r="C1743" s="23" t="s">
        <v>118</v>
      </c>
      <c r="D1743" s="402"/>
      <c r="E1743" s="391" t="s">
        <v>1744</v>
      </c>
      <c r="F1743" s="22">
        <v>1</v>
      </c>
      <c r="G1743" s="22">
        <v>1</v>
      </c>
      <c r="H1743" s="104">
        <v>1</v>
      </c>
    </row>
    <row r="1744" spans="1:8" ht="14.55" customHeight="1" x14ac:dyDescent="0.3">
      <c r="A1744" s="464"/>
      <c r="B1744" s="432" t="s">
        <v>5</v>
      </c>
      <c r="C1744" s="23" t="s">
        <v>118</v>
      </c>
      <c r="D1744" s="402" t="s">
        <v>114</v>
      </c>
      <c r="E1744" s="391" t="s">
        <v>1836</v>
      </c>
      <c r="F1744" s="70">
        <f t="shared" ref="F1744:H1744" si="580">+F1745/F1746</f>
        <v>1</v>
      </c>
      <c r="G1744" s="70">
        <f t="shared" si="580"/>
        <v>1</v>
      </c>
      <c r="H1744" s="110">
        <f t="shared" si="580"/>
        <v>1</v>
      </c>
    </row>
    <row r="1745" spans="1:8" ht="14.55" customHeight="1" x14ac:dyDescent="0.3">
      <c r="A1745" s="464"/>
      <c r="B1745" s="432" t="s">
        <v>5</v>
      </c>
      <c r="C1745" s="23" t="s">
        <v>118</v>
      </c>
      <c r="D1745" s="402"/>
      <c r="E1745" s="391" t="s">
        <v>1743</v>
      </c>
      <c r="F1745" s="22">
        <v>2</v>
      </c>
      <c r="G1745" s="22">
        <v>2</v>
      </c>
      <c r="H1745" s="104">
        <v>2</v>
      </c>
    </row>
    <row r="1746" spans="1:8" ht="14.55" customHeight="1" x14ac:dyDescent="0.3">
      <c r="A1746" s="464"/>
      <c r="B1746" s="432" t="s">
        <v>5</v>
      </c>
      <c r="C1746" s="23" t="s">
        <v>118</v>
      </c>
      <c r="D1746" s="402"/>
      <c r="E1746" s="391" t="s">
        <v>1744</v>
      </c>
      <c r="F1746" s="22">
        <v>2</v>
      </c>
      <c r="G1746" s="22">
        <v>2</v>
      </c>
      <c r="H1746" s="104">
        <v>2</v>
      </c>
    </row>
    <row r="1747" spans="1:8" ht="14.55" customHeight="1" x14ac:dyDescent="0.3">
      <c r="A1747" s="464"/>
      <c r="B1747" s="432" t="s">
        <v>5</v>
      </c>
      <c r="C1747" s="23" t="s">
        <v>118</v>
      </c>
      <c r="D1747" s="402" t="s">
        <v>633</v>
      </c>
      <c r="E1747" s="391" t="s">
        <v>1836</v>
      </c>
      <c r="F1747" s="70">
        <f t="shared" ref="F1747:H1747" si="581">+F1748/F1749</f>
        <v>1</v>
      </c>
      <c r="G1747" s="70">
        <f t="shared" si="581"/>
        <v>1</v>
      </c>
      <c r="H1747" s="110">
        <f t="shared" si="581"/>
        <v>1</v>
      </c>
    </row>
    <row r="1748" spans="1:8" ht="14.55" customHeight="1" x14ac:dyDescent="0.3">
      <c r="A1748" s="464"/>
      <c r="B1748" s="432" t="s">
        <v>5</v>
      </c>
      <c r="C1748" s="23" t="s">
        <v>118</v>
      </c>
      <c r="D1748" s="402"/>
      <c r="E1748" s="391" t="s">
        <v>1743</v>
      </c>
      <c r="F1748" s="22">
        <v>1</v>
      </c>
      <c r="G1748" s="22">
        <v>1</v>
      </c>
      <c r="H1748" s="104">
        <v>1</v>
      </c>
    </row>
    <row r="1749" spans="1:8" ht="14.55" customHeight="1" x14ac:dyDescent="0.3">
      <c r="A1749" s="464"/>
      <c r="B1749" s="432" t="s">
        <v>5</v>
      </c>
      <c r="C1749" s="23" t="s">
        <v>118</v>
      </c>
      <c r="D1749" s="402"/>
      <c r="E1749" s="391" t="s">
        <v>1744</v>
      </c>
      <c r="F1749" s="22">
        <v>1</v>
      </c>
      <c r="G1749" s="22">
        <v>1</v>
      </c>
      <c r="H1749" s="104">
        <v>1</v>
      </c>
    </row>
    <row r="1750" spans="1:8" ht="14.55" customHeight="1" x14ac:dyDescent="0.3">
      <c r="A1750" s="464"/>
      <c r="B1750" s="432" t="s">
        <v>5</v>
      </c>
      <c r="C1750" s="23" t="s">
        <v>118</v>
      </c>
      <c r="D1750" s="402" t="s">
        <v>634</v>
      </c>
      <c r="E1750" s="391" t="s">
        <v>1836</v>
      </c>
      <c r="F1750" s="70">
        <f t="shared" ref="F1750:H1750" si="582">+F1751/F1752</f>
        <v>1</v>
      </c>
      <c r="G1750" s="70">
        <f t="shared" si="582"/>
        <v>1</v>
      </c>
      <c r="H1750" s="110">
        <f t="shared" si="582"/>
        <v>1</v>
      </c>
    </row>
    <row r="1751" spans="1:8" ht="14.55" customHeight="1" x14ac:dyDescent="0.3">
      <c r="A1751" s="464"/>
      <c r="B1751" s="432" t="s">
        <v>5</v>
      </c>
      <c r="C1751" s="23" t="s">
        <v>118</v>
      </c>
      <c r="D1751" s="402"/>
      <c r="E1751" s="391" t="s">
        <v>1743</v>
      </c>
      <c r="F1751" s="22">
        <v>2</v>
      </c>
      <c r="G1751" s="22">
        <v>2</v>
      </c>
      <c r="H1751" s="104">
        <v>2</v>
      </c>
    </row>
    <row r="1752" spans="1:8" ht="14.55" customHeight="1" x14ac:dyDescent="0.3">
      <c r="A1752" s="464"/>
      <c r="B1752" s="432" t="s">
        <v>5</v>
      </c>
      <c r="C1752" s="23" t="s">
        <v>118</v>
      </c>
      <c r="D1752" s="402"/>
      <c r="E1752" s="391" t="s">
        <v>1744</v>
      </c>
      <c r="F1752" s="22">
        <v>2</v>
      </c>
      <c r="G1752" s="22">
        <v>2</v>
      </c>
      <c r="H1752" s="104">
        <v>2</v>
      </c>
    </row>
    <row r="1753" spans="1:8" ht="14.55" customHeight="1" x14ac:dyDescent="0.3">
      <c r="A1753" s="464"/>
      <c r="B1753" s="432" t="s">
        <v>5</v>
      </c>
      <c r="C1753" s="23" t="s">
        <v>118</v>
      </c>
      <c r="D1753" s="402" t="s">
        <v>635</v>
      </c>
      <c r="E1753" s="391" t="s">
        <v>1836</v>
      </c>
      <c r="F1753" s="70">
        <f t="shared" ref="F1753:H1753" si="583">+F1754/F1755</f>
        <v>1</v>
      </c>
      <c r="G1753" s="70">
        <f t="shared" si="583"/>
        <v>1</v>
      </c>
      <c r="H1753" s="110">
        <f t="shared" si="583"/>
        <v>1</v>
      </c>
    </row>
    <row r="1754" spans="1:8" ht="14.55" customHeight="1" x14ac:dyDescent="0.3">
      <c r="A1754" s="464"/>
      <c r="B1754" s="432" t="s">
        <v>5</v>
      </c>
      <c r="C1754" s="23" t="s">
        <v>118</v>
      </c>
      <c r="D1754" s="402"/>
      <c r="E1754" s="391" t="s">
        <v>1743</v>
      </c>
      <c r="F1754" s="22">
        <v>1</v>
      </c>
      <c r="G1754" s="22">
        <v>1</v>
      </c>
      <c r="H1754" s="104">
        <v>1</v>
      </c>
    </row>
    <row r="1755" spans="1:8" ht="14.55" customHeight="1" x14ac:dyDescent="0.3">
      <c r="A1755" s="464"/>
      <c r="B1755" s="432" t="s">
        <v>5</v>
      </c>
      <c r="C1755" s="23" t="s">
        <v>118</v>
      </c>
      <c r="D1755" s="402"/>
      <c r="E1755" s="391" t="s">
        <v>1744</v>
      </c>
      <c r="F1755" s="22">
        <v>1</v>
      </c>
      <c r="G1755" s="22">
        <v>1</v>
      </c>
      <c r="H1755" s="104">
        <v>1</v>
      </c>
    </row>
    <row r="1756" spans="1:8" ht="14.55" customHeight="1" x14ac:dyDescent="0.3">
      <c r="A1756" s="464"/>
      <c r="B1756" s="432" t="s">
        <v>5</v>
      </c>
      <c r="C1756" s="23" t="s">
        <v>118</v>
      </c>
      <c r="D1756" s="402" t="s">
        <v>630</v>
      </c>
      <c r="E1756" s="391" t="s">
        <v>1836</v>
      </c>
      <c r="F1756" s="70">
        <f t="shared" ref="F1756:H1756" si="584">+F1757/F1758</f>
        <v>1</v>
      </c>
      <c r="G1756" s="70">
        <f t="shared" si="584"/>
        <v>1</v>
      </c>
      <c r="H1756" s="110">
        <f t="shared" si="584"/>
        <v>1</v>
      </c>
    </row>
    <row r="1757" spans="1:8" ht="14.55" customHeight="1" x14ac:dyDescent="0.3">
      <c r="A1757" s="464"/>
      <c r="B1757" s="432" t="s">
        <v>5</v>
      </c>
      <c r="C1757" s="23" t="s">
        <v>118</v>
      </c>
      <c r="D1757" s="402"/>
      <c r="E1757" s="391" t="s">
        <v>1743</v>
      </c>
      <c r="F1757" s="22">
        <v>3</v>
      </c>
      <c r="G1757" s="22">
        <v>3</v>
      </c>
      <c r="H1757" s="104">
        <v>3</v>
      </c>
    </row>
    <row r="1758" spans="1:8" ht="14.55" customHeight="1" x14ac:dyDescent="0.3">
      <c r="A1758" s="464"/>
      <c r="B1758" s="432" t="s">
        <v>5</v>
      </c>
      <c r="C1758" s="23" t="s">
        <v>118</v>
      </c>
      <c r="D1758" s="402"/>
      <c r="E1758" s="391" t="s">
        <v>1744</v>
      </c>
      <c r="F1758" s="22">
        <v>3</v>
      </c>
      <c r="G1758" s="22">
        <v>3</v>
      </c>
      <c r="H1758" s="104">
        <v>3</v>
      </c>
    </row>
    <row r="1759" spans="1:8" ht="14.55" customHeight="1" x14ac:dyDescent="0.3">
      <c r="A1759" s="464"/>
      <c r="B1759" s="432" t="s">
        <v>5</v>
      </c>
      <c r="C1759" s="23" t="s">
        <v>118</v>
      </c>
      <c r="D1759" s="402" t="s">
        <v>636</v>
      </c>
      <c r="E1759" s="391" t="s">
        <v>1836</v>
      </c>
      <c r="F1759" s="70">
        <f t="shared" ref="F1759:H1759" si="585">+F1760/F1761</f>
        <v>1</v>
      </c>
      <c r="G1759" s="70">
        <f t="shared" si="585"/>
        <v>1</v>
      </c>
      <c r="H1759" s="110">
        <f t="shared" si="585"/>
        <v>1</v>
      </c>
    </row>
    <row r="1760" spans="1:8" ht="14.55" customHeight="1" x14ac:dyDescent="0.3">
      <c r="A1760" s="464"/>
      <c r="B1760" s="432" t="s">
        <v>5</v>
      </c>
      <c r="C1760" s="23" t="s">
        <v>118</v>
      </c>
      <c r="D1760" s="402"/>
      <c r="E1760" s="391" t="s">
        <v>1743</v>
      </c>
      <c r="F1760" s="22">
        <v>1</v>
      </c>
      <c r="G1760" s="22">
        <v>1</v>
      </c>
      <c r="H1760" s="104">
        <v>1</v>
      </c>
    </row>
    <row r="1761" spans="1:8" ht="14.55" customHeight="1" x14ac:dyDescent="0.3">
      <c r="A1761" s="464"/>
      <c r="B1761" s="432" t="s">
        <v>5</v>
      </c>
      <c r="C1761" s="23" t="s">
        <v>118</v>
      </c>
      <c r="D1761" s="402"/>
      <c r="E1761" s="391" t="s">
        <v>1744</v>
      </c>
      <c r="F1761" s="22">
        <v>1</v>
      </c>
      <c r="G1761" s="22">
        <v>1</v>
      </c>
      <c r="H1761" s="104">
        <v>1</v>
      </c>
    </row>
    <row r="1762" spans="1:8" ht="14.55" customHeight="1" x14ac:dyDescent="0.3">
      <c r="A1762" s="464"/>
      <c r="B1762" s="432" t="s">
        <v>5</v>
      </c>
      <c r="C1762" s="23" t="s">
        <v>118</v>
      </c>
      <c r="D1762" s="402" t="s">
        <v>637</v>
      </c>
      <c r="E1762" s="391" t="s">
        <v>1836</v>
      </c>
      <c r="F1762" s="70">
        <f t="shared" ref="F1762:H1762" si="586">+F1763/F1764</f>
        <v>1</v>
      </c>
      <c r="G1762" s="70">
        <f t="shared" si="586"/>
        <v>1</v>
      </c>
      <c r="H1762" s="110">
        <f t="shared" si="586"/>
        <v>1</v>
      </c>
    </row>
    <row r="1763" spans="1:8" ht="14.55" customHeight="1" x14ac:dyDescent="0.3">
      <c r="A1763" s="464"/>
      <c r="B1763" s="432" t="s">
        <v>5</v>
      </c>
      <c r="C1763" s="23" t="s">
        <v>118</v>
      </c>
      <c r="D1763" s="402"/>
      <c r="E1763" s="391" t="s">
        <v>1743</v>
      </c>
      <c r="F1763" s="22">
        <v>1</v>
      </c>
      <c r="G1763" s="22">
        <v>1</v>
      </c>
      <c r="H1763" s="104">
        <v>1</v>
      </c>
    </row>
    <row r="1764" spans="1:8" ht="14.55" customHeight="1" x14ac:dyDescent="0.3">
      <c r="A1764" s="464"/>
      <c r="B1764" s="432" t="s">
        <v>5</v>
      </c>
      <c r="C1764" s="23" t="s">
        <v>118</v>
      </c>
      <c r="D1764" s="402"/>
      <c r="E1764" s="391" t="s">
        <v>1744</v>
      </c>
      <c r="F1764" s="22">
        <v>1</v>
      </c>
      <c r="G1764" s="22">
        <v>1</v>
      </c>
      <c r="H1764" s="104">
        <v>1</v>
      </c>
    </row>
    <row r="1765" spans="1:8" ht="14.55" customHeight="1" x14ac:dyDescent="0.3">
      <c r="A1765" s="464"/>
      <c r="B1765" s="432" t="s">
        <v>5</v>
      </c>
      <c r="C1765" s="23" t="s">
        <v>118</v>
      </c>
      <c r="D1765" s="402" t="s">
        <v>638</v>
      </c>
      <c r="E1765" s="391" t="s">
        <v>1836</v>
      </c>
      <c r="F1765" s="70">
        <f t="shared" ref="F1765:H1765" si="587">+F1766/F1767</f>
        <v>1</v>
      </c>
      <c r="G1765" s="70">
        <f t="shared" si="587"/>
        <v>1</v>
      </c>
      <c r="H1765" s="110">
        <f t="shared" si="587"/>
        <v>1</v>
      </c>
    </row>
    <row r="1766" spans="1:8" ht="14.55" customHeight="1" x14ac:dyDescent="0.3">
      <c r="A1766" s="464"/>
      <c r="B1766" s="432" t="s">
        <v>5</v>
      </c>
      <c r="C1766" s="23" t="s">
        <v>118</v>
      </c>
      <c r="D1766" s="402"/>
      <c r="E1766" s="391" t="s">
        <v>1743</v>
      </c>
      <c r="F1766" s="22">
        <v>1</v>
      </c>
      <c r="G1766" s="22">
        <v>1</v>
      </c>
      <c r="H1766" s="104">
        <v>1</v>
      </c>
    </row>
    <row r="1767" spans="1:8" ht="14.55" customHeight="1" thickBot="1" x14ac:dyDescent="0.35">
      <c r="A1767" s="464"/>
      <c r="B1767" s="433" t="s">
        <v>5</v>
      </c>
      <c r="C1767" s="68" t="s">
        <v>118</v>
      </c>
      <c r="D1767" s="403"/>
      <c r="E1767" s="392" t="s">
        <v>1744</v>
      </c>
      <c r="F1767" s="33">
        <v>1</v>
      </c>
      <c r="G1767" s="33">
        <v>1</v>
      </c>
      <c r="H1767" s="106">
        <v>1</v>
      </c>
    </row>
    <row r="1768" spans="1:8" ht="14.55" customHeight="1" x14ac:dyDescent="0.3">
      <c r="A1768" s="464"/>
      <c r="B1768" s="427" t="s">
        <v>5</v>
      </c>
      <c r="C1768" s="379" t="s">
        <v>128</v>
      </c>
      <c r="D1768" s="455"/>
      <c r="E1768" s="94" t="s">
        <v>1836</v>
      </c>
      <c r="F1768" s="384">
        <f t="shared" ref="F1768:H1768" si="588">+F1769/F1770</f>
        <v>1</v>
      </c>
      <c r="G1768" s="384">
        <f t="shared" si="588"/>
        <v>1</v>
      </c>
      <c r="H1768" s="377">
        <f t="shared" si="588"/>
        <v>1</v>
      </c>
    </row>
    <row r="1769" spans="1:8" ht="14.55" customHeight="1" x14ac:dyDescent="0.3">
      <c r="A1769" s="464"/>
      <c r="B1769" s="428" t="s">
        <v>5</v>
      </c>
      <c r="C1769" s="55" t="s">
        <v>128</v>
      </c>
      <c r="D1769" s="456"/>
      <c r="E1769" s="87" t="s">
        <v>1743</v>
      </c>
      <c r="F1769" s="40">
        <v>21</v>
      </c>
      <c r="G1769" s="40">
        <v>21</v>
      </c>
      <c r="H1769" s="109">
        <v>21</v>
      </c>
    </row>
    <row r="1770" spans="1:8" ht="15" customHeight="1" thickBot="1" x14ac:dyDescent="0.35">
      <c r="A1770" s="464"/>
      <c r="B1770" s="435" t="s">
        <v>5</v>
      </c>
      <c r="C1770" s="378" t="s">
        <v>128</v>
      </c>
      <c r="D1770" s="457"/>
      <c r="E1770" s="95" t="s">
        <v>1744</v>
      </c>
      <c r="F1770" s="374">
        <v>21</v>
      </c>
      <c r="G1770" s="374">
        <v>21</v>
      </c>
      <c r="H1770" s="375">
        <v>21</v>
      </c>
    </row>
    <row r="1771" spans="1:8" ht="14.55" customHeight="1" x14ac:dyDescent="0.3">
      <c r="A1771" s="464"/>
      <c r="B1771" s="431" t="s">
        <v>5</v>
      </c>
      <c r="C1771" s="69" t="s">
        <v>128</v>
      </c>
      <c r="D1771" s="401" t="s">
        <v>640</v>
      </c>
      <c r="E1771" s="390" t="s">
        <v>1836</v>
      </c>
      <c r="F1771" s="438">
        <f t="shared" ref="F1771:H1771" si="589">+F1772/F1773</f>
        <v>1</v>
      </c>
      <c r="G1771" s="438">
        <f t="shared" si="589"/>
        <v>1</v>
      </c>
      <c r="H1771" s="439">
        <f t="shared" si="589"/>
        <v>1</v>
      </c>
    </row>
    <row r="1772" spans="1:8" ht="14.55" customHeight="1" x14ac:dyDescent="0.3">
      <c r="A1772" s="464"/>
      <c r="B1772" s="432" t="s">
        <v>5</v>
      </c>
      <c r="C1772" s="23" t="s">
        <v>128</v>
      </c>
      <c r="D1772" s="402"/>
      <c r="E1772" s="391" t="s">
        <v>1743</v>
      </c>
      <c r="F1772" s="22">
        <v>1</v>
      </c>
      <c r="G1772" s="22">
        <v>1</v>
      </c>
      <c r="H1772" s="104">
        <v>1</v>
      </c>
    </row>
    <row r="1773" spans="1:8" ht="14.55" customHeight="1" x14ac:dyDescent="0.3">
      <c r="A1773" s="464"/>
      <c r="B1773" s="432" t="s">
        <v>5</v>
      </c>
      <c r="C1773" s="23" t="s">
        <v>128</v>
      </c>
      <c r="D1773" s="402"/>
      <c r="E1773" s="391" t="s">
        <v>1744</v>
      </c>
      <c r="F1773" s="22">
        <v>1</v>
      </c>
      <c r="G1773" s="22">
        <v>1</v>
      </c>
      <c r="H1773" s="104">
        <v>1</v>
      </c>
    </row>
    <row r="1774" spans="1:8" ht="14.55" customHeight="1" x14ac:dyDescent="0.3">
      <c r="A1774" s="464"/>
      <c r="B1774" s="432" t="s">
        <v>5</v>
      </c>
      <c r="C1774" s="23" t="s">
        <v>128</v>
      </c>
      <c r="D1774" s="402" t="s">
        <v>641</v>
      </c>
      <c r="E1774" s="391" t="s">
        <v>1836</v>
      </c>
      <c r="F1774" s="70">
        <f t="shared" ref="F1774:H1774" si="590">+F1775/F1776</f>
        <v>1</v>
      </c>
      <c r="G1774" s="70">
        <f t="shared" si="590"/>
        <v>1</v>
      </c>
      <c r="H1774" s="110">
        <f t="shared" si="590"/>
        <v>1</v>
      </c>
    </row>
    <row r="1775" spans="1:8" ht="14.55" customHeight="1" x14ac:dyDescent="0.3">
      <c r="A1775" s="464"/>
      <c r="B1775" s="432" t="s">
        <v>5</v>
      </c>
      <c r="C1775" s="23" t="s">
        <v>128</v>
      </c>
      <c r="D1775" s="402"/>
      <c r="E1775" s="391" t="s">
        <v>1743</v>
      </c>
      <c r="F1775" s="22">
        <v>1</v>
      </c>
      <c r="G1775" s="22">
        <v>1</v>
      </c>
      <c r="H1775" s="104">
        <v>1</v>
      </c>
    </row>
    <row r="1776" spans="1:8" ht="14.55" customHeight="1" x14ac:dyDescent="0.3">
      <c r="A1776" s="464"/>
      <c r="B1776" s="432" t="s">
        <v>5</v>
      </c>
      <c r="C1776" s="23" t="s">
        <v>128</v>
      </c>
      <c r="D1776" s="402"/>
      <c r="E1776" s="391" t="s">
        <v>1744</v>
      </c>
      <c r="F1776" s="22">
        <v>1</v>
      </c>
      <c r="G1776" s="22">
        <v>1</v>
      </c>
      <c r="H1776" s="104">
        <v>1</v>
      </c>
    </row>
    <row r="1777" spans="1:8" ht="14.55" customHeight="1" x14ac:dyDescent="0.3">
      <c r="A1777" s="464"/>
      <c r="B1777" s="432" t="s">
        <v>5</v>
      </c>
      <c r="C1777" s="23" t="s">
        <v>128</v>
      </c>
      <c r="D1777" s="402" t="s">
        <v>642</v>
      </c>
      <c r="E1777" s="391" t="s">
        <v>1836</v>
      </c>
      <c r="F1777" s="70">
        <f t="shared" ref="F1777:H1777" si="591">+F1778/F1779</f>
        <v>1</v>
      </c>
      <c r="G1777" s="70">
        <f t="shared" si="591"/>
        <v>1</v>
      </c>
      <c r="H1777" s="110">
        <f t="shared" si="591"/>
        <v>1</v>
      </c>
    </row>
    <row r="1778" spans="1:8" ht="14.55" customHeight="1" x14ac:dyDescent="0.3">
      <c r="A1778" s="464"/>
      <c r="B1778" s="432" t="s">
        <v>5</v>
      </c>
      <c r="C1778" s="23" t="s">
        <v>128</v>
      </c>
      <c r="D1778" s="402"/>
      <c r="E1778" s="391" t="s">
        <v>1743</v>
      </c>
      <c r="F1778" s="22">
        <v>1</v>
      </c>
      <c r="G1778" s="22">
        <v>1</v>
      </c>
      <c r="H1778" s="104">
        <v>1</v>
      </c>
    </row>
    <row r="1779" spans="1:8" ht="14.55" customHeight="1" x14ac:dyDescent="0.3">
      <c r="A1779" s="464"/>
      <c r="B1779" s="432" t="s">
        <v>5</v>
      </c>
      <c r="C1779" s="23" t="s">
        <v>128</v>
      </c>
      <c r="D1779" s="402"/>
      <c r="E1779" s="391" t="s">
        <v>1744</v>
      </c>
      <c r="F1779" s="22">
        <v>1</v>
      </c>
      <c r="G1779" s="22">
        <v>1</v>
      </c>
      <c r="H1779" s="104">
        <v>1</v>
      </c>
    </row>
    <row r="1780" spans="1:8" ht="14.55" customHeight="1" x14ac:dyDescent="0.3">
      <c r="A1780" s="464"/>
      <c r="B1780" s="432" t="s">
        <v>5</v>
      </c>
      <c r="C1780" s="23" t="s">
        <v>128</v>
      </c>
      <c r="D1780" s="402" t="s">
        <v>1787</v>
      </c>
      <c r="E1780" s="391" t="s">
        <v>1836</v>
      </c>
      <c r="F1780" s="70">
        <f t="shared" ref="F1780:H1780" si="592">+F1781/F1782</f>
        <v>1</v>
      </c>
      <c r="G1780" s="70">
        <f t="shared" si="592"/>
        <v>1</v>
      </c>
      <c r="H1780" s="110">
        <f t="shared" si="592"/>
        <v>1</v>
      </c>
    </row>
    <row r="1781" spans="1:8" ht="14.55" customHeight="1" x14ac:dyDescent="0.3">
      <c r="A1781" s="464"/>
      <c r="B1781" s="432" t="s">
        <v>5</v>
      </c>
      <c r="C1781" s="23" t="s">
        <v>128</v>
      </c>
      <c r="D1781" s="402"/>
      <c r="E1781" s="391" t="s">
        <v>1743</v>
      </c>
      <c r="F1781" s="22">
        <v>1</v>
      </c>
      <c r="G1781" s="22">
        <v>1</v>
      </c>
      <c r="H1781" s="104">
        <v>1</v>
      </c>
    </row>
    <row r="1782" spans="1:8" ht="14.55" customHeight="1" x14ac:dyDescent="0.3">
      <c r="A1782" s="464"/>
      <c r="B1782" s="432" t="s">
        <v>5</v>
      </c>
      <c r="C1782" s="23" t="s">
        <v>128</v>
      </c>
      <c r="D1782" s="402"/>
      <c r="E1782" s="391" t="s">
        <v>1744</v>
      </c>
      <c r="F1782" s="22">
        <v>1</v>
      </c>
      <c r="G1782" s="22">
        <v>1</v>
      </c>
      <c r="H1782" s="104">
        <v>1</v>
      </c>
    </row>
    <row r="1783" spans="1:8" ht="14.55" customHeight="1" x14ac:dyDescent="0.3">
      <c r="A1783" s="464"/>
      <c r="B1783" s="432" t="s">
        <v>5</v>
      </c>
      <c r="C1783" s="23" t="s">
        <v>128</v>
      </c>
      <c r="D1783" s="402" t="s">
        <v>643</v>
      </c>
      <c r="E1783" s="391" t="s">
        <v>1836</v>
      </c>
      <c r="F1783" s="70">
        <f t="shared" ref="F1783:H1783" si="593">+F1784/F1785</f>
        <v>1</v>
      </c>
      <c r="G1783" s="70">
        <f t="shared" si="593"/>
        <v>1</v>
      </c>
      <c r="H1783" s="110">
        <f t="shared" si="593"/>
        <v>1</v>
      </c>
    </row>
    <row r="1784" spans="1:8" ht="14.55" customHeight="1" x14ac:dyDescent="0.3">
      <c r="A1784" s="464"/>
      <c r="B1784" s="432" t="s">
        <v>5</v>
      </c>
      <c r="C1784" s="23" t="s">
        <v>128</v>
      </c>
      <c r="D1784" s="402"/>
      <c r="E1784" s="391" t="s">
        <v>1743</v>
      </c>
      <c r="F1784" s="22">
        <v>3</v>
      </c>
      <c r="G1784" s="22">
        <v>3</v>
      </c>
      <c r="H1784" s="104">
        <v>3</v>
      </c>
    </row>
    <row r="1785" spans="1:8" ht="14.55" customHeight="1" x14ac:dyDescent="0.3">
      <c r="A1785" s="464"/>
      <c r="B1785" s="432" t="s">
        <v>5</v>
      </c>
      <c r="C1785" s="23" t="s">
        <v>128</v>
      </c>
      <c r="D1785" s="402"/>
      <c r="E1785" s="391" t="s">
        <v>1744</v>
      </c>
      <c r="F1785" s="22">
        <v>3</v>
      </c>
      <c r="G1785" s="22">
        <v>3</v>
      </c>
      <c r="H1785" s="104">
        <v>3</v>
      </c>
    </row>
    <row r="1786" spans="1:8" ht="14.55" customHeight="1" x14ac:dyDescent="0.3">
      <c r="A1786" s="464"/>
      <c r="B1786" s="432" t="s">
        <v>5</v>
      </c>
      <c r="C1786" s="23" t="s">
        <v>128</v>
      </c>
      <c r="D1786" s="402" t="s">
        <v>644</v>
      </c>
      <c r="E1786" s="391" t="s">
        <v>1836</v>
      </c>
      <c r="F1786" s="70">
        <f t="shared" ref="F1786:H1786" si="594">+F1787/F1788</f>
        <v>1</v>
      </c>
      <c r="G1786" s="70">
        <f t="shared" si="594"/>
        <v>1</v>
      </c>
      <c r="H1786" s="110">
        <f t="shared" si="594"/>
        <v>1</v>
      </c>
    </row>
    <row r="1787" spans="1:8" ht="14.55" customHeight="1" x14ac:dyDescent="0.3">
      <c r="A1787" s="464"/>
      <c r="B1787" s="432" t="s">
        <v>5</v>
      </c>
      <c r="C1787" s="23" t="s">
        <v>128</v>
      </c>
      <c r="D1787" s="402"/>
      <c r="E1787" s="391" t="s">
        <v>1743</v>
      </c>
      <c r="F1787" s="22">
        <v>2</v>
      </c>
      <c r="G1787" s="22">
        <v>2</v>
      </c>
      <c r="H1787" s="104">
        <v>2</v>
      </c>
    </row>
    <row r="1788" spans="1:8" ht="14.55" customHeight="1" x14ac:dyDescent="0.3">
      <c r="A1788" s="464"/>
      <c r="B1788" s="432" t="s">
        <v>5</v>
      </c>
      <c r="C1788" s="23" t="s">
        <v>128</v>
      </c>
      <c r="D1788" s="402"/>
      <c r="E1788" s="391" t="s">
        <v>1744</v>
      </c>
      <c r="F1788" s="22">
        <v>2</v>
      </c>
      <c r="G1788" s="22">
        <v>2</v>
      </c>
      <c r="H1788" s="104">
        <v>2</v>
      </c>
    </row>
    <row r="1789" spans="1:8" ht="14.55" customHeight="1" x14ac:dyDescent="0.3">
      <c r="A1789" s="464"/>
      <c r="B1789" s="432" t="s">
        <v>5</v>
      </c>
      <c r="C1789" s="23" t="s">
        <v>128</v>
      </c>
      <c r="D1789" s="402" t="s">
        <v>639</v>
      </c>
      <c r="E1789" s="391" t="s">
        <v>1836</v>
      </c>
      <c r="F1789" s="70">
        <f t="shared" ref="F1789:H1789" si="595">+F1790/F1791</f>
        <v>1</v>
      </c>
      <c r="G1789" s="70">
        <f t="shared" si="595"/>
        <v>1</v>
      </c>
      <c r="H1789" s="110">
        <f t="shared" si="595"/>
        <v>1</v>
      </c>
    </row>
    <row r="1790" spans="1:8" ht="14.55" customHeight="1" x14ac:dyDescent="0.3">
      <c r="A1790" s="464"/>
      <c r="B1790" s="432" t="s">
        <v>5</v>
      </c>
      <c r="C1790" s="23" t="s">
        <v>128</v>
      </c>
      <c r="D1790" s="402"/>
      <c r="E1790" s="391" t="s">
        <v>1743</v>
      </c>
      <c r="F1790" s="22">
        <v>4</v>
      </c>
      <c r="G1790" s="22">
        <v>4</v>
      </c>
      <c r="H1790" s="104">
        <v>4</v>
      </c>
    </row>
    <row r="1791" spans="1:8" ht="14.55" customHeight="1" x14ac:dyDescent="0.3">
      <c r="A1791" s="464"/>
      <c r="B1791" s="432" t="s">
        <v>5</v>
      </c>
      <c r="C1791" s="23" t="s">
        <v>128</v>
      </c>
      <c r="D1791" s="402"/>
      <c r="E1791" s="391" t="s">
        <v>1744</v>
      </c>
      <c r="F1791" s="22">
        <v>4</v>
      </c>
      <c r="G1791" s="22">
        <v>4</v>
      </c>
      <c r="H1791" s="104">
        <v>4</v>
      </c>
    </row>
    <row r="1792" spans="1:8" ht="14.55" customHeight="1" x14ac:dyDescent="0.3">
      <c r="A1792" s="464"/>
      <c r="B1792" s="432" t="s">
        <v>5</v>
      </c>
      <c r="C1792" s="23" t="s">
        <v>128</v>
      </c>
      <c r="D1792" s="402" t="s">
        <v>645</v>
      </c>
      <c r="E1792" s="391" t="s">
        <v>1836</v>
      </c>
      <c r="F1792" s="70">
        <f t="shared" ref="F1792:H1792" si="596">+F1793/F1794</f>
        <v>1</v>
      </c>
      <c r="G1792" s="70">
        <f t="shared" si="596"/>
        <v>1</v>
      </c>
      <c r="H1792" s="110">
        <f t="shared" si="596"/>
        <v>1</v>
      </c>
    </row>
    <row r="1793" spans="1:8" ht="14.55" customHeight="1" x14ac:dyDescent="0.3">
      <c r="A1793" s="464"/>
      <c r="B1793" s="432" t="s">
        <v>5</v>
      </c>
      <c r="C1793" s="23" t="s">
        <v>128</v>
      </c>
      <c r="D1793" s="402"/>
      <c r="E1793" s="391" t="s">
        <v>1743</v>
      </c>
      <c r="F1793" s="22">
        <v>1</v>
      </c>
      <c r="G1793" s="22">
        <v>1</v>
      </c>
      <c r="H1793" s="104">
        <v>1</v>
      </c>
    </row>
    <row r="1794" spans="1:8" ht="14.55" customHeight="1" x14ac:dyDescent="0.3">
      <c r="A1794" s="464"/>
      <c r="B1794" s="432" t="s">
        <v>5</v>
      </c>
      <c r="C1794" s="23" t="s">
        <v>128</v>
      </c>
      <c r="D1794" s="402"/>
      <c r="E1794" s="391" t="s">
        <v>1744</v>
      </c>
      <c r="F1794" s="22">
        <v>1</v>
      </c>
      <c r="G1794" s="22">
        <v>1</v>
      </c>
      <c r="H1794" s="104">
        <v>1</v>
      </c>
    </row>
    <row r="1795" spans="1:8" ht="14.55" customHeight="1" x14ac:dyDescent="0.3">
      <c r="A1795" s="464"/>
      <c r="B1795" s="432" t="s">
        <v>5</v>
      </c>
      <c r="C1795" s="23" t="s">
        <v>128</v>
      </c>
      <c r="D1795" s="402" t="s">
        <v>646</v>
      </c>
      <c r="E1795" s="391" t="s">
        <v>1836</v>
      </c>
      <c r="F1795" s="70">
        <f t="shared" ref="F1795:H1795" si="597">+F1796/F1797</f>
        <v>1</v>
      </c>
      <c r="G1795" s="70">
        <f t="shared" si="597"/>
        <v>1</v>
      </c>
      <c r="H1795" s="110">
        <f t="shared" si="597"/>
        <v>1</v>
      </c>
    </row>
    <row r="1796" spans="1:8" ht="14.55" customHeight="1" x14ac:dyDescent="0.3">
      <c r="A1796" s="464"/>
      <c r="B1796" s="432" t="s">
        <v>5</v>
      </c>
      <c r="C1796" s="23" t="s">
        <v>128</v>
      </c>
      <c r="D1796" s="402"/>
      <c r="E1796" s="391" t="s">
        <v>1743</v>
      </c>
      <c r="F1796" s="22">
        <v>3</v>
      </c>
      <c r="G1796" s="22">
        <v>3</v>
      </c>
      <c r="H1796" s="104">
        <v>3</v>
      </c>
    </row>
    <row r="1797" spans="1:8" ht="14.55" customHeight="1" x14ac:dyDescent="0.3">
      <c r="A1797" s="464"/>
      <c r="B1797" s="432" t="s">
        <v>5</v>
      </c>
      <c r="C1797" s="23" t="s">
        <v>128</v>
      </c>
      <c r="D1797" s="402"/>
      <c r="E1797" s="391" t="s">
        <v>1744</v>
      </c>
      <c r="F1797" s="22">
        <v>3</v>
      </c>
      <c r="G1797" s="22">
        <v>3</v>
      </c>
      <c r="H1797" s="104">
        <v>3</v>
      </c>
    </row>
    <row r="1798" spans="1:8" ht="14.55" customHeight="1" x14ac:dyDescent="0.3">
      <c r="A1798" s="464"/>
      <c r="B1798" s="432" t="s">
        <v>5</v>
      </c>
      <c r="C1798" s="23" t="s">
        <v>128</v>
      </c>
      <c r="D1798" s="402" t="s">
        <v>647</v>
      </c>
      <c r="E1798" s="391" t="s">
        <v>1836</v>
      </c>
      <c r="F1798" s="70">
        <f t="shared" ref="F1798:H1798" si="598">+F1799/F1800</f>
        <v>1</v>
      </c>
      <c r="G1798" s="70">
        <f t="shared" si="598"/>
        <v>1</v>
      </c>
      <c r="H1798" s="110">
        <f t="shared" si="598"/>
        <v>1</v>
      </c>
    </row>
    <row r="1799" spans="1:8" ht="14.55" customHeight="1" x14ac:dyDescent="0.3">
      <c r="A1799" s="464"/>
      <c r="B1799" s="432" t="s">
        <v>5</v>
      </c>
      <c r="C1799" s="23" t="s">
        <v>128</v>
      </c>
      <c r="D1799" s="402"/>
      <c r="E1799" s="391" t="s">
        <v>1743</v>
      </c>
      <c r="F1799" s="22">
        <v>3</v>
      </c>
      <c r="G1799" s="22">
        <v>3</v>
      </c>
      <c r="H1799" s="104">
        <v>3</v>
      </c>
    </row>
    <row r="1800" spans="1:8" ht="14.55" customHeight="1" x14ac:dyDescent="0.3">
      <c r="A1800" s="464"/>
      <c r="B1800" s="432" t="s">
        <v>5</v>
      </c>
      <c r="C1800" s="23" t="s">
        <v>128</v>
      </c>
      <c r="D1800" s="402"/>
      <c r="E1800" s="391" t="s">
        <v>1744</v>
      </c>
      <c r="F1800" s="22">
        <v>3</v>
      </c>
      <c r="G1800" s="22">
        <v>3</v>
      </c>
      <c r="H1800" s="104">
        <v>3</v>
      </c>
    </row>
    <row r="1801" spans="1:8" ht="14.55" customHeight="1" x14ac:dyDescent="0.3">
      <c r="A1801" s="464"/>
      <c r="B1801" s="432" t="s">
        <v>5</v>
      </c>
      <c r="C1801" s="23" t="s">
        <v>128</v>
      </c>
      <c r="D1801" s="402" t="s">
        <v>648</v>
      </c>
      <c r="E1801" s="391" t="s">
        <v>1836</v>
      </c>
      <c r="F1801" s="70">
        <f t="shared" ref="F1801:H1801" si="599">+F1802/F1803</f>
        <v>1</v>
      </c>
      <c r="G1801" s="70">
        <f t="shared" si="599"/>
        <v>1</v>
      </c>
      <c r="H1801" s="110">
        <f t="shared" si="599"/>
        <v>1</v>
      </c>
    </row>
    <row r="1802" spans="1:8" ht="14.55" customHeight="1" x14ac:dyDescent="0.3">
      <c r="A1802" s="464"/>
      <c r="B1802" s="432" t="s">
        <v>5</v>
      </c>
      <c r="C1802" s="23" t="s">
        <v>128</v>
      </c>
      <c r="D1802" s="402"/>
      <c r="E1802" s="391" t="s">
        <v>1743</v>
      </c>
      <c r="F1802" s="22">
        <v>1</v>
      </c>
      <c r="G1802" s="22">
        <v>1</v>
      </c>
      <c r="H1802" s="104">
        <v>1</v>
      </c>
    </row>
    <row r="1803" spans="1:8" ht="14.55" customHeight="1" thickBot="1" x14ac:dyDescent="0.35">
      <c r="A1803" s="464"/>
      <c r="B1803" s="433" t="s">
        <v>5</v>
      </c>
      <c r="C1803" s="68" t="s">
        <v>128</v>
      </c>
      <c r="D1803" s="403"/>
      <c r="E1803" s="392" t="s">
        <v>1744</v>
      </c>
      <c r="F1803" s="33">
        <v>1</v>
      </c>
      <c r="G1803" s="33">
        <v>1</v>
      </c>
      <c r="H1803" s="106">
        <v>1</v>
      </c>
    </row>
    <row r="1804" spans="1:8" ht="14.55" customHeight="1" x14ac:dyDescent="0.3">
      <c r="A1804" s="464"/>
      <c r="B1804" s="427" t="s">
        <v>5</v>
      </c>
      <c r="C1804" s="379" t="s">
        <v>649</v>
      </c>
      <c r="D1804" s="455"/>
      <c r="E1804" s="94" t="s">
        <v>1836</v>
      </c>
      <c r="F1804" s="384">
        <f t="shared" ref="F1804:H1804" si="600">+F1805/F1806</f>
        <v>0.875</v>
      </c>
      <c r="G1804" s="384">
        <f t="shared" si="600"/>
        <v>0.78125</v>
      </c>
      <c r="H1804" s="377">
        <f t="shared" si="600"/>
        <v>0.78125</v>
      </c>
    </row>
    <row r="1805" spans="1:8" ht="14.55" customHeight="1" x14ac:dyDescent="0.3">
      <c r="A1805" s="464"/>
      <c r="B1805" s="428" t="s">
        <v>5</v>
      </c>
      <c r="C1805" s="55" t="s">
        <v>649</v>
      </c>
      <c r="D1805" s="456"/>
      <c r="E1805" s="87" t="s">
        <v>1743</v>
      </c>
      <c r="F1805" s="40">
        <v>28</v>
      </c>
      <c r="G1805" s="40">
        <v>25</v>
      </c>
      <c r="H1805" s="109">
        <v>25</v>
      </c>
    </row>
    <row r="1806" spans="1:8" ht="15" customHeight="1" thickBot="1" x14ac:dyDescent="0.35">
      <c r="A1806" s="464"/>
      <c r="B1806" s="435" t="s">
        <v>5</v>
      </c>
      <c r="C1806" s="378" t="s">
        <v>649</v>
      </c>
      <c r="D1806" s="457"/>
      <c r="E1806" s="95" t="s">
        <v>1744</v>
      </c>
      <c r="F1806" s="374">
        <v>32</v>
      </c>
      <c r="G1806" s="374">
        <v>32</v>
      </c>
      <c r="H1806" s="375">
        <v>32</v>
      </c>
    </row>
    <row r="1807" spans="1:8" ht="14.55" customHeight="1" x14ac:dyDescent="0.3">
      <c r="A1807" s="464"/>
      <c r="B1807" s="431" t="s">
        <v>5</v>
      </c>
      <c r="C1807" s="69" t="s">
        <v>649</v>
      </c>
      <c r="D1807" s="401" t="s">
        <v>651</v>
      </c>
      <c r="E1807" s="390" t="s">
        <v>1836</v>
      </c>
      <c r="F1807" s="438">
        <f t="shared" ref="F1807:H1807" si="601">+F1808/F1809</f>
        <v>1</v>
      </c>
      <c r="G1807" s="438">
        <f t="shared" si="601"/>
        <v>1</v>
      </c>
      <c r="H1807" s="439">
        <f t="shared" si="601"/>
        <v>1</v>
      </c>
    </row>
    <row r="1808" spans="1:8" ht="14.55" customHeight="1" x14ac:dyDescent="0.3">
      <c r="A1808" s="464"/>
      <c r="B1808" s="432" t="s">
        <v>5</v>
      </c>
      <c r="C1808" s="23" t="s">
        <v>649</v>
      </c>
      <c r="D1808" s="402"/>
      <c r="E1808" s="391" t="s">
        <v>1743</v>
      </c>
      <c r="F1808" s="22">
        <v>3</v>
      </c>
      <c r="G1808" s="22">
        <v>3</v>
      </c>
      <c r="H1808" s="104">
        <v>3</v>
      </c>
    </row>
    <row r="1809" spans="1:8" ht="14.55" customHeight="1" x14ac:dyDescent="0.3">
      <c r="A1809" s="464"/>
      <c r="B1809" s="432" t="s">
        <v>5</v>
      </c>
      <c r="C1809" s="23" t="s">
        <v>649</v>
      </c>
      <c r="D1809" s="402"/>
      <c r="E1809" s="391" t="s">
        <v>1744</v>
      </c>
      <c r="F1809" s="22">
        <v>3</v>
      </c>
      <c r="G1809" s="22">
        <v>3</v>
      </c>
      <c r="H1809" s="104">
        <v>3</v>
      </c>
    </row>
    <row r="1810" spans="1:8" ht="14.55" customHeight="1" x14ac:dyDescent="0.3">
      <c r="A1810" s="464"/>
      <c r="B1810" s="432" t="s">
        <v>5</v>
      </c>
      <c r="C1810" s="23" t="s">
        <v>649</v>
      </c>
      <c r="D1810" s="402" t="s">
        <v>652</v>
      </c>
      <c r="E1810" s="391" t="s">
        <v>1836</v>
      </c>
      <c r="F1810" s="70">
        <f t="shared" ref="F1810:H1810" si="602">+F1811/F1812</f>
        <v>0</v>
      </c>
      <c r="G1810" s="70">
        <f t="shared" si="602"/>
        <v>0</v>
      </c>
      <c r="H1810" s="110">
        <f t="shared" si="602"/>
        <v>0</v>
      </c>
    </row>
    <row r="1811" spans="1:8" ht="14.55" customHeight="1" x14ac:dyDescent="0.3">
      <c r="A1811" s="464"/>
      <c r="B1811" s="432" t="s">
        <v>5</v>
      </c>
      <c r="C1811" s="23" t="s">
        <v>649</v>
      </c>
      <c r="D1811" s="402"/>
      <c r="E1811" s="391" t="s">
        <v>1743</v>
      </c>
      <c r="F1811" s="22">
        <v>0</v>
      </c>
      <c r="G1811" s="22">
        <v>0</v>
      </c>
      <c r="H1811" s="104">
        <v>0</v>
      </c>
    </row>
    <row r="1812" spans="1:8" ht="14.55" customHeight="1" x14ac:dyDescent="0.3">
      <c r="A1812" s="464"/>
      <c r="B1812" s="432" t="s">
        <v>5</v>
      </c>
      <c r="C1812" s="23" t="s">
        <v>649</v>
      </c>
      <c r="D1812" s="402"/>
      <c r="E1812" s="391" t="s">
        <v>1744</v>
      </c>
      <c r="F1812" s="22">
        <v>1</v>
      </c>
      <c r="G1812" s="22">
        <v>1</v>
      </c>
      <c r="H1812" s="104">
        <v>1</v>
      </c>
    </row>
    <row r="1813" spans="1:8" ht="14.55" customHeight="1" x14ac:dyDescent="0.3">
      <c r="A1813" s="464"/>
      <c r="B1813" s="432" t="s">
        <v>5</v>
      </c>
      <c r="C1813" s="23" t="s">
        <v>649</v>
      </c>
      <c r="D1813" s="402" t="s">
        <v>653</v>
      </c>
      <c r="E1813" s="391" t="s">
        <v>1836</v>
      </c>
      <c r="F1813" s="70">
        <f t="shared" ref="F1813:H1813" si="603">+F1814/F1815</f>
        <v>1</v>
      </c>
      <c r="G1813" s="70">
        <f t="shared" si="603"/>
        <v>1</v>
      </c>
      <c r="H1813" s="110">
        <f t="shared" si="603"/>
        <v>1</v>
      </c>
    </row>
    <row r="1814" spans="1:8" ht="14.55" customHeight="1" x14ac:dyDescent="0.3">
      <c r="A1814" s="464"/>
      <c r="B1814" s="432" t="s">
        <v>5</v>
      </c>
      <c r="C1814" s="23" t="s">
        <v>649</v>
      </c>
      <c r="D1814" s="402"/>
      <c r="E1814" s="391" t="s">
        <v>1743</v>
      </c>
      <c r="F1814" s="22">
        <v>3</v>
      </c>
      <c r="G1814" s="22">
        <v>3</v>
      </c>
      <c r="H1814" s="104">
        <v>3</v>
      </c>
    </row>
    <row r="1815" spans="1:8" ht="14.55" customHeight="1" x14ac:dyDescent="0.3">
      <c r="A1815" s="464"/>
      <c r="B1815" s="432" t="s">
        <v>5</v>
      </c>
      <c r="C1815" s="23" t="s">
        <v>649</v>
      </c>
      <c r="D1815" s="402"/>
      <c r="E1815" s="391" t="s">
        <v>1744</v>
      </c>
      <c r="F1815" s="22">
        <v>3</v>
      </c>
      <c r="G1815" s="22">
        <v>3</v>
      </c>
      <c r="H1815" s="104">
        <v>3</v>
      </c>
    </row>
    <row r="1816" spans="1:8" ht="14.55" customHeight="1" x14ac:dyDescent="0.3">
      <c r="A1816" s="464"/>
      <c r="B1816" s="432" t="s">
        <v>5</v>
      </c>
      <c r="C1816" s="23" t="s">
        <v>649</v>
      </c>
      <c r="D1816" s="402" t="s">
        <v>654</v>
      </c>
      <c r="E1816" s="391" t="s">
        <v>1836</v>
      </c>
      <c r="F1816" s="70">
        <f t="shared" ref="F1816:H1816" si="604">+F1817/F1818</f>
        <v>0.75</v>
      </c>
      <c r="G1816" s="70">
        <f t="shared" si="604"/>
        <v>0.75</v>
      </c>
      <c r="H1816" s="110">
        <f t="shared" si="604"/>
        <v>0.75</v>
      </c>
    </row>
    <row r="1817" spans="1:8" ht="14.55" customHeight="1" x14ac:dyDescent="0.3">
      <c r="A1817" s="464"/>
      <c r="B1817" s="432" t="s">
        <v>5</v>
      </c>
      <c r="C1817" s="23" t="s">
        <v>649</v>
      </c>
      <c r="D1817" s="402"/>
      <c r="E1817" s="391" t="s">
        <v>1743</v>
      </c>
      <c r="F1817" s="22">
        <v>3</v>
      </c>
      <c r="G1817" s="22">
        <v>3</v>
      </c>
      <c r="H1817" s="104">
        <v>3</v>
      </c>
    </row>
    <row r="1818" spans="1:8" ht="14.55" customHeight="1" x14ac:dyDescent="0.3">
      <c r="A1818" s="464"/>
      <c r="B1818" s="432" t="s">
        <v>5</v>
      </c>
      <c r="C1818" s="23" t="s">
        <v>649</v>
      </c>
      <c r="D1818" s="402"/>
      <c r="E1818" s="391" t="s">
        <v>1744</v>
      </c>
      <c r="F1818" s="22">
        <v>4</v>
      </c>
      <c r="G1818" s="22">
        <v>4</v>
      </c>
      <c r="H1818" s="104">
        <v>4</v>
      </c>
    </row>
    <row r="1819" spans="1:8" ht="14.55" customHeight="1" x14ac:dyDescent="0.3">
      <c r="A1819" s="464"/>
      <c r="B1819" s="432" t="s">
        <v>5</v>
      </c>
      <c r="C1819" s="23" t="s">
        <v>649</v>
      </c>
      <c r="D1819" s="402" t="s">
        <v>655</v>
      </c>
      <c r="E1819" s="391" t="s">
        <v>1836</v>
      </c>
      <c r="F1819" s="70">
        <f t="shared" ref="F1819:H1819" si="605">+F1820/F1821</f>
        <v>1</v>
      </c>
      <c r="G1819" s="70">
        <f t="shared" si="605"/>
        <v>1</v>
      </c>
      <c r="H1819" s="110">
        <f t="shared" si="605"/>
        <v>1</v>
      </c>
    </row>
    <row r="1820" spans="1:8" ht="14.55" customHeight="1" x14ac:dyDescent="0.3">
      <c r="A1820" s="464"/>
      <c r="B1820" s="432" t="s">
        <v>5</v>
      </c>
      <c r="C1820" s="23" t="s">
        <v>649</v>
      </c>
      <c r="D1820" s="402"/>
      <c r="E1820" s="391" t="s">
        <v>1743</v>
      </c>
      <c r="F1820" s="22">
        <v>1</v>
      </c>
      <c r="G1820" s="22">
        <v>1</v>
      </c>
      <c r="H1820" s="104">
        <v>1</v>
      </c>
    </row>
    <row r="1821" spans="1:8" ht="14.55" customHeight="1" x14ac:dyDescent="0.3">
      <c r="A1821" s="464"/>
      <c r="B1821" s="432" t="s">
        <v>5</v>
      </c>
      <c r="C1821" s="23" t="s">
        <v>649</v>
      </c>
      <c r="D1821" s="402"/>
      <c r="E1821" s="391" t="s">
        <v>1744</v>
      </c>
      <c r="F1821" s="22">
        <v>1</v>
      </c>
      <c r="G1821" s="22">
        <v>1</v>
      </c>
      <c r="H1821" s="104">
        <v>1</v>
      </c>
    </row>
    <row r="1822" spans="1:8" ht="14.55" customHeight="1" x14ac:dyDescent="0.3">
      <c r="A1822" s="464"/>
      <c r="B1822" s="432" t="s">
        <v>5</v>
      </c>
      <c r="C1822" s="23" t="s">
        <v>649</v>
      </c>
      <c r="D1822" s="402" t="s">
        <v>656</v>
      </c>
      <c r="E1822" s="391" t="s">
        <v>1836</v>
      </c>
      <c r="F1822" s="70">
        <f t="shared" ref="F1822:H1822" si="606">+F1823/F1824</f>
        <v>1</v>
      </c>
      <c r="G1822" s="70">
        <f t="shared" si="606"/>
        <v>1</v>
      </c>
      <c r="H1822" s="110">
        <f t="shared" si="606"/>
        <v>1</v>
      </c>
    </row>
    <row r="1823" spans="1:8" ht="14.55" customHeight="1" x14ac:dyDescent="0.3">
      <c r="A1823" s="464"/>
      <c r="B1823" s="432" t="s">
        <v>5</v>
      </c>
      <c r="C1823" s="23" t="s">
        <v>649</v>
      </c>
      <c r="D1823" s="402"/>
      <c r="E1823" s="391" t="s">
        <v>1743</v>
      </c>
      <c r="F1823" s="22">
        <v>2</v>
      </c>
      <c r="G1823" s="22">
        <v>2</v>
      </c>
      <c r="H1823" s="104">
        <v>2</v>
      </c>
    </row>
    <row r="1824" spans="1:8" ht="14.55" customHeight="1" x14ac:dyDescent="0.3">
      <c r="A1824" s="464"/>
      <c r="B1824" s="432" t="s">
        <v>5</v>
      </c>
      <c r="C1824" s="23" t="s">
        <v>649</v>
      </c>
      <c r="D1824" s="402"/>
      <c r="E1824" s="391" t="s">
        <v>1744</v>
      </c>
      <c r="F1824" s="22">
        <v>2</v>
      </c>
      <c r="G1824" s="22">
        <v>2</v>
      </c>
      <c r="H1824" s="104">
        <v>2</v>
      </c>
    </row>
    <row r="1825" spans="1:8" ht="14.55" customHeight="1" x14ac:dyDescent="0.3">
      <c r="A1825" s="464"/>
      <c r="B1825" s="432" t="s">
        <v>5</v>
      </c>
      <c r="C1825" s="23" t="s">
        <v>649</v>
      </c>
      <c r="D1825" s="402" t="s">
        <v>659</v>
      </c>
      <c r="E1825" s="391" t="s">
        <v>1836</v>
      </c>
      <c r="F1825" s="70">
        <f t="shared" ref="F1825:H1825" si="607">+F1826/F1827</f>
        <v>1</v>
      </c>
      <c r="G1825" s="70">
        <f t="shared" si="607"/>
        <v>1</v>
      </c>
      <c r="H1825" s="110">
        <f t="shared" si="607"/>
        <v>1</v>
      </c>
    </row>
    <row r="1826" spans="1:8" ht="14.55" customHeight="1" x14ac:dyDescent="0.3">
      <c r="A1826" s="464"/>
      <c r="B1826" s="432" t="s">
        <v>5</v>
      </c>
      <c r="C1826" s="23" t="s">
        <v>649</v>
      </c>
      <c r="D1826" s="402"/>
      <c r="E1826" s="391" t="s">
        <v>1743</v>
      </c>
      <c r="F1826" s="22">
        <v>2</v>
      </c>
      <c r="G1826" s="22">
        <v>2</v>
      </c>
      <c r="H1826" s="104">
        <v>2</v>
      </c>
    </row>
    <row r="1827" spans="1:8" ht="14.55" customHeight="1" x14ac:dyDescent="0.3">
      <c r="A1827" s="464"/>
      <c r="B1827" s="432" t="s">
        <v>5</v>
      </c>
      <c r="C1827" s="23" t="s">
        <v>649</v>
      </c>
      <c r="D1827" s="402"/>
      <c r="E1827" s="391" t="s">
        <v>1744</v>
      </c>
      <c r="F1827" s="22">
        <v>2</v>
      </c>
      <c r="G1827" s="22">
        <v>2</v>
      </c>
      <c r="H1827" s="104">
        <v>2</v>
      </c>
    </row>
    <row r="1828" spans="1:8" ht="14.55" customHeight="1" x14ac:dyDescent="0.3">
      <c r="A1828" s="464"/>
      <c r="B1828" s="432" t="s">
        <v>5</v>
      </c>
      <c r="C1828" s="23" t="s">
        <v>649</v>
      </c>
      <c r="D1828" s="402" t="s">
        <v>657</v>
      </c>
      <c r="E1828" s="391" t="s">
        <v>1836</v>
      </c>
      <c r="F1828" s="70">
        <f t="shared" ref="F1828:H1828" si="608">+F1829/F1830</f>
        <v>1</v>
      </c>
      <c r="G1828" s="70">
        <f t="shared" si="608"/>
        <v>0</v>
      </c>
      <c r="H1828" s="110">
        <f t="shared" si="608"/>
        <v>0</v>
      </c>
    </row>
    <row r="1829" spans="1:8" ht="14.55" customHeight="1" x14ac:dyDescent="0.3">
      <c r="A1829" s="464"/>
      <c r="B1829" s="432" t="s">
        <v>5</v>
      </c>
      <c r="C1829" s="23" t="s">
        <v>649</v>
      </c>
      <c r="D1829" s="402"/>
      <c r="E1829" s="391" t="s">
        <v>1743</v>
      </c>
      <c r="F1829" s="22">
        <v>3</v>
      </c>
      <c r="G1829" s="22">
        <v>0</v>
      </c>
      <c r="H1829" s="104">
        <v>0</v>
      </c>
    </row>
    <row r="1830" spans="1:8" ht="14.55" customHeight="1" x14ac:dyDescent="0.3">
      <c r="A1830" s="464"/>
      <c r="B1830" s="432" t="s">
        <v>5</v>
      </c>
      <c r="C1830" s="23" t="s">
        <v>649</v>
      </c>
      <c r="D1830" s="402"/>
      <c r="E1830" s="391" t="s">
        <v>1744</v>
      </c>
      <c r="F1830" s="22">
        <v>3</v>
      </c>
      <c r="G1830" s="22">
        <v>3</v>
      </c>
      <c r="H1830" s="104">
        <v>3</v>
      </c>
    </row>
    <row r="1831" spans="1:8" ht="14.55" customHeight="1" x14ac:dyDescent="0.3">
      <c r="A1831" s="464"/>
      <c r="B1831" s="432" t="s">
        <v>5</v>
      </c>
      <c r="C1831" s="23" t="s">
        <v>649</v>
      </c>
      <c r="D1831" s="402" t="s">
        <v>650</v>
      </c>
      <c r="E1831" s="391" t="s">
        <v>1836</v>
      </c>
      <c r="F1831" s="70">
        <f t="shared" ref="F1831:H1831" si="609">+F1832/F1833</f>
        <v>1</v>
      </c>
      <c r="G1831" s="70">
        <f t="shared" si="609"/>
        <v>1</v>
      </c>
      <c r="H1831" s="110">
        <f t="shared" si="609"/>
        <v>1</v>
      </c>
    </row>
    <row r="1832" spans="1:8" ht="14.55" customHeight="1" x14ac:dyDescent="0.3">
      <c r="A1832" s="464"/>
      <c r="B1832" s="432" t="s">
        <v>5</v>
      </c>
      <c r="C1832" s="23" t="s">
        <v>649</v>
      </c>
      <c r="D1832" s="402"/>
      <c r="E1832" s="391" t="s">
        <v>1743</v>
      </c>
      <c r="F1832" s="22">
        <v>2</v>
      </c>
      <c r="G1832" s="22">
        <v>2</v>
      </c>
      <c r="H1832" s="104">
        <v>2</v>
      </c>
    </row>
    <row r="1833" spans="1:8" ht="14.55" customHeight="1" x14ac:dyDescent="0.3">
      <c r="A1833" s="464"/>
      <c r="B1833" s="432" t="s">
        <v>5</v>
      </c>
      <c r="C1833" s="23" t="s">
        <v>649</v>
      </c>
      <c r="D1833" s="402"/>
      <c r="E1833" s="391" t="s">
        <v>1744</v>
      </c>
      <c r="F1833" s="22">
        <v>2</v>
      </c>
      <c r="G1833" s="22">
        <v>2</v>
      </c>
      <c r="H1833" s="104">
        <v>2</v>
      </c>
    </row>
    <row r="1834" spans="1:8" ht="14.55" customHeight="1" x14ac:dyDescent="0.3">
      <c r="A1834" s="464"/>
      <c r="B1834" s="432" t="s">
        <v>5</v>
      </c>
      <c r="C1834" s="23" t="s">
        <v>649</v>
      </c>
      <c r="D1834" s="402" t="s">
        <v>658</v>
      </c>
      <c r="E1834" s="391" t="s">
        <v>1836</v>
      </c>
      <c r="F1834" s="70">
        <f t="shared" ref="F1834:H1834" si="610">+F1835/F1836</f>
        <v>0.33333333333333331</v>
      </c>
      <c r="G1834" s="70">
        <f t="shared" si="610"/>
        <v>0.33333333333333331</v>
      </c>
      <c r="H1834" s="110">
        <f t="shared" si="610"/>
        <v>0.33333333333333331</v>
      </c>
    </row>
    <row r="1835" spans="1:8" ht="14.55" customHeight="1" x14ac:dyDescent="0.3">
      <c r="A1835" s="464"/>
      <c r="B1835" s="432" t="s">
        <v>5</v>
      </c>
      <c r="C1835" s="23" t="s">
        <v>649</v>
      </c>
      <c r="D1835" s="402"/>
      <c r="E1835" s="391" t="s">
        <v>1743</v>
      </c>
      <c r="F1835" s="22">
        <v>1</v>
      </c>
      <c r="G1835" s="22">
        <v>1</v>
      </c>
      <c r="H1835" s="104">
        <v>1</v>
      </c>
    </row>
    <row r="1836" spans="1:8" ht="14.55" customHeight="1" x14ac:dyDescent="0.3">
      <c r="A1836" s="464"/>
      <c r="B1836" s="432" t="s">
        <v>5</v>
      </c>
      <c r="C1836" s="23" t="s">
        <v>649</v>
      </c>
      <c r="D1836" s="402"/>
      <c r="E1836" s="391" t="s">
        <v>1744</v>
      </c>
      <c r="F1836" s="22">
        <v>3</v>
      </c>
      <c r="G1836" s="22">
        <v>3</v>
      </c>
      <c r="H1836" s="104">
        <v>3</v>
      </c>
    </row>
    <row r="1837" spans="1:8" ht="14.55" customHeight="1" x14ac:dyDescent="0.3">
      <c r="A1837" s="464"/>
      <c r="B1837" s="432" t="s">
        <v>5</v>
      </c>
      <c r="C1837" s="23" t="s">
        <v>649</v>
      </c>
      <c r="D1837" s="402" t="s">
        <v>660</v>
      </c>
      <c r="E1837" s="391" t="s">
        <v>1836</v>
      </c>
      <c r="F1837" s="70">
        <f t="shared" ref="F1837:H1837" si="611">+F1838/F1839</f>
        <v>1</v>
      </c>
      <c r="G1837" s="70">
        <f t="shared" si="611"/>
        <v>1</v>
      </c>
      <c r="H1837" s="110">
        <f t="shared" si="611"/>
        <v>1</v>
      </c>
    </row>
    <row r="1838" spans="1:8" ht="14.55" customHeight="1" x14ac:dyDescent="0.3">
      <c r="A1838" s="464"/>
      <c r="B1838" s="432" t="s">
        <v>5</v>
      </c>
      <c r="C1838" s="23" t="s">
        <v>649</v>
      </c>
      <c r="D1838" s="402"/>
      <c r="E1838" s="391" t="s">
        <v>1743</v>
      </c>
      <c r="F1838" s="22">
        <v>4</v>
      </c>
      <c r="G1838" s="22">
        <v>4</v>
      </c>
      <c r="H1838" s="104">
        <v>4</v>
      </c>
    </row>
    <row r="1839" spans="1:8" ht="14.55" customHeight="1" x14ac:dyDescent="0.3">
      <c r="A1839" s="464"/>
      <c r="B1839" s="432" t="s">
        <v>5</v>
      </c>
      <c r="C1839" s="23" t="s">
        <v>649</v>
      </c>
      <c r="D1839" s="402"/>
      <c r="E1839" s="391" t="s">
        <v>1744</v>
      </c>
      <c r="F1839" s="22">
        <v>4</v>
      </c>
      <c r="G1839" s="22">
        <v>4</v>
      </c>
      <c r="H1839" s="104">
        <v>4</v>
      </c>
    </row>
    <row r="1840" spans="1:8" ht="14.55" customHeight="1" x14ac:dyDescent="0.3">
      <c r="A1840" s="464"/>
      <c r="B1840" s="432" t="s">
        <v>5</v>
      </c>
      <c r="C1840" s="23" t="s">
        <v>649</v>
      </c>
      <c r="D1840" s="402" t="s">
        <v>661</v>
      </c>
      <c r="E1840" s="391" t="s">
        <v>1836</v>
      </c>
      <c r="F1840" s="70">
        <f t="shared" ref="F1840:H1840" si="612">+F1841/F1842</f>
        <v>1</v>
      </c>
      <c r="G1840" s="70">
        <f t="shared" si="612"/>
        <v>1</v>
      </c>
      <c r="H1840" s="110">
        <f t="shared" si="612"/>
        <v>1</v>
      </c>
    </row>
    <row r="1841" spans="1:8" ht="14.55" customHeight="1" x14ac:dyDescent="0.3">
      <c r="A1841" s="464"/>
      <c r="B1841" s="432" t="s">
        <v>5</v>
      </c>
      <c r="C1841" s="23" t="s">
        <v>649</v>
      </c>
      <c r="D1841" s="402"/>
      <c r="E1841" s="391" t="s">
        <v>1743</v>
      </c>
      <c r="F1841" s="22">
        <v>4</v>
      </c>
      <c r="G1841" s="22">
        <v>4</v>
      </c>
      <c r="H1841" s="104">
        <v>4</v>
      </c>
    </row>
    <row r="1842" spans="1:8" ht="14.55" customHeight="1" thickBot="1" x14ac:dyDescent="0.35">
      <c r="A1842" s="464"/>
      <c r="B1842" s="433" t="s">
        <v>5</v>
      </c>
      <c r="C1842" s="68" t="s">
        <v>649</v>
      </c>
      <c r="D1842" s="403"/>
      <c r="E1842" s="392" t="s">
        <v>1744</v>
      </c>
      <c r="F1842" s="33">
        <v>4</v>
      </c>
      <c r="G1842" s="33">
        <v>4</v>
      </c>
      <c r="H1842" s="106">
        <v>4</v>
      </c>
    </row>
    <row r="1843" spans="1:8" ht="14.55" customHeight="1" x14ac:dyDescent="0.3">
      <c r="A1843" s="464"/>
      <c r="B1843" s="427" t="s">
        <v>5</v>
      </c>
      <c r="C1843" s="379" t="s">
        <v>662</v>
      </c>
      <c r="D1843" s="455"/>
      <c r="E1843" s="94" t="s">
        <v>1836</v>
      </c>
      <c r="F1843" s="384">
        <f t="shared" ref="F1843:H1843" si="613">+F1844/F1845</f>
        <v>0.45833333333333331</v>
      </c>
      <c r="G1843" s="384">
        <f t="shared" si="613"/>
        <v>0.41666666666666669</v>
      </c>
      <c r="H1843" s="377">
        <f t="shared" si="613"/>
        <v>0.375</v>
      </c>
    </row>
    <row r="1844" spans="1:8" ht="14.55" customHeight="1" x14ac:dyDescent="0.3">
      <c r="A1844" s="464"/>
      <c r="B1844" s="428" t="s">
        <v>5</v>
      </c>
      <c r="C1844" s="55" t="s">
        <v>662</v>
      </c>
      <c r="D1844" s="456"/>
      <c r="E1844" s="87" t="s">
        <v>1743</v>
      </c>
      <c r="F1844" s="40">
        <v>11</v>
      </c>
      <c r="G1844" s="40">
        <v>10</v>
      </c>
      <c r="H1844" s="109">
        <v>9</v>
      </c>
    </row>
    <row r="1845" spans="1:8" ht="15" customHeight="1" thickBot="1" x14ac:dyDescent="0.35">
      <c r="A1845" s="464"/>
      <c r="B1845" s="435" t="s">
        <v>5</v>
      </c>
      <c r="C1845" s="378" t="s">
        <v>662</v>
      </c>
      <c r="D1845" s="457"/>
      <c r="E1845" s="95" t="s">
        <v>1744</v>
      </c>
      <c r="F1845" s="374">
        <v>24</v>
      </c>
      <c r="G1845" s="374">
        <v>24</v>
      </c>
      <c r="H1845" s="375">
        <v>24</v>
      </c>
    </row>
    <row r="1846" spans="1:8" ht="14.55" customHeight="1" x14ac:dyDescent="0.3">
      <c r="A1846" s="464"/>
      <c r="B1846" s="431" t="s">
        <v>5</v>
      </c>
      <c r="C1846" s="69" t="s">
        <v>662</v>
      </c>
      <c r="D1846" s="401" t="s">
        <v>663</v>
      </c>
      <c r="E1846" s="390" t="s">
        <v>1836</v>
      </c>
      <c r="F1846" s="438">
        <f t="shared" ref="F1846:H1846" si="614">+F1847/F1848</f>
        <v>0.66666666666666663</v>
      </c>
      <c r="G1846" s="438">
        <f t="shared" si="614"/>
        <v>0.66666666666666663</v>
      </c>
      <c r="H1846" s="439">
        <f t="shared" si="614"/>
        <v>0.66666666666666663</v>
      </c>
    </row>
    <row r="1847" spans="1:8" ht="14.55" customHeight="1" x14ac:dyDescent="0.3">
      <c r="A1847" s="464"/>
      <c r="B1847" s="432" t="s">
        <v>5</v>
      </c>
      <c r="C1847" s="23" t="s">
        <v>662</v>
      </c>
      <c r="D1847" s="402"/>
      <c r="E1847" s="391" t="s">
        <v>1743</v>
      </c>
      <c r="F1847" s="22">
        <v>2</v>
      </c>
      <c r="G1847" s="22">
        <v>2</v>
      </c>
      <c r="H1847" s="104">
        <v>2</v>
      </c>
    </row>
    <row r="1848" spans="1:8" ht="14.55" customHeight="1" x14ac:dyDescent="0.3">
      <c r="A1848" s="464"/>
      <c r="B1848" s="432" t="s">
        <v>5</v>
      </c>
      <c r="C1848" s="23" t="s">
        <v>662</v>
      </c>
      <c r="D1848" s="402"/>
      <c r="E1848" s="391" t="s">
        <v>1744</v>
      </c>
      <c r="F1848" s="22">
        <v>3</v>
      </c>
      <c r="G1848" s="22">
        <v>3</v>
      </c>
      <c r="H1848" s="104">
        <v>3</v>
      </c>
    </row>
    <row r="1849" spans="1:8" ht="14.55" customHeight="1" x14ac:dyDescent="0.3">
      <c r="A1849" s="464"/>
      <c r="B1849" s="432" t="s">
        <v>5</v>
      </c>
      <c r="C1849" s="23" t="s">
        <v>662</v>
      </c>
      <c r="D1849" s="402" t="s">
        <v>664</v>
      </c>
      <c r="E1849" s="391" t="s">
        <v>1836</v>
      </c>
      <c r="F1849" s="70">
        <f t="shared" ref="F1849:H1849" si="615">+F1850/F1851</f>
        <v>1</v>
      </c>
      <c r="G1849" s="70">
        <f t="shared" si="615"/>
        <v>1</v>
      </c>
      <c r="H1849" s="110">
        <f t="shared" si="615"/>
        <v>1</v>
      </c>
    </row>
    <row r="1850" spans="1:8" ht="14.55" customHeight="1" x14ac:dyDescent="0.3">
      <c r="A1850" s="464"/>
      <c r="B1850" s="432" t="s">
        <v>5</v>
      </c>
      <c r="C1850" s="23" t="s">
        <v>662</v>
      </c>
      <c r="D1850" s="402"/>
      <c r="E1850" s="391" t="s">
        <v>1743</v>
      </c>
      <c r="F1850" s="22">
        <v>1</v>
      </c>
      <c r="G1850" s="22">
        <v>1</v>
      </c>
      <c r="H1850" s="104">
        <v>1</v>
      </c>
    </row>
    <row r="1851" spans="1:8" ht="14.55" customHeight="1" x14ac:dyDescent="0.3">
      <c r="A1851" s="464"/>
      <c r="B1851" s="432" t="s">
        <v>5</v>
      </c>
      <c r="C1851" s="23" t="s">
        <v>662</v>
      </c>
      <c r="D1851" s="402"/>
      <c r="E1851" s="391" t="s">
        <v>1744</v>
      </c>
      <c r="F1851" s="22">
        <v>1</v>
      </c>
      <c r="G1851" s="22">
        <v>1</v>
      </c>
      <c r="H1851" s="104">
        <v>1</v>
      </c>
    </row>
    <row r="1852" spans="1:8" ht="14.55" customHeight="1" x14ac:dyDescent="0.3">
      <c r="A1852" s="464"/>
      <c r="B1852" s="432" t="s">
        <v>5</v>
      </c>
      <c r="C1852" s="23" t="s">
        <v>662</v>
      </c>
      <c r="D1852" s="402" t="s">
        <v>665</v>
      </c>
      <c r="E1852" s="391" t="s">
        <v>1836</v>
      </c>
      <c r="F1852" s="70">
        <f t="shared" ref="F1852:H1852" si="616">+F1853/F1854</f>
        <v>0.5</v>
      </c>
      <c r="G1852" s="70">
        <f t="shared" si="616"/>
        <v>0.5</v>
      </c>
      <c r="H1852" s="110">
        <f t="shared" si="616"/>
        <v>0.5</v>
      </c>
    </row>
    <row r="1853" spans="1:8" ht="14.55" customHeight="1" x14ac:dyDescent="0.3">
      <c r="A1853" s="464"/>
      <c r="B1853" s="432" t="s">
        <v>5</v>
      </c>
      <c r="C1853" s="23" t="s">
        <v>662</v>
      </c>
      <c r="D1853" s="402"/>
      <c r="E1853" s="391" t="s">
        <v>1743</v>
      </c>
      <c r="F1853" s="22">
        <v>1</v>
      </c>
      <c r="G1853" s="22">
        <v>1</v>
      </c>
      <c r="H1853" s="104">
        <v>1</v>
      </c>
    </row>
    <row r="1854" spans="1:8" ht="14.55" customHeight="1" x14ac:dyDescent="0.3">
      <c r="A1854" s="464"/>
      <c r="B1854" s="432" t="s">
        <v>5</v>
      </c>
      <c r="C1854" s="23" t="s">
        <v>662</v>
      </c>
      <c r="D1854" s="402"/>
      <c r="E1854" s="391" t="s">
        <v>1744</v>
      </c>
      <c r="F1854" s="22">
        <v>2</v>
      </c>
      <c r="G1854" s="22">
        <v>2</v>
      </c>
      <c r="H1854" s="104">
        <v>2</v>
      </c>
    </row>
    <row r="1855" spans="1:8" ht="14.55" customHeight="1" x14ac:dyDescent="0.3">
      <c r="A1855" s="464"/>
      <c r="B1855" s="432" t="s">
        <v>5</v>
      </c>
      <c r="C1855" s="23" t="s">
        <v>662</v>
      </c>
      <c r="D1855" s="402" t="s">
        <v>666</v>
      </c>
      <c r="E1855" s="391" t="s">
        <v>1836</v>
      </c>
      <c r="F1855" s="70">
        <f t="shared" ref="F1855:H1855" si="617">+F1856/F1857</f>
        <v>0.5</v>
      </c>
      <c r="G1855" s="70">
        <f t="shared" si="617"/>
        <v>0.5</v>
      </c>
      <c r="H1855" s="110">
        <f t="shared" si="617"/>
        <v>0</v>
      </c>
    </row>
    <row r="1856" spans="1:8" ht="14.55" customHeight="1" x14ac:dyDescent="0.3">
      <c r="A1856" s="464"/>
      <c r="B1856" s="432" t="s">
        <v>5</v>
      </c>
      <c r="C1856" s="23" t="s">
        <v>662</v>
      </c>
      <c r="D1856" s="402"/>
      <c r="E1856" s="391" t="s">
        <v>1743</v>
      </c>
      <c r="F1856" s="22">
        <v>1</v>
      </c>
      <c r="G1856" s="22">
        <v>1</v>
      </c>
      <c r="H1856" s="104">
        <v>0</v>
      </c>
    </row>
    <row r="1857" spans="1:8" ht="14.55" customHeight="1" x14ac:dyDescent="0.3">
      <c r="A1857" s="464"/>
      <c r="B1857" s="432" t="s">
        <v>5</v>
      </c>
      <c r="C1857" s="23" t="s">
        <v>662</v>
      </c>
      <c r="D1857" s="402"/>
      <c r="E1857" s="391" t="s">
        <v>1744</v>
      </c>
      <c r="F1857" s="22">
        <v>2</v>
      </c>
      <c r="G1857" s="22">
        <v>2</v>
      </c>
      <c r="H1857" s="104">
        <v>2</v>
      </c>
    </row>
    <row r="1858" spans="1:8" ht="14.55" customHeight="1" x14ac:dyDescent="0.3">
      <c r="A1858" s="464"/>
      <c r="B1858" s="432" t="s">
        <v>5</v>
      </c>
      <c r="C1858" s="23" t="s">
        <v>662</v>
      </c>
      <c r="D1858" s="402" t="s">
        <v>261</v>
      </c>
      <c r="E1858" s="391" t="s">
        <v>1836</v>
      </c>
      <c r="F1858" s="70">
        <f t="shared" ref="F1858:H1858" si="618">+F1859/F1860</f>
        <v>0</v>
      </c>
      <c r="G1858" s="70">
        <f t="shared" si="618"/>
        <v>0</v>
      </c>
      <c r="H1858" s="110">
        <f t="shared" si="618"/>
        <v>0</v>
      </c>
    </row>
    <row r="1859" spans="1:8" ht="14.55" customHeight="1" x14ac:dyDescent="0.3">
      <c r="A1859" s="464"/>
      <c r="B1859" s="432" t="s">
        <v>5</v>
      </c>
      <c r="C1859" s="23" t="s">
        <v>662</v>
      </c>
      <c r="D1859" s="402"/>
      <c r="E1859" s="391" t="s">
        <v>1743</v>
      </c>
      <c r="F1859" s="22">
        <v>0</v>
      </c>
      <c r="G1859" s="22">
        <v>0</v>
      </c>
      <c r="H1859" s="104">
        <v>0</v>
      </c>
    </row>
    <row r="1860" spans="1:8" ht="14.55" customHeight="1" x14ac:dyDescent="0.3">
      <c r="A1860" s="464"/>
      <c r="B1860" s="432" t="s">
        <v>5</v>
      </c>
      <c r="C1860" s="23" t="s">
        <v>662</v>
      </c>
      <c r="D1860" s="402"/>
      <c r="E1860" s="391" t="s">
        <v>1744</v>
      </c>
      <c r="F1860" s="22">
        <v>2</v>
      </c>
      <c r="G1860" s="22">
        <v>2</v>
      </c>
      <c r="H1860" s="104">
        <v>2</v>
      </c>
    </row>
    <row r="1861" spans="1:8" ht="14.55" customHeight="1" x14ac:dyDescent="0.3">
      <c r="A1861" s="464"/>
      <c r="B1861" s="432" t="s">
        <v>5</v>
      </c>
      <c r="C1861" s="23" t="s">
        <v>662</v>
      </c>
      <c r="D1861" s="402" t="s">
        <v>667</v>
      </c>
      <c r="E1861" s="391" t="s">
        <v>1836</v>
      </c>
      <c r="F1861" s="70">
        <f t="shared" ref="F1861:H1861" si="619">+F1862/F1863</f>
        <v>1</v>
      </c>
      <c r="G1861" s="70">
        <f t="shared" si="619"/>
        <v>1</v>
      </c>
      <c r="H1861" s="110">
        <f t="shared" si="619"/>
        <v>1</v>
      </c>
    </row>
    <row r="1862" spans="1:8" ht="14.55" customHeight="1" x14ac:dyDescent="0.3">
      <c r="A1862" s="464"/>
      <c r="B1862" s="432" t="s">
        <v>5</v>
      </c>
      <c r="C1862" s="23" t="s">
        <v>662</v>
      </c>
      <c r="D1862" s="402"/>
      <c r="E1862" s="391" t="s">
        <v>1743</v>
      </c>
      <c r="F1862" s="22">
        <v>1</v>
      </c>
      <c r="G1862" s="22">
        <v>1</v>
      </c>
      <c r="H1862" s="104">
        <v>1</v>
      </c>
    </row>
    <row r="1863" spans="1:8" ht="14.55" customHeight="1" x14ac:dyDescent="0.3">
      <c r="A1863" s="464"/>
      <c r="B1863" s="432" t="s">
        <v>5</v>
      </c>
      <c r="C1863" s="23" t="s">
        <v>662</v>
      </c>
      <c r="D1863" s="402"/>
      <c r="E1863" s="391" t="s">
        <v>1744</v>
      </c>
      <c r="F1863" s="22">
        <v>1</v>
      </c>
      <c r="G1863" s="22">
        <v>1</v>
      </c>
      <c r="H1863" s="104">
        <v>1</v>
      </c>
    </row>
    <row r="1864" spans="1:8" ht="14.55" customHeight="1" x14ac:dyDescent="0.3">
      <c r="A1864" s="464"/>
      <c r="B1864" s="432" t="s">
        <v>5</v>
      </c>
      <c r="C1864" s="23" t="s">
        <v>662</v>
      </c>
      <c r="D1864" s="402" t="s">
        <v>662</v>
      </c>
      <c r="E1864" s="391" t="s">
        <v>1836</v>
      </c>
      <c r="F1864" s="70">
        <f t="shared" ref="F1864:H1864" si="620">+F1865/F1866</f>
        <v>0.5</v>
      </c>
      <c r="G1864" s="70">
        <f t="shared" si="620"/>
        <v>0.5</v>
      </c>
      <c r="H1864" s="110">
        <f t="shared" si="620"/>
        <v>0.5</v>
      </c>
    </row>
    <row r="1865" spans="1:8" ht="14.55" customHeight="1" x14ac:dyDescent="0.3">
      <c r="A1865" s="464"/>
      <c r="B1865" s="432" t="s">
        <v>5</v>
      </c>
      <c r="C1865" s="23" t="s">
        <v>662</v>
      </c>
      <c r="D1865" s="402"/>
      <c r="E1865" s="391" t="s">
        <v>1743</v>
      </c>
      <c r="F1865" s="22">
        <v>3</v>
      </c>
      <c r="G1865" s="22">
        <v>3</v>
      </c>
      <c r="H1865" s="104">
        <v>3</v>
      </c>
    </row>
    <row r="1866" spans="1:8" ht="14.55" customHeight="1" x14ac:dyDescent="0.3">
      <c r="A1866" s="464"/>
      <c r="B1866" s="432" t="s">
        <v>5</v>
      </c>
      <c r="C1866" s="23" t="s">
        <v>662</v>
      </c>
      <c r="D1866" s="402"/>
      <c r="E1866" s="391" t="s">
        <v>1744</v>
      </c>
      <c r="F1866" s="22">
        <v>6</v>
      </c>
      <c r="G1866" s="22">
        <v>6</v>
      </c>
      <c r="H1866" s="104">
        <v>6</v>
      </c>
    </row>
    <row r="1867" spans="1:8" ht="14.55" customHeight="1" x14ac:dyDescent="0.3">
      <c r="A1867" s="464"/>
      <c r="B1867" s="432" t="s">
        <v>5</v>
      </c>
      <c r="C1867" s="23" t="s">
        <v>662</v>
      </c>
      <c r="D1867" s="402" t="s">
        <v>668</v>
      </c>
      <c r="E1867" s="391" t="s">
        <v>1836</v>
      </c>
      <c r="F1867" s="70">
        <f t="shared" ref="F1867:H1867" si="621">+F1868/F1869</f>
        <v>0.2857142857142857</v>
      </c>
      <c r="G1867" s="70">
        <f t="shared" si="621"/>
        <v>0.14285714285714285</v>
      </c>
      <c r="H1867" s="110">
        <f t="shared" si="621"/>
        <v>0.14285714285714285</v>
      </c>
    </row>
    <row r="1868" spans="1:8" ht="14.55" customHeight="1" x14ac:dyDescent="0.3">
      <c r="A1868" s="464"/>
      <c r="B1868" s="432" t="s">
        <v>5</v>
      </c>
      <c r="C1868" s="23" t="s">
        <v>662</v>
      </c>
      <c r="D1868" s="402"/>
      <c r="E1868" s="391" t="s">
        <v>1743</v>
      </c>
      <c r="F1868" s="22">
        <v>2</v>
      </c>
      <c r="G1868" s="22">
        <v>1</v>
      </c>
      <c r="H1868" s="104">
        <v>1</v>
      </c>
    </row>
    <row r="1869" spans="1:8" ht="14.55" customHeight="1" thickBot="1" x14ac:dyDescent="0.35">
      <c r="A1869" s="464"/>
      <c r="B1869" s="433" t="s">
        <v>5</v>
      </c>
      <c r="C1869" s="68" t="s">
        <v>662</v>
      </c>
      <c r="D1869" s="403"/>
      <c r="E1869" s="392" t="s">
        <v>1744</v>
      </c>
      <c r="F1869" s="33">
        <v>7</v>
      </c>
      <c r="G1869" s="33">
        <v>7</v>
      </c>
      <c r="H1869" s="106">
        <v>7</v>
      </c>
    </row>
    <row r="1870" spans="1:8" ht="14.55" customHeight="1" x14ac:dyDescent="0.3">
      <c r="A1870" s="462" t="s">
        <v>6</v>
      </c>
      <c r="B1870" s="427" t="s">
        <v>6</v>
      </c>
      <c r="C1870" s="385"/>
      <c r="D1870" s="397"/>
      <c r="E1870" s="121" t="s">
        <v>1836</v>
      </c>
      <c r="F1870" s="90">
        <f t="shared" ref="F1870:H1870" si="622">+F1871/F1872</f>
        <v>0.98741418764302058</v>
      </c>
      <c r="G1870" s="90">
        <f t="shared" si="622"/>
        <v>0.97139588100686503</v>
      </c>
      <c r="H1870" s="107">
        <f t="shared" si="622"/>
        <v>0.9610983981693364</v>
      </c>
    </row>
    <row r="1871" spans="1:8" ht="13.8" customHeight="1" x14ac:dyDescent="0.3">
      <c r="A1871" s="463" t="s">
        <v>6</v>
      </c>
      <c r="B1871" s="428" t="s">
        <v>6</v>
      </c>
      <c r="C1871" s="285"/>
      <c r="D1871" s="398"/>
      <c r="E1871" s="416" t="s">
        <v>1743</v>
      </c>
      <c r="F1871" s="21">
        <v>863</v>
      </c>
      <c r="G1871" s="21">
        <v>849</v>
      </c>
      <c r="H1871" s="88">
        <v>840</v>
      </c>
    </row>
    <row r="1872" spans="1:8" ht="14.55" customHeight="1" thickBot="1" x14ac:dyDescent="0.35">
      <c r="A1872" s="469" t="s">
        <v>6</v>
      </c>
      <c r="B1872" s="435" t="s">
        <v>6</v>
      </c>
      <c r="C1872" s="440"/>
      <c r="D1872" s="470"/>
      <c r="E1872" s="468" t="s">
        <v>1744</v>
      </c>
      <c r="F1872" s="441">
        <v>874</v>
      </c>
      <c r="G1872" s="441">
        <v>874</v>
      </c>
      <c r="H1872" s="442">
        <v>874</v>
      </c>
    </row>
    <row r="1873" spans="1:8" ht="13.8" customHeight="1" x14ac:dyDescent="0.3">
      <c r="A1873" s="464"/>
      <c r="B1873" s="427" t="s">
        <v>6</v>
      </c>
      <c r="C1873" s="379" t="s">
        <v>40</v>
      </c>
      <c r="D1873" s="455"/>
      <c r="E1873" s="467" t="s">
        <v>1836</v>
      </c>
      <c r="F1873" s="66">
        <f t="shared" ref="F1873:H1873" si="623">+F1874/F1875</f>
        <v>1</v>
      </c>
      <c r="G1873" s="66">
        <f t="shared" si="623"/>
        <v>1</v>
      </c>
      <c r="H1873" s="102">
        <f t="shared" si="623"/>
        <v>0.96</v>
      </c>
    </row>
    <row r="1874" spans="1:8" ht="13.8" customHeight="1" x14ac:dyDescent="0.3">
      <c r="A1874" s="464"/>
      <c r="B1874" s="428" t="s">
        <v>6</v>
      </c>
      <c r="C1874" s="55" t="s">
        <v>40</v>
      </c>
      <c r="D1874" s="456"/>
      <c r="E1874" s="87" t="s">
        <v>1743</v>
      </c>
      <c r="F1874" s="40">
        <v>25</v>
      </c>
      <c r="G1874" s="40">
        <v>25</v>
      </c>
      <c r="H1874" s="109">
        <v>24</v>
      </c>
    </row>
    <row r="1875" spans="1:8" ht="14.55" customHeight="1" thickBot="1" x14ac:dyDescent="0.35">
      <c r="A1875" s="464"/>
      <c r="B1875" s="435" t="s">
        <v>6</v>
      </c>
      <c r="C1875" s="378" t="s">
        <v>40</v>
      </c>
      <c r="D1875" s="457"/>
      <c r="E1875" s="95" t="s">
        <v>1744</v>
      </c>
      <c r="F1875" s="374">
        <v>25</v>
      </c>
      <c r="G1875" s="374">
        <v>25</v>
      </c>
      <c r="H1875" s="375">
        <v>25</v>
      </c>
    </row>
    <row r="1876" spans="1:8" ht="14.55" customHeight="1" x14ac:dyDescent="0.3">
      <c r="A1876" s="464"/>
      <c r="B1876" s="431" t="s">
        <v>6</v>
      </c>
      <c r="C1876" s="69" t="s">
        <v>40</v>
      </c>
      <c r="D1876" s="401" t="s">
        <v>675</v>
      </c>
      <c r="E1876" s="390" t="s">
        <v>1836</v>
      </c>
      <c r="F1876" s="438">
        <f t="shared" ref="F1876:H1876" si="624">+F1877/F1878</f>
        <v>1</v>
      </c>
      <c r="G1876" s="438">
        <f t="shared" si="624"/>
        <v>1</v>
      </c>
      <c r="H1876" s="439">
        <f t="shared" si="624"/>
        <v>0.88888888888888884</v>
      </c>
    </row>
    <row r="1877" spans="1:8" ht="14.55" customHeight="1" x14ac:dyDescent="0.3">
      <c r="A1877" s="464"/>
      <c r="B1877" s="432" t="s">
        <v>6</v>
      </c>
      <c r="C1877" s="23" t="s">
        <v>40</v>
      </c>
      <c r="D1877" s="402"/>
      <c r="E1877" s="391" t="s">
        <v>1743</v>
      </c>
      <c r="F1877" s="22">
        <v>9</v>
      </c>
      <c r="G1877" s="22">
        <v>9</v>
      </c>
      <c r="H1877" s="104">
        <v>8</v>
      </c>
    </row>
    <row r="1878" spans="1:8" ht="14.55" customHeight="1" x14ac:dyDescent="0.3">
      <c r="A1878" s="464"/>
      <c r="B1878" s="432" t="s">
        <v>6</v>
      </c>
      <c r="C1878" s="23" t="s">
        <v>40</v>
      </c>
      <c r="D1878" s="402"/>
      <c r="E1878" s="391" t="s">
        <v>1744</v>
      </c>
      <c r="F1878" s="22">
        <v>9</v>
      </c>
      <c r="G1878" s="22">
        <v>9</v>
      </c>
      <c r="H1878" s="104">
        <v>9</v>
      </c>
    </row>
    <row r="1879" spans="1:8" ht="14.55" customHeight="1" x14ac:dyDescent="0.3">
      <c r="A1879" s="464"/>
      <c r="B1879" s="432" t="s">
        <v>6</v>
      </c>
      <c r="C1879" s="23" t="s">
        <v>40</v>
      </c>
      <c r="D1879" s="402" t="s">
        <v>40</v>
      </c>
      <c r="E1879" s="391" t="s">
        <v>1836</v>
      </c>
      <c r="F1879" s="70">
        <f t="shared" ref="F1879:H1879" si="625">+F1880/F1881</f>
        <v>1</v>
      </c>
      <c r="G1879" s="70">
        <f t="shared" si="625"/>
        <v>1</v>
      </c>
      <c r="H1879" s="110">
        <f t="shared" si="625"/>
        <v>1</v>
      </c>
    </row>
    <row r="1880" spans="1:8" ht="14.55" customHeight="1" x14ac:dyDescent="0.3">
      <c r="A1880" s="464"/>
      <c r="B1880" s="432" t="s">
        <v>6</v>
      </c>
      <c r="C1880" s="23" t="s">
        <v>40</v>
      </c>
      <c r="D1880" s="402"/>
      <c r="E1880" s="391" t="s">
        <v>1743</v>
      </c>
      <c r="F1880" s="22">
        <v>4</v>
      </c>
      <c r="G1880" s="22">
        <v>4</v>
      </c>
      <c r="H1880" s="104">
        <v>4</v>
      </c>
    </row>
    <row r="1881" spans="1:8" ht="14.55" customHeight="1" x14ac:dyDescent="0.3">
      <c r="A1881" s="464"/>
      <c r="B1881" s="432" t="s">
        <v>6</v>
      </c>
      <c r="C1881" s="23" t="s">
        <v>40</v>
      </c>
      <c r="D1881" s="402"/>
      <c r="E1881" s="391" t="s">
        <v>1744</v>
      </c>
      <c r="F1881" s="22">
        <v>4</v>
      </c>
      <c r="G1881" s="22">
        <v>4</v>
      </c>
      <c r="H1881" s="104">
        <v>4</v>
      </c>
    </row>
    <row r="1882" spans="1:8" ht="14.55" customHeight="1" x14ac:dyDescent="0.3">
      <c r="A1882" s="464"/>
      <c r="B1882" s="432" t="s">
        <v>6</v>
      </c>
      <c r="C1882" s="23" t="s">
        <v>40</v>
      </c>
      <c r="D1882" s="402" t="s">
        <v>676</v>
      </c>
      <c r="E1882" s="391" t="s">
        <v>1836</v>
      </c>
      <c r="F1882" s="70">
        <f t="shared" ref="F1882:H1882" si="626">+F1883/F1884</f>
        <v>1</v>
      </c>
      <c r="G1882" s="70">
        <f t="shared" si="626"/>
        <v>1</v>
      </c>
      <c r="H1882" s="110">
        <f t="shared" si="626"/>
        <v>1</v>
      </c>
    </row>
    <row r="1883" spans="1:8" ht="14.55" customHeight="1" x14ac:dyDescent="0.3">
      <c r="A1883" s="464"/>
      <c r="B1883" s="432" t="s">
        <v>6</v>
      </c>
      <c r="C1883" s="23" t="s">
        <v>40</v>
      </c>
      <c r="D1883" s="402"/>
      <c r="E1883" s="391" t="s">
        <v>1743</v>
      </c>
      <c r="F1883" s="22">
        <v>6</v>
      </c>
      <c r="G1883" s="22">
        <v>6</v>
      </c>
      <c r="H1883" s="104">
        <v>6</v>
      </c>
    </row>
    <row r="1884" spans="1:8" ht="14.55" customHeight="1" x14ac:dyDescent="0.3">
      <c r="A1884" s="464"/>
      <c r="B1884" s="432" t="s">
        <v>6</v>
      </c>
      <c r="C1884" s="23" t="s">
        <v>40</v>
      </c>
      <c r="D1884" s="402"/>
      <c r="E1884" s="391" t="s">
        <v>1744</v>
      </c>
      <c r="F1884" s="22">
        <v>6</v>
      </c>
      <c r="G1884" s="22">
        <v>6</v>
      </c>
      <c r="H1884" s="104">
        <v>6</v>
      </c>
    </row>
    <row r="1885" spans="1:8" ht="14.55" customHeight="1" x14ac:dyDescent="0.3">
      <c r="A1885" s="464"/>
      <c r="B1885" s="432" t="s">
        <v>6</v>
      </c>
      <c r="C1885" s="23" t="s">
        <v>40</v>
      </c>
      <c r="D1885" s="402" t="s">
        <v>677</v>
      </c>
      <c r="E1885" s="391" t="s">
        <v>1836</v>
      </c>
      <c r="F1885" s="70">
        <f t="shared" ref="F1885:H1885" si="627">+F1886/F1887</f>
        <v>1</v>
      </c>
      <c r="G1885" s="70">
        <f t="shared" si="627"/>
        <v>1</v>
      </c>
      <c r="H1885" s="110">
        <f t="shared" si="627"/>
        <v>1</v>
      </c>
    </row>
    <row r="1886" spans="1:8" ht="14.55" customHeight="1" x14ac:dyDescent="0.3">
      <c r="A1886" s="464"/>
      <c r="B1886" s="432" t="s">
        <v>6</v>
      </c>
      <c r="C1886" s="23" t="s">
        <v>40</v>
      </c>
      <c r="D1886" s="402"/>
      <c r="E1886" s="391" t="s">
        <v>1743</v>
      </c>
      <c r="F1886" s="22">
        <v>6</v>
      </c>
      <c r="G1886" s="22">
        <v>6</v>
      </c>
      <c r="H1886" s="104">
        <v>6</v>
      </c>
    </row>
    <row r="1887" spans="1:8" ht="14.55" customHeight="1" thickBot="1" x14ac:dyDescent="0.35">
      <c r="A1887" s="464"/>
      <c r="B1887" s="433" t="s">
        <v>6</v>
      </c>
      <c r="C1887" s="68" t="s">
        <v>40</v>
      </c>
      <c r="D1887" s="403"/>
      <c r="E1887" s="392" t="s">
        <v>1744</v>
      </c>
      <c r="F1887" s="33">
        <v>6</v>
      </c>
      <c r="G1887" s="33">
        <v>6</v>
      </c>
      <c r="H1887" s="106">
        <v>6</v>
      </c>
    </row>
    <row r="1888" spans="1:8" ht="14.55" customHeight="1" x14ac:dyDescent="0.3">
      <c r="A1888" s="464"/>
      <c r="B1888" s="427" t="s">
        <v>6</v>
      </c>
      <c r="C1888" s="379" t="s">
        <v>6</v>
      </c>
      <c r="D1888" s="455"/>
      <c r="E1888" s="94" t="s">
        <v>1836</v>
      </c>
      <c r="F1888" s="384">
        <f t="shared" ref="F1888:H1888" si="628">+F1889/F1890</f>
        <v>0.9859154929577465</v>
      </c>
      <c r="G1888" s="384">
        <f t="shared" si="628"/>
        <v>0.971830985915493</v>
      </c>
      <c r="H1888" s="377">
        <f t="shared" si="628"/>
        <v>0.94366197183098588</v>
      </c>
    </row>
    <row r="1889" spans="1:8" ht="14.55" customHeight="1" x14ac:dyDescent="0.3">
      <c r="A1889" s="464"/>
      <c r="B1889" s="428" t="s">
        <v>6</v>
      </c>
      <c r="C1889" s="55" t="s">
        <v>6</v>
      </c>
      <c r="D1889" s="456"/>
      <c r="E1889" s="87" t="s">
        <v>1743</v>
      </c>
      <c r="F1889" s="40">
        <v>70</v>
      </c>
      <c r="G1889" s="40">
        <v>69</v>
      </c>
      <c r="H1889" s="109">
        <v>67</v>
      </c>
    </row>
    <row r="1890" spans="1:8" ht="15" customHeight="1" thickBot="1" x14ac:dyDescent="0.35">
      <c r="A1890" s="464"/>
      <c r="B1890" s="435" t="s">
        <v>6</v>
      </c>
      <c r="C1890" s="378" t="s">
        <v>6</v>
      </c>
      <c r="D1890" s="457"/>
      <c r="E1890" s="95" t="s">
        <v>1744</v>
      </c>
      <c r="F1890" s="374">
        <v>71</v>
      </c>
      <c r="G1890" s="374">
        <v>71</v>
      </c>
      <c r="H1890" s="375">
        <v>71</v>
      </c>
    </row>
    <row r="1891" spans="1:8" ht="14.55" customHeight="1" x14ac:dyDescent="0.3">
      <c r="A1891" s="464"/>
      <c r="B1891" s="431" t="s">
        <v>6</v>
      </c>
      <c r="C1891" s="69" t="s">
        <v>6</v>
      </c>
      <c r="D1891" s="401" t="s">
        <v>177</v>
      </c>
      <c r="E1891" s="390" t="s">
        <v>1836</v>
      </c>
      <c r="F1891" s="438">
        <f t="shared" ref="F1891:H1891" si="629">+F1892/F1893</f>
        <v>1</v>
      </c>
      <c r="G1891" s="438">
        <f t="shared" si="629"/>
        <v>1</v>
      </c>
      <c r="H1891" s="439">
        <f t="shared" si="629"/>
        <v>1</v>
      </c>
    </row>
    <row r="1892" spans="1:8" ht="14.55" customHeight="1" x14ac:dyDescent="0.3">
      <c r="A1892" s="464"/>
      <c r="B1892" s="432" t="s">
        <v>6</v>
      </c>
      <c r="C1892" s="23" t="s">
        <v>6</v>
      </c>
      <c r="D1892" s="402"/>
      <c r="E1892" s="391" t="s">
        <v>1743</v>
      </c>
      <c r="F1892" s="22">
        <v>3</v>
      </c>
      <c r="G1892" s="22">
        <v>3</v>
      </c>
      <c r="H1892" s="104">
        <v>3</v>
      </c>
    </row>
    <row r="1893" spans="1:8" ht="14.55" customHeight="1" x14ac:dyDescent="0.3">
      <c r="A1893" s="464"/>
      <c r="B1893" s="432" t="s">
        <v>6</v>
      </c>
      <c r="C1893" s="23" t="s">
        <v>6</v>
      </c>
      <c r="D1893" s="402"/>
      <c r="E1893" s="391" t="s">
        <v>1744</v>
      </c>
      <c r="F1893" s="22">
        <v>3</v>
      </c>
      <c r="G1893" s="22">
        <v>3</v>
      </c>
      <c r="H1893" s="104">
        <v>3</v>
      </c>
    </row>
    <row r="1894" spans="1:8" ht="14.55" customHeight="1" x14ac:dyDescent="0.3">
      <c r="A1894" s="464"/>
      <c r="B1894" s="432" t="s">
        <v>6</v>
      </c>
      <c r="C1894" s="23" t="s">
        <v>6</v>
      </c>
      <c r="D1894" s="402" t="s">
        <v>6</v>
      </c>
      <c r="E1894" s="391" t="s">
        <v>1836</v>
      </c>
      <c r="F1894" s="70">
        <f t="shared" ref="F1894:H1894" si="630">+F1895/F1896</f>
        <v>1</v>
      </c>
      <c r="G1894" s="70">
        <f t="shared" si="630"/>
        <v>1</v>
      </c>
      <c r="H1894" s="110">
        <f t="shared" si="630"/>
        <v>1</v>
      </c>
    </row>
    <row r="1895" spans="1:8" ht="14.55" customHeight="1" x14ac:dyDescent="0.3">
      <c r="A1895" s="464"/>
      <c r="B1895" s="432" t="s">
        <v>6</v>
      </c>
      <c r="C1895" s="23" t="s">
        <v>6</v>
      </c>
      <c r="D1895" s="402"/>
      <c r="E1895" s="391" t="s">
        <v>1743</v>
      </c>
      <c r="F1895" s="22">
        <v>25</v>
      </c>
      <c r="G1895" s="22">
        <v>25</v>
      </c>
      <c r="H1895" s="104">
        <v>25</v>
      </c>
    </row>
    <row r="1896" spans="1:8" ht="14.55" customHeight="1" x14ac:dyDescent="0.3">
      <c r="A1896" s="464"/>
      <c r="B1896" s="432" t="s">
        <v>6</v>
      </c>
      <c r="C1896" s="23" t="s">
        <v>6</v>
      </c>
      <c r="D1896" s="402"/>
      <c r="E1896" s="391" t="s">
        <v>1744</v>
      </c>
      <c r="F1896" s="22">
        <v>25</v>
      </c>
      <c r="G1896" s="22">
        <v>25</v>
      </c>
      <c r="H1896" s="104">
        <v>25</v>
      </c>
    </row>
    <row r="1897" spans="1:8" ht="14.55" customHeight="1" x14ac:dyDescent="0.3">
      <c r="A1897" s="464"/>
      <c r="B1897" s="432" t="s">
        <v>6</v>
      </c>
      <c r="C1897" s="23" t="s">
        <v>6</v>
      </c>
      <c r="D1897" s="402" t="s">
        <v>669</v>
      </c>
      <c r="E1897" s="391" t="s">
        <v>1836</v>
      </c>
      <c r="F1897" s="70">
        <f t="shared" ref="F1897:H1897" si="631">+F1898/F1899</f>
        <v>1</v>
      </c>
      <c r="G1897" s="70">
        <f t="shared" si="631"/>
        <v>1</v>
      </c>
      <c r="H1897" s="110">
        <f t="shared" si="631"/>
        <v>1</v>
      </c>
    </row>
    <row r="1898" spans="1:8" ht="14.55" customHeight="1" x14ac:dyDescent="0.3">
      <c r="A1898" s="464"/>
      <c r="B1898" s="432" t="s">
        <v>6</v>
      </c>
      <c r="C1898" s="23" t="s">
        <v>6</v>
      </c>
      <c r="D1898" s="402"/>
      <c r="E1898" s="391" t="s">
        <v>1743</v>
      </c>
      <c r="F1898" s="22">
        <v>1</v>
      </c>
      <c r="G1898" s="22">
        <v>1</v>
      </c>
      <c r="H1898" s="104">
        <v>1</v>
      </c>
    </row>
    <row r="1899" spans="1:8" ht="14.55" customHeight="1" x14ac:dyDescent="0.3">
      <c r="A1899" s="464"/>
      <c r="B1899" s="432" t="s">
        <v>6</v>
      </c>
      <c r="C1899" s="23" t="s">
        <v>6</v>
      </c>
      <c r="D1899" s="402"/>
      <c r="E1899" s="391" t="s">
        <v>1744</v>
      </c>
      <c r="F1899" s="22">
        <v>1</v>
      </c>
      <c r="G1899" s="22">
        <v>1</v>
      </c>
      <c r="H1899" s="104">
        <v>1</v>
      </c>
    </row>
    <row r="1900" spans="1:8" ht="14.55" customHeight="1" x14ac:dyDescent="0.3">
      <c r="A1900" s="464"/>
      <c r="B1900" s="432" t="s">
        <v>6</v>
      </c>
      <c r="C1900" s="23" t="s">
        <v>6</v>
      </c>
      <c r="D1900" s="402" t="s">
        <v>670</v>
      </c>
      <c r="E1900" s="391" t="s">
        <v>1836</v>
      </c>
      <c r="F1900" s="70">
        <f t="shared" ref="F1900:H1900" si="632">+F1901/F1902</f>
        <v>1</v>
      </c>
      <c r="G1900" s="70">
        <f t="shared" si="632"/>
        <v>1</v>
      </c>
      <c r="H1900" s="110">
        <f t="shared" si="632"/>
        <v>1</v>
      </c>
    </row>
    <row r="1901" spans="1:8" ht="14.55" customHeight="1" x14ac:dyDescent="0.3">
      <c r="A1901" s="464"/>
      <c r="B1901" s="432" t="s">
        <v>6</v>
      </c>
      <c r="C1901" s="23" t="s">
        <v>6</v>
      </c>
      <c r="D1901" s="402"/>
      <c r="E1901" s="391" t="s">
        <v>1743</v>
      </c>
      <c r="F1901" s="22">
        <v>3</v>
      </c>
      <c r="G1901" s="22">
        <v>3</v>
      </c>
      <c r="H1901" s="104">
        <v>3</v>
      </c>
    </row>
    <row r="1902" spans="1:8" ht="14.55" customHeight="1" x14ac:dyDescent="0.3">
      <c r="A1902" s="464"/>
      <c r="B1902" s="432" t="s">
        <v>6</v>
      </c>
      <c r="C1902" s="23" t="s">
        <v>6</v>
      </c>
      <c r="D1902" s="402"/>
      <c r="E1902" s="391" t="s">
        <v>1744</v>
      </c>
      <c r="F1902" s="22">
        <v>3</v>
      </c>
      <c r="G1902" s="22">
        <v>3</v>
      </c>
      <c r="H1902" s="104">
        <v>3</v>
      </c>
    </row>
    <row r="1903" spans="1:8" ht="14.55" customHeight="1" x14ac:dyDescent="0.3">
      <c r="A1903" s="464"/>
      <c r="B1903" s="432" t="s">
        <v>6</v>
      </c>
      <c r="C1903" s="23" t="s">
        <v>6</v>
      </c>
      <c r="D1903" s="402" t="s">
        <v>1788</v>
      </c>
      <c r="E1903" s="391" t="s">
        <v>1836</v>
      </c>
      <c r="F1903" s="70">
        <f t="shared" ref="F1903:H1903" si="633">+F1904/F1905</f>
        <v>1</v>
      </c>
      <c r="G1903" s="70">
        <f t="shared" si="633"/>
        <v>1</v>
      </c>
      <c r="H1903" s="110">
        <f t="shared" si="633"/>
        <v>1</v>
      </c>
    </row>
    <row r="1904" spans="1:8" ht="14.55" customHeight="1" x14ac:dyDescent="0.3">
      <c r="A1904" s="464"/>
      <c r="B1904" s="432" t="s">
        <v>6</v>
      </c>
      <c r="C1904" s="23" t="s">
        <v>6</v>
      </c>
      <c r="D1904" s="402"/>
      <c r="E1904" s="391" t="s">
        <v>1743</v>
      </c>
      <c r="F1904" s="22">
        <v>12</v>
      </c>
      <c r="G1904" s="22">
        <v>12</v>
      </c>
      <c r="H1904" s="104">
        <v>12</v>
      </c>
    </row>
    <row r="1905" spans="1:8" ht="14.55" customHeight="1" x14ac:dyDescent="0.3">
      <c r="A1905" s="464"/>
      <c r="B1905" s="432" t="s">
        <v>6</v>
      </c>
      <c r="C1905" s="23" t="s">
        <v>6</v>
      </c>
      <c r="D1905" s="402"/>
      <c r="E1905" s="391" t="s">
        <v>1744</v>
      </c>
      <c r="F1905" s="22">
        <v>12</v>
      </c>
      <c r="G1905" s="22">
        <v>12</v>
      </c>
      <c r="H1905" s="104">
        <v>12</v>
      </c>
    </row>
    <row r="1906" spans="1:8" ht="14.55" customHeight="1" x14ac:dyDescent="0.3">
      <c r="A1906" s="464"/>
      <c r="B1906" s="432" t="s">
        <v>6</v>
      </c>
      <c r="C1906" s="23" t="s">
        <v>6</v>
      </c>
      <c r="D1906" s="402" t="s">
        <v>671</v>
      </c>
      <c r="E1906" s="391" t="s">
        <v>1836</v>
      </c>
      <c r="F1906" s="70">
        <f t="shared" ref="F1906:H1906" si="634">+F1907/F1908</f>
        <v>1</v>
      </c>
      <c r="G1906" s="70">
        <f t="shared" si="634"/>
        <v>1</v>
      </c>
      <c r="H1906" s="110">
        <f t="shared" si="634"/>
        <v>1</v>
      </c>
    </row>
    <row r="1907" spans="1:8" ht="14.55" customHeight="1" x14ac:dyDescent="0.3">
      <c r="A1907" s="464"/>
      <c r="B1907" s="432" t="s">
        <v>6</v>
      </c>
      <c r="C1907" s="23" t="s">
        <v>6</v>
      </c>
      <c r="D1907" s="402"/>
      <c r="E1907" s="391" t="s">
        <v>1743</v>
      </c>
      <c r="F1907" s="22">
        <v>6</v>
      </c>
      <c r="G1907" s="22">
        <v>6</v>
      </c>
      <c r="H1907" s="104">
        <v>6</v>
      </c>
    </row>
    <row r="1908" spans="1:8" ht="14.55" customHeight="1" x14ac:dyDescent="0.3">
      <c r="A1908" s="464"/>
      <c r="B1908" s="432" t="s">
        <v>6</v>
      </c>
      <c r="C1908" s="23" t="s">
        <v>6</v>
      </c>
      <c r="D1908" s="402"/>
      <c r="E1908" s="391" t="s">
        <v>1744</v>
      </c>
      <c r="F1908" s="22">
        <v>6</v>
      </c>
      <c r="G1908" s="22">
        <v>6</v>
      </c>
      <c r="H1908" s="104">
        <v>6</v>
      </c>
    </row>
    <row r="1909" spans="1:8" ht="14.55" customHeight="1" x14ac:dyDescent="0.3">
      <c r="A1909" s="464"/>
      <c r="B1909" s="432" t="s">
        <v>6</v>
      </c>
      <c r="C1909" s="23" t="s">
        <v>6</v>
      </c>
      <c r="D1909" s="402" t="s">
        <v>672</v>
      </c>
      <c r="E1909" s="391" t="s">
        <v>1836</v>
      </c>
      <c r="F1909" s="70">
        <f t="shared" ref="F1909:H1909" si="635">+F1910/F1911</f>
        <v>1</v>
      </c>
      <c r="G1909" s="70">
        <f t="shared" si="635"/>
        <v>1</v>
      </c>
      <c r="H1909" s="110">
        <f t="shared" si="635"/>
        <v>1</v>
      </c>
    </row>
    <row r="1910" spans="1:8" ht="14.55" customHeight="1" x14ac:dyDescent="0.3">
      <c r="A1910" s="464"/>
      <c r="B1910" s="432" t="s">
        <v>6</v>
      </c>
      <c r="C1910" s="23" t="s">
        <v>6</v>
      </c>
      <c r="D1910" s="402"/>
      <c r="E1910" s="391" t="s">
        <v>1743</v>
      </c>
      <c r="F1910" s="22">
        <v>1</v>
      </c>
      <c r="G1910" s="22">
        <v>1</v>
      </c>
      <c r="H1910" s="104">
        <v>1</v>
      </c>
    </row>
    <row r="1911" spans="1:8" ht="14.55" customHeight="1" x14ac:dyDescent="0.3">
      <c r="A1911" s="464"/>
      <c r="B1911" s="432" t="s">
        <v>6</v>
      </c>
      <c r="C1911" s="23" t="s">
        <v>6</v>
      </c>
      <c r="D1911" s="402"/>
      <c r="E1911" s="391" t="s">
        <v>1744</v>
      </c>
      <c r="F1911" s="22">
        <v>1</v>
      </c>
      <c r="G1911" s="22">
        <v>1</v>
      </c>
      <c r="H1911" s="104">
        <v>1</v>
      </c>
    </row>
    <row r="1912" spans="1:8" ht="14.55" customHeight="1" x14ac:dyDescent="0.3">
      <c r="A1912" s="464"/>
      <c r="B1912" s="432" t="s">
        <v>6</v>
      </c>
      <c r="C1912" s="23" t="s">
        <v>6</v>
      </c>
      <c r="D1912" s="402" t="s">
        <v>1789</v>
      </c>
      <c r="E1912" s="391" t="s">
        <v>1836</v>
      </c>
      <c r="F1912" s="70">
        <f t="shared" ref="F1912:H1912" si="636">+F1913/F1914</f>
        <v>1</v>
      </c>
      <c r="G1912" s="70">
        <f t="shared" si="636"/>
        <v>1</v>
      </c>
      <c r="H1912" s="110">
        <f t="shared" si="636"/>
        <v>1</v>
      </c>
    </row>
    <row r="1913" spans="1:8" ht="14.55" customHeight="1" x14ac:dyDescent="0.3">
      <c r="A1913" s="464"/>
      <c r="B1913" s="432" t="s">
        <v>6</v>
      </c>
      <c r="C1913" s="23" t="s">
        <v>6</v>
      </c>
      <c r="D1913" s="402"/>
      <c r="E1913" s="391" t="s">
        <v>1743</v>
      </c>
      <c r="F1913" s="22">
        <v>8</v>
      </c>
      <c r="G1913" s="22">
        <v>8</v>
      </c>
      <c r="H1913" s="104">
        <v>8</v>
      </c>
    </row>
    <row r="1914" spans="1:8" ht="14.55" customHeight="1" x14ac:dyDescent="0.3">
      <c r="A1914" s="464"/>
      <c r="B1914" s="432" t="s">
        <v>6</v>
      </c>
      <c r="C1914" s="23" t="s">
        <v>6</v>
      </c>
      <c r="D1914" s="402"/>
      <c r="E1914" s="391" t="s">
        <v>1744</v>
      </c>
      <c r="F1914" s="22">
        <v>8</v>
      </c>
      <c r="G1914" s="22">
        <v>8</v>
      </c>
      <c r="H1914" s="104">
        <v>8</v>
      </c>
    </row>
    <row r="1915" spans="1:8" ht="14.55" customHeight="1" x14ac:dyDescent="0.3">
      <c r="A1915" s="464"/>
      <c r="B1915" s="432" t="s">
        <v>6</v>
      </c>
      <c r="C1915" s="23" t="s">
        <v>6</v>
      </c>
      <c r="D1915" s="402" t="s">
        <v>187</v>
      </c>
      <c r="E1915" s="391" t="s">
        <v>1836</v>
      </c>
      <c r="F1915" s="70">
        <f t="shared" ref="F1915:H1915" si="637">+F1916/F1917</f>
        <v>1</v>
      </c>
      <c r="G1915" s="70">
        <f t="shared" si="637"/>
        <v>1</v>
      </c>
      <c r="H1915" s="110">
        <f t="shared" si="637"/>
        <v>0.5</v>
      </c>
    </row>
    <row r="1916" spans="1:8" ht="14.55" customHeight="1" x14ac:dyDescent="0.3">
      <c r="A1916" s="464"/>
      <c r="B1916" s="432" t="s">
        <v>6</v>
      </c>
      <c r="C1916" s="23" t="s">
        <v>6</v>
      </c>
      <c r="D1916" s="402"/>
      <c r="E1916" s="391" t="s">
        <v>1743</v>
      </c>
      <c r="F1916" s="22">
        <v>4</v>
      </c>
      <c r="G1916" s="22">
        <v>4</v>
      </c>
      <c r="H1916" s="104">
        <v>2</v>
      </c>
    </row>
    <row r="1917" spans="1:8" ht="14.55" customHeight="1" x14ac:dyDescent="0.3">
      <c r="A1917" s="464"/>
      <c r="B1917" s="432" t="s">
        <v>6</v>
      </c>
      <c r="C1917" s="23" t="s">
        <v>6</v>
      </c>
      <c r="D1917" s="402"/>
      <c r="E1917" s="391" t="s">
        <v>1744</v>
      </c>
      <c r="F1917" s="22">
        <v>4</v>
      </c>
      <c r="G1917" s="22">
        <v>4</v>
      </c>
      <c r="H1917" s="104">
        <v>4</v>
      </c>
    </row>
    <row r="1918" spans="1:8" ht="14.55" customHeight="1" x14ac:dyDescent="0.3">
      <c r="A1918" s="464"/>
      <c r="B1918" s="432" t="s">
        <v>6</v>
      </c>
      <c r="C1918" s="23" t="s">
        <v>6</v>
      </c>
      <c r="D1918" s="402" t="s">
        <v>673</v>
      </c>
      <c r="E1918" s="391" t="s">
        <v>1836</v>
      </c>
      <c r="F1918" s="70">
        <f t="shared" ref="F1918:H1918" si="638">+F1919/F1920</f>
        <v>0</v>
      </c>
      <c r="G1918" s="70">
        <f t="shared" si="638"/>
        <v>0</v>
      </c>
      <c r="H1918" s="110">
        <f t="shared" si="638"/>
        <v>0</v>
      </c>
    </row>
    <row r="1919" spans="1:8" ht="14.55" customHeight="1" x14ac:dyDescent="0.3">
      <c r="A1919" s="464"/>
      <c r="B1919" s="432" t="s">
        <v>6</v>
      </c>
      <c r="C1919" s="23" t="s">
        <v>6</v>
      </c>
      <c r="D1919" s="402"/>
      <c r="E1919" s="391" t="s">
        <v>1743</v>
      </c>
      <c r="F1919" s="22">
        <v>0</v>
      </c>
      <c r="G1919" s="22">
        <v>0</v>
      </c>
      <c r="H1919" s="104">
        <v>0</v>
      </c>
    </row>
    <row r="1920" spans="1:8" ht="14.55" customHeight="1" x14ac:dyDescent="0.3">
      <c r="A1920" s="464"/>
      <c r="B1920" s="432" t="s">
        <v>6</v>
      </c>
      <c r="C1920" s="23" t="s">
        <v>6</v>
      </c>
      <c r="D1920" s="402"/>
      <c r="E1920" s="391" t="s">
        <v>1744</v>
      </c>
      <c r="F1920" s="22">
        <v>1</v>
      </c>
      <c r="G1920" s="22">
        <v>1</v>
      </c>
      <c r="H1920" s="104">
        <v>1</v>
      </c>
    </row>
    <row r="1921" spans="1:8" ht="14.55" customHeight="1" x14ac:dyDescent="0.3">
      <c r="A1921" s="464"/>
      <c r="B1921" s="432" t="s">
        <v>6</v>
      </c>
      <c r="C1921" s="23" t="s">
        <v>6</v>
      </c>
      <c r="D1921" s="402" t="s">
        <v>674</v>
      </c>
      <c r="E1921" s="391" t="s">
        <v>1836</v>
      </c>
      <c r="F1921" s="70">
        <f t="shared" ref="F1921:H1921" si="639">+F1922/F1923</f>
        <v>1</v>
      </c>
      <c r="G1921" s="70">
        <f t="shared" si="639"/>
        <v>1</v>
      </c>
      <c r="H1921" s="110">
        <f t="shared" si="639"/>
        <v>1</v>
      </c>
    </row>
    <row r="1922" spans="1:8" ht="14.55" customHeight="1" x14ac:dyDescent="0.3">
      <c r="A1922" s="464"/>
      <c r="B1922" s="432" t="s">
        <v>6</v>
      </c>
      <c r="C1922" s="23" t="s">
        <v>6</v>
      </c>
      <c r="D1922" s="402"/>
      <c r="E1922" s="391" t="s">
        <v>1743</v>
      </c>
      <c r="F1922" s="22">
        <v>6</v>
      </c>
      <c r="G1922" s="22">
        <v>6</v>
      </c>
      <c r="H1922" s="104">
        <v>6</v>
      </c>
    </row>
    <row r="1923" spans="1:8" ht="14.55" customHeight="1" x14ac:dyDescent="0.3">
      <c r="A1923" s="464"/>
      <c r="B1923" s="432" t="s">
        <v>6</v>
      </c>
      <c r="C1923" s="23" t="s">
        <v>6</v>
      </c>
      <c r="D1923" s="402"/>
      <c r="E1923" s="391" t="s">
        <v>1744</v>
      </c>
      <c r="F1923" s="22">
        <v>6</v>
      </c>
      <c r="G1923" s="22">
        <v>6</v>
      </c>
      <c r="H1923" s="104">
        <v>6</v>
      </c>
    </row>
    <row r="1924" spans="1:8" ht="14.55" customHeight="1" x14ac:dyDescent="0.3">
      <c r="A1924" s="464"/>
      <c r="B1924" s="432" t="s">
        <v>6</v>
      </c>
      <c r="C1924" s="23" t="s">
        <v>6</v>
      </c>
      <c r="D1924" s="402" t="s">
        <v>389</v>
      </c>
      <c r="E1924" s="391" t="s">
        <v>1836</v>
      </c>
      <c r="F1924" s="70">
        <f t="shared" ref="F1924:H1924" si="640">+F1925/F1926</f>
        <v>1</v>
      </c>
      <c r="G1924" s="70">
        <f t="shared" si="640"/>
        <v>0</v>
      </c>
      <c r="H1924" s="110">
        <f t="shared" si="640"/>
        <v>0</v>
      </c>
    </row>
    <row r="1925" spans="1:8" ht="14.55" customHeight="1" x14ac:dyDescent="0.3">
      <c r="A1925" s="464"/>
      <c r="B1925" s="432" t="s">
        <v>6</v>
      </c>
      <c r="C1925" s="23" t="s">
        <v>6</v>
      </c>
      <c r="D1925" s="402"/>
      <c r="E1925" s="391" t="s">
        <v>1743</v>
      </c>
      <c r="F1925" s="22">
        <v>1</v>
      </c>
      <c r="G1925" s="22">
        <v>0</v>
      </c>
      <c r="H1925" s="104">
        <v>0</v>
      </c>
    </row>
    <row r="1926" spans="1:8" ht="14.55" customHeight="1" thickBot="1" x14ac:dyDescent="0.35">
      <c r="A1926" s="464"/>
      <c r="B1926" s="433" t="s">
        <v>6</v>
      </c>
      <c r="C1926" s="68" t="s">
        <v>6</v>
      </c>
      <c r="D1926" s="403"/>
      <c r="E1926" s="392" t="s">
        <v>1744</v>
      </c>
      <c r="F1926" s="33">
        <v>1</v>
      </c>
      <c r="G1926" s="33">
        <v>1</v>
      </c>
      <c r="H1926" s="106">
        <v>1</v>
      </c>
    </row>
    <row r="1927" spans="1:8" ht="14.55" customHeight="1" x14ac:dyDescent="0.3">
      <c r="A1927" s="464"/>
      <c r="B1927" s="427" t="s">
        <v>6</v>
      </c>
      <c r="C1927" s="379" t="s">
        <v>678</v>
      </c>
      <c r="D1927" s="455"/>
      <c r="E1927" s="94" t="s">
        <v>1836</v>
      </c>
      <c r="F1927" s="384">
        <f t="shared" ref="F1927:H1927" si="641">+F1928/F1929</f>
        <v>1</v>
      </c>
      <c r="G1927" s="384">
        <f t="shared" si="641"/>
        <v>1</v>
      </c>
      <c r="H1927" s="377">
        <f t="shared" si="641"/>
        <v>1</v>
      </c>
    </row>
    <row r="1928" spans="1:8" ht="14.55" customHeight="1" x14ac:dyDescent="0.3">
      <c r="A1928" s="464"/>
      <c r="B1928" s="428" t="s">
        <v>6</v>
      </c>
      <c r="C1928" s="55" t="s">
        <v>678</v>
      </c>
      <c r="D1928" s="456"/>
      <c r="E1928" s="87" t="s">
        <v>1743</v>
      </c>
      <c r="F1928" s="40">
        <v>48</v>
      </c>
      <c r="G1928" s="40">
        <v>48</v>
      </c>
      <c r="H1928" s="109">
        <v>48</v>
      </c>
    </row>
    <row r="1929" spans="1:8" ht="15" customHeight="1" thickBot="1" x14ac:dyDescent="0.35">
      <c r="A1929" s="464"/>
      <c r="B1929" s="435" t="s">
        <v>6</v>
      </c>
      <c r="C1929" s="378" t="s">
        <v>678</v>
      </c>
      <c r="D1929" s="457"/>
      <c r="E1929" s="95" t="s">
        <v>1744</v>
      </c>
      <c r="F1929" s="374">
        <v>48</v>
      </c>
      <c r="G1929" s="374">
        <v>48</v>
      </c>
      <c r="H1929" s="375">
        <v>48</v>
      </c>
    </row>
    <row r="1930" spans="1:8" ht="14.55" customHeight="1" x14ac:dyDescent="0.3">
      <c r="A1930" s="464"/>
      <c r="B1930" s="431" t="s">
        <v>6</v>
      </c>
      <c r="C1930" s="69" t="s">
        <v>678</v>
      </c>
      <c r="D1930" s="401" t="s">
        <v>678</v>
      </c>
      <c r="E1930" s="390" t="s">
        <v>1836</v>
      </c>
      <c r="F1930" s="438">
        <f t="shared" ref="F1930:H1930" si="642">+F1931/F1932</f>
        <v>1</v>
      </c>
      <c r="G1930" s="438">
        <f t="shared" si="642"/>
        <v>1</v>
      </c>
      <c r="H1930" s="439">
        <f t="shared" si="642"/>
        <v>1</v>
      </c>
    </row>
    <row r="1931" spans="1:8" ht="14.55" customHeight="1" x14ac:dyDescent="0.3">
      <c r="A1931" s="464"/>
      <c r="B1931" s="432" t="s">
        <v>6</v>
      </c>
      <c r="C1931" s="23" t="s">
        <v>678</v>
      </c>
      <c r="D1931" s="402"/>
      <c r="E1931" s="391" t="s">
        <v>1743</v>
      </c>
      <c r="F1931" s="22">
        <v>4</v>
      </c>
      <c r="G1931" s="22">
        <v>4</v>
      </c>
      <c r="H1931" s="104">
        <v>4</v>
      </c>
    </row>
    <row r="1932" spans="1:8" ht="14.55" customHeight="1" x14ac:dyDescent="0.3">
      <c r="A1932" s="464"/>
      <c r="B1932" s="432" t="s">
        <v>6</v>
      </c>
      <c r="C1932" s="23" t="s">
        <v>678</v>
      </c>
      <c r="D1932" s="402"/>
      <c r="E1932" s="391" t="s">
        <v>1744</v>
      </c>
      <c r="F1932" s="22">
        <v>4</v>
      </c>
      <c r="G1932" s="22">
        <v>4</v>
      </c>
      <c r="H1932" s="104">
        <v>4</v>
      </c>
    </row>
    <row r="1933" spans="1:8" ht="14.55" customHeight="1" x14ac:dyDescent="0.3">
      <c r="A1933" s="464"/>
      <c r="B1933" s="432" t="s">
        <v>6</v>
      </c>
      <c r="C1933" s="23" t="s">
        <v>678</v>
      </c>
      <c r="D1933" s="402" t="s">
        <v>679</v>
      </c>
      <c r="E1933" s="391" t="s">
        <v>1836</v>
      </c>
      <c r="F1933" s="70">
        <f t="shared" ref="F1933:H1933" si="643">+F1934/F1935</f>
        <v>1</v>
      </c>
      <c r="G1933" s="70">
        <f t="shared" si="643"/>
        <v>1</v>
      </c>
      <c r="H1933" s="110">
        <f t="shared" si="643"/>
        <v>1</v>
      </c>
    </row>
    <row r="1934" spans="1:8" ht="14.55" customHeight="1" x14ac:dyDescent="0.3">
      <c r="A1934" s="464"/>
      <c r="B1934" s="432" t="s">
        <v>6</v>
      </c>
      <c r="C1934" s="23" t="s">
        <v>678</v>
      </c>
      <c r="D1934" s="402"/>
      <c r="E1934" s="391" t="s">
        <v>1743</v>
      </c>
      <c r="F1934" s="22">
        <v>2</v>
      </c>
      <c r="G1934" s="22">
        <v>2</v>
      </c>
      <c r="H1934" s="104">
        <v>2</v>
      </c>
    </row>
    <row r="1935" spans="1:8" ht="14.55" customHeight="1" x14ac:dyDescent="0.3">
      <c r="A1935" s="464"/>
      <c r="B1935" s="432" t="s">
        <v>6</v>
      </c>
      <c r="C1935" s="23" t="s">
        <v>678</v>
      </c>
      <c r="D1935" s="402"/>
      <c r="E1935" s="391" t="s">
        <v>1744</v>
      </c>
      <c r="F1935" s="22">
        <v>2</v>
      </c>
      <c r="G1935" s="22">
        <v>2</v>
      </c>
      <c r="H1935" s="104">
        <v>2</v>
      </c>
    </row>
    <row r="1936" spans="1:8" ht="14.55" customHeight="1" x14ac:dyDescent="0.3">
      <c r="A1936" s="464"/>
      <c r="B1936" s="432" t="s">
        <v>6</v>
      </c>
      <c r="C1936" s="23" t="s">
        <v>678</v>
      </c>
      <c r="D1936" s="402" t="s">
        <v>680</v>
      </c>
      <c r="E1936" s="391" t="s">
        <v>1836</v>
      </c>
      <c r="F1936" s="70">
        <f t="shared" ref="F1936:H1936" si="644">+F1937/F1938</f>
        <v>1</v>
      </c>
      <c r="G1936" s="70">
        <f t="shared" si="644"/>
        <v>1</v>
      </c>
      <c r="H1936" s="110">
        <f t="shared" si="644"/>
        <v>1</v>
      </c>
    </row>
    <row r="1937" spans="1:8" ht="14.55" customHeight="1" x14ac:dyDescent="0.3">
      <c r="A1937" s="464"/>
      <c r="B1937" s="432" t="s">
        <v>6</v>
      </c>
      <c r="C1937" s="23" t="s">
        <v>678</v>
      </c>
      <c r="D1937" s="402"/>
      <c r="E1937" s="391" t="s">
        <v>1743</v>
      </c>
      <c r="F1937" s="22">
        <v>6</v>
      </c>
      <c r="G1937" s="22">
        <v>6</v>
      </c>
      <c r="H1937" s="104">
        <v>6</v>
      </c>
    </row>
    <row r="1938" spans="1:8" ht="14.55" customHeight="1" x14ac:dyDescent="0.3">
      <c r="A1938" s="464"/>
      <c r="B1938" s="432" t="s">
        <v>6</v>
      </c>
      <c r="C1938" s="23" t="s">
        <v>678</v>
      </c>
      <c r="D1938" s="402"/>
      <c r="E1938" s="391" t="s">
        <v>1744</v>
      </c>
      <c r="F1938" s="22">
        <v>6</v>
      </c>
      <c r="G1938" s="22">
        <v>6</v>
      </c>
      <c r="H1938" s="104">
        <v>6</v>
      </c>
    </row>
    <row r="1939" spans="1:8" ht="14.55" customHeight="1" x14ac:dyDescent="0.3">
      <c r="A1939" s="464"/>
      <c r="B1939" s="432" t="s">
        <v>6</v>
      </c>
      <c r="C1939" s="23" t="s">
        <v>678</v>
      </c>
      <c r="D1939" s="402" t="s">
        <v>681</v>
      </c>
      <c r="E1939" s="391" t="s">
        <v>1836</v>
      </c>
      <c r="F1939" s="70">
        <f t="shared" ref="F1939:H1939" si="645">+F1940/F1941</f>
        <v>1</v>
      </c>
      <c r="G1939" s="70">
        <f t="shared" si="645"/>
        <v>1</v>
      </c>
      <c r="H1939" s="110">
        <f t="shared" si="645"/>
        <v>1</v>
      </c>
    </row>
    <row r="1940" spans="1:8" ht="14.55" customHeight="1" x14ac:dyDescent="0.3">
      <c r="A1940" s="464"/>
      <c r="B1940" s="432" t="s">
        <v>6</v>
      </c>
      <c r="C1940" s="23" t="s">
        <v>678</v>
      </c>
      <c r="D1940" s="402"/>
      <c r="E1940" s="391" t="s">
        <v>1743</v>
      </c>
      <c r="F1940" s="22">
        <v>9</v>
      </c>
      <c r="G1940" s="22">
        <v>9</v>
      </c>
      <c r="H1940" s="104">
        <v>9</v>
      </c>
    </row>
    <row r="1941" spans="1:8" ht="14.55" customHeight="1" x14ac:dyDescent="0.3">
      <c r="A1941" s="464"/>
      <c r="B1941" s="432" t="s">
        <v>6</v>
      </c>
      <c r="C1941" s="23" t="s">
        <v>678</v>
      </c>
      <c r="D1941" s="402"/>
      <c r="E1941" s="391" t="s">
        <v>1744</v>
      </c>
      <c r="F1941" s="22">
        <v>9</v>
      </c>
      <c r="G1941" s="22">
        <v>9</v>
      </c>
      <c r="H1941" s="104">
        <v>9</v>
      </c>
    </row>
    <row r="1942" spans="1:8" ht="14.55" customHeight="1" x14ac:dyDescent="0.3">
      <c r="A1942" s="464"/>
      <c r="B1942" s="432" t="s">
        <v>6</v>
      </c>
      <c r="C1942" s="23" t="s">
        <v>678</v>
      </c>
      <c r="D1942" s="402" t="s">
        <v>682</v>
      </c>
      <c r="E1942" s="391" t="s">
        <v>1836</v>
      </c>
      <c r="F1942" s="70">
        <f t="shared" ref="F1942:H1942" si="646">+F1943/F1944</f>
        <v>1</v>
      </c>
      <c r="G1942" s="70">
        <f t="shared" si="646"/>
        <v>1</v>
      </c>
      <c r="H1942" s="110">
        <f t="shared" si="646"/>
        <v>1</v>
      </c>
    </row>
    <row r="1943" spans="1:8" ht="14.55" customHeight="1" x14ac:dyDescent="0.3">
      <c r="A1943" s="464"/>
      <c r="B1943" s="432" t="s">
        <v>6</v>
      </c>
      <c r="C1943" s="23" t="s">
        <v>678</v>
      </c>
      <c r="D1943" s="402"/>
      <c r="E1943" s="391" t="s">
        <v>1743</v>
      </c>
      <c r="F1943" s="22">
        <v>1</v>
      </c>
      <c r="G1943" s="22">
        <v>1</v>
      </c>
      <c r="H1943" s="104">
        <v>1</v>
      </c>
    </row>
    <row r="1944" spans="1:8" ht="14.55" customHeight="1" x14ac:dyDescent="0.3">
      <c r="A1944" s="464"/>
      <c r="B1944" s="432" t="s">
        <v>6</v>
      </c>
      <c r="C1944" s="23" t="s">
        <v>678</v>
      </c>
      <c r="D1944" s="402"/>
      <c r="E1944" s="391" t="s">
        <v>1744</v>
      </c>
      <c r="F1944" s="22">
        <v>1</v>
      </c>
      <c r="G1944" s="22">
        <v>1</v>
      </c>
      <c r="H1944" s="104">
        <v>1</v>
      </c>
    </row>
    <row r="1945" spans="1:8" ht="14.55" customHeight="1" x14ac:dyDescent="0.3">
      <c r="A1945" s="464"/>
      <c r="B1945" s="432" t="s">
        <v>6</v>
      </c>
      <c r="C1945" s="23" t="s">
        <v>678</v>
      </c>
      <c r="D1945" s="402" t="s">
        <v>683</v>
      </c>
      <c r="E1945" s="391" t="s">
        <v>1836</v>
      </c>
      <c r="F1945" s="70">
        <f t="shared" ref="F1945:H1945" si="647">+F1946/F1947</f>
        <v>1</v>
      </c>
      <c r="G1945" s="70">
        <f t="shared" si="647"/>
        <v>1</v>
      </c>
      <c r="H1945" s="110">
        <f t="shared" si="647"/>
        <v>1</v>
      </c>
    </row>
    <row r="1946" spans="1:8" ht="14.55" customHeight="1" x14ac:dyDescent="0.3">
      <c r="A1946" s="464"/>
      <c r="B1946" s="432" t="s">
        <v>6</v>
      </c>
      <c r="C1946" s="23" t="s">
        <v>678</v>
      </c>
      <c r="D1946" s="402"/>
      <c r="E1946" s="391" t="s">
        <v>1743</v>
      </c>
      <c r="F1946" s="22">
        <v>2</v>
      </c>
      <c r="G1946" s="22">
        <v>2</v>
      </c>
      <c r="H1946" s="104">
        <v>2</v>
      </c>
    </row>
    <row r="1947" spans="1:8" ht="14.55" customHeight="1" x14ac:dyDescent="0.3">
      <c r="A1947" s="464"/>
      <c r="B1947" s="432" t="s">
        <v>6</v>
      </c>
      <c r="C1947" s="23" t="s">
        <v>678</v>
      </c>
      <c r="D1947" s="402"/>
      <c r="E1947" s="391" t="s">
        <v>1744</v>
      </c>
      <c r="F1947" s="22">
        <v>2</v>
      </c>
      <c r="G1947" s="22">
        <v>2</v>
      </c>
      <c r="H1947" s="104">
        <v>2</v>
      </c>
    </row>
    <row r="1948" spans="1:8" ht="14.55" customHeight="1" x14ac:dyDescent="0.3">
      <c r="A1948" s="464"/>
      <c r="B1948" s="432" t="s">
        <v>6</v>
      </c>
      <c r="C1948" s="23" t="s">
        <v>678</v>
      </c>
      <c r="D1948" s="402" t="s">
        <v>688</v>
      </c>
      <c r="E1948" s="391" t="s">
        <v>1836</v>
      </c>
      <c r="F1948" s="70">
        <f t="shared" ref="F1948:H1948" si="648">+F1949/F1950</f>
        <v>1</v>
      </c>
      <c r="G1948" s="70">
        <f t="shared" si="648"/>
        <v>1</v>
      </c>
      <c r="H1948" s="110">
        <f t="shared" si="648"/>
        <v>1</v>
      </c>
    </row>
    <row r="1949" spans="1:8" ht="14.55" customHeight="1" x14ac:dyDescent="0.3">
      <c r="A1949" s="464"/>
      <c r="B1949" s="432" t="s">
        <v>6</v>
      </c>
      <c r="C1949" s="23" t="s">
        <v>678</v>
      </c>
      <c r="D1949" s="402"/>
      <c r="E1949" s="391" t="s">
        <v>1743</v>
      </c>
      <c r="F1949" s="22">
        <v>3</v>
      </c>
      <c r="G1949" s="22">
        <v>3</v>
      </c>
      <c r="H1949" s="104">
        <v>3</v>
      </c>
    </row>
    <row r="1950" spans="1:8" ht="14.55" customHeight="1" x14ac:dyDescent="0.3">
      <c r="A1950" s="464"/>
      <c r="B1950" s="432" t="s">
        <v>6</v>
      </c>
      <c r="C1950" s="23" t="s">
        <v>678</v>
      </c>
      <c r="D1950" s="402"/>
      <c r="E1950" s="391" t="s">
        <v>1744</v>
      </c>
      <c r="F1950" s="22">
        <v>3</v>
      </c>
      <c r="G1950" s="22">
        <v>3</v>
      </c>
      <c r="H1950" s="104">
        <v>3</v>
      </c>
    </row>
    <row r="1951" spans="1:8" ht="14.55" customHeight="1" x14ac:dyDescent="0.3">
      <c r="A1951" s="464"/>
      <c r="B1951" s="432" t="s">
        <v>6</v>
      </c>
      <c r="C1951" s="23" t="s">
        <v>678</v>
      </c>
      <c r="D1951" s="402" t="s">
        <v>684</v>
      </c>
      <c r="E1951" s="391" t="s">
        <v>1836</v>
      </c>
      <c r="F1951" s="70">
        <f t="shared" ref="F1951:H1951" si="649">+F1952/F1953</f>
        <v>1</v>
      </c>
      <c r="G1951" s="70">
        <f t="shared" si="649"/>
        <v>1</v>
      </c>
      <c r="H1951" s="110">
        <f t="shared" si="649"/>
        <v>1</v>
      </c>
    </row>
    <row r="1952" spans="1:8" ht="14.55" customHeight="1" x14ac:dyDescent="0.3">
      <c r="A1952" s="464"/>
      <c r="B1952" s="432" t="s">
        <v>6</v>
      </c>
      <c r="C1952" s="23" t="s">
        <v>678</v>
      </c>
      <c r="D1952" s="402"/>
      <c r="E1952" s="391" t="s">
        <v>1743</v>
      </c>
      <c r="F1952" s="22">
        <v>5</v>
      </c>
      <c r="G1952" s="22">
        <v>5</v>
      </c>
      <c r="H1952" s="104">
        <v>5</v>
      </c>
    </row>
    <row r="1953" spans="1:8" ht="14.55" customHeight="1" x14ac:dyDescent="0.3">
      <c r="A1953" s="464"/>
      <c r="B1953" s="432" t="s">
        <v>6</v>
      </c>
      <c r="C1953" s="23" t="s">
        <v>678</v>
      </c>
      <c r="D1953" s="402"/>
      <c r="E1953" s="391" t="s">
        <v>1744</v>
      </c>
      <c r="F1953" s="22">
        <v>5</v>
      </c>
      <c r="G1953" s="22">
        <v>5</v>
      </c>
      <c r="H1953" s="104">
        <v>5</v>
      </c>
    </row>
    <row r="1954" spans="1:8" ht="14.55" customHeight="1" x14ac:dyDescent="0.3">
      <c r="A1954" s="464"/>
      <c r="B1954" s="432" t="s">
        <v>6</v>
      </c>
      <c r="C1954" s="23" t="s">
        <v>678</v>
      </c>
      <c r="D1954" s="402" t="s">
        <v>685</v>
      </c>
      <c r="E1954" s="391" t="s">
        <v>1836</v>
      </c>
      <c r="F1954" s="70">
        <f t="shared" ref="F1954:H1954" si="650">+F1955/F1956</f>
        <v>1</v>
      </c>
      <c r="G1954" s="70">
        <f t="shared" si="650"/>
        <v>1</v>
      </c>
      <c r="H1954" s="110">
        <f t="shared" si="650"/>
        <v>1</v>
      </c>
    </row>
    <row r="1955" spans="1:8" ht="14.55" customHeight="1" x14ac:dyDescent="0.3">
      <c r="A1955" s="464"/>
      <c r="B1955" s="432" t="s">
        <v>6</v>
      </c>
      <c r="C1955" s="23" t="s">
        <v>678</v>
      </c>
      <c r="D1955" s="402"/>
      <c r="E1955" s="391" t="s">
        <v>1743</v>
      </c>
      <c r="F1955" s="22">
        <v>4</v>
      </c>
      <c r="G1955" s="22">
        <v>4</v>
      </c>
      <c r="H1955" s="104">
        <v>4</v>
      </c>
    </row>
    <row r="1956" spans="1:8" ht="14.55" customHeight="1" x14ac:dyDescent="0.3">
      <c r="A1956" s="464"/>
      <c r="B1956" s="432" t="s">
        <v>6</v>
      </c>
      <c r="C1956" s="23" t="s">
        <v>678</v>
      </c>
      <c r="D1956" s="402"/>
      <c r="E1956" s="391" t="s">
        <v>1744</v>
      </c>
      <c r="F1956" s="22">
        <v>4</v>
      </c>
      <c r="G1956" s="22">
        <v>4</v>
      </c>
      <c r="H1956" s="104">
        <v>4</v>
      </c>
    </row>
    <row r="1957" spans="1:8" ht="14.55" customHeight="1" x14ac:dyDescent="0.3">
      <c r="A1957" s="464"/>
      <c r="B1957" s="432" t="s">
        <v>6</v>
      </c>
      <c r="C1957" s="23" t="s">
        <v>678</v>
      </c>
      <c r="D1957" s="402" t="s">
        <v>686</v>
      </c>
      <c r="E1957" s="391" t="s">
        <v>1836</v>
      </c>
      <c r="F1957" s="70">
        <f t="shared" ref="F1957:H1957" si="651">+F1958/F1959</f>
        <v>1</v>
      </c>
      <c r="G1957" s="70">
        <f t="shared" si="651"/>
        <v>1</v>
      </c>
      <c r="H1957" s="110">
        <f t="shared" si="651"/>
        <v>1</v>
      </c>
    </row>
    <row r="1958" spans="1:8" ht="14.55" customHeight="1" x14ac:dyDescent="0.3">
      <c r="A1958" s="464"/>
      <c r="B1958" s="432" t="s">
        <v>6</v>
      </c>
      <c r="C1958" s="23" t="s">
        <v>678</v>
      </c>
      <c r="D1958" s="402"/>
      <c r="E1958" s="391" t="s">
        <v>1743</v>
      </c>
      <c r="F1958" s="22">
        <v>7</v>
      </c>
      <c r="G1958" s="22">
        <v>7</v>
      </c>
      <c r="H1958" s="104">
        <v>7</v>
      </c>
    </row>
    <row r="1959" spans="1:8" ht="14.55" customHeight="1" x14ac:dyDescent="0.3">
      <c r="A1959" s="464"/>
      <c r="B1959" s="432" t="s">
        <v>6</v>
      </c>
      <c r="C1959" s="23" t="s">
        <v>678</v>
      </c>
      <c r="D1959" s="402"/>
      <c r="E1959" s="391" t="s">
        <v>1744</v>
      </c>
      <c r="F1959" s="22">
        <v>7</v>
      </c>
      <c r="G1959" s="22">
        <v>7</v>
      </c>
      <c r="H1959" s="104">
        <v>7</v>
      </c>
    </row>
    <row r="1960" spans="1:8" ht="14.55" customHeight="1" x14ac:dyDescent="0.3">
      <c r="A1960" s="464"/>
      <c r="B1960" s="432" t="s">
        <v>6</v>
      </c>
      <c r="C1960" s="23" t="s">
        <v>678</v>
      </c>
      <c r="D1960" s="402" t="s">
        <v>128</v>
      </c>
      <c r="E1960" s="391" t="s">
        <v>1836</v>
      </c>
      <c r="F1960" s="70">
        <f t="shared" ref="F1960:H1960" si="652">+F1961/F1962</f>
        <v>1</v>
      </c>
      <c r="G1960" s="70">
        <f t="shared" si="652"/>
        <v>1</v>
      </c>
      <c r="H1960" s="110">
        <f t="shared" si="652"/>
        <v>1</v>
      </c>
    </row>
    <row r="1961" spans="1:8" ht="14.55" customHeight="1" x14ac:dyDescent="0.3">
      <c r="A1961" s="464"/>
      <c r="B1961" s="432" t="s">
        <v>6</v>
      </c>
      <c r="C1961" s="23" t="s">
        <v>678</v>
      </c>
      <c r="D1961" s="402"/>
      <c r="E1961" s="391" t="s">
        <v>1743</v>
      </c>
      <c r="F1961" s="22">
        <v>4</v>
      </c>
      <c r="G1961" s="22">
        <v>4</v>
      </c>
      <c r="H1961" s="104">
        <v>4</v>
      </c>
    </row>
    <row r="1962" spans="1:8" ht="14.55" customHeight="1" x14ac:dyDescent="0.3">
      <c r="A1962" s="464"/>
      <c r="B1962" s="432" t="s">
        <v>6</v>
      </c>
      <c r="C1962" s="23" t="s">
        <v>678</v>
      </c>
      <c r="D1962" s="402"/>
      <c r="E1962" s="391" t="s">
        <v>1744</v>
      </c>
      <c r="F1962" s="22">
        <v>4</v>
      </c>
      <c r="G1962" s="22">
        <v>4</v>
      </c>
      <c r="H1962" s="104">
        <v>4</v>
      </c>
    </row>
    <row r="1963" spans="1:8" ht="14.55" customHeight="1" x14ac:dyDescent="0.3">
      <c r="A1963" s="464"/>
      <c r="B1963" s="432" t="s">
        <v>6</v>
      </c>
      <c r="C1963" s="23" t="s">
        <v>678</v>
      </c>
      <c r="D1963" s="402" t="s">
        <v>687</v>
      </c>
      <c r="E1963" s="391" t="s">
        <v>1836</v>
      </c>
      <c r="F1963" s="70">
        <f t="shared" ref="F1963:H1963" si="653">+F1964/F1965</f>
        <v>1</v>
      </c>
      <c r="G1963" s="70">
        <f t="shared" si="653"/>
        <v>1</v>
      </c>
      <c r="H1963" s="110">
        <f t="shared" si="653"/>
        <v>1</v>
      </c>
    </row>
    <row r="1964" spans="1:8" ht="14.55" customHeight="1" x14ac:dyDescent="0.3">
      <c r="A1964" s="464"/>
      <c r="B1964" s="432" t="s">
        <v>6</v>
      </c>
      <c r="C1964" s="23" t="s">
        <v>678</v>
      </c>
      <c r="D1964" s="402"/>
      <c r="E1964" s="391" t="s">
        <v>1743</v>
      </c>
      <c r="F1964" s="22">
        <v>1</v>
      </c>
      <c r="G1964" s="22">
        <v>1</v>
      </c>
      <c r="H1964" s="104">
        <v>1</v>
      </c>
    </row>
    <row r="1965" spans="1:8" ht="14.55" customHeight="1" thickBot="1" x14ac:dyDescent="0.35">
      <c r="A1965" s="464"/>
      <c r="B1965" s="433" t="s">
        <v>6</v>
      </c>
      <c r="C1965" s="68" t="s">
        <v>678</v>
      </c>
      <c r="D1965" s="403"/>
      <c r="E1965" s="392" t="s">
        <v>1744</v>
      </c>
      <c r="F1965" s="33">
        <v>1</v>
      </c>
      <c r="G1965" s="33">
        <v>1</v>
      </c>
      <c r="H1965" s="106">
        <v>1</v>
      </c>
    </row>
    <row r="1966" spans="1:8" ht="14.55" customHeight="1" x14ac:dyDescent="0.3">
      <c r="A1966" s="464"/>
      <c r="B1966" s="427" t="s">
        <v>6</v>
      </c>
      <c r="C1966" s="379" t="s">
        <v>71</v>
      </c>
      <c r="D1966" s="455"/>
      <c r="E1966" s="94" t="s">
        <v>1836</v>
      </c>
      <c r="F1966" s="384">
        <f t="shared" ref="F1966:H1966" si="654">+F1967/F1968</f>
        <v>0.95808383233532934</v>
      </c>
      <c r="G1966" s="384">
        <f t="shared" si="654"/>
        <v>0.95209580838323349</v>
      </c>
      <c r="H1966" s="377">
        <f t="shared" si="654"/>
        <v>0.94011976047904189</v>
      </c>
    </row>
    <row r="1967" spans="1:8" ht="14.55" customHeight="1" x14ac:dyDescent="0.3">
      <c r="A1967" s="464"/>
      <c r="B1967" s="428" t="s">
        <v>6</v>
      </c>
      <c r="C1967" s="55" t="s">
        <v>71</v>
      </c>
      <c r="D1967" s="456"/>
      <c r="E1967" s="87" t="s">
        <v>1743</v>
      </c>
      <c r="F1967" s="40">
        <v>160</v>
      </c>
      <c r="G1967" s="40">
        <v>159</v>
      </c>
      <c r="H1967" s="109">
        <v>157</v>
      </c>
    </row>
    <row r="1968" spans="1:8" ht="15" customHeight="1" thickBot="1" x14ac:dyDescent="0.35">
      <c r="A1968" s="464"/>
      <c r="B1968" s="435" t="s">
        <v>6</v>
      </c>
      <c r="C1968" s="378" t="s">
        <v>71</v>
      </c>
      <c r="D1968" s="457"/>
      <c r="E1968" s="95" t="s">
        <v>1744</v>
      </c>
      <c r="F1968" s="374">
        <v>167</v>
      </c>
      <c r="G1968" s="374">
        <v>167</v>
      </c>
      <c r="H1968" s="375">
        <v>167</v>
      </c>
    </row>
    <row r="1969" spans="1:8" ht="14.55" customHeight="1" x14ac:dyDescent="0.3">
      <c r="A1969" s="464"/>
      <c r="B1969" s="431" t="s">
        <v>6</v>
      </c>
      <c r="C1969" s="69" t="s">
        <v>71</v>
      </c>
      <c r="D1969" s="401" t="s">
        <v>689</v>
      </c>
      <c r="E1969" s="390" t="s">
        <v>1836</v>
      </c>
      <c r="F1969" s="438">
        <f t="shared" ref="F1969:H1969" si="655">+F1970/F1971</f>
        <v>0</v>
      </c>
      <c r="G1969" s="438">
        <f t="shared" si="655"/>
        <v>0</v>
      </c>
      <c r="H1969" s="439">
        <f t="shared" si="655"/>
        <v>0</v>
      </c>
    </row>
    <row r="1970" spans="1:8" ht="14.55" customHeight="1" x14ac:dyDescent="0.3">
      <c r="A1970" s="464"/>
      <c r="B1970" s="432" t="s">
        <v>6</v>
      </c>
      <c r="C1970" s="23" t="s">
        <v>71</v>
      </c>
      <c r="D1970" s="402"/>
      <c r="E1970" s="391" t="s">
        <v>1743</v>
      </c>
      <c r="F1970" s="22">
        <v>0</v>
      </c>
      <c r="G1970" s="22">
        <v>0</v>
      </c>
      <c r="H1970" s="104">
        <v>0</v>
      </c>
    </row>
    <row r="1971" spans="1:8" ht="14.55" customHeight="1" x14ac:dyDescent="0.3">
      <c r="A1971" s="464"/>
      <c r="B1971" s="432" t="s">
        <v>6</v>
      </c>
      <c r="C1971" s="23" t="s">
        <v>71</v>
      </c>
      <c r="D1971" s="402"/>
      <c r="E1971" s="391" t="s">
        <v>1744</v>
      </c>
      <c r="F1971" s="22">
        <v>5</v>
      </c>
      <c r="G1971" s="22">
        <v>5</v>
      </c>
      <c r="H1971" s="104">
        <v>5</v>
      </c>
    </row>
    <row r="1972" spans="1:8" ht="14.55" customHeight="1" x14ac:dyDescent="0.3">
      <c r="A1972" s="464"/>
      <c r="B1972" s="432" t="s">
        <v>6</v>
      </c>
      <c r="C1972" s="23" t="s">
        <v>71</v>
      </c>
      <c r="D1972" s="402" t="s">
        <v>690</v>
      </c>
      <c r="E1972" s="391" t="s">
        <v>1836</v>
      </c>
      <c r="F1972" s="70">
        <f t="shared" ref="F1972:H1972" si="656">+F1973/F1974</f>
        <v>1</v>
      </c>
      <c r="G1972" s="70">
        <f t="shared" si="656"/>
        <v>1</v>
      </c>
      <c r="H1972" s="110">
        <f t="shared" si="656"/>
        <v>1</v>
      </c>
    </row>
    <row r="1973" spans="1:8" ht="14.55" customHeight="1" x14ac:dyDescent="0.3">
      <c r="A1973" s="464"/>
      <c r="B1973" s="432" t="s">
        <v>6</v>
      </c>
      <c r="C1973" s="23" t="s">
        <v>71</v>
      </c>
      <c r="D1973" s="402"/>
      <c r="E1973" s="391" t="s">
        <v>1743</v>
      </c>
      <c r="F1973" s="22">
        <v>5</v>
      </c>
      <c r="G1973" s="22">
        <v>5</v>
      </c>
      <c r="H1973" s="104">
        <v>5</v>
      </c>
    </row>
    <row r="1974" spans="1:8" ht="14.55" customHeight="1" x14ac:dyDescent="0.3">
      <c r="A1974" s="464"/>
      <c r="B1974" s="432" t="s">
        <v>6</v>
      </c>
      <c r="C1974" s="23" t="s">
        <v>71</v>
      </c>
      <c r="D1974" s="402"/>
      <c r="E1974" s="391" t="s">
        <v>1744</v>
      </c>
      <c r="F1974" s="22">
        <v>5</v>
      </c>
      <c r="G1974" s="22">
        <v>5</v>
      </c>
      <c r="H1974" s="104">
        <v>5</v>
      </c>
    </row>
    <row r="1975" spans="1:8" ht="14.55" customHeight="1" x14ac:dyDescent="0.3">
      <c r="A1975" s="464"/>
      <c r="B1975" s="432" t="s">
        <v>6</v>
      </c>
      <c r="C1975" s="23" t="s">
        <v>71</v>
      </c>
      <c r="D1975" s="402" t="s">
        <v>704</v>
      </c>
      <c r="E1975" s="391" t="s">
        <v>1836</v>
      </c>
      <c r="F1975" s="70">
        <f t="shared" ref="F1975:H1975" si="657">+F1976/F1977</f>
        <v>1</v>
      </c>
      <c r="G1975" s="70">
        <f t="shared" si="657"/>
        <v>1</v>
      </c>
      <c r="H1975" s="110">
        <f t="shared" si="657"/>
        <v>0.8571428571428571</v>
      </c>
    </row>
    <row r="1976" spans="1:8" ht="14.55" customHeight="1" x14ac:dyDescent="0.3">
      <c r="A1976" s="464"/>
      <c r="B1976" s="432" t="s">
        <v>6</v>
      </c>
      <c r="C1976" s="23" t="s">
        <v>71</v>
      </c>
      <c r="D1976" s="402"/>
      <c r="E1976" s="391" t="s">
        <v>1743</v>
      </c>
      <c r="F1976" s="22">
        <v>14</v>
      </c>
      <c r="G1976" s="22">
        <v>14</v>
      </c>
      <c r="H1976" s="104">
        <v>12</v>
      </c>
    </row>
    <row r="1977" spans="1:8" ht="14.55" customHeight="1" x14ac:dyDescent="0.3">
      <c r="A1977" s="464"/>
      <c r="B1977" s="432" t="s">
        <v>6</v>
      </c>
      <c r="C1977" s="23" t="s">
        <v>71</v>
      </c>
      <c r="D1977" s="402"/>
      <c r="E1977" s="391" t="s">
        <v>1744</v>
      </c>
      <c r="F1977" s="22">
        <v>14</v>
      </c>
      <c r="G1977" s="22">
        <v>14</v>
      </c>
      <c r="H1977" s="104">
        <v>14</v>
      </c>
    </row>
    <row r="1978" spans="1:8" ht="14.55" customHeight="1" x14ac:dyDescent="0.3">
      <c r="A1978" s="464"/>
      <c r="B1978" s="432" t="s">
        <v>6</v>
      </c>
      <c r="C1978" s="23" t="s">
        <v>71</v>
      </c>
      <c r="D1978" s="402" t="s">
        <v>691</v>
      </c>
      <c r="E1978" s="391" t="s">
        <v>1836</v>
      </c>
      <c r="F1978" s="70">
        <f t="shared" ref="F1978:H1978" si="658">+F1979/F1980</f>
        <v>1</v>
      </c>
      <c r="G1978" s="70">
        <f t="shared" si="658"/>
        <v>1</v>
      </c>
      <c r="H1978" s="110">
        <f t="shared" si="658"/>
        <v>1</v>
      </c>
    </row>
    <row r="1979" spans="1:8" ht="14.55" customHeight="1" x14ac:dyDescent="0.3">
      <c r="A1979" s="464"/>
      <c r="B1979" s="432" t="s">
        <v>6</v>
      </c>
      <c r="C1979" s="23" t="s">
        <v>71</v>
      </c>
      <c r="D1979" s="402"/>
      <c r="E1979" s="391" t="s">
        <v>1743</v>
      </c>
      <c r="F1979" s="22">
        <v>6</v>
      </c>
      <c r="G1979" s="22">
        <v>6</v>
      </c>
      <c r="H1979" s="104">
        <v>6</v>
      </c>
    </row>
    <row r="1980" spans="1:8" ht="14.55" customHeight="1" x14ac:dyDescent="0.3">
      <c r="A1980" s="464"/>
      <c r="B1980" s="432" t="s">
        <v>6</v>
      </c>
      <c r="C1980" s="23" t="s">
        <v>71</v>
      </c>
      <c r="D1980" s="402"/>
      <c r="E1980" s="391" t="s">
        <v>1744</v>
      </c>
      <c r="F1980" s="22">
        <v>6</v>
      </c>
      <c r="G1980" s="22">
        <v>6</v>
      </c>
      <c r="H1980" s="104">
        <v>6</v>
      </c>
    </row>
    <row r="1981" spans="1:8" ht="14.55" customHeight="1" x14ac:dyDescent="0.3">
      <c r="A1981" s="464"/>
      <c r="B1981" s="432" t="s">
        <v>6</v>
      </c>
      <c r="C1981" s="23" t="s">
        <v>71</v>
      </c>
      <c r="D1981" s="402" t="s">
        <v>692</v>
      </c>
      <c r="E1981" s="391" t="s">
        <v>1836</v>
      </c>
      <c r="F1981" s="70">
        <f t="shared" ref="F1981:H1981" si="659">+F1982/F1983</f>
        <v>1</v>
      </c>
      <c r="G1981" s="70">
        <f t="shared" si="659"/>
        <v>1</v>
      </c>
      <c r="H1981" s="110">
        <f t="shared" si="659"/>
        <v>1</v>
      </c>
    </row>
    <row r="1982" spans="1:8" ht="14.55" customHeight="1" x14ac:dyDescent="0.3">
      <c r="A1982" s="464"/>
      <c r="B1982" s="432" t="s">
        <v>6</v>
      </c>
      <c r="C1982" s="23" t="s">
        <v>71</v>
      </c>
      <c r="D1982" s="402"/>
      <c r="E1982" s="391" t="s">
        <v>1743</v>
      </c>
      <c r="F1982" s="22">
        <v>4</v>
      </c>
      <c r="G1982" s="22">
        <v>4</v>
      </c>
      <c r="H1982" s="104">
        <v>4</v>
      </c>
    </row>
    <row r="1983" spans="1:8" ht="14.55" customHeight="1" x14ac:dyDescent="0.3">
      <c r="A1983" s="464"/>
      <c r="B1983" s="432" t="s">
        <v>6</v>
      </c>
      <c r="C1983" s="23" t="s">
        <v>71</v>
      </c>
      <c r="D1983" s="402"/>
      <c r="E1983" s="391" t="s">
        <v>1744</v>
      </c>
      <c r="F1983" s="22">
        <v>4</v>
      </c>
      <c r="G1983" s="22">
        <v>4</v>
      </c>
      <c r="H1983" s="104">
        <v>4</v>
      </c>
    </row>
    <row r="1984" spans="1:8" ht="14.55" customHeight="1" x14ac:dyDescent="0.3">
      <c r="A1984" s="464"/>
      <c r="B1984" s="432" t="s">
        <v>6</v>
      </c>
      <c r="C1984" s="23" t="s">
        <v>71</v>
      </c>
      <c r="D1984" s="402" t="s">
        <v>693</v>
      </c>
      <c r="E1984" s="391" t="s">
        <v>1836</v>
      </c>
      <c r="F1984" s="70">
        <f t="shared" ref="F1984:H1984" si="660">+F1985/F1986</f>
        <v>1</v>
      </c>
      <c r="G1984" s="70">
        <f t="shared" si="660"/>
        <v>1</v>
      </c>
      <c r="H1984" s="110">
        <f t="shared" si="660"/>
        <v>1</v>
      </c>
    </row>
    <row r="1985" spans="1:8" ht="14.55" customHeight="1" x14ac:dyDescent="0.3">
      <c r="A1985" s="464"/>
      <c r="B1985" s="432" t="s">
        <v>6</v>
      </c>
      <c r="C1985" s="23" t="s">
        <v>71</v>
      </c>
      <c r="D1985" s="402"/>
      <c r="E1985" s="391" t="s">
        <v>1743</v>
      </c>
      <c r="F1985" s="22">
        <v>4</v>
      </c>
      <c r="G1985" s="22">
        <v>4</v>
      </c>
      <c r="H1985" s="104">
        <v>4</v>
      </c>
    </row>
    <row r="1986" spans="1:8" ht="14.55" customHeight="1" x14ac:dyDescent="0.3">
      <c r="A1986" s="464"/>
      <c r="B1986" s="432" t="s">
        <v>6</v>
      </c>
      <c r="C1986" s="23" t="s">
        <v>71</v>
      </c>
      <c r="D1986" s="402"/>
      <c r="E1986" s="391" t="s">
        <v>1744</v>
      </c>
      <c r="F1986" s="22">
        <v>4</v>
      </c>
      <c r="G1986" s="22">
        <v>4</v>
      </c>
      <c r="H1986" s="104">
        <v>4</v>
      </c>
    </row>
    <row r="1987" spans="1:8" ht="14.55" customHeight="1" x14ac:dyDescent="0.3">
      <c r="A1987" s="464"/>
      <c r="B1987" s="432" t="s">
        <v>6</v>
      </c>
      <c r="C1987" s="23" t="s">
        <v>71</v>
      </c>
      <c r="D1987" s="402" t="s">
        <v>71</v>
      </c>
      <c r="E1987" s="391" t="s">
        <v>1836</v>
      </c>
      <c r="F1987" s="70">
        <f t="shared" ref="F1987:H1987" si="661">+F1988/F1989</f>
        <v>1</v>
      </c>
      <c r="G1987" s="70">
        <f t="shared" si="661"/>
        <v>1</v>
      </c>
      <c r="H1987" s="110">
        <f t="shared" si="661"/>
        <v>1</v>
      </c>
    </row>
    <row r="1988" spans="1:8" ht="14.55" customHeight="1" x14ac:dyDescent="0.3">
      <c r="A1988" s="464"/>
      <c r="B1988" s="432" t="s">
        <v>6</v>
      </c>
      <c r="C1988" s="23" t="s">
        <v>71</v>
      </c>
      <c r="D1988" s="402"/>
      <c r="E1988" s="391" t="s">
        <v>1743</v>
      </c>
      <c r="F1988" s="22">
        <v>34</v>
      </c>
      <c r="G1988" s="22">
        <v>34</v>
      </c>
      <c r="H1988" s="104">
        <v>34</v>
      </c>
    </row>
    <row r="1989" spans="1:8" ht="14.55" customHeight="1" x14ac:dyDescent="0.3">
      <c r="A1989" s="464"/>
      <c r="B1989" s="432" t="s">
        <v>6</v>
      </c>
      <c r="C1989" s="23" t="s">
        <v>71</v>
      </c>
      <c r="D1989" s="402"/>
      <c r="E1989" s="391" t="s">
        <v>1744</v>
      </c>
      <c r="F1989" s="22">
        <v>34</v>
      </c>
      <c r="G1989" s="22">
        <v>34</v>
      </c>
      <c r="H1989" s="104">
        <v>34</v>
      </c>
    </row>
    <row r="1990" spans="1:8" ht="14.55" customHeight="1" x14ac:dyDescent="0.3">
      <c r="A1990" s="464"/>
      <c r="B1990" s="432" t="s">
        <v>6</v>
      </c>
      <c r="C1990" s="23" t="s">
        <v>71</v>
      </c>
      <c r="D1990" s="402" t="s">
        <v>258</v>
      </c>
      <c r="E1990" s="391" t="s">
        <v>1836</v>
      </c>
      <c r="F1990" s="70">
        <f t="shared" ref="F1990:H1990" si="662">+F1991/F1992</f>
        <v>0.875</v>
      </c>
      <c r="G1990" s="70">
        <f t="shared" si="662"/>
        <v>0.875</v>
      </c>
      <c r="H1990" s="110">
        <f t="shared" si="662"/>
        <v>0.875</v>
      </c>
    </row>
    <row r="1991" spans="1:8" ht="14.55" customHeight="1" x14ac:dyDescent="0.3">
      <c r="A1991" s="464"/>
      <c r="B1991" s="432" t="s">
        <v>6</v>
      </c>
      <c r="C1991" s="23" t="s">
        <v>71</v>
      </c>
      <c r="D1991" s="402"/>
      <c r="E1991" s="391" t="s">
        <v>1743</v>
      </c>
      <c r="F1991" s="22">
        <v>7</v>
      </c>
      <c r="G1991" s="22">
        <v>7</v>
      </c>
      <c r="H1991" s="104">
        <v>7</v>
      </c>
    </row>
    <row r="1992" spans="1:8" ht="14.55" customHeight="1" x14ac:dyDescent="0.3">
      <c r="A1992" s="464"/>
      <c r="B1992" s="432" t="s">
        <v>6</v>
      </c>
      <c r="C1992" s="23" t="s">
        <v>71</v>
      </c>
      <c r="D1992" s="402"/>
      <c r="E1992" s="391" t="s">
        <v>1744</v>
      </c>
      <c r="F1992" s="22">
        <v>8</v>
      </c>
      <c r="G1992" s="22">
        <v>8</v>
      </c>
      <c r="H1992" s="104">
        <v>8</v>
      </c>
    </row>
    <row r="1993" spans="1:8" ht="14.55" customHeight="1" x14ac:dyDescent="0.3">
      <c r="A1993" s="464"/>
      <c r="B1993" s="432" t="s">
        <v>6</v>
      </c>
      <c r="C1993" s="23" t="s">
        <v>71</v>
      </c>
      <c r="D1993" s="402" t="s">
        <v>694</v>
      </c>
      <c r="E1993" s="391" t="s">
        <v>1836</v>
      </c>
      <c r="F1993" s="70">
        <f t="shared" ref="F1993:H1993" si="663">+F1994/F1995</f>
        <v>1</v>
      </c>
      <c r="G1993" s="70">
        <f t="shared" si="663"/>
        <v>1</v>
      </c>
      <c r="H1993" s="110">
        <f t="shared" si="663"/>
        <v>1</v>
      </c>
    </row>
    <row r="1994" spans="1:8" ht="14.55" customHeight="1" x14ac:dyDescent="0.3">
      <c r="A1994" s="464"/>
      <c r="B1994" s="432" t="s">
        <v>6</v>
      </c>
      <c r="C1994" s="23" t="s">
        <v>71</v>
      </c>
      <c r="D1994" s="402"/>
      <c r="E1994" s="391" t="s">
        <v>1743</v>
      </c>
      <c r="F1994" s="22">
        <v>7</v>
      </c>
      <c r="G1994" s="22">
        <v>7</v>
      </c>
      <c r="H1994" s="104">
        <v>7</v>
      </c>
    </row>
    <row r="1995" spans="1:8" ht="14.55" customHeight="1" x14ac:dyDescent="0.3">
      <c r="A1995" s="464"/>
      <c r="B1995" s="432" t="s">
        <v>6</v>
      </c>
      <c r="C1995" s="23" t="s">
        <v>71</v>
      </c>
      <c r="D1995" s="402"/>
      <c r="E1995" s="391" t="s">
        <v>1744</v>
      </c>
      <c r="F1995" s="22">
        <v>7</v>
      </c>
      <c r="G1995" s="22">
        <v>7</v>
      </c>
      <c r="H1995" s="104">
        <v>7</v>
      </c>
    </row>
    <row r="1996" spans="1:8" ht="14.55" customHeight="1" x14ac:dyDescent="0.3">
      <c r="A1996" s="464"/>
      <c r="B1996" s="432" t="s">
        <v>6</v>
      </c>
      <c r="C1996" s="23" t="s">
        <v>71</v>
      </c>
      <c r="D1996" s="402" t="s">
        <v>695</v>
      </c>
      <c r="E1996" s="391" t="s">
        <v>1836</v>
      </c>
      <c r="F1996" s="70">
        <f t="shared" ref="F1996:H1996" si="664">+F1997/F1998</f>
        <v>1</v>
      </c>
      <c r="G1996" s="70">
        <f t="shared" si="664"/>
        <v>1</v>
      </c>
      <c r="H1996" s="110">
        <f t="shared" si="664"/>
        <v>1</v>
      </c>
    </row>
    <row r="1997" spans="1:8" ht="14.55" customHeight="1" x14ac:dyDescent="0.3">
      <c r="A1997" s="464"/>
      <c r="B1997" s="432" t="s">
        <v>6</v>
      </c>
      <c r="C1997" s="23" t="s">
        <v>71</v>
      </c>
      <c r="D1997" s="402"/>
      <c r="E1997" s="391" t="s">
        <v>1743</v>
      </c>
      <c r="F1997" s="22">
        <v>8</v>
      </c>
      <c r="G1997" s="22">
        <v>8</v>
      </c>
      <c r="H1997" s="104">
        <v>8</v>
      </c>
    </row>
    <row r="1998" spans="1:8" ht="14.55" customHeight="1" x14ac:dyDescent="0.3">
      <c r="A1998" s="464"/>
      <c r="B1998" s="432" t="s">
        <v>6</v>
      </c>
      <c r="C1998" s="23" t="s">
        <v>71</v>
      </c>
      <c r="D1998" s="402"/>
      <c r="E1998" s="391" t="s">
        <v>1744</v>
      </c>
      <c r="F1998" s="22">
        <v>8</v>
      </c>
      <c r="G1998" s="22">
        <v>8</v>
      </c>
      <c r="H1998" s="104">
        <v>8</v>
      </c>
    </row>
    <row r="1999" spans="1:8" ht="14.55" customHeight="1" x14ac:dyDescent="0.3">
      <c r="A1999" s="464"/>
      <c r="B1999" s="432" t="s">
        <v>6</v>
      </c>
      <c r="C1999" s="23" t="s">
        <v>71</v>
      </c>
      <c r="D1999" s="402" t="s">
        <v>696</v>
      </c>
      <c r="E1999" s="391" t="s">
        <v>1836</v>
      </c>
      <c r="F1999" s="70">
        <f t="shared" ref="F1999:H1999" si="665">+F2000/F2001</f>
        <v>0.93333333333333335</v>
      </c>
      <c r="G1999" s="70">
        <f t="shared" si="665"/>
        <v>0.93333333333333335</v>
      </c>
      <c r="H1999" s="110">
        <f t="shared" si="665"/>
        <v>0.93333333333333335</v>
      </c>
    </row>
    <row r="2000" spans="1:8" ht="14.55" customHeight="1" x14ac:dyDescent="0.3">
      <c r="A2000" s="464"/>
      <c r="B2000" s="432" t="s">
        <v>6</v>
      </c>
      <c r="C2000" s="23" t="s">
        <v>71</v>
      </c>
      <c r="D2000" s="402"/>
      <c r="E2000" s="391" t="s">
        <v>1743</v>
      </c>
      <c r="F2000" s="22">
        <v>14</v>
      </c>
      <c r="G2000" s="22">
        <v>14</v>
      </c>
      <c r="H2000" s="104">
        <v>14</v>
      </c>
    </row>
    <row r="2001" spans="1:8" ht="14.55" customHeight="1" x14ac:dyDescent="0.3">
      <c r="A2001" s="464"/>
      <c r="B2001" s="432" t="s">
        <v>6</v>
      </c>
      <c r="C2001" s="23" t="s">
        <v>71</v>
      </c>
      <c r="D2001" s="402"/>
      <c r="E2001" s="391" t="s">
        <v>1744</v>
      </c>
      <c r="F2001" s="22">
        <v>15</v>
      </c>
      <c r="G2001" s="22">
        <v>15</v>
      </c>
      <c r="H2001" s="104">
        <v>15</v>
      </c>
    </row>
    <row r="2002" spans="1:8" ht="14.55" customHeight="1" x14ac:dyDescent="0.3">
      <c r="A2002" s="464"/>
      <c r="B2002" s="432" t="s">
        <v>6</v>
      </c>
      <c r="C2002" s="23" t="s">
        <v>71</v>
      </c>
      <c r="D2002" s="402" t="s">
        <v>343</v>
      </c>
      <c r="E2002" s="391" t="s">
        <v>1836</v>
      </c>
      <c r="F2002" s="70">
        <f t="shared" ref="F2002:H2002" si="666">+F2003/F2004</f>
        <v>1</v>
      </c>
      <c r="G2002" s="70">
        <f t="shared" si="666"/>
        <v>1</v>
      </c>
      <c r="H2002" s="110">
        <f t="shared" si="666"/>
        <v>1</v>
      </c>
    </row>
    <row r="2003" spans="1:8" ht="14.55" customHeight="1" x14ac:dyDescent="0.3">
      <c r="A2003" s="464"/>
      <c r="B2003" s="432" t="s">
        <v>6</v>
      </c>
      <c r="C2003" s="23" t="s">
        <v>71</v>
      </c>
      <c r="D2003" s="402"/>
      <c r="E2003" s="391" t="s">
        <v>1743</v>
      </c>
      <c r="F2003" s="22">
        <v>9</v>
      </c>
      <c r="G2003" s="22">
        <v>9</v>
      </c>
      <c r="H2003" s="104">
        <v>9</v>
      </c>
    </row>
    <row r="2004" spans="1:8" ht="14.55" customHeight="1" x14ac:dyDescent="0.3">
      <c r="A2004" s="464"/>
      <c r="B2004" s="432" t="s">
        <v>6</v>
      </c>
      <c r="C2004" s="23" t="s">
        <v>71</v>
      </c>
      <c r="D2004" s="402"/>
      <c r="E2004" s="391" t="s">
        <v>1744</v>
      </c>
      <c r="F2004" s="22">
        <v>9</v>
      </c>
      <c r="G2004" s="22">
        <v>9</v>
      </c>
      <c r="H2004" s="104">
        <v>9</v>
      </c>
    </row>
    <row r="2005" spans="1:8" ht="14.55" customHeight="1" x14ac:dyDescent="0.3">
      <c r="A2005" s="464"/>
      <c r="B2005" s="432" t="s">
        <v>6</v>
      </c>
      <c r="C2005" s="23" t="s">
        <v>71</v>
      </c>
      <c r="D2005" s="402" t="s">
        <v>697</v>
      </c>
      <c r="E2005" s="391" t="s">
        <v>1836</v>
      </c>
      <c r="F2005" s="70">
        <f t="shared" ref="F2005:H2005" si="667">+F2006/F2007</f>
        <v>1</v>
      </c>
      <c r="G2005" s="70">
        <f t="shared" si="667"/>
        <v>1</v>
      </c>
      <c r="H2005" s="110">
        <f t="shared" si="667"/>
        <v>1</v>
      </c>
    </row>
    <row r="2006" spans="1:8" ht="14.55" customHeight="1" x14ac:dyDescent="0.3">
      <c r="A2006" s="464"/>
      <c r="B2006" s="432" t="s">
        <v>6</v>
      </c>
      <c r="C2006" s="23" t="s">
        <v>71</v>
      </c>
      <c r="D2006" s="402"/>
      <c r="E2006" s="391" t="s">
        <v>1743</v>
      </c>
      <c r="F2006" s="22">
        <v>6</v>
      </c>
      <c r="G2006" s="22">
        <v>6</v>
      </c>
      <c r="H2006" s="104">
        <v>6</v>
      </c>
    </row>
    <row r="2007" spans="1:8" ht="14.55" customHeight="1" x14ac:dyDescent="0.3">
      <c r="A2007" s="464"/>
      <c r="B2007" s="432" t="s">
        <v>6</v>
      </c>
      <c r="C2007" s="23" t="s">
        <v>71</v>
      </c>
      <c r="D2007" s="402"/>
      <c r="E2007" s="391" t="s">
        <v>1744</v>
      </c>
      <c r="F2007" s="22">
        <v>6</v>
      </c>
      <c r="G2007" s="22">
        <v>6</v>
      </c>
      <c r="H2007" s="104">
        <v>6</v>
      </c>
    </row>
    <row r="2008" spans="1:8" ht="14.55" customHeight="1" x14ac:dyDescent="0.3">
      <c r="A2008" s="464"/>
      <c r="B2008" s="432" t="s">
        <v>6</v>
      </c>
      <c r="C2008" s="23" t="s">
        <v>71</v>
      </c>
      <c r="D2008" s="402" t="s">
        <v>698</v>
      </c>
      <c r="E2008" s="391" t="s">
        <v>1836</v>
      </c>
      <c r="F2008" s="70">
        <f t="shared" ref="F2008:H2008" si="668">+F2009/F2010</f>
        <v>1</v>
      </c>
      <c r="G2008" s="70">
        <f t="shared" si="668"/>
        <v>0.875</v>
      </c>
      <c r="H2008" s="110">
        <f t="shared" si="668"/>
        <v>0.875</v>
      </c>
    </row>
    <row r="2009" spans="1:8" ht="14.55" customHeight="1" x14ac:dyDescent="0.3">
      <c r="A2009" s="464"/>
      <c r="B2009" s="432" t="s">
        <v>6</v>
      </c>
      <c r="C2009" s="23" t="s">
        <v>71</v>
      </c>
      <c r="D2009" s="402"/>
      <c r="E2009" s="391" t="s">
        <v>1743</v>
      </c>
      <c r="F2009" s="22">
        <v>8</v>
      </c>
      <c r="G2009" s="22">
        <v>7</v>
      </c>
      <c r="H2009" s="104">
        <v>7</v>
      </c>
    </row>
    <row r="2010" spans="1:8" ht="14.55" customHeight="1" x14ac:dyDescent="0.3">
      <c r="A2010" s="464"/>
      <c r="B2010" s="432" t="s">
        <v>6</v>
      </c>
      <c r="C2010" s="23" t="s">
        <v>71</v>
      </c>
      <c r="D2010" s="402"/>
      <c r="E2010" s="391" t="s">
        <v>1744</v>
      </c>
      <c r="F2010" s="22">
        <v>8</v>
      </c>
      <c r="G2010" s="22">
        <v>8</v>
      </c>
      <c r="H2010" s="104">
        <v>8</v>
      </c>
    </row>
    <row r="2011" spans="1:8" ht="14.55" customHeight="1" x14ac:dyDescent="0.3">
      <c r="A2011" s="464"/>
      <c r="B2011" s="432" t="s">
        <v>6</v>
      </c>
      <c r="C2011" s="23" t="s">
        <v>71</v>
      </c>
      <c r="D2011" s="402" t="s">
        <v>699</v>
      </c>
      <c r="E2011" s="391" t="s">
        <v>1836</v>
      </c>
      <c r="F2011" s="70">
        <f t="shared" ref="F2011:H2011" si="669">+F2012/F2013</f>
        <v>1</v>
      </c>
      <c r="G2011" s="70">
        <f t="shared" si="669"/>
        <v>1</v>
      </c>
      <c r="H2011" s="110">
        <f t="shared" si="669"/>
        <v>1</v>
      </c>
    </row>
    <row r="2012" spans="1:8" ht="14.55" customHeight="1" x14ac:dyDescent="0.3">
      <c r="A2012" s="464"/>
      <c r="B2012" s="432" t="s">
        <v>6</v>
      </c>
      <c r="C2012" s="23" t="s">
        <v>71</v>
      </c>
      <c r="D2012" s="402"/>
      <c r="E2012" s="391" t="s">
        <v>1743</v>
      </c>
      <c r="F2012" s="22">
        <v>4</v>
      </c>
      <c r="G2012" s="22">
        <v>4</v>
      </c>
      <c r="H2012" s="104">
        <v>4</v>
      </c>
    </row>
    <row r="2013" spans="1:8" ht="14.55" customHeight="1" x14ac:dyDescent="0.3">
      <c r="A2013" s="464"/>
      <c r="B2013" s="432" t="s">
        <v>6</v>
      </c>
      <c r="C2013" s="23" t="s">
        <v>71</v>
      </c>
      <c r="D2013" s="402"/>
      <c r="E2013" s="391" t="s">
        <v>1744</v>
      </c>
      <c r="F2013" s="22">
        <v>4</v>
      </c>
      <c r="G2013" s="22">
        <v>4</v>
      </c>
      <c r="H2013" s="104">
        <v>4</v>
      </c>
    </row>
    <row r="2014" spans="1:8" ht="14.55" customHeight="1" x14ac:dyDescent="0.3">
      <c r="A2014" s="464"/>
      <c r="B2014" s="432" t="s">
        <v>6</v>
      </c>
      <c r="C2014" s="23" t="s">
        <v>71</v>
      </c>
      <c r="D2014" s="402" t="s">
        <v>700</v>
      </c>
      <c r="E2014" s="391" t="s">
        <v>1836</v>
      </c>
      <c r="F2014" s="70">
        <f t="shared" ref="F2014:H2014" si="670">+F2015/F2016</f>
        <v>1</v>
      </c>
      <c r="G2014" s="70">
        <f t="shared" si="670"/>
        <v>1</v>
      </c>
      <c r="H2014" s="110">
        <f t="shared" si="670"/>
        <v>1</v>
      </c>
    </row>
    <row r="2015" spans="1:8" ht="14.55" customHeight="1" x14ac:dyDescent="0.3">
      <c r="A2015" s="464"/>
      <c r="B2015" s="432" t="s">
        <v>6</v>
      </c>
      <c r="C2015" s="23" t="s">
        <v>71</v>
      </c>
      <c r="D2015" s="402"/>
      <c r="E2015" s="391" t="s">
        <v>1743</v>
      </c>
      <c r="F2015" s="22">
        <v>10</v>
      </c>
      <c r="G2015" s="22">
        <v>10</v>
      </c>
      <c r="H2015" s="104">
        <v>10</v>
      </c>
    </row>
    <row r="2016" spans="1:8" ht="14.55" customHeight="1" x14ac:dyDescent="0.3">
      <c r="A2016" s="464"/>
      <c r="B2016" s="432" t="s">
        <v>6</v>
      </c>
      <c r="C2016" s="23" t="s">
        <v>71</v>
      </c>
      <c r="D2016" s="402"/>
      <c r="E2016" s="391" t="s">
        <v>1744</v>
      </c>
      <c r="F2016" s="22">
        <v>10</v>
      </c>
      <c r="G2016" s="22">
        <v>10</v>
      </c>
      <c r="H2016" s="104">
        <v>10</v>
      </c>
    </row>
    <row r="2017" spans="1:8" ht="14.55" customHeight="1" x14ac:dyDescent="0.3">
      <c r="A2017" s="464"/>
      <c r="B2017" s="432" t="s">
        <v>6</v>
      </c>
      <c r="C2017" s="23" t="s">
        <v>71</v>
      </c>
      <c r="D2017" s="402" t="s">
        <v>701</v>
      </c>
      <c r="E2017" s="391" t="s">
        <v>1836</v>
      </c>
      <c r="F2017" s="70">
        <f t="shared" ref="F2017:H2017" si="671">+F2018/F2019</f>
        <v>1</v>
      </c>
      <c r="G2017" s="70">
        <f t="shared" si="671"/>
        <v>1</v>
      </c>
      <c r="H2017" s="110">
        <f t="shared" si="671"/>
        <v>1</v>
      </c>
    </row>
    <row r="2018" spans="1:8" ht="14.55" customHeight="1" x14ac:dyDescent="0.3">
      <c r="A2018" s="464"/>
      <c r="B2018" s="432" t="s">
        <v>6</v>
      </c>
      <c r="C2018" s="23" t="s">
        <v>71</v>
      </c>
      <c r="D2018" s="402"/>
      <c r="E2018" s="391" t="s">
        <v>1743</v>
      </c>
      <c r="F2018" s="22">
        <v>3</v>
      </c>
      <c r="G2018" s="22">
        <v>3</v>
      </c>
      <c r="H2018" s="104">
        <v>3</v>
      </c>
    </row>
    <row r="2019" spans="1:8" ht="14.55" customHeight="1" x14ac:dyDescent="0.3">
      <c r="A2019" s="464"/>
      <c r="B2019" s="432" t="s">
        <v>6</v>
      </c>
      <c r="C2019" s="23" t="s">
        <v>71</v>
      </c>
      <c r="D2019" s="402"/>
      <c r="E2019" s="391" t="s">
        <v>1744</v>
      </c>
      <c r="F2019" s="22">
        <v>3</v>
      </c>
      <c r="G2019" s="22">
        <v>3</v>
      </c>
      <c r="H2019" s="104">
        <v>3</v>
      </c>
    </row>
    <row r="2020" spans="1:8" ht="14.55" customHeight="1" x14ac:dyDescent="0.3">
      <c r="A2020" s="464"/>
      <c r="B2020" s="432" t="s">
        <v>6</v>
      </c>
      <c r="C2020" s="23" t="s">
        <v>71</v>
      </c>
      <c r="D2020" s="402" t="s">
        <v>702</v>
      </c>
      <c r="E2020" s="391" t="s">
        <v>1836</v>
      </c>
      <c r="F2020" s="70">
        <f t="shared" ref="F2020:H2020" si="672">+F2021/F2022</f>
        <v>1</v>
      </c>
      <c r="G2020" s="70">
        <f t="shared" si="672"/>
        <v>1</v>
      </c>
      <c r="H2020" s="110">
        <f t="shared" si="672"/>
        <v>1</v>
      </c>
    </row>
    <row r="2021" spans="1:8" ht="14.55" customHeight="1" x14ac:dyDescent="0.3">
      <c r="A2021" s="464"/>
      <c r="B2021" s="432" t="s">
        <v>6</v>
      </c>
      <c r="C2021" s="23" t="s">
        <v>71</v>
      </c>
      <c r="D2021" s="402"/>
      <c r="E2021" s="391" t="s">
        <v>1743</v>
      </c>
      <c r="F2021" s="22">
        <v>16</v>
      </c>
      <c r="G2021" s="22">
        <v>16</v>
      </c>
      <c r="H2021" s="104">
        <v>16</v>
      </c>
    </row>
    <row r="2022" spans="1:8" ht="14.55" customHeight="1" x14ac:dyDescent="0.3">
      <c r="A2022" s="464"/>
      <c r="B2022" s="432" t="s">
        <v>6</v>
      </c>
      <c r="C2022" s="23" t="s">
        <v>71</v>
      </c>
      <c r="D2022" s="402"/>
      <c r="E2022" s="391" t="s">
        <v>1744</v>
      </c>
      <c r="F2022" s="22">
        <v>16</v>
      </c>
      <c r="G2022" s="22">
        <v>16</v>
      </c>
      <c r="H2022" s="104">
        <v>16</v>
      </c>
    </row>
    <row r="2023" spans="1:8" ht="14.55" customHeight="1" x14ac:dyDescent="0.3">
      <c r="A2023" s="464"/>
      <c r="B2023" s="432" t="s">
        <v>6</v>
      </c>
      <c r="C2023" s="23" t="s">
        <v>71</v>
      </c>
      <c r="D2023" s="402" t="s">
        <v>703</v>
      </c>
      <c r="E2023" s="391" t="s">
        <v>1836</v>
      </c>
      <c r="F2023" s="70">
        <f t="shared" ref="F2023:H2023" si="673">+F2024/F2025</f>
        <v>1</v>
      </c>
      <c r="G2023" s="70">
        <f t="shared" si="673"/>
        <v>1</v>
      </c>
      <c r="H2023" s="110">
        <f t="shared" si="673"/>
        <v>1</v>
      </c>
    </row>
    <row r="2024" spans="1:8" ht="14.55" customHeight="1" x14ac:dyDescent="0.3">
      <c r="A2024" s="464"/>
      <c r="B2024" s="432" t="s">
        <v>6</v>
      </c>
      <c r="C2024" s="23" t="s">
        <v>71</v>
      </c>
      <c r="D2024" s="402"/>
      <c r="E2024" s="391" t="s">
        <v>1743</v>
      </c>
      <c r="F2024" s="22">
        <v>1</v>
      </c>
      <c r="G2024" s="22">
        <v>1</v>
      </c>
      <c r="H2024" s="104">
        <v>1</v>
      </c>
    </row>
    <row r="2025" spans="1:8" ht="14.55" customHeight="1" thickBot="1" x14ac:dyDescent="0.35">
      <c r="A2025" s="464"/>
      <c r="B2025" s="433" t="s">
        <v>6</v>
      </c>
      <c r="C2025" s="68" t="s">
        <v>71</v>
      </c>
      <c r="D2025" s="403"/>
      <c r="E2025" s="392" t="s">
        <v>1744</v>
      </c>
      <c r="F2025" s="33">
        <v>1</v>
      </c>
      <c r="G2025" s="33">
        <v>1</v>
      </c>
      <c r="H2025" s="106">
        <v>1</v>
      </c>
    </row>
    <row r="2026" spans="1:8" ht="14.55" customHeight="1" x14ac:dyDescent="0.3">
      <c r="A2026" s="464"/>
      <c r="B2026" s="427" t="s">
        <v>6</v>
      </c>
      <c r="C2026" s="379" t="s">
        <v>705</v>
      </c>
      <c r="D2026" s="455"/>
      <c r="E2026" s="94" t="s">
        <v>1836</v>
      </c>
      <c r="F2026" s="384">
        <f t="shared" ref="F2026:H2026" si="674">+F2027/F2028</f>
        <v>1</v>
      </c>
      <c r="G2026" s="384">
        <f t="shared" si="674"/>
        <v>1</v>
      </c>
      <c r="H2026" s="377">
        <f t="shared" si="674"/>
        <v>1</v>
      </c>
    </row>
    <row r="2027" spans="1:8" ht="14.55" customHeight="1" x14ac:dyDescent="0.3">
      <c r="A2027" s="464"/>
      <c r="B2027" s="428" t="s">
        <v>6</v>
      </c>
      <c r="C2027" s="55" t="s">
        <v>705</v>
      </c>
      <c r="D2027" s="456"/>
      <c r="E2027" s="87" t="s">
        <v>1743</v>
      </c>
      <c r="F2027" s="40">
        <v>22</v>
      </c>
      <c r="G2027" s="40">
        <v>22</v>
      </c>
      <c r="H2027" s="109">
        <v>22</v>
      </c>
    </row>
    <row r="2028" spans="1:8" ht="15" customHeight="1" thickBot="1" x14ac:dyDescent="0.35">
      <c r="A2028" s="464"/>
      <c r="B2028" s="435" t="s">
        <v>6</v>
      </c>
      <c r="C2028" s="378" t="s">
        <v>705</v>
      </c>
      <c r="D2028" s="457"/>
      <c r="E2028" s="95" t="s">
        <v>1744</v>
      </c>
      <c r="F2028" s="374">
        <v>22</v>
      </c>
      <c r="G2028" s="374">
        <v>22</v>
      </c>
      <c r="H2028" s="375">
        <v>22</v>
      </c>
    </row>
    <row r="2029" spans="1:8" ht="14.55" customHeight="1" x14ac:dyDescent="0.3">
      <c r="A2029" s="464"/>
      <c r="B2029" s="431" t="s">
        <v>6</v>
      </c>
      <c r="C2029" s="69" t="s">
        <v>705</v>
      </c>
      <c r="D2029" s="401" t="s">
        <v>706</v>
      </c>
      <c r="E2029" s="390" t="s">
        <v>1836</v>
      </c>
      <c r="F2029" s="438">
        <f t="shared" ref="F2029:H2029" si="675">+F2030/F2031</f>
        <v>1</v>
      </c>
      <c r="G2029" s="438">
        <f t="shared" si="675"/>
        <v>1</v>
      </c>
      <c r="H2029" s="439">
        <f t="shared" si="675"/>
        <v>1</v>
      </c>
    </row>
    <row r="2030" spans="1:8" ht="14.55" customHeight="1" x14ac:dyDescent="0.3">
      <c r="A2030" s="464"/>
      <c r="B2030" s="432" t="s">
        <v>6</v>
      </c>
      <c r="C2030" s="23" t="s">
        <v>705</v>
      </c>
      <c r="D2030" s="402"/>
      <c r="E2030" s="391" t="s">
        <v>1743</v>
      </c>
      <c r="F2030" s="22">
        <v>2</v>
      </c>
      <c r="G2030" s="22">
        <v>2</v>
      </c>
      <c r="H2030" s="104">
        <v>2</v>
      </c>
    </row>
    <row r="2031" spans="1:8" ht="14.55" customHeight="1" x14ac:dyDescent="0.3">
      <c r="A2031" s="464"/>
      <c r="B2031" s="432" t="s">
        <v>6</v>
      </c>
      <c r="C2031" s="23" t="s">
        <v>705</v>
      </c>
      <c r="D2031" s="402"/>
      <c r="E2031" s="391" t="s">
        <v>1744</v>
      </c>
      <c r="F2031" s="22">
        <v>2</v>
      </c>
      <c r="G2031" s="22">
        <v>2</v>
      </c>
      <c r="H2031" s="104">
        <v>2</v>
      </c>
    </row>
    <row r="2032" spans="1:8" ht="14.55" customHeight="1" x14ac:dyDescent="0.3">
      <c r="A2032" s="464"/>
      <c r="B2032" s="432" t="s">
        <v>6</v>
      </c>
      <c r="C2032" s="23" t="s">
        <v>705</v>
      </c>
      <c r="D2032" s="402" t="s">
        <v>705</v>
      </c>
      <c r="E2032" s="391" t="s">
        <v>1836</v>
      </c>
      <c r="F2032" s="70">
        <f t="shared" ref="F2032:H2032" si="676">+F2033/F2034</f>
        <v>1</v>
      </c>
      <c r="G2032" s="70">
        <f t="shared" si="676"/>
        <v>1</v>
      </c>
      <c r="H2032" s="110">
        <f t="shared" si="676"/>
        <v>1</v>
      </c>
    </row>
    <row r="2033" spans="1:8" ht="14.55" customHeight="1" x14ac:dyDescent="0.3">
      <c r="A2033" s="464"/>
      <c r="B2033" s="432" t="s">
        <v>6</v>
      </c>
      <c r="C2033" s="23" t="s">
        <v>705</v>
      </c>
      <c r="D2033" s="402"/>
      <c r="E2033" s="391" t="s">
        <v>1743</v>
      </c>
      <c r="F2033" s="22">
        <v>6</v>
      </c>
      <c r="G2033" s="22">
        <v>6</v>
      </c>
      <c r="H2033" s="104">
        <v>6</v>
      </c>
    </row>
    <row r="2034" spans="1:8" ht="14.55" customHeight="1" x14ac:dyDescent="0.3">
      <c r="A2034" s="464"/>
      <c r="B2034" s="432" t="s">
        <v>6</v>
      </c>
      <c r="C2034" s="23" t="s">
        <v>705</v>
      </c>
      <c r="D2034" s="402"/>
      <c r="E2034" s="391" t="s">
        <v>1744</v>
      </c>
      <c r="F2034" s="22">
        <v>6</v>
      </c>
      <c r="G2034" s="22">
        <v>6</v>
      </c>
      <c r="H2034" s="104">
        <v>6</v>
      </c>
    </row>
    <row r="2035" spans="1:8" ht="14.55" customHeight="1" x14ac:dyDescent="0.3">
      <c r="A2035" s="464"/>
      <c r="B2035" s="432" t="s">
        <v>6</v>
      </c>
      <c r="C2035" s="23" t="s">
        <v>705</v>
      </c>
      <c r="D2035" s="402" t="s">
        <v>707</v>
      </c>
      <c r="E2035" s="391" t="s">
        <v>1836</v>
      </c>
      <c r="F2035" s="70">
        <f t="shared" ref="F2035:H2035" si="677">+F2036/F2037</f>
        <v>1</v>
      </c>
      <c r="G2035" s="70">
        <f t="shared" si="677"/>
        <v>1</v>
      </c>
      <c r="H2035" s="110">
        <f t="shared" si="677"/>
        <v>1</v>
      </c>
    </row>
    <row r="2036" spans="1:8" ht="14.55" customHeight="1" x14ac:dyDescent="0.3">
      <c r="A2036" s="464"/>
      <c r="B2036" s="432" t="s">
        <v>6</v>
      </c>
      <c r="C2036" s="23" t="s">
        <v>705</v>
      </c>
      <c r="D2036" s="402"/>
      <c r="E2036" s="391" t="s">
        <v>1743</v>
      </c>
      <c r="F2036" s="22">
        <v>2</v>
      </c>
      <c r="G2036" s="22">
        <v>2</v>
      </c>
      <c r="H2036" s="104">
        <v>2</v>
      </c>
    </row>
    <row r="2037" spans="1:8" ht="14.55" customHeight="1" x14ac:dyDescent="0.3">
      <c r="A2037" s="464"/>
      <c r="B2037" s="432" t="s">
        <v>6</v>
      </c>
      <c r="C2037" s="23" t="s">
        <v>705</v>
      </c>
      <c r="D2037" s="402"/>
      <c r="E2037" s="391" t="s">
        <v>1744</v>
      </c>
      <c r="F2037" s="22">
        <v>2</v>
      </c>
      <c r="G2037" s="22">
        <v>2</v>
      </c>
      <c r="H2037" s="104">
        <v>2</v>
      </c>
    </row>
    <row r="2038" spans="1:8" ht="14.55" customHeight="1" x14ac:dyDescent="0.3">
      <c r="A2038" s="464"/>
      <c r="B2038" s="432" t="s">
        <v>6</v>
      </c>
      <c r="C2038" s="23" t="s">
        <v>705</v>
      </c>
      <c r="D2038" s="402" t="s">
        <v>708</v>
      </c>
      <c r="E2038" s="391" t="s">
        <v>1836</v>
      </c>
      <c r="F2038" s="70">
        <f t="shared" ref="F2038:H2038" si="678">+F2039/F2040</f>
        <v>1</v>
      </c>
      <c r="G2038" s="70">
        <f t="shared" si="678"/>
        <v>1</v>
      </c>
      <c r="H2038" s="110">
        <f t="shared" si="678"/>
        <v>1</v>
      </c>
    </row>
    <row r="2039" spans="1:8" ht="14.55" customHeight="1" x14ac:dyDescent="0.3">
      <c r="A2039" s="464"/>
      <c r="B2039" s="432" t="s">
        <v>6</v>
      </c>
      <c r="C2039" s="23" t="s">
        <v>705</v>
      </c>
      <c r="D2039" s="402"/>
      <c r="E2039" s="391" t="s">
        <v>1743</v>
      </c>
      <c r="F2039" s="22">
        <v>2</v>
      </c>
      <c r="G2039" s="22">
        <v>2</v>
      </c>
      <c r="H2039" s="104">
        <v>2</v>
      </c>
    </row>
    <row r="2040" spans="1:8" ht="14.55" customHeight="1" x14ac:dyDescent="0.3">
      <c r="A2040" s="464"/>
      <c r="B2040" s="432" t="s">
        <v>6</v>
      </c>
      <c r="C2040" s="23" t="s">
        <v>705</v>
      </c>
      <c r="D2040" s="402"/>
      <c r="E2040" s="391" t="s">
        <v>1744</v>
      </c>
      <c r="F2040" s="22">
        <v>2</v>
      </c>
      <c r="G2040" s="22">
        <v>2</v>
      </c>
      <c r="H2040" s="104">
        <v>2</v>
      </c>
    </row>
    <row r="2041" spans="1:8" ht="14.55" customHeight="1" x14ac:dyDescent="0.3">
      <c r="A2041" s="464"/>
      <c r="B2041" s="432" t="s">
        <v>6</v>
      </c>
      <c r="C2041" s="23" t="s">
        <v>705</v>
      </c>
      <c r="D2041" s="402" t="s">
        <v>709</v>
      </c>
      <c r="E2041" s="391" t="s">
        <v>1836</v>
      </c>
      <c r="F2041" s="70">
        <f t="shared" ref="F2041:H2041" si="679">+F2042/F2043</f>
        <v>1</v>
      </c>
      <c r="G2041" s="70">
        <f t="shared" si="679"/>
        <v>1</v>
      </c>
      <c r="H2041" s="110">
        <f t="shared" si="679"/>
        <v>1</v>
      </c>
    </row>
    <row r="2042" spans="1:8" ht="14.55" customHeight="1" x14ac:dyDescent="0.3">
      <c r="A2042" s="464"/>
      <c r="B2042" s="432" t="s">
        <v>6</v>
      </c>
      <c r="C2042" s="23" t="s">
        <v>705</v>
      </c>
      <c r="D2042" s="402"/>
      <c r="E2042" s="391" t="s">
        <v>1743</v>
      </c>
      <c r="F2042" s="22">
        <v>3</v>
      </c>
      <c r="G2042" s="22">
        <v>3</v>
      </c>
      <c r="H2042" s="104">
        <v>3</v>
      </c>
    </row>
    <row r="2043" spans="1:8" ht="14.55" customHeight="1" x14ac:dyDescent="0.3">
      <c r="A2043" s="464"/>
      <c r="B2043" s="432" t="s">
        <v>6</v>
      </c>
      <c r="C2043" s="23" t="s">
        <v>705</v>
      </c>
      <c r="D2043" s="402"/>
      <c r="E2043" s="391" t="s">
        <v>1744</v>
      </c>
      <c r="F2043" s="22">
        <v>3</v>
      </c>
      <c r="G2043" s="22">
        <v>3</v>
      </c>
      <c r="H2043" s="104">
        <v>3</v>
      </c>
    </row>
    <row r="2044" spans="1:8" ht="14.55" customHeight="1" x14ac:dyDescent="0.3">
      <c r="A2044" s="464"/>
      <c r="B2044" s="432" t="s">
        <v>6</v>
      </c>
      <c r="C2044" s="23" t="s">
        <v>705</v>
      </c>
      <c r="D2044" s="402" t="s">
        <v>710</v>
      </c>
      <c r="E2044" s="391" t="s">
        <v>1836</v>
      </c>
      <c r="F2044" s="70">
        <f t="shared" ref="F2044:H2044" si="680">+F2045/F2046</f>
        <v>1</v>
      </c>
      <c r="G2044" s="70">
        <f t="shared" si="680"/>
        <v>1</v>
      </c>
      <c r="H2044" s="110">
        <f t="shared" si="680"/>
        <v>1</v>
      </c>
    </row>
    <row r="2045" spans="1:8" ht="14.55" customHeight="1" x14ac:dyDescent="0.3">
      <c r="A2045" s="464"/>
      <c r="B2045" s="432" t="s">
        <v>6</v>
      </c>
      <c r="C2045" s="23" t="s">
        <v>705</v>
      </c>
      <c r="D2045" s="402"/>
      <c r="E2045" s="391" t="s">
        <v>1743</v>
      </c>
      <c r="F2045" s="22">
        <v>1</v>
      </c>
      <c r="G2045" s="22">
        <v>1</v>
      </c>
      <c r="H2045" s="104">
        <v>1</v>
      </c>
    </row>
    <row r="2046" spans="1:8" ht="14.55" customHeight="1" x14ac:dyDescent="0.3">
      <c r="A2046" s="464"/>
      <c r="B2046" s="432" t="s">
        <v>6</v>
      </c>
      <c r="C2046" s="23" t="s">
        <v>705</v>
      </c>
      <c r="D2046" s="402"/>
      <c r="E2046" s="391" t="s">
        <v>1744</v>
      </c>
      <c r="F2046" s="22">
        <v>1</v>
      </c>
      <c r="G2046" s="22">
        <v>1</v>
      </c>
      <c r="H2046" s="104">
        <v>1</v>
      </c>
    </row>
    <row r="2047" spans="1:8" ht="14.55" customHeight="1" x14ac:dyDescent="0.3">
      <c r="A2047" s="464"/>
      <c r="B2047" s="432" t="s">
        <v>6</v>
      </c>
      <c r="C2047" s="23" t="s">
        <v>705</v>
      </c>
      <c r="D2047" s="402" t="s">
        <v>711</v>
      </c>
      <c r="E2047" s="391" t="s">
        <v>1836</v>
      </c>
      <c r="F2047" s="70">
        <f t="shared" ref="F2047:H2047" si="681">+F2048/F2049</f>
        <v>1</v>
      </c>
      <c r="G2047" s="70">
        <f t="shared" si="681"/>
        <v>1</v>
      </c>
      <c r="H2047" s="110">
        <f t="shared" si="681"/>
        <v>1</v>
      </c>
    </row>
    <row r="2048" spans="1:8" ht="14.55" customHeight="1" x14ac:dyDescent="0.3">
      <c r="A2048" s="464"/>
      <c r="B2048" s="432" t="s">
        <v>6</v>
      </c>
      <c r="C2048" s="23" t="s">
        <v>705</v>
      </c>
      <c r="D2048" s="402"/>
      <c r="E2048" s="391" t="s">
        <v>1743</v>
      </c>
      <c r="F2048" s="22">
        <v>1</v>
      </c>
      <c r="G2048" s="22">
        <v>1</v>
      </c>
      <c r="H2048" s="104">
        <v>1</v>
      </c>
    </row>
    <row r="2049" spans="1:8" ht="14.55" customHeight="1" x14ac:dyDescent="0.3">
      <c r="A2049" s="464"/>
      <c r="B2049" s="432" t="s">
        <v>6</v>
      </c>
      <c r="C2049" s="23" t="s">
        <v>705</v>
      </c>
      <c r="D2049" s="402"/>
      <c r="E2049" s="391" t="s">
        <v>1744</v>
      </c>
      <c r="F2049" s="22">
        <v>1</v>
      </c>
      <c r="G2049" s="22">
        <v>1</v>
      </c>
      <c r="H2049" s="104">
        <v>1</v>
      </c>
    </row>
    <row r="2050" spans="1:8" ht="14.55" customHeight="1" x14ac:dyDescent="0.3">
      <c r="A2050" s="464"/>
      <c r="B2050" s="432" t="s">
        <v>6</v>
      </c>
      <c r="C2050" s="23" t="s">
        <v>705</v>
      </c>
      <c r="D2050" s="402" t="s">
        <v>712</v>
      </c>
      <c r="E2050" s="391" t="s">
        <v>1836</v>
      </c>
      <c r="F2050" s="70">
        <f t="shared" ref="F2050:H2050" si="682">+F2051/F2052</f>
        <v>1</v>
      </c>
      <c r="G2050" s="70">
        <f t="shared" si="682"/>
        <v>1</v>
      </c>
      <c r="H2050" s="110">
        <f t="shared" si="682"/>
        <v>1</v>
      </c>
    </row>
    <row r="2051" spans="1:8" ht="14.55" customHeight="1" x14ac:dyDescent="0.3">
      <c r="A2051" s="464"/>
      <c r="B2051" s="432" t="s">
        <v>6</v>
      </c>
      <c r="C2051" s="23" t="s">
        <v>705</v>
      </c>
      <c r="D2051" s="402"/>
      <c r="E2051" s="391" t="s">
        <v>1743</v>
      </c>
      <c r="F2051" s="22">
        <v>5</v>
      </c>
      <c r="G2051" s="22">
        <v>5</v>
      </c>
      <c r="H2051" s="104">
        <v>5</v>
      </c>
    </row>
    <row r="2052" spans="1:8" ht="14.55" customHeight="1" thickBot="1" x14ac:dyDescent="0.35">
      <c r="A2052" s="464"/>
      <c r="B2052" s="433" t="s">
        <v>6</v>
      </c>
      <c r="C2052" s="68" t="s">
        <v>705</v>
      </c>
      <c r="D2052" s="403"/>
      <c r="E2052" s="392" t="s">
        <v>1744</v>
      </c>
      <c r="F2052" s="33">
        <v>5</v>
      </c>
      <c r="G2052" s="33">
        <v>5</v>
      </c>
      <c r="H2052" s="106">
        <v>5</v>
      </c>
    </row>
    <row r="2053" spans="1:8" ht="14.55" customHeight="1" x14ac:dyDescent="0.3">
      <c r="A2053" s="464"/>
      <c r="B2053" s="427" t="s">
        <v>6</v>
      </c>
      <c r="C2053" s="379" t="s">
        <v>99</v>
      </c>
      <c r="D2053" s="455"/>
      <c r="E2053" s="94" t="s">
        <v>1836</v>
      </c>
      <c r="F2053" s="384">
        <f t="shared" ref="F2053:H2053" si="683">+F2054/F2055</f>
        <v>1</v>
      </c>
      <c r="G2053" s="384">
        <f t="shared" si="683"/>
        <v>0.98913043478260865</v>
      </c>
      <c r="H2053" s="377">
        <f t="shared" si="683"/>
        <v>0.98913043478260865</v>
      </c>
    </row>
    <row r="2054" spans="1:8" ht="14.55" customHeight="1" x14ac:dyDescent="0.3">
      <c r="A2054" s="464"/>
      <c r="B2054" s="428" t="s">
        <v>6</v>
      </c>
      <c r="C2054" s="55" t="s">
        <v>99</v>
      </c>
      <c r="D2054" s="456"/>
      <c r="E2054" s="87" t="s">
        <v>1743</v>
      </c>
      <c r="F2054" s="40">
        <v>184</v>
      </c>
      <c r="G2054" s="40">
        <v>182</v>
      </c>
      <c r="H2054" s="109">
        <v>182</v>
      </c>
    </row>
    <row r="2055" spans="1:8" ht="15" customHeight="1" thickBot="1" x14ac:dyDescent="0.35">
      <c r="A2055" s="464"/>
      <c r="B2055" s="435" t="s">
        <v>6</v>
      </c>
      <c r="C2055" s="378" t="s">
        <v>99</v>
      </c>
      <c r="D2055" s="457"/>
      <c r="E2055" s="95" t="s">
        <v>1744</v>
      </c>
      <c r="F2055" s="374">
        <v>184</v>
      </c>
      <c r="G2055" s="374">
        <v>184</v>
      </c>
      <c r="H2055" s="375">
        <v>184</v>
      </c>
    </row>
    <row r="2056" spans="1:8" ht="14.55" customHeight="1" x14ac:dyDescent="0.3">
      <c r="A2056" s="464"/>
      <c r="B2056" s="431" t="s">
        <v>6</v>
      </c>
      <c r="C2056" s="69" t="s">
        <v>99</v>
      </c>
      <c r="D2056" s="401" t="s">
        <v>713</v>
      </c>
      <c r="E2056" s="390" t="s">
        <v>1836</v>
      </c>
      <c r="F2056" s="438">
        <f t="shared" ref="F2056:H2056" si="684">+F2057/F2058</f>
        <v>1</v>
      </c>
      <c r="G2056" s="438">
        <f t="shared" si="684"/>
        <v>1</v>
      </c>
      <c r="H2056" s="439">
        <f t="shared" si="684"/>
        <v>1</v>
      </c>
    </row>
    <row r="2057" spans="1:8" ht="14.55" customHeight="1" x14ac:dyDescent="0.3">
      <c r="A2057" s="464"/>
      <c r="B2057" s="432" t="s">
        <v>6</v>
      </c>
      <c r="C2057" s="23" t="s">
        <v>99</v>
      </c>
      <c r="D2057" s="402"/>
      <c r="E2057" s="391" t="s">
        <v>1743</v>
      </c>
      <c r="F2057" s="22">
        <v>18</v>
      </c>
      <c r="G2057" s="22">
        <v>18</v>
      </c>
      <c r="H2057" s="104">
        <v>18</v>
      </c>
    </row>
    <row r="2058" spans="1:8" ht="14.55" customHeight="1" x14ac:dyDescent="0.3">
      <c r="A2058" s="464"/>
      <c r="B2058" s="432" t="s">
        <v>6</v>
      </c>
      <c r="C2058" s="23" t="s">
        <v>99</v>
      </c>
      <c r="D2058" s="402"/>
      <c r="E2058" s="391" t="s">
        <v>1744</v>
      </c>
      <c r="F2058" s="22">
        <v>18</v>
      </c>
      <c r="G2058" s="22">
        <v>18</v>
      </c>
      <c r="H2058" s="104">
        <v>18</v>
      </c>
    </row>
    <row r="2059" spans="1:8" ht="14.55" customHeight="1" x14ac:dyDescent="0.3">
      <c r="A2059" s="464"/>
      <c r="B2059" s="432" t="s">
        <v>6</v>
      </c>
      <c r="C2059" s="23" t="s">
        <v>99</v>
      </c>
      <c r="D2059" s="402" t="s">
        <v>714</v>
      </c>
      <c r="E2059" s="391" t="s">
        <v>1836</v>
      </c>
      <c r="F2059" s="70">
        <f t="shared" ref="F2059:H2059" si="685">+F2060/F2061</f>
        <v>1</v>
      </c>
      <c r="G2059" s="70">
        <f t="shared" si="685"/>
        <v>0.5</v>
      </c>
      <c r="H2059" s="110">
        <f t="shared" si="685"/>
        <v>0.5</v>
      </c>
    </row>
    <row r="2060" spans="1:8" ht="14.55" customHeight="1" x14ac:dyDescent="0.3">
      <c r="A2060" s="464"/>
      <c r="B2060" s="432" t="s">
        <v>6</v>
      </c>
      <c r="C2060" s="23" t="s">
        <v>99</v>
      </c>
      <c r="D2060" s="402"/>
      <c r="E2060" s="391" t="s">
        <v>1743</v>
      </c>
      <c r="F2060" s="22">
        <v>4</v>
      </c>
      <c r="G2060" s="22">
        <v>2</v>
      </c>
      <c r="H2060" s="104">
        <v>2</v>
      </c>
    </row>
    <row r="2061" spans="1:8" ht="14.55" customHeight="1" x14ac:dyDescent="0.3">
      <c r="A2061" s="464"/>
      <c r="B2061" s="432" t="s">
        <v>6</v>
      </c>
      <c r="C2061" s="23" t="s">
        <v>99</v>
      </c>
      <c r="D2061" s="402"/>
      <c r="E2061" s="391" t="s">
        <v>1744</v>
      </c>
      <c r="F2061" s="22">
        <v>4</v>
      </c>
      <c r="G2061" s="22">
        <v>4</v>
      </c>
      <c r="H2061" s="104">
        <v>4</v>
      </c>
    </row>
    <row r="2062" spans="1:8" ht="14.55" customHeight="1" x14ac:dyDescent="0.3">
      <c r="A2062" s="464"/>
      <c r="B2062" s="432" t="s">
        <v>6</v>
      </c>
      <c r="C2062" s="23" t="s">
        <v>99</v>
      </c>
      <c r="D2062" s="402" t="s">
        <v>715</v>
      </c>
      <c r="E2062" s="391" t="s">
        <v>1836</v>
      </c>
      <c r="F2062" s="70">
        <f t="shared" ref="F2062:H2062" si="686">+F2063/F2064</f>
        <v>1</v>
      </c>
      <c r="G2062" s="70">
        <f t="shared" si="686"/>
        <v>1</v>
      </c>
      <c r="H2062" s="110">
        <f t="shared" si="686"/>
        <v>1</v>
      </c>
    </row>
    <row r="2063" spans="1:8" ht="14.55" customHeight="1" x14ac:dyDescent="0.3">
      <c r="A2063" s="464"/>
      <c r="B2063" s="432" t="s">
        <v>6</v>
      </c>
      <c r="C2063" s="23" t="s">
        <v>99</v>
      </c>
      <c r="D2063" s="402"/>
      <c r="E2063" s="391" t="s">
        <v>1743</v>
      </c>
      <c r="F2063" s="22">
        <v>4</v>
      </c>
      <c r="G2063" s="22">
        <v>4</v>
      </c>
      <c r="H2063" s="104">
        <v>4</v>
      </c>
    </row>
    <row r="2064" spans="1:8" ht="14.55" customHeight="1" x14ac:dyDescent="0.3">
      <c r="A2064" s="464"/>
      <c r="B2064" s="432" t="s">
        <v>6</v>
      </c>
      <c r="C2064" s="23" t="s">
        <v>99</v>
      </c>
      <c r="D2064" s="402"/>
      <c r="E2064" s="391" t="s">
        <v>1744</v>
      </c>
      <c r="F2064" s="22">
        <v>4</v>
      </c>
      <c r="G2064" s="22">
        <v>4</v>
      </c>
      <c r="H2064" s="104">
        <v>4</v>
      </c>
    </row>
    <row r="2065" spans="1:8" ht="14.55" customHeight="1" x14ac:dyDescent="0.3">
      <c r="A2065" s="464"/>
      <c r="B2065" s="432" t="s">
        <v>6</v>
      </c>
      <c r="C2065" s="23" t="s">
        <v>99</v>
      </c>
      <c r="D2065" s="402" t="s">
        <v>99</v>
      </c>
      <c r="E2065" s="391" t="s">
        <v>1836</v>
      </c>
      <c r="F2065" s="70">
        <f t="shared" ref="F2065:H2065" si="687">+F2066/F2067</f>
        <v>1</v>
      </c>
      <c r="G2065" s="70">
        <f t="shared" si="687"/>
        <v>1</v>
      </c>
      <c r="H2065" s="110">
        <f t="shared" si="687"/>
        <v>1</v>
      </c>
    </row>
    <row r="2066" spans="1:8" ht="14.55" customHeight="1" x14ac:dyDescent="0.3">
      <c r="A2066" s="464"/>
      <c r="B2066" s="432" t="s">
        <v>6</v>
      </c>
      <c r="C2066" s="23" t="s">
        <v>99</v>
      </c>
      <c r="D2066" s="402"/>
      <c r="E2066" s="391" t="s">
        <v>1743</v>
      </c>
      <c r="F2066" s="22">
        <v>55</v>
      </c>
      <c r="G2066" s="22">
        <v>55</v>
      </c>
      <c r="H2066" s="104">
        <v>55</v>
      </c>
    </row>
    <row r="2067" spans="1:8" ht="14.55" customHeight="1" x14ac:dyDescent="0.3">
      <c r="A2067" s="464"/>
      <c r="B2067" s="432" t="s">
        <v>6</v>
      </c>
      <c r="C2067" s="23" t="s">
        <v>99</v>
      </c>
      <c r="D2067" s="402"/>
      <c r="E2067" s="391" t="s">
        <v>1744</v>
      </c>
      <c r="F2067" s="22">
        <v>55</v>
      </c>
      <c r="G2067" s="22">
        <v>55</v>
      </c>
      <c r="H2067" s="104">
        <v>55</v>
      </c>
    </row>
    <row r="2068" spans="1:8" ht="14.55" customHeight="1" x14ac:dyDescent="0.3">
      <c r="A2068" s="464"/>
      <c r="B2068" s="432" t="s">
        <v>6</v>
      </c>
      <c r="C2068" s="23" t="s">
        <v>99</v>
      </c>
      <c r="D2068" s="402" t="s">
        <v>716</v>
      </c>
      <c r="E2068" s="391" t="s">
        <v>1836</v>
      </c>
      <c r="F2068" s="70">
        <f t="shared" ref="F2068:H2068" si="688">+F2069/F2070</f>
        <v>1</v>
      </c>
      <c r="G2068" s="70">
        <f t="shared" si="688"/>
        <v>1</v>
      </c>
      <c r="H2068" s="110">
        <f t="shared" si="688"/>
        <v>1</v>
      </c>
    </row>
    <row r="2069" spans="1:8" ht="14.55" customHeight="1" x14ac:dyDescent="0.3">
      <c r="A2069" s="464"/>
      <c r="B2069" s="432" t="s">
        <v>6</v>
      </c>
      <c r="C2069" s="23" t="s">
        <v>99</v>
      </c>
      <c r="D2069" s="402"/>
      <c r="E2069" s="391" t="s">
        <v>1743</v>
      </c>
      <c r="F2069" s="22">
        <v>8</v>
      </c>
      <c r="G2069" s="22">
        <v>8</v>
      </c>
      <c r="H2069" s="104">
        <v>8</v>
      </c>
    </row>
    <row r="2070" spans="1:8" ht="14.55" customHeight="1" x14ac:dyDescent="0.3">
      <c r="A2070" s="464"/>
      <c r="B2070" s="432" t="s">
        <v>6</v>
      </c>
      <c r="C2070" s="23" t="s">
        <v>99</v>
      </c>
      <c r="D2070" s="402"/>
      <c r="E2070" s="391" t="s">
        <v>1744</v>
      </c>
      <c r="F2070" s="22">
        <v>8</v>
      </c>
      <c r="G2070" s="22">
        <v>8</v>
      </c>
      <c r="H2070" s="104">
        <v>8</v>
      </c>
    </row>
    <row r="2071" spans="1:8" ht="14.55" customHeight="1" x14ac:dyDescent="0.3">
      <c r="A2071" s="464"/>
      <c r="B2071" s="432" t="s">
        <v>6</v>
      </c>
      <c r="C2071" s="23" t="s">
        <v>99</v>
      </c>
      <c r="D2071" s="402" t="s">
        <v>717</v>
      </c>
      <c r="E2071" s="391" t="s">
        <v>1836</v>
      </c>
      <c r="F2071" s="70">
        <f t="shared" ref="F2071:H2071" si="689">+F2072/F2073</f>
        <v>1</v>
      </c>
      <c r="G2071" s="70">
        <f t="shared" si="689"/>
        <v>1</v>
      </c>
      <c r="H2071" s="110">
        <f t="shared" si="689"/>
        <v>1</v>
      </c>
    </row>
    <row r="2072" spans="1:8" ht="14.55" customHeight="1" x14ac:dyDescent="0.3">
      <c r="A2072" s="464"/>
      <c r="B2072" s="432" t="s">
        <v>6</v>
      </c>
      <c r="C2072" s="23" t="s">
        <v>99</v>
      </c>
      <c r="D2072" s="402"/>
      <c r="E2072" s="391" t="s">
        <v>1743</v>
      </c>
      <c r="F2072" s="22">
        <v>8</v>
      </c>
      <c r="G2072" s="22">
        <v>8</v>
      </c>
      <c r="H2072" s="104">
        <v>8</v>
      </c>
    </row>
    <row r="2073" spans="1:8" ht="14.55" customHeight="1" x14ac:dyDescent="0.3">
      <c r="A2073" s="464"/>
      <c r="B2073" s="432" t="s">
        <v>6</v>
      </c>
      <c r="C2073" s="23" t="s">
        <v>99</v>
      </c>
      <c r="D2073" s="402"/>
      <c r="E2073" s="391" t="s">
        <v>1744</v>
      </c>
      <c r="F2073" s="22">
        <v>8</v>
      </c>
      <c r="G2073" s="22">
        <v>8</v>
      </c>
      <c r="H2073" s="104">
        <v>8</v>
      </c>
    </row>
    <row r="2074" spans="1:8" ht="14.55" customHeight="1" x14ac:dyDescent="0.3">
      <c r="A2074" s="464"/>
      <c r="B2074" s="432" t="s">
        <v>6</v>
      </c>
      <c r="C2074" s="23" t="s">
        <v>99</v>
      </c>
      <c r="D2074" s="402" t="s">
        <v>718</v>
      </c>
      <c r="E2074" s="391" t="s">
        <v>1836</v>
      </c>
      <c r="F2074" s="70">
        <f t="shared" ref="F2074:H2074" si="690">+F2075/F2076</f>
        <v>1</v>
      </c>
      <c r="G2074" s="70">
        <f t="shared" si="690"/>
        <v>1</v>
      </c>
      <c r="H2074" s="110">
        <f t="shared" si="690"/>
        <v>1</v>
      </c>
    </row>
    <row r="2075" spans="1:8" ht="14.55" customHeight="1" x14ac:dyDescent="0.3">
      <c r="A2075" s="464"/>
      <c r="B2075" s="432" t="s">
        <v>6</v>
      </c>
      <c r="C2075" s="23" t="s">
        <v>99</v>
      </c>
      <c r="D2075" s="402"/>
      <c r="E2075" s="391" t="s">
        <v>1743</v>
      </c>
      <c r="F2075" s="22">
        <v>23</v>
      </c>
      <c r="G2075" s="22">
        <v>23</v>
      </c>
      <c r="H2075" s="104">
        <v>23</v>
      </c>
    </row>
    <row r="2076" spans="1:8" ht="14.55" customHeight="1" x14ac:dyDescent="0.3">
      <c r="A2076" s="464"/>
      <c r="B2076" s="432" t="s">
        <v>6</v>
      </c>
      <c r="C2076" s="23" t="s">
        <v>99</v>
      </c>
      <c r="D2076" s="402"/>
      <c r="E2076" s="391" t="s">
        <v>1744</v>
      </c>
      <c r="F2076" s="22">
        <v>23</v>
      </c>
      <c r="G2076" s="22">
        <v>23</v>
      </c>
      <c r="H2076" s="104">
        <v>23</v>
      </c>
    </row>
    <row r="2077" spans="1:8" ht="14.55" customHeight="1" x14ac:dyDescent="0.3">
      <c r="A2077" s="464"/>
      <c r="B2077" s="432" t="s">
        <v>6</v>
      </c>
      <c r="C2077" s="23" t="s">
        <v>99</v>
      </c>
      <c r="D2077" s="402" t="s">
        <v>719</v>
      </c>
      <c r="E2077" s="391" t="s">
        <v>1836</v>
      </c>
      <c r="F2077" s="70">
        <f t="shared" ref="F2077:H2077" si="691">+F2078/F2079</f>
        <v>1</v>
      </c>
      <c r="G2077" s="70">
        <f t="shared" si="691"/>
        <v>1</v>
      </c>
      <c r="H2077" s="110">
        <f t="shared" si="691"/>
        <v>1</v>
      </c>
    </row>
    <row r="2078" spans="1:8" ht="14.55" customHeight="1" x14ac:dyDescent="0.3">
      <c r="A2078" s="464"/>
      <c r="B2078" s="432" t="s">
        <v>6</v>
      </c>
      <c r="C2078" s="23" t="s">
        <v>99</v>
      </c>
      <c r="D2078" s="402"/>
      <c r="E2078" s="391" t="s">
        <v>1743</v>
      </c>
      <c r="F2078" s="22">
        <v>5</v>
      </c>
      <c r="G2078" s="22">
        <v>5</v>
      </c>
      <c r="H2078" s="104">
        <v>5</v>
      </c>
    </row>
    <row r="2079" spans="1:8" ht="14.55" customHeight="1" x14ac:dyDescent="0.3">
      <c r="A2079" s="464"/>
      <c r="B2079" s="432" t="s">
        <v>6</v>
      </c>
      <c r="C2079" s="23" t="s">
        <v>99</v>
      </c>
      <c r="D2079" s="402"/>
      <c r="E2079" s="391" t="s">
        <v>1744</v>
      </c>
      <c r="F2079" s="22">
        <v>5</v>
      </c>
      <c r="G2079" s="22">
        <v>5</v>
      </c>
      <c r="H2079" s="104">
        <v>5</v>
      </c>
    </row>
    <row r="2080" spans="1:8" ht="14.55" customHeight="1" x14ac:dyDescent="0.3">
      <c r="A2080" s="464"/>
      <c r="B2080" s="432" t="s">
        <v>6</v>
      </c>
      <c r="C2080" s="23" t="s">
        <v>99</v>
      </c>
      <c r="D2080" s="402" t="s">
        <v>720</v>
      </c>
      <c r="E2080" s="391" t="s">
        <v>1836</v>
      </c>
      <c r="F2080" s="70">
        <f t="shared" ref="F2080:H2080" si="692">+F2081/F2082</f>
        <v>1</v>
      </c>
      <c r="G2080" s="70">
        <f t="shared" si="692"/>
        <v>1</v>
      </c>
      <c r="H2080" s="110">
        <f t="shared" si="692"/>
        <v>1</v>
      </c>
    </row>
    <row r="2081" spans="1:8" ht="14.55" customHeight="1" x14ac:dyDescent="0.3">
      <c r="A2081" s="464"/>
      <c r="B2081" s="432" t="s">
        <v>6</v>
      </c>
      <c r="C2081" s="23" t="s">
        <v>99</v>
      </c>
      <c r="D2081" s="402"/>
      <c r="E2081" s="391" t="s">
        <v>1743</v>
      </c>
      <c r="F2081" s="22">
        <v>4</v>
      </c>
      <c r="G2081" s="22">
        <v>4</v>
      </c>
      <c r="H2081" s="104">
        <v>4</v>
      </c>
    </row>
    <row r="2082" spans="1:8" ht="14.55" customHeight="1" x14ac:dyDescent="0.3">
      <c r="A2082" s="464"/>
      <c r="B2082" s="432" t="s">
        <v>6</v>
      </c>
      <c r="C2082" s="23" t="s">
        <v>99</v>
      </c>
      <c r="D2082" s="402"/>
      <c r="E2082" s="391" t="s">
        <v>1744</v>
      </c>
      <c r="F2082" s="22">
        <v>4</v>
      </c>
      <c r="G2082" s="22">
        <v>4</v>
      </c>
      <c r="H2082" s="104">
        <v>4</v>
      </c>
    </row>
    <row r="2083" spans="1:8" ht="14.55" customHeight="1" x14ac:dyDescent="0.3">
      <c r="A2083" s="464"/>
      <c r="B2083" s="432" t="s">
        <v>6</v>
      </c>
      <c r="C2083" s="23" t="s">
        <v>99</v>
      </c>
      <c r="D2083" s="402" t="s">
        <v>721</v>
      </c>
      <c r="E2083" s="391" t="s">
        <v>1836</v>
      </c>
      <c r="F2083" s="70">
        <f t="shared" ref="F2083:H2083" si="693">+F2084/F2085</f>
        <v>1</v>
      </c>
      <c r="G2083" s="70">
        <f t="shared" si="693"/>
        <v>1</v>
      </c>
      <c r="H2083" s="110">
        <f t="shared" si="693"/>
        <v>1</v>
      </c>
    </row>
    <row r="2084" spans="1:8" ht="14.55" customHeight="1" x14ac:dyDescent="0.3">
      <c r="A2084" s="464"/>
      <c r="B2084" s="432" t="s">
        <v>6</v>
      </c>
      <c r="C2084" s="23" t="s">
        <v>99</v>
      </c>
      <c r="D2084" s="402"/>
      <c r="E2084" s="391" t="s">
        <v>1743</v>
      </c>
      <c r="F2084" s="22">
        <v>5</v>
      </c>
      <c r="G2084" s="22">
        <v>5</v>
      </c>
      <c r="H2084" s="104">
        <v>5</v>
      </c>
    </row>
    <row r="2085" spans="1:8" ht="14.55" customHeight="1" x14ac:dyDescent="0.3">
      <c r="A2085" s="464"/>
      <c r="B2085" s="432" t="s">
        <v>6</v>
      </c>
      <c r="C2085" s="23" t="s">
        <v>99</v>
      </c>
      <c r="D2085" s="402"/>
      <c r="E2085" s="391" t="s">
        <v>1744</v>
      </c>
      <c r="F2085" s="22">
        <v>5</v>
      </c>
      <c r="G2085" s="22">
        <v>5</v>
      </c>
      <c r="H2085" s="104">
        <v>5</v>
      </c>
    </row>
    <row r="2086" spans="1:8" ht="14.55" customHeight="1" x14ac:dyDescent="0.3">
      <c r="A2086" s="464"/>
      <c r="B2086" s="432" t="s">
        <v>6</v>
      </c>
      <c r="C2086" s="23" t="s">
        <v>99</v>
      </c>
      <c r="D2086" s="402" t="s">
        <v>150</v>
      </c>
      <c r="E2086" s="391" t="s">
        <v>1836</v>
      </c>
      <c r="F2086" s="70">
        <f t="shared" ref="F2086:H2086" si="694">+F2087/F2088</f>
        <v>1</v>
      </c>
      <c r="G2086" s="70">
        <f t="shared" si="694"/>
        <v>1</v>
      </c>
      <c r="H2086" s="110">
        <f t="shared" si="694"/>
        <v>1</v>
      </c>
    </row>
    <row r="2087" spans="1:8" ht="14.55" customHeight="1" x14ac:dyDescent="0.3">
      <c r="A2087" s="464"/>
      <c r="B2087" s="432" t="s">
        <v>6</v>
      </c>
      <c r="C2087" s="23" t="s">
        <v>99</v>
      </c>
      <c r="D2087" s="402"/>
      <c r="E2087" s="391" t="s">
        <v>1743</v>
      </c>
      <c r="F2087" s="22">
        <v>7</v>
      </c>
      <c r="G2087" s="22">
        <v>7</v>
      </c>
      <c r="H2087" s="104">
        <v>7</v>
      </c>
    </row>
    <row r="2088" spans="1:8" ht="14.55" customHeight="1" x14ac:dyDescent="0.3">
      <c r="A2088" s="464"/>
      <c r="B2088" s="432" t="s">
        <v>6</v>
      </c>
      <c r="C2088" s="23" t="s">
        <v>99</v>
      </c>
      <c r="D2088" s="402"/>
      <c r="E2088" s="391" t="s">
        <v>1744</v>
      </c>
      <c r="F2088" s="22">
        <v>7</v>
      </c>
      <c r="G2088" s="22">
        <v>7</v>
      </c>
      <c r="H2088" s="104">
        <v>7</v>
      </c>
    </row>
    <row r="2089" spans="1:8" ht="14.55" customHeight="1" x14ac:dyDescent="0.3">
      <c r="A2089" s="464"/>
      <c r="B2089" s="432" t="s">
        <v>6</v>
      </c>
      <c r="C2089" s="23" t="s">
        <v>99</v>
      </c>
      <c r="D2089" s="402" t="s">
        <v>722</v>
      </c>
      <c r="E2089" s="391" t="s">
        <v>1836</v>
      </c>
      <c r="F2089" s="70">
        <f t="shared" ref="F2089:H2089" si="695">+F2090/F2091</f>
        <v>1</v>
      </c>
      <c r="G2089" s="70">
        <f t="shared" si="695"/>
        <v>1</v>
      </c>
      <c r="H2089" s="110">
        <f t="shared" si="695"/>
        <v>1</v>
      </c>
    </row>
    <row r="2090" spans="1:8" ht="14.55" customHeight="1" x14ac:dyDescent="0.3">
      <c r="A2090" s="464"/>
      <c r="B2090" s="432" t="s">
        <v>6</v>
      </c>
      <c r="C2090" s="23" t="s">
        <v>99</v>
      </c>
      <c r="D2090" s="402"/>
      <c r="E2090" s="391" t="s">
        <v>1743</v>
      </c>
      <c r="F2090" s="22">
        <v>12</v>
      </c>
      <c r="G2090" s="22">
        <v>12</v>
      </c>
      <c r="H2090" s="104">
        <v>12</v>
      </c>
    </row>
    <row r="2091" spans="1:8" ht="14.55" customHeight="1" x14ac:dyDescent="0.3">
      <c r="A2091" s="464"/>
      <c r="B2091" s="432" t="s">
        <v>6</v>
      </c>
      <c r="C2091" s="23" t="s">
        <v>99</v>
      </c>
      <c r="D2091" s="402"/>
      <c r="E2091" s="391" t="s">
        <v>1744</v>
      </c>
      <c r="F2091" s="22">
        <v>12</v>
      </c>
      <c r="G2091" s="22">
        <v>12</v>
      </c>
      <c r="H2091" s="104">
        <v>12</v>
      </c>
    </row>
    <row r="2092" spans="1:8" ht="14.55" customHeight="1" x14ac:dyDescent="0.3">
      <c r="A2092" s="464"/>
      <c r="B2092" s="432" t="s">
        <v>6</v>
      </c>
      <c r="C2092" s="23" t="s">
        <v>99</v>
      </c>
      <c r="D2092" s="402" t="s">
        <v>236</v>
      </c>
      <c r="E2092" s="391" t="s">
        <v>1836</v>
      </c>
      <c r="F2092" s="70">
        <f t="shared" ref="F2092:H2092" si="696">+F2093/F2094</f>
        <v>1</v>
      </c>
      <c r="G2092" s="70">
        <f t="shared" si="696"/>
        <v>1</v>
      </c>
      <c r="H2092" s="110">
        <f t="shared" si="696"/>
        <v>1</v>
      </c>
    </row>
    <row r="2093" spans="1:8" ht="14.55" customHeight="1" x14ac:dyDescent="0.3">
      <c r="A2093" s="464"/>
      <c r="B2093" s="432" t="s">
        <v>6</v>
      </c>
      <c r="C2093" s="23" t="s">
        <v>99</v>
      </c>
      <c r="D2093" s="402"/>
      <c r="E2093" s="391" t="s">
        <v>1743</v>
      </c>
      <c r="F2093" s="22">
        <v>12</v>
      </c>
      <c r="G2093" s="22">
        <v>12</v>
      </c>
      <c r="H2093" s="104">
        <v>12</v>
      </c>
    </row>
    <row r="2094" spans="1:8" ht="14.55" customHeight="1" x14ac:dyDescent="0.3">
      <c r="A2094" s="464"/>
      <c r="B2094" s="432" t="s">
        <v>6</v>
      </c>
      <c r="C2094" s="23" t="s">
        <v>99</v>
      </c>
      <c r="D2094" s="402"/>
      <c r="E2094" s="391" t="s">
        <v>1744</v>
      </c>
      <c r="F2094" s="22">
        <v>12</v>
      </c>
      <c r="G2094" s="22">
        <v>12</v>
      </c>
      <c r="H2094" s="104">
        <v>12</v>
      </c>
    </row>
    <row r="2095" spans="1:8" ht="14.55" customHeight="1" x14ac:dyDescent="0.3">
      <c r="A2095" s="464"/>
      <c r="B2095" s="432" t="s">
        <v>6</v>
      </c>
      <c r="C2095" s="23" t="s">
        <v>99</v>
      </c>
      <c r="D2095" s="402" t="s">
        <v>723</v>
      </c>
      <c r="E2095" s="391" t="s">
        <v>1836</v>
      </c>
      <c r="F2095" s="70">
        <f t="shared" ref="F2095:H2095" si="697">+F2096/F2097</f>
        <v>1</v>
      </c>
      <c r="G2095" s="70">
        <f t="shared" si="697"/>
        <v>1</v>
      </c>
      <c r="H2095" s="110">
        <f t="shared" si="697"/>
        <v>1</v>
      </c>
    </row>
    <row r="2096" spans="1:8" ht="14.55" customHeight="1" x14ac:dyDescent="0.3">
      <c r="A2096" s="464"/>
      <c r="B2096" s="432" t="s">
        <v>6</v>
      </c>
      <c r="C2096" s="23" t="s">
        <v>99</v>
      </c>
      <c r="D2096" s="402"/>
      <c r="E2096" s="391" t="s">
        <v>1743</v>
      </c>
      <c r="F2096" s="22">
        <v>17</v>
      </c>
      <c r="G2096" s="22">
        <v>17</v>
      </c>
      <c r="H2096" s="104">
        <v>17</v>
      </c>
    </row>
    <row r="2097" spans="1:8" ht="14.55" customHeight="1" x14ac:dyDescent="0.3">
      <c r="A2097" s="464"/>
      <c r="B2097" s="432" t="s">
        <v>6</v>
      </c>
      <c r="C2097" s="23" t="s">
        <v>99</v>
      </c>
      <c r="D2097" s="402"/>
      <c r="E2097" s="391" t="s">
        <v>1744</v>
      </c>
      <c r="F2097" s="22">
        <v>17</v>
      </c>
      <c r="G2097" s="22">
        <v>17</v>
      </c>
      <c r="H2097" s="104">
        <v>17</v>
      </c>
    </row>
    <row r="2098" spans="1:8" ht="14.55" customHeight="1" x14ac:dyDescent="0.3">
      <c r="A2098" s="464"/>
      <c r="B2098" s="432" t="s">
        <v>6</v>
      </c>
      <c r="C2098" s="23" t="s">
        <v>99</v>
      </c>
      <c r="D2098" s="402" t="s">
        <v>724</v>
      </c>
      <c r="E2098" s="391" t="s">
        <v>1836</v>
      </c>
      <c r="F2098" s="70">
        <f t="shared" ref="F2098:H2098" si="698">+F2099/F2100</f>
        <v>1</v>
      </c>
      <c r="G2098" s="70">
        <f t="shared" si="698"/>
        <v>1</v>
      </c>
      <c r="H2098" s="110">
        <f t="shared" si="698"/>
        <v>1</v>
      </c>
    </row>
    <row r="2099" spans="1:8" ht="14.55" customHeight="1" x14ac:dyDescent="0.3">
      <c r="A2099" s="464"/>
      <c r="B2099" s="432" t="s">
        <v>6</v>
      </c>
      <c r="C2099" s="23" t="s">
        <v>99</v>
      </c>
      <c r="D2099" s="402"/>
      <c r="E2099" s="391" t="s">
        <v>1743</v>
      </c>
      <c r="F2099" s="22">
        <v>2</v>
      </c>
      <c r="G2099" s="22">
        <v>2</v>
      </c>
      <c r="H2099" s="104">
        <v>2</v>
      </c>
    </row>
    <row r="2100" spans="1:8" ht="14.55" customHeight="1" thickBot="1" x14ac:dyDescent="0.35">
      <c r="A2100" s="464"/>
      <c r="B2100" s="433" t="s">
        <v>6</v>
      </c>
      <c r="C2100" s="68" t="s">
        <v>99</v>
      </c>
      <c r="D2100" s="403"/>
      <c r="E2100" s="392" t="s">
        <v>1744</v>
      </c>
      <c r="F2100" s="33">
        <v>2</v>
      </c>
      <c r="G2100" s="33">
        <v>2</v>
      </c>
      <c r="H2100" s="106">
        <v>2</v>
      </c>
    </row>
    <row r="2101" spans="1:8" ht="14.55" customHeight="1" x14ac:dyDescent="0.3">
      <c r="A2101" s="464"/>
      <c r="B2101" s="427" t="s">
        <v>6</v>
      </c>
      <c r="C2101" s="379" t="s">
        <v>107</v>
      </c>
      <c r="D2101" s="455"/>
      <c r="E2101" s="94" t="s">
        <v>1836</v>
      </c>
      <c r="F2101" s="384">
        <f t="shared" ref="F2101:H2101" si="699">+F2102/F2103</f>
        <v>0.98245614035087714</v>
      </c>
      <c r="G2101" s="384">
        <f t="shared" si="699"/>
        <v>0.98245614035087714</v>
      </c>
      <c r="H2101" s="377">
        <f t="shared" si="699"/>
        <v>0.98245614035087714</v>
      </c>
    </row>
    <row r="2102" spans="1:8" ht="14.55" customHeight="1" x14ac:dyDescent="0.3">
      <c r="A2102" s="464"/>
      <c r="B2102" s="428" t="s">
        <v>6</v>
      </c>
      <c r="C2102" s="55" t="s">
        <v>107</v>
      </c>
      <c r="D2102" s="456"/>
      <c r="E2102" s="87" t="s">
        <v>1743</v>
      </c>
      <c r="F2102" s="40">
        <v>56</v>
      </c>
      <c r="G2102" s="40">
        <v>56</v>
      </c>
      <c r="H2102" s="109">
        <v>56</v>
      </c>
    </row>
    <row r="2103" spans="1:8" ht="15" customHeight="1" thickBot="1" x14ac:dyDescent="0.35">
      <c r="A2103" s="464"/>
      <c r="B2103" s="435" t="s">
        <v>6</v>
      </c>
      <c r="C2103" s="378" t="s">
        <v>107</v>
      </c>
      <c r="D2103" s="457"/>
      <c r="E2103" s="95" t="s">
        <v>1744</v>
      </c>
      <c r="F2103" s="374">
        <v>57</v>
      </c>
      <c r="G2103" s="374">
        <v>57</v>
      </c>
      <c r="H2103" s="375">
        <v>57</v>
      </c>
    </row>
    <row r="2104" spans="1:8" ht="14.55" customHeight="1" x14ac:dyDescent="0.3">
      <c r="A2104" s="464"/>
      <c r="B2104" s="431" t="s">
        <v>6</v>
      </c>
      <c r="C2104" s="69" t="s">
        <v>107</v>
      </c>
      <c r="D2104" s="401" t="s">
        <v>725</v>
      </c>
      <c r="E2104" s="390" t="s">
        <v>1836</v>
      </c>
      <c r="F2104" s="438">
        <f t="shared" ref="F2104:H2104" si="700">+F2105/F2106</f>
        <v>0.97499999999999998</v>
      </c>
      <c r="G2104" s="438">
        <f t="shared" si="700"/>
        <v>0.97499999999999998</v>
      </c>
      <c r="H2104" s="439">
        <f t="shared" si="700"/>
        <v>0.97499999999999998</v>
      </c>
    </row>
    <row r="2105" spans="1:8" ht="14.55" customHeight="1" x14ac:dyDescent="0.3">
      <c r="A2105" s="464"/>
      <c r="B2105" s="432" t="s">
        <v>6</v>
      </c>
      <c r="C2105" s="23" t="s">
        <v>107</v>
      </c>
      <c r="D2105" s="402"/>
      <c r="E2105" s="391" t="s">
        <v>1743</v>
      </c>
      <c r="F2105" s="22">
        <v>39</v>
      </c>
      <c r="G2105" s="22">
        <v>39</v>
      </c>
      <c r="H2105" s="104">
        <v>39</v>
      </c>
    </row>
    <row r="2106" spans="1:8" ht="14.55" customHeight="1" x14ac:dyDescent="0.3">
      <c r="A2106" s="464"/>
      <c r="B2106" s="432" t="s">
        <v>6</v>
      </c>
      <c r="C2106" s="23" t="s">
        <v>107</v>
      </c>
      <c r="D2106" s="402"/>
      <c r="E2106" s="391" t="s">
        <v>1744</v>
      </c>
      <c r="F2106" s="22">
        <v>40</v>
      </c>
      <c r="G2106" s="22">
        <v>40</v>
      </c>
      <c r="H2106" s="104">
        <v>40</v>
      </c>
    </row>
    <row r="2107" spans="1:8" ht="14.55" customHeight="1" x14ac:dyDescent="0.3">
      <c r="A2107" s="464"/>
      <c r="B2107" s="432" t="s">
        <v>6</v>
      </c>
      <c r="C2107" s="23" t="s">
        <v>107</v>
      </c>
      <c r="D2107" s="402" t="s">
        <v>726</v>
      </c>
      <c r="E2107" s="391" t="s">
        <v>1836</v>
      </c>
      <c r="F2107" s="70">
        <f t="shared" ref="F2107:H2107" si="701">+F2108/F2109</f>
        <v>1</v>
      </c>
      <c r="G2107" s="70">
        <f t="shared" si="701"/>
        <v>1</v>
      </c>
      <c r="H2107" s="110">
        <f t="shared" si="701"/>
        <v>1</v>
      </c>
    </row>
    <row r="2108" spans="1:8" ht="14.55" customHeight="1" x14ac:dyDescent="0.3">
      <c r="A2108" s="464"/>
      <c r="B2108" s="432" t="s">
        <v>6</v>
      </c>
      <c r="C2108" s="23" t="s">
        <v>107</v>
      </c>
      <c r="D2108" s="402"/>
      <c r="E2108" s="391" t="s">
        <v>1743</v>
      </c>
      <c r="F2108" s="22">
        <v>4</v>
      </c>
      <c r="G2108" s="22">
        <v>4</v>
      </c>
      <c r="H2108" s="104">
        <v>4</v>
      </c>
    </row>
    <row r="2109" spans="1:8" ht="14.55" customHeight="1" x14ac:dyDescent="0.3">
      <c r="A2109" s="464"/>
      <c r="B2109" s="432" t="s">
        <v>6</v>
      </c>
      <c r="C2109" s="23" t="s">
        <v>107</v>
      </c>
      <c r="D2109" s="402"/>
      <c r="E2109" s="391" t="s">
        <v>1744</v>
      </c>
      <c r="F2109" s="22">
        <v>4</v>
      </c>
      <c r="G2109" s="22">
        <v>4</v>
      </c>
      <c r="H2109" s="104">
        <v>4</v>
      </c>
    </row>
    <row r="2110" spans="1:8" ht="14.55" customHeight="1" x14ac:dyDescent="0.3">
      <c r="A2110" s="464"/>
      <c r="B2110" s="432" t="s">
        <v>6</v>
      </c>
      <c r="C2110" s="23" t="s">
        <v>107</v>
      </c>
      <c r="D2110" s="402" t="s">
        <v>107</v>
      </c>
      <c r="E2110" s="391" t="s">
        <v>1836</v>
      </c>
      <c r="F2110" s="70">
        <f t="shared" ref="F2110:H2110" si="702">+F2111/F2112</f>
        <v>1</v>
      </c>
      <c r="G2110" s="70">
        <f t="shared" si="702"/>
        <v>1</v>
      </c>
      <c r="H2110" s="110">
        <f t="shared" si="702"/>
        <v>1</v>
      </c>
    </row>
    <row r="2111" spans="1:8" ht="14.55" customHeight="1" x14ac:dyDescent="0.3">
      <c r="A2111" s="464"/>
      <c r="B2111" s="432" t="s">
        <v>6</v>
      </c>
      <c r="C2111" s="23" t="s">
        <v>107</v>
      </c>
      <c r="D2111" s="402"/>
      <c r="E2111" s="391" t="s">
        <v>1743</v>
      </c>
      <c r="F2111" s="22">
        <v>13</v>
      </c>
      <c r="G2111" s="22">
        <v>13</v>
      </c>
      <c r="H2111" s="104">
        <v>13</v>
      </c>
    </row>
    <row r="2112" spans="1:8" ht="14.55" customHeight="1" thickBot="1" x14ac:dyDescent="0.35">
      <c r="A2112" s="464"/>
      <c r="B2112" s="433" t="s">
        <v>6</v>
      </c>
      <c r="C2112" s="68" t="s">
        <v>107</v>
      </c>
      <c r="D2112" s="403"/>
      <c r="E2112" s="392" t="s">
        <v>1744</v>
      </c>
      <c r="F2112" s="33">
        <v>13</v>
      </c>
      <c r="G2112" s="33">
        <v>13</v>
      </c>
      <c r="H2112" s="106">
        <v>13</v>
      </c>
    </row>
    <row r="2113" spans="1:8" ht="14.55" customHeight="1" x14ac:dyDescent="0.3">
      <c r="A2113" s="464"/>
      <c r="B2113" s="427" t="s">
        <v>6</v>
      </c>
      <c r="C2113" s="379" t="s">
        <v>727</v>
      </c>
      <c r="D2113" s="455"/>
      <c r="E2113" s="94" t="s">
        <v>1836</v>
      </c>
      <c r="F2113" s="384">
        <f t="shared" ref="F2113:H2113" si="703">+F2114/F2115</f>
        <v>1</v>
      </c>
      <c r="G2113" s="384">
        <f t="shared" si="703"/>
        <v>0.96551724137931039</v>
      </c>
      <c r="H2113" s="377">
        <f t="shared" si="703"/>
        <v>0.96551724137931039</v>
      </c>
    </row>
    <row r="2114" spans="1:8" ht="14.55" customHeight="1" x14ac:dyDescent="0.3">
      <c r="A2114" s="464"/>
      <c r="B2114" s="428" t="s">
        <v>6</v>
      </c>
      <c r="C2114" s="55" t="s">
        <v>727</v>
      </c>
      <c r="D2114" s="456"/>
      <c r="E2114" s="87" t="s">
        <v>1743</v>
      </c>
      <c r="F2114" s="40">
        <v>87</v>
      </c>
      <c r="G2114" s="40">
        <v>84</v>
      </c>
      <c r="H2114" s="109">
        <v>84</v>
      </c>
    </row>
    <row r="2115" spans="1:8" ht="15" customHeight="1" thickBot="1" x14ac:dyDescent="0.35">
      <c r="A2115" s="464"/>
      <c r="B2115" s="435" t="s">
        <v>6</v>
      </c>
      <c r="C2115" s="378" t="s">
        <v>727</v>
      </c>
      <c r="D2115" s="457"/>
      <c r="E2115" s="95" t="s">
        <v>1744</v>
      </c>
      <c r="F2115" s="374">
        <v>87</v>
      </c>
      <c r="G2115" s="374">
        <v>87</v>
      </c>
      <c r="H2115" s="375">
        <v>87</v>
      </c>
    </row>
    <row r="2116" spans="1:8" ht="14.55" customHeight="1" x14ac:dyDescent="0.3">
      <c r="A2116" s="464"/>
      <c r="B2116" s="431" t="s">
        <v>6</v>
      </c>
      <c r="C2116" s="69" t="s">
        <v>727</v>
      </c>
      <c r="D2116" s="401" t="s">
        <v>48</v>
      </c>
      <c r="E2116" s="390" t="s">
        <v>1836</v>
      </c>
      <c r="F2116" s="438">
        <f t="shared" ref="F2116:H2116" si="704">+F2117/F2118</f>
        <v>1</v>
      </c>
      <c r="G2116" s="438">
        <f t="shared" si="704"/>
        <v>1</v>
      </c>
      <c r="H2116" s="439">
        <f t="shared" si="704"/>
        <v>1</v>
      </c>
    </row>
    <row r="2117" spans="1:8" ht="14.55" customHeight="1" x14ac:dyDescent="0.3">
      <c r="A2117" s="464"/>
      <c r="B2117" s="432" t="s">
        <v>6</v>
      </c>
      <c r="C2117" s="23" t="s">
        <v>727</v>
      </c>
      <c r="D2117" s="402"/>
      <c r="E2117" s="391" t="s">
        <v>1743</v>
      </c>
      <c r="F2117" s="22">
        <v>9</v>
      </c>
      <c r="G2117" s="22">
        <v>9</v>
      </c>
      <c r="H2117" s="104">
        <v>9</v>
      </c>
    </row>
    <row r="2118" spans="1:8" ht="14.55" customHeight="1" x14ac:dyDescent="0.3">
      <c r="A2118" s="464"/>
      <c r="B2118" s="432" t="s">
        <v>6</v>
      </c>
      <c r="C2118" s="23" t="s">
        <v>727</v>
      </c>
      <c r="D2118" s="402"/>
      <c r="E2118" s="391" t="s">
        <v>1744</v>
      </c>
      <c r="F2118" s="22">
        <v>9</v>
      </c>
      <c r="G2118" s="22">
        <v>9</v>
      </c>
      <c r="H2118" s="104">
        <v>9</v>
      </c>
    </row>
    <row r="2119" spans="1:8" ht="14.55" customHeight="1" x14ac:dyDescent="0.3">
      <c r="A2119" s="464"/>
      <c r="B2119" s="432" t="s">
        <v>6</v>
      </c>
      <c r="C2119" s="23" t="s">
        <v>727</v>
      </c>
      <c r="D2119" s="402" t="s">
        <v>728</v>
      </c>
      <c r="E2119" s="391" t="s">
        <v>1836</v>
      </c>
      <c r="F2119" s="70">
        <f t="shared" ref="F2119:H2119" si="705">+F2120/F2121</f>
        <v>1</v>
      </c>
      <c r="G2119" s="70">
        <f t="shared" si="705"/>
        <v>1</v>
      </c>
      <c r="H2119" s="110">
        <f t="shared" si="705"/>
        <v>1</v>
      </c>
    </row>
    <row r="2120" spans="1:8" ht="14.55" customHeight="1" x14ac:dyDescent="0.3">
      <c r="A2120" s="464"/>
      <c r="B2120" s="432" t="s">
        <v>6</v>
      </c>
      <c r="C2120" s="23" t="s">
        <v>727</v>
      </c>
      <c r="D2120" s="402"/>
      <c r="E2120" s="391" t="s">
        <v>1743</v>
      </c>
      <c r="F2120" s="22">
        <v>4</v>
      </c>
      <c r="G2120" s="22">
        <v>4</v>
      </c>
      <c r="H2120" s="104">
        <v>4</v>
      </c>
    </row>
    <row r="2121" spans="1:8" ht="14.55" customHeight="1" x14ac:dyDescent="0.3">
      <c r="A2121" s="464"/>
      <c r="B2121" s="432" t="s">
        <v>6</v>
      </c>
      <c r="C2121" s="23" t="s">
        <v>727</v>
      </c>
      <c r="D2121" s="402"/>
      <c r="E2121" s="391" t="s">
        <v>1744</v>
      </c>
      <c r="F2121" s="22">
        <v>4</v>
      </c>
      <c r="G2121" s="22">
        <v>4</v>
      </c>
      <c r="H2121" s="104">
        <v>4</v>
      </c>
    </row>
    <row r="2122" spans="1:8" ht="14.55" customHeight="1" x14ac:dyDescent="0.3">
      <c r="A2122" s="464"/>
      <c r="B2122" s="432" t="s">
        <v>6</v>
      </c>
      <c r="C2122" s="23" t="s">
        <v>727</v>
      </c>
      <c r="D2122" s="402" t="s">
        <v>729</v>
      </c>
      <c r="E2122" s="391" t="s">
        <v>1836</v>
      </c>
      <c r="F2122" s="70">
        <f t="shared" ref="F2122:H2122" si="706">+F2123/F2124</f>
        <v>1</v>
      </c>
      <c r="G2122" s="70">
        <f t="shared" si="706"/>
        <v>1</v>
      </c>
      <c r="H2122" s="110">
        <f t="shared" si="706"/>
        <v>1</v>
      </c>
    </row>
    <row r="2123" spans="1:8" ht="14.55" customHeight="1" x14ac:dyDescent="0.3">
      <c r="A2123" s="464"/>
      <c r="B2123" s="432" t="s">
        <v>6</v>
      </c>
      <c r="C2123" s="23" t="s">
        <v>727</v>
      </c>
      <c r="D2123" s="402"/>
      <c r="E2123" s="391" t="s">
        <v>1743</v>
      </c>
      <c r="F2123" s="22">
        <v>7</v>
      </c>
      <c r="G2123" s="22">
        <v>7</v>
      </c>
      <c r="H2123" s="104">
        <v>7</v>
      </c>
    </row>
    <row r="2124" spans="1:8" ht="14.55" customHeight="1" x14ac:dyDescent="0.3">
      <c r="A2124" s="464"/>
      <c r="B2124" s="432" t="s">
        <v>6</v>
      </c>
      <c r="C2124" s="23" t="s">
        <v>727</v>
      </c>
      <c r="D2124" s="402"/>
      <c r="E2124" s="391" t="s">
        <v>1744</v>
      </c>
      <c r="F2124" s="22">
        <v>7</v>
      </c>
      <c r="G2124" s="22">
        <v>7</v>
      </c>
      <c r="H2124" s="104">
        <v>7</v>
      </c>
    </row>
    <row r="2125" spans="1:8" ht="14.55" customHeight="1" x14ac:dyDescent="0.3">
      <c r="A2125" s="464"/>
      <c r="B2125" s="432" t="s">
        <v>6</v>
      </c>
      <c r="C2125" s="23" t="s">
        <v>727</v>
      </c>
      <c r="D2125" s="402" t="s">
        <v>730</v>
      </c>
      <c r="E2125" s="391" t="s">
        <v>1836</v>
      </c>
      <c r="F2125" s="70">
        <f t="shared" ref="F2125:H2125" si="707">+F2126/F2127</f>
        <v>1</v>
      </c>
      <c r="G2125" s="70">
        <f t="shared" si="707"/>
        <v>0.88888888888888884</v>
      </c>
      <c r="H2125" s="110">
        <f t="shared" si="707"/>
        <v>0.88888888888888884</v>
      </c>
    </row>
    <row r="2126" spans="1:8" ht="14.55" customHeight="1" x14ac:dyDescent="0.3">
      <c r="A2126" s="464"/>
      <c r="B2126" s="432" t="s">
        <v>6</v>
      </c>
      <c r="C2126" s="23" t="s">
        <v>727</v>
      </c>
      <c r="D2126" s="402"/>
      <c r="E2126" s="391" t="s">
        <v>1743</v>
      </c>
      <c r="F2126" s="22">
        <v>9</v>
      </c>
      <c r="G2126" s="22">
        <v>8</v>
      </c>
      <c r="H2126" s="104">
        <v>8</v>
      </c>
    </row>
    <row r="2127" spans="1:8" ht="14.55" customHeight="1" x14ac:dyDescent="0.3">
      <c r="A2127" s="464"/>
      <c r="B2127" s="432" t="s">
        <v>6</v>
      </c>
      <c r="C2127" s="23" t="s">
        <v>727</v>
      </c>
      <c r="D2127" s="402"/>
      <c r="E2127" s="391" t="s">
        <v>1744</v>
      </c>
      <c r="F2127" s="22">
        <v>9</v>
      </c>
      <c r="G2127" s="22">
        <v>9</v>
      </c>
      <c r="H2127" s="104">
        <v>9</v>
      </c>
    </row>
    <row r="2128" spans="1:8" ht="14.55" customHeight="1" x14ac:dyDescent="0.3">
      <c r="A2128" s="464"/>
      <c r="B2128" s="432" t="s">
        <v>6</v>
      </c>
      <c r="C2128" s="23" t="s">
        <v>727</v>
      </c>
      <c r="D2128" s="402" t="s">
        <v>727</v>
      </c>
      <c r="E2128" s="391" t="s">
        <v>1836</v>
      </c>
      <c r="F2128" s="70">
        <f t="shared" ref="F2128:H2128" si="708">+F2129/F2130</f>
        <v>1</v>
      </c>
      <c r="G2128" s="70">
        <f t="shared" si="708"/>
        <v>1</v>
      </c>
      <c r="H2128" s="110">
        <f t="shared" si="708"/>
        <v>1</v>
      </c>
    </row>
    <row r="2129" spans="1:8" ht="14.55" customHeight="1" x14ac:dyDescent="0.3">
      <c r="A2129" s="464"/>
      <c r="B2129" s="432" t="s">
        <v>6</v>
      </c>
      <c r="C2129" s="23" t="s">
        <v>727</v>
      </c>
      <c r="D2129" s="402"/>
      <c r="E2129" s="391" t="s">
        <v>1743</v>
      </c>
      <c r="F2129" s="22">
        <v>24</v>
      </c>
      <c r="G2129" s="22">
        <v>24</v>
      </c>
      <c r="H2129" s="104">
        <v>24</v>
      </c>
    </row>
    <row r="2130" spans="1:8" ht="14.55" customHeight="1" x14ac:dyDescent="0.3">
      <c r="A2130" s="464"/>
      <c r="B2130" s="432" t="s">
        <v>6</v>
      </c>
      <c r="C2130" s="23" t="s">
        <v>727</v>
      </c>
      <c r="D2130" s="402"/>
      <c r="E2130" s="391" t="s">
        <v>1744</v>
      </c>
      <c r="F2130" s="22">
        <v>24</v>
      </c>
      <c r="G2130" s="22">
        <v>24</v>
      </c>
      <c r="H2130" s="104">
        <v>24</v>
      </c>
    </row>
    <row r="2131" spans="1:8" ht="14.55" customHeight="1" x14ac:dyDescent="0.3">
      <c r="A2131" s="464"/>
      <c r="B2131" s="432" t="s">
        <v>6</v>
      </c>
      <c r="C2131" s="23" t="s">
        <v>727</v>
      </c>
      <c r="D2131" s="402" t="s">
        <v>731</v>
      </c>
      <c r="E2131" s="391" t="s">
        <v>1836</v>
      </c>
      <c r="F2131" s="70">
        <f t="shared" ref="F2131:H2131" si="709">+F2132/F2133</f>
        <v>1</v>
      </c>
      <c r="G2131" s="70">
        <f t="shared" si="709"/>
        <v>0.5</v>
      </c>
      <c r="H2131" s="110">
        <f t="shared" si="709"/>
        <v>0.5</v>
      </c>
    </row>
    <row r="2132" spans="1:8" ht="14.55" customHeight="1" x14ac:dyDescent="0.3">
      <c r="A2132" s="464"/>
      <c r="B2132" s="432" t="s">
        <v>6</v>
      </c>
      <c r="C2132" s="23" t="s">
        <v>727</v>
      </c>
      <c r="D2132" s="402"/>
      <c r="E2132" s="391" t="s">
        <v>1743</v>
      </c>
      <c r="F2132" s="22">
        <v>2</v>
      </c>
      <c r="G2132" s="22">
        <v>1</v>
      </c>
      <c r="H2132" s="104">
        <v>1</v>
      </c>
    </row>
    <row r="2133" spans="1:8" ht="14.55" customHeight="1" x14ac:dyDescent="0.3">
      <c r="A2133" s="464"/>
      <c r="B2133" s="432" t="s">
        <v>6</v>
      </c>
      <c r="C2133" s="23" t="s">
        <v>727</v>
      </c>
      <c r="D2133" s="402"/>
      <c r="E2133" s="391" t="s">
        <v>1744</v>
      </c>
      <c r="F2133" s="22">
        <v>2</v>
      </c>
      <c r="G2133" s="22">
        <v>2</v>
      </c>
      <c r="H2133" s="104">
        <v>2</v>
      </c>
    </row>
    <row r="2134" spans="1:8" ht="14.55" customHeight="1" x14ac:dyDescent="0.3">
      <c r="A2134" s="464"/>
      <c r="B2134" s="432" t="s">
        <v>6</v>
      </c>
      <c r="C2134" s="23" t="s">
        <v>727</v>
      </c>
      <c r="D2134" s="402" t="s">
        <v>732</v>
      </c>
      <c r="E2134" s="391" t="s">
        <v>1836</v>
      </c>
      <c r="F2134" s="70">
        <f t="shared" ref="F2134:H2134" si="710">+F2135/F2136</f>
        <v>1</v>
      </c>
      <c r="G2134" s="70">
        <f t="shared" si="710"/>
        <v>1</v>
      </c>
      <c r="H2134" s="110">
        <f t="shared" si="710"/>
        <v>1</v>
      </c>
    </row>
    <row r="2135" spans="1:8" ht="14.55" customHeight="1" x14ac:dyDescent="0.3">
      <c r="A2135" s="464"/>
      <c r="B2135" s="432" t="s">
        <v>6</v>
      </c>
      <c r="C2135" s="23" t="s">
        <v>727</v>
      </c>
      <c r="D2135" s="402"/>
      <c r="E2135" s="391" t="s">
        <v>1743</v>
      </c>
      <c r="F2135" s="22">
        <v>7</v>
      </c>
      <c r="G2135" s="22">
        <v>7</v>
      </c>
      <c r="H2135" s="104">
        <v>7</v>
      </c>
    </row>
    <row r="2136" spans="1:8" ht="14.55" customHeight="1" x14ac:dyDescent="0.3">
      <c r="A2136" s="464"/>
      <c r="B2136" s="432" t="s">
        <v>6</v>
      </c>
      <c r="C2136" s="23" t="s">
        <v>727</v>
      </c>
      <c r="D2136" s="402"/>
      <c r="E2136" s="391" t="s">
        <v>1744</v>
      </c>
      <c r="F2136" s="22">
        <v>7</v>
      </c>
      <c r="G2136" s="22">
        <v>7</v>
      </c>
      <c r="H2136" s="104">
        <v>7</v>
      </c>
    </row>
    <row r="2137" spans="1:8" ht="14.55" customHeight="1" x14ac:dyDescent="0.3">
      <c r="A2137" s="464"/>
      <c r="B2137" s="432" t="s">
        <v>6</v>
      </c>
      <c r="C2137" s="23" t="s">
        <v>727</v>
      </c>
      <c r="D2137" s="402" t="s">
        <v>733</v>
      </c>
      <c r="E2137" s="391" t="s">
        <v>1836</v>
      </c>
      <c r="F2137" s="70">
        <f t="shared" ref="F2137:H2137" si="711">+F2138/F2139</f>
        <v>1</v>
      </c>
      <c r="G2137" s="70">
        <f t="shared" si="711"/>
        <v>1</v>
      </c>
      <c r="H2137" s="110">
        <f t="shared" si="711"/>
        <v>1</v>
      </c>
    </row>
    <row r="2138" spans="1:8" ht="14.55" customHeight="1" x14ac:dyDescent="0.3">
      <c r="A2138" s="464"/>
      <c r="B2138" s="432" t="s">
        <v>6</v>
      </c>
      <c r="C2138" s="23" t="s">
        <v>727</v>
      </c>
      <c r="D2138" s="402"/>
      <c r="E2138" s="391" t="s">
        <v>1743</v>
      </c>
      <c r="F2138" s="22">
        <v>1</v>
      </c>
      <c r="G2138" s="22">
        <v>1</v>
      </c>
      <c r="H2138" s="104">
        <v>1</v>
      </c>
    </row>
    <row r="2139" spans="1:8" ht="14.55" customHeight="1" x14ac:dyDescent="0.3">
      <c r="A2139" s="464"/>
      <c r="B2139" s="432" t="s">
        <v>6</v>
      </c>
      <c r="C2139" s="23" t="s">
        <v>727</v>
      </c>
      <c r="D2139" s="402"/>
      <c r="E2139" s="391" t="s">
        <v>1744</v>
      </c>
      <c r="F2139" s="22">
        <v>1</v>
      </c>
      <c r="G2139" s="22">
        <v>1</v>
      </c>
      <c r="H2139" s="104">
        <v>1</v>
      </c>
    </row>
    <row r="2140" spans="1:8" ht="14.55" customHeight="1" x14ac:dyDescent="0.3">
      <c r="A2140" s="464"/>
      <c r="B2140" s="432" t="s">
        <v>6</v>
      </c>
      <c r="C2140" s="23" t="s">
        <v>727</v>
      </c>
      <c r="D2140" s="402" t="s">
        <v>734</v>
      </c>
      <c r="E2140" s="391" t="s">
        <v>1836</v>
      </c>
      <c r="F2140" s="70">
        <f t="shared" ref="F2140:H2140" si="712">+F2141/F2142</f>
        <v>1</v>
      </c>
      <c r="G2140" s="70">
        <f t="shared" si="712"/>
        <v>1</v>
      </c>
      <c r="H2140" s="110">
        <f t="shared" si="712"/>
        <v>1</v>
      </c>
    </row>
    <row r="2141" spans="1:8" ht="14.55" customHeight="1" x14ac:dyDescent="0.3">
      <c r="A2141" s="464"/>
      <c r="B2141" s="432" t="s">
        <v>6</v>
      </c>
      <c r="C2141" s="23" t="s">
        <v>727</v>
      </c>
      <c r="D2141" s="402"/>
      <c r="E2141" s="391" t="s">
        <v>1743</v>
      </c>
      <c r="F2141" s="22">
        <v>8</v>
      </c>
      <c r="G2141" s="22">
        <v>8</v>
      </c>
      <c r="H2141" s="104">
        <v>8</v>
      </c>
    </row>
    <row r="2142" spans="1:8" ht="14.55" customHeight="1" x14ac:dyDescent="0.3">
      <c r="A2142" s="464"/>
      <c r="B2142" s="432" t="s">
        <v>6</v>
      </c>
      <c r="C2142" s="23" t="s">
        <v>727</v>
      </c>
      <c r="D2142" s="402"/>
      <c r="E2142" s="391" t="s">
        <v>1744</v>
      </c>
      <c r="F2142" s="22">
        <v>8</v>
      </c>
      <c r="G2142" s="22">
        <v>8</v>
      </c>
      <c r="H2142" s="104">
        <v>8</v>
      </c>
    </row>
    <row r="2143" spans="1:8" ht="14.55" customHeight="1" x14ac:dyDescent="0.3">
      <c r="A2143" s="464"/>
      <c r="B2143" s="432" t="s">
        <v>6</v>
      </c>
      <c r="C2143" s="23" t="s">
        <v>727</v>
      </c>
      <c r="D2143" s="402" t="s">
        <v>735</v>
      </c>
      <c r="E2143" s="391" t="s">
        <v>1836</v>
      </c>
      <c r="F2143" s="70">
        <f t="shared" ref="F2143:H2143" si="713">+F2144/F2145</f>
        <v>1</v>
      </c>
      <c r="G2143" s="70">
        <f t="shared" si="713"/>
        <v>1</v>
      </c>
      <c r="H2143" s="110">
        <f t="shared" si="713"/>
        <v>1</v>
      </c>
    </row>
    <row r="2144" spans="1:8" ht="14.55" customHeight="1" x14ac:dyDescent="0.3">
      <c r="A2144" s="464"/>
      <c r="B2144" s="432" t="s">
        <v>6</v>
      </c>
      <c r="C2144" s="23" t="s">
        <v>727</v>
      </c>
      <c r="D2144" s="402"/>
      <c r="E2144" s="391" t="s">
        <v>1743</v>
      </c>
      <c r="F2144" s="22">
        <v>2</v>
      </c>
      <c r="G2144" s="22">
        <v>2</v>
      </c>
      <c r="H2144" s="104">
        <v>2</v>
      </c>
    </row>
    <row r="2145" spans="1:8" ht="14.55" customHeight="1" x14ac:dyDescent="0.3">
      <c r="A2145" s="464"/>
      <c r="B2145" s="432" t="s">
        <v>6</v>
      </c>
      <c r="C2145" s="23" t="s">
        <v>727</v>
      </c>
      <c r="D2145" s="402"/>
      <c r="E2145" s="391" t="s">
        <v>1744</v>
      </c>
      <c r="F2145" s="22">
        <v>2</v>
      </c>
      <c r="G2145" s="22">
        <v>2</v>
      </c>
      <c r="H2145" s="104">
        <v>2</v>
      </c>
    </row>
    <row r="2146" spans="1:8" ht="14.55" customHeight="1" x14ac:dyDescent="0.3">
      <c r="A2146" s="464"/>
      <c r="B2146" s="432" t="s">
        <v>6</v>
      </c>
      <c r="C2146" s="23" t="s">
        <v>727</v>
      </c>
      <c r="D2146" s="402" t="s">
        <v>736</v>
      </c>
      <c r="E2146" s="391" t="s">
        <v>1836</v>
      </c>
      <c r="F2146" s="70">
        <f t="shared" ref="F2146:H2146" si="714">+F2147/F2148</f>
        <v>1</v>
      </c>
      <c r="G2146" s="70">
        <f t="shared" si="714"/>
        <v>1</v>
      </c>
      <c r="H2146" s="110">
        <f t="shared" si="714"/>
        <v>1</v>
      </c>
    </row>
    <row r="2147" spans="1:8" ht="14.55" customHeight="1" x14ac:dyDescent="0.3">
      <c r="A2147" s="464"/>
      <c r="B2147" s="432" t="s">
        <v>6</v>
      </c>
      <c r="C2147" s="23" t="s">
        <v>727</v>
      </c>
      <c r="D2147" s="402"/>
      <c r="E2147" s="391" t="s">
        <v>1743</v>
      </c>
      <c r="F2147" s="22">
        <v>8</v>
      </c>
      <c r="G2147" s="22">
        <v>8</v>
      </c>
      <c r="H2147" s="104">
        <v>8</v>
      </c>
    </row>
    <row r="2148" spans="1:8" ht="14.55" customHeight="1" x14ac:dyDescent="0.3">
      <c r="A2148" s="464"/>
      <c r="B2148" s="432" t="s">
        <v>6</v>
      </c>
      <c r="C2148" s="23" t="s">
        <v>727</v>
      </c>
      <c r="D2148" s="402"/>
      <c r="E2148" s="391" t="s">
        <v>1744</v>
      </c>
      <c r="F2148" s="22">
        <v>8</v>
      </c>
      <c r="G2148" s="22">
        <v>8</v>
      </c>
      <c r="H2148" s="104">
        <v>8</v>
      </c>
    </row>
    <row r="2149" spans="1:8" ht="14.55" customHeight="1" x14ac:dyDescent="0.3">
      <c r="A2149" s="464"/>
      <c r="B2149" s="432" t="s">
        <v>6</v>
      </c>
      <c r="C2149" s="23" t="s">
        <v>727</v>
      </c>
      <c r="D2149" s="402" t="s">
        <v>248</v>
      </c>
      <c r="E2149" s="391" t="s">
        <v>1836</v>
      </c>
      <c r="F2149" s="70">
        <f t="shared" ref="F2149:H2149" si="715">+F2150/F2151</f>
        <v>1</v>
      </c>
      <c r="G2149" s="70">
        <f t="shared" si="715"/>
        <v>0.83333333333333337</v>
      </c>
      <c r="H2149" s="110">
        <f t="shared" si="715"/>
        <v>0.83333333333333337</v>
      </c>
    </row>
    <row r="2150" spans="1:8" ht="14.55" customHeight="1" x14ac:dyDescent="0.3">
      <c r="A2150" s="464"/>
      <c r="B2150" s="432" t="s">
        <v>6</v>
      </c>
      <c r="C2150" s="23" t="s">
        <v>727</v>
      </c>
      <c r="D2150" s="402"/>
      <c r="E2150" s="391" t="s">
        <v>1743</v>
      </c>
      <c r="F2150" s="22">
        <v>6</v>
      </c>
      <c r="G2150" s="22">
        <v>5</v>
      </c>
      <c r="H2150" s="104">
        <v>5</v>
      </c>
    </row>
    <row r="2151" spans="1:8" ht="14.55" customHeight="1" thickBot="1" x14ac:dyDescent="0.35">
      <c r="A2151" s="464"/>
      <c r="B2151" s="433" t="s">
        <v>6</v>
      </c>
      <c r="C2151" s="68" t="s">
        <v>727</v>
      </c>
      <c r="D2151" s="403"/>
      <c r="E2151" s="392" t="s">
        <v>1744</v>
      </c>
      <c r="F2151" s="33">
        <v>6</v>
      </c>
      <c r="G2151" s="33">
        <v>6</v>
      </c>
      <c r="H2151" s="106">
        <v>6</v>
      </c>
    </row>
    <row r="2152" spans="1:8" ht="14.55" customHeight="1" x14ac:dyDescent="0.3">
      <c r="A2152" s="464"/>
      <c r="B2152" s="427" t="s">
        <v>6</v>
      </c>
      <c r="C2152" s="379" t="s">
        <v>129</v>
      </c>
      <c r="D2152" s="455"/>
      <c r="E2152" s="94" t="s">
        <v>1836</v>
      </c>
      <c r="F2152" s="384">
        <f t="shared" ref="F2152:H2152" si="716">+F2153/F2154</f>
        <v>1</v>
      </c>
      <c r="G2152" s="384">
        <f t="shared" si="716"/>
        <v>0.98863636363636365</v>
      </c>
      <c r="H2152" s="377">
        <f t="shared" si="716"/>
        <v>0.94318181818181823</v>
      </c>
    </row>
    <row r="2153" spans="1:8" ht="14.55" customHeight="1" x14ac:dyDescent="0.3">
      <c r="A2153" s="464"/>
      <c r="B2153" s="428" t="s">
        <v>6</v>
      </c>
      <c r="C2153" s="55" t="s">
        <v>129</v>
      </c>
      <c r="D2153" s="456"/>
      <c r="E2153" s="87" t="s">
        <v>1743</v>
      </c>
      <c r="F2153" s="40">
        <v>88</v>
      </c>
      <c r="G2153" s="40">
        <v>87</v>
      </c>
      <c r="H2153" s="109">
        <v>83</v>
      </c>
    </row>
    <row r="2154" spans="1:8" ht="15" customHeight="1" thickBot="1" x14ac:dyDescent="0.35">
      <c r="A2154" s="464"/>
      <c r="B2154" s="435" t="s">
        <v>6</v>
      </c>
      <c r="C2154" s="378" t="s">
        <v>129</v>
      </c>
      <c r="D2154" s="457"/>
      <c r="E2154" s="95" t="s">
        <v>1744</v>
      </c>
      <c r="F2154" s="374">
        <v>88</v>
      </c>
      <c r="G2154" s="374">
        <v>88</v>
      </c>
      <c r="H2154" s="375">
        <v>88</v>
      </c>
    </row>
    <row r="2155" spans="1:8" ht="14.55" customHeight="1" x14ac:dyDescent="0.3">
      <c r="A2155" s="464"/>
      <c r="B2155" s="431" t="s">
        <v>6</v>
      </c>
      <c r="C2155" s="69" t="s">
        <v>129</v>
      </c>
      <c r="D2155" s="401" t="s">
        <v>737</v>
      </c>
      <c r="E2155" s="390" t="s">
        <v>1836</v>
      </c>
      <c r="F2155" s="438">
        <f t="shared" ref="F2155:H2155" si="717">+F2156/F2157</f>
        <v>1</v>
      </c>
      <c r="G2155" s="438">
        <f t="shared" si="717"/>
        <v>1</v>
      </c>
      <c r="H2155" s="439">
        <f t="shared" si="717"/>
        <v>1</v>
      </c>
    </row>
    <row r="2156" spans="1:8" ht="14.55" customHeight="1" x14ac:dyDescent="0.3">
      <c r="A2156" s="464"/>
      <c r="B2156" s="432" t="s">
        <v>6</v>
      </c>
      <c r="C2156" s="23" t="s">
        <v>129</v>
      </c>
      <c r="D2156" s="402"/>
      <c r="E2156" s="391" t="s">
        <v>1743</v>
      </c>
      <c r="F2156" s="22">
        <v>8</v>
      </c>
      <c r="G2156" s="22">
        <v>8</v>
      </c>
      <c r="H2156" s="104">
        <v>8</v>
      </c>
    </row>
    <row r="2157" spans="1:8" ht="14.55" customHeight="1" x14ac:dyDescent="0.3">
      <c r="A2157" s="464"/>
      <c r="B2157" s="432" t="s">
        <v>6</v>
      </c>
      <c r="C2157" s="23" t="s">
        <v>129</v>
      </c>
      <c r="D2157" s="402"/>
      <c r="E2157" s="391" t="s">
        <v>1744</v>
      </c>
      <c r="F2157" s="22">
        <v>8</v>
      </c>
      <c r="G2157" s="22">
        <v>8</v>
      </c>
      <c r="H2157" s="104">
        <v>8</v>
      </c>
    </row>
    <row r="2158" spans="1:8" ht="14.55" customHeight="1" x14ac:dyDescent="0.3">
      <c r="A2158" s="464"/>
      <c r="B2158" s="432" t="s">
        <v>6</v>
      </c>
      <c r="C2158" s="23" t="s">
        <v>129</v>
      </c>
      <c r="D2158" s="402" t="s">
        <v>738</v>
      </c>
      <c r="E2158" s="391" t="s">
        <v>1836</v>
      </c>
      <c r="F2158" s="70">
        <f t="shared" ref="F2158:H2158" si="718">+F2159/F2160</f>
        <v>1</v>
      </c>
      <c r="G2158" s="70">
        <f t="shared" si="718"/>
        <v>1</v>
      </c>
      <c r="H2158" s="110">
        <f t="shared" si="718"/>
        <v>1</v>
      </c>
    </row>
    <row r="2159" spans="1:8" ht="14.55" customHeight="1" x14ac:dyDescent="0.3">
      <c r="A2159" s="464"/>
      <c r="B2159" s="432" t="s">
        <v>6</v>
      </c>
      <c r="C2159" s="23" t="s">
        <v>129</v>
      </c>
      <c r="D2159" s="402"/>
      <c r="E2159" s="391" t="s">
        <v>1743</v>
      </c>
      <c r="F2159" s="22">
        <v>13</v>
      </c>
      <c r="G2159" s="22">
        <v>13</v>
      </c>
      <c r="H2159" s="104">
        <v>13</v>
      </c>
    </row>
    <row r="2160" spans="1:8" ht="14.55" customHeight="1" x14ac:dyDescent="0.3">
      <c r="A2160" s="464"/>
      <c r="B2160" s="432" t="s">
        <v>6</v>
      </c>
      <c r="C2160" s="23" t="s">
        <v>129</v>
      </c>
      <c r="D2160" s="402"/>
      <c r="E2160" s="391" t="s">
        <v>1744</v>
      </c>
      <c r="F2160" s="22">
        <v>13</v>
      </c>
      <c r="G2160" s="22">
        <v>13</v>
      </c>
      <c r="H2160" s="104">
        <v>13</v>
      </c>
    </row>
    <row r="2161" spans="1:8" ht="14.55" customHeight="1" x14ac:dyDescent="0.3">
      <c r="A2161" s="464"/>
      <c r="B2161" s="432" t="s">
        <v>6</v>
      </c>
      <c r="C2161" s="23" t="s">
        <v>129</v>
      </c>
      <c r="D2161" s="402" t="s">
        <v>739</v>
      </c>
      <c r="E2161" s="391" t="s">
        <v>1836</v>
      </c>
      <c r="F2161" s="70">
        <f t="shared" ref="F2161:H2161" si="719">+F2162/F2163</f>
        <v>1</v>
      </c>
      <c r="G2161" s="70">
        <f t="shared" si="719"/>
        <v>0.94117647058823528</v>
      </c>
      <c r="H2161" s="110">
        <f t="shared" si="719"/>
        <v>0.76470588235294112</v>
      </c>
    </row>
    <row r="2162" spans="1:8" ht="14.55" customHeight="1" x14ac:dyDescent="0.3">
      <c r="A2162" s="464"/>
      <c r="B2162" s="432" t="s">
        <v>6</v>
      </c>
      <c r="C2162" s="23" t="s">
        <v>129</v>
      </c>
      <c r="D2162" s="402"/>
      <c r="E2162" s="391" t="s">
        <v>1743</v>
      </c>
      <c r="F2162" s="22">
        <v>17</v>
      </c>
      <c r="G2162" s="22">
        <v>16</v>
      </c>
      <c r="H2162" s="104">
        <v>13</v>
      </c>
    </row>
    <row r="2163" spans="1:8" ht="14.55" customHeight="1" x14ac:dyDescent="0.3">
      <c r="A2163" s="464"/>
      <c r="B2163" s="432" t="s">
        <v>6</v>
      </c>
      <c r="C2163" s="23" t="s">
        <v>129</v>
      </c>
      <c r="D2163" s="402"/>
      <c r="E2163" s="391" t="s">
        <v>1744</v>
      </c>
      <c r="F2163" s="22">
        <v>17</v>
      </c>
      <c r="G2163" s="22">
        <v>17</v>
      </c>
      <c r="H2163" s="104">
        <v>17</v>
      </c>
    </row>
    <row r="2164" spans="1:8" ht="14.55" customHeight="1" x14ac:dyDescent="0.3">
      <c r="A2164" s="464"/>
      <c r="B2164" s="432" t="s">
        <v>6</v>
      </c>
      <c r="C2164" s="23" t="s">
        <v>129</v>
      </c>
      <c r="D2164" s="402" t="s">
        <v>740</v>
      </c>
      <c r="E2164" s="391" t="s">
        <v>1836</v>
      </c>
      <c r="F2164" s="70">
        <f t="shared" ref="F2164:H2164" si="720">+F2165/F2166</f>
        <v>1</v>
      </c>
      <c r="G2164" s="70">
        <f t="shared" si="720"/>
        <v>1</v>
      </c>
      <c r="H2164" s="110">
        <f t="shared" si="720"/>
        <v>0.8571428571428571</v>
      </c>
    </row>
    <row r="2165" spans="1:8" ht="14.55" customHeight="1" x14ac:dyDescent="0.3">
      <c r="A2165" s="464"/>
      <c r="B2165" s="432" t="s">
        <v>6</v>
      </c>
      <c r="C2165" s="23" t="s">
        <v>129</v>
      </c>
      <c r="D2165" s="402"/>
      <c r="E2165" s="391" t="s">
        <v>1743</v>
      </c>
      <c r="F2165" s="22">
        <v>7</v>
      </c>
      <c r="G2165" s="22">
        <v>7</v>
      </c>
      <c r="H2165" s="104">
        <v>6</v>
      </c>
    </row>
    <row r="2166" spans="1:8" ht="14.55" customHeight="1" x14ac:dyDescent="0.3">
      <c r="A2166" s="464"/>
      <c r="B2166" s="432" t="s">
        <v>6</v>
      </c>
      <c r="C2166" s="23" t="s">
        <v>129</v>
      </c>
      <c r="D2166" s="402"/>
      <c r="E2166" s="391" t="s">
        <v>1744</v>
      </c>
      <c r="F2166" s="22">
        <v>7</v>
      </c>
      <c r="G2166" s="22">
        <v>7</v>
      </c>
      <c r="H2166" s="104">
        <v>7</v>
      </c>
    </row>
    <row r="2167" spans="1:8" ht="14.55" customHeight="1" x14ac:dyDescent="0.3">
      <c r="A2167" s="464"/>
      <c r="B2167" s="432" t="s">
        <v>6</v>
      </c>
      <c r="C2167" s="23" t="s">
        <v>129</v>
      </c>
      <c r="D2167" s="402" t="s">
        <v>129</v>
      </c>
      <c r="E2167" s="391" t="s">
        <v>1836</v>
      </c>
      <c r="F2167" s="70">
        <f t="shared" ref="F2167:H2167" si="721">+F2168/F2169</f>
        <v>1</v>
      </c>
      <c r="G2167" s="70">
        <f t="shared" si="721"/>
        <v>1</v>
      </c>
      <c r="H2167" s="110">
        <f t="shared" si="721"/>
        <v>1</v>
      </c>
    </row>
    <row r="2168" spans="1:8" ht="14.55" customHeight="1" x14ac:dyDescent="0.3">
      <c r="A2168" s="464"/>
      <c r="B2168" s="432" t="s">
        <v>6</v>
      </c>
      <c r="C2168" s="23" t="s">
        <v>129</v>
      </c>
      <c r="D2168" s="402"/>
      <c r="E2168" s="391" t="s">
        <v>1743</v>
      </c>
      <c r="F2168" s="22">
        <v>19</v>
      </c>
      <c r="G2168" s="22">
        <v>19</v>
      </c>
      <c r="H2168" s="104">
        <v>19</v>
      </c>
    </row>
    <row r="2169" spans="1:8" ht="14.55" customHeight="1" x14ac:dyDescent="0.3">
      <c r="A2169" s="464"/>
      <c r="B2169" s="432" t="s">
        <v>6</v>
      </c>
      <c r="C2169" s="23" t="s">
        <v>129</v>
      </c>
      <c r="D2169" s="402"/>
      <c r="E2169" s="391" t="s">
        <v>1744</v>
      </c>
      <c r="F2169" s="22">
        <v>19</v>
      </c>
      <c r="G2169" s="22">
        <v>19</v>
      </c>
      <c r="H2169" s="104">
        <v>19</v>
      </c>
    </row>
    <row r="2170" spans="1:8" ht="14.55" customHeight="1" x14ac:dyDescent="0.3">
      <c r="A2170" s="464"/>
      <c r="B2170" s="432" t="s">
        <v>6</v>
      </c>
      <c r="C2170" s="23" t="s">
        <v>129</v>
      </c>
      <c r="D2170" s="402" t="s">
        <v>741</v>
      </c>
      <c r="E2170" s="391" t="s">
        <v>1836</v>
      </c>
      <c r="F2170" s="70">
        <f t="shared" ref="F2170:H2170" si="722">+F2171/F2172</f>
        <v>1</v>
      </c>
      <c r="G2170" s="70">
        <f t="shared" si="722"/>
        <v>1</v>
      </c>
      <c r="H2170" s="110">
        <f t="shared" si="722"/>
        <v>1</v>
      </c>
    </row>
    <row r="2171" spans="1:8" ht="14.55" customHeight="1" x14ac:dyDescent="0.3">
      <c r="A2171" s="464"/>
      <c r="B2171" s="432" t="s">
        <v>6</v>
      </c>
      <c r="C2171" s="23" t="s">
        <v>129</v>
      </c>
      <c r="D2171" s="402"/>
      <c r="E2171" s="391" t="s">
        <v>1743</v>
      </c>
      <c r="F2171" s="22">
        <v>15</v>
      </c>
      <c r="G2171" s="22">
        <v>15</v>
      </c>
      <c r="H2171" s="104">
        <v>15</v>
      </c>
    </row>
    <row r="2172" spans="1:8" ht="14.55" customHeight="1" x14ac:dyDescent="0.3">
      <c r="A2172" s="464"/>
      <c r="B2172" s="432" t="s">
        <v>6</v>
      </c>
      <c r="C2172" s="23" t="s">
        <v>129</v>
      </c>
      <c r="D2172" s="402"/>
      <c r="E2172" s="391" t="s">
        <v>1744</v>
      </c>
      <c r="F2172" s="22">
        <v>15</v>
      </c>
      <c r="G2172" s="22">
        <v>15</v>
      </c>
      <c r="H2172" s="104">
        <v>15</v>
      </c>
    </row>
    <row r="2173" spans="1:8" ht="14.55" customHeight="1" x14ac:dyDescent="0.3">
      <c r="A2173" s="464"/>
      <c r="B2173" s="432" t="s">
        <v>6</v>
      </c>
      <c r="C2173" s="23" t="s">
        <v>129</v>
      </c>
      <c r="D2173" s="402" t="s">
        <v>742</v>
      </c>
      <c r="E2173" s="391" t="s">
        <v>1836</v>
      </c>
      <c r="F2173" s="70">
        <f t="shared" ref="F2173:H2173" si="723">+F2174/F2175</f>
        <v>1</v>
      </c>
      <c r="G2173" s="70">
        <f t="shared" si="723"/>
        <v>1</v>
      </c>
      <c r="H2173" s="110">
        <f t="shared" si="723"/>
        <v>1</v>
      </c>
    </row>
    <row r="2174" spans="1:8" ht="14.55" customHeight="1" x14ac:dyDescent="0.3">
      <c r="A2174" s="464"/>
      <c r="B2174" s="432" t="s">
        <v>6</v>
      </c>
      <c r="C2174" s="23" t="s">
        <v>129</v>
      </c>
      <c r="D2174" s="402"/>
      <c r="E2174" s="391" t="s">
        <v>1743</v>
      </c>
      <c r="F2174" s="22">
        <v>9</v>
      </c>
      <c r="G2174" s="22">
        <v>9</v>
      </c>
      <c r="H2174" s="104">
        <v>9</v>
      </c>
    </row>
    <row r="2175" spans="1:8" ht="14.55" customHeight="1" thickBot="1" x14ac:dyDescent="0.35">
      <c r="A2175" s="464"/>
      <c r="B2175" s="433" t="s">
        <v>6</v>
      </c>
      <c r="C2175" s="68" t="s">
        <v>129</v>
      </c>
      <c r="D2175" s="403"/>
      <c r="E2175" s="392" t="s">
        <v>1744</v>
      </c>
      <c r="F2175" s="33">
        <v>9</v>
      </c>
      <c r="G2175" s="33">
        <v>9</v>
      </c>
      <c r="H2175" s="106">
        <v>9</v>
      </c>
    </row>
    <row r="2176" spans="1:8" ht="14.55" customHeight="1" x14ac:dyDescent="0.3">
      <c r="A2176" s="464"/>
      <c r="B2176" s="427" t="s">
        <v>6</v>
      </c>
      <c r="C2176" s="379" t="s">
        <v>134</v>
      </c>
      <c r="D2176" s="455"/>
      <c r="E2176" s="94" t="s">
        <v>1836</v>
      </c>
      <c r="F2176" s="384">
        <f t="shared" ref="F2176:H2176" si="724">+F2177/F2178</f>
        <v>0.95652173913043481</v>
      </c>
      <c r="G2176" s="384">
        <f t="shared" si="724"/>
        <v>0.95652173913043481</v>
      </c>
      <c r="H2176" s="377">
        <f t="shared" si="724"/>
        <v>0.95652173913043481</v>
      </c>
    </row>
    <row r="2177" spans="1:8" ht="14.55" customHeight="1" x14ac:dyDescent="0.3">
      <c r="A2177" s="464"/>
      <c r="B2177" s="428" t="s">
        <v>6</v>
      </c>
      <c r="C2177" s="55" t="s">
        <v>134</v>
      </c>
      <c r="D2177" s="456"/>
      <c r="E2177" s="87" t="s">
        <v>1743</v>
      </c>
      <c r="F2177" s="40">
        <v>22</v>
      </c>
      <c r="G2177" s="40">
        <v>22</v>
      </c>
      <c r="H2177" s="109">
        <v>22</v>
      </c>
    </row>
    <row r="2178" spans="1:8" ht="15" customHeight="1" thickBot="1" x14ac:dyDescent="0.35">
      <c r="A2178" s="464"/>
      <c r="B2178" s="435" t="s">
        <v>6</v>
      </c>
      <c r="C2178" s="378" t="s">
        <v>134</v>
      </c>
      <c r="D2178" s="457"/>
      <c r="E2178" s="95" t="s">
        <v>1744</v>
      </c>
      <c r="F2178" s="374">
        <v>23</v>
      </c>
      <c r="G2178" s="374">
        <v>23</v>
      </c>
      <c r="H2178" s="375">
        <v>23</v>
      </c>
    </row>
    <row r="2179" spans="1:8" ht="14.55" customHeight="1" x14ac:dyDescent="0.3">
      <c r="A2179" s="464"/>
      <c r="B2179" s="431" t="s">
        <v>6</v>
      </c>
      <c r="C2179" s="69" t="s">
        <v>134</v>
      </c>
      <c r="D2179" s="401" t="s">
        <v>744</v>
      </c>
      <c r="E2179" s="390" t="s">
        <v>1836</v>
      </c>
      <c r="F2179" s="438">
        <f t="shared" ref="F2179:H2179" si="725">+F2180/F2181</f>
        <v>1</v>
      </c>
      <c r="G2179" s="438">
        <f t="shared" si="725"/>
        <v>1</v>
      </c>
      <c r="H2179" s="439">
        <f t="shared" si="725"/>
        <v>1</v>
      </c>
    </row>
    <row r="2180" spans="1:8" ht="14.55" customHeight="1" x14ac:dyDescent="0.3">
      <c r="A2180" s="464"/>
      <c r="B2180" s="432" t="s">
        <v>6</v>
      </c>
      <c r="C2180" s="23" t="s">
        <v>134</v>
      </c>
      <c r="D2180" s="402"/>
      <c r="E2180" s="391" t="s">
        <v>1743</v>
      </c>
      <c r="F2180" s="22">
        <v>3</v>
      </c>
      <c r="G2180" s="22">
        <v>3</v>
      </c>
      <c r="H2180" s="104">
        <v>3</v>
      </c>
    </row>
    <row r="2181" spans="1:8" ht="14.55" customHeight="1" x14ac:dyDescent="0.3">
      <c r="A2181" s="464"/>
      <c r="B2181" s="432" t="s">
        <v>6</v>
      </c>
      <c r="C2181" s="23" t="s">
        <v>134</v>
      </c>
      <c r="D2181" s="402"/>
      <c r="E2181" s="391" t="s">
        <v>1744</v>
      </c>
      <c r="F2181" s="22">
        <v>3</v>
      </c>
      <c r="G2181" s="22">
        <v>3</v>
      </c>
      <c r="H2181" s="104">
        <v>3</v>
      </c>
    </row>
    <row r="2182" spans="1:8" ht="14.55" customHeight="1" x14ac:dyDescent="0.3">
      <c r="A2182" s="464"/>
      <c r="B2182" s="432" t="s">
        <v>6</v>
      </c>
      <c r="C2182" s="23" t="s">
        <v>134</v>
      </c>
      <c r="D2182" s="402" t="s">
        <v>745</v>
      </c>
      <c r="E2182" s="391" t="s">
        <v>1836</v>
      </c>
      <c r="F2182" s="70">
        <f t="shared" ref="F2182:H2182" si="726">+F2183/F2184</f>
        <v>1</v>
      </c>
      <c r="G2182" s="70">
        <f t="shared" si="726"/>
        <v>1</v>
      </c>
      <c r="H2182" s="110">
        <f t="shared" si="726"/>
        <v>1</v>
      </c>
    </row>
    <row r="2183" spans="1:8" ht="14.55" customHeight="1" x14ac:dyDescent="0.3">
      <c r="A2183" s="464"/>
      <c r="B2183" s="432" t="s">
        <v>6</v>
      </c>
      <c r="C2183" s="23" t="s">
        <v>134</v>
      </c>
      <c r="D2183" s="402"/>
      <c r="E2183" s="391" t="s">
        <v>1743</v>
      </c>
      <c r="F2183" s="22">
        <v>1</v>
      </c>
      <c r="G2183" s="22">
        <v>1</v>
      </c>
      <c r="H2183" s="104">
        <v>1</v>
      </c>
    </row>
    <row r="2184" spans="1:8" ht="14.55" customHeight="1" x14ac:dyDescent="0.3">
      <c r="A2184" s="464"/>
      <c r="B2184" s="432" t="s">
        <v>6</v>
      </c>
      <c r="C2184" s="23" t="s">
        <v>134</v>
      </c>
      <c r="D2184" s="402"/>
      <c r="E2184" s="391" t="s">
        <v>1744</v>
      </c>
      <c r="F2184" s="22">
        <v>1</v>
      </c>
      <c r="G2184" s="22">
        <v>1</v>
      </c>
      <c r="H2184" s="104">
        <v>1</v>
      </c>
    </row>
    <row r="2185" spans="1:8" ht="14.55" customHeight="1" x14ac:dyDescent="0.3">
      <c r="A2185" s="464"/>
      <c r="B2185" s="432" t="s">
        <v>6</v>
      </c>
      <c r="C2185" s="23" t="s">
        <v>134</v>
      </c>
      <c r="D2185" s="402" t="s">
        <v>746</v>
      </c>
      <c r="E2185" s="391" t="s">
        <v>1836</v>
      </c>
      <c r="F2185" s="70">
        <f t="shared" ref="F2185:H2185" si="727">+F2186/F2187</f>
        <v>0.8</v>
      </c>
      <c r="G2185" s="70">
        <f t="shared" si="727"/>
        <v>0.8</v>
      </c>
      <c r="H2185" s="110">
        <f t="shared" si="727"/>
        <v>0.8</v>
      </c>
    </row>
    <row r="2186" spans="1:8" ht="14.55" customHeight="1" x14ac:dyDescent="0.3">
      <c r="A2186" s="464"/>
      <c r="B2186" s="432" t="s">
        <v>6</v>
      </c>
      <c r="C2186" s="23" t="s">
        <v>134</v>
      </c>
      <c r="D2186" s="402"/>
      <c r="E2186" s="391" t="s">
        <v>1743</v>
      </c>
      <c r="F2186" s="22">
        <v>4</v>
      </c>
      <c r="G2186" s="22">
        <v>4</v>
      </c>
      <c r="H2186" s="104">
        <v>4</v>
      </c>
    </row>
    <row r="2187" spans="1:8" ht="14.55" customHeight="1" x14ac:dyDescent="0.3">
      <c r="A2187" s="464"/>
      <c r="B2187" s="432" t="s">
        <v>6</v>
      </c>
      <c r="C2187" s="23" t="s">
        <v>134</v>
      </c>
      <c r="D2187" s="402"/>
      <c r="E2187" s="391" t="s">
        <v>1744</v>
      </c>
      <c r="F2187" s="22">
        <v>5</v>
      </c>
      <c r="G2187" s="22">
        <v>5</v>
      </c>
      <c r="H2187" s="104">
        <v>5</v>
      </c>
    </row>
    <row r="2188" spans="1:8" ht="14.55" customHeight="1" x14ac:dyDescent="0.3">
      <c r="A2188" s="464"/>
      <c r="B2188" s="432" t="s">
        <v>6</v>
      </c>
      <c r="C2188" s="23" t="s">
        <v>134</v>
      </c>
      <c r="D2188" s="402" t="s">
        <v>747</v>
      </c>
      <c r="E2188" s="391" t="s">
        <v>1836</v>
      </c>
      <c r="F2188" s="70">
        <f t="shared" ref="F2188:H2188" si="728">+F2189/F2190</f>
        <v>1</v>
      </c>
      <c r="G2188" s="70">
        <f t="shared" si="728"/>
        <v>1</v>
      </c>
      <c r="H2188" s="110">
        <f t="shared" si="728"/>
        <v>1</v>
      </c>
    </row>
    <row r="2189" spans="1:8" ht="14.55" customHeight="1" x14ac:dyDescent="0.3">
      <c r="A2189" s="464"/>
      <c r="B2189" s="432" t="s">
        <v>6</v>
      </c>
      <c r="C2189" s="23" t="s">
        <v>134</v>
      </c>
      <c r="D2189" s="402"/>
      <c r="E2189" s="391" t="s">
        <v>1743</v>
      </c>
      <c r="F2189" s="22">
        <v>1</v>
      </c>
      <c r="G2189" s="22">
        <v>1</v>
      </c>
      <c r="H2189" s="104">
        <v>1</v>
      </c>
    </row>
    <row r="2190" spans="1:8" ht="14.55" customHeight="1" x14ac:dyDescent="0.3">
      <c r="A2190" s="464"/>
      <c r="B2190" s="432" t="s">
        <v>6</v>
      </c>
      <c r="C2190" s="23" t="s">
        <v>134</v>
      </c>
      <c r="D2190" s="402"/>
      <c r="E2190" s="391" t="s">
        <v>1744</v>
      </c>
      <c r="F2190" s="22">
        <v>1</v>
      </c>
      <c r="G2190" s="22">
        <v>1</v>
      </c>
      <c r="H2190" s="104">
        <v>1</v>
      </c>
    </row>
    <row r="2191" spans="1:8" ht="14.55" customHeight="1" x14ac:dyDescent="0.3">
      <c r="A2191" s="464"/>
      <c r="B2191" s="432" t="s">
        <v>6</v>
      </c>
      <c r="C2191" s="23" t="s">
        <v>134</v>
      </c>
      <c r="D2191" s="402" t="s">
        <v>748</v>
      </c>
      <c r="E2191" s="391" t="s">
        <v>1836</v>
      </c>
      <c r="F2191" s="70">
        <f t="shared" ref="F2191:H2191" si="729">+F2192/F2193</f>
        <v>1</v>
      </c>
      <c r="G2191" s="70">
        <f t="shared" si="729"/>
        <v>1</v>
      </c>
      <c r="H2191" s="110">
        <f t="shared" si="729"/>
        <v>1</v>
      </c>
    </row>
    <row r="2192" spans="1:8" ht="14.55" customHeight="1" x14ac:dyDescent="0.3">
      <c r="A2192" s="464"/>
      <c r="B2192" s="432" t="s">
        <v>6</v>
      </c>
      <c r="C2192" s="23" t="s">
        <v>134</v>
      </c>
      <c r="D2192" s="402"/>
      <c r="E2192" s="391" t="s">
        <v>1743</v>
      </c>
      <c r="F2192" s="22">
        <v>1</v>
      </c>
      <c r="G2192" s="22">
        <v>1</v>
      </c>
      <c r="H2192" s="104">
        <v>1</v>
      </c>
    </row>
    <row r="2193" spans="1:8" ht="14.55" customHeight="1" x14ac:dyDescent="0.3">
      <c r="A2193" s="464"/>
      <c r="B2193" s="432" t="s">
        <v>6</v>
      </c>
      <c r="C2193" s="23" t="s">
        <v>134</v>
      </c>
      <c r="D2193" s="402"/>
      <c r="E2193" s="391" t="s">
        <v>1744</v>
      </c>
      <c r="F2193" s="22">
        <v>1</v>
      </c>
      <c r="G2193" s="22">
        <v>1</v>
      </c>
      <c r="H2193" s="104">
        <v>1</v>
      </c>
    </row>
    <row r="2194" spans="1:8" ht="14.55" customHeight="1" x14ac:dyDescent="0.3">
      <c r="A2194" s="464"/>
      <c r="B2194" s="432" t="s">
        <v>6</v>
      </c>
      <c r="C2194" s="23" t="s">
        <v>134</v>
      </c>
      <c r="D2194" s="402" t="s">
        <v>749</v>
      </c>
      <c r="E2194" s="391" t="s">
        <v>1836</v>
      </c>
      <c r="F2194" s="70">
        <f t="shared" ref="F2194:H2194" si="730">+F2195/F2196</f>
        <v>1</v>
      </c>
      <c r="G2194" s="70">
        <f t="shared" si="730"/>
        <v>1</v>
      </c>
      <c r="H2194" s="110">
        <f t="shared" si="730"/>
        <v>1</v>
      </c>
    </row>
    <row r="2195" spans="1:8" ht="14.55" customHeight="1" x14ac:dyDescent="0.3">
      <c r="A2195" s="464"/>
      <c r="B2195" s="432" t="s">
        <v>6</v>
      </c>
      <c r="C2195" s="23" t="s">
        <v>134</v>
      </c>
      <c r="D2195" s="402"/>
      <c r="E2195" s="391" t="s">
        <v>1743</v>
      </c>
      <c r="F2195" s="22">
        <v>6</v>
      </c>
      <c r="G2195" s="22">
        <v>6</v>
      </c>
      <c r="H2195" s="104">
        <v>6</v>
      </c>
    </row>
    <row r="2196" spans="1:8" ht="14.55" customHeight="1" x14ac:dyDescent="0.3">
      <c r="A2196" s="464"/>
      <c r="B2196" s="432" t="s">
        <v>6</v>
      </c>
      <c r="C2196" s="23" t="s">
        <v>134</v>
      </c>
      <c r="D2196" s="402"/>
      <c r="E2196" s="391" t="s">
        <v>1744</v>
      </c>
      <c r="F2196" s="22">
        <v>6</v>
      </c>
      <c r="G2196" s="22">
        <v>6</v>
      </c>
      <c r="H2196" s="104">
        <v>6</v>
      </c>
    </row>
    <row r="2197" spans="1:8" ht="14.55" customHeight="1" x14ac:dyDescent="0.3">
      <c r="A2197" s="464"/>
      <c r="B2197" s="432" t="s">
        <v>6</v>
      </c>
      <c r="C2197" s="23" t="s">
        <v>134</v>
      </c>
      <c r="D2197" s="402" t="s">
        <v>743</v>
      </c>
      <c r="E2197" s="391" t="s">
        <v>1836</v>
      </c>
      <c r="F2197" s="70">
        <f t="shared" ref="F2197:H2197" si="731">+F2198/F2199</f>
        <v>1</v>
      </c>
      <c r="G2197" s="70">
        <f t="shared" si="731"/>
        <v>1</v>
      </c>
      <c r="H2197" s="110">
        <f t="shared" si="731"/>
        <v>1</v>
      </c>
    </row>
    <row r="2198" spans="1:8" ht="14.55" customHeight="1" x14ac:dyDescent="0.3">
      <c r="A2198" s="464"/>
      <c r="B2198" s="432" t="s">
        <v>6</v>
      </c>
      <c r="C2198" s="23" t="s">
        <v>134</v>
      </c>
      <c r="D2198" s="402"/>
      <c r="E2198" s="391" t="s">
        <v>1743</v>
      </c>
      <c r="F2198" s="22">
        <v>6</v>
      </c>
      <c r="G2198" s="22">
        <v>6</v>
      </c>
      <c r="H2198" s="104">
        <v>6</v>
      </c>
    </row>
    <row r="2199" spans="1:8" ht="14.55" customHeight="1" thickBot="1" x14ac:dyDescent="0.35">
      <c r="A2199" s="464"/>
      <c r="B2199" s="433" t="s">
        <v>6</v>
      </c>
      <c r="C2199" s="68" t="s">
        <v>134</v>
      </c>
      <c r="D2199" s="403"/>
      <c r="E2199" s="392" t="s">
        <v>1744</v>
      </c>
      <c r="F2199" s="33">
        <v>6</v>
      </c>
      <c r="G2199" s="33">
        <v>6</v>
      </c>
      <c r="H2199" s="106">
        <v>6</v>
      </c>
    </row>
    <row r="2200" spans="1:8" ht="14.55" customHeight="1" x14ac:dyDescent="0.3">
      <c r="A2200" s="464"/>
      <c r="B2200" s="427" t="s">
        <v>6</v>
      </c>
      <c r="C2200" s="379" t="s">
        <v>142</v>
      </c>
      <c r="D2200" s="455"/>
      <c r="E2200" s="94" t="s">
        <v>1836</v>
      </c>
      <c r="F2200" s="384">
        <f t="shared" ref="F2200:H2200" si="732">+F2201/F2202</f>
        <v>1</v>
      </c>
      <c r="G2200" s="384">
        <f t="shared" si="732"/>
        <v>0.95833333333333337</v>
      </c>
      <c r="H2200" s="377">
        <f t="shared" si="732"/>
        <v>0.95833333333333337</v>
      </c>
    </row>
    <row r="2201" spans="1:8" ht="14.55" customHeight="1" x14ac:dyDescent="0.3">
      <c r="A2201" s="464"/>
      <c r="B2201" s="428" t="s">
        <v>6</v>
      </c>
      <c r="C2201" s="55" t="s">
        <v>142</v>
      </c>
      <c r="D2201" s="456"/>
      <c r="E2201" s="87" t="s">
        <v>1743</v>
      </c>
      <c r="F2201" s="40">
        <v>48</v>
      </c>
      <c r="G2201" s="40">
        <v>46</v>
      </c>
      <c r="H2201" s="109">
        <v>46</v>
      </c>
    </row>
    <row r="2202" spans="1:8" ht="15" customHeight="1" thickBot="1" x14ac:dyDescent="0.35">
      <c r="A2202" s="464"/>
      <c r="B2202" s="435" t="s">
        <v>6</v>
      </c>
      <c r="C2202" s="378" t="s">
        <v>142</v>
      </c>
      <c r="D2202" s="457"/>
      <c r="E2202" s="95" t="s">
        <v>1744</v>
      </c>
      <c r="F2202" s="374">
        <v>48</v>
      </c>
      <c r="G2202" s="374">
        <v>48</v>
      </c>
      <c r="H2202" s="375">
        <v>48</v>
      </c>
    </row>
    <row r="2203" spans="1:8" ht="14.55" customHeight="1" x14ac:dyDescent="0.3">
      <c r="A2203" s="464"/>
      <c r="B2203" s="431" t="s">
        <v>6</v>
      </c>
      <c r="C2203" s="69" t="s">
        <v>142</v>
      </c>
      <c r="D2203" s="401" t="s">
        <v>750</v>
      </c>
      <c r="E2203" s="390" t="s">
        <v>1836</v>
      </c>
      <c r="F2203" s="438">
        <f t="shared" ref="F2203:H2203" si="733">+F2204/F2205</f>
        <v>1</v>
      </c>
      <c r="G2203" s="438">
        <f t="shared" si="733"/>
        <v>1</v>
      </c>
      <c r="H2203" s="439">
        <f t="shared" si="733"/>
        <v>1</v>
      </c>
    </row>
    <row r="2204" spans="1:8" ht="14.55" customHeight="1" x14ac:dyDescent="0.3">
      <c r="A2204" s="464"/>
      <c r="B2204" s="432" t="s">
        <v>6</v>
      </c>
      <c r="C2204" s="23" t="s">
        <v>142</v>
      </c>
      <c r="D2204" s="402"/>
      <c r="E2204" s="391" t="s">
        <v>1743</v>
      </c>
      <c r="F2204" s="22">
        <v>2</v>
      </c>
      <c r="G2204" s="22">
        <v>2</v>
      </c>
      <c r="H2204" s="104">
        <v>2</v>
      </c>
    </row>
    <row r="2205" spans="1:8" ht="14.55" customHeight="1" x14ac:dyDescent="0.3">
      <c r="A2205" s="464"/>
      <c r="B2205" s="432" t="s">
        <v>6</v>
      </c>
      <c r="C2205" s="23" t="s">
        <v>142</v>
      </c>
      <c r="D2205" s="402"/>
      <c r="E2205" s="391" t="s">
        <v>1744</v>
      </c>
      <c r="F2205" s="22">
        <v>2</v>
      </c>
      <c r="G2205" s="22">
        <v>2</v>
      </c>
      <c r="H2205" s="104">
        <v>2</v>
      </c>
    </row>
    <row r="2206" spans="1:8" ht="14.55" customHeight="1" x14ac:dyDescent="0.3">
      <c r="A2206" s="464"/>
      <c r="B2206" s="432" t="s">
        <v>6</v>
      </c>
      <c r="C2206" s="23" t="s">
        <v>142</v>
      </c>
      <c r="D2206" s="402" t="s">
        <v>751</v>
      </c>
      <c r="E2206" s="391" t="s">
        <v>1836</v>
      </c>
      <c r="F2206" s="70">
        <f t="shared" ref="F2206:H2206" si="734">+F2207/F2208</f>
        <v>1</v>
      </c>
      <c r="G2206" s="70">
        <f t="shared" si="734"/>
        <v>1</v>
      </c>
      <c r="H2206" s="110">
        <f t="shared" si="734"/>
        <v>1</v>
      </c>
    </row>
    <row r="2207" spans="1:8" ht="14.55" customHeight="1" x14ac:dyDescent="0.3">
      <c r="A2207" s="464"/>
      <c r="B2207" s="432" t="s">
        <v>6</v>
      </c>
      <c r="C2207" s="23" t="s">
        <v>142</v>
      </c>
      <c r="D2207" s="402"/>
      <c r="E2207" s="391" t="s">
        <v>1743</v>
      </c>
      <c r="F2207" s="22">
        <v>3</v>
      </c>
      <c r="G2207" s="22">
        <v>3</v>
      </c>
      <c r="H2207" s="104">
        <v>3</v>
      </c>
    </row>
    <row r="2208" spans="1:8" ht="14.55" customHeight="1" x14ac:dyDescent="0.3">
      <c r="A2208" s="464"/>
      <c r="B2208" s="432" t="s">
        <v>6</v>
      </c>
      <c r="C2208" s="23" t="s">
        <v>142</v>
      </c>
      <c r="D2208" s="402"/>
      <c r="E2208" s="391" t="s">
        <v>1744</v>
      </c>
      <c r="F2208" s="22">
        <v>3</v>
      </c>
      <c r="G2208" s="22">
        <v>3</v>
      </c>
      <c r="H2208" s="104">
        <v>3</v>
      </c>
    </row>
    <row r="2209" spans="1:8" ht="14.55" customHeight="1" x14ac:dyDescent="0.3">
      <c r="A2209" s="464"/>
      <c r="B2209" s="432" t="s">
        <v>6</v>
      </c>
      <c r="C2209" s="23" t="s">
        <v>142</v>
      </c>
      <c r="D2209" s="402" t="s">
        <v>752</v>
      </c>
      <c r="E2209" s="391" t="s">
        <v>1836</v>
      </c>
      <c r="F2209" s="70">
        <f t="shared" ref="F2209:H2209" si="735">+F2210/F2211</f>
        <v>1</v>
      </c>
      <c r="G2209" s="70">
        <f t="shared" si="735"/>
        <v>1</v>
      </c>
      <c r="H2209" s="110">
        <f t="shared" si="735"/>
        <v>1</v>
      </c>
    </row>
    <row r="2210" spans="1:8" ht="14.55" customHeight="1" x14ac:dyDescent="0.3">
      <c r="A2210" s="464"/>
      <c r="B2210" s="432" t="s">
        <v>6</v>
      </c>
      <c r="C2210" s="23" t="s">
        <v>142</v>
      </c>
      <c r="D2210" s="402"/>
      <c r="E2210" s="391" t="s">
        <v>1743</v>
      </c>
      <c r="F2210" s="22">
        <v>2</v>
      </c>
      <c r="G2210" s="22">
        <v>2</v>
      </c>
      <c r="H2210" s="104">
        <v>2</v>
      </c>
    </row>
    <row r="2211" spans="1:8" ht="14.55" customHeight="1" x14ac:dyDescent="0.3">
      <c r="A2211" s="464"/>
      <c r="B2211" s="432" t="s">
        <v>6</v>
      </c>
      <c r="C2211" s="23" t="s">
        <v>142</v>
      </c>
      <c r="D2211" s="402"/>
      <c r="E2211" s="391" t="s">
        <v>1744</v>
      </c>
      <c r="F2211" s="22">
        <v>2</v>
      </c>
      <c r="G2211" s="22">
        <v>2</v>
      </c>
      <c r="H2211" s="104">
        <v>2</v>
      </c>
    </row>
    <row r="2212" spans="1:8" ht="14.55" customHeight="1" x14ac:dyDescent="0.3">
      <c r="A2212" s="464"/>
      <c r="B2212" s="432" t="s">
        <v>6</v>
      </c>
      <c r="C2212" s="23" t="s">
        <v>142</v>
      </c>
      <c r="D2212" s="402" t="s">
        <v>753</v>
      </c>
      <c r="E2212" s="391" t="s">
        <v>1836</v>
      </c>
      <c r="F2212" s="70">
        <f t="shared" ref="F2212:H2212" si="736">+F2213/F2214</f>
        <v>1</v>
      </c>
      <c r="G2212" s="70">
        <f t="shared" si="736"/>
        <v>1</v>
      </c>
      <c r="H2212" s="110">
        <f t="shared" si="736"/>
        <v>1</v>
      </c>
    </row>
    <row r="2213" spans="1:8" ht="14.55" customHeight="1" x14ac:dyDescent="0.3">
      <c r="A2213" s="464"/>
      <c r="B2213" s="432" t="s">
        <v>6</v>
      </c>
      <c r="C2213" s="23" t="s">
        <v>142</v>
      </c>
      <c r="D2213" s="402"/>
      <c r="E2213" s="391" t="s">
        <v>1743</v>
      </c>
      <c r="F2213" s="22">
        <v>5</v>
      </c>
      <c r="G2213" s="22">
        <v>5</v>
      </c>
      <c r="H2213" s="104">
        <v>5</v>
      </c>
    </row>
    <row r="2214" spans="1:8" ht="14.55" customHeight="1" x14ac:dyDescent="0.3">
      <c r="A2214" s="464"/>
      <c r="B2214" s="432" t="s">
        <v>6</v>
      </c>
      <c r="C2214" s="23" t="s">
        <v>142</v>
      </c>
      <c r="D2214" s="402"/>
      <c r="E2214" s="391" t="s">
        <v>1744</v>
      </c>
      <c r="F2214" s="22">
        <v>5</v>
      </c>
      <c r="G2214" s="22">
        <v>5</v>
      </c>
      <c r="H2214" s="104">
        <v>5</v>
      </c>
    </row>
    <row r="2215" spans="1:8" ht="14.55" customHeight="1" x14ac:dyDescent="0.3">
      <c r="A2215" s="464"/>
      <c r="B2215" s="432" t="s">
        <v>6</v>
      </c>
      <c r="C2215" s="23" t="s">
        <v>142</v>
      </c>
      <c r="D2215" s="402" t="s">
        <v>754</v>
      </c>
      <c r="E2215" s="391" t="s">
        <v>1836</v>
      </c>
      <c r="F2215" s="70">
        <f t="shared" ref="F2215:H2215" si="737">+F2216/F2217</f>
        <v>1</v>
      </c>
      <c r="G2215" s="70">
        <f t="shared" si="737"/>
        <v>1</v>
      </c>
      <c r="H2215" s="110">
        <f t="shared" si="737"/>
        <v>1</v>
      </c>
    </row>
    <row r="2216" spans="1:8" ht="14.55" customHeight="1" x14ac:dyDescent="0.3">
      <c r="A2216" s="464"/>
      <c r="B2216" s="432" t="s">
        <v>6</v>
      </c>
      <c r="C2216" s="23" t="s">
        <v>142</v>
      </c>
      <c r="D2216" s="402"/>
      <c r="E2216" s="391" t="s">
        <v>1743</v>
      </c>
      <c r="F2216" s="22">
        <v>1</v>
      </c>
      <c r="G2216" s="22">
        <v>1</v>
      </c>
      <c r="H2216" s="104">
        <v>1</v>
      </c>
    </row>
    <row r="2217" spans="1:8" ht="14.55" customHeight="1" x14ac:dyDescent="0.3">
      <c r="A2217" s="464"/>
      <c r="B2217" s="432" t="s">
        <v>6</v>
      </c>
      <c r="C2217" s="23" t="s">
        <v>142</v>
      </c>
      <c r="D2217" s="402"/>
      <c r="E2217" s="391" t="s">
        <v>1744</v>
      </c>
      <c r="F2217" s="22">
        <v>1</v>
      </c>
      <c r="G2217" s="22">
        <v>1</v>
      </c>
      <c r="H2217" s="104">
        <v>1</v>
      </c>
    </row>
    <row r="2218" spans="1:8" ht="14.55" customHeight="1" x14ac:dyDescent="0.3">
      <c r="A2218" s="464"/>
      <c r="B2218" s="432" t="s">
        <v>6</v>
      </c>
      <c r="C2218" s="23" t="s">
        <v>142</v>
      </c>
      <c r="D2218" s="402" t="s">
        <v>755</v>
      </c>
      <c r="E2218" s="391" t="s">
        <v>1836</v>
      </c>
      <c r="F2218" s="70">
        <f t="shared" ref="F2218:H2218" si="738">+F2219/F2220</f>
        <v>1</v>
      </c>
      <c r="G2218" s="70">
        <f t="shared" si="738"/>
        <v>1</v>
      </c>
      <c r="H2218" s="110">
        <f t="shared" si="738"/>
        <v>1</v>
      </c>
    </row>
    <row r="2219" spans="1:8" ht="14.55" customHeight="1" x14ac:dyDescent="0.3">
      <c r="A2219" s="464"/>
      <c r="B2219" s="432" t="s">
        <v>6</v>
      </c>
      <c r="C2219" s="23" t="s">
        <v>142</v>
      </c>
      <c r="D2219" s="402"/>
      <c r="E2219" s="391" t="s">
        <v>1743</v>
      </c>
      <c r="F2219" s="22">
        <v>7</v>
      </c>
      <c r="G2219" s="22">
        <v>7</v>
      </c>
      <c r="H2219" s="104">
        <v>7</v>
      </c>
    </row>
    <row r="2220" spans="1:8" ht="14.55" customHeight="1" x14ac:dyDescent="0.3">
      <c r="A2220" s="464"/>
      <c r="B2220" s="432" t="s">
        <v>6</v>
      </c>
      <c r="C2220" s="23" t="s">
        <v>142</v>
      </c>
      <c r="D2220" s="402"/>
      <c r="E2220" s="391" t="s">
        <v>1744</v>
      </c>
      <c r="F2220" s="22">
        <v>7</v>
      </c>
      <c r="G2220" s="22">
        <v>7</v>
      </c>
      <c r="H2220" s="104">
        <v>7</v>
      </c>
    </row>
    <row r="2221" spans="1:8" ht="14.55" customHeight="1" x14ac:dyDescent="0.3">
      <c r="A2221" s="464"/>
      <c r="B2221" s="432" t="s">
        <v>6</v>
      </c>
      <c r="C2221" s="23" t="s">
        <v>142</v>
      </c>
      <c r="D2221" s="402" t="s">
        <v>756</v>
      </c>
      <c r="E2221" s="391" t="s">
        <v>1836</v>
      </c>
      <c r="F2221" s="70">
        <f t="shared" ref="F2221:H2221" si="739">+F2222/F2223</f>
        <v>1</v>
      </c>
      <c r="G2221" s="70">
        <f t="shared" si="739"/>
        <v>1</v>
      </c>
      <c r="H2221" s="110">
        <f t="shared" si="739"/>
        <v>1</v>
      </c>
    </row>
    <row r="2222" spans="1:8" ht="14.55" customHeight="1" x14ac:dyDescent="0.3">
      <c r="A2222" s="464"/>
      <c r="B2222" s="432" t="s">
        <v>6</v>
      </c>
      <c r="C2222" s="23" t="s">
        <v>142</v>
      </c>
      <c r="D2222" s="402"/>
      <c r="E2222" s="391" t="s">
        <v>1743</v>
      </c>
      <c r="F2222" s="22">
        <v>2</v>
      </c>
      <c r="G2222" s="22">
        <v>2</v>
      </c>
      <c r="H2222" s="104">
        <v>2</v>
      </c>
    </row>
    <row r="2223" spans="1:8" ht="14.55" customHeight="1" x14ac:dyDescent="0.3">
      <c r="A2223" s="464"/>
      <c r="B2223" s="432" t="s">
        <v>6</v>
      </c>
      <c r="C2223" s="23" t="s">
        <v>142</v>
      </c>
      <c r="D2223" s="402"/>
      <c r="E2223" s="391" t="s">
        <v>1744</v>
      </c>
      <c r="F2223" s="22">
        <v>2</v>
      </c>
      <c r="G2223" s="22">
        <v>2</v>
      </c>
      <c r="H2223" s="104">
        <v>2</v>
      </c>
    </row>
    <row r="2224" spans="1:8" ht="14.55" customHeight="1" x14ac:dyDescent="0.3">
      <c r="A2224" s="464"/>
      <c r="B2224" s="432" t="s">
        <v>6</v>
      </c>
      <c r="C2224" s="23" t="s">
        <v>142</v>
      </c>
      <c r="D2224" s="402" t="s">
        <v>757</v>
      </c>
      <c r="E2224" s="391" t="s">
        <v>1836</v>
      </c>
      <c r="F2224" s="70">
        <f t="shared" ref="F2224:H2224" si="740">+F2225/F2226</f>
        <v>1</v>
      </c>
      <c r="G2224" s="70">
        <f t="shared" si="740"/>
        <v>1</v>
      </c>
      <c r="H2224" s="110">
        <f t="shared" si="740"/>
        <v>1</v>
      </c>
    </row>
    <row r="2225" spans="1:8" ht="14.55" customHeight="1" x14ac:dyDescent="0.3">
      <c r="A2225" s="464"/>
      <c r="B2225" s="432" t="s">
        <v>6</v>
      </c>
      <c r="C2225" s="23" t="s">
        <v>142</v>
      </c>
      <c r="D2225" s="402"/>
      <c r="E2225" s="391" t="s">
        <v>1743</v>
      </c>
      <c r="F2225" s="22">
        <v>4</v>
      </c>
      <c r="G2225" s="22">
        <v>4</v>
      </c>
      <c r="H2225" s="104">
        <v>4</v>
      </c>
    </row>
    <row r="2226" spans="1:8" ht="14.55" customHeight="1" x14ac:dyDescent="0.3">
      <c r="A2226" s="464"/>
      <c r="B2226" s="432" t="s">
        <v>6</v>
      </c>
      <c r="C2226" s="23" t="s">
        <v>142</v>
      </c>
      <c r="D2226" s="402"/>
      <c r="E2226" s="391" t="s">
        <v>1744</v>
      </c>
      <c r="F2226" s="22">
        <v>4</v>
      </c>
      <c r="G2226" s="22">
        <v>4</v>
      </c>
      <c r="H2226" s="104">
        <v>4</v>
      </c>
    </row>
    <row r="2227" spans="1:8" ht="14.55" customHeight="1" x14ac:dyDescent="0.3">
      <c r="A2227" s="464"/>
      <c r="B2227" s="432" t="s">
        <v>6</v>
      </c>
      <c r="C2227" s="23" t="s">
        <v>142</v>
      </c>
      <c r="D2227" s="402" t="s">
        <v>758</v>
      </c>
      <c r="E2227" s="391" t="s">
        <v>1836</v>
      </c>
      <c r="F2227" s="70">
        <f t="shared" ref="F2227:H2227" si="741">+F2228/F2229</f>
        <v>1</v>
      </c>
      <c r="G2227" s="70">
        <f t="shared" si="741"/>
        <v>1</v>
      </c>
      <c r="H2227" s="110">
        <f t="shared" si="741"/>
        <v>1</v>
      </c>
    </row>
    <row r="2228" spans="1:8" ht="14.55" customHeight="1" x14ac:dyDescent="0.3">
      <c r="A2228" s="464"/>
      <c r="B2228" s="432" t="s">
        <v>6</v>
      </c>
      <c r="C2228" s="23" t="s">
        <v>142</v>
      </c>
      <c r="D2228" s="402"/>
      <c r="E2228" s="391" t="s">
        <v>1743</v>
      </c>
      <c r="F2228" s="22">
        <v>3</v>
      </c>
      <c r="G2228" s="22">
        <v>3</v>
      </c>
      <c r="H2228" s="104">
        <v>3</v>
      </c>
    </row>
    <row r="2229" spans="1:8" ht="14.55" customHeight="1" x14ac:dyDescent="0.3">
      <c r="A2229" s="464"/>
      <c r="B2229" s="432" t="s">
        <v>6</v>
      </c>
      <c r="C2229" s="23" t="s">
        <v>142</v>
      </c>
      <c r="D2229" s="402"/>
      <c r="E2229" s="391" t="s">
        <v>1744</v>
      </c>
      <c r="F2229" s="22">
        <v>3</v>
      </c>
      <c r="G2229" s="22">
        <v>3</v>
      </c>
      <c r="H2229" s="104">
        <v>3</v>
      </c>
    </row>
    <row r="2230" spans="1:8" ht="14.55" customHeight="1" x14ac:dyDescent="0.3">
      <c r="A2230" s="464"/>
      <c r="B2230" s="432" t="s">
        <v>6</v>
      </c>
      <c r="C2230" s="23" t="s">
        <v>142</v>
      </c>
      <c r="D2230" s="402" t="s">
        <v>142</v>
      </c>
      <c r="E2230" s="391" t="s">
        <v>1836</v>
      </c>
      <c r="F2230" s="70">
        <f t="shared" ref="F2230:H2230" si="742">+F2231/F2232</f>
        <v>1</v>
      </c>
      <c r="G2230" s="70">
        <f t="shared" si="742"/>
        <v>1</v>
      </c>
      <c r="H2230" s="110">
        <f t="shared" si="742"/>
        <v>1</v>
      </c>
    </row>
    <row r="2231" spans="1:8" ht="14.55" customHeight="1" x14ac:dyDescent="0.3">
      <c r="A2231" s="464"/>
      <c r="B2231" s="432" t="s">
        <v>6</v>
      </c>
      <c r="C2231" s="23" t="s">
        <v>142</v>
      </c>
      <c r="D2231" s="402"/>
      <c r="E2231" s="391" t="s">
        <v>1743</v>
      </c>
      <c r="F2231" s="22">
        <v>8</v>
      </c>
      <c r="G2231" s="22">
        <v>8</v>
      </c>
      <c r="H2231" s="104">
        <v>8</v>
      </c>
    </row>
    <row r="2232" spans="1:8" ht="14.55" customHeight="1" x14ac:dyDescent="0.3">
      <c r="A2232" s="464"/>
      <c r="B2232" s="432" t="s">
        <v>6</v>
      </c>
      <c r="C2232" s="23" t="s">
        <v>142</v>
      </c>
      <c r="D2232" s="402"/>
      <c r="E2232" s="391" t="s">
        <v>1744</v>
      </c>
      <c r="F2232" s="22">
        <v>8</v>
      </c>
      <c r="G2232" s="22">
        <v>8</v>
      </c>
      <c r="H2232" s="104">
        <v>8</v>
      </c>
    </row>
    <row r="2233" spans="1:8" ht="14.55" customHeight="1" x14ac:dyDescent="0.3">
      <c r="A2233" s="464"/>
      <c r="B2233" s="432" t="s">
        <v>6</v>
      </c>
      <c r="C2233" s="23" t="s">
        <v>142</v>
      </c>
      <c r="D2233" s="402" t="s">
        <v>759</v>
      </c>
      <c r="E2233" s="391" t="s">
        <v>1836</v>
      </c>
      <c r="F2233" s="70">
        <f t="shared" ref="F2233:H2233" si="743">+F2234/F2235</f>
        <v>1</v>
      </c>
      <c r="G2233" s="70">
        <f t="shared" si="743"/>
        <v>1</v>
      </c>
      <c r="H2233" s="110">
        <f t="shared" si="743"/>
        <v>1</v>
      </c>
    </row>
    <row r="2234" spans="1:8" ht="14.55" customHeight="1" x14ac:dyDescent="0.3">
      <c r="A2234" s="464"/>
      <c r="B2234" s="432" t="s">
        <v>6</v>
      </c>
      <c r="C2234" s="23" t="s">
        <v>142</v>
      </c>
      <c r="D2234" s="402"/>
      <c r="E2234" s="391" t="s">
        <v>1743</v>
      </c>
      <c r="F2234" s="22">
        <v>6</v>
      </c>
      <c r="G2234" s="22">
        <v>6</v>
      </c>
      <c r="H2234" s="104">
        <v>6</v>
      </c>
    </row>
    <row r="2235" spans="1:8" ht="14.55" customHeight="1" x14ac:dyDescent="0.3">
      <c r="A2235" s="464"/>
      <c r="B2235" s="432" t="s">
        <v>6</v>
      </c>
      <c r="C2235" s="23" t="s">
        <v>142</v>
      </c>
      <c r="D2235" s="402"/>
      <c r="E2235" s="391" t="s">
        <v>1744</v>
      </c>
      <c r="F2235" s="22">
        <v>6</v>
      </c>
      <c r="G2235" s="22">
        <v>6</v>
      </c>
      <c r="H2235" s="104">
        <v>6</v>
      </c>
    </row>
    <row r="2236" spans="1:8" ht="14.55" customHeight="1" x14ac:dyDescent="0.3">
      <c r="A2236" s="464"/>
      <c r="B2236" s="432" t="s">
        <v>6</v>
      </c>
      <c r="C2236" s="23" t="s">
        <v>142</v>
      </c>
      <c r="D2236" s="402" t="s">
        <v>760</v>
      </c>
      <c r="E2236" s="391" t="s">
        <v>1836</v>
      </c>
      <c r="F2236" s="70">
        <f t="shared" ref="F2236:H2236" si="744">+F2237/F2238</f>
        <v>1</v>
      </c>
      <c r="G2236" s="70">
        <f t="shared" si="744"/>
        <v>0.33333333333333331</v>
      </c>
      <c r="H2236" s="110">
        <f t="shared" si="744"/>
        <v>0.33333333333333331</v>
      </c>
    </row>
    <row r="2237" spans="1:8" ht="14.55" customHeight="1" x14ac:dyDescent="0.3">
      <c r="A2237" s="464"/>
      <c r="B2237" s="432" t="s">
        <v>6</v>
      </c>
      <c r="C2237" s="23" t="s">
        <v>142</v>
      </c>
      <c r="D2237" s="402"/>
      <c r="E2237" s="391" t="s">
        <v>1743</v>
      </c>
      <c r="F2237" s="22">
        <v>3</v>
      </c>
      <c r="G2237" s="22">
        <v>1</v>
      </c>
      <c r="H2237" s="104">
        <v>1</v>
      </c>
    </row>
    <row r="2238" spans="1:8" ht="14.55" customHeight="1" x14ac:dyDescent="0.3">
      <c r="A2238" s="464"/>
      <c r="B2238" s="432" t="s">
        <v>6</v>
      </c>
      <c r="C2238" s="23" t="s">
        <v>142</v>
      </c>
      <c r="D2238" s="402"/>
      <c r="E2238" s="391" t="s">
        <v>1744</v>
      </c>
      <c r="F2238" s="22">
        <v>3</v>
      </c>
      <c r="G2238" s="22">
        <v>3</v>
      </c>
      <c r="H2238" s="104">
        <v>3</v>
      </c>
    </row>
    <row r="2239" spans="1:8" ht="14.55" customHeight="1" x14ac:dyDescent="0.3">
      <c r="A2239" s="464"/>
      <c r="B2239" s="432" t="s">
        <v>6</v>
      </c>
      <c r="C2239" s="23" t="s">
        <v>142</v>
      </c>
      <c r="D2239" s="402" t="s">
        <v>761</v>
      </c>
      <c r="E2239" s="391" t="s">
        <v>1836</v>
      </c>
      <c r="F2239" s="70">
        <f t="shared" ref="F2239:H2239" si="745">+F2240/F2241</f>
        <v>1</v>
      </c>
      <c r="G2239" s="70">
        <f t="shared" si="745"/>
        <v>1</v>
      </c>
      <c r="H2239" s="110">
        <f t="shared" si="745"/>
        <v>1</v>
      </c>
    </row>
    <row r="2240" spans="1:8" ht="14.55" customHeight="1" x14ac:dyDescent="0.3">
      <c r="A2240" s="464"/>
      <c r="B2240" s="432" t="s">
        <v>6</v>
      </c>
      <c r="C2240" s="23" t="s">
        <v>142</v>
      </c>
      <c r="D2240" s="402"/>
      <c r="E2240" s="391" t="s">
        <v>1743</v>
      </c>
      <c r="F2240" s="22">
        <v>2</v>
      </c>
      <c r="G2240" s="22">
        <v>2</v>
      </c>
      <c r="H2240" s="104">
        <v>2</v>
      </c>
    </row>
    <row r="2241" spans="1:8" ht="14.55" customHeight="1" thickBot="1" x14ac:dyDescent="0.35">
      <c r="A2241" s="464"/>
      <c r="B2241" s="433" t="s">
        <v>6</v>
      </c>
      <c r="C2241" s="68" t="s">
        <v>142</v>
      </c>
      <c r="D2241" s="403"/>
      <c r="E2241" s="392" t="s">
        <v>1744</v>
      </c>
      <c r="F2241" s="33">
        <v>2</v>
      </c>
      <c r="G2241" s="33">
        <v>2</v>
      </c>
      <c r="H2241" s="106">
        <v>2</v>
      </c>
    </row>
    <row r="2242" spans="1:8" ht="14.55" customHeight="1" x14ac:dyDescent="0.3">
      <c r="A2242" s="464"/>
      <c r="B2242" s="427" t="s">
        <v>6</v>
      </c>
      <c r="C2242" s="379" t="s">
        <v>146</v>
      </c>
      <c r="D2242" s="455"/>
      <c r="E2242" s="94" t="s">
        <v>1836</v>
      </c>
      <c r="F2242" s="384">
        <f t="shared" ref="F2242:H2242" si="746">+F2243/F2244</f>
        <v>1</v>
      </c>
      <c r="G2242" s="384">
        <f t="shared" si="746"/>
        <v>1</v>
      </c>
      <c r="H2242" s="377">
        <f t="shared" si="746"/>
        <v>1</v>
      </c>
    </row>
    <row r="2243" spans="1:8" ht="14.55" customHeight="1" x14ac:dyDescent="0.3">
      <c r="A2243" s="464"/>
      <c r="B2243" s="428" t="s">
        <v>6</v>
      </c>
      <c r="C2243" s="55" t="s">
        <v>146</v>
      </c>
      <c r="D2243" s="456"/>
      <c r="E2243" s="87" t="s">
        <v>1743</v>
      </c>
      <c r="F2243" s="40">
        <v>14</v>
      </c>
      <c r="G2243" s="40">
        <v>14</v>
      </c>
      <c r="H2243" s="109">
        <v>14</v>
      </c>
    </row>
    <row r="2244" spans="1:8" ht="15" customHeight="1" thickBot="1" x14ac:dyDescent="0.35">
      <c r="A2244" s="464"/>
      <c r="B2244" s="435" t="s">
        <v>6</v>
      </c>
      <c r="C2244" s="378" t="s">
        <v>146</v>
      </c>
      <c r="D2244" s="457"/>
      <c r="E2244" s="95" t="s">
        <v>1744</v>
      </c>
      <c r="F2244" s="374">
        <v>14</v>
      </c>
      <c r="G2244" s="374">
        <v>14</v>
      </c>
      <c r="H2244" s="375">
        <v>14</v>
      </c>
    </row>
    <row r="2245" spans="1:8" ht="14.55" customHeight="1" x14ac:dyDescent="0.3">
      <c r="A2245" s="464"/>
      <c r="B2245" s="431" t="s">
        <v>6</v>
      </c>
      <c r="C2245" s="69" t="s">
        <v>146</v>
      </c>
      <c r="D2245" s="401" t="s">
        <v>762</v>
      </c>
      <c r="E2245" s="390" t="s">
        <v>1836</v>
      </c>
      <c r="F2245" s="438">
        <f t="shared" ref="F2245:H2245" si="747">+F2246/F2247</f>
        <v>1</v>
      </c>
      <c r="G2245" s="438">
        <f t="shared" si="747"/>
        <v>1</v>
      </c>
      <c r="H2245" s="439">
        <f t="shared" si="747"/>
        <v>1</v>
      </c>
    </row>
    <row r="2246" spans="1:8" ht="14.55" customHeight="1" x14ac:dyDescent="0.3">
      <c r="A2246" s="464"/>
      <c r="B2246" s="432" t="s">
        <v>6</v>
      </c>
      <c r="C2246" s="23" t="s">
        <v>146</v>
      </c>
      <c r="D2246" s="402"/>
      <c r="E2246" s="391" t="s">
        <v>1743</v>
      </c>
      <c r="F2246" s="22">
        <v>3</v>
      </c>
      <c r="G2246" s="22">
        <v>3</v>
      </c>
      <c r="H2246" s="104">
        <v>3</v>
      </c>
    </row>
    <row r="2247" spans="1:8" ht="14.55" customHeight="1" x14ac:dyDescent="0.3">
      <c r="A2247" s="464"/>
      <c r="B2247" s="432" t="s">
        <v>6</v>
      </c>
      <c r="C2247" s="23" t="s">
        <v>146</v>
      </c>
      <c r="D2247" s="402"/>
      <c r="E2247" s="391" t="s">
        <v>1744</v>
      </c>
      <c r="F2247" s="22">
        <v>3</v>
      </c>
      <c r="G2247" s="22">
        <v>3</v>
      </c>
      <c r="H2247" s="104">
        <v>3</v>
      </c>
    </row>
    <row r="2248" spans="1:8" ht="14.55" customHeight="1" x14ac:dyDescent="0.3">
      <c r="A2248" s="464"/>
      <c r="B2248" s="432" t="s">
        <v>6</v>
      </c>
      <c r="C2248" s="23" t="s">
        <v>146</v>
      </c>
      <c r="D2248" s="402" t="s">
        <v>303</v>
      </c>
      <c r="E2248" s="391" t="s">
        <v>1836</v>
      </c>
      <c r="F2248" s="70">
        <f t="shared" ref="F2248:H2248" si="748">+F2249/F2250</f>
        <v>1</v>
      </c>
      <c r="G2248" s="70">
        <f t="shared" si="748"/>
        <v>1</v>
      </c>
      <c r="H2248" s="110">
        <f t="shared" si="748"/>
        <v>1</v>
      </c>
    </row>
    <row r="2249" spans="1:8" ht="14.55" customHeight="1" x14ac:dyDescent="0.3">
      <c r="A2249" s="464"/>
      <c r="B2249" s="432" t="s">
        <v>6</v>
      </c>
      <c r="C2249" s="23" t="s">
        <v>146</v>
      </c>
      <c r="D2249" s="402"/>
      <c r="E2249" s="391" t="s">
        <v>1743</v>
      </c>
      <c r="F2249" s="22">
        <v>2</v>
      </c>
      <c r="G2249" s="22">
        <v>2</v>
      </c>
      <c r="H2249" s="104">
        <v>2</v>
      </c>
    </row>
    <row r="2250" spans="1:8" ht="14.55" customHeight="1" x14ac:dyDescent="0.3">
      <c r="A2250" s="464"/>
      <c r="B2250" s="432" t="s">
        <v>6</v>
      </c>
      <c r="C2250" s="23" t="s">
        <v>146</v>
      </c>
      <c r="D2250" s="402"/>
      <c r="E2250" s="391" t="s">
        <v>1744</v>
      </c>
      <c r="F2250" s="22">
        <v>2</v>
      </c>
      <c r="G2250" s="22">
        <v>2</v>
      </c>
      <c r="H2250" s="104">
        <v>2</v>
      </c>
    </row>
    <row r="2251" spans="1:8" ht="14.55" customHeight="1" x14ac:dyDescent="0.3">
      <c r="A2251" s="464"/>
      <c r="B2251" s="432" t="s">
        <v>6</v>
      </c>
      <c r="C2251" s="23" t="s">
        <v>146</v>
      </c>
      <c r="D2251" s="402" t="s">
        <v>146</v>
      </c>
      <c r="E2251" s="391" t="s">
        <v>1836</v>
      </c>
      <c r="F2251" s="70">
        <f t="shared" ref="F2251:H2251" si="749">+F2252/F2253</f>
        <v>1</v>
      </c>
      <c r="G2251" s="70">
        <f t="shared" si="749"/>
        <v>1</v>
      </c>
      <c r="H2251" s="110">
        <f t="shared" si="749"/>
        <v>1</v>
      </c>
    </row>
    <row r="2252" spans="1:8" ht="14.55" customHeight="1" x14ac:dyDescent="0.3">
      <c r="A2252" s="464"/>
      <c r="B2252" s="432" t="s">
        <v>6</v>
      </c>
      <c r="C2252" s="23" t="s">
        <v>146</v>
      </c>
      <c r="D2252" s="402"/>
      <c r="E2252" s="391" t="s">
        <v>1743</v>
      </c>
      <c r="F2252" s="22">
        <v>6</v>
      </c>
      <c r="G2252" s="22">
        <v>6</v>
      </c>
      <c r="H2252" s="104">
        <v>6</v>
      </c>
    </row>
    <row r="2253" spans="1:8" ht="14.55" customHeight="1" x14ac:dyDescent="0.3">
      <c r="A2253" s="464"/>
      <c r="B2253" s="432" t="s">
        <v>6</v>
      </c>
      <c r="C2253" s="23" t="s">
        <v>146</v>
      </c>
      <c r="D2253" s="402"/>
      <c r="E2253" s="391" t="s">
        <v>1744</v>
      </c>
      <c r="F2253" s="22">
        <v>6</v>
      </c>
      <c r="G2253" s="22">
        <v>6</v>
      </c>
      <c r="H2253" s="104">
        <v>6</v>
      </c>
    </row>
    <row r="2254" spans="1:8" ht="14.55" customHeight="1" x14ac:dyDescent="0.3">
      <c r="A2254" s="464"/>
      <c r="B2254" s="432" t="s">
        <v>6</v>
      </c>
      <c r="C2254" s="23" t="s">
        <v>146</v>
      </c>
      <c r="D2254" s="402" t="s">
        <v>763</v>
      </c>
      <c r="E2254" s="391" t="s">
        <v>1836</v>
      </c>
      <c r="F2254" s="70">
        <f t="shared" ref="F2254:H2254" si="750">+F2255/F2256</f>
        <v>1</v>
      </c>
      <c r="G2254" s="70">
        <f t="shared" si="750"/>
        <v>1</v>
      </c>
      <c r="H2254" s="110">
        <f t="shared" si="750"/>
        <v>1</v>
      </c>
    </row>
    <row r="2255" spans="1:8" ht="14.55" customHeight="1" x14ac:dyDescent="0.3">
      <c r="A2255" s="464"/>
      <c r="B2255" s="432" t="s">
        <v>6</v>
      </c>
      <c r="C2255" s="23" t="s">
        <v>146</v>
      </c>
      <c r="D2255" s="402"/>
      <c r="E2255" s="391" t="s">
        <v>1743</v>
      </c>
      <c r="F2255" s="22">
        <v>3</v>
      </c>
      <c r="G2255" s="22">
        <v>3</v>
      </c>
      <c r="H2255" s="104">
        <v>3</v>
      </c>
    </row>
    <row r="2256" spans="1:8" ht="14.55" customHeight="1" thickBot="1" x14ac:dyDescent="0.35">
      <c r="A2256" s="464"/>
      <c r="B2256" s="433" t="s">
        <v>6</v>
      </c>
      <c r="C2256" s="68" t="s">
        <v>146</v>
      </c>
      <c r="D2256" s="403"/>
      <c r="E2256" s="392" t="s">
        <v>1744</v>
      </c>
      <c r="F2256" s="33">
        <v>3</v>
      </c>
      <c r="G2256" s="33">
        <v>3</v>
      </c>
      <c r="H2256" s="106">
        <v>3</v>
      </c>
    </row>
    <row r="2257" spans="1:8" ht="14.55" customHeight="1" x14ac:dyDescent="0.3">
      <c r="A2257" s="464"/>
      <c r="B2257" s="427" t="s">
        <v>6</v>
      </c>
      <c r="C2257" s="379" t="s">
        <v>150</v>
      </c>
      <c r="D2257" s="455"/>
      <c r="E2257" s="94" t="s">
        <v>1836</v>
      </c>
      <c r="F2257" s="384">
        <f t="shared" ref="F2257:H2257" si="751">+F2258/F2259</f>
        <v>0.97499999999999998</v>
      </c>
      <c r="G2257" s="384">
        <f t="shared" si="751"/>
        <v>0.875</v>
      </c>
      <c r="H2257" s="377">
        <f t="shared" si="751"/>
        <v>0.875</v>
      </c>
    </row>
    <row r="2258" spans="1:8" ht="14.55" customHeight="1" x14ac:dyDescent="0.3">
      <c r="A2258" s="464"/>
      <c r="B2258" s="428" t="s">
        <v>6</v>
      </c>
      <c r="C2258" s="55" t="s">
        <v>150</v>
      </c>
      <c r="D2258" s="456"/>
      <c r="E2258" s="87" t="s">
        <v>1743</v>
      </c>
      <c r="F2258" s="40">
        <v>39</v>
      </c>
      <c r="G2258" s="40">
        <v>35</v>
      </c>
      <c r="H2258" s="109">
        <v>35</v>
      </c>
    </row>
    <row r="2259" spans="1:8" ht="15" customHeight="1" thickBot="1" x14ac:dyDescent="0.35">
      <c r="A2259" s="464"/>
      <c r="B2259" s="435" t="s">
        <v>6</v>
      </c>
      <c r="C2259" s="378" t="s">
        <v>150</v>
      </c>
      <c r="D2259" s="457"/>
      <c r="E2259" s="95" t="s">
        <v>1744</v>
      </c>
      <c r="F2259" s="374">
        <v>40</v>
      </c>
      <c r="G2259" s="374">
        <v>40</v>
      </c>
      <c r="H2259" s="375">
        <v>40</v>
      </c>
    </row>
    <row r="2260" spans="1:8" ht="14.55" customHeight="1" x14ac:dyDescent="0.3">
      <c r="A2260" s="464"/>
      <c r="B2260" s="431" t="s">
        <v>6</v>
      </c>
      <c r="C2260" s="69" t="s">
        <v>150</v>
      </c>
      <c r="D2260" s="401" t="s">
        <v>764</v>
      </c>
      <c r="E2260" s="390" t="s">
        <v>1836</v>
      </c>
      <c r="F2260" s="438">
        <f t="shared" ref="F2260:H2260" si="752">+F2261/F2262</f>
        <v>1</v>
      </c>
      <c r="G2260" s="438">
        <f t="shared" si="752"/>
        <v>1</v>
      </c>
      <c r="H2260" s="439">
        <f t="shared" si="752"/>
        <v>1</v>
      </c>
    </row>
    <row r="2261" spans="1:8" ht="14.55" customHeight="1" x14ac:dyDescent="0.3">
      <c r="A2261" s="464"/>
      <c r="B2261" s="432" t="s">
        <v>6</v>
      </c>
      <c r="C2261" s="23" t="s">
        <v>150</v>
      </c>
      <c r="D2261" s="402"/>
      <c r="E2261" s="391" t="s">
        <v>1743</v>
      </c>
      <c r="F2261" s="22">
        <v>1</v>
      </c>
      <c r="G2261" s="22">
        <v>1</v>
      </c>
      <c r="H2261" s="104">
        <v>1</v>
      </c>
    </row>
    <row r="2262" spans="1:8" ht="14.55" customHeight="1" x14ac:dyDescent="0.3">
      <c r="A2262" s="464"/>
      <c r="B2262" s="432" t="s">
        <v>6</v>
      </c>
      <c r="C2262" s="23" t="s">
        <v>150</v>
      </c>
      <c r="D2262" s="402"/>
      <c r="E2262" s="391" t="s">
        <v>1744</v>
      </c>
      <c r="F2262" s="22">
        <v>1</v>
      </c>
      <c r="G2262" s="22">
        <v>1</v>
      </c>
      <c r="H2262" s="104">
        <v>1</v>
      </c>
    </row>
    <row r="2263" spans="1:8" ht="14.55" customHeight="1" x14ac:dyDescent="0.3">
      <c r="A2263" s="464"/>
      <c r="B2263" s="432" t="s">
        <v>6</v>
      </c>
      <c r="C2263" s="23" t="s">
        <v>150</v>
      </c>
      <c r="D2263" s="402" t="s">
        <v>765</v>
      </c>
      <c r="E2263" s="391" t="s">
        <v>1836</v>
      </c>
      <c r="F2263" s="70">
        <f t="shared" ref="F2263:H2263" si="753">+F2264/F2265</f>
        <v>1</v>
      </c>
      <c r="G2263" s="70">
        <f t="shared" si="753"/>
        <v>1</v>
      </c>
      <c r="H2263" s="110">
        <f t="shared" si="753"/>
        <v>1</v>
      </c>
    </row>
    <row r="2264" spans="1:8" ht="14.55" customHeight="1" x14ac:dyDescent="0.3">
      <c r="A2264" s="464"/>
      <c r="B2264" s="432" t="s">
        <v>6</v>
      </c>
      <c r="C2264" s="23" t="s">
        <v>150</v>
      </c>
      <c r="D2264" s="402"/>
      <c r="E2264" s="391" t="s">
        <v>1743</v>
      </c>
      <c r="F2264" s="22">
        <v>7</v>
      </c>
      <c r="G2264" s="22">
        <v>7</v>
      </c>
      <c r="H2264" s="104">
        <v>7</v>
      </c>
    </row>
    <row r="2265" spans="1:8" ht="14.55" customHeight="1" x14ac:dyDescent="0.3">
      <c r="A2265" s="464"/>
      <c r="B2265" s="432" t="s">
        <v>6</v>
      </c>
      <c r="C2265" s="23" t="s">
        <v>150</v>
      </c>
      <c r="D2265" s="402"/>
      <c r="E2265" s="391" t="s">
        <v>1744</v>
      </c>
      <c r="F2265" s="22">
        <v>7</v>
      </c>
      <c r="G2265" s="22">
        <v>7</v>
      </c>
      <c r="H2265" s="104">
        <v>7</v>
      </c>
    </row>
    <row r="2266" spans="1:8" ht="14.55" customHeight="1" x14ac:dyDescent="0.3">
      <c r="A2266" s="464"/>
      <c r="B2266" s="432" t="s">
        <v>6</v>
      </c>
      <c r="C2266" s="23" t="s">
        <v>150</v>
      </c>
      <c r="D2266" s="402" t="s">
        <v>1790</v>
      </c>
      <c r="E2266" s="391" t="s">
        <v>1836</v>
      </c>
      <c r="F2266" s="70">
        <f t="shared" ref="F2266:H2266" si="754">+F2267/F2268</f>
        <v>1</v>
      </c>
      <c r="G2266" s="70">
        <f t="shared" si="754"/>
        <v>1</v>
      </c>
      <c r="H2266" s="110">
        <f t="shared" si="754"/>
        <v>1</v>
      </c>
    </row>
    <row r="2267" spans="1:8" ht="14.55" customHeight="1" x14ac:dyDescent="0.3">
      <c r="A2267" s="464"/>
      <c r="B2267" s="432" t="s">
        <v>6</v>
      </c>
      <c r="C2267" s="23" t="s">
        <v>150</v>
      </c>
      <c r="D2267" s="402"/>
      <c r="E2267" s="391" t="s">
        <v>1743</v>
      </c>
      <c r="F2267" s="22">
        <v>6</v>
      </c>
      <c r="G2267" s="22">
        <v>6</v>
      </c>
      <c r="H2267" s="104">
        <v>6</v>
      </c>
    </row>
    <row r="2268" spans="1:8" ht="14.55" customHeight="1" x14ac:dyDescent="0.3">
      <c r="A2268" s="464"/>
      <c r="B2268" s="432" t="s">
        <v>6</v>
      </c>
      <c r="C2268" s="23" t="s">
        <v>150</v>
      </c>
      <c r="D2268" s="402"/>
      <c r="E2268" s="391" t="s">
        <v>1744</v>
      </c>
      <c r="F2268" s="22">
        <v>6</v>
      </c>
      <c r="G2268" s="22">
        <v>6</v>
      </c>
      <c r="H2268" s="104">
        <v>6</v>
      </c>
    </row>
    <row r="2269" spans="1:8" ht="14.55" customHeight="1" x14ac:dyDescent="0.3">
      <c r="A2269" s="464"/>
      <c r="B2269" s="432" t="s">
        <v>6</v>
      </c>
      <c r="C2269" s="23" t="s">
        <v>150</v>
      </c>
      <c r="D2269" s="402" t="s">
        <v>766</v>
      </c>
      <c r="E2269" s="391" t="s">
        <v>1836</v>
      </c>
      <c r="F2269" s="70">
        <f t="shared" ref="F2269:H2269" si="755">+F2270/F2271</f>
        <v>1</v>
      </c>
      <c r="G2269" s="70">
        <f t="shared" si="755"/>
        <v>1</v>
      </c>
      <c r="H2269" s="110">
        <f t="shared" si="755"/>
        <v>1</v>
      </c>
    </row>
    <row r="2270" spans="1:8" ht="14.55" customHeight="1" x14ac:dyDescent="0.3">
      <c r="A2270" s="464"/>
      <c r="B2270" s="432" t="s">
        <v>6</v>
      </c>
      <c r="C2270" s="23" t="s">
        <v>150</v>
      </c>
      <c r="D2270" s="402"/>
      <c r="E2270" s="391" t="s">
        <v>1743</v>
      </c>
      <c r="F2270" s="22">
        <v>3</v>
      </c>
      <c r="G2270" s="22">
        <v>3</v>
      </c>
      <c r="H2270" s="104">
        <v>3</v>
      </c>
    </row>
    <row r="2271" spans="1:8" ht="14.55" customHeight="1" x14ac:dyDescent="0.3">
      <c r="A2271" s="464"/>
      <c r="B2271" s="432" t="s">
        <v>6</v>
      </c>
      <c r="C2271" s="23" t="s">
        <v>150</v>
      </c>
      <c r="D2271" s="402"/>
      <c r="E2271" s="391" t="s">
        <v>1744</v>
      </c>
      <c r="F2271" s="22">
        <v>3</v>
      </c>
      <c r="G2271" s="22">
        <v>3</v>
      </c>
      <c r="H2271" s="104">
        <v>3</v>
      </c>
    </row>
    <row r="2272" spans="1:8" ht="14.55" customHeight="1" x14ac:dyDescent="0.3">
      <c r="A2272" s="464"/>
      <c r="B2272" s="432" t="s">
        <v>6</v>
      </c>
      <c r="C2272" s="23" t="s">
        <v>150</v>
      </c>
      <c r="D2272" s="402" t="s">
        <v>767</v>
      </c>
      <c r="E2272" s="391" t="s">
        <v>1836</v>
      </c>
      <c r="F2272" s="70">
        <f t="shared" ref="F2272:H2272" si="756">+F2273/F2274</f>
        <v>0.66666666666666663</v>
      </c>
      <c r="G2272" s="70">
        <f t="shared" si="756"/>
        <v>0.33333333333333331</v>
      </c>
      <c r="H2272" s="110">
        <f t="shared" si="756"/>
        <v>0.33333333333333331</v>
      </c>
    </row>
    <row r="2273" spans="1:8" ht="14.55" customHeight="1" x14ac:dyDescent="0.3">
      <c r="A2273" s="464"/>
      <c r="B2273" s="432" t="s">
        <v>6</v>
      </c>
      <c r="C2273" s="23" t="s">
        <v>150</v>
      </c>
      <c r="D2273" s="402"/>
      <c r="E2273" s="391" t="s">
        <v>1743</v>
      </c>
      <c r="F2273" s="22">
        <v>2</v>
      </c>
      <c r="G2273" s="22">
        <v>1</v>
      </c>
      <c r="H2273" s="104">
        <v>1</v>
      </c>
    </row>
    <row r="2274" spans="1:8" ht="14.55" customHeight="1" x14ac:dyDescent="0.3">
      <c r="A2274" s="464"/>
      <c r="B2274" s="432" t="s">
        <v>6</v>
      </c>
      <c r="C2274" s="23" t="s">
        <v>150</v>
      </c>
      <c r="D2274" s="402"/>
      <c r="E2274" s="391" t="s">
        <v>1744</v>
      </c>
      <c r="F2274" s="22">
        <v>3</v>
      </c>
      <c r="G2274" s="22">
        <v>3</v>
      </c>
      <c r="H2274" s="104">
        <v>3</v>
      </c>
    </row>
    <row r="2275" spans="1:8" ht="14.55" customHeight="1" x14ac:dyDescent="0.3">
      <c r="A2275" s="464"/>
      <c r="B2275" s="432" t="s">
        <v>6</v>
      </c>
      <c r="C2275" s="23" t="s">
        <v>150</v>
      </c>
      <c r="D2275" s="402" t="s">
        <v>768</v>
      </c>
      <c r="E2275" s="391" t="s">
        <v>1836</v>
      </c>
      <c r="F2275" s="70">
        <f t="shared" ref="F2275:H2275" si="757">+F2276/F2277</f>
        <v>1</v>
      </c>
      <c r="G2275" s="70">
        <f t="shared" si="757"/>
        <v>1</v>
      </c>
      <c r="H2275" s="110">
        <f t="shared" si="757"/>
        <v>1</v>
      </c>
    </row>
    <row r="2276" spans="1:8" ht="14.55" customHeight="1" x14ac:dyDescent="0.3">
      <c r="A2276" s="464"/>
      <c r="B2276" s="432" t="s">
        <v>6</v>
      </c>
      <c r="C2276" s="23" t="s">
        <v>150</v>
      </c>
      <c r="D2276" s="402"/>
      <c r="E2276" s="391" t="s">
        <v>1743</v>
      </c>
      <c r="F2276" s="22">
        <v>4</v>
      </c>
      <c r="G2276" s="22">
        <v>4</v>
      </c>
      <c r="H2276" s="104">
        <v>4</v>
      </c>
    </row>
    <row r="2277" spans="1:8" ht="14.55" customHeight="1" x14ac:dyDescent="0.3">
      <c r="A2277" s="464"/>
      <c r="B2277" s="432" t="s">
        <v>6</v>
      </c>
      <c r="C2277" s="23" t="s">
        <v>150</v>
      </c>
      <c r="D2277" s="402"/>
      <c r="E2277" s="391" t="s">
        <v>1744</v>
      </c>
      <c r="F2277" s="22">
        <v>4</v>
      </c>
      <c r="G2277" s="22">
        <v>4</v>
      </c>
      <c r="H2277" s="104">
        <v>4</v>
      </c>
    </row>
    <row r="2278" spans="1:8" ht="14.55" customHeight="1" x14ac:dyDescent="0.3">
      <c r="A2278" s="464"/>
      <c r="B2278" s="432" t="s">
        <v>6</v>
      </c>
      <c r="C2278" s="23" t="s">
        <v>150</v>
      </c>
      <c r="D2278" s="402" t="s">
        <v>150</v>
      </c>
      <c r="E2278" s="391" t="s">
        <v>1836</v>
      </c>
      <c r="F2278" s="70">
        <f t="shared" ref="F2278:H2278" si="758">+F2279/F2280</f>
        <v>1</v>
      </c>
      <c r="G2278" s="70">
        <f t="shared" si="758"/>
        <v>1</v>
      </c>
      <c r="H2278" s="110">
        <f t="shared" si="758"/>
        <v>1</v>
      </c>
    </row>
    <row r="2279" spans="1:8" ht="14.55" customHeight="1" x14ac:dyDescent="0.3">
      <c r="A2279" s="464"/>
      <c r="B2279" s="432" t="s">
        <v>6</v>
      </c>
      <c r="C2279" s="23" t="s">
        <v>150</v>
      </c>
      <c r="D2279" s="402"/>
      <c r="E2279" s="391" t="s">
        <v>1743</v>
      </c>
      <c r="F2279" s="22">
        <v>6</v>
      </c>
      <c r="G2279" s="22">
        <v>6</v>
      </c>
      <c r="H2279" s="104">
        <v>6</v>
      </c>
    </row>
    <row r="2280" spans="1:8" ht="14.55" customHeight="1" x14ac:dyDescent="0.3">
      <c r="A2280" s="464"/>
      <c r="B2280" s="432" t="s">
        <v>6</v>
      </c>
      <c r="C2280" s="23" t="s">
        <v>150</v>
      </c>
      <c r="D2280" s="402"/>
      <c r="E2280" s="391" t="s">
        <v>1744</v>
      </c>
      <c r="F2280" s="22">
        <v>6</v>
      </c>
      <c r="G2280" s="22">
        <v>6</v>
      </c>
      <c r="H2280" s="104">
        <v>6</v>
      </c>
    </row>
    <row r="2281" spans="1:8" ht="14.55" customHeight="1" x14ac:dyDescent="0.3">
      <c r="A2281" s="464"/>
      <c r="B2281" s="432" t="s">
        <v>6</v>
      </c>
      <c r="C2281" s="23" t="s">
        <v>150</v>
      </c>
      <c r="D2281" s="402" t="s">
        <v>769</v>
      </c>
      <c r="E2281" s="391" t="s">
        <v>1836</v>
      </c>
      <c r="F2281" s="70">
        <f t="shared" ref="F2281:H2281" si="759">+F2282/F2283</f>
        <v>1</v>
      </c>
      <c r="G2281" s="70">
        <f t="shared" si="759"/>
        <v>1</v>
      </c>
      <c r="H2281" s="110">
        <f t="shared" si="759"/>
        <v>1</v>
      </c>
    </row>
    <row r="2282" spans="1:8" ht="14.55" customHeight="1" x14ac:dyDescent="0.3">
      <c r="A2282" s="464"/>
      <c r="B2282" s="432" t="s">
        <v>6</v>
      </c>
      <c r="C2282" s="23" t="s">
        <v>150</v>
      </c>
      <c r="D2282" s="402"/>
      <c r="E2282" s="391" t="s">
        <v>1743</v>
      </c>
      <c r="F2282" s="22">
        <v>2</v>
      </c>
      <c r="G2282" s="22">
        <v>2</v>
      </c>
      <c r="H2282" s="104">
        <v>2</v>
      </c>
    </row>
    <row r="2283" spans="1:8" ht="14.55" customHeight="1" x14ac:dyDescent="0.3">
      <c r="A2283" s="464"/>
      <c r="B2283" s="432" t="s">
        <v>6</v>
      </c>
      <c r="C2283" s="23" t="s">
        <v>150</v>
      </c>
      <c r="D2283" s="402"/>
      <c r="E2283" s="391" t="s">
        <v>1744</v>
      </c>
      <c r="F2283" s="22">
        <v>2</v>
      </c>
      <c r="G2283" s="22">
        <v>2</v>
      </c>
      <c r="H2283" s="104">
        <v>2</v>
      </c>
    </row>
    <row r="2284" spans="1:8" ht="14.55" customHeight="1" x14ac:dyDescent="0.3">
      <c r="A2284" s="464"/>
      <c r="B2284" s="432" t="s">
        <v>6</v>
      </c>
      <c r="C2284" s="23" t="s">
        <v>150</v>
      </c>
      <c r="D2284" s="402" t="s">
        <v>770</v>
      </c>
      <c r="E2284" s="391" t="s">
        <v>1836</v>
      </c>
      <c r="F2284" s="70">
        <f t="shared" ref="F2284:H2284" si="760">+F2285/F2286</f>
        <v>1</v>
      </c>
      <c r="G2284" s="70">
        <f t="shared" si="760"/>
        <v>1</v>
      </c>
      <c r="H2284" s="110">
        <f t="shared" si="760"/>
        <v>1</v>
      </c>
    </row>
    <row r="2285" spans="1:8" ht="14.55" customHeight="1" x14ac:dyDescent="0.3">
      <c r="A2285" s="464"/>
      <c r="B2285" s="432" t="s">
        <v>6</v>
      </c>
      <c r="C2285" s="23" t="s">
        <v>150</v>
      </c>
      <c r="D2285" s="402"/>
      <c r="E2285" s="391" t="s">
        <v>1743</v>
      </c>
      <c r="F2285" s="22">
        <v>1</v>
      </c>
      <c r="G2285" s="22">
        <v>1</v>
      </c>
      <c r="H2285" s="104">
        <v>1</v>
      </c>
    </row>
    <row r="2286" spans="1:8" ht="14.55" customHeight="1" x14ac:dyDescent="0.3">
      <c r="A2286" s="464"/>
      <c r="B2286" s="432" t="s">
        <v>6</v>
      </c>
      <c r="C2286" s="23" t="s">
        <v>150</v>
      </c>
      <c r="D2286" s="402"/>
      <c r="E2286" s="391" t="s">
        <v>1744</v>
      </c>
      <c r="F2286" s="22">
        <v>1</v>
      </c>
      <c r="G2286" s="22">
        <v>1</v>
      </c>
      <c r="H2286" s="104">
        <v>1</v>
      </c>
    </row>
    <row r="2287" spans="1:8" ht="14.55" customHeight="1" x14ac:dyDescent="0.3">
      <c r="A2287" s="464"/>
      <c r="B2287" s="432" t="s">
        <v>6</v>
      </c>
      <c r="C2287" s="23" t="s">
        <v>150</v>
      </c>
      <c r="D2287" s="402" t="s">
        <v>771</v>
      </c>
      <c r="E2287" s="391" t="s">
        <v>1836</v>
      </c>
      <c r="F2287" s="70">
        <f t="shared" ref="F2287:H2287" si="761">+F2288/F2289</f>
        <v>1</v>
      </c>
      <c r="G2287" s="70">
        <f t="shared" si="761"/>
        <v>0</v>
      </c>
      <c r="H2287" s="110">
        <f t="shared" si="761"/>
        <v>0</v>
      </c>
    </row>
    <row r="2288" spans="1:8" ht="14.55" customHeight="1" x14ac:dyDescent="0.3">
      <c r="A2288" s="464"/>
      <c r="B2288" s="432" t="s">
        <v>6</v>
      </c>
      <c r="C2288" s="23" t="s">
        <v>150</v>
      </c>
      <c r="D2288" s="402"/>
      <c r="E2288" s="391" t="s">
        <v>1743</v>
      </c>
      <c r="F2288" s="22">
        <v>3</v>
      </c>
      <c r="G2288" s="22">
        <v>0</v>
      </c>
      <c r="H2288" s="104">
        <v>0</v>
      </c>
    </row>
    <row r="2289" spans="1:8" ht="14.55" customHeight="1" x14ac:dyDescent="0.3">
      <c r="A2289" s="464"/>
      <c r="B2289" s="432" t="s">
        <v>6</v>
      </c>
      <c r="C2289" s="23" t="s">
        <v>150</v>
      </c>
      <c r="D2289" s="402"/>
      <c r="E2289" s="391" t="s">
        <v>1744</v>
      </c>
      <c r="F2289" s="22">
        <v>3</v>
      </c>
      <c r="G2289" s="22">
        <v>3</v>
      </c>
      <c r="H2289" s="104">
        <v>3</v>
      </c>
    </row>
    <row r="2290" spans="1:8" ht="14.55" customHeight="1" x14ac:dyDescent="0.3">
      <c r="A2290" s="464"/>
      <c r="B2290" s="432" t="s">
        <v>6</v>
      </c>
      <c r="C2290" s="23" t="s">
        <v>150</v>
      </c>
      <c r="D2290" s="402" t="s">
        <v>772</v>
      </c>
      <c r="E2290" s="391" t="s">
        <v>1836</v>
      </c>
      <c r="F2290" s="70">
        <f t="shared" ref="F2290:H2290" si="762">+F2291/F2292</f>
        <v>1</v>
      </c>
      <c r="G2290" s="70">
        <f t="shared" si="762"/>
        <v>1</v>
      </c>
      <c r="H2290" s="110">
        <f t="shared" si="762"/>
        <v>1</v>
      </c>
    </row>
    <row r="2291" spans="1:8" ht="14.55" customHeight="1" x14ac:dyDescent="0.3">
      <c r="A2291" s="464"/>
      <c r="B2291" s="432" t="s">
        <v>6</v>
      </c>
      <c r="C2291" s="23" t="s">
        <v>150</v>
      </c>
      <c r="D2291" s="402"/>
      <c r="E2291" s="391" t="s">
        <v>1743</v>
      </c>
      <c r="F2291" s="22">
        <v>4</v>
      </c>
      <c r="G2291" s="22">
        <v>4</v>
      </c>
      <c r="H2291" s="104">
        <v>4</v>
      </c>
    </row>
    <row r="2292" spans="1:8" ht="14.55" customHeight="1" thickBot="1" x14ac:dyDescent="0.35">
      <c r="A2292" s="464"/>
      <c r="B2292" s="433" t="s">
        <v>6</v>
      </c>
      <c r="C2292" s="68" t="s">
        <v>150</v>
      </c>
      <c r="D2292" s="403"/>
      <c r="E2292" s="392" t="s">
        <v>1744</v>
      </c>
      <c r="F2292" s="33">
        <v>4</v>
      </c>
      <c r="G2292" s="33">
        <v>4</v>
      </c>
      <c r="H2292" s="106">
        <v>4</v>
      </c>
    </row>
    <row r="2293" spans="1:8" ht="14.55" customHeight="1" x14ac:dyDescent="0.3">
      <c r="A2293" s="462" t="s">
        <v>27</v>
      </c>
      <c r="B2293" s="427" t="s">
        <v>27</v>
      </c>
      <c r="C2293" s="385"/>
      <c r="D2293" s="397"/>
      <c r="E2293" s="121" t="s">
        <v>1836</v>
      </c>
      <c r="F2293" s="90">
        <f t="shared" ref="F2293:H2293" si="763">+F2294/F2295</f>
        <v>1</v>
      </c>
      <c r="G2293" s="90">
        <f t="shared" si="763"/>
        <v>0.98809523809523814</v>
      </c>
      <c r="H2293" s="107">
        <f t="shared" si="763"/>
        <v>0.98809523809523814</v>
      </c>
    </row>
    <row r="2294" spans="1:8" ht="13.8" customHeight="1" x14ac:dyDescent="0.3">
      <c r="A2294" s="463" t="s">
        <v>27</v>
      </c>
      <c r="B2294" s="428" t="s">
        <v>27</v>
      </c>
      <c r="C2294" s="285"/>
      <c r="D2294" s="398"/>
      <c r="E2294" s="416" t="s">
        <v>1743</v>
      </c>
      <c r="F2294" s="21">
        <v>84</v>
      </c>
      <c r="G2294" s="21">
        <v>83</v>
      </c>
      <c r="H2294" s="88">
        <v>83</v>
      </c>
    </row>
    <row r="2295" spans="1:8" ht="14.55" customHeight="1" thickBot="1" x14ac:dyDescent="0.35">
      <c r="A2295" s="469" t="s">
        <v>27</v>
      </c>
      <c r="B2295" s="435" t="s">
        <v>27</v>
      </c>
      <c r="C2295" s="440"/>
      <c r="D2295" s="470"/>
      <c r="E2295" s="468" t="s">
        <v>1744</v>
      </c>
      <c r="F2295" s="441">
        <v>84</v>
      </c>
      <c r="G2295" s="441">
        <v>84</v>
      </c>
      <c r="H2295" s="442">
        <v>84</v>
      </c>
    </row>
    <row r="2296" spans="1:8" ht="13.8" customHeight="1" x14ac:dyDescent="0.3">
      <c r="A2296" s="464"/>
      <c r="B2296" s="427" t="s">
        <v>27</v>
      </c>
      <c r="C2296" s="379" t="s">
        <v>27</v>
      </c>
      <c r="D2296" s="455"/>
      <c r="E2296" s="467" t="s">
        <v>1836</v>
      </c>
      <c r="F2296" s="66">
        <f t="shared" ref="F2296:H2296" si="764">+F2297/F2298</f>
        <v>1</v>
      </c>
      <c r="G2296" s="66">
        <f t="shared" si="764"/>
        <v>0.98809523809523814</v>
      </c>
      <c r="H2296" s="102">
        <f t="shared" si="764"/>
        <v>0.98809523809523814</v>
      </c>
    </row>
    <row r="2297" spans="1:8" ht="13.8" customHeight="1" x14ac:dyDescent="0.3">
      <c r="A2297" s="464"/>
      <c r="B2297" s="428" t="s">
        <v>27</v>
      </c>
      <c r="C2297" s="55" t="s">
        <v>27</v>
      </c>
      <c r="D2297" s="456"/>
      <c r="E2297" s="87" t="s">
        <v>1743</v>
      </c>
      <c r="F2297" s="40">
        <v>84</v>
      </c>
      <c r="G2297" s="40">
        <v>83</v>
      </c>
      <c r="H2297" s="109">
        <v>83</v>
      </c>
    </row>
    <row r="2298" spans="1:8" ht="14.55" customHeight="1" thickBot="1" x14ac:dyDescent="0.35">
      <c r="A2298" s="464"/>
      <c r="B2298" s="435" t="s">
        <v>27</v>
      </c>
      <c r="C2298" s="378" t="s">
        <v>27</v>
      </c>
      <c r="D2298" s="457"/>
      <c r="E2298" s="95" t="s">
        <v>1744</v>
      </c>
      <c r="F2298" s="374">
        <v>84</v>
      </c>
      <c r="G2298" s="374">
        <v>84</v>
      </c>
      <c r="H2298" s="375">
        <v>84</v>
      </c>
    </row>
    <row r="2299" spans="1:8" ht="14.55" customHeight="1" x14ac:dyDescent="0.3">
      <c r="A2299" s="464"/>
      <c r="B2299" s="431" t="s">
        <v>27</v>
      </c>
      <c r="C2299" s="69" t="s">
        <v>27</v>
      </c>
      <c r="D2299" s="401" t="s">
        <v>48</v>
      </c>
      <c r="E2299" s="390" t="s">
        <v>1836</v>
      </c>
      <c r="F2299" s="438">
        <f t="shared" ref="F2299:H2299" si="765">+F2300/F2301</f>
        <v>1</v>
      </c>
      <c r="G2299" s="438">
        <f t="shared" si="765"/>
        <v>1</v>
      </c>
      <c r="H2299" s="439">
        <f t="shared" si="765"/>
        <v>1</v>
      </c>
    </row>
    <row r="2300" spans="1:8" ht="14.55" customHeight="1" x14ac:dyDescent="0.3">
      <c r="A2300" s="464"/>
      <c r="B2300" s="432" t="s">
        <v>27</v>
      </c>
      <c r="C2300" s="23" t="s">
        <v>27</v>
      </c>
      <c r="D2300" s="402"/>
      <c r="E2300" s="391" t="s">
        <v>1743</v>
      </c>
      <c r="F2300" s="22">
        <v>4</v>
      </c>
      <c r="G2300" s="22">
        <v>4</v>
      </c>
      <c r="H2300" s="104">
        <v>4</v>
      </c>
    </row>
    <row r="2301" spans="1:8" ht="14.55" customHeight="1" x14ac:dyDescent="0.3">
      <c r="A2301" s="464"/>
      <c r="B2301" s="432" t="s">
        <v>27</v>
      </c>
      <c r="C2301" s="23" t="s">
        <v>27</v>
      </c>
      <c r="D2301" s="402"/>
      <c r="E2301" s="391" t="s">
        <v>1744</v>
      </c>
      <c r="F2301" s="22">
        <v>4</v>
      </c>
      <c r="G2301" s="22">
        <v>4</v>
      </c>
      <c r="H2301" s="104">
        <v>4</v>
      </c>
    </row>
    <row r="2302" spans="1:8" ht="14.55" customHeight="1" x14ac:dyDescent="0.3">
      <c r="A2302" s="464"/>
      <c r="B2302" s="432" t="s">
        <v>27</v>
      </c>
      <c r="C2302" s="23" t="s">
        <v>27</v>
      </c>
      <c r="D2302" s="402" t="s">
        <v>27</v>
      </c>
      <c r="E2302" s="391" t="s">
        <v>1836</v>
      </c>
      <c r="F2302" s="70">
        <f t="shared" ref="F2302:H2302" si="766">+F2303/F2304</f>
        <v>1</v>
      </c>
      <c r="G2302" s="70">
        <f t="shared" si="766"/>
        <v>1</v>
      </c>
      <c r="H2302" s="110">
        <f t="shared" si="766"/>
        <v>1</v>
      </c>
    </row>
    <row r="2303" spans="1:8" ht="14.55" customHeight="1" x14ac:dyDescent="0.3">
      <c r="A2303" s="464"/>
      <c r="B2303" s="432" t="s">
        <v>27</v>
      </c>
      <c r="C2303" s="23" t="s">
        <v>27</v>
      </c>
      <c r="D2303" s="402"/>
      <c r="E2303" s="391" t="s">
        <v>1743</v>
      </c>
      <c r="F2303" s="22">
        <v>43</v>
      </c>
      <c r="G2303" s="22">
        <v>43</v>
      </c>
      <c r="H2303" s="104">
        <v>43</v>
      </c>
    </row>
    <row r="2304" spans="1:8" ht="14.55" customHeight="1" x14ac:dyDescent="0.3">
      <c r="A2304" s="464"/>
      <c r="B2304" s="432" t="s">
        <v>27</v>
      </c>
      <c r="C2304" s="23" t="s">
        <v>27</v>
      </c>
      <c r="D2304" s="402"/>
      <c r="E2304" s="391" t="s">
        <v>1744</v>
      </c>
      <c r="F2304" s="22">
        <v>43</v>
      </c>
      <c r="G2304" s="22">
        <v>43</v>
      </c>
      <c r="H2304" s="104">
        <v>43</v>
      </c>
    </row>
    <row r="2305" spans="1:8" ht="14.55" customHeight="1" x14ac:dyDescent="0.3">
      <c r="A2305" s="464"/>
      <c r="B2305" s="432" t="s">
        <v>27</v>
      </c>
      <c r="C2305" s="23" t="s">
        <v>27</v>
      </c>
      <c r="D2305" s="402" t="s">
        <v>1791</v>
      </c>
      <c r="E2305" s="391" t="s">
        <v>1836</v>
      </c>
      <c r="F2305" s="70">
        <f t="shared" ref="F2305:H2305" si="767">+F2306/F2307</f>
        <v>1</v>
      </c>
      <c r="G2305" s="70">
        <f t="shared" si="767"/>
        <v>1</v>
      </c>
      <c r="H2305" s="110">
        <f t="shared" si="767"/>
        <v>1</v>
      </c>
    </row>
    <row r="2306" spans="1:8" ht="14.55" customHeight="1" x14ac:dyDescent="0.3">
      <c r="A2306" s="464"/>
      <c r="B2306" s="432" t="s">
        <v>27</v>
      </c>
      <c r="C2306" s="23" t="s">
        <v>27</v>
      </c>
      <c r="D2306" s="402"/>
      <c r="E2306" s="391" t="s">
        <v>1743</v>
      </c>
      <c r="F2306" s="22">
        <v>3</v>
      </c>
      <c r="G2306" s="22">
        <v>3</v>
      </c>
      <c r="H2306" s="104">
        <v>3</v>
      </c>
    </row>
    <row r="2307" spans="1:8" ht="14.55" customHeight="1" x14ac:dyDescent="0.3">
      <c r="A2307" s="464"/>
      <c r="B2307" s="432" t="s">
        <v>27</v>
      </c>
      <c r="C2307" s="23" t="s">
        <v>27</v>
      </c>
      <c r="D2307" s="402"/>
      <c r="E2307" s="391" t="s">
        <v>1744</v>
      </c>
      <c r="F2307" s="22">
        <v>3</v>
      </c>
      <c r="G2307" s="22">
        <v>3</v>
      </c>
      <c r="H2307" s="104">
        <v>3</v>
      </c>
    </row>
    <row r="2308" spans="1:8" ht="14.55" customHeight="1" x14ac:dyDescent="0.3">
      <c r="A2308" s="464"/>
      <c r="B2308" s="432" t="s">
        <v>27</v>
      </c>
      <c r="C2308" s="23" t="s">
        <v>27</v>
      </c>
      <c r="D2308" s="402" t="s">
        <v>773</v>
      </c>
      <c r="E2308" s="391" t="s">
        <v>1836</v>
      </c>
      <c r="F2308" s="70">
        <f t="shared" ref="F2308:H2308" si="768">+F2309/F2310</f>
        <v>1</v>
      </c>
      <c r="G2308" s="70">
        <f t="shared" si="768"/>
        <v>0.9</v>
      </c>
      <c r="H2308" s="110">
        <f t="shared" si="768"/>
        <v>0.9</v>
      </c>
    </row>
    <row r="2309" spans="1:8" ht="14.55" customHeight="1" x14ac:dyDescent="0.3">
      <c r="A2309" s="464"/>
      <c r="B2309" s="432" t="s">
        <v>27</v>
      </c>
      <c r="C2309" s="23" t="s">
        <v>27</v>
      </c>
      <c r="D2309" s="402"/>
      <c r="E2309" s="391" t="s">
        <v>1743</v>
      </c>
      <c r="F2309" s="22">
        <v>10</v>
      </c>
      <c r="G2309" s="22">
        <v>9</v>
      </c>
      <c r="H2309" s="104">
        <v>9</v>
      </c>
    </row>
    <row r="2310" spans="1:8" ht="14.55" customHeight="1" x14ac:dyDescent="0.3">
      <c r="A2310" s="464"/>
      <c r="B2310" s="432" t="s">
        <v>27</v>
      </c>
      <c r="C2310" s="23" t="s">
        <v>27</v>
      </c>
      <c r="D2310" s="402"/>
      <c r="E2310" s="391" t="s">
        <v>1744</v>
      </c>
      <c r="F2310" s="22">
        <v>10</v>
      </c>
      <c r="G2310" s="22">
        <v>10</v>
      </c>
      <c r="H2310" s="104">
        <v>10</v>
      </c>
    </row>
    <row r="2311" spans="1:8" ht="14.55" customHeight="1" x14ac:dyDescent="0.3">
      <c r="A2311" s="464"/>
      <c r="B2311" s="432" t="s">
        <v>27</v>
      </c>
      <c r="C2311" s="23" t="s">
        <v>27</v>
      </c>
      <c r="D2311" s="402" t="s">
        <v>774</v>
      </c>
      <c r="E2311" s="391" t="s">
        <v>1836</v>
      </c>
      <c r="F2311" s="70">
        <f t="shared" ref="F2311:H2311" si="769">+F2312/F2313</f>
        <v>1</v>
      </c>
      <c r="G2311" s="70">
        <f t="shared" si="769"/>
        <v>1</v>
      </c>
      <c r="H2311" s="110">
        <f t="shared" si="769"/>
        <v>1</v>
      </c>
    </row>
    <row r="2312" spans="1:8" ht="14.55" customHeight="1" x14ac:dyDescent="0.3">
      <c r="A2312" s="464"/>
      <c r="B2312" s="432" t="s">
        <v>27</v>
      </c>
      <c r="C2312" s="23" t="s">
        <v>27</v>
      </c>
      <c r="D2312" s="402"/>
      <c r="E2312" s="391" t="s">
        <v>1743</v>
      </c>
      <c r="F2312" s="22">
        <v>5</v>
      </c>
      <c r="G2312" s="22">
        <v>5</v>
      </c>
      <c r="H2312" s="104">
        <v>5</v>
      </c>
    </row>
    <row r="2313" spans="1:8" ht="14.55" customHeight="1" x14ac:dyDescent="0.3">
      <c r="A2313" s="464"/>
      <c r="B2313" s="432" t="s">
        <v>27</v>
      </c>
      <c r="C2313" s="23" t="s">
        <v>27</v>
      </c>
      <c r="D2313" s="402"/>
      <c r="E2313" s="391" t="s">
        <v>1744</v>
      </c>
      <c r="F2313" s="22">
        <v>5</v>
      </c>
      <c r="G2313" s="22">
        <v>5</v>
      </c>
      <c r="H2313" s="104">
        <v>5</v>
      </c>
    </row>
    <row r="2314" spans="1:8" ht="14.55" customHeight="1" x14ac:dyDescent="0.3">
      <c r="A2314" s="464"/>
      <c r="B2314" s="432" t="s">
        <v>27</v>
      </c>
      <c r="C2314" s="23" t="s">
        <v>27</v>
      </c>
      <c r="D2314" s="402" t="s">
        <v>776</v>
      </c>
      <c r="E2314" s="391" t="s">
        <v>1836</v>
      </c>
      <c r="F2314" s="70">
        <f t="shared" ref="F2314:H2314" si="770">+F2315/F2316</f>
        <v>1</v>
      </c>
      <c r="G2314" s="70">
        <f t="shared" si="770"/>
        <v>1</v>
      </c>
      <c r="H2314" s="110">
        <f t="shared" si="770"/>
        <v>1</v>
      </c>
    </row>
    <row r="2315" spans="1:8" ht="14.55" customHeight="1" x14ac:dyDescent="0.3">
      <c r="A2315" s="464"/>
      <c r="B2315" s="432" t="s">
        <v>27</v>
      </c>
      <c r="C2315" s="23" t="s">
        <v>27</v>
      </c>
      <c r="D2315" s="402"/>
      <c r="E2315" s="391" t="s">
        <v>1743</v>
      </c>
      <c r="F2315" s="22">
        <v>1</v>
      </c>
      <c r="G2315" s="22">
        <v>1</v>
      </c>
      <c r="H2315" s="104">
        <v>1</v>
      </c>
    </row>
    <row r="2316" spans="1:8" ht="14.55" customHeight="1" x14ac:dyDescent="0.3">
      <c r="A2316" s="464"/>
      <c r="B2316" s="432" t="s">
        <v>27</v>
      </c>
      <c r="C2316" s="23" t="s">
        <v>27</v>
      </c>
      <c r="D2316" s="402"/>
      <c r="E2316" s="391" t="s">
        <v>1744</v>
      </c>
      <c r="F2316" s="22">
        <v>1</v>
      </c>
      <c r="G2316" s="22">
        <v>1</v>
      </c>
      <c r="H2316" s="104">
        <v>1</v>
      </c>
    </row>
    <row r="2317" spans="1:8" ht="14.55" customHeight="1" x14ac:dyDescent="0.3">
      <c r="A2317" s="464"/>
      <c r="B2317" s="432" t="s">
        <v>27</v>
      </c>
      <c r="C2317" s="23" t="s">
        <v>27</v>
      </c>
      <c r="D2317" s="402" t="s">
        <v>775</v>
      </c>
      <c r="E2317" s="391" t="s">
        <v>1836</v>
      </c>
      <c r="F2317" s="70">
        <f t="shared" ref="F2317:H2317" si="771">+F2318/F2319</f>
        <v>1</v>
      </c>
      <c r="G2317" s="70">
        <f t="shared" si="771"/>
        <v>1</v>
      </c>
      <c r="H2317" s="110">
        <f t="shared" si="771"/>
        <v>1</v>
      </c>
    </row>
    <row r="2318" spans="1:8" ht="14.55" customHeight="1" x14ac:dyDescent="0.3">
      <c r="A2318" s="464"/>
      <c r="B2318" s="432" t="s">
        <v>27</v>
      </c>
      <c r="C2318" s="23" t="s">
        <v>27</v>
      </c>
      <c r="D2318" s="402"/>
      <c r="E2318" s="391" t="s">
        <v>1743</v>
      </c>
      <c r="F2318" s="22">
        <v>18</v>
      </c>
      <c r="G2318" s="22">
        <v>18</v>
      </c>
      <c r="H2318" s="104">
        <v>18</v>
      </c>
    </row>
    <row r="2319" spans="1:8" ht="14.55" customHeight="1" thickBot="1" x14ac:dyDescent="0.35">
      <c r="A2319" s="464"/>
      <c r="B2319" s="433" t="s">
        <v>27</v>
      </c>
      <c r="C2319" s="68" t="s">
        <v>27</v>
      </c>
      <c r="D2319" s="403"/>
      <c r="E2319" s="392" t="s">
        <v>1744</v>
      </c>
      <c r="F2319" s="33">
        <v>18</v>
      </c>
      <c r="G2319" s="33">
        <v>18</v>
      </c>
      <c r="H2319" s="106">
        <v>18</v>
      </c>
    </row>
    <row r="2320" spans="1:8" ht="14.55" customHeight="1" x14ac:dyDescent="0.3">
      <c r="A2320" s="462" t="s">
        <v>8</v>
      </c>
      <c r="B2320" s="427" t="s">
        <v>8</v>
      </c>
      <c r="C2320" s="387"/>
      <c r="D2320" s="397"/>
      <c r="E2320" s="121" t="s">
        <v>1836</v>
      </c>
      <c r="F2320" s="90">
        <f t="shared" ref="F2320:H2320" si="772">+F2321/F2322</f>
        <v>0.94133333333333336</v>
      </c>
      <c r="G2320" s="90">
        <f t="shared" si="772"/>
        <v>0.93066666666666664</v>
      </c>
      <c r="H2320" s="107">
        <f t="shared" si="772"/>
        <v>0.92266666666666663</v>
      </c>
    </row>
    <row r="2321" spans="1:8" ht="14.55" customHeight="1" x14ac:dyDescent="0.3">
      <c r="A2321" s="463" t="s">
        <v>8</v>
      </c>
      <c r="B2321" s="428" t="s">
        <v>8</v>
      </c>
      <c r="C2321" s="256"/>
      <c r="D2321" s="398"/>
      <c r="E2321" s="416" t="s">
        <v>1743</v>
      </c>
      <c r="F2321" s="21">
        <v>353</v>
      </c>
      <c r="G2321" s="21">
        <v>349</v>
      </c>
      <c r="H2321" s="88">
        <v>346</v>
      </c>
    </row>
    <row r="2322" spans="1:8" ht="14.55" customHeight="1" thickBot="1" x14ac:dyDescent="0.35">
      <c r="A2322" s="469" t="s">
        <v>8</v>
      </c>
      <c r="B2322" s="435" t="s">
        <v>8</v>
      </c>
      <c r="C2322" s="444"/>
      <c r="D2322" s="470"/>
      <c r="E2322" s="468" t="s">
        <v>1744</v>
      </c>
      <c r="F2322" s="441">
        <v>375</v>
      </c>
      <c r="G2322" s="441">
        <v>375</v>
      </c>
      <c r="H2322" s="442">
        <v>375</v>
      </c>
    </row>
    <row r="2323" spans="1:8" ht="13.8" customHeight="1" x14ac:dyDescent="0.3">
      <c r="A2323" s="464"/>
      <c r="B2323" s="427" t="s">
        <v>8</v>
      </c>
      <c r="C2323" s="379" t="s">
        <v>41</v>
      </c>
      <c r="D2323" s="455"/>
      <c r="E2323" s="467" t="s">
        <v>1836</v>
      </c>
      <c r="F2323" s="66">
        <f t="shared" ref="F2323:H2323" si="773">+F2324/F2325</f>
        <v>1</v>
      </c>
      <c r="G2323" s="66">
        <f t="shared" si="773"/>
        <v>1</v>
      </c>
      <c r="H2323" s="102">
        <f t="shared" si="773"/>
        <v>1</v>
      </c>
    </row>
    <row r="2324" spans="1:8" ht="13.8" customHeight="1" x14ac:dyDescent="0.3">
      <c r="A2324" s="464"/>
      <c r="B2324" s="428" t="s">
        <v>8</v>
      </c>
      <c r="C2324" s="55" t="s">
        <v>41</v>
      </c>
      <c r="D2324" s="456"/>
      <c r="E2324" s="87" t="s">
        <v>1743</v>
      </c>
      <c r="F2324" s="40">
        <v>11</v>
      </c>
      <c r="G2324" s="40">
        <v>11</v>
      </c>
      <c r="H2324" s="109">
        <v>11</v>
      </c>
    </row>
    <row r="2325" spans="1:8" ht="13.8" customHeight="1" thickBot="1" x14ac:dyDescent="0.35">
      <c r="A2325" s="464"/>
      <c r="B2325" s="435" t="s">
        <v>8</v>
      </c>
      <c r="C2325" s="378" t="s">
        <v>41</v>
      </c>
      <c r="D2325" s="457"/>
      <c r="E2325" s="95" t="s">
        <v>1744</v>
      </c>
      <c r="F2325" s="374">
        <v>11</v>
      </c>
      <c r="G2325" s="374">
        <v>11</v>
      </c>
      <c r="H2325" s="375">
        <v>11</v>
      </c>
    </row>
    <row r="2326" spans="1:8" ht="14.55" customHeight="1" x14ac:dyDescent="0.3">
      <c r="A2326" s="464"/>
      <c r="B2326" s="431" t="s">
        <v>8</v>
      </c>
      <c r="C2326" s="69" t="s">
        <v>41</v>
      </c>
      <c r="D2326" s="401" t="s">
        <v>41</v>
      </c>
      <c r="E2326" s="390" t="s">
        <v>1836</v>
      </c>
      <c r="F2326" s="438">
        <f t="shared" ref="F2326:H2326" si="774">+F2327/F2328</f>
        <v>1</v>
      </c>
      <c r="G2326" s="438">
        <f t="shared" si="774"/>
        <v>1</v>
      </c>
      <c r="H2326" s="439">
        <f t="shared" si="774"/>
        <v>1</v>
      </c>
    </row>
    <row r="2327" spans="1:8" ht="14.55" customHeight="1" x14ac:dyDescent="0.3">
      <c r="A2327" s="464"/>
      <c r="B2327" s="432" t="s">
        <v>8</v>
      </c>
      <c r="C2327" s="23" t="s">
        <v>41</v>
      </c>
      <c r="D2327" s="402"/>
      <c r="E2327" s="391" t="s">
        <v>1743</v>
      </c>
      <c r="F2327" s="22">
        <v>2</v>
      </c>
      <c r="G2327" s="22">
        <v>2</v>
      </c>
      <c r="H2327" s="104">
        <v>2</v>
      </c>
    </row>
    <row r="2328" spans="1:8" ht="14.55" customHeight="1" x14ac:dyDescent="0.3">
      <c r="A2328" s="464"/>
      <c r="B2328" s="432" t="s">
        <v>8</v>
      </c>
      <c r="C2328" s="23" t="s">
        <v>41</v>
      </c>
      <c r="D2328" s="402"/>
      <c r="E2328" s="391" t="s">
        <v>1744</v>
      </c>
      <c r="F2328" s="22">
        <v>2</v>
      </c>
      <c r="G2328" s="22">
        <v>2</v>
      </c>
      <c r="H2328" s="104">
        <v>2</v>
      </c>
    </row>
    <row r="2329" spans="1:8" ht="14.55" customHeight="1" x14ac:dyDescent="0.3">
      <c r="A2329" s="464"/>
      <c r="B2329" s="432" t="s">
        <v>8</v>
      </c>
      <c r="C2329" s="23" t="s">
        <v>41</v>
      </c>
      <c r="D2329" s="402" t="s">
        <v>783</v>
      </c>
      <c r="E2329" s="391" t="s">
        <v>1836</v>
      </c>
      <c r="F2329" s="70">
        <f t="shared" ref="F2329:H2329" si="775">+F2330/F2331</f>
        <v>1</v>
      </c>
      <c r="G2329" s="70">
        <f t="shared" si="775"/>
        <v>1</v>
      </c>
      <c r="H2329" s="110">
        <f t="shared" si="775"/>
        <v>1</v>
      </c>
    </row>
    <row r="2330" spans="1:8" ht="14.55" customHeight="1" x14ac:dyDescent="0.3">
      <c r="A2330" s="464"/>
      <c r="B2330" s="432" t="s">
        <v>8</v>
      </c>
      <c r="C2330" s="23" t="s">
        <v>41</v>
      </c>
      <c r="D2330" s="402"/>
      <c r="E2330" s="391" t="s">
        <v>1743</v>
      </c>
      <c r="F2330" s="22">
        <v>1</v>
      </c>
      <c r="G2330" s="22">
        <v>1</v>
      </c>
      <c r="H2330" s="104">
        <v>1</v>
      </c>
    </row>
    <row r="2331" spans="1:8" ht="14.55" customHeight="1" x14ac:dyDescent="0.3">
      <c r="A2331" s="464"/>
      <c r="B2331" s="432" t="s">
        <v>8</v>
      </c>
      <c r="C2331" s="23" t="s">
        <v>41</v>
      </c>
      <c r="D2331" s="402"/>
      <c r="E2331" s="391" t="s">
        <v>1744</v>
      </c>
      <c r="F2331" s="22">
        <v>1</v>
      </c>
      <c r="G2331" s="22">
        <v>1</v>
      </c>
      <c r="H2331" s="104">
        <v>1</v>
      </c>
    </row>
    <row r="2332" spans="1:8" ht="14.55" customHeight="1" x14ac:dyDescent="0.3">
      <c r="A2332" s="464"/>
      <c r="B2332" s="432" t="s">
        <v>8</v>
      </c>
      <c r="C2332" s="23" t="s">
        <v>41</v>
      </c>
      <c r="D2332" s="402" t="s">
        <v>784</v>
      </c>
      <c r="E2332" s="391" t="s">
        <v>1836</v>
      </c>
      <c r="F2332" s="70">
        <f t="shared" ref="F2332:H2332" si="776">+F2333/F2334</f>
        <v>1</v>
      </c>
      <c r="G2332" s="70">
        <f t="shared" si="776"/>
        <v>1</v>
      </c>
      <c r="H2332" s="110">
        <f t="shared" si="776"/>
        <v>1</v>
      </c>
    </row>
    <row r="2333" spans="1:8" ht="14.55" customHeight="1" x14ac:dyDescent="0.3">
      <c r="A2333" s="464"/>
      <c r="B2333" s="432" t="s">
        <v>8</v>
      </c>
      <c r="C2333" s="23" t="s">
        <v>41</v>
      </c>
      <c r="D2333" s="402"/>
      <c r="E2333" s="391" t="s">
        <v>1743</v>
      </c>
      <c r="F2333" s="22">
        <v>1</v>
      </c>
      <c r="G2333" s="22">
        <v>1</v>
      </c>
      <c r="H2333" s="104">
        <v>1</v>
      </c>
    </row>
    <row r="2334" spans="1:8" ht="14.55" customHeight="1" x14ac:dyDescent="0.3">
      <c r="A2334" s="464"/>
      <c r="B2334" s="432" t="s">
        <v>8</v>
      </c>
      <c r="C2334" s="23" t="s">
        <v>41</v>
      </c>
      <c r="D2334" s="402"/>
      <c r="E2334" s="391" t="s">
        <v>1744</v>
      </c>
      <c r="F2334" s="22">
        <v>1</v>
      </c>
      <c r="G2334" s="22">
        <v>1</v>
      </c>
      <c r="H2334" s="104">
        <v>1</v>
      </c>
    </row>
    <row r="2335" spans="1:8" ht="14.55" customHeight="1" x14ac:dyDescent="0.3">
      <c r="A2335" s="464"/>
      <c r="B2335" s="432" t="s">
        <v>8</v>
      </c>
      <c r="C2335" s="23" t="s">
        <v>41</v>
      </c>
      <c r="D2335" s="402" t="s">
        <v>785</v>
      </c>
      <c r="E2335" s="391" t="s">
        <v>1836</v>
      </c>
      <c r="F2335" s="70">
        <f t="shared" ref="F2335:H2335" si="777">+F2336/F2337</f>
        <v>1</v>
      </c>
      <c r="G2335" s="70">
        <f t="shared" si="777"/>
        <v>1</v>
      </c>
      <c r="H2335" s="110">
        <f t="shared" si="777"/>
        <v>1</v>
      </c>
    </row>
    <row r="2336" spans="1:8" ht="14.55" customHeight="1" x14ac:dyDescent="0.3">
      <c r="A2336" s="464"/>
      <c r="B2336" s="432" t="s">
        <v>8</v>
      </c>
      <c r="C2336" s="23" t="s">
        <v>41</v>
      </c>
      <c r="D2336" s="402"/>
      <c r="E2336" s="391" t="s">
        <v>1743</v>
      </c>
      <c r="F2336" s="22">
        <v>1</v>
      </c>
      <c r="G2336" s="22">
        <v>1</v>
      </c>
      <c r="H2336" s="104">
        <v>1</v>
      </c>
    </row>
    <row r="2337" spans="1:8" ht="14.55" customHeight="1" x14ac:dyDescent="0.3">
      <c r="A2337" s="464"/>
      <c r="B2337" s="432" t="s">
        <v>8</v>
      </c>
      <c r="C2337" s="23" t="s">
        <v>41</v>
      </c>
      <c r="D2337" s="402"/>
      <c r="E2337" s="391" t="s">
        <v>1744</v>
      </c>
      <c r="F2337" s="22">
        <v>1</v>
      </c>
      <c r="G2337" s="22">
        <v>1</v>
      </c>
      <c r="H2337" s="104">
        <v>1</v>
      </c>
    </row>
    <row r="2338" spans="1:8" ht="14.55" customHeight="1" x14ac:dyDescent="0.3">
      <c r="A2338" s="464"/>
      <c r="B2338" s="432" t="s">
        <v>8</v>
      </c>
      <c r="C2338" s="23" t="s">
        <v>41</v>
      </c>
      <c r="D2338" s="402" t="s">
        <v>786</v>
      </c>
      <c r="E2338" s="391" t="s">
        <v>1836</v>
      </c>
      <c r="F2338" s="70">
        <f t="shared" ref="F2338:H2338" si="778">+F2339/F2340</f>
        <v>1</v>
      </c>
      <c r="G2338" s="70">
        <f t="shared" si="778"/>
        <v>1</v>
      </c>
      <c r="H2338" s="110">
        <f t="shared" si="778"/>
        <v>1</v>
      </c>
    </row>
    <row r="2339" spans="1:8" ht="14.55" customHeight="1" x14ac:dyDescent="0.3">
      <c r="A2339" s="464"/>
      <c r="B2339" s="432" t="s">
        <v>8</v>
      </c>
      <c r="C2339" s="23" t="s">
        <v>41</v>
      </c>
      <c r="D2339" s="402"/>
      <c r="E2339" s="391" t="s">
        <v>1743</v>
      </c>
      <c r="F2339" s="22">
        <v>3</v>
      </c>
      <c r="G2339" s="22">
        <v>3</v>
      </c>
      <c r="H2339" s="104">
        <v>3</v>
      </c>
    </row>
    <row r="2340" spans="1:8" ht="14.55" customHeight="1" x14ac:dyDescent="0.3">
      <c r="A2340" s="464"/>
      <c r="B2340" s="432" t="s">
        <v>8</v>
      </c>
      <c r="C2340" s="23" t="s">
        <v>41</v>
      </c>
      <c r="D2340" s="402"/>
      <c r="E2340" s="391" t="s">
        <v>1744</v>
      </c>
      <c r="F2340" s="22">
        <v>3</v>
      </c>
      <c r="G2340" s="22">
        <v>3</v>
      </c>
      <c r="H2340" s="104">
        <v>3</v>
      </c>
    </row>
    <row r="2341" spans="1:8" ht="14.55" customHeight="1" x14ac:dyDescent="0.3">
      <c r="A2341" s="464"/>
      <c r="B2341" s="432" t="s">
        <v>8</v>
      </c>
      <c r="C2341" s="23" t="s">
        <v>41</v>
      </c>
      <c r="D2341" s="402" t="s">
        <v>787</v>
      </c>
      <c r="E2341" s="391" t="s">
        <v>1836</v>
      </c>
      <c r="F2341" s="70">
        <f t="shared" ref="F2341:H2341" si="779">+F2342/F2343</f>
        <v>1</v>
      </c>
      <c r="G2341" s="70">
        <f t="shared" si="779"/>
        <v>1</v>
      </c>
      <c r="H2341" s="110">
        <f t="shared" si="779"/>
        <v>1</v>
      </c>
    </row>
    <row r="2342" spans="1:8" ht="14.55" customHeight="1" x14ac:dyDescent="0.3">
      <c r="A2342" s="464"/>
      <c r="B2342" s="432" t="s">
        <v>8</v>
      </c>
      <c r="C2342" s="23" t="s">
        <v>41</v>
      </c>
      <c r="D2342" s="402"/>
      <c r="E2342" s="391" t="s">
        <v>1743</v>
      </c>
      <c r="F2342" s="22">
        <v>1</v>
      </c>
      <c r="G2342" s="22">
        <v>1</v>
      </c>
      <c r="H2342" s="104">
        <v>1</v>
      </c>
    </row>
    <row r="2343" spans="1:8" ht="14.55" customHeight="1" x14ac:dyDescent="0.3">
      <c r="A2343" s="464"/>
      <c r="B2343" s="432" t="s">
        <v>8</v>
      </c>
      <c r="C2343" s="23" t="s">
        <v>41</v>
      </c>
      <c r="D2343" s="402"/>
      <c r="E2343" s="391" t="s">
        <v>1744</v>
      </c>
      <c r="F2343" s="22">
        <v>1</v>
      </c>
      <c r="G2343" s="22">
        <v>1</v>
      </c>
      <c r="H2343" s="104">
        <v>1</v>
      </c>
    </row>
    <row r="2344" spans="1:8" ht="14.55" customHeight="1" x14ac:dyDescent="0.3">
      <c r="A2344" s="464"/>
      <c r="B2344" s="432" t="s">
        <v>8</v>
      </c>
      <c r="C2344" s="23" t="s">
        <v>41</v>
      </c>
      <c r="D2344" s="402" t="s">
        <v>788</v>
      </c>
      <c r="E2344" s="391" t="s">
        <v>1836</v>
      </c>
      <c r="F2344" s="70">
        <f t="shared" ref="F2344:H2344" si="780">+F2345/F2346</f>
        <v>1</v>
      </c>
      <c r="G2344" s="70">
        <f t="shared" si="780"/>
        <v>1</v>
      </c>
      <c r="H2344" s="110">
        <f t="shared" si="780"/>
        <v>1</v>
      </c>
    </row>
    <row r="2345" spans="1:8" ht="14.55" customHeight="1" x14ac:dyDescent="0.3">
      <c r="A2345" s="464"/>
      <c r="B2345" s="432" t="s">
        <v>8</v>
      </c>
      <c r="C2345" s="23" t="s">
        <v>41</v>
      </c>
      <c r="D2345" s="402"/>
      <c r="E2345" s="391" t="s">
        <v>1743</v>
      </c>
      <c r="F2345" s="22">
        <v>2</v>
      </c>
      <c r="G2345" s="22">
        <v>2</v>
      </c>
      <c r="H2345" s="104">
        <v>2</v>
      </c>
    </row>
    <row r="2346" spans="1:8" ht="14.55" customHeight="1" thickBot="1" x14ac:dyDescent="0.35">
      <c r="A2346" s="464"/>
      <c r="B2346" s="433" t="s">
        <v>8</v>
      </c>
      <c r="C2346" s="68" t="s">
        <v>41</v>
      </c>
      <c r="D2346" s="403"/>
      <c r="E2346" s="392" t="s">
        <v>1744</v>
      </c>
      <c r="F2346" s="33">
        <v>2</v>
      </c>
      <c r="G2346" s="33">
        <v>2</v>
      </c>
      <c r="H2346" s="106">
        <v>2</v>
      </c>
    </row>
    <row r="2347" spans="1:8" ht="14.55" customHeight="1" x14ac:dyDescent="0.3">
      <c r="A2347" s="464"/>
      <c r="B2347" s="427" t="s">
        <v>8</v>
      </c>
      <c r="C2347" s="379" t="s">
        <v>55</v>
      </c>
      <c r="D2347" s="455"/>
      <c r="E2347" s="94" t="s">
        <v>1836</v>
      </c>
      <c r="F2347" s="384">
        <f t="shared" ref="F2347:H2347" si="781">+F2348/F2349</f>
        <v>0.72222222222222221</v>
      </c>
      <c r="G2347" s="384">
        <f t="shared" si="781"/>
        <v>0.72222222222222221</v>
      </c>
      <c r="H2347" s="377">
        <f t="shared" si="781"/>
        <v>0.72222222222222221</v>
      </c>
    </row>
    <row r="2348" spans="1:8" ht="14.55" customHeight="1" x14ac:dyDescent="0.3">
      <c r="A2348" s="464"/>
      <c r="B2348" s="428" t="s">
        <v>8</v>
      </c>
      <c r="C2348" s="55" t="s">
        <v>55</v>
      </c>
      <c r="D2348" s="456"/>
      <c r="E2348" s="87" t="s">
        <v>1743</v>
      </c>
      <c r="F2348" s="40">
        <v>13</v>
      </c>
      <c r="G2348" s="40">
        <v>13</v>
      </c>
      <c r="H2348" s="109">
        <v>13</v>
      </c>
    </row>
    <row r="2349" spans="1:8" ht="15" customHeight="1" thickBot="1" x14ac:dyDescent="0.35">
      <c r="A2349" s="464"/>
      <c r="B2349" s="435" t="s">
        <v>8</v>
      </c>
      <c r="C2349" s="378" t="s">
        <v>55</v>
      </c>
      <c r="D2349" s="457"/>
      <c r="E2349" s="95" t="s">
        <v>1744</v>
      </c>
      <c r="F2349" s="374">
        <v>18</v>
      </c>
      <c r="G2349" s="374">
        <v>18</v>
      </c>
      <c r="H2349" s="375">
        <v>18</v>
      </c>
    </row>
    <row r="2350" spans="1:8" ht="14.55" customHeight="1" x14ac:dyDescent="0.3">
      <c r="A2350" s="464"/>
      <c r="B2350" s="431" t="s">
        <v>8</v>
      </c>
      <c r="C2350" s="69" t="s">
        <v>55</v>
      </c>
      <c r="D2350" s="401" t="s">
        <v>789</v>
      </c>
      <c r="E2350" s="390" t="s">
        <v>1836</v>
      </c>
      <c r="F2350" s="438">
        <f t="shared" ref="F2350:H2350" si="782">+F2351/F2352</f>
        <v>0</v>
      </c>
      <c r="G2350" s="438">
        <f t="shared" si="782"/>
        <v>0</v>
      </c>
      <c r="H2350" s="439">
        <f t="shared" si="782"/>
        <v>0</v>
      </c>
    </row>
    <row r="2351" spans="1:8" ht="14.55" customHeight="1" x14ac:dyDescent="0.3">
      <c r="A2351" s="464"/>
      <c r="B2351" s="432" t="s">
        <v>8</v>
      </c>
      <c r="C2351" s="23" t="s">
        <v>55</v>
      </c>
      <c r="D2351" s="402"/>
      <c r="E2351" s="391" t="s">
        <v>1743</v>
      </c>
      <c r="F2351" s="22">
        <v>0</v>
      </c>
      <c r="G2351" s="22">
        <v>0</v>
      </c>
      <c r="H2351" s="104">
        <v>0</v>
      </c>
    </row>
    <row r="2352" spans="1:8" ht="14.55" customHeight="1" x14ac:dyDescent="0.3">
      <c r="A2352" s="464"/>
      <c r="B2352" s="432" t="s">
        <v>8</v>
      </c>
      <c r="C2352" s="23" t="s">
        <v>55</v>
      </c>
      <c r="D2352" s="402"/>
      <c r="E2352" s="391" t="s">
        <v>1744</v>
      </c>
      <c r="F2352" s="22">
        <v>1</v>
      </c>
      <c r="G2352" s="22">
        <v>1</v>
      </c>
      <c r="H2352" s="104">
        <v>1</v>
      </c>
    </row>
    <row r="2353" spans="1:8" ht="14.55" customHeight="1" x14ac:dyDescent="0.3">
      <c r="A2353" s="464"/>
      <c r="B2353" s="432" t="s">
        <v>8</v>
      </c>
      <c r="C2353" s="23" t="s">
        <v>55</v>
      </c>
      <c r="D2353" s="402" t="s">
        <v>55</v>
      </c>
      <c r="E2353" s="391" t="s">
        <v>1836</v>
      </c>
      <c r="F2353" s="70">
        <f t="shared" ref="F2353:H2353" si="783">+F2354/F2355</f>
        <v>0.6</v>
      </c>
      <c r="G2353" s="70">
        <f t="shared" si="783"/>
        <v>0.6</v>
      </c>
      <c r="H2353" s="110">
        <f t="shared" si="783"/>
        <v>0.6</v>
      </c>
    </row>
    <row r="2354" spans="1:8" ht="14.55" customHeight="1" x14ac:dyDescent="0.3">
      <c r="A2354" s="464"/>
      <c r="B2354" s="432" t="s">
        <v>8</v>
      </c>
      <c r="C2354" s="23" t="s">
        <v>55</v>
      </c>
      <c r="D2354" s="402"/>
      <c r="E2354" s="391" t="s">
        <v>1743</v>
      </c>
      <c r="F2354" s="22">
        <v>3</v>
      </c>
      <c r="G2354" s="22">
        <v>3</v>
      </c>
      <c r="H2354" s="104">
        <v>3</v>
      </c>
    </row>
    <row r="2355" spans="1:8" ht="14.55" customHeight="1" x14ac:dyDescent="0.3">
      <c r="A2355" s="464"/>
      <c r="B2355" s="432" t="s">
        <v>8</v>
      </c>
      <c r="C2355" s="23" t="s">
        <v>55</v>
      </c>
      <c r="D2355" s="402"/>
      <c r="E2355" s="391" t="s">
        <v>1744</v>
      </c>
      <c r="F2355" s="22">
        <v>5</v>
      </c>
      <c r="G2355" s="22">
        <v>5</v>
      </c>
      <c r="H2355" s="104">
        <v>5</v>
      </c>
    </row>
    <row r="2356" spans="1:8" ht="14.55" customHeight="1" x14ac:dyDescent="0.3">
      <c r="A2356" s="464"/>
      <c r="B2356" s="432" t="s">
        <v>8</v>
      </c>
      <c r="C2356" s="23" t="s">
        <v>55</v>
      </c>
      <c r="D2356" s="402" t="s">
        <v>790</v>
      </c>
      <c r="E2356" s="391" t="s">
        <v>1836</v>
      </c>
      <c r="F2356" s="70">
        <f t="shared" ref="F2356:H2356" si="784">+F2357/F2358</f>
        <v>0</v>
      </c>
      <c r="G2356" s="70">
        <f t="shared" si="784"/>
        <v>0</v>
      </c>
      <c r="H2356" s="110">
        <f t="shared" si="784"/>
        <v>0</v>
      </c>
    </row>
    <row r="2357" spans="1:8" ht="14.55" customHeight="1" x14ac:dyDescent="0.3">
      <c r="A2357" s="464"/>
      <c r="B2357" s="432" t="s">
        <v>8</v>
      </c>
      <c r="C2357" s="23" t="s">
        <v>55</v>
      </c>
      <c r="D2357" s="402"/>
      <c r="E2357" s="391" t="s">
        <v>1743</v>
      </c>
      <c r="F2357" s="22">
        <v>0</v>
      </c>
      <c r="G2357" s="22">
        <v>0</v>
      </c>
      <c r="H2357" s="104">
        <v>0</v>
      </c>
    </row>
    <row r="2358" spans="1:8" ht="14.55" customHeight="1" x14ac:dyDescent="0.3">
      <c r="A2358" s="464"/>
      <c r="B2358" s="432" t="s">
        <v>8</v>
      </c>
      <c r="C2358" s="23" t="s">
        <v>55</v>
      </c>
      <c r="D2358" s="402"/>
      <c r="E2358" s="391" t="s">
        <v>1744</v>
      </c>
      <c r="F2358" s="22">
        <v>1</v>
      </c>
      <c r="G2358" s="22">
        <v>1</v>
      </c>
      <c r="H2358" s="104">
        <v>1</v>
      </c>
    </row>
    <row r="2359" spans="1:8" ht="14.55" customHeight="1" x14ac:dyDescent="0.3">
      <c r="A2359" s="464"/>
      <c r="B2359" s="432" t="s">
        <v>8</v>
      </c>
      <c r="C2359" s="23" t="s">
        <v>55</v>
      </c>
      <c r="D2359" s="402" t="s">
        <v>791</v>
      </c>
      <c r="E2359" s="391" t="s">
        <v>1836</v>
      </c>
      <c r="F2359" s="70">
        <f t="shared" ref="F2359:H2359" si="785">+F2360/F2361</f>
        <v>0.5</v>
      </c>
      <c r="G2359" s="70">
        <f t="shared" si="785"/>
        <v>0.5</v>
      </c>
      <c r="H2359" s="110">
        <f t="shared" si="785"/>
        <v>0.5</v>
      </c>
    </row>
    <row r="2360" spans="1:8" ht="14.55" customHeight="1" x14ac:dyDescent="0.3">
      <c r="A2360" s="464"/>
      <c r="B2360" s="432" t="s">
        <v>8</v>
      </c>
      <c r="C2360" s="23" t="s">
        <v>55</v>
      </c>
      <c r="D2360" s="402"/>
      <c r="E2360" s="391" t="s">
        <v>1743</v>
      </c>
      <c r="F2360" s="22">
        <v>1</v>
      </c>
      <c r="G2360" s="22">
        <v>1</v>
      </c>
      <c r="H2360" s="104">
        <v>1</v>
      </c>
    </row>
    <row r="2361" spans="1:8" ht="14.55" customHeight="1" x14ac:dyDescent="0.3">
      <c r="A2361" s="464"/>
      <c r="B2361" s="432" t="s">
        <v>8</v>
      </c>
      <c r="C2361" s="23" t="s">
        <v>55</v>
      </c>
      <c r="D2361" s="402"/>
      <c r="E2361" s="391" t="s">
        <v>1744</v>
      </c>
      <c r="F2361" s="22">
        <v>2</v>
      </c>
      <c r="G2361" s="22">
        <v>2</v>
      </c>
      <c r="H2361" s="104">
        <v>2</v>
      </c>
    </row>
    <row r="2362" spans="1:8" ht="14.55" customHeight="1" x14ac:dyDescent="0.3">
      <c r="A2362" s="464"/>
      <c r="B2362" s="432" t="s">
        <v>8</v>
      </c>
      <c r="C2362" s="23" t="s">
        <v>55</v>
      </c>
      <c r="D2362" s="402" t="s">
        <v>792</v>
      </c>
      <c r="E2362" s="391" t="s">
        <v>1836</v>
      </c>
      <c r="F2362" s="70">
        <f t="shared" ref="F2362:H2362" si="786">+F2363/F2364</f>
        <v>1</v>
      </c>
      <c r="G2362" s="70">
        <f t="shared" si="786"/>
        <v>1</v>
      </c>
      <c r="H2362" s="110">
        <f t="shared" si="786"/>
        <v>1</v>
      </c>
    </row>
    <row r="2363" spans="1:8" ht="14.55" customHeight="1" x14ac:dyDescent="0.3">
      <c r="A2363" s="464"/>
      <c r="B2363" s="432" t="s">
        <v>8</v>
      </c>
      <c r="C2363" s="23" t="s">
        <v>55</v>
      </c>
      <c r="D2363" s="402"/>
      <c r="E2363" s="391" t="s">
        <v>1743</v>
      </c>
      <c r="F2363" s="22">
        <v>2</v>
      </c>
      <c r="G2363" s="22">
        <v>2</v>
      </c>
      <c r="H2363" s="104">
        <v>2</v>
      </c>
    </row>
    <row r="2364" spans="1:8" ht="14.55" customHeight="1" x14ac:dyDescent="0.3">
      <c r="A2364" s="464"/>
      <c r="B2364" s="432" t="s">
        <v>8</v>
      </c>
      <c r="C2364" s="23" t="s">
        <v>55</v>
      </c>
      <c r="D2364" s="402"/>
      <c r="E2364" s="391" t="s">
        <v>1744</v>
      </c>
      <c r="F2364" s="22">
        <v>2</v>
      </c>
      <c r="G2364" s="22">
        <v>2</v>
      </c>
      <c r="H2364" s="104">
        <v>2</v>
      </c>
    </row>
    <row r="2365" spans="1:8" ht="14.55" customHeight="1" x14ac:dyDescent="0.3">
      <c r="A2365" s="464"/>
      <c r="B2365" s="432" t="s">
        <v>8</v>
      </c>
      <c r="C2365" s="23" t="s">
        <v>55</v>
      </c>
      <c r="D2365" s="402" t="s">
        <v>793</v>
      </c>
      <c r="E2365" s="391" t="s">
        <v>1836</v>
      </c>
      <c r="F2365" s="70">
        <f t="shared" ref="F2365:H2365" si="787">+F2366/F2367</f>
        <v>1</v>
      </c>
      <c r="G2365" s="70">
        <f t="shared" si="787"/>
        <v>1</v>
      </c>
      <c r="H2365" s="110">
        <f t="shared" si="787"/>
        <v>1</v>
      </c>
    </row>
    <row r="2366" spans="1:8" ht="14.55" customHeight="1" x14ac:dyDescent="0.3">
      <c r="A2366" s="464"/>
      <c r="B2366" s="432" t="s">
        <v>8</v>
      </c>
      <c r="C2366" s="23" t="s">
        <v>55</v>
      </c>
      <c r="D2366" s="402"/>
      <c r="E2366" s="391" t="s">
        <v>1743</v>
      </c>
      <c r="F2366" s="22">
        <v>3</v>
      </c>
      <c r="G2366" s="22">
        <v>3</v>
      </c>
      <c r="H2366" s="104">
        <v>3</v>
      </c>
    </row>
    <row r="2367" spans="1:8" ht="14.55" customHeight="1" x14ac:dyDescent="0.3">
      <c r="A2367" s="464"/>
      <c r="B2367" s="432" t="s">
        <v>8</v>
      </c>
      <c r="C2367" s="23" t="s">
        <v>55</v>
      </c>
      <c r="D2367" s="402"/>
      <c r="E2367" s="391" t="s">
        <v>1744</v>
      </c>
      <c r="F2367" s="22">
        <v>3</v>
      </c>
      <c r="G2367" s="22">
        <v>3</v>
      </c>
      <c r="H2367" s="104">
        <v>3</v>
      </c>
    </row>
    <row r="2368" spans="1:8" ht="14.55" customHeight="1" x14ac:dyDescent="0.3">
      <c r="A2368" s="464"/>
      <c r="B2368" s="432" t="s">
        <v>8</v>
      </c>
      <c r="C2368" s="23" t="s">
        <v>55</v>
      </c>
      <c r="D2368" s="402" t="s">
        <v>794</v>
      </c>
      <c r="E2368" s="391" t="s">
        <v>1836</v>
      </c>
      <c r="F2368" s="70">
        <f t="shared" ref="F2368:H2368" si="788">+F2369/F2370</f>
        <v>1</v>
      </c>
      <c r="G2368" s="70">
        <f t="shared" si="788"/>
        <v>1</v>
      </c>
      <c r="H2368" s="110">
        <f t="shared" si="788"/>
        <v>1</v>
      </c>
    </row>
    <row r="2369" spans="1:8" ht="14.55" customHeight="1" x14ac:dyDescent="0.3">
      <c r="A2369" s="464"/>
      <c r="B2369" s="432" t="s">
        <v>8</v>
      </c>
      <c r="C2369" s="23" t="s">
        <v>55</v>
      </c>
      <c r="D2369" s="402"/>
      <c r="E2369" s="391" t="s">
        <v>1743</v>
      </c>
      <c r="F2369" s="22">
        <v>2</v>
      </c>
      <c r="G2369" s="22">
        <v>2</v>
      </c>
      <c r="H2369" s="104">
        <v>2</v>
      </c>
    </row>
    <row r="2370" spans="1:8" ht="14.55" customHeight="1" x14ac:dyDescent="0.3">
      <c r="A2370" s="464"/>
      <c r="B2370" s="432" t="s">
        <v>8</v>
      </c>
      <c r="C2370" s="23" t="s">
        <v>55</v>
      </c>
      <c r="D2370" s="402"/>
      <c r="E2370" s="391" t="s">
        <v>1744</v>
      </c>
      <c r="F2370" s="22">
        <v>2</v>
      </c>
      <c r="G2370" s="22">
        <v>2</v>
      </c>
      <c r="H2370" s="104">
        <v>2</v>
      </c>
    </row>
    <row r="2371" spans="1:8" ht="14.55" customHeight="1" x14ac:dyDescent="0.3">
      <c r="A2371" s="464"/>
      <c r="B2371" s="432" t="s">
        <v>8</v>
      </c>
      <c r="C2371" s="23" t="s">
        <v>55</v>
      </c>
      <c r="D2371" s="402" t="s">
        <v>795</v>
      </c>
      <c r="E2371" s="391" t="s">
        <v>1836</v>
      </c>
      <c r="F2371" s="70">
        <f t="shared" ref="F2371:H2371" si="789">+F2372/F2373</f>
        <v>1</v>
      </c>
      <c r="G2371" s="70">
        <f t="shared" si="789"/>
        <v>1</v>
      </c>
      <c r="H2371" s="110">
        <f t="shared" si="789"/>
        <v>1</v>
      </c>
    </row>
    <row r="2372" spans="1:8" ht="14.55" customHeight="1" x14ac:dyDescent="0.3">
      <c r="A2372" s="464"/>
      <c r="B2372" s="432" t="s">
        <v>8</v>
      </c>
      <c r="C2372" s="23" t="s">
        <v>55</v>
      </c>
      <c r="D2372" s="402"/>
      <c r="E2372" s="391" t="s">
        <v>1743</v>
      </c>
      <c r="F2372" s="22">
        <v>1</v>
      </c>
      <c r="G2372" s="22">
        <v>1</v>
      </c>
      <c r="H2372" s="104">
        <v>1</v>
      </c>
    </row>
    <row r="2373" spans="1:8" ht="14.55" customHeight="1" x14ac:dyDescent="0.3">
      <c r="A2373" s="464"/>
      <c r="B2373" s="432" t="s">
        <v>8</v>
      </c>
      <c r="C2373" s="23" t="s">
        <v>55</v>
      </c>
      <c r="D2373" s="402"/>
      <c r="E2373" s="391" t="s">
        <v>1744</v>
      </c>
      <c r="F2373" s="22">
        <v>1</v>
      </c>
      <c r="G2373" s="22">
        <v>1</v>
      </c>
      <c r="H2373" s="104">
        <v>1</v>
      </c>
    </row>
    <row r="2374" spans="1:8" ht="14.55" customHeight="1" x14ac:dyDescent="0.3">
      <c r="A2374" s="464"/>
      <c r="B2374" s="432" t="s">
        <v>8</v>
      </c>
      <c r="C2374" s="23" t="s">
        <v>55</v>
      </c>
      <c r="D2374" s="402" t="s">
        <v>796</v>
      </c>
      <c r="E2374" s="391" t="s">
        <v>1836</v>
      </c>
      <c r="F2374" s="70">
        <f t="shared" ref="F2374:H2374" si="790">+F2375/F2376</f>
        <v>1</v>
      </c>
      <c r="G2374" s="70">
        <f t="shared" si="790"/>
        <v>1</v>
      </c>
      <c r="H2374" s="110">
        <f t="shared" si="790"/>
        <v>1</v>
      </c>
    </row>
    <row r="2375" spans="1:8" ht="14.55" customHeight="1" x14ac:dyDescent="0.3">
      <c r="A2375" s="464"/>
      <c r="B2375" s="432" t="s">
        <v>8</v>
      </c>
      <c r="C2375" s="23" t="s">
        <v>55</v>
      </c>
      <c r="D2375" s="402"/>
      <c r="E2375" s="391" t="s">
        <v>1743</v>
      </c>
      <c r="F2375" s="22">
        <v>1</v>
      </c>
      <c r="G2375" s="22">
        <v>1</v>
      </c>
      <c r="H2375" s="104">
        <v>1</v>
      </c>
    </row>
    <row r="2376" spans="1:8" ht="14.55" customHeight="1" thickBot="1" x14ac:dyDescent="0.35">
      <c r="A2376" s="464"/>
      <c r="B2376" s="433" t="s">
        <v>8</v>
      </c>
      <c r="C2376" s="68" t="s">
        <v>55</v>
      </c>
      <c r="D2376" s="403"/>
      <c r="E2376" s="392" t="s">
        <v>1744</v>
      </c>
      <c r="F2376" s="33">
        <v>1</v>
      </c>
      <c r="G2376" s="33">
        <v>1</v>
      </c>
      <c r="H2376" s="106">
        <v>1</v>
      </c>
    </row>
    <row r="2377" spans="1:8" ht="14.55" customHeight="1" x14ac:dyDescent="0.3">
      <c r="A2377" s="464"/>
      <c r="B2377" s="427" t="s">
        <v>8</v>
      </c>
      <c r="C2377" s="379" t="s">
        <v>73</v>
      </c>
      <c r="D2377" s="455"/>
      <c r="E2377" s="94" t="s">
        <v>1836</v>
      </c>
      <c r="F2377" s="384">
        <f t="shared" ref="F2377:H2377" si="791">+F2378/F2379</f>
        <v>0.94444444444444442</v>
      </c>
      <c r="G2377" s="384">
        <f t="shared" si="791"/>
        <v>0.91666666666666663</v>
      </c>
      <c r="H2377" s="377">
        <f t="shared" si="791"/>
        <v>0.91666666666666663</v>
      </c>
    </row>
    <row r="2378" spans="1:8" ht="14.55" customHeight="1" x14ac:dyDescent="0.3">
      <c r="A2378" s="464"/>
      <c r="B2378" s="428" t="s">
        <v>8</v>
      </c>
      <c r="C2378" s="55" t="s">
        <v>73</v>
      </c>
      <c r="D2378" s="456"/>
      <c r="E2378" s="87" t="s">
        <v>1743</v>
      </c>
      <c r="F2378" s="40">
        <v>34</v>
      </c>
      <c r="G2378" s="40">
        <v>33</v>
      </c>
      <c r="H2378" s="109">
        <v>33</v>
      </c>
    </row>
    <row r="2379" spans="1:8" ht="15" customHeight="1" thickBot="1" x14ac:dyDescent="0.35">
      <c r="A2379" s="464"/>
      <c r="B2379" s="435" t="s">
        <v>8</v>
      </c>
      <c r="C2379" s="378" t="s">
        <v>73</v>
      </c>
      <c r="D2379" s="457"/>
      <c r="E2379" s="95" t="s">
        <v>1744</v>
      </c>
      <c r="F2379" s="374">
        <v>36</v>
      </c>
      <c r="G2379" s="374">
        <v>36</v>
      </c>
      <c r="H2379" s="375">
        <v>36</v>
      </c>
    </row>
    <row r="2380" spans="1:8" ht="14.55" customHeight="1" x14ac:dyDescent="0.3">
      <c r="A2380" s="464"/>
      <c r="B2380" s="431" t="s">
        <v>8</v>
      </c>
      <c r="C2380" s="69" t="s">
        <v>73</v>
      </c>
      <c r="D2380" s="401" t="s">
        <v>73</v>
      </c>
      <c r="E2380" s="390" t="s">
        <v>1836</v>
      </c>
      <c r="F2380" s="438">
        <f t="shared" ref="F2380:H2380" si="792">+F2381/F2382</f>
        <v>0.8</v>
      </c>
      <c r="G2380" s="438">
        <f t="shared" si="792"/>
        <v>0.8</v>
      </c>
      <c r="H2380" s="439">
        <f t="shared" si="792"/>
        <v>0.8</v>
      </c>
    </row>
    <row r="2381" spans="1:8" ht="14.55" customHeight="1" x14ac:dyDescent="0.3">
      <c r="A2381" s="464"/>
      <c r="B2381" s="432" t="s">
        <v>8</v>
      </c>
      <c r="C2381" s="23" t="s">
        <v>73</v>
      </c>
      <c r="D2381" s="402"/>
      <c r="E2381" s="391" t="s">
        <v>1743</v>
      </c>
      <c r="F2381" s="22">
        <v>4</v>
      </c>
      <c r="G2381" s="22">
        <v>4</v>
      </c>
      <c r="H2381" s="104">
        <v>4</v>
      </c>
    </row>
    <row r="2382" spans="1:8" ht="14.55" customHeight="1" x14ac:dyDescent="0.3">
      <c r="A2382" s="464"/>
      <c r="B2382" s="432" t="s">
        <v>8</v>
      </c>
      <c r="C2382" s="23" t="s">
        <v>73</v>
      </c>
      <c r="D2382" s="402"/>
      <c r="E2382" s="391" t="s">
        <v>1744</v>
      </c>
      <c r="F2382" s="22">
        <v>5</v>
      </c>
      <c r="G2382" s="22">
        <v>5</v>
      </c>
      <c r="H2382" s="104">
        <v>5</v>
      </c>
    </row>
    <row r="2383" spans="1:8" ht="14.55" customHeight="1" x14ac:dyDescent="0.3">
      <c r="A2383" s="464"/>
      <c r="B2383" s="432" t="s">
        <v>8</v>
      </c>
      <c r="C2383" s="23" t="s">
        <v>73</v>
      </c>
      <c r="D2383" s="402" t="s">
        <v>797</v>
      </c>
      <c r="E2383" s="391" t="s">
        <v>1836</v>
      </c>
      <c r="F2383" s="70">
        <f t="shared" ref="F2383:H2383" si="793">+F2384/F2385</f>
        <v>1</v>
      </c>
      <c r="G2383" s="70">
        <f t="shared" si="793"/>
        <v>1</v>
      </c>
      <c r="H2383" s="110">
        <f t="shared" si="793"/>
        <v>1</v>
      </c>
    </row>
    <row r="2384" spans="1:8" ht="14.55" customHeight="1" x14ac:dyDescent="0.3">
      <c r="A2384" s="464"/>
      <c r="B2384" s="432" t="s">
        <v>8</v>
      </c>
      <c r="C2384" s="23" t="s">
        <v>73</v>
      </c>
      <c r="D2384" s="402"/>
      <c r="E2384" s="391" t="s">
        <v>1743</v>
      </c>
      <c r="F2384" s="22">
        <v>1</v>
      </c>
      <c r="G2384" s="22">
        <v>1</v>
      </c>
      <c r="H2384" s="104">
        <v>1</v>
      </c>
    </row>
    <row r="2385" spans="1:8" ht="14.55" customHeight="1" x14ac:dyDescent="0.3">
      <c r="A2385" s="464"/>
      <c r="B2385" s="432" t="s">
        <v>8</v>
      </c>
      <c r="C2385" s="23" t="s">
        <v>73</v>
      </c>
      <c r="D2385" s="402"/>
      <c r="E2385" s="391" t="s">
        <v>1744</v>
      </c>
      <c r="F2385" s="22">
        <v>1</v>
      </c>
      <c r="G2385" s="22">
        <v>1</v>
      </c>
      <c r="H2385" s="104">
        <v>1</v>
      </c>
    </row>
    <row r="2386" spans="1:8" ht="14.55" customHeight="1" x14ac:dyDescent="0.3">
      <c r="A2386" s="464"/>
      <c r="B2386" s="432" t="s">
        <v>8</v>
      </c>
      <c r="C2386" s="23" t="s">
        <v>73</v>
      </c>
      <c r="D2386" s="402" t="s">
        <v>798</v>
      </c>
      <c r="E2386" s="391" t="s">
        <v>1836</v>
      </c>
      <c r="F2386" s="70">
        <f t="shared" ref="F2386:H2386" si="794">+F2387/F2388</f>
        <v>1</v>
      </c>
      <c r="G2386" s="70">
        <f t="shared" si="794"/>
        <v>1</v>
      </c>
      <c r="H2386" s="110">
        <f t="shared" si="794"/>
        <v>1</v>
      </c>
    </row>
    <row r="2387" spans="1:8" ht="14.55" customHeight="1" x14ac:dyDescent="0.3">
      <c r="A2387" s="464"/>
      <c r="B2387" s="432" t="s">
        <v>8</v>
      </c>
      <c r="C2387" s="23" t="s">
        <v>73</v>
      </c>
      <c r="D2387" s="402"/>
      <c r="E2387" s="391" t="s">
        <v>1743</v>
      </c>
      <c r="F2387" s="22">
        <v>5</v>
      </c>
      <c r="G2387" s="22">
        <v>5</v>
      </c>
      <c r="H2387" s="104">
        <v>5</v>
      </c>
    </row>
    <row r="2388" spans="1:8" ht="14.55" customHeight="1" x14ac:dyDescent="0.3">
      <c r="A2388" s="464"/>
      <c r="B2388" s="432" t="s">
        <v>8</v>
      </c>
      <c r="C2388" s="23" t="s">
        <v>73</v>
      </c>
      <c r="D2388" s="402"/>
      <c r="E2388" s="391" t="s">
        <v>1744</v>
      </c>
      <c r="F2388" s="22">
        <v>5</v>
      </c>
      <c r="G2388" s="22">
        <v>5</v>
      </c>
      <c r="H2388" s="104">
        <v>5</v>
      </c>
    </row>
    <row r="2389" spans="1:8" ht="14.55" customHeight="1" x14ac:dyDescent="0.3">
      <c r="A2389" s="464"/>
      <c r="B2389" s="432" t="s">
        <v>8</v>
      </c>
      <c r="C2389" s="23" t="s">
        <v>73</v>
      </c>
      <c r="D2389" s="402" t="s">
        <v>799</v>
      </c>
      <c r="E2389" s="391" t="s">
        <v>1836</v>
      </c>
      <c r="F2389" s="70">
        <f t="shared" ref="F2389:H2389" si="795">+F2390/F2391</f>
        <v>1</v>
      </c>
      <c r="G2389" s="70">
        <f t="shared" si="795"/>
        <v>1</v>
      </c>
      <c r="H2389" s="110">
        <f t="shared" si="795"/>
        <v>1</v>
      </c>
    </row>
    <row r="2390" spans="1:8" ht="14.55" customHeight="1" x14ac:dyDescent="0.3">
      <c r="A2390" s="464"/>
      <c r="B2390" s="432" t="s">
        <v>8</v>
      </c>
      <c r="C2390" s="23" t="s">
        <v>73</v>
      </c>
      <c r="D2390" s="402"/>
      <c r="E2390" s="391" t="s">
        <v>1743</v>
      </c>
      <c r="F2390" s="22">
        <v>5</v>
      </c>
      <c r="G2390" s="22">
        <v>5</v>
      </c>
      <c r="H2390" s="104">
        <v>5</v>
      </c>
    </row>
    <row r="2391" spans="1:8" ht="14.55" customHeight="1" x14ac:dyDescent="0.3">
      <c r="A2391" s="464"/>
      <c r="B2391" s="432" t="s">
        <v>8</v>
      </c>
      <c r="C2391" s="23" t="s">
        <v>73</v>
      </c>
      <c r="D2391" s="402"/>
      <c r="E2391" s="391" t="s">
        <v>1744</v>
      </c>
      <c r="F2391" s="22">
        <v>5</v>
      </c>
      <c r="G2391" s="22">
        <v>5</v>
      </c>
      <c r="H2391" s="104">
        <v>5</v>
      </c>
    </row>
    <row r="2392" spans="1:8" ht="14.55" customHeight="1" x14ac:dyDescent="0.3">
      <c r="A2392" s="464"/>
      <c r="B2392" s="432" t="s">
        <v>8</v>
      </c>
      <c r="C2392" s="23" t="s">
        <v>73</v>
      </c>
      <c r="D2392" s="402" t="s">
        <v>800</v>
      </c>
      <c r="E2392" s="391" t="s">
        <v>1836</v>
      </c>
      <c r="F2392" s="70">
        <f t="shared" ref="F2392:H2392" si="796">+F2393/F2394</f>
        <v>1</v>
      </c>
      <c r="G2392" s="70">
        <f t="shared" si="796"/>
        <v>1</v>
      </c>
      <c r="H2392" s="110">
        <f t="shared" si="796"/>
        <v>1</v>
      </c>
    </row>
    <row r="2393" spans="1:8" ht="14.55" customHeight="1" x14ac:dyDescent="0.3">
      <c r="A2393" s="464"/>
      <c r="B2393" s="432" t="s">
        <v>8</v>
      </c>
      <c r="C2393" s="23" t="s">
        <v>73</v>
      </c>
      <c r="D2393" s="402"/>
      <c r="E2393" s="391" t="s">
        <v>1743</v>
      </c>
      <c r="F2393" s="22">
        <v>4</v>
      </c>
      <c r="G2393" s="22">
        <v>4</v>
      </c>
      <c r="H2393" s="104">
        <v>4</v>
      </c>
    </row>
    <row r="2394" spans="1:8" ht="14.55" customHeight="1" x14ac:dyDescent="0.3">
      <c r="A2394" s="464"/>
      <c r="B2394" s="432" t="s">
        <v>8</v>
      </c>
      <c r="C2394" s="23" t="s">
        <v>73</v>
      </c>
      <c r="D2394" s="402"/>
      <c r="E2394" s="391" t="s">
        <v>1744</v>
      </c>
      <c r="F2394" s="22">
        <v>4</v>
      </c>
      <c r="G2394" s="22">
        <v>4</v>
      </c>
      <c r="H2394" s="104">
        <v>4</v>
      </c>
    </row>
    <row r="2395" spans="1:8" ht="14.55" customHeight="1" x14ac:dyDescent="0.3">
      <c r="A2395" s="464"/>
      <c r="B2395" s="432" t="s">
        <v>8</v>
      </c>
      <c r="C2395" s="23" t="s">
        <v>73</v>
      </c>
      <c r="D2395" s="402" t="s">
        <v>801</v>
      </c>
      <c r="E2395" s="391" t="s">
        <v>1836</v>
      </c>
      <c r="F2395" s="70">
        <f t="shared" ref="F2395:H2395" si="797">+F2396/F2397</f>
        <v>0.5</v>
      </c>
      <c r="G2395" s="70">
        <f t="shared" si="797"/>
        <v>0</v>
      </c>
      <c r="H2395" s="110">
        <f t="shared" si="797"/>
        <v>0</v>
      </c>
    </row>
    <row r="2396" spans="1:8" ht="14.55" customHeight="1" x14ac:dyDescent="0.3">
      <c r="A2396" s="464"/>
      <c r="B2396" s="432" t="s">
        <v>8</v>
      </c>
      <c r="C2396" s="23" t="s">
        <v>73</v>
      </c>
      <c r="D2396" s="402"/>
      <c r="E2396" s="391" t="s">
        <v>1743</v>
      </c>
      <c r="F2396" s="22">
        <v>1</v>
      </c>
      <c r="G2396" s="22">
        <v>0</v>
      </c>
      <c r="H2396" s="104">
        <v>0</v>
      </c>
    </row>
    <row r="2397" spans="1:8" ht="14.55" customHeight="1" x14ac:dyDescent="0.3">
      <c r="A2397" s="464"/>
      <c r="B2397" s="432" t="s">
        <v>8</v>
      </c>
      <c r="C2397" s="23" t="s">
        <v>73</v>
      </c>
      <c r="D2397" s="402"/>
      <c r="E2397" s="391" t="s">
        <v>1744</v>
      </c>
      <c r="F2397" s="22">
        <v>2</v>
      </c>
      <c r="G2397" s="22">
        <v>2</v>
      </c>
      <c r="H2397" s="104">
        <v>2</v>
      </c>
    </row>
    <row r="2398" spans="1:8" ht="14.55" customHeight="1" x14ac:dyDescent="0.3">
      <c r="A2398" s="464"/>
      <c r="B2398" s="432" t="s">
        <v>8</v>
      </c>
      <c r="C2398" s="23" t="s">
        <v>73</v>
      </c>
      <c r="D2398" s="402" t="s">
        <v>802</v>
      </c>
      <c r="E2398" s="391" t="s">
        <v>1836</v>
      </c>
      <c r="F2398" s="70">
        <f t="shared" ref="F2398:H2398" si="798">+F2399/F2400</f>
        <v>1</v>
      </c>
      <c r="G2398" s="70">
        <f t="shared" si="798"/>
        <v>1</v>
      </c>
      <c r="H2398" s="110">
        <f t="shared" si="798"/>
        <v>1</v>
      </c>
    </row>
    <row r="2399" spans="1:8" ht="14.55" customHeight="1" x14ac:dyDescent="0.3">
      <c r="A2399" s="464"/>
      <c r="B2399" s="432" t="s">
        <v>8</v>
      </c>
      <c r="C2399" s="23" t="s">
        <v>73</v>
      </c>
      <c r="D2399" s="402"/>
      <c r="E2399" s="391" t="s">
        <v>1743</v>
      </c>
      <c r="F2399" s="22">
        <v>3</v>
      </c>
      <c r="G2399" s="22">
        <v>3</v>
      </c>
      <c r="H2399" s="104">
        <v>3</v>
      </c>
    </row>
    <row r="2400" spans="1:8" ht="14.55" customHeight="1" x14ac:dyDescent="0.3">
      <c r="A2400" s="464"/>
      <c r="B2400" s="432" t="s">
        <v>8</v>
      </c>
      <c r="C2400" s="23" t="s">
        <v>73</v>
      </c>
      <c r="D2400" s="402"/>
      <c r="E2400" s="391" t="s">
        <v>1744</v>
      </c>
      <c r="F2400" s="22">
        <v>3</v>
      </c>
      <c r="G2400" s="22">
        <v>3</v>
      </c>
      <c r="H2400" s="104">
        <v>3</v>
      </c>
    </row>
    <row r="2401" spans="1:8" ht="14.55" customHeight="1" x14ac:dyDescent="0.3">
      <c r="A2401" s="464"/>
      <c r="B2401" s="432" t="s">
        <v>8</v>
      </c>
      <c r="C2401" s="23" t="s">
        <v>73</v>
      </c>
      <c r="D2401" s="402" t="s">
        <v>803</v>
      </c>
      <c r="E2401" s="391" t="s">
        <v>1836</v>
      </c>
      <c r="F2401" s="70">
        <f t="shared" ref="F2401:H2401" si="799">+F2402/F2403</f>
        <v>1</v>
      </c>
      <c r="G2401" s="70">
        <f t="shared" si="799"/>
        <v>1</v>
      </c>
      <c r="H2401" s="110">
        <f t="shared" si="799"/>
        <v>1</v>
      </c>
    </row>
    <row r="2402" spans="1:8" ht="14.55" customHeight="1" x14ac:dyDescent="0.3">
      <c r="A2402" s="464"/>
      <c r="B2402" s="432" t="s">
        <v>8</v>
      </c>
      <c r="C2402" s="23" t="s">
        <v>73</v>
      </c>
      <c r="D2402" s="402"/>
      <c r="E2402" s="391" t="s">
        <v>1743</v>
      </c>
      <c r="F2402" s="22">
        <v>11</v>
      </c>
      <c r="G2402" s="22">
        <v>11</v>
      </c>
      <c r="H2402" s="104">
        <v>11</v>
      </c>
    </row>
    <row r="2403" spans="1:8" ht="14.55" customHeight="1" thickBot="1" x14ac:dyDescent="0.35">
      <c r="A2403" s="464"/>
      <c r="B2403" s="433" t="s">
        <v>8</v>
      </c>
      <c r="C2403" s="68" t="s">
        <v>73</v>
      </c>
      <c r="D2403" s="403"/>
      <c r="E2403" s="392" t="s">
        <v>1744</v>
      </c>
      <c r="F2403" s="33">
        <v>11</v>
      </c>
      <c r="G2403" s="33">
        <v>11</v>
      </c>
      <c r="H2403" s="106">
        <v>11</v>
      </c>
    </row>
    <row r="2404" spans="1:8" ht="14.55" customHeight="1" x14ac:dyDescent="0.3">
      <c r="A2404" s="464"/>
      <c r="B2404" s="427" t="s">
        <v>8</v>
      </c>
      <c r="C2404" s="379" t="s">
        <v>87</v>
      </c>
      <c r="D2404" s="455"/>
      <c r="E2404" s="94" t="s">
        <v>1836</v>
      </c>
      <c r="F2404" s="384">
        <f t="shared" ref="F2404:H2404" si="800">+F2405/F2406</f>
        <v>1</v>
      </c>
      <c r="G2404" s="384">
        <f t="shared" si="800"/>
        <v>1</v>
      </c>
      <c r="H2404" s="377">
        <f t="shared" si="800"/>
        <v>0.8666666666666667</v>
      </c>
    </row>
    <row r="2405" spans="1:8" ht="14.55" customHeight="1" x14ac:dyDescent="0.3">
      <c r="A2405" s="464"/>
      <c r="B2405" s="428" t="s">
        <v>8</v>
      </c>
      <c r="C2405" s="55" t="s">
        <v>87</v>
      </c>
      <c r="D2405" s="456"/>
      <c r="E2405" s="87" t="s">
        <v>1743</v>
      </c>
      <c r="F2405" s="40">
        <v>15</v>
      </c>
      <c r="G2405" s="40">
        <v>15</v>
      </c>
      <c r="H2405" s="109">
        <v>13</v>
      </c>
    </row>
    <row r="2406" spans="1:8" ht="15" customHeight="1" thickBot="1" x14ac:dyDescent="0.35">
      <c r="A2406" s="464"/>
      <c r="B2406" s="435" t="s">
        <v>8</v>
      </c>
      <c r="C2406" s="378" t="s">
        <v>87</v>
      </c>
      <c r="D2406" s="457"/>
      <c r="E2406" s="95" t="s">
        <v>1744</v>
      </c>
      <c r="F2406" s="374">
        <v>15</v>
      </c>
      <c r="G2406" s="374">
        <v>15</v>
      </c>
      <c r="H2406" s="375">
        <v>15</v>
      </c>
    </row>
    <row r="2407" spans="1:8" ht="14.55" customHeight="1" x14ac:dyDescent="0.3">
      <c r="A2407" s="464"/>
      <c r="B2407" s="431" t="s">
        <v>8</v>
      </c>
      <c r="C2407" s="69" t="s">
        <v>87</v>
      </c>
      <c r="D2407" s="401" t="s">
        <v>805</v>
      </c>
      <c r="E2407" s="390" t="s">
        <v>1836</v>
      </c>
      <c r="F2407" s="438">
        <f t="shared" ref="F2407:H2407" si="801">+F2408/F2409</f>
        <v>1</v>
      </c>
      <c r="G2407" s="438">
        <f t="shared" si="801"/>
        <v>1</v>
      </c>
      <c r="H2407" s="439">
        <f t="shared" si="801"/>
        <v>1</v>
      </c>
    </row>
    <row r="2408" spans="1:8" ht="14.55" customHeight="1" x14ac:dyDescent="0.3">
      <c r="A2408" s="464"/>
      <c r="B2408" s="432" t="s">
        <v>8</v>
      </c>
      <c r="C2408" s="23" t="s">
        <v>87</v>
      </c>
      <c r="D2408" s="402"/>
      <c r="E2408" s="391" t="s">
        <v>1743</v>
      </c>
      <c r="F2408" s="22">
        <v>2</v>
      </c>
      <c r="G2408" s="22">
        <v>2</v>
      </c>
      <c r="H2408" s="104">
        <v>2</v>
      </c>
    </row>
    <row r="2409" spans="1:8" ht="14.55" customHeight="1" x14ac:dyDescent="0.3">
      <c r="A2409" s="464"/>
      <c r="B2409" s="432" t="s">
        <v>8</v>
      </c>
      <c r="C2409" s="23" t="s">
        <v>87</v>
      </c>
      <c r="D2409" s="402"/>
      <c r="E2409" s="391" t="s">
        <v>1744</v>
      </c>
      <c r="F2409" s="22">
        <v>2</v>
      </c>
      <c r="G2409" s="22">
        <v>2</v>
      </c>
      <c r="H2409" s="104">
        <v>2</v>
      </c>
    </row>
    <row r="2410" spans="1:8" ht="14.55" customHeight="1" x14ac:dyDescent="0.3">
      <c r="A2410" s="464"/>
      <c r="B2410" s="432" t="s">
        <v>8</v>
      </c>
      <c r="C2410" s="23" t="s">
        <v>87</v>
      </c>
      <c r="D2410" s="402" t="s">
        <v>806</v>
      </c>
      <c r="E2410" s="391" t="s">
        <v>1836</v>
      </c>
      <c r="F2410" s="70">
        <f t="shared" ref="F2410:H2410" si="802">+F2411/F2412</f>
        <v>1</v>
      </c>
      <c r="G2410" s="70">
        <f t="shared" si="802"/>
        <v>1</v>
      </c>
      <c r="H2410" s="110">
        <f t="shared" si="802"/>
        <v>1</v>
      </c>
    </row>
    <row r="2411" spans="1:8" ht="14.55" customHeight="1" x14ac:dyDescent="0.3">
      <c r="A2411" s="464"/>
      <c r="B2411" s="432" t="s">
        <v>8</v>
      </c>
      <c r="C2411" s="23" t="s">
        <v>87</v>
      </c>
      <c r="D2411" s="402"/>
      <c r="E2411" s="391" t="s">
        <v>1743</v>
      </c>
      <c r="F2411" s="22">
        <v>1</v>
      </c>
      <c r="G2411" s="22">
        <v>1</v>
      </c>
      <c r="H2411" s="104">
        <v>1</v>
      </c>
    </row>
    <row r="2412" spans="1:8" ht="14.55" customHeight="1" x14ac:dyDescent="0.3">
      <c r="A2412" s="464"/>
      <c r="B2412" s="432" t="s">
        <v>8</v>
      </c>
      <c r="C2412" s="23" t="s">
        <v>87</v>
      </c>
      <c r="D2412" s="402"/>
      <c r="E2412" s="391" t="s">
        <v>1744</v>
      </c>
      <c r="F2412" s="22">
        <v>1</v>
      </c>
      <c r="G2412" s="22">
        <v>1</v>
      </c>
      <c r="H2412" s="104">
        <v>1</v>
      </c>
    </row>
    <row r="2413" spans="1:8" ht="14.55" customHeight="1" x14ac:dyDescent="0.3">
      <c r="A2413" s="464"/>
      <c r="B2413" s="432" t="s">
        <v>8</v>
      </c>
      <c r="C2413" s="23" t="s">
        <v>87</v>
      </c>
      <c r="D2413" s="402" t="s">
        <v>807</v>
      </c>
      <c r="E2413" s="391" t="s">
        <v>1836</v>
      </c>
      <c r="F2413" s="70">
        <f t="shared" ref="F2413:H2413" si="803">+F2414/F2415</f>
        <v>1</v>
      </c>
      <c r="G2413" s="70">
        <f t="shared" si="803"/>
        <v>1</v>
      </c>
      <c r="H2413" s="110">
        <f t="shared" si="803"/>
        <v>1</v>
      </c>
    </row>
    <row r="2414" spans="1:8" ht="14.55" customHeight="1" x14ac:dyDescent="0.3">
      <c r="A2414" s="464"/>
      <c r="B2414" s="432" t="s">
        <v>8</v>
      </c>
      <c r="C2414" s="23" t="s">
        <v>87</v>
      </c>
      <c r="D2414" s="402"/>
      <c r="E2414" s="391" t="s">
        <v>1743</v>
      </c>
      <c r="F2414" s="22">
        <v>2</v>
      </c>
      <c r="G2414" s="22">
        <v>2</v>
      </c>
      <c r="H2414" s="104">
        <v>2</v>
      </c>
    </row>
    <row r="2415" spans="1:8" ht="14.55" customHeight="1" x14ac:dyDescent="0.3">
      <c r="A2415" s="464"/>
      <c r="B2415" s="432" t="s">
        <v>8</v>
      </c>
      <c r="C2415" s="23" t="s">
        <v>87</v>
      </c>
      <c r="D2415" s="402"/>
      <c r="E2415" s="391" t="s">
        <v>1744</v>
      </c>
      <c r="F2415" s="22">
        <v>2</v>
      </c>
      <c r="G2415" s="22">
        <v>2</v>
      </c>
      <c r="H2415" s="104">
        <v>2</v>
      </c>
    </row>
    <row r="2416" spans="1:8" ht="14.55" customHeight="1" x14ac:dyDescent="0.3">
      <c r="A2416" s="464"/>
      <c r="B2416" s="432" t="s">
        <v>8</v>
      </c>
      <c r="C2416" s="23" t="s">
        <v>87</v>
      </c>
      <c r="D2416" s="402" t="s">
        <v>808</v>
      </c>
      <c r="E2416" s="391" t="s">
        <v>1836</v>
      </c>
      <c r="F2416" s="70">
        <f t="shared" ref="F2416:H2416" si="804">+F2417/F2418</f>
        <v>1</v>
      </c>
      <c r="G2416" s="70">
        <f t="shared" si="804"/>
        <v>1</v>
      </c>
      <c r="H2416" s="110">
        <f t="shared" si="804"/>
        <v>1</v>
      </c>
    </row>
    <row r="2417" spans="1:8" ht="14.55" customHeight="1" x14ac:dyDescent="0.3">
      <c r="A2417" s="464"/>
      <c r="B2417" s="432" t="s">
        <v>8</v>
      </c>
      <c r="C2417" s="23" t="s">
        <v>87</v>
      </c>
      <c r="D2417" s="402"/>
      <c r="E2417" s="391" t="s">
        <v>1743</v>
      </c>
      <c r="F2417" s="22">
        <v>1</v>
      </c>
      <c r="G2417" s="22">
        <v>1</v>
      </c>
      <c r="H2417" s="104">
        <v>1</v>
      </c>
    </row>
    <row r="2418" spans="1:8" ht="14.55" customHeight="1" x14ac:dyDescent="0.3">
      <c r="A2418" s="464"/>
      <c r="B2418" s="432" t="s">
        <v>8</v>
      </c>
      <c r="C2418" s="23" t="s">
        <v>87</v>
      </c>
      <c r="D2418" s="402"/>
      <c r="E2418" s="391" t="s">
        <v>1744</v>
      </c>
      <c r="F2418" s="22">
        <v>1</v>
      </c>
      <c r="G2418" s="22">
        <v>1</v>
      </c>
      <c r="H2418" s="104">
        <v>1</v>
      </c>
    </row>
    <row r="2419" spans="1:8" ht="14.55" customHeight="1" x14ac:dyDescent="0.3">
      <c r="A2419" s="464"/>
      <c r="B2419" s="432" t="s">
        <v>8</v>
      </c>
      <c r="C2419" s="23" t="s">
        <v>87</v>
      </c>
      <c r="D2419" s="402" t="s">
        <v>563</v>
      </c>
      <c r="E2419" s="391" t="s">
        <v>1836</v>
      </c>
      <c r="F2419" s="70">
        <f t="shared" ref="F2419:H2419" si="805">+F2420/F2421</f>
        <v>1</v>
      </c>
      <c r="G2419" s="70">
        <f t="shared" si="805"/>
        <v>1</v>
      </c>
      <c r="H2419" s="110">
        <f t="shared" si="805"/>
        <v>1</v>
      </c>
    </row>
    <row r="2420" spans="1:8" ht="14.55" customHeight="1" x14ac:dyDescent="0.3">
      <c r="A2420" s="464"/>
      <c r="B2420" s="432" t="s">
        <v>8</v>
      </c>
      <c r="C2420" s="23" t="s">
        <v>87</v>
      </c>
      <c r="D2420" s="402"/>
      <c r="E2420" s="391" t="s">
        <v>1743</v>
      </c>
      <c r="F2420" s="22">
        <v>1</v>
      </c>
      <c r="G2420" s="22">
        <v>1</v>
      </c>
      <c r="H2420" s="104">
        <v>1</v>
      </c>
    </row>
    <row r="2421" spans="1:8" ht="14.55" customHeight="1" x14ac:dyDescent="0.3">
      <c r="A2421" s="464"/>
      <c r="B2421" s="432" t="s">
        <v>8</v>
      </c>
      <c r="C2421" s="23" t="s">
        <v>87</v>
      </c>
      <c r="D2421" s="402"/>
      <c r="E2421" s="391" t="s">
        <v>1744</v>
      </c>
      <c r="F2421" s="22">
        <v>1</v>
      </c>
      <c r="G2421" s="22">
        <v>1</v>
      </c>
      <c r="H2421" s="104">
        <v>1</v>
      </c>
    </row>
    <row r="2422" spans="1:8" ht="14.55" customHeight="1" x14ac:dyDescent="0.3">
      <c r="A2422" s="464"/>
      <c r="B2422" s="432" t="s">
        <v>8</v>
      </c>
      <c r="C2422" s="23" t="s">
        <v>87</v>
      </c>
      <c r="D2422" s="402" t="s">
        <v>809</v>
      </c>
      <c r="E2422" s="391" t="s">
        <v>1836</v>
      </c>
      <c r="F2422" s="70">
        <f t="shared" ref="F2422:H2422" si="806">+F2423/F2424</f>
        <v>1</v>
      </c>
      <c r="G2422" s="70">
        <f t="shared" si="806"/>
        <v>1</v>
      </c>
      <c r="H2422" s="110">
        <f t="shared" si="806"/>
        <v>0</v>
      </c>
    </row>
    <row r="2423" spans="1:8" ht="14.55" customHeight="1" x14ac:dyDescent="0.3">
      <c r="A2423" s="464"/>
      <c r="B2423" s="432" t="s">
        <v>8</v>
      </c>
      <c r="C2423" s="23" t="s">
        <v>87</v>
      </c>
      <c r="D2423" s="402"/>
      <c r="E2423" s="391" t="s">
        <v>1743</v>
      </c>
      <c r="F2423" s="22">
        <v>2</v>
      </c>
      <c r="G2423" s="22">
        <v>2</v>
      </c>
      <c r="H2423" s="104">
        <v>0</v>
      </c>
    </row>
    <row r="2424" spans="1:8" ht="14.55" customHeight="1" x14ac:dyDescent="0.3">
      <c r="A2424" s="464"/>
      <c r="B2424" s="432" t="s">
        <v>8</v>
      </c>
      <c r="C2424" s="23" t="s">
        <v>87</v>
      </c>
      <c r="D2424" s="402"/>
      <c r="E2424" s="391" t="s">
        <v>1744</v>
      </c>
      <c r="F2424" s="22">
        <v>2</v>
      </c>
      <c r="G2424" s="22">
        <v>2</v>
      </c>
      <c r="H2424" s="104">
        <v>2</v>
      </c>
    </row>
    <row r="2425" spans="1:8" ht="14.55" customHeight="1" x14ac:dyDescent="0.3">
      <c r="A2425" s="464"/>
      <c r="B2425" s="432" t="s">
        <v>8</v>
      </c>
      <c r="C2425" s="23" t="s">
        <v>87</v>
      </c>
      <c r="D2425" s="402" t="s">
        <v>810</v>
      </c>
      <c r="E2425" s="391" t="s">
        <v>1836</v>
      </c>
      <c r="F2425" s="70">
        <f t="shared" ref="F2425:H2425" si="807">+F2426/F2427</f>
        <v>1</v>
      </c>
      <c r="G2425" s="70">
        <f t="shared" si="807"/>
        <v>1</v>
      </c>
      <c r="H2425" s="110">
        <f t="shared" si="807"/>
        <v>1</v>
      </c>
    </row>
    <row r="2426" spans="1:8" ht="14.55" customHeight="1" x14ac:dyDescent="0.3">
      <c r="A2426" s="464"/>
      <c r="B2426" s="432" t="s">
        <v>8</v>
      </c>
      <c r="C2426" s="23" t="s">
        <v>87</v>
      </c>
      <c r="D2426" s="402"/>
      <c r="E2426" s="391" t="s">
        <v>1743</v>
      </c>
      <c r="F2426" s="22">
        <v>3</v>
      </c>
      <c r="G2426" s="22">
        <v>3</v>
      </c>
      <c r="H2426" s="104">
        <v>3</v>
      </c>
    </row>
    <row r="2427" spans="1:8" ht="14.55" customHeight="1" x14ac:dyDescent="0.3">
      <c r="A2427" s="464"/>
      <c r="B2427" s="432" t="s">
        <v>8</v>
      </c>
      <c r="C2427" s="23" t="s">
        <v>87</v>
      </c>
      <c r="D2427" s="402"/>
      <c r="E2427" s="391" t="s">
        <v>1744</v>
      </c>
      <c r="F2427" s="22">
        <v>3</v>
      </c>
      <c r="G2427" s="22">
        <v>3</v>
      </c>
      <c r="H2427" s="104">
        <v>3</v>
      </c>
    </row>
    <row r="2428" spans="1:8" ht="14.55" customHeight="1" x14ac:dyDescent="0.3">
      <c r="A2428" s="464"/>
      <c r="B2428" s="432" t="s">
        <v>8</v>
      </c>
      <c r="C2428" s="23" t="s">
        <v>87</v>
      </c>
      <c r="D2428" s="402" t="s">
        <v>804</v>
      </c>
      <c r="E2428" s="391" t="s">
        <v>1836</v>
      </c>
      <c r="F2428" s="70">
        <f t="shared" ref="F2428:H2428" si="808">+F2429/F2430</f>
        <v>1</v>
      </c>
      <c r="G2428" s="70">
        <f t="shared" si="808"/>
        <v>1</v>
      </c>
      <c r="H2428" s="110">
        <f t="shared" si="808"/>
        <v>1</v>
      </c>
    </row>
    <row r="2429" spans="1:8" ht="14.55" customHeight="1" x14ac:dyDescent="0.3">
      <c r="A2429" s="464"/>
      <c r="B2429" s="432" t="s">
        <v>8</v>
      </c>
      <c r="C2429" s="23" t="s">
        <v>87</v>
      </c>
      <c r="D2429" s="402"/>
      <c r="E2429" s="391" t="s">
        <v>1743</v>
      </c>
      <c r="F2429" s="22">
        <v>3</v>
      </c>
      <c r="G2429" s="22">
        <v>3</v>
      </c>
      <c r="H2429" s="104">
        <v>3</v>
      </c>
    </row>
    <row r="2430" spans="1:8" ht="14.55" customHeight="1" thickBot="1" x14ac:dyDescent="0.35">
      <c r="A2430" s="464"/>
      <c r="B2430" s="433" t="s">
        <v>8</v>
      </c>
      <c r="C2430" s="68" t="s">
        <v>87</v>
      </c>
      <c r="D2430" s="403"/>
      <c r="E2430" s="392" t="s">
        <v>1744</v>
      </c>
      <c r="F2430" s="33">
        <v>3</v>
      </c>
      <c r="G2430" s="33">
        <v>3</v>
      </c>
      <c r="H2430" s="106">
        <v>3</v>
      </c>
    </row>
    <row r="2431" spans="1:8" ht="14.55" customHeight="1" x14ac:dyDescent="0.3">
      <c r="A2431" s="464"/>
      <c r="B2431" s="427" t="s">
        <v>8</v>
      </c>
      <c r="C2431" s="379" t="s">
        <v>100</v>
      </c>
      <c r="D2431" s="455"/>
      <c r="E2431" s="94" t="s">
        <v>1836</v>
      </c>
      <c r="F2431" s="384">
        <f t="shared" ref="F2431:H2431" si="809">+F2432/F2433</f>
        <v>0.90909090909090906</v>
      </c>
      <c r="G2431" s="384">
        <f t="shared" si="809"/>
        <v>0.81818181818181823</v>
      </c>
      <c r="H2431" s="377">
        <f t="shared" si="809"/>
        <v>0.81818181818181823</v>
      </c>
    </row>
    <row r="2432" spans="1:8" ht="14.55" customHeight="1" x14ac:dyDescent="0.3">
      <c r="A2432" s="464"/>
      <c r="B2432" s="428" t="s">
        <v>8</v>
      </c>
      <c r="C2432" s="55" t="s">
        <v>100</v>
      </c>
      <c r="D2432" s="456"/>
      <c r="E2432" s="87" t="s">
        <v>1743</v>
      </c>
      <c r="F2432" s="40">
        <v>20</v>
      </c>
      <c r="G2432" s="40">
        <v>18</v>
      </c>
      <c r="H2432" s="109">
        <v>18</v>
      </c>
    </row>
    <row r="2433" spans="1:8" ht="15" customHeight="1" thickBot="1" x14ac:dyDescent="0.35">
      <c r="A2433" s="464"/>
      <c r="B2433" s="435" t="s">
        <v>8</v>
      </c>
      <c r="C2433" s="378" t="s">
        <v>100</v>
      </c>
      <c r="D2433" s="457"/>
      <c r="E2433" s="95" t="s">
        <v>1744</v>
      </c>
      <c r="F2433" s="374">
        <v>22</v>
      </c>
      <c r="G2433" s="374">
        <v>22</v>
      </c>
      <c r="H2433" s="375">
        <v>22</v>
      </c>
    </row>
    <row r="2434" spans="1:8" ht="14.55" customHeight="1" x14ac:dyDescent="0.3">
      <c r="A2434" s="464"/>
      <c r="B2434" s="431" t="s">
        <v>8</v>
      </c>
      <c r="C2434" s="69" t="s">
        <v>100</v>
      </c>
      <c r="D2434" s="401" t="s">
        <v>812</v>
      </c>
      <c r="E2434" s="390" t="s">
        <v>1836</v>
      </c>
      <c r="F2434" s="438">
        <f t="shared" ref="F2434:H2434" si="810">+F2435/F2436</f>
        <v>1</v>
      </c>
      <c r="G2434" s="438">
        <f t="shared" si="810"/>
        <v>0</v>
      </c>
      <c r="H2434" s="439">
        <f t="shared" si="810"/>
        <v>0</v>
      </c>
    </row>
    <row r="2435" spans="1:8" ht="14.55" customHeight="1" x14ac:dyDescent="0.3">
      <c r="A2435" s="464"/>
      <c r="B2435" s="432" t="s">
        <v>8</v>
      </c>
      <c r="C2435" s="23" t="s">
        <v>100</v>
      </c>
      <c r="D2435" s="402"/>
      <c r="E2435" s="391" t="s">
        <v>1743</v>
      </c>
      <c r="F2435" s="22">
        <v>1</v>
      </c>
      <c r="G2435" s="22">
        <v>0</v>
      </c>
      <c r="H2435" s="104">
        <v>0</v>
      </c>
    </row>
    <row r="2436" spans="1:8" ht="14.55" customHeight="1" x14ac:dyDescent="0.3">
      <c r="A2436" s="464"/>
      <c r="B2436" s="432" t="s">
        <v>8</v>
      </c>
      <c r="C2436" s="23" t="s">
        <v>100</v>
      </c>
      <c r="D2436" s="402"/>
      <c r="E2436" s="391" t="s">
        <v>1744</v>
      </c>
      <c r="F2436" s="22">
        <v>1</v>
      </c>
      <c r="G2436" s="22">
        <v>1</v>
      </c>
      <c r="H2436" s="104">
        <v>1</v>
      </c>
    </row>
    <row r="2437" spans="1:8" ht="14.55" customHeight="1" x14ac:dyDescent="0.3">
      <c r="A2437" s="464"/>
      <c r="B2437" s="432" t="s">
        <v>8</v>
      </c>
      <c r="C2437" s="23" t="s">
        <v>100</v>
      </c>
      <c r="D2437" s="402" t="s">
        <v>813</v>
      </c>
      <c r="E2437" s="391" t="s">
        <v>1836</v>
      </c>
      <c r="F2437" s="70">
        <f t="shared" ref="F2437:H2437" si="811">+F2438/F2439</f>
        <v>1</v>
      </c>
      <c r="G2437" s="70">
        <f t="shared" si="811"/>
        <v>1</v>
      </c>
      <c r="H2437" s="110">
        <f t="shared" si="811"/>
        <v>1</v>
      </c>
    </row>
    <row r="2438" spans="1:8" ht="14.55" customHeight="1" x14ac:dyDescent="0.3">
      <c r="A2438" s="464"/>
      <c r="B2438" s="432" t="s">
        <v>8</v>
      </c>
      <c r="C2438" s="23" t="s">
        <v>100</v>
      </c>
      <c r="D2438" s="402"/>
      <c r="E2438" s="391" t="s">
        <v>1743</v>
      </c>
      <c r="F2438" s="22">
        <v>2</v>
      </c>
      <c r="G2438" s="22">
        <v>2</v>
      </c>
      <c r="H2438" s="104">
        <v>2</v>
      </c>
    </row>
    <row r="2439" spans="1:8" ht="14.55" customHeight="1" x14ac:dyDescent="0.3">
      <c r="A2439" s="464"/>
      <c r="B2439" s="432" t="s">
        <v>8</v>
      </c>
      <c r="C2439" s="23" t="s">
        <v>100</v>
      </c>
      <c r="D2439" s="402"/>
      <c r="E2439" s="391" t="s">
        <v>1744</v>
      </c>
      <c r="F2439" s="22">
        <v>2</v>
      </c>
      <c r="G2439" s="22">
        <v>2</v>
      </c>
      <c r="H2439" s="104">
        <v>2</v>
      </c>
    </row>
    <row r="2440" spans="1:8" ht="14.55" customHeight="1" x14ac:dyDescent="0.3">
      <c r="A2440" s="464"/>
      <c r="B2440" s="432" t="s">
        <v>8</v>
      </c>
      <c r="C2440" s="23" t="s">
        <v>100</v>
      </c>
      <c r="D2440" s="402" t="s">
        <v>814</v>
      </c>
      <c r="E2440" s="391" t="s">
        <v>1836</v>
      </c>
      <c r="F2440" s="70">
        <f t="shared" ref="F2440:H2440" si="812">+F2441/F2442</f>
        <v>1</v>
      </c>
      <c r="G2440" s="70">
        <f t="shared" si="812"/>
        <v>1</v>
      </c>
      <c r="H2440" s="110">
        <f t="shared" si="812"/>
        <v>1</v>
      </c>
    </row>
    <row r="2441" spans="1:8" ht="14.55" customHeight="1" x14ac:dyDescent="0.3">
      <c r="A2441" s="464"/>
      <c r="B2441" s="432" t="s">
        <v>8</v>
      </c>
      <c r="C2441" s="23" t="s">
        <v>100</v>
      </c>
      <c r="D2441" s="402"/>
      <c r="E2441" s="391" t="s">
        <v>1743</v>
      </c>
      <c r="F2441" s="22">
        <v>4</v>
      </c>
      <c r="G2441" s="22">
        <v>4</v>
      </c>
      <c r="H2441" s="104">
        <v>4</v>
      </c>
    </row>
    <row r="2442" spans="1:8" ht="14.55" customHeight="1" x14ac:dyDescent="0.3">
      <c r="A2442" s="464"/>
      <c r="B2442" s="432" t="s">
        <v>8</v>
      </c>
      <c r="C2442" s="23" t="s">
        <v>100</v>
      </c>
      <c r="D2442" s="402"/>
      <c r="E2442" s="391" t="s">
        <v>1744</v>
      </c>
      <c r="F2442" s="22">
        <v>4</v>
      </c>
      <c r="G2442" s="22">
        <v>4</v>
      </c>
      <c r="H2442" s="104">
        <v>4</v>
      </c>
    </row>
    <row r="2443" spans="1:8" ht="14.55" customHeight="1" x14ac:dyDescent="0.3">
      <c r="A2443" s="464"/>
      <c r="B2443" s="432" t="s">
        <v>8</v>
      </c>
      <c r="C2443" s="23" t="s">
        <v>100</v>
      </c>
      <c r="D2443" s="402" t="s">
        <v>815</v>
      </c>
      <c r="E2443" s="391" t="s">
        <v>1836</v>
      </c>
      <c r="F2443" s="70">
        <f t="shared" ref="F2443:H2443" si="813">+F2444/F2445</f>
        <v>0.5</v>
      </c>
      <c r="G2443" s="70">
        <f t="shared" si="813"/>
        <v>0</v>
      </c>
      <c r="H2443" s="110">
        <f t="shared" si="813"/>
        <v>0</v>
      </c>
    </row>
    <row r="2444" spans="1:8" ht="14.55" customHeight="1" x14ac:dyDescent="0.3">
      <c r="A2444" s="464"/>
      <c r="B2444" s="432" t="s">
        <v>8</v>
      </c>
      <c r="C2444" s="23" t="s">
        <v>100</v>
      </c>
      <c r="D2444" s="402"/>
      <c r="E2444" s="391" t="s">
        <v>1743</v>
      </c>
      <c r="F2444" s="22">
        <v>1</v>
      </c>
      <c r="G2444" s="22">
        <v>0</v>
      </c>
      <c r="H2444" s="104">
        <v>0</v>
      </c>
    </row>
    <row r="2445" spans="1:8" ht="14.55" customHeight="1" x14ac:dyDescent="0.3">
      <c r="A2445" s="464"/>
      <c r="B2445" s="432" t="s">
        <v>8</v>
      </c>
      <c r="C2445" s="23" t="s">
        <v>100</v>
      </c>
      <c r="D2445" s="402"/>
      <c r="E2445" s="391" t="s">
        <v>1744</v>
      </c>
      <c r="F2445" s="22">
        <v>2</v>
      </c>
      <c r="G2445" s="22">
        <v>2</v>
      </c>
      <c r="H2445" s="104">
        <v>2</v>
      </c>
    </row>
    <row r="2446" spans="1:8" ht="14.55" customHeight="1" x14ac:dyDescent="0.3">
      <c r="A2446" s="464"/>
      <c r="B2446" s="432" t="s">
        <v>8</v>
      </c>
      <c r="C2446" s="23" t="s">
        <v>100</v>
      </c>
      <c r="D2446" s="402" t="s">
        <v>146</v>
      </c>
      <c r="E2446" s="391" t="s">
        <v>1836</v>
      </c>
      <c r="F2446" s="70">
        <f t="shared" ref="F2446:H2446" si="814">+F2447/F2448</f>
        <v>1</v>
      </c>
      <c r="G2446" s="70">
        <f t="shared" si="814"/>
        <v>1</v>
      </c>
      <c r="H2446" s="110">
        <f t="shared" si="814"/>
        <v>1</v>
      </c>
    </row>
    <row r="2447" spans="1:8" ht="14.55" customHeight="1" x14ac:dyDescent="0.3">
      <c r="A2447" s="464"/>
      <c r="B2447" s="432" t="s">
        <v>8</v>
      </c>
      <c r="C2447" s="23" t="s">
        <v>100</v>
      </c>
      <c r="D2447" s="402"/>
      <c r="E2447" s="391" t="s">
        <v>1743</v>
      </c>
      <c r="F2447" s="22">
        <v>2</v>
      </c>
      <c r="G2447" s="22">
        <v>2</v>
      </c>
      <c r="H2447" s="104">
        <v>2</v>
      </c>
    </row>
    <row r="2448" spans="1:8" ht="14.55" customHeight="1" x14ac:dyDescent="0.3">
      <c r="A2448" s="464"/>
      <c r="B2448" s="432" t="s">
        <v>8</v>
      </c>
      <c r="C2448" s="23" t="s">
        <v>100</v>
      </c>
      <c r="D2448" s="402"/>
      <c r="E2448" s="391" t="s">
        <v>1744</v>
      </c>
      <c r="F2448" s="22">
        <v>2</v>
      </c>
      <c r="G2448" s="22">
        <v>2</v>
      </c>
      <c r="H2448" s="104">
        <v>2</v>
      </c>
    </row>
    <row r="2449" spans="1:8" ht="14.55" customHeight="1" x14ac:dyDescent="0.3">
      <c r="A2449" s="464"/>
      <c r="B2449" s="432" t="s">
        <v>8</v>
      </c>
      <c r="C2449" s="23" t="s">
        <v>100</v>
      </c>
      <c r="D2449" s="402" t="s">
        <v>354</v>
      </c>
      <c r="E2449" s="391" t="s">
        <v>1836</v>
      </c>
      <c r="F2449" s="70">
        <f t="shared" ref="F2449:H2449" si="815">+F2450/F2451</f>
        <v>1</v>
      </c>
      <c r="G2449" s="70">
        <f t="shared" si="815"/>
        <v>1</v>
      </c>
      <c r="H2449" s="110">
        <f t="shared" si="815"/>
        <v>1</v>
      </c>
    </row>
    <row r="2450" spans="1:8" ht="14.55" customHeight="1" x14ac:dyDescent="0.3">
      <c r="A2450" s="464"/>
      <c r="B2450" s="432" t="s">
        <v>8</v>
      </c>
      <c r="C2450" s="23" t="s">
        <v>100</v>
      </c>
      <c r="D2450" s="402"/>
      <c r="E2450" s="391" t="s">
        <v>1743</v>
      </c>
      <c r="F2450" s="22">
        <v>1</v>
      </c>
      <c r="G2450" s="22">
        <v>1</v>
      </c>
      <c r="H2450" s="104">
        <v>1</v>
      </c>
    </row>
    <row r="2451" spans="1:8" ht="14.55" customHeight="1" x14ac:dyDescent="0.3">
      <c r="A2451" s="464"/>
      <c r="B2451" s="432" t="s">
        <v>8</v>
      </c>
      <c r="C2451" s="23" t="s">
        <v>100</v>
      </c>
      <c r="D2451" s="402"/>
      <c r="E2451" s="391" t="s">
        <v>1744</v>
      </c>
      <c r="F2451" s="22">
        <v>1</v>
      </c>
      <c r="G2451" s="22">
        <v>1</v>
      </c>
      <c r="H2451" s="104">
        <v>1</v>
      </c>
    </row>
    <row r="2452" spans="1:8" ht="14.55" customHeight="1" x14ac:dyDescent="0.3">
      <c r="A2452" s="464"/>
      <c r="B2452" s="432" t="s">
        <v>8</v>
      </c>
      <c r="C2452" s="23" t="s">
        <v>100</v>
      </c>
      <c r="D2452" s="402" t="s">
        <v>811</v>
      </c>
      <c r="E2452" s="391" t="s">
        <v>1836</v>
      </c>
      <c r="F2452" s="70">
        <f t="shared" ref="F2452:H2452" si="816">+F2453/F2454</f>
        <v>0.88888888888888884</v>
      </c>
      <c r="G2452" s="70">
        <f t="shared" si="816"/>
        <v>0.88888888888888884</v>
      </c>
      <c r="H2452" s="110">
        <f t="shared" si="816"/>
        <v>0.88888888888888884</v>
      </c>
    </row>
    <row r="2453" spans="1:8" ht="14.55" customHeight="1" x14ac:dyDescent="0.3">
      <c r="A2453" s="464"/>
      <c r="B2453" s="432" t="s">
        <v>8</v>
      </c>
      <c r="C2453" s="23" t="s">
        <v>100</v>
      </c>
      <c r="D2453" s="402"/>
      <c r="E2453" s="391" t="s">
        <v>1743</v>
      </c>
      <c r="F2453" s="22">
        <v>8</v>
      </c>
      <c r="G2453" s="22">
        <v>8</v>
      </c>
      <c r="H2453" s="104">
        <v>8</v>
      </c>
    </row>
    <row r="2454" spans="1:8" ht="14.55" customHeight="1" x14ac:dyDescent="0.3">
      <c r="A2454" s="464"/>
      <c r="B2454" s="432" t="s">
        <v>8</v>
      </c>
      <c r="C2454" s="23" t="s">
        <v>100</v>
      </c>
      <c r="D2454" s="402"/>
      <c r="E2454" s="391" t="s">
        <v>1744</v>
      </c>
      <c r="F2454" s="22">
        <v>9</v>
      </c>
      <c r="G2454" s="22">
        <v>9</v>
      </c>
      <c r="H2454" s="104">
        <v>9</v>
      </c>
    </row>
    <row r="2455" spans="1:8" ht="14.55" customHeight="1" x14ac:dyDescent="0.3">
      <c r="A2455" s="464"/>
      <c r="B2455" s="432" t="s">
        <v>8</v>
      </c>
      <c r="C2455" s="23" t="s">
        <v>100</v>
      </c>
      <c r="D2455" s="402" t="s">
        <v>816</v>
      </c>
      <c r="E2455" s="391" t="s">
        <v>1836</v>
      </c>
      <c r="F2455" s="70">
        <f t="shared" ref="F2455:H2455" si="817">+F2456/F2457</f>
        <v>1</v>
      </c>
      <c r="G2455" s="70">
        <f t="shared" si="817"/>
        <v>1</v>
      </c>
      <c r="H2455" s="110">
        <f t="shared" si="817"/>
        <v>1</v>
      </c>
    </row>
    <row r="2456" spans="1:8" ht="14.55" customHeight="1" x14ac:dyDescent="0.3">
      <c r="A2456" s="464"/>
      <c r="B2456" s="432" t="s">
        <v>8</v>
      </c>
      <c r="C2456" s="23" t="s">
        <v>100</v>
      </c>
      <c r="D2456" s="402"/>
      <c r="E2456" s="391" t="s">
        <v>1743</v>
      </c>
      <c r="F2456" s="22">
        <v>1</v>
      </c>
      <c r="G2456" s="22">
        <v>1</v>
      </c>
      <c r="H2456" s="104">
        <v>1</v>
      </c>
    </row>
    <row r="2457" spans="1:8" ht="14.55" customHeight="1" thickBot="1" x14ac:dyDescent="0.35">
      <c r="A2457" s="464"/>
      <c r="B2457" s="433" t="s">
        <v>8</v>
      </c>
      <c r="C2457" s="68" t="s">
        <v>100</v>
      </c>
      <c r="D2457" s="403"/>
      <c r="E2457" s="392" t="s">
        <v>1744</v>
      </c>
      <c r="F2457" s="33">
        <v>1</v>
      </c>
      <c r="G2457" s="33">
        <v>1</v>
      </c>
      <c r="H2457" s="106">
        <v>1</v>
      </c>
    </row>
    <row r="2458" spans="1:8" ht="14.55" customHeight="1" x14ac:dyDescent="0.3">
      <c r="A2458" s="464"/>
      <c r="B2458" s="427" t="s">
        <v>8</v>
      </c>
      <c r="C2458" s="379" t="s">
        <v>109</v>
      </c>
      <c r="D2458" s="455"/>
      <c r="E2458" s="94" t="s">
        <v>1836</v>
      </c>
      <c r="F2458" s="384">
        <f t="shared" ref="F2458:H2458" si="818">+F2459/F2460</f>
        <v>0.95348837209302328</v>
      </c>
      <c r="G2458" s="384">
        <f t="shared" si="818"/>
        <v>0.93023255813953487</v>
      </c>
      <c r="H2458" s="377">
        <f t="shared" si="818"/>
        <v>0.90697674418604646</v>
      </c>
    </row>
    <row r="2459" spans="1:8" ht="14.55" customHeight="1" x14ac:dyDescent="0.3">
      <c r="A2459" s="464"/>
      <c r="B2459" s="428" t="s">
        <v>8</v>
      </c>
      <c r="C2459" s="55" t="s">
        <v>109</v>
      </c>
      <c r="D2459" s="456"/>
      <c r="E2459" s="87" t="s">
        <v>1743</v>
      </c>
      <c r="F2459" s="40">
        <v>41</v>
      </c>
      <c r="G2459" s="40">
        <v>40</v>
      </c>
      <c r="H2459" s="109">
        <v>39</v>
      </c>
    </row>
    <row r="2460" spans="1:8" ht="15" customHeight="1" thickBot="1" x14ac:dyDescent="0.35">
      <c r="A2460" s="464"/>
      <c r="B2460" s="435" t="s">
        <v>8</v>
      </c>
      <c r="C2460" s="378" t="s">
        <v>109</v>
      </c>
      <c r="D2460" s="457"/>
      <c r="E2460" s="95" t="s">
        <v>1744</v>
      </c>
      <c r="F2460" s="374">
        <v>43</v>
      </c>
      <c r="G2460" s="374">
        <v>43</v>
      </c>
      <c r="H2460" s="375">
        <v>43</v>
      </c>
    </row>
    <row r="2461" spans="1:8" ht="14.55" customHeight="1" x14ac:dyDescent="0.3">
      <c r="A2461" s="464"/>
      <c r="B2461" s="431" t="s">
        <v>8</v>
      </c>
      <c r="C2461" s="69" t="s">
        <v>109</v>
      </c>
      <c r="D2461" s="401" t="s">
        <v>817</v>
      </c>
      <c r="E2461" s="390" t="s">
        <v>1836</v>
      </c>
      <c r="F2461" s="438">
        <f t="shared" ref="F2461:H2461" si="819">+F2462/F2463</f>
        <v>1</v>
      </c>
      <c r="G2461" s="438">
        <f t="shared" si="819"/>
        <v>1</v>
      </c>
      <c r="H2461" s="439">
        <f t="shared" si="819"/>
        <v>1</v>
      </c>
    </row>
    <row r="2462" spans="1:8" ht="14.55" customHeight="1" x14ac:dyDescent="0.3">
      <c r="A2462" s="464"/>
      <c r="B2462" s="432" t="s">
        <v>8</v>
      </c>
      <c r="C2462" s="23" t="s">
        <v>109</v>
      </c>
      <c r="D2462" s="402"/>
      <c r="E2462" s="391" t="s">
        <v>1743</v>
      </c>
      <c r="F2462" s="22">
        <v>3</v>
      </c>
      <c r="G2462" s="22">
        <v>3</v>
      </c>
      <c r="H2462" s="104">
        <v>3</v>
      </c>
    </row>
    <row r="2463" spans="1:8" ht="14.55" customHeight="1" x14ac:dyDescent="0.3">
      <c r="A2463" s="464"/>
      <c r="B2463" s="432" t="s">
        <v>8</v>
      </c>
      <c r="C2463" s="23" t="s">
        <v>109</v>
      </c>
      <c r="D2463" s="402"/>
      <c r="E2463" s="391" t="s">
        <v>1744</v>
      </c>
      <c r="F2463" s="22">
        <v>3</v>
      </c>
      <c r="G2463" s="22">
        <v>3</v>
      </c>
      <c r="H2463" s="104">
        <v>3</v>
      </c>
    </row>
    <row r="2464" spans="1:8" ht="14.55" customHeight="1" x14ac:dyDescent="0.3">
      <c r="A2464" s="464"/>
      <c r="B2464" s="432" t="s">
        <v>8</v>
      </c>
      <c r="C2464" s="23" t="s">
        <v>109</v>
      </c>
      <c r="D2464" s="402" t="s">
        <v>818</v>
      </c>
      <c r="E2464" s="391" t="s">
        <v>1836</v>
      </c>
      <c r="F2464" s="70">
        <f t="shared" ref="F2464:H2464" si="820">+F2465/F2466</f>
        <v>1</v>
      </c>
      <c r="G2464" s="70">
        <f t="shared" si="820"/>
        <v>1</v>
      </c>
      <c r="H2464" s="110">
        <f t="shared" si="820"/>
        <v>0.8</v>
      </c>
    </row>
    <row r="2465" spans="1:8" ht="14.55" customHeight="1" x14ac:dyDescent="0.3">
      <c r="A2465" s="464"/>
      <c r="B2465" s="432" t="s">
        <v>8</v>
      </c>
      <c r="C2465" s="23" t="s">
        <v>109</v>
      </c>
      <c r="D2465" s="402"/>
      <c r="E2465" s="391" t="s">
        <v>1743</v>
      </c>
      <c r="F2465" s="22">
        <v>5</v>
      </c>
      <c r="G2465" s="22">
        <v>5</v>
      </c>
      <c r="H2465" s="104">
        <v>4</v>
      </c>
    </row>
    <row r="2466" spans="1:8" ht="14.55" customHeight="1" x14ac:dyDescent="0.3">
      <c r="A2466" s="464"/>
      <c r="B2466" s="432" t="s">
        <v>8</v>
      </c>
      <c r="C2466" s="23" t="s">
        <v>109</v>
      </c>
      <c r="D2466" s="402"/>
      <c r="E2466" s="391" t="s">
        <v>1744</v>
      </c>
      <c r="F2466" s="22">
        <v>5</v>
      </c>
      <c r="G2466" s="22">
        <v>5</v>
      </c>
      <c r="H2466" s="104">
        <v>5</v>
      </c>
    </row>
    <row r="2467" spans="1:8" ht="14.55" customHeight="1" x14ac:dyDescent="0.3">
      <c r="A2467" s="464"/>
      <c r="B2467" s="432" t="s">
        <v>8</v>
      </c>
      <c r="C2467" s="23" t="s">
        <v>109</v>
      </c>
      <c r="D2467" s="402" t="s">
        <v>819</v>
      </c>
      <c r="E2467" s="391" t="s">
        <v>1836</v>
      </c>
      <c r="F2467" s="70">
        <f t="shared" ref="F2467:H2467" si="821">+F2468/F2469</f>
        <v>1</v>
      </c>
      <c r="G2467" s="70">
        <f t="shared" si="821"/>
        <v>1</v>
      </c>
      <c r="H2467" s="110">
        <f t="shared" si="821"/>
        <v>1</v>
      </c>
    </row>
    <row r="2468" spans="1:8" ht="14.55" customHeight="1" x14ac:dyDescent="0.3">
      <c r="A2468" s="464"/>
      <c r="B2468" s="432" t="s">
        <v>8</v>
      </c>
      <c r="C2468" s="23" t="s">
        <v>109</v>
      </c>
      <c r="D2468" s="402"/>
      <c r="E2468" s="391" t="s">
        <v>1743</v>
      </c>
      <c r="F2468" s="22">
        <v>5</v>
      </c>
      <c r="G2468" s="22">
        <v>5</v>
      </c>
      <c r="H2468" s="104">
        <v>5</v>
      </c>
    </row>
    <row r="2469" spans="1:8" ht="14.55" customHeight="1" x14ac:dyDescent="0.3">
      <c r="A2469" s="464"/>
      <c r="B2469" s="432" t="s">
        <v>8</v>
      </c>
      <c r="C2469" s="23" t="s">
        <v>109</v>
      </c>
      <c r="D2469" s="402"/>
      <c r="E2469" s="391" t="s">
        <v>1744</v>
      </c>
      <c r="F2469" s="22">
        <v>5</v>
      </c>
      <c r="G2469" s="22">
        <v>5</v>
      </c>
      <c r="H2469" s="104">
        <v>5</v>
      </c>
    </row>
    <row r="2470" spans="1:8" ht="14.55" customHeight="1" x14ac:dyDescent="0.3">
      <c r="A2470" s="464"/>
      <c r="B2470" s="432" t="s">
        <v>8</v>
      </c>
      <c r="C2470" s="23" t="s">
        <v>109</v>
      </c>
      <c r="D2470" s="402" t="s">
        <v>820</v>
      </c>
      <c r="E2470" s="391" t="s">
        <v>1836</v>
      </c>
      <c r="F2470" s="70">
        <f t="shared" ref="F2470:H2470" si="822">+F2471/F2472</f>
        <v>0.7142857142857143</v>
      </c>
      <c r="G2470" s="70">
        <f t="shared" si="822"/>
        <v>0.5714285714285714</v>
      </c>
      <c r="H2470" s="110">
        <f t="shared" si="822"/>
        <v>0.5714285714285714</v>
      </c>
    </row>
    <row r="2471" spans="1:8" ht="14.55" customHeight="1" x14ac:dyDescent="0.3">
      <c r="A2471" s="464"/>
      <c r="B2471" s="432" t="s">
        <v>8</v>
      </c>
      <c r="C2471" s="23" t="s">
        <v>109</v>
      </c>
      <c r="D2471" s="402"/>
      <c r="E2471" s="391" t="s">
        <v>1743</v>
      </c>
      <c r="F2471" s="22">
        <v>5</v>
      </c>
      <c r="G2471" s="22">
        <v>4</v>
      </c>
      <c r="H2471" s="104">
        <v>4</v>
      </c>
    </row>
    <row r="2472" spans="1:8" ht="14.55" customHeight="1" x14ac:dyDescent="0.3">
      <c r="A2472" s="464"/>
      <c r="B2472" s="432" t="s">
        <v>8</v>
      </c>
      <c r="C2472" s="23" t="s">
        <v>109</v>
      </c>
      <c r="D2472" s="402"/>
      <c r="E2472" s="391" t="s">
        <v>1744</v>
      </c>
      <c r="F2472" s="22">
        <v>7</v>
      </c>
      <c r="G2472" s="22">
        <v>7</v>
      </c>
      <c r="H2472" s="104">
        <v>7</v>
      </c>
    </row>
    <row r="2473" spans="1:8" ht="14.55" customHeight="1" x14ac:dyDescent="0.3">
      <c r="A2473" s="464"/>
      <c r="B2473" s="432" t="s">
        <v>8</v>
      </c>
      <c r="C2473" s="23" t="s">
        <v>109</v>
      </c>
      <c r="D2473" s="402" t="s">
        <v>821</v>
      </c>
      <c r="E2473" s="391" t="s">
        <v>1836</v>
      </c>
      <c r="F2473" s="70">
        <f t="shared" ref="F2473:H2473" si="823">+F2474/F2475</f>
        <v>1</v>
      </c>
      <c r="G2473" s="70">
        <f t="shared" si="823"/>
        <v>1</v>
      </c>
      <c r="H2473" s="110">
        <f t="shared" si="823"/>
        <v>1</v>
      </c>
    </row>
    <row r="2474" spans="1:8" ht="14.55" customHeight="1" x14ac:dyDescent="0.3">
      <c r="A2474" s="464"/>
      <c r="B2474" s="432" t="s">
        <v>8</v>
      </c>
      <c r="C2474" s="23" t="s">
        <v>109</v>
      </c>
      <c r="D2474" s="402"/>
      <c r="E2474" s="391" t="s">
        <v>1743</v>
      </c>
      <c r="F2474" s="22">
        <v>5</v>
      </c>
      <c r="G2474" s="22">
        <v>5</v>
      </c>
      <c r="H2474" s="104">
        <v>5</v>
      </c>
    </row>
    <row r="2475" spans="1:8" ht="14.55" customHeight="1" x14ac:dyDescent="0.3">
      <c r="A2475" s="464"/>
      <c r="B2475" s="432" t="s">
        <v>8</v>
      </c>
      <c r="C2475" s="23" t="s">
        <v>109</v>
      </c>
      <c r="D2475" s="402"/>
      <c r="E2475" s="391" t="s">
        <v>1744</v>
      </c>
      <c r="F2475" s="22">
        <v>5</v>
      </c>
      <c r="G2475" s="22">
        <v>5</v>
      </c>
      <c r="H2475" s="104">
        <v>5</v>
      </c>
    </row>
    <row r="2476" spans="1:8" ht="14.55" customHeight="1" x14ac:dyDescent="0.3">
      <c r="A2476" s="464"/>
      <c r="B2476" s="432" t="s">
        <v>8</v>
      </c>
      <c r="C2476" s="23" t="s">
        <v>109</v>
      </c>
      <c r="D2476" s="402" t="s">
        <v>1792</v>
      </c>
      <c r="E2476" s="391" t="s">
        <v>1836</v>
      </c>
      <c r="F2476" s="70">
        <f t="shared" ref="F2476:H2476" si="824">+F2477/F2478</f>
        <v>1</v>
      </c>
      <c r="G2476" s="70">
        <f t="shared" si="824"/>
        <v>1</v>
      </c>
      <c r="H2476" s="110">
        <f t="shared" si="824"/>
        <v>1</v>
      </c>
    </row>
    <row r="2477" spans="1:8" ht="14.55" customHeight="1" x14ac:dyDescent="0.3">
      <c r="A2477" s="464"/>
      <c r="B2477" s="432" t="s">
        <v>8</v>
      </c>
      <c r="C2477" s="23" t="s">
        <v>109</v>
      </c>
      <c r="D2477" s="402"/>
      <c r="E2477" s="391" t="s">
        <v>1743</v>
      </c>
      <c r="F2477" s="22">
        <v>4</v>
      </c>
      <c r="G2477" s="22">
        <v>4</v>
      </c>
      <c r="H2477" s="104">
        <v>4</v>
      </c>
    </row>
    <row r="2478" spans="1:8" ht="14.55" customHeight="1" x14ac:dyDescent="0.3">
      <c r="A2478" s="464"/>
      <c r="B2478" s="432" t="s">
        <v>8</v>
      </c>
      <c r="C2478" s="23" t="s">
        <v>109</v>
      </c>
      <c r="D2478" s="402"/>
      <c r="E2478" s="391" t="s">
        <v>1744</v>
      </c>
      <c r="F2478" s="22">
        <v>4</v>
      </c>
      <c r="G2478" s="22">
        <v>4</v>
      </c>
      <c r="H2478" s="104">
        <v>4</v>
      </c>
    </row>
    <row r="2479" spans="1:8" ht="14.55" customHeight="1" x14ac:dyDescent="0.3">
      <c r="A2479" s="464"/>
      <c r="B2479" s="432" t="s">
        <v>8</v>
      </c>
      <c r="C2479" s="23" t="s">
        <v>109</v>
      </c>
      <c r="D2479" s="402" t="s">
        <v>236</v>
      </c>
      <c r="E2479" s="391" t="s">
        <v>1836</v>
      </c>
      <c r="F2479" s="70">
        <f t="shared" ref="F2479:H2479" si="825">+F2480/F2481</f>
        <v>1</v>
      </c>
      <c r="G2479" s="70">
        <f t="shared" si="825"/>
        <v>1</v>
      </c>
      <c r="H2479" s="110">
        <f t="shared" si="825"/>
        <v>1</v>
      </c>
    </row>
    <row r="2480" spans="1:8" ht="14.55" customHeight="1" x14ac:dyDescent="0.3">
      <c r="A2480" s="464"/>
      <c r="B2480" s="432" t="s">
        <v>8</v>
      </c>
      <c r="C2480" s="23" t="s">
        <v>109</v>
      </c>
      <c r="D2480" s="402"/>
      <c r="E2480" s="391" t="s">
        <v>1743</v>
      </c>
      <c r="F2480" s="22">
        <v>9</v>
      </c>
      <c r="G2480" s="22">
        <v>9</v>
      </c>
      <c r="H2480" s="104">
        <v>9</v>
      </c>
    </row>
    <row r="2481" spans="1:8" ht="14.55" customHeight="1" x14ac:dyDescent="0.3">
      <c r="A2481" s="464"/>
      <c r="B2481" s="432" t="s">
        <v>8</v>
      </c>
      <c r="C2481" s="23" t="s">
        <v>109</v>
      </c>
      <c r="D2481" s="402"/>
      <c r="E2481" s="391" t="s">
        <v>1744</v>
      </c>
      <c r="F2481" s="22">
        <v>9</v>
      </c>
      <c r="G2481" s="22">
        <v>9</v>
      </c>
      <c r="H2481" s="104">
        <v>9</v>
      </c>
    </row>
    <row r="2482" spans="1:8" ht="14.55" customHeight="1" x14ac:dyDescent="0.3">
      <c r="A2482" s="464"/>
      <c r="B2482" s="432" t="s">
        <v>8</v>
      </c>
      <c r="C2482" s="23" t="s">
        <v>109</v>
      </c>
      <c r="D2482" s="402" t="s">
        <v>822</v>
      </c>
      <c r="E2482" s="391" t="s">
        <v>1836</v>
      </c>
      <c r="F2482" s="70">
        <f t="shared" ref="F2482:H2482" si="826">+F2483/F2484</f>
        <v>1</v>
      </c>
      <c r="G2482" s="70">
        <f t="shared" si="826"/>
        <v>1</v>
      </c>
      <c r="H2482" s="110">
        <f t="shared" si="826"/>
        <v>1</v>
      </c>
    </row>
    <row r="2483" spans="1:8" ht="14.55" customHeight="1" x14ac:dyDescent="0.3">
      <c r="A2483" s="464"/>
      <c r="B2483" s="432" t="s">
        <v>8</v>
      </c>
      <c r="C2483" s="23" t="s">
        <v>109</v>
      </c>
      <c r="D2483" s="402"/>
      <c r="E2483" s="391" t="s">
        <v>1743</v>
      </c>
      <c r="F2483" s="22">
        <v>5</v>
      </c>
      <c r="G2483" s="22">
        <v>5</v>
      </c>
      <c r="H2483" s="104">
        <v>5</v>
      </c>
    </row>
    <row r="2484" spans="1:8" ht="14.55" customHeight="1" thickBot="1" x14ac:dyDescent="0.35">
      <c r="A2484" s="464"/>
      <c r="B2484" s="433" t="s">
        <v>8</v>
      </c>
      <c r="C2484" s="68" t="s">
        <v>109</v>
      </c>
      <c r="D2484" s="403"/>
      <c r="E2484" s="392" t="s">
        <v>1744</v>
      </c>
      <c r="F2484" s="33">
        <v>5</v>
      </c>
      <c r="G2484" s="33">
        <v>5</v>
      </c>
      <c r="H2484" s="106">
        <v>5</v>
      </c>
    </row>
    <row r="2485" spans="1:8" ht="14.55" customHeight="1" x14ac:dyDescent="0.3">
      <c r="A2485" s="464"/>
      <c r="B2485" s="427" t="s">
        <v>8</v>
      </c>
      <c r="C2485" s="379" t="s">
        <v>8</v>
      </c>
      <c r="D2485" s="455"/>
      <c r="E2485" s="94" t="s">
        <v>1836</v>
      </c>
      <c r="F2485" s="384">
        <f t="shared" ref="F2485:H2485" si="827">+F2486/F2487</f>
        <v>0.94117647058823528</v>
      </c>
      <c r="G2485" s="384">
        <f t="shared" si="827"/>
        <v>0.94117647058823528</v>
      </c>
      <c r="H2485" s="377">
        <f t="shared" si="827"/>
        <v>0.94117647058823528</v>
      </c>
    </row>
    <row r="2486" spans="1:8" ht="14.55" customHeight="1" x14ac:dyDescent="0.3">
      <c r="A2486" s="464"/>
      <c r="B2486" s="428" t="s">
        <v>8</v>
      </c>
      <c r="C2486" s="55" t="s">
        <v>8</v>
      </c>
      <c r="D2486" s="456"/>
      <c r="E2486" s="87" t="s">
        <v>1743</v>
      </c>
      <c r="F2486" s="40">
        <v>32</v>
      </c>
      <c r="G2486" s="40">
        <v>32</v>
      </c>
      <c r="H2486" s="109">
        <v>32</v>
      </c>
    </row>
    <row r="2487" spans="1:8" ht="15" customHeight="1" thickBot="1" x14ac:dyDescent="0.35">
      <c r="A2487" s="464"/>
      <c r="B2487" s="435" t="s">
        <v>8</v>
      </c>
      <c r="C2487" s="378" t="s">
        <v>8</v>
      </c>
      <c r="D2487" s="457"/>
      <c r="E2487" s="95" t="s">
        <v>1744</v>
      </c>
      <c r="F2487" s="374">
        <v>34</v>
      </c>
      <c r="G2487" s="374">
        <v>34</v>
      </c>
      <c r="H2487" s="375">
        <v>34</v>
      </c>
    </row>
    <row r="2488" spans="1:8" ht="14.55" customHeight="1" x14ac:dyDescent="0.3">
      <c r="A2488" s="464"/>
      <c r="B2488" s="431" t="s">
        <v>8</v>
      </c>
      <c r="C2488" s="69" t="s">
        <v>8</v>
      </c>
      <c r="D2488" s="401" t="s">
        <v>777</v>
      </c>
      <c r="E2488" s="390" t="s">
        <v>1836</v>
      </c>
      <c r="F2488" s="438">
        <f t="shared" ref="F2488:H2488" si="828">+F2489/F2490</f>
        <v>1</v>
      </c>
      <c r="G2488" s="438">
        <f t="shared" si="828"/>
        <v>1</v>
      </c>
      <c r="H2488" s="439">
        <f t="shared" si="828"/>
        <v>1</v>
      </c>
    </row>
    <row r="2489" spans="1:8" ht="14.55" customHeight="1" x14ac:dyDescent="0.3">
      <c r="A2489" s="464"/>
      <c r="B2489" s="432" t="s">
        <v>8</v>
      </c>
      <c r="C2489" s="23" t="s">
        <v>8</v>
      </c>
      <c r="D2489" s="402"/>
      <c r="E2489" s="391" t="s">
        <v>1743</v>
      </c>
      <c r="F2489" s="22">
        <v>1</v>
      </c>
      <c r="G2489" s="22">
        <v>1</v>
      </c>
      <c r="H2489" s="104">
        <v>1</v>
      </c>
    </row>
    <row r="2490" spans="1:8" ht="14.55" customHeight="1" x14ac:dyDescent="0.3">
      <c r="A2490" s="464"/>
      <c r="B2490" s="432" t="s">
        <v>8</v>
      </c>
      <c r="C2490" s="23" t="s">
        <v>8</v>
      </c>
      <c r="D2490" s="402"/>
      <c r="E2490" s="391" t="s">
        <v>1744</v>
      </c>
      <c r="F2490" s="22">
        <v>1</v>
      </c>
      <c r="G2490" s="22">
        <v>1</v>
      </c>
      <c r="H2490" s="104">
        <v>1</v>
      </c>
    </row>
    <row r="2491" spans="1:8" ht="14.55" customHeight="1" x14ac:dyDescent="0.3">
      <c r="A2491" s="464"/>
      <c r="B2491" s="432" t="s">
        <v>8</v>
      </c>
      <c r="C2491" s="23" t="s">
        <v>8</v>
      </c>
      <c r="D2491" s="402" t="s">
        <v>8</v>
      </c>
      <c r="E2491" s="391" t="s">
        <v>1836</v>
      </c>
      <c r="F2491" s="70">
        <f t="shared" ref="F2491:H2491" si="829">+F2492/F2493</f>
        <v>1</v>
      </c>
      <c r="G2491" s="70">
        <f t="shared" si="829"/>
        <v>1</v>
      </c>
      <c r="H2491" s="110">
        <f t="shared" si="829"/>
        <v>1</v>
      </c>
    </row>
    <row r="2492" spans="1:8" ht="14.55" customHeight="1" x14ac:dyDescent="0.3">
      <c r="A2492" s="464"/>
      <c r="B2492" s="432" t="s">
        <v>8</v>
      </c>
      <c r="C2492" s="23" t="s">
        <v>8</v>
      </c>
      <c r="D2492" s="402"/>
      <c r="E2492" s="391" t="s">
        <v>1743</v>
      </c>
      <c r="F2492" s="22">
        <v>7</v>
      </c>
      <c r="G2492" s="22">
        <v>7</v>
      </c>
      <c r="H2492" s="104">
        <v>7</v>
      </c>
    </row>
    <row r="2493" spans="1:8" ht="14.55" customHeight="1" x14ac:dyDescent="0.3">
      <c r="A2493" s="464"/>
      <c r="B2493" s="432" t="s">
        <v>8</v>
      </c>
      <c r="C2493" s="23" t="s">
        <v>8</v>
      </c>
      <c r="D2493" s="402"/>
      <c r="E2493" s="391" t="s">
        <v>1744</v>
      </c>
      <c r="F2493" s="22">
        <v>7</v>
      </c>
      <c r="G2493" s="22">
        <v>7</v>
      </c>
      <c r="H2493" s="104">
        <v>7</v>
      </c>
    </row>
    <row r="2494" spans="1:8" ht="14.55" customHeight="1" x14ac:dyDescent="0.3">
      <c r="A2494" s="464"/>
      <c r="B2494" s="432" t="s">
        <v>8</v>
      </c>
      <c r="C2494" s="23" t="s">
        <v>8</v>
      </c>
      <c r="D2494" s="402" t="s">
        <v>778</v>
      </c>
      <c r="E2494" s="391" t="s">
        <v>1836</v>
      </c>
      <c r="F2494" s="70">
        <f t="shared" ref="F2494:H2494" si="830">+F2495/F2496</f>
        <v>1</v>
      </c>
      <c r="G2494" s="70">
        <f t="shared" si="830"/>
        <v>1</v>
      </c>
      <c r="H2494" s="110">
        <f t="shared" si="830"/>
        <v>1</v>
      </c>
    </row>
    <row r="2495" spans="1:8" ht="14.55" customHeight="1" x14ac:dyDescent="0.3">
      <c r="A2495" s="464"/>
      <c r="B2495" s="432" t="s">
        <v>8</v>
      </c>
      <c r="C2495" s="23" t="s">
        <v>8</v>
      </c>
      <c r="D2495" s="402"/>
      <c r="E2495" s="391" t="s">
        <v>1743</v>
      </c>
      <c r="F2495" s="22">
        <v>1</v>
      </c>
      <c r="G2495" s="22">
        <v>1</v>
      </c>
      <c r="H2495" s="104">
        <v>1</v>
      </c>
    </row>
    <row r="2496" spans="1:8" ht="14.55" customHeight="1" x14ac:dyDescent="0.3">
      <c r="A2496" s="464"/>
      <c r="B2496" s="432" t="s">
        <v>8</v>
      </c>
      <c r="C2496" s="23" t="s">
        <v>8</v>
      </c>
      <c r="D2496" s="402"/>
      <c r="E2496" s="391" t="s">
        <v>1744</v>
      </c>
      <c r="F2496" s="22">
        <v>1</v>
      </c>
      <c r="G2496" s="22">
        <v>1</v>
      </c>
      <c r="H2496" s="104">
        <v>1</v>
      </c>
    </row>
    <row r="2497" spans="1:8" ht="14.55" customHeight="1" x14ac:dyDescent="0.3">
      <c r="A2497" s="464"/>
      <c r="B2497" s="432" t="s">
        <v>8</v>
      </c>
      <c r="C2497" s="23" t="s">
        <v>8</v>
      </c>
      <c r="D2497" s="402" t="s">
        <v>233</v>
      </c>
      <c r="E2497" s="391" t="s">
        <v>1836</v>
      </c>
      <c r="F2497" s="70">
        <f t="shared" ref="F2497:H2497" si="831">+F2498/F2499</f>
        <v>1</v>
      </c>
      <c r="G2497" s="70">
        <f t="shared" si="831"/>
        <v>1</v>
      </c>
      <c r="H2497" s="110">
        <f t="shared" si="831"/>
        <v>1</v>
      </c>
    </row>
    <row r="2498" spans="1:8" ht="14.55" customHeight="1" x14ac:dyDescent="0.3">
      <c r="A2498" s="464"/>
      <c r="B2498" s="432" t="s">
        <v>8</v>
      </c>
      <c r="C2498" s="23" t="s">
        <v>8</v>
      </c>
      <c r="D2498" s="402"/>
      <c r="E2498" s="391" t="s">
        <v>1743</v>
      </c>
      <c r="F2498" s="22">
        <v>5</v>
      </c>
      <c r="G2498" s="22">
        <v>5</v>
      </c>
      <c r="H2498" s="104">
        <v>5</v>
      </c>
    </row>
    <row r="2499" spans="1:8" ht="14.55" customHeight="1" x14ac:dyDescent="0.3">
      <c r="A2499" s="464"/>
      <c r="B2499" s="432" t="s">
        <v>8</v>
      </c>
      <c r="C2499" s="23" t="s">
        <v>8</v>
      </c>
      <c r="D2499" s="402"/>
      <c r="E2499" s="391" t="s">
        <v>1744</v>
      </c>
      <c r="F2499" s="22">
        <v>5</v>
      </c>
      <c r="G2499" s="22">
        <v>5</v>
      </c>
      <c r="H2499" s="104">
        <v>5</v>
      </c>
    </row>
    <row r="2500" spans="1:8" ht="14.55" customHeight="1" x14ac:dyDescent="0.3">
      <c r="A2500" s="464"/>
      <c r="B2500" s="432" t="s">
        <v>8</v>
      </c>
      <c r="C2500" s="23" t="s">
        <v>8</v>
      </c>
      <c r="D2500" s="402" t="s">
        <v>779</v>
      </c>
      <c r="E2500" s="391" t="s">
        <v>1836</v>
      </c>
      <c r="F2500" s="70">
        <f t="shared" ref="F2500:H2500" si="832">+F2501/F2502</f>
        <v>1</v>
      </c>
      <c r="G2500" s="70">
        <f t="shared" si="832"/>
        <v>1</v>
      </c>
      <c r="H2500" s="110">
        <f t="shared" si="832"/>
        <v>1</v>
      </c>
    </row>
    <row r="2501" spans="1:8" ht="14.55" customHeight="1" x14ac:dyDescent="0.3">
      <c r="A2501" s="464"/>
      <c r="B2501" s="432" t="s">
        <v>8</v>
      </c>
      <c r="C2501" s="23" t="s">
        <v>8</v>
      </c>
      <c r="D2501" s="402"/>
      <c r="E2501" s="391" t="s">
        <v>1743</v>
      </c>
      <c r="F2501" s="22">
        <v>6</v>
      </c>
      <c r="G2501" s="22">
        <v>6</v>
      </c>
      <c r="H2501" s="104">
        <v>6</v>
      </c>
    </row>
    <row r="2502" spans="1:8" ht="14.55" customHeight="1" x14ac:dyDescent="0.3">
      <c r="A2502" s="464"/>
      <c r="B2502" s="432" t="s">
        <v>8</v>
      </c>
      <c r="C2502" s="23" t="s">
        <v>8</v>
      </c>
      <c r="D2502" s="402"/>
      <c r="E2502" s="391" t="s">
        <v>1744</v>
      </c>
      <c r="F2502" s="22">
        <v>6</v>
      </c>
      <c r="G2502" s="22">
        <v>6</v>
      </c>
      <c r="H2502" s="104">
        <v>6</v>
      </c>
    </row>
    <row r="2503" spans="1:8" ht="14.55" customHeight="1" x14ac:dyDescent="0.3">
      <c r="A2503" s="464"/>
      <c r="B2503" s="432" t="s">
        <v>8</v>
      </c>
      <c r="C2503" s="23" t="s">
        <v>8</v>
      </c>
      <c r="D2503" s="402" t="s">
        <v>780</v>
      </c>
      <c r="E2503" s="391" t="s">
        <v>1836</v>
      </c>
      <c r="F2503" s="70">
        <f t="shared" ref="F2503:H2503" si="833">+F2504/F2505</f>
        <v>1</v>
      </c>
      <c r="G2503" s="70">
        <f t="shared" si="833"/>
        <v>1</v>
      </c>
      <c r="H2503" s="110">
        <f t="shared" si="833"/>
        <v>1</v>
      </c>
    </row>
    <row r="2504" spans="1:8" ht="14.55" customHeight="1" x14ac:dyDescent="0.3">
      <c r="A2504" s="464"/>
      <c r="B2504" s="432" t="s">
        <v>8</v>
      </c>
      <c r="C2504" s="23" t="s">
        <v>8</v>
      </c>
      <c r="D2504" s="402"/>
      <c r="E2504" s="391" t="s">
        <v>1743</v>
      </c>
      <c r="F2504" s="22">
        <v>9</v>
      </c>
      <c r="G2504" s="22">
        <v>9</v>
      </c>
      <c r="H2504" s="104">
        <v>9</v>
      </c>
    </row>
    <row r="2505" spans="1:8" ht="14.55" customHeight="1" x14ac:dyDescent="0.3">
      <c r="A2505" s="464"/>
      <c r="B2505" s="432" t="s">
        <v>8</v>
      </c>
      <c r="C2505" s="23" t="s">
        <v>8</v>
      </c>
      <c r="D2505" s="402"/>
      <c r="E2505" s="391" t="s">
        <v>1744</v>
      </c>
      <c r="F2505" s="22">
        <v>9</v>
      </c>
      <c r="G2505" s="22">
        <v>9</v>
      </c>
      <c r="H2505" s="104">
        <v>9</v>
      </c>
    </row>
    <row r="2506" spans="1:8" ht="14.55" customHeight="1" x14ac:dyDescent="0.3">
      <c r="A2506" s="464"/>
      <c r="B2506" s="432" t="s">
        <v>8</v>
      </c>
      <c r="C2506" s="23" t="s">
        <v>8</v>
      </c>
      <c r="D2506" s="402" t="s">
        <v>781</v>
      </c>
      <c r="E2506" s="391" t="s">
        <v>1836</v>
      </c>
      <c r="F2506" s="70">
        <f t="shared" ref="F2506:H2506" si="834">+F2507/F2508</f>
        <v>0</v>
      </c>
      <c r="G2506" s="70">
        <f t="shared" si="834"/>
        <v>0</v>
      </c>
      <c r="H2506" s="110">
        <f t="shared" si="834"/>
        <v>0</v>
      </c>
    </row>
    <row r="2507" spans="1:8" ht="14.55" customHeight="1" x14ac:dyDescent="0.3">
      <c r="A2507" s="464"/>
      <c r="B2507" s="432" t="s">
        <v>8</v>
      </c>
      <c r="C2507" s="23" t="s">
        <v>8</v>
      </c>
      <c r="D2507" s="402"/>
      <c r="E2507" s="391" t="s">
        <v>1743</v>
      </c>
      <c r="F2507" s="22">
        <v>0</v>
      </c>
      <c r="G2507" s="22">
        <v>0</v>
      </c>
      <c r="H2507" s="104">
        <v>0</v>
      </c>
    </row>
    <row r="2508" spans="1:8" ht="14.55" customHeight="1" x14ac:dyDescent="0.3">
      <c r="A2508" s="464"/>
      <c r="B2508" s="432" t="s">
        <v>8</v>
      </c>
      <c r="C2508" s="23" t="s">
        <v>8</v>
      </c>
      <c r="D2508" s="402"/>
      <c r="E2508" s="391" t="s">
        <v>1744</v>
      </c>
      <c r="F2508" s="22">
        <v>1</v>
      </c>
      <c r="G2508" s="22">
        <v>1</v>
      </c>
      <c r="H2508" s="104">
        <v>1</v>
      </c>
    </row>
    <row r="2509" spans="1:8" ht="14.55" customHeight="1" x14ac:dyDescent="0.3">
      <c r="A2509" s="464"/>
      <c r="B2509" s="432" t="s">
        <v>8</v>
      </c>
      <c r="C2509" s="23" t="s">
        <v>8</v>
      </c>
      <c r="D2509" s="402" t="s">
        <v>782</v>
      </c>
      <c r="E2509" s="391" t="s">
        <v>1836</v>
      </c>
      <c r="F2509" s="70">
        <f t="shared" ref="F2509:H2509" si="835">+F2510/F2511</f>
        <v>0.75</v>
      </c>
      <c r="G2509" s="70">
        <f t="shared" si="835"/>
        <v>0.75</v>
      </c>
      <c r="H2509" s="110">
        <f t="shared" si="835"/>
        <v>0.75</v>
      </c>
    </row>
    <row r="2510" spans="1:8" ht="14.55" customHeight="1" x14ac:dyDescent="0.3">
      <c r="A2510" s="464"/>
      <c r="B2510" s="432" t="s">
        <v>8</v>
      </c>
      <c r="C2510" s="23" t="s">
        <v>8</v>
      </c>
      <c r="D2510" s="402"/>
      <c r="E2510" s="391" t="s">
        <v>1743</v>
      </c>
      <c r="F2510" s="22">
        <v>3</v>
      </c>
      <c r="G2510" s="22">
        <v>3</v>
      </c>
      <c r="H2510" s="104">
        <v>3</v>
      </c>
    </row>
    <row r="2511" spans="1:8" ht="14.55" customHeight="1" thickBot="1" x14ac:dyDescent="0.35">
      <c r="A2511" s="464"/>
      <c r="B2511" s="433" t="s">
        <v>8</v>
      </c>
      <c r="C2511" s="68" t="s">
        <v>8</v>
      </c>
      <c r="D2511" s="403"/>
      <c r="E2511" s="392" t="s">
        <v>1744</v>
      </c>
      <c r="F2511" s="33">
        <v>4</v>
      </c>
      <c r="G2511" s="33">
        <v>4</v>
      </c>
      <c r="H2511" s="106">
        <v>4</v>
      </c>
    </row>
    <row r="2512" spans="1:8" ht="14.55" customHeight="1" x14ac:dyDescent="0.3">
      <c r="A2512" s="464"/>
      <c r="B2512" s="427" t="s">
        <v>8</v>
      </c>
      <c r="C2512" s="379" t="s">
        <v>120</v>
      </c>
      <c r="D2512" s="455"/>
      <c r="E2512" s="94" t="s">
        <v>1836</v>
      </c>
      <c r="F2512" s="384">
        <f t="shared" ref="F2512:H2512" si="836">+F2513/F2514</f>
        <v>0.92307692307692313</v>
      </c>
      <c r="G2512" s="384">
        <f t="shared" si="836"/>
        <v>0.92307692307692313</v>
      </c>
      <c r="H2512" s="377">
        <f t="shared" si="836"/>
        <v>0.92307692307692313</v>
      </c>
    </row>
    <row r="2513" spans="1:8" ht="14.55" customHeight="1" x14ac:dyDescent="0.3">
      <c r="A2513" s="464"/>
      <c r="B2513" s="428" t="s">
        <v>8</v>
      </c>
      <c r="C2513" s="55" t="s">
        <v>120</v>
      </c>
      <c r="D2513" s="456"/>
      <c r="E2513" s="87" t="s">
        <v>1743</v>
      </c>
      <c r="F2513" s="40">
        <v>12</v>
      </c>
      <c r="G2513" s="40">
        <v>12</v>
      </c>
      <c r="H2513" s="109">
        <v>12</v>
      </c>
    </row>
    <row r="2514" spans="1:8" ht="15" customHeight="1" thickBot="1" x14ac:dyDescent="0.35">
      <c r="A2514" s="464"/>
      <c r="B2514" s="435" t="s">
        <v>8</v>
      </c>
      <c r="C2514" s="378" t="s">
        <v>120</v>
      </c>
      <c r="D2514" s="457"/>
      <c r="E2514" s="95" t="s">
        <v>1744</v>
      </c>
      <c r="F2514" s="374">
        <v>13</v>
      </c>
      <c r="G2514" s="374">
        <v>13</v>
      </c>
      <c r="H2514" s="375">
        <v>13</v>
      </c>
    </row>
    <row r="2515" spans="1:8" ht="14.55" customHeight="1" x14ac:dyDescent="0.3">
      <c r="A2515" s="464"/>
      <c r="B2515" s="431" t="s">
        <v>8</v>
      </c>
      <c r="C2515" s="69" t="s">
        <v>120</v>
      </c>
      <c r="D2515" s="401" t="s">
        <v>828</v>
      </c>
      <c r="E2515" s="390" t="s">
        <v>1836</v>
      </c>
      <c r="F2515" s="438">
        <f t="shared" ref="F2515:H2515" si="837">+F2516/F2517</f>
        <v>1</v>
      </c>
      <c r="G2515" s="438">
        <f t="shared" si="837"/>
        <v>1</v>
      </c>
      <c r="H2515" s="439">
        <f t="shared" si="837"/>
        <v>1</v>
      </c>
    </row>
    <row r="2516" spans="1:8" ht="14.55" customHeight="1" x14ac:dyDescent="0.3">
      <c r="A2516" s="464"/>
      <c r="B2516" s="432" t="s">
        <v>8</v>
      </c>
      <c r="C2516" s="23" t="s">
        <v>120</v>
      </c>
      <c r="D2516" s="402"/>
      <c r="E2516" s="391" t="s">
        <v>1743</v>
      </c>
      <c r="F2516" s="22">
        <v>1</v>
      </c>
      <c r="G2516" s="22">
        <v>1</v>
      </c>
      <c r="H2516" s="104">
        <v>1</v>
      </c>
    </row>
    <row r="2517" spans="1:8" ht="14.55" customHeight="1" x14ac:dyDescent="0.3">
      <c r="A2517" s="464"/>
      <c r="B2517" s="432" t="s">
        <v>8</v>
      </c>
      <c r="C2517" s="23" t="s">
        <v>120</v>
      </c>
      <c r="D2517" s="402"/>
      <c r="E2517" s="391" t="s">
        <v>1744</v>
      </c>
      <c r="F2517" s="22">
        <v>1</v>
      </c>
      <c r="G2517" s="22">
        <v>1</v>
      </c>
      <c r="H2517" s="104">
        <v>1</v>
      </c>
    </row>
    <row r="2518" spans="1:8" ht="14.55" customHeight="1" x14ac:dyDescent="0.3">
      <c r="A2518" s="464"/>
      <c r="B2518" s="432" t="s">
        <v>8</v>
      </c>
      <c r="C2518" s="23" t="s">
        <v>120</v>
      </c>
      <c r="D2518" s="402" t="s">
        <v>823</v>
      </c>
      <c r="E2518" s="391" t="s">
        <v>1836</v>
      </c>
      <c r="F2518" s="70">
        <f t="shared" ref="F2518:H2518" si="838">+F2519/F2520</f>
        <v>1</v>
      </c>
      <c r="G2518" s="70">
        <f t="shared" si="838"/>
        <v>1</v>
      </c>
      <c r="H2518" s="110">
        <f t="shared" si="838"/>
        <v>1</v>
      </c>
    </row>
    <row r="2519" spans="1:8" ht="14.55" customHeight="1" x14ac:dyDescent="0.3">
      <c r="A2519" s="464"/>
      <c r="B2519" s="432" t="s">
        <v>8</v>
      </c>
      <c r="C2519" s="23" t="s">
        <v>120</v>
      </c>
      <c r="D2519" s="402"/>
      <c r="E2519" s="391" t="s">
        <v>1743</v>
      </c>
      <c r="F2519" s="22">
        <v>1</v>
      </c>
      <c r="G2519" s="22">
        <v>1</v>
      </c>
      <c r="H2519" s="104">
        <v>1</v>
      </c>
    </row>
    <row r="2520" spans="1:8" ht="14.55" customHeight="1" x14ac:dyDescent="0.3">
      <c r="A2520" s="464"/>
      <c r="B2520" s="432" t="s">
        <v>8</v>
      </c>
      <c r="C2520" s="23" t="s">
        <v>120</v>
      </c>
      <c r="D2520" s="402"/>
      <c r="E2520" s="391" t="s">
        <v>1744</v>
      </c>
      <c r="F2520" s="22">
        <v>1</v>
      </c>
      <c r="G2520" s="22">
        <v>1</v>
      </c>
      <c r="H2520" s="104">
        <v>1</v>
      </c>
    </row>
    <row r="2521" spans="1:8" ht="14.55" customHeight="1" x14ac:dyDescent="0.3">
      <c r="A2521" s="464"/>
      <c r="B2521" s="432" t="s">
        <v>8</v>
      </c>
      <c r="C2521" s="23" t="s">
        <v>120</v>
      </c>
      <c r="D2521" s="402" t="s">
        <v>532</v>
      </c>
      <c r="E2521" s="391" t="s">
        <v>1836</v>
      </c>
      <c r="F2521" s="70">
        <f t="shared" ref="F2521:H2521" si="839">+F2522/F2523</f>
        <v>1</v>
      </c>
      <c r="G2521" s="70">
        <f t="shared" si="839"/>
        <v>1</v>
      </c>
      <c r="H2521" s="110">
        <f t="shared" si="839"/>
        <v>1</v>
      </c>
    </row>
    <row r="2522" spans="1:8" ht="14.55" customHeight="1" x14ac:dyDescent="0.3">
      <c r="A2522" s="464"/>
      <c r="B2522" s="432" t="s">
        <v>8</v>
      </c>
      <c r="C2522" s="23" t="s">
        <v>120</v>
      </c>
      <c r="D2522" s="402"/>
      <c r="E2522" s="391" t="s">
        <v>1743</v>
      </c>
      <c r="F2522" s="22">
        <v>3</v>
      </c>
      <c r="G2522" s="22">
        <v>3</v>
      </c>
      <c r="H2522" s="104">
        <v>3</v>
      </c>
    </row>
    <row r="2523" spans="1:8" ht="14.55" customHeight="1" x14ac:dyDescent="0.3">
      <c r="A2523" s="464"/>
      <c r="B2523" s="432" t="s">
        <v>8</v>
      </c>
      <c r="C2523" s="23" t="s">
        <v>120</v>
      </c>
      <c r="D2523" s="402"/>
      <c r="E2523" s="391" t="s">
        <v>1744</v>
      </c>
      <c r="F2523" s="22">
        <v>3</v>
      </c>
      <c r="G2523" s="22">
        <v>3</v>
      </c>
      <c r="H2523" s="104">
        <v>3</v>
      </c>
    </row>
    <row r="2524" spans="1:8" ht="14.55" customHeight="1" x14ac:dyDescent="0.3">
      <c r="A2524" s="464"/>
      <c r="B2524" s="432" t="s">
        <v>8</v>
      </c>
      <c r="C2524" s="23" t="s">
        <v>120</v>
      </c>
      <c r="D2524" s="402" t="s">
        <v>120</v>
      </c>
      <c r="E2524" s="391" t="s">
        <v>1836</v>
      </c>
      <c r="F2524" s="70">
        <f t="shared" ref="F2524:H2524" si="840">+F2525/F2526</f>
        <v>1</v>
      </c>
      <c r="G2524" s="70">
        <f t="shared" si="840"/>
        <v>1</v>
      </c>
      <c r="H2524" s="110">
        <f t="shared" si="840"/>
        <v>1</v>
      </c>
    </row>
    <row r="2525" spans="1:8" ht="14.55" customHeight="1" x14ac:dyDescent="0.3">
      <c r="A2525" s="464"/>
      <c r="B2525" s="432" t="s">
        <v>8</v>
      </c>
      <c r="C2525" s="23" t="s">
        <v>120</v>
      </c>
      <c r="D2525" s="402"/>
      <c r="E2525" s="391" t="s">
        <v>1743</v>
      </c>
      <c r="F2525" s="22">
        <v>3</v>
      </c>
      <c r="G2525" s="22">
        <v>3</v>
      </c>
      <c r="H2525" s="104">
        <v>3</v>
      </c>
    </row>
    <row r="2526" spans="1:8" ht="14.55" customHeight="1" x14ac:dyDescent="0.3">
      <c r="A2526" s="464"/>
      <c r="B2526" s="432" t="s">
        <v>8</v>
      </c>
      <c r="C2526" s="23" t="s">
        <v>120</v>
      </c>
      <c r="D2526" s="402"/>
      <c r="E2526" s="391" t="s">
        <v>1744</v>
      </c>
      <c r="F2526" s="22">
        <v>3</v>
      </c>
      <c r="G2526" s="22">
        <v>3</v>
      </c>
      <c r="H2526" s="104">
        <v>3</v>
      </c>
    </row>
    <row r="2527" spans="1:8" ht="14.55" customHeight="1" x14ac:dyDescent="0.3">
      <c r="A2527" s="464"/>
      <c r="B2527" s="432" t="s">
        <v>8</v>
      </c>
      <c r="C2527" s="23" t="s">
        <v>120</v>
      </c>
      <c r="D2527" s="402" t="s">
        <v>824</v>
      </c>
      <c r="E2527" s="391" t="s">
        <v>1836</v>
      </c>
      <c r="F2527" s="70">
        <f t="shared" ref="F2527:H2527" si="841">+F2528/F2529</f>
        <v>1</v>
      </c>
      <c r="G2527" s="70">
        <f t="shared" si="841"/>
        <v>1</v>
      </c>
      <c r="H2527" s="110">
        <f t="shared" si="841"/>
        <v>1</v>
      </c>
    </row>
    <row r="2528" spans="1:8" ht="14.55" customHeight="1" x14ac:dyDescent="0.3">
      <c r="A2528" s="464"/>
      <c r="B2528" s="432" t="s">
        <v>8</v>
      </c>
      <c r="C2528" s="23" t="s">
        <v>120</v>
      </c>
      <c r="D2528" s="402"/>
      <c r="E2528" s="391" t="s">
        <v>1743</v>
      </c>
      <c r="F2528" s="22">
        <v>1</v>
      </c>
      <c r="G2528" s="22">
        <v>1</v>
      </c>
      <c r="H2528" s="104">
        <v>1</v>
      </c>
    </row>
    <row r="2529" spans="1:8" ht="14.55" customHeight="1" x14ac:dyDescent="0.3">
      <c r="A2529" s="464"/>
      <c r="B2529" s="432" t="s">
        <v>8</v>
      </c>
      <c r="C2529" s="23" t="s">
        <v>120</v>
      </c>
      <c r="D2529" s="402"/>
      <c r="E2529" s="391" t="s">
        <v>1744</v>
      </c>
      <c r="F2529" s="22">
        <v>1</v>
      </c>
      <c r="G2529" s="22">
        <v>1</v>
      </c>
      <c r="H2529" s="104">
        <v>1</v>
      </c>
    </row>
    <row r="2530" spans="1:8" ht="14.55" customHeight="1" x14ac:dyDescent="0.3">
      <c r="A2530" s="464"/>
      <c r="B2530" s="432" t="s">
        <v>8</v>
      </c>
      <c r="C2530" s="23" t="s">
        <v>120</v>
      </c>
      <c r="D2530" s="402" t="s">
        <v>825</v>
      </c>
      <c r="E2530" s="391" t="s">
        <v>1836</v>
      </c>
      <c r="F2530" s="70">
        <f t="shared" ref="F2530:H2530" si="842">+F2531/F2532</f>
        <v>1</v>
      </c>
      <c r="G2530" s="70">
        <f t="shared" si="842"/>
        <v>1</v>
      </c>
      <c r="H2530" s="110">
        <f t="shared" si="842"/>
        <v>1</v>
      </c>
    </row>
    <row r="2531" spans="1:8" ht="14.55" customHeight="1" x14ac:dyDescent="0.3">
      <c r="A2531" s="464"/>
      <c r="B2531" s="432" t="s">
        <v>8</v>
      </c>
      <c r="C2531" s="23" t="s">
        <v>120</v>
      </c>
      <c r="D2531" s="402"/>
      <c r="E2531" s="391" t="s">
        <v>1743</v>
      </c>
      <c r="F2531" s="22">
        <v>1</v>
      </c>
      <c r="G2531" s="22">
        <v>1</v>
      </c>
      <c r="H2531" s="104">
        <v>1</v>
      </c>
    </row>
    <row r="2532" spans="1:8" ht="14.55" customHeight="1" x14ac:dyDescent="0.3">
      <c r="A2532" s="464"/>
      <c r="B2532" s="432" t="s">
        <v>8</v>
      </c>
      <c r="C2532" s="23" t="s">
        <v>120</v>
      </c>
      <c r="D2532" s="402"/>
      <c r="E2532" s="391" t="s">
        <v>1744</v>
      </c>
      <c r="F2532" s="22">
        <v>1</v>
      </c>
      <c r="G2532" s="22">
        <v>1</v>
      </c>
      <c r="H2532" s="104">
        <v>1</v>
      </c>
    </row>
    <row r="2533" spans="1:8" ht="14.55" customHeight="1" x14ac:dyDescent="0.3">
      <c r="A2533" s="464"/>
      <c r="B2533" s="432" t="s">
        <v>8</v>
      </c>
      <c r="C2533" s="23" t="s">
        <v>120</v>
      </c>
      <c r="D2533" s="402" t="s">
        <v>826</v>
      </c>
      <c r="E2533" s="391" t="s">
        <v>1836</v>
      </c>
      <c r="F2533" s="70">
        <f t="shared" ref="F2533:H2533" si="843">+F2534/F2535</f>
        <v>0.5</v>
      </c>
      <c r="G2533" s="70">
        <f t="shared" si="843"/>
        <v>0.5</v>
      </c>
      <c r="H2533" s="110">
        <f t="shared" si="843"/>
        <v>0.5</v>
      </c>
    </row>
    <row r="2534" spans="1:8" ht="14.55" customHeight="1" x14ac:dyDescent="0.3">
      <c r="A2534" s="464"/>
      <c r="B2534" s="432" t="s">
        <v>8</v>
      </c>
      <c r="C2534" s="23" t="s">
        <v>120</v>
      </c>
      <c r="D2534" s="402"/>
      <c r="E2534" s="391" t="s">
        <v>1743</v>
      </c>
      <c r="F2534" s="22">
        <v>1</v>
      </c>
      <c r="G2534" s="22">
        <v>1</v>
      </c>
      <c r="H2534" s="104">
        <v>1</v>
      </c>
    </row>
    <row r="2535" spans="1:8" ht="14.55" customHeight="1" x14ac:dyDescent="0.3">
      <c r="A2535" s="464"/>
      <c r="B2535" s="432" t="s">
        <v>8</v>
      </c>
      <c r="C2535" s="23" t="s">
        <v>120</v>
      </c>
      <c r="D2535" s="402"/>
      <c r="E2535" s="391" t="s">
        <v>1744</v>
      </c>
      <c r="F2535" s="22">
        <v>2</v>
      </c>
      <c r="G2535" s="22">
        <v>2</v>
      </c>
      <c r="H2535" s="104">
        <v>2</v>
      </c>
    </row>
    <row r="2536" spans="1:8" ht="14.55" customHeight="1" x14ac:dyDescent="0.3">
      <c r="A2536" s="464"/>
      <c r="B2536" s="432" t="s">
        <v>8</v>
      </c>
      <c r="C2536" s="23" t="s">
        <v>120</v>
      </c>
      <c r="D2536" s="402" t="s">
        <v>827</v>
      </c>
      <c r="E2536" s="391" t="s">
        <v>1836</v>
      </c>
      <c r="F2536" s="70">
        <f t="shared" ref="F2536:H2536" si="844">+F2537/F2538</f>
        <v>1</v>
      </c>
      <c r="G2536" s="70">
        <f t="shared" si="844"/>
        <v>1</v>
      </c>
      <c r="H2536" s="110">
        <f t="shared" si="844"/>
        <v>1</v>
      </c>
    </row>
    <row r="2537" spans="1:8" ht="14.55" customHeight="1" x14ac:dyDescent="0.3">
      <c r="A2537" s="464"/>
      <c r="B2537" s="432" t="s">
        <v>8</v>
      </c>
      <c r="C2537" s="23" t="s">
        <v>120</v>
      </c>
      <c r="D2537" s="402"/>
      <c r="E2537" s="391" t="s">
        <v>1743</v>
      </c>
      <c r="F2537" s="22">
        <v>1</v>
      </c>
      <c r="G2537" s="22">
        <v>1</v>
      </c>
      <c r="H2537" s="104">
        <v>1</v>
      </c>
    </row>
    <row r="2538" spans="1:8" ht="14.55" customHeight="1" thickBot="1" x14ac:dyDescent="0.35">
      <c r="A2538" s="464"/>
      <c r="B2538" s="433" t="s">
        <v>8</v>
      </c>
      <c r="C2538" s="68" t="s">
        <v>120</v>
      </c>
      <c r="D2538" s="403"/>
      <c r="E2538" s="392" t="s">
        <v>1744</v>
      </c>
      <c r="F2538" s="33">
        <v>1</v>
      </c>
      <c r="G2538" s="33">
        <v>1</v>
      </c>
      <c r="H2538" s="106">
        <v>1</v>
      </c>
    </row>
    <row r="2539" spans="1:8" ht="14.55" customHeight="1" x14ac:dyDescent="0.3">
      <c r="A2539" s="464"/>
      <c r="B2539" s="427" t="s">
        <v>8</v>
      </c>
      <c r="C2539" s="379" t="s">
        <v>829</v>
      </c>
      <c r="D2539" s="455"/>
      <c r="E2539" s="94" t="s">
        <v>1836</v>
      </c>
      <c r="F2539" s="384">
        <f t="shared" ref="F2539:H2539" si="845">+F2540/F2541</f>
        <v>0.94690265486725667</v>
      </c>
      <c r="G2539" s="384">
        <f t="shared" si="845"/>
        <v>0.94690265486725667</v>
      </c>
      <c r="H2539" s="377">
        <f t="shared" si="845"/>
        <v>0.94690265486725667</v>
      </c>
    </row>
    <row r="2540" spans="1:8" ht="14.55" customHeight="1" x14ac:dyDescent="0.3">
      <c r="A2540" s="464"/>
      <c r="B2540" s="428" t="s">
        <v>8</v>
      </c>
      <c r="C2540" s="55" t="s">
        <v>829</v>
      </c>
      <c r="D2540" s="456"/>
      <c r="E2540" s="87" t="s">
        <v>1743</v>
      </c>
      <c r="F2540" s="40">
        <v>107</v>
      </c>
      <c r="G2540" s="40">
        <v>107</v>
      </c>
      <c r="H2540" s="109">
        <v>107</v>
      </c>
    </row>
    <row r="2541" spans="1:8" ht="15" customHeight="1" thickBot="1" x14ac:dyDescent="0.35">
      <c r="A2541" s="464"/>
      <c r="B2541" s="435" t="s">
        <v>8</v>
      </c>
      <c r="C2541" s="378" t="s">
        <v>829</v>
      </c>
      <c r="D2541" s="457"/>
      <c r="E2541" s="95" t="s">
        <v>1744</v>
      </c>
      <c r="F2541" s="374">
        <v>113</v>
      </c>
      <c r="G2541" s="374">
        <v>113</v>
      </c>
      <c r="H2541" s="375">
        <v>113</v>
      </c>
    </row>
    <row r="2542" spans="1:8" ht="14.55" customHeight="1" x14ac:dyDescent="0.3">
      <c r="A2542" s="464"/>
      <c r="B2542" s="431" t="s">
        <v>8</v>
      </c>
      <c r="C2542" s="69" t="s">
        <v>829</v>
      </c>
      <c r="D2542" s="401" t="s">
        <v>831</v>
      </c>
      <c r="E2542" s="390" t="s">
        <v>1836</v>
      </c>
      <c r="F2542" s="438">
        <f t="shared" ref="F2542:H2542" si="846">+F2543/F2544</f>
        <v>0.95454545454545459</v>
      </c>
      <c r="G2542" s="438">
        <f t="shared" si="846"/>
        <v>0.95454545454545459</v>
      </c>
      <c r="H2542" s="439">
        <f t="shared" si="846"/>
        <v>0.95454545454545459</v>
      </c>
    </row>
    <row r="2543" spans="1:8" ht="14.55" customHeight="1" x14ac:dyDescent="0.3">
      <c r="A2543" s="464"/>
      <c r="B2543" s="432" t="s">
        <v>8</v>
      </c>
      <c r="C2543" s="23" t="s">
        <v>829</v>
      </c>
      <c r="D2543" s="402"/>
      <c r="E2543" s="391" t="s">
        <v>1743</v>
      </c>
      <c r="F2543" s="22">
        <v>21</v>
      </c>
      <c r="G2543" s="22">
        <v>21</v>
      </c>
      <c r="H2543" s="104">
        <v>21</v>
      </c>
    </row>
    <row r="2544" spans="1:8" ht="14.55" customHeight="1" x14ac:dyDescent="0.3">
      <c r="A2544" s="464"/>
      <c r="B2544" s="432" t="s">
        <v>8</v>
      </c>
      <c r="C2544" s="23" t="s">
        <v>829</v>
      </c>
      <c r="D2544" s="402"/>
      <c r="E2544" s="391" t="s">
        <v>1744</v>
      </c>
      <c r="F2544" s="22">
        <v>22</v>
      </c>
      <c r="G2544" s="22">
        <v>22</v>
      </c>
      <c r="H2544" s="104">
        <v>22</v>
      </c>
    </row>
    <row r="2545" spans="1:8" ht="14.55" customHeight="1" x14ac:dyDescent="0.3">
      <c r="A2545" s="464"/>
      <c r="B2545" s="432" t="s">
        <v>8</v>
      </c>
      <c r="C2545" s="23" t="s">
        <v>829</v>
      </c>
      <c r="D2545" s="402" t="s">
        <v>832</v>
      </c>
      <c r="E2545" s="391" t="s">
        <v>1836</v>
      </c>
      <c r="F2545" s="70">
        <f t="shared" ref="F2545:H2545" si="847">+F2546/F2547</f>
        <v>0.66666666666666663</v>
      </c>
      <c r="G2545" s="70">
        <f t="shared" si="847"/>
        <v>0.66666666666666663</v>
      </c>
      <c r="H2545" s="110">
        <f t="shared" si="847"/>
        <v>0.66666666666666663</v>
      </c>
    </row>
    <row r="2546" spans="1:8" ht="14.55" customHeight="1" x14ac:dyDescent="0.3">
      <c r="A2546" s="464"/>
      <c r="B2546" s="432" t="s">
        <v>8</v>
      </c>
      <c r="C2546" s="23" t="s">
        <v>829</v>
      </c>
      <c r="D2546" s="402"/>
      <c r="E2546" s="391" t="s">
        <v>1743</v>
      </c>
      <c r="F2546" s="22">
        <v>4</v>
      </c>
      <c r="G2546" s="22">
        <v>4</v>
      </c>
      <c r="H2546" s="104">
        <v>4</v>
      </c>
    </row>
    <row r="2547" spans="1:8" ht="14.55" customHeight="1" x14ac:dyDescent="0.3">
      <c r="A2547" s="464"/>
      <c r="B2547" s="432" t="s">
        <v>8</v>
      </c>
      <c r="C2547" s="23" t="s">
        <v>829</v>
      </c>
      <c r="D2547" s="402"/>
      <c r="E2547" s="391" t="s">
        <v>1744</v>
      </c>
      <c r="F2547" s="22">
        <v>6</v>
      </c>
      <c r="G2547" s="22">
        <v>6</v>
      </c>
      <c r="H2547" s="104">
        <v>6</v>
      </c>
    </row>
    <row r="2548" spans="1:8" ht="14.55" customHeight="1" x14ac:dyDescent="0.3">
      <c r="A2548" s="464"/>
      <c r="B2548" s="432" t="s">
        <v>8</v>
      </c>
      <c r="C2548" s="23" t="s">
        <v>829</v>
      </c>
      <c r="D2548" s="402" t="s">
        <v>838</v>
      </c>
      <c r="E2548" s="391" t="s">
        <v>1836</v>
      </c>
      <c r="F2548" s="70">
        <f t="shared" ref="F2548:H2548" si="848">+F2549/F2550</f>
        <v>1</v>
      </c>
      <c r="G2548" s="70">
        <f t="shared" si="848"/>
        <v>1</v>
      </c>
      <c r="H2548" s="110">
        <f t="shared" si="848"/>
        <v>1</v>
      </c>
    </row>
    <row r="2549" spans="1:8" ht="14.55" customHeight="1" x14ac:dyDescent="0.3">
      <c r="A2549" s="464"/>
      <c r="B2549" s="432" t="s">
        <v>8</v>
      </c>
      <c r="C2549" s="23" t="s">
        <v>829</v>
      </c>
      <c r="D2549" s="402"/>
      <c r="E2549" s="391" t="s">
        <v>1743</v>
      </c>
      <c r="F2549" s="22">
        <v>6</v>
      </c>
      <c r="G2549" s="22">
        <v>6</v>
      </c>
      <c r="H2549" s="104">
        <v>6</v>
      </c>
    </row>
    <row r="2550" spans="1:8" ht="14.55" customHeight="1" x14ac:dyDescent="0.3">
      <c r="A2550" s="464"/>
      <c r="B2550" s="432" t="s">
        <v>8</v>
      </c>
      <c r="C2550" s="23" t="s">
        <v>829</v>
      </c>
      <c r="D2550" s="402"/>
      <c r="E2550" s="391" t="s">
        <v>1744</v>
      </c>
      <c r="F2550" s="22">
        <v>6</v>
      </c>
      <c r="G2550" s="22">
        <v>6</v>
      </c>
      <c r="H2550" s="104">
        <v>6</v>
      </c>
    </row>
    <row r="2551" spans="1:8" ht="14.55" customHeight="1" x14ac:dyDescent="0.3">
      <c r="A2551" s="464"/>
      <c r="B2551" s="432" t="s">
        <v>8</v>
      </c>
      <c r="C2551" s="23" t="s">
        <v>829</v>
      </c>
      <c r="D2551" s="402" t="s">
        <v>835</v>
      </c>
      <c r="E2551" s="391" t="s">
        <v>1836</v>
      </c>
      <c r="F2551" s="70">
        <f t="shared" ref="F2551:H2551" si="849">+F2552/F2553</f>
        <v>0.875</v>
      </c>
      <c r="G2551" s="70">
        <f t="shared" si="849"/>
        <v>0.875</v>
      </c>
      <c r="H2551" s="110">
        <f t="shared" si="849"/>
        <v>0.875</v>
      </c>
    </row>
    <row r="2552" spans="1:8" ht="14.55" customHeight="1" x14ac:dyDescent="0.3">
      <c r="A2552" s="464"/>
      <c r="B2552" s="432" t="s">
        <v>8</v>
      </c>
      <c r="C2552" s="23" t="s">
        <v>829</v>
      </c>
      <c r="D2552" s="402"/>
      <c r="E2552" s="391" t="s">
        <v>1743</v>
      </c>
      <c r="F2552" s="22">
        <v>7</v>
      </c>
      <c r="G2552" s="22">
        <v>7</v>
      </c>
      <c r="H2552" s="104">
        <v>7</v>
      </c>
    </row>
    <row r="2553" spans="1:8" ht="14.55" customHeight="1" x14ac:dyDescent="0.3">
      <c r="A2553" s="464"/>
      <c r="B2553" s="432" t="s">
        <v>8</v>
      </c>
      <c r="C2553" s="23" t="s">
        <v>829</v>
      </c>
      <c r="D2553" s="402"/>
      <c r="E2553" s="391" t="s">
        <v>1744</v>
      </c>
      <c r="F2553" s="22">
        <v>8</v>
      </c>
      <c r="G2553" s="22">
        <v>8</v>
      </c>
      <c r="H2553" s="104">
        <v>8</v>
      </c>
    </row>
    <row r="2554" spans="1:8" ht="14.55" customHeight="1" x14ac:dyDescent="0.3">
      <c r="A2554" s="464"/>
      <c r="B2554" s="432" t="s">
        <v>8</v>
      </c>
      <c r="C2554" s="23" t="s">
        <v>829</v>
      </c>
      <c r="D2554" s="402" t="s">
        <v>833</v>
      </c>
      <c r="E2554" s="391" t="s">
        <v>1836</v>
      </c>
      <c r="F2554" s="70">
        <f t="shared" ref="F2554:H2554" si="850">+F2555/F2556</f>
        <v>0.66666666666666663</v>
      </c>
      <c r="G2554" s="70">
        <f t="shared" si="850"/>
        <v>0.66666666666666663</v>
      </c>
      <c r="H2554" s="110">
        <f t="shared" si="850"/>
        <v>0.66666666666666663</v>
      </c>
    </row>
    <row r="2555" spans="1:8" ht="14.55" customHeight="1" x14ac:dyDescent="0.3">
      <c r="A2555" s="464"/>
      <c r="B2555" s="432" t="s">
        <v>8</v>
      </c>
      <c r="C2555" s="23" t="s">
        <v>829</v>
      </c>
      <c r="D2555" s="402"/>
      <c r="E2555" s="391" t="s">
        <v>1743</v>
      </c>
      <c r="F2555" s="22">
        <v>2</v>
      </c>
      <c r="G2555" s="22">
        <v>2</v>
      </c>
      <c r="H2555" s="104">
        <v>2</v>
      </c>
    </row>
    <row r="2556" spans="1:8" ht="14.55" customHeight="1" x14ac:dyDescent="0.3">
      <c r="A2556" s="464"/>
      <c r="B2556" s="432" t="s">
        <v>8</v>
      </c>
      <c r="C2556" s="23" t="s">
        <v>829</v>
      </c>
      <c r="D2556" s="402"/>
      <c r="E2556" s="391" t="s">
        <v>1744</v>
      </c>
      <c r="F2556" s="22">
        <v>3</v>
      </c>
      <c r="G2556" s="22">
        <v>3</v>
      </c>
      <c r="H2556" s="104">
        <v>3</v>
      </c>
    </row>
    <row r="2557" spans="1:8" ht="14.55" customHeight="1" x14ac:dyDescent="0.3">
      <c r="A2557" s="464"/>
      <c r="B2557" s="432" t="s">
        <v>8</v>
      </c>
      <c r="C2557" s="23" t="s">
        <v>829</v>
      </c>
      <c r="D2557" s="402" t="s">
        <v>841</v>
      </c>
      <c r="E2557" s="391" t="s">
        <v>1836</v>
      </c>
      <c r="F2557" s="70">
        <f t="shared" ref="F2557:H2557" si="851">+F2558/F2559</f>
        <v>1</v>
      </c>
      <c r="G2557" s="70">
        <f t="shared" si="851"/>
        <v>1</v>
      </c>
      <c r="H2557" s="110">
        <f t="shared" si="851"/>
        <v>1</v>
      </c>
    </row>
    <row r="2558" spans="1:8" ht="14.55" customHeight="1" x14ac:dyDescent="0.3">
      <c r="A2558" s="464"/>
      <c r="B2558" s="432" t="s">
        <v>8</v>
      </c>
      <c r="C2558" s="23" t="s">
        <v>829</v>
      </c>
      <c r="D2558" s="402"/>
      <c r="E2558" s="391" t="s">
        <v>1743</v>
      </c>
      <c r="F2558" s="22">
        <v>16</v>
      </c>
      <c r="G2558" s="22">
        <v>16</v>
      </c>
      <c r="H2558" s="104">
        <v>16</v>
      </c>
    </row>
    <row r="2559" spans="1:8" ht="14.55" customHeight="1" x14ac:dyDescent="0.3">
      <c r="A2559" s="464"/>
      <c r="B2559" s="432" t="s">
        <v>8</v>
      </c>
      <c r="C2559" s="23" t="s">
        <v>829</v>
      </c>
      <c r="D2559" s="402"/>
      <c r="E2559" s="391" t="s">
        <v>1744</v>
      </c>
      <c r="F2559" s="22">
        <v>16</v>
      </c>
      <c r="G2559" s="22">
        <v>16</v>
      </c>
      <c r="H2559" s="104">
        <v>16</v>
      </c>
    </row>
    <row r="2560" spans="1:8" ht="14.55" customHeight="1" x14ac:dyDescent="0.3">
      <c r="A2560" s="464"/>
      <c r="B2560" s="432" t="s">
        <v>8</v>
      </c>
      <c r="C2560" s="23" t="s">
        <v>829</v>
      </c>
      <c r="D2560" s="402" t="s">
        <v>451</v>
      </c>
      <c r="E2560" s="391" t="s">
        <v>1836</v>
      </c>
      <c r="F2560" s="70">
        <f t="shared" ref="F2560:H2560" si="852">+F2561/F2562</f>
        <v>1</v>
      </c>
      <c r="G2560" s="70">
        <f t="shared" si="852"/>
        <v>1</v>
      </c>
      <c r="H2560" s="110">
        <f t="shared" si="852"/>
        <v>1</v>
      </c>
    </row>
    <row r="2561" spans="1:8" ht="14.55" customHeight="1" x14ac:dyDescent="0.3">
      <c r="A2561" s="464"/>
      <c r="B2561" s="432" t="s">
        <v>8</v>
      </c>
      <c r="C2561" s="23" t="s">
        <v>829</v>
      </c>
      <c r="D2561" s="402"/>
      <c r="E2561" s="391" t="s">
        <v>1743</v>
      </c>
      <c r="F2561" s="22">
        <v>3</v>
      </c>
      <c r="G2561" s="22">
        <v>3</v>
      </c>
      <c r="H2561" s="104">
        <v>3</v>
      </c>
    </row>
    <row r="2562" spans="1:8" ht="14.55" customHeight="1" x14ac:dyDescent="0.3">
      <c r="A2562" s="464"/>
      <c r="B2562" s="432" t="s">
        <v>8</v>
      </c>
      <c r="C2562" s="23" t="s">
        <v>829</v>
      </c>
      <c r="D2562" s="402"/>
      <c r="E2562" s="391" t="s">
        <v>1744</v>
      </c>
      <c r="F2562" s="22">
        <v>3</v>
      </c>
      <c r="G2562" s="22">
        <v>3</v>
      </c>
      <c r="H2562" s="104">
        <v>3</v>
      </c>
    </row>
    <row r="2563" spans="1:8" ht="14.55" customHeight="1" x14ac:dyDescent="0.3">
      <c r="A2563" s="464"/>
      <c r="B2563" s="432" t="s">
        <v>8</v>
      </c>
      <c r="C2563" s="23" t="s">
        <v>829</v>
      </c>
      <c r="D2563" s="402" t="s">
        <v>837</v>
      </c>
      <c r="E2563" s="391" t="s">
        <v>1836</v>
      </c>
      <c r="F2563" s="70">
        <f t="shared" ref="F2563:H2563" si="853">+F2564/F2565</f>
        <v>0.93333333333333335</v>
      </c>
      <c r="G2563" s="70">
        <f t="shared" si="853"/>
        <v>0.93333333333333335</v>
      </c>
      <c r="H2563" s="110">
        <f t="shared" si="853"/>
        <v>0.93333333333333335</v>
      </c>
    </row>
    <row r="2564" spans="1:8" ht="14.55" customHeight="1" x14ac:dyDescent="0.3">
      <c r="A2564" s="464"/>
      <c r="B2564" s="432" t="s">
        <v>8</v>
      </c>
      <c r="C2564" s="23" t="s">
        <v>829</v>
      </c>
      <c r="D2564" s="402"/>
      <c r="E2564" s="391" t="s">
        <v>1743</v>
      </c>
      <c r="F2564" s="22">
        <v>14</v>
      </c>
      <c r="G2564" s="22">
        <v>14</v>
      </c>
      <c r="H2564" s="104">
        <v>14</v>
      </c>
    </row>
    <row r="2565" spans="1:8" ht="14.55" customHeight="1" x14ac:dyDescent="0.3">
      <c r="A2565" s="464"/>
      <c r="B2565" s="432" t="s">
        <v>8</v>
      </c>
      <c r="C2565" s="23" t="s">
        <v>829</v>
      </c>
      <c r="D2565" s="402"/>
      <c r="E2565" s="391" t="s">
        <v>1744</v>
      </c>
      <c r="F2565" s="22">
        <v>15</v>
      </c>
      <c r="G2565" s="22">
        <v>15</v>
      </c>
      <c r="H2565" s="104">
        <v>15</v>
      </c>
    </row>
    <row r="2566" spans="1:8" ht="14.55" customHeight="1" x14ac:dyDescent="0.3">
      <c r="A2566" s="464"/>
      <c r="B2566" s="432" t="s">
        <v>8</v>
      </c>
      <c r="C2566" s="23" t="s">
        <v>829</v>
      </c>
      <c r="D2566" s="402" t="s">
        <v>834</v>
      </c>
      <c r="E2566" s="391" t="s">
        <v>1836</v>
      </c>
      <c r="F2566" s="70">
        <f t="shared" ref="F2566:H2566" si="854">+F2567/F2568</f>
        <v>1</v>
      </c>
      <c r="G2566" s="70">
        <f t="shared" si="854"/>
        <v>1</v>
      </c>
      <c r="H2566" s="110">
        <f t="shared" si="854"/>
        <v>1</v>
      </c>
    </row>
    <row r="2567" spans="1:8" ht="14.55" customHeight="1" x14ac:dyDescent="0.3">
      <c r="A2567" s="464"/>
      <c r="B2567" s="432" t="s">
        <v>8</v>
      </c>
      <c r="C2567" s="23" t="s">
        <v>829</v>
      </c>
      <c r="D2567" s="402"/>
      <c r="E2567" s="391" t="s">
        <v>1743</v>
      </c>
      <c r="F2567" s="22">
        <v>8</v>
      </c>
      <c r="G2567" s="22">
        <v>8</v>
      </c>
      <c r="H2567" s="104">
        <v>8</v>
      </c>
    </row>
    <row r="2568" spans="1:8" ht="14.55" customHeight="1" x14ac:dyDescent="0.3">
      <c r="A2568" s="464"/>
      <c r="B2568" s="432" t="s">
        <v>8</v>
      </c>
      <c r="C2568" s="23" t="s">
        <v>829</v>
      </c>
      <c r="D2568" s="402"/>
      <c r="E2568" s="391" t="s">
        <v>1744</v>
      </c>
      <c r="F2568" s="22">
        <v>8</v>
      </c>
      <c r="G2568" s="22">
        <v>8</v>
      </c>
      <c r="H2568" s="104">
        <v>8</v>
      </c>
    </row>
    <row r="2569" spans="1:8" ht="14.55" customHeight="1" x14ac:dyDescent="0.3">
      <c r="A2569" s="464"/>
      <c r="B2569" s="432" t="s">
        <v>8</v>
      </c>
      <c r="C2569" s="23" t="s">
        <v>829</v>
      </c>
      <c r="D2569" s="402" t="s">
        <v>830</v>
      </c>
      <c r="E2569" s="391" t="s">
        <v>1836</v>
      </c>
      <c r="F2569" s="70">
        <f t="shared" ref="F2569:H2569" si="855">+F2570/F2571</f>
        <v>1</v>
      </c>
      <c r="G2569" s="70">
        <f t="shared" si="855"/>
        <v>1</v>
      </c>
      <c r="H2569" s="110">
        <f t="shared" si="855"/>
        <v>1</v>
      </c>
    </row>
    <row r="2570" spans="1:8" ht="14.55" customHeight="1" x14ac:dyDescent="0.3">
      <c r="A2570" s="464"/>
      <c r="B2570" s="432" t="s">
        <v>8</v>
      </c>
      <c r="C2570" s="23" t="s">
        <v>829</v>
      </c>
      <c r="D2570" s="402"/>
      <c r="E2570" s="391" t="s">
        <v>1743</v>
      </c>
      <c r="F2570" s="22">
        <v>10</v>
      </c>
      <c r="G2570" s="22">
        <v>10</v>
      </c>
      <c r="H2570" s="104">
        <v>10</v>
      </c>
    </row>
    <row r="2571" spans="1:8" ht="14.55" customHeight="1" x14ac:dyDescent="0.3">
      <c r="A2571" s="464"/>
      <c r="B2571" s="432" t="s">
        <v>8</v>
      </c>
      <c r="C2571" s="23" t="s">
        <v>829</v>
      </c>
      <c r="D2571" s="402"/>
      <c r="E2571" s="391" t="s">
        <v>1744</v>
      </c>
      <c r="F2571" s="22">
        <v>10</v>
      </c>
      <c r="G2571" s="22">
        <v>10</v>
      </c>
      <c r="H2571" s="104">
        <v>10</v>
      </c>
    </row>
    <row r="2572" spans="1:8" ht="14.55" customHeight="1" x14ac:dyDescent="0.3">
      <c r="A2572" s="464"/>
      <c r="B2572" s="432" t="s">
        <v>8</v>
      </c>
      <c r="C2572" s="23" t="s">
        <v>829</v>
      </c>
      <c r="D2572" s="402" t="s">
        <v>836</v>
      </c>
      <c r="E2572" s="391" t="s">
        <v>1836</v>
      </c>
      <c r="F2572" s="70">
        <f t="shared" ref="F2572:H2572" si="856">+F2573/F2574</f>
        <v>1</v>
      </c>
      <c r="G2572" s="70">
        <f t="shared" si="856"/>
        <v>1</v>
      </c>
      <c r="H2572" s="110">
        <f t="shared" si="856"/>
        <v>1</v>
      </c>
    </row>
    <row r="2573" spans="1:8" ht="14.55" customHeight="1" x14ac:dyDescent="0.3">
      <c r="A2573" s="464"/>
      <c r="B2573" s="432" t="s">
        <v>8</v>
      </c>
      <c r="C2573" s="23" t="s">
        <v>829</v>
      </c>
      <c r="D2573" s="402"/>
      <c r="E2573" s="391" t="s">
        <v>1743</v>
      </c>
      <c r="F2573" s="22">
        <v>3</v>
      </c>
      <c r="G2573" s="22">
        <v>3</v>
      </c>
      <c r="H2573" s="104">
        <v>3</v>
      </c>
    </row>
    <row r="2574" spans="1:8" ht="14.55" customHeight="1" x14ac:dyDescent="0.3">
      <c r="A2574" s="464"/>
      <c r="B2574" s="432" t="s">
        <v>8</v>
      </c>
      <c r="C2574" s="23" t="s">
        <v>829</v>
      </c>
      <c r="D2574" s="402"/>
      <c r="E2574" s="391" t="s">
        <v>1744</v>
      </c>
      <c r="F2574" s="22">
        <v>3</v>
      </c>
      <c r="G2574" s="22">
        <v>3</v>
      </c>
      <c r="H2574" s="104">
        <v>3</v>
      </c>
    </row>
    <row r="2575" spans="1:8" ht="14.55" customHeight="1" x14ac:dyDescent="0.3">
      <c r="A2575" s="464"/>
      <c r="B2575" s="432" t="s">
        <v>8</v>
      </c>
      <c r="C2575" s="23" t="s">
        <v>829</v>
      </c>
      <c r="D2575" s="402" t="s">
        <v>466</v>
      </c>
      <c r="E2575" s="391" t="s">
        <v>1836</v>
      </c>
      <c r="F2575" s="70">
        <f t="shared" ref="F2575:H2575" si="857">+F2576/F2577</f>
        <v>1</v>
      </c>
      <c r="G2575" s="70">
        <f t="shared" si="857"/>
        <v>1</v>
      </c>
      <c r="H2575" s="110">
        <f t="shared" si="857"/>
        <v>1</v>
      </c>
    </row>
    <row r="2576" spans="1:8" ht="14.55" customHeight="1" x14ac:dyDescent="0.3">
      <c r="A2576" s="464"/>
      <c r="B2576" s="432" t="s">
        <v>8</v>
      </c>
      <c r="C2576" s="23" t="s">
        <v>829</v>
      </c>
      <c r="D2576" s="402"/>
      <c r="E2576" s="391" t="s">
        <v>1743</v>
      </c>
      <c r="F2576" s="22">
        <v>8</v>
      </c>
      <c r="G2576" s="22">
        <v>8</v>
      </c>
      <c r="H2576" s="104">
        <v>8</v>
      </c>
    </row>
    <row r="2577" spans="1:8" ht="14.55" customHeight="1" x14ac:dyDescent="0.3">
      <c r="A2577" s="464"/>
      <c r="B2577" s="432" t="s">
        <v>8</v>
      </c>
      <c r="C2577" s="23" t="s">
        <v>829</v>
      </c>
      <c r="D2577" s="402"/>
      <c r="E2577" s="391" t="s">
        <v>1744</v>
      </c>
      <c r="F2577" s="22">
        <v>8</v>
      </c>
      <c r="G2577" s="22">
        <v>8</v>
      </c>
      <c r="H2577" s="104">
        <v>8</v>
      </c>
    </row>
    <row r="2578" spans="1:8" ht="14.55" customHeight="1" x14ac:dyDescent="0.3">
      <c r="A2578" s="464"/>
      <c r="B2578" s="432" t="s">
        <v>8</v>
      </c>
      <c r="C2578" s="23" t="s">
        <v>829</v>
      </c>
      <c r="D2578" s="402" t="s">
        <v>840</v>
      </c>
      <c r="E2578" s="391" t="s">
        <v>1836</v>
      </c>
      <c r="F2578" s="70">
        <f t="shared" ref="F2578:H2578" si="858">+F2579/F2580</f>
        <v>1</v>
      </c>
      <c r="G2578" s="70">
        <f t="shared" si="858"/>
        <v>1</v>
      </c>
      <c r="H2578" s="110">
        <f t="shared" si="858"/>
        <v>1</v>
      </c>
    </row>
    <row r="2579" spans="1:8" ht="14.55" customHeight="1" x14ac:dyDescent="0.3">
      <c r="A2579" s="464"/>
      <c r="B2579" s="432" t="s">
        <v>8</v>
      </c>
      <c r="C2579" s="23" t="s">
        <v>829</v>
      </c>
      <c r="D2579" s="402"/>
      <c r="E2579" s="391" t="s">
        <v>1743</v>
      </c>
      <c r="F2579" s="22">
        <v>2</v>
      </c>
      <c r="G2579" s="22">
        <v>2</v>
      </c>
      <c r="H2579" s="104">
        <v>2</v>
      </c>
    </row>
    <row r="2580" spans="1:8" ht="14.55" customHeight="1" x14ac:dyDescent="0.3">
      <c r="A2580" s="464"/>
      <c r="B2580" s="432" t="s">
        <v>8</v>
      </c>
      <c r="C2580" s="23" t="s">
        <v>829</v>
      </c>
      <c r="D2580" s="402"/>
      <c r="E2580" s="391" t="s">
        <v>1744</v>
      </c>
      <c r="F2580" s="22">
        <v>2</v>
      </c>
      <c r="G2580" s="22">
        <v>2</v>
      </c>
      <c r="H2580" s="104">
        <v>2</v>
      </c>
    </row>
    <row r="2581" spans="1:8" ht="14.55" customHeight="1" x14ac:dyDescent="0.3">
      <c r="A2581" s="464"/>
      <c r="B2581" s="432" t="s">
        <v>8</v>
      </c>
      <c r="C2581" s="23" t="s">
        <v>829</v>
      </c>
      <c r="D2581" s="402" t="s">
        <v>839</v>
      </c>
      <c r="E2581" s="391" t="s">
        <v>1836</v>
      </c>
      <c r="F2581" s="70">
        <f t="shared" ref="F2581:H2581" si="859">+F2582/F2583</f>
        <v>1</v>
      </c>
      <c r="G2581" s="70">
        <f t="shared" si="859"/>
        <v>1</v>
      </c>
      <c r="H2581" s="110">
        <f t="shared" si="859"/>
        <v>1</v>
      </c>
    </row>
    <row r="2582" spans="1:8" ht="14.55" customHeight="1" x14ac:dyDescent="0.3">
      <c r="A2582" s="464"/>
      <c r="B2582" s="432" t="s">
        <v>8</v>
      </c>
      <c r="C2582" s="23" t="s">
        <v>829</v>
      </c>
      <c r="D2582" s="402"/>
      <c r="E2582" s="391" t="s">
        <v>1743</v>
      </c>
      <c r="F2582" s="22">
        <v>3</v>
      </c>
      <c r="G2582" s="22">
        <v>3</v>
      </c>
      <c r="H2582" s="104">
        <v>3</v>
      </c>
    </row>
    <row r="2583" spans="1:8" ht="14.55" customHeight="1" thickBot="1" x14ac:dyDescent="0.35">
      <c r="A2583" s="464"/>
      <c r="B2583" s="433" t="s">
        <v>8</v>
      </c>
      <c r="C2583" s="68" t="s">
        <v>829</v>
      </c>
      <c r="D2583" s="403"/>
      <c r="E2583" s="392" t="s">
        <v>1744</v>
      </c>
      <c r="F2583" s="33">
        <v>3</v>
      </c>
      <c r="G2583" s="33">
        <v>3</v>
      </c>
      <c r="H2583" s="106">
        <v>3</v>
      </c>
    </row>
    <row r="2584" spans="1:8" ht="14.55" customHeight="1" x14ac:dyDescent="0.3">
      <c r="A2584" s="464"/>
      <c r="B2584" s="427" t="s">
        <v>8</v>
      </c>
      <c r="C2584" s="379" t="s">
        <v>136</v>
      </c>
      <c r="D2584" s="455"/>
      <c r="E2584" s="94" t="s">
        <v>1836</v>
      </c>
      <c r="F2584" s="384">
        <f t="shared" ref="F2584:H2584" si="860">+F2585/F2586</f>
        <v>1</v>
      </c>
      <c r="G2584" s="384">
        <f t="shared" si="860"/>
        <v>1</v>
      </c>
      <c r="H2584" s="377">
        <f t="shared" si="860"/>
        <v>1</v>
      </c>
    </row>
    <row r="2585" spans="1:8" ht="14.55" customHeight="1" x14ac:dyDescent="0.3">
      <c r="A2585" s="464"/>
      <c r="B2585" s="428" t="s">
        <v>8</v>
      </c>
      <c r="C2585" s="55" t="s">
        <v>136</v>
      </c>
      <c r="D2585" s="456"/>
      <c r="E2585" s="87" t="s">
        <v>1743</v>
      </c>
      <c r="F2585" s="40">
        <v>14</v>
      </c>
      <c r="G2585" s="40">
        <v>14</v>
      </c>
      <c r="H2585" s="109">
        <v>14</v>
      </c>
    </row>
    <row r="2586" spans="1:8" ht="15" customHeight="1" thickBot="1" x14ac:dyDescent="0.35">
      <c r="A2586" s="464"/>
      <c r="B2586" s="435" t="s">
        <v>8</v>
      </c>
      <c r="C2586" s="378" t="s">
        <v>136</v>
      </c>
      <c r="D2586" s="457"/>
      <c r="E2586" s="95" t="s">
        <v>1744</v>
      </c>
      <c r="F2586" s="374">
        <v>14</v>
      </c>
      <c r="G2586" s="374">
        <v>14</v>
      </c>
      <c r="H2586" s="375">
        <v>14</v>
      </c>
    </row>
    <row r="2587" spans="1:8" ht="14.55" customHeight="1" x14ac:dyDescent="0.3">
      <c r="A2587" s="464"/>
      <c r="B2587" s="431" t="s">
        <v>8</v>
      </c>
      <c r="C2587" s="69" t="s">
        <v>136</v>
      </c>
      <c r="D2587" s="401" t="s">
        <v>842</v>
      </c>
      <c r="E2587" s="390" t="s">
        <v>1836</v>
      </c>
      <c r="F2587" s="438">
        <f t="shared" ref="F2587:H2587" si="861">+F2588/F2589</f>
        <v>1</v>
      </c>
      <c r="G2587" s="438">
        <f t="shared" si="861"/>
        <v>1</v>
      </c>
      <c r="H2587" s="439">
        <f t="shared" si="861"/>
        <v>1</v>
      </c>
    </row>
    <row r="2588" spans="1:8" ht="14.55" customHeight="1" x14ac:dyDescent="0.3">
      <c r="A2588" s="464"/>
      <c r="B2588" s="432" t="s">
        <v>8</v>
      </c>
      <c r="C2588" s="23" t="s">
        <v>136</v>
      </c>
      <c r="D2588" s="402"/>
      <c r="E2588" s="391" t="s">
        <v>1743</v>
      </c>
      <c r="F2588" s="22">
        <v>1</v>
      </c>
      <c r="G2588" s="22">
        <v>1</v>
      </c>
      <c r="H2588" s="104">
        <v>1</v>
      </c>
    </row>
    <row r="2589" spans="1:8" ht="14.55" customHeight="1" x14ac:dyDescent="0.3">
      <c r="A2589" s="464"/>
      <c r="B2589" s="432" t="s">
        <v>8</v>
      </c>
      <c r="C2589" s="23" t="s">
        <v>136</v>
      </c>
      <c r="D2589" s="402"/>
      <c r="E2589" s="391" t="s">
        <v>1744</v>
      </c>
      <c r="F2589" s="22">
        <v>1</v>
      </c>
      <c r="G2589" s="22">
        <v>1</v>
      </c>
      <c r="H2589" s="104">
        <v>1</v>
      </c>
    </row>
    <row r="2590" spans="1:8" ht="14.55" customHeight="1" x14ac:dyDescent="0.3">
      <c r="A2590" s="464"/>
      <c r="B2590" s="432" t="s">
        <v>8</v>
      </c>
      <c r="C2590" s="23" t="s">
        <v>136</v>
      </c>
      <c r="D2590" s="402" t="s">
        <v>843</v>
      </c>
      <c r="E2590" s="391" t="s">
        <v>1836</v>
      </c>
      <c r="F2590" s="70">
        <f t="shared" ref="F2590:H2590" si="862">+F2591/F2592</f>
        <v>1</v>
      </c>
      <c r="G2590" s="70">
        <f t="shared" si="862"/>
        <v>1</v>
      </c>
      <c r="H2590" s="110">
        <f t="shared" si="862"/>
        <v>1</v>
      </c>
    </row>
    <row r="2591" spans="1:8" ht="14.55" customHeight="1" x14ac:dyDescent="0.3">
      <c r="A2591" s="464"/>
      <c r="B2591" s="432" t="s">
        <v>8</v>
      </c>
      <c r="C2591" s="23" t="s">
        <v>136</v>
      </c>
      <c r="D2591" s="402"/>
      <c r="E2591" s="391" t="s">
        <v>1743</v>
      </c>
      <c r="F2591" s="22">
        <v>2</v>
      </c>
      <c r="G2591" s="22">
        <v>2</v>
      </c>
      <c r="H2591" s="104">
        <v>2</v>
      </c>
    </row>
    <row r="2592" spans="1:8" ht="14.55" customHeight="1" x14ac:dyDescent="0.3">
      <c r="A2592" s="464"/>
      <c r="B2592" s="432" t="s">
        <v>8</v>
      </c>
      <c r="C2592" s="23" t="s">
        <v>136</v>
      </c>
      <c r="D2592" s="402"/>
      <c r="E2592" s="391" t="s">
        <v>1744</v>
      </c>
      <c r="F2592" s="22">
        <v>2</v>
      </c>
      <c r="G2592" s="22">
        <v>2</v>
      </c>
      <c r="H2592" s="104">
        <v>2</v>
      </c>
    </row>
    <row r="2593" spans="1:8" ht="14.55" customHeight="1" x14ac:dyDescent="0.3">
      <c r="A2593" s="464"/>
      <c r="B2593" s="432" t="s">
        <v>8</v>
      </c>
      <c r="C2593" s="23" t="s">
        <v>136</v>
      </c>
      <c r="D2593" s="402" t="s">
        <v>844</v>
      </c>
      <c r="E2593" s="391" t="s">
        <v>1836</v>
      </c>
      <c r="F2593" s="70">
        <f t="shared" ref="F2593:H2593" si="863">+F2594/F2595</f>
        <v>1</v>
      </c>
      <c r="G2593" s="70">
        <f t="shared" si="863"/>
        <v>1</v>
      </c>
      <c r="H2593" s="110">
        <f t="shared" si="863"/>
        <v>1</v>
      </c>
    </row>
    <row r="2594" spans="1:8" ht="14.55" customHeight="1" x14ac:dyDescent="0.3">
      <c r="A2594" s="464"/>
      <c r="B2594" s="432" t="s">
        <v>8</v>
      </c>
      <c r="C2594" s="23" t="s">
        <v>136</v>
      </c>
      <c r="D2594" s="402"/>
      <c r="E2594" s="391" t="s">
        <v>1743</v>
      </c>
      <c r="F2594" s="22">
        <v>2</v>
      </c>
      <c r="G2594" s="22">
        <v>2</v>
      </c>
      <c r="H2594" s="104">
        <v>2</v>
      </c>
    </row>
    <row r="2595" spans="1:8" ht="14.55" customHeight="1" x14ac:dyDescent="0.3">
      <c r="A2595" s="464"/>
      <c r="B2595" s="432" t="s">
        <v>8</v>
      </c>
      <c r="C2595" s="23" t="s">
        <v>136</v>
      </c>
      <c r="D2595" s="402"/>
      <c r="E2595" s="391" t="s">
        <v>1744</v>
      </c>
      <c r="F2595" s="22">
        <v>2</v>
      </c>
      <c r="G2595" s="22">
        <v>2</v>
      </c>
      <c r="H2595" s="104">
        <v>2</v>
      </c>
    </row>
    <row r="2596" spans="1:8" ht="14.55" customHeight="1" x14ac:dyDescent="0.3">
      <c r="A2596" s="464"/>
      <c r="B2596" s="432" t="s">
        <v>8</v>
      </c>
      <c r="C2596" s="23" t="s">
        <v>136</v>
      </c>
      <c r="D2596" s="402" t="s">
        <v>845</v>
      </c>
      <c r="E2596" s="391" t="s">
        <v>1836</v>
      </c>
      <c r="F2596" s="70">
        <f t="shared" ref="F2596:H2596" si="864">+F2597/F2598</f>
        <v>1</v>
      </c>
      <c r="G2596" s="70">
        <f t="shared" si="864"/>
        <v>1</v>
      </c>
      <c r="H2596" s="110">
        <f t="shared" si="864"/>
        <v>1</v>
      </c>
    </row>
    <row r="2597" spans="1:8" ht="14.55" customHeight="1" x14ac:dyDescent="0.3">
      <c r="A2597" s="464"/>
      <c r="B2597" s="432" t="s">
        <v>8</v>
      </c>
      <c r="C2597" s="23" t="s">
        <v>136</v>
      </c>
      <c r="D2597" s="402"/>
      <c r="E2597" s="391" t="s">
        <v>1743</v>
      </c>
      <c r="F2597" s="22">
        <v>1</v>
      </c>
      <c r="G2597" s="22">
        <v>1</v>
      </c>
      <c r="H2597" s="104">
        <v>1</v>
      </c>
    </row>
    <row r="2598" spans="1:8" ht="14.55" customHeight="1" x14ac:dyDescent="0.3">
      <c r="A2598" s="464"/>
      <c r="B2598" s="432" t="s">
        <v>8</v>
      </c>
      <c r="C2598" s="23" t="s">
        <v>136</v>
      </c>
      <c r="D2598" s="402"/>
      <c r="E2598" s="391" t="s">
        <v>1744</v>
      </c>
      <c r="F2598" s="22">
        <v>1</v>
      </c>
      <c r="G2598" s="22">
        <v>1</v>
      </c>
      <c r="H2598" s="104">
        <v>1</v>
      </c>
    </row>
    <row r="2599" spans="1:8" ht="14.55" customHeight="1" x14ac:dyDescent="0.3">
      <c r="A2599" s="464"/>
      <c r="B2599" s="432" t="s">
        <v>8</v>
      </c>
      <c r="C2599" s="23" t="s">
        <v>136</v>
      </c>
      <c r="D2599" s="402" t="s">
        <v>846</v>
      </c>
      <c r="E2599" s="391" t="s">
        <v>1836</v>
      </c>
      <c r="F2599" s="70">
        <f t="shared" ref="F2599:H2599" si="865">+F2600/F2601</f>
        <v>1</v>
      </c>
      <c r="G2599" s="70">
        <f t="shared" si="865"/>
        <v>1</v>
      </c>
      <c r="H2599" s="110">
        <f t="shared" si="865"/>
        <v>1</v>
      </c>
    </row>
    <row r="2600" spans="1:8" ht="14.55" customHeight="1" x14ac:dyDescent="0.3">
      <c r="A2600" s="464"/>
      <c r="B2600" s="432" t="s">
        <v>8</v>
      </c>
      <c r="C2600" s="23" t="s">
        <v>136</v>
      </c>
      <c r="D2600" s="402"/>
      <c r="E2600" s="391" t="s">
        <v>1743</v>
      </c>
      <c r="F2600" s="22">
        <v>4</v>
      </c>
      <c r="G2600" s="22">
        <v>4</v>
      </c>
      <c r="H2600" s="104">
        <v>4</v>
      </c>
    </row>
    <row r="2601" spans="1:8" ht="14.55" customHeight="1" x14ac:dyDescent="0.3">
      <c r="A2601" s="464"/>
      <c r="B2601" s="432" t="s">
        <v>8</v>
      </c>
      <c r="C2601" s="23" t="s">
        <v>136</v>
      </c>
      <c r="D2601" s="402"/>
      <c r="E2601" s="391" t="s">
        <v>1744</v>
      </c>
      <c r="F2601" s="22">
        <v>4</v>
      </c>
      <c r="G2601" s="22">
        <v>4</v>
      </c>
      <c r="H2601" s="104">
        <v>4</v>
      </c>
    </row>
    <row r="2602" spans="1:8" ht="14.55" customHeight="1" x14ac:dyDescent="0.3">
      <c r="A2602" s="464"/>
      <c r="B2602" s="432" t="s">
        <v>8</v>
      </c>
      <c r="C2602" s="23" t="s">
        <v>136</v>
      </c>
      <c r="D2602" s="402" t="s">
        <v>847</v>
      </c>
      <c r="E2602" s="391" t="s">
        <v>1836</v>
      </c>
      <c r="F2602" s="70">
        <f t="shared" ref="F2602:H2602" si="866">+F2603/F2604</f>
        <v>1</v>
      </c>
      <c r="G2602" s="70">
        <f t="shared" si="866"/>
        <v>1</v>
      </c>
      <c r="H2602" s="110">
        <f t="shared" si="866"/>
        <v>1</v>
      </c>
    </row>
    <row r="2603" spans="1:8" ht="14.55" customHeight="1" x14ac:dyDescent="0.3">
      <c r="A2603" s="464"/>
      <c r="B2603" s="432" t="s">
        <v>8</v>
      </c>
      <c r="C2603" s="23" t="s">
        <v>136</v>
      </c>
      <c r="D2603" s="402"/>
      <c r="E2603" s="391" t="s">
        <v>1743</v>
      </c>
      <c r="F2603" s="22">
        <v>1</v>
      </c>
      <c r="G2603" s="22">
        <v>1</v>
      </c>
      <c r="H2603" s="104">
        <v>1</v>
      </c>
    </row>
    <row r="2604" spans="1:8" ht="14.55" customHeight="1" x14ac:dyDescent="0.3">
      <c r="A2604" s="464"/>
      <c r="B2604" s="432" t="s">
        <v>8</v>
      </c>
      <c r="C2604" s="23" t="s">
        <v>136</v>
      </c>
      <c r="D2604" s="402"/>
      <c r="E2604" s="391" t="s">
        <v>1744</v>
      </c>
      <c r="F2604" s="22">
        <v>1</v>
      </c>
      <c r="G2604" s="22">
        <v>1</v>
      </c>
      <c r="H2604" s="104">
        <v>1</v>
      </c>
    </row>
    <row r="2605" spans="1:8" ht="14.55" customHeight="1" x14ac:dyDescent="0.3">
      <c r="A2605" s="464"/>
      <c r="B2605" s="432" t="s">
        <v>8</v>
      </c>
      <c r="C2605" s="23" t="s">
        <v>136</v>
      </c>
      <c r="D2605" s="402" t="s">
        <v>136</v>
      </c>
      <c r="E2605" s="391" t="s">
        <v>1836</v>
      </c>
      <c r="F2605" s="70">
        <f t="shared" ref="F2605:H2605" si="867">+F2606/F2607</f>
        <v>1</v>
      </c>
      <c r="G2605" s="70">
        <f t="shared" si="867"/>
        <v>1</v>
      </c>
      <c r="H2605" s="110">
        <f t="shared" si="867"/>
        <v>1</v>
      </c>
    </row>
    <row r="2606" spans="1:8" ht="14.55" customHeight="1" x14ac:dyDescent="0.3">
      <c r="A2606" s="464"/>
      <c r="B2606" s="432" t="s">
        <v>8</v>
      </c>
      <c r="C2606" s="23" t="s">
        <v>136</v>
      </c>
      <c r="D2606" s="402"/>
      <c r="E2606" s="391" t="s">
        <v>1743</v>
      </c>
      <c r="F2606" s="22">
        <v>1</v>
      </c>
      <c r="G2606" s="22">
        <v>1</v>
      </c>
      <c r="H2606" s="104">
        <v>1</v>
      </c>
    </row>
    <row r="2607" spans="1:8" ht="14.55" customHeight="1" x14ac:dyDescent="0.3">
      <c r="A2607" s="464"/>
      <c r="B2607" s="432" t="s">
        <v>8</v>
      </c>
      <c r="C2607" s="23" t="s">
        <v>136</v>
      </c>
      <c r="D2607" s="402"/>
      <c r="E2607" s="391" t="s">
        <v>1744</v>
      </c>
      <c r="F2607" s="22">
        <v>1</v>
      </c>
      <c r="G2607" s="22">
        <v>1</v>
      </c>
      <c r="H2607" s="104">
        <v>1</v>
      </c>
    </row>
    <row r="2608" spans="1:8" ht="14.55" customHeight="1" x14ac:dyDescent="0.3">
      <c r="A2608" s="464"/>
      <c r="B2608" s="432" t="s">
        <v>8</v>
      </c>
      <c r="C2608" s="23" t="s">
        <v>136</v>
      </c>
      <c r="D2608" s="402" t="s">
        <v>848</v>
      </c>
      <c r="E2608" s="391" t="s">
        <v>1836</v>
      </c>
      <c r="F2608" s="70">
        <f t="shared" ref="F2608:H2608" si="868">+F2609/F2610</f>
        <v>1</v>
      </c>
      <c r="G2608" s="70">
        <f t="shared" si="868"/>
        <v>1</v>
      </c>
      <c r="H2608" s="110">
        <f t="shared" si="868"/>
        <v>1</v>
      </c>
    </row>
    <row r="2609" spans="1:8" ht="14.55" customHeight="1" x14ac:dyDescent="0.3">
      <c r="A2609" s="464"/>
      <c r="B2609" s="432" t="s">
        <v>8</v>
      </c>
      <c r="C2609" s="23" t="s">
        <v>136</v>
      </c>
      <c r="D2609" s="402"/>
      <c r="E2609" s="391" t="s">
        <v>1743</v>
      </c>
      <c r="F2609" s="22">
        <v>1</v>
      </c>
      <c r="G2609" s="22">
        <v>1</v>
      </c>
      <c r="H2609" s="104">
        <v>1</v>
      </c>
    </row>
    <row r="2610" spans="1:8" ht="14.55" customHeight="1" x14ac:dyDescent="0.3">
      <c r="A2610" s="464"/>
      <c r="B2610" s="432" t="s">
        <v>8</v>
      </c>
      <c r="C2610" s="23" t="s">
        <v>136</v>
      </c>
      <c r="D2610" s="402"/>
      <c r="E2610" s="391" t="s">
        <v>1744</v>
      </c>
      <c r="F2610" s="22">
        <v>1</v>
      </c>
      <c r="G2610" s="22">
        <v>1</v>
      </c>
      <c r="H2610" s="104">
        <v>1</v>
      </c>
    </row>
    <row r="2611" spans="1:8" ht="14.55" customHeight="1" x14ac:dyDescent="0.3">
      <c r="A2611" s="464"/>
      <c r="B2611" s="432" t="s">
        <v>8</v>
      </c>
      <c r="C2611" s="23" t="s">
        <v>136</v>
      </c>
      <c r="D2611" s="402" t="s">
        <v>849</v>
      </c>
      <c r="E2611" s="391" t="s">
        <v>1836</v>
      </c>
      <c r="F2611" s="70">
        <f t="shared" ref="F2611:H2611" si="869">+F2612/F2613</f>
        <v>1</v>
      </c>
      <c r="G2611" s="70">
        <f t="shared" si="869"/>
        <v>1</v>
      </c>
      <c r="H2611" s="110">
        <f t="shared" si="869"/>
        <v>1</v>
      </c>
    </row>
    <row r="2612" spans="1:8" ht="14.55" customHeight="1" x14ac:dyDescent="0.3">
      <c r="A2612" s="464"/>
      <c r="B2612" s="432" t="s">
        <v>8</v>
      </c>
      <c r="C2612" s="23" t="s">
        <v>136</v>
      </c>
      <c r="D2612" s="402"/>
      <c r="E2612" s="391" t="s">
        <v>1743</v>
      </c>
      <c r="F2612" s="22">
        <v>1</v>
      </c>
      <c r="G2612" s="22">
        <v>1</v>
      </c>
      <c r="H2612" s="104">
        <v>1</v>
      </c>
    </row>
    <row r="2613" spans="1:8" ht="14.55" customHeight="1" thickBot="1" x14ac:dyDescent="0.35">
      <c r="A2613" s="464"/>
      <c r="B2613" s="433" t="s">
        <v>8</v>
      </c>
      <c r="C2613" s="68" t="s">
        <v>136</v>
      </c>
      <c r="D2613" s="403"/>
      <c r="E2613" s="392" t="s">
        <v>1744</v>
      </c>
      <c r="F2613" s="33">
        <v>1</v>
      </c>
      <c r="G2613" s="33">
        <v>1</v>
      </c>
      <c r="H2613" s="106">
        <v>1</v>
      </c>
    </row>
    <row r="2614" spans="1:8" ht="14.55" customHeight="1" x14ac:dyDescent="0.3">
      <c r="A2614" s="464"/>
      <c r="B2614" s="427" t="s">
        <v>8</v>
      </c>
      <c r="C2614" s="379" t="s">
        <v>143</v>
      </c>
      <c r="D2614" s="455"/>
      <c r="E2614" s="94" t="s">
        <v>1836</v>
      </c>
      <c r="F2614" s="384">
        <f t="shared" ref="F2614:H2614" si="870">+F2615/F2616</f>
        <v>1</v>
      </c>
      <c r="G2614" s="384">
        <f t="shared" si="870"/>
        <v>1</v>
      </c>
      <c r="H2614" s="377">
        <f t="shared" si="870"/>
        <v>1</v>
      </c>
    </row>
    <row r="2615" spans="1:8" ht="14.55" customHeight="1" x14ac:dyDescent="0.3">
      <c r="A2615" s="464"/>
      <c r="B2615" s="428" t="s">
        <v>8</v>
      </c>
      <c r="C2615" s="55" t="s">
        <v>143</v>
      </c>
      <c r="D2615" s="456"/>
      <c r="E2615" s="87" t="s">
        <v>1743</v>
      </c>
      <c r="F2615" s="40">
        <v>16</v>
      </c>
      <c r="G2615" s="40">
        <v>16</v>
      </c>
      <c r="H2615" s="109">
        <v>16</v>
      </c>
    </row>
    <row r="2616" spans="1:8" ht="15" customHeight="1" thickBot="1" x14ac:dyDescent="0.35">
      <c r="A2616" s="464"/>
      <c r="B2616" s="435" t="s">
        <v>8</v>
      </c>
      <c r="C2616" s="378" t="s">
        <v>143</v>
      </c>
      <c r="D2616" s="457"/>
      <c r="E2616" s="95" t="s">
        <v>1744</v>
      </c>
      <c r="F2616" s="374">
        <v>16</v>
      </c>
      <c r="G2616" s="374">
        <v>16</v>
      </c>
      <c r="H2616" s="375">
        <v>16</v>
      </c>
    </row>
    <row r="2617" spans="1:8" ht="14.55" customHeight="1" x14ac:dyDescent="0.3">
      <c r="A2617" s="464"/>
      <c r="B2617" s="431" t="s">
        <v>8</v>
      </c>
      <c r="C2617" s="69" t="s">
        <v>143</v>
      </c>
      <c r="D2617" s="401" t="s">
        <v>850</v>
      </c>
      <c r="E2617" s="390" t="s">
        <v>1836</v>
      </c>
      <c r="F2617" s="438">
        <f t="shared" ref="F2617:H2617" si="871">+F2618/F2619</f>
        <v>1</v>
      </c>
      <c r="G2617" s="438">
        <f t="shared" si="871"/>
        <v>1</v>
      </c>
      <c r="H2617" s="439">
        <f t="shared" si="871"/>
        <v>1</v>
      </c>
    </row>
    <row r="2618" spans="1:8" ht="14.55" customHeight="1" x14ac:dyDescent="0.3">
      <c r="A2618" s="464"/>
      <c r="B2618" s="432" t="s">
        <v>8</v>
      </c>
      <c r="C2618" s="23" t="s">
        <v>143</v>
      </c>
      <c r="D2618" s="402"/>
      <c r="E2618" s="391" t="s">
        <v>1743</v>
      </c>
      <c r="F2618" s="22">
        <v>2</v>
      </c>
      <c r="G2618" s="22">
        <v>2</v>
      </c>
      <c r="H2618" s="104">
        <v>2</v>
      </c>
    </row>
    <row r="2619" spans="1:8" ht="14.55" customHeight="1" x14ac:dyDescent="0.3">
      <c r="A2619" s="464"/>
      <c r="B2619" s="432" t="s">
        <v>8</v>
      </c>
      <c r="C2619" s="23" t="s">
        <v>143</v>
      </c>
      <c r="D2619" s="402"/>
      <c r="E2619" s="391" t="s">
        <v>1744</v>
      </c>
      <c r="F2619" s="22">
        <v>2</v>
      </c>
      <c r="G2619" s="22">
        <v>2</v>
      </c>
      <c r="H2619" s="104">
        <v>2</v>
      </c>
    </row>
    <row r="2620" spans="1:8" ht="14.55" customHeight="1" x14ac:dyDescent="0.3">
      <c r="A2620" s="464"/>
      <c r="B2620" s="432" t="s">
        <v>8</v>
      </c>
      <c r="C2620" s="23" t="s">
        <v>143</v>
      </c>
      <c r="D2620" s="402" t="s">
        <v>851</v>
      </c>
      <c r="E2620" s="391" t="s">
        <v>1836</v>
      </c>
      <c r="F2620" s="70">
        <f t="shared" ref="F2620:H2620" si="872">+F2621/F2622</f>
        <v>1</v>
      </c>
      <c r="G2620" s="70">
        <f t="shared" si="872"/>
        <v>1</v>
      </c>
      <c r="H2620" s="110">
        <f t="shared" si="872"/>
        <v>1</v>
      </c>
    </row>
    <row r="2621" spans="1:8" ht="14.55" customHeight="1" x14ac:dyDescent="0.3">
      <c r="A2621" s="464"/>
      <c r="B2621" s="432" t="s">
        <v>8</v>
      </c>
      <c r="C2621" s="23" t="s">
        <v>143</v>
      </c>
      <c r="D2621" s="402"/>
      <c r="E2621" s="391" t="s">
        <v>1743</v>
      </c>
      <c r="F2621" s="22">
        <v>3</v>
      </c>
      <c r="G2621" s="22">
        <v>3</v>
      </c>
      <c r="H2621" s="104">
        <v>3</v>
      </c>
    </row>
    <row r="2622" spans="1:8" ht="14.55" customHeight="1" x14ac:dyDescent="0.3">
      <c r="A2622" s="464"/>
      <c r="B2622" s="432" t="s">
        <v>8</v>
      </c>
      <c r="C2622" s="23" t="s">
        <v>143</v>
      </c>
      <c r="D2622" s="402"/>
      <c r="E2622" s="391" t="s">
        <v>1744</v>
      </c>
      <c r="F2622" s="22">
        <v>3</v>
      </c>
      <c r="G2622" s="22">
        <v>3</v>
      </c>
      <c r="H2622" s="104">
        <v>3</v>
      </c>
    </row>
    <row r="2623" spans="1:8" ht="14.55" customHeight="1" x14ac:dyDescent="0.3">
      <c r="A2623" s="464"/>
      <c r="B2623" s="432" t="s">
        <v>8</v>
      </c>
      <c r="C2623" s="23" t="s">
        <v>143</v>
      </c>
      <c r="D2623" s="402" t="s">
        <v>852</v>
      </c>
      <c r="E2623" s="391" t="s">
        <v>1836</v>
      </c>
      <c r="F2623" s="70">
        <f t="shared" ref="F2623:H2623" si="873">+F2624/F2625</f>
        <v>1</v>
      </c>
      <c r="G2623" s="70">
        <f t="shared" si="873"/>
        <v>1</v>
      </c>
      <c r="H2623" s="110">
        <f t="shared" si="873"/>
        <v>1</v>
      </c>
    </row>
    <row r="2624" spans="1:8" ht="14.55" customHeight="1" x14ac:dyDescent="0.3">
      <c r="A2624" s="464"/>
      <c r="B2624" s="432" t="s">
        <v>8</v>
      </c>
      <c r="C2624" s="23" t="s">
        <v>143</v>
      </c>
      <c r="D2624" s="402"/>
      <c r="E2624" s="391" t="s">
        <v>1743</v>
      </c>
      <c r="F2624" s="22">
        <v>5</v>
      </c>
      <c r="G2624" s="22">
        <v>5</v>
      </c>
      <c r="H2624" s="104">
        <v>5</v>
      </c>
    </row>
    <row r="2625" spans="1:8" ht="14.55" customHeight="1" x14ac:dyDescent="0.3">
      <c r="A2625" s="464"/>
      <c r="B2625" s="432" t="s">
        <v>8</v>
      </c>
      <c r="C2625" s="23" t="s">
        <v>143</v>
      </c>
      <c r="D2625" s="402"/>
      <c r="E2625" s="391" t="s">
        <v>1744</v>
      </c>
      <c r="F2625" s="22">
        <v>5</v>
      </c>
      <c r="G2625" s="22">
        <v>5</v>
      </c>
      <c r="H2625" s="104">
        <v>5</v>
      </c>
    </row>
    <row r="2626" spans="1:8" ht="14.55" customHeight="1" x14ac:dyDescent="0.3">
      <c r="A2626" s="464"/>
      <c r="B2626" s="432" t="s">
        <v>8</v>
      </c>
      <c r="C2626" s="23" t="s">
        <v>143</v>
      </c>
      <c r="D2626" s="402" t="s">
        <v>853</v>
      </c>
      <c r="E2626" s="391" t="s">
        <v>1836</v>
      </c>
      <c r="F2626" s="70">
        <f t="shared" ref="F2626:H2626" si="874">+F2627/F2628</f>
        <v>1</v>
      </c>
      <c r="G2626" s="70">
        <f t="shared" si="874"/>
        <v>1</v>
      </c>
      <c r="H2626" s="110">
        <f t="shared" si="874"/>
        <v>1</v>
      </c>
    </row>
    <row r="2627" spans="1:8" ht="14.55" customHeight="1" x14ac:dyDescent="0.3">
      <c r="A2627" s="464"/>
      <c r="B2627" s="432" t="s">
        <v>8</v>
      </c>
      <c r="C2627" s="23" t="s">
        <v>143</v>
      </c>
      <c r="D2627" s="402"/>
      <c r="E2627" s="391" t="s">
        <v>1743</v>
      </c>
      <c r="F2627" s="22">
        <v>1</v>
      </c>
      <c r="G2627" s="22">
        <v>1</v>
      </c>
      <c r="H2627" s="104">
        <v>1</v>
      </c>
    </row>
    <row r="2628" spans="1:8" ht="14.55" customHeight="1" x14ac:dyDescent="0.3">
      <c r="A2628" s="464"/>
      <c r="B2628" s="432" t="s">
        <v>8</v>
      </c>
      <c r="C2628" s="23" t="s">
        <v>143</v>
      </c>
      <c r="D2628" s="402"/>
      <c r="E2628" s="391" t="s">
        <v>1744</v>
      </c>
      <c r="F2628" s="22">
        <v>1</v>
      </c>
      <c r="G2628" s="22">
        <v>1</v>
      </c>
      <c r="H2628" s="104">
        <v>1</v>
      </c>
    </row>
    <row r="2629" spans="1:8" ht="14.55" customHeight="1" x14ac:dyDescent="0.3">
      <c r="A2629" s="464"/>
      <c r="B2629" s="432" t="s">
        <v>8</v>
      </c>
      <c r="C2629" s="23" t="s">
        <v>143</v>
      </c>
      <c r="D2629" s="402" t="s">
        <v>1793</v>
      </c>
      <c r="E2629" s="391" t="s">
        <v>1836</v>
      </c>
      <c r="F2629" s="70">
        <f t="shared" ref="F2629:H2629" si="875">+F2630/F2631</f>
        <v>1</v>
      </c>
      <c r="G2629" s="70">
        <f t="shared" si="875"/>
        <v>1</v>
      </c>
      <c r="H2629" s="110">
        <f t="shared" si="875"/>
        <v>1</v>
      </c>
    </row>
    <row r="2630" spans="1:8" ht="14.55" customHeight="1" x14ac:dyDescent="0.3">
      <c r="A2630" s="464"/>
      <c r="B2630" s="432" t="s">
        <v>8</v>
      </c>
      <c r="C2630" s="23" t="s">
        <v>143</v>
      </c>
      <c r="D2630" s="402"/>
      <c r="E2630" s="391" t="s">
        <v>1743</v>
      </c>
      <c r="F2630" s="22">
        <v>2</v>
      </c>
      <c r="G2630" s="22">
        <v>2</v>
      </c>
      <c r="H2630" s="104">
        <v>2</v>
      </c>
    </row>
    <row r="2631" spans="1:8" ht="14.55" customHeight="1" x14ac:dyDescent="0.3">
      <c r="A2631" s="464"/>
      <c r="B2631" s="432" t="s">
        <v>8</v>
      </c>
      <c r="C2631" s="23" t="s">
        <v>143</v>
      </c>
      <c r="D2631" s="402"/>
      <c r="E2631" s="391" t="s">
        <v>1744</v>
      </c>
      <c r="F2631" s="22">
        <v>2</v>
      </c>
      <c r="G2631" s="22">
        <v>2</v>
      </c>
      <c r="H2631" s="104">
        <v>2</v>
      </c>
    </row>
    <row r="2632" spans="1:8" ht="14.55" customHeight="1" x14ac:dyDescent="0.3">
      <c r="A2632" s="464"/>
      <c r="B2632" s="432" t="s">
        <v>8</v>
      </c>
      <c r="C2632" s="23" t="s">
        <v>143</v>
      </c>
      <c r="D2632" s="402" t="s">
        <v>143</v>
      </c>
      <c r="E2632" s="391" t="s">
        <v>1836</v>
      </c>
      <c r="F2632" s="70">
        <f t="shared" ref="F2632:H2632" si="876">+F2633/F2634</f>
        <v>1</v>
      </c>
      <c r="G2632" s="70">
        <f t="shared" si="876"/>
        <v>1</v>
      </c>
      <c r="H2632" s="110">
        <f t="shared" si="876"/>
        <v>1</v>
      </c>
    </row>
    <row r="2633" spans="1:8" ht="14.55" customHeight="1" x14ac:dyDescent="0.3">
      <c r="A2633" s="464"/>
      <c r="B2633" s="432" t="s">
        <v>8</v>
      </c>
      <c r="C2633" s="23" t="s">
        <v>143</v>
      </c>
      <c r="D2633" s="402"/>
      <c r="E2633" s="391" t="s">
        <v>1743</v>
      </c>
      <c r="F2633" s="22">
        <v>3</v>
      </c>
      <c r="G2633" s="22">
        <v>3</v>
      </c>
      <c r="H2633" s="104">
        <v>3</v>
      </c>
    </row>
    <row r="2634" spans="1:8" ht="14.55" customHeight="1" thickBot="1" x14ac:dyDescent="0.35">
      <c r="A2634" s="464"/>
      <c r="B2634" s="433" t="s">
        <v>8</v>
      </c>
      <c r="C2634" s="68" t="s">
        <v>143</v>
      </c>
      <c r="D2634" s="403"/>
      <c r="E2634" s="392" t="s">
        <v>1744</v>
      </c>
      <c r="F2634" s="33">
        <v>3</v>
      </c>
      <c r="G2634" s="33">
        <v>3</v>
      </c>
      <c r="H2634" s="106">
        <v>3</v>
      </c>
    </row>
    <row r="2635" spans="1:8" ht="14.55" customHeight="1" x14ac:dyDescent="0.3">
      <c r="A2635" s="464"/>
      <c r="B2635" s="427" t="s">
        <v>8</v>
      </c>
      <c r="C2635" s="379" t="s">
        <v>147</v>
      </c>
      <c r="D2635" s="455"/>
      <c r="E2635" s="94" t="s">
        <v>1836</v>
      </c>
      <c r="F2635" s="384">
        <f t="shared" ref="F2635:H2635" si="877">+F2636/F2637</f>
        <v>0.95833333333333337</v>
      </c>
      <c r="G2635" s="384">
        <f t="shared" si="877"/>
        <v>0.95833333333333337</v>
      </c>
      <c r="H2635" s="377">
        <f t="shared" si="877"/>
        <v>0.95833333333333337</v>
      </c>
    </row>
    <row r="2636" spans="1:8" ht="14.55" customHeight="1" x14ac:dyDescent="0.3">
      <c r="A2636" s="464"/>
      <c r="B2636" s="428" t="s">
        <v>8</v>
      </c>
      <c r="C2636" s="55" t="s">
        <v>147</v>
      </c>
      <c r="D2636" s="456"/>
      <c r="E2636" s="87" t="s">
        <v>1743</v>
      </c>
      <c r="F2636" s="40">
        <v>23</v>
      </c>
      <c r="G2636" s="40">
        <v>23</v>
      </c>
      <c r="H2636" s="109">
        <v>23</v>
      </c>
    </row>
    <row r="2637" spans="1:8" ht="15" customHeight="1" thickBot="1" x14ac:dyDescent="0.35">
      <c r="A2637" s="464"/>
      <c r="B2637" s="435" t="s">
        <v>8</v>
      </c>
      <c r="C2637" s="378" t="s">
        <v>147</v>
      </c>
      <c r="D2637" s="457"/>
      <c r="E2637" s="95" t="s">
        <v>1744</v>
      </c>
      <c r="F2637" s="374">
        <v>24</v>
      </c>
      <c r="G2637" s="374">
        <v>24</v>
      </c>
      <c r="H2637" s="375">
        <v>24</v>
      </c>
    </row>
    <row r="2638" spans="1:8" ht="14.55" customHeight="1" x14ac:dyDescent="0.3">
      <c r="A2638" s="464"/>
      <c r="B2638" s="431" t="s">
        <v>8</v>
      </c>
      <c r="C2638" s="69" t="s">
        <v>147</v>
      </c>
      <c r="D2638" s="401" t="s">
        <v>855</v>
      </c>
      <c r="E2638" s="390" t="s">
        <v>1836</v>
      </c>
      <c r="F2638" s="438">
        <f t="shared" ref="F2638:H2638" si="878">+F2639/F2640</f>
        <v>1</v>
      </c>
      <c r="G2638" s="438">
        <f t="shared" si="878"/>
        <v>1</v>
      </c>
      <c r="H2638" s="439">
        <f t="shared" si="878"/>
        <v>1</v>
      </c>
    </row>
    <row r="2639" spans="1:8" ht="14.55" customHeight="1" x14ac:dyDescent="0.3">
      <c r="A2639" s="464"/>
      <c r="B2639" s="432" t="s">
        <v>8</v>
      </c>
      <c r="C2639" s="23" t="s">
        <v>147</v>
      </c>
      <c r="D2639" s="402"/>
      <c r="E2639" s="391" t="s">
        <v>1743</v>
      </c>
      <c r="F2639" s="22">
        <v>1</v>
      </c>
      <c r="G2639" s="22">
        <v>1</v>
      </c>
      <c r="H2639" s="104">
        <v>1</v>
      </c>
    </row>
    <row r="2640" spans="1:8" ht="14.55" customHeight="1" x14ac:dyDescent="0.3">
      <c r="A2640" s="464"/>
      <c r="B2640" s="432" t="s">
        <v>8</v>
      </c>
      <c r="C2640" s="23" t="s">
        <v>147</v>
      </c>
      <c r="D2640" s="402"/>
      <c r="E2640" s="391" t="s">
        <v>1744</v>
      </c>
      <c r="F2640" s="22">
        <v>1</v>
      </c>
      <c r="G2640" s="22">
        <v>1</v>
      </c>
      <c r="H2640" s="104">
        <v>1</v>
      </c>
    </row>
    <row r="2641" spans="1:8" ht="14.55" customHeight="1" x14ac:dyDescent="0.3">
      <c r="A2641" s="464"/>
      <c r="B2641" s="432" t="s">
        <v>8</v>
      </c>
      <c r="C2641" s="23" t="s">
        <v>147</v>
      </c>
      <c r="D2641" s="402" t="s">
        <v>856</v>
      </c>
      <c r="E2641" s="391" t="s">
        <v>1836</v>
      </c>
      <c r="F2641" s="70">
        <f t="shared" ref="F2641:H2641" si="879">+F2642/F2643</f>
        <v>1</v>
      </c>
      <c r="G2641" s="70">
        <f t="shared" si="879"/>
        <v>1</v>
      </c>
      <c r="H2641" s="110">
        <f t="shared" si="879"/>
        <v>1</v>
      </c>
    </row>
    <row r="2642" spans="1:8" ht="14.55" customHeight="1" x14ac:dyDescent="0.3">
      <c r="A2642" s="464"/>
      <c r="B2642" s="432" t="s">
        <v>8</v>
      </c>
      <c r="C2642" s="23" t="s">
        <v>147</v>
      </c>
      <c r="D2642" s="402"/>
      <c r="E2642" s="391" t="s">
        <v>1743</v>
      </c>
      <c r="F2642" s="22">
        <v>1</v>
      </c>
      <c r="G2642" s="22">
        <v>1</v>
      </c>
      <c r="H2642" s="104">
        <v>1</v>
      </c>
    </row>
    <row r="2643" spans="1:8" ht="14.55" customHeight="1" x14ac:dyDescent="0.3">
      <c r="A2643" s="464"/>
      <c r="B2643" s="432" t="s">
        <v>8</v>
      </c>
      <c r="C2643" s="23" t="s">
        <v>147</v>
      </c>
      <c r="D2643" s="402"/>
      <c r="E2643" s="391" t="s">
        <v>1744</v>
      </c>
      <c r="F2643" s="22">
        <v>1</v>
      </c>
      <c r="G2643" s="22">
        <v>1</v>
      </c>
      <c r="H2643" s="104">
        <v>1</v>
      </c>
    </row>
    <row r="2644" spans="1:8" ht="14.55" customHeight="1" x14ac:dyDescent="0.3">
      <c r="A2644" s="464"/>
      <c r="B2644" s="432" t="s">
        <v>8</v>
      </c>
      <c r="C2644" s="23" t="s">
        <v>147</v>
      </c>
      <c r="D2644" s="402" t="s">
        <v>857</v>
      </c>
      <c r="E2644" s="391" t="s">
        <v>1836</v>
      </c>
      <c r="F2644" s="70">
        <f t="shared" ref="F2644:H2644" si="880">+F2645/F2646</f>
        <v>1</v>
      </c>
      <c r="G2644" s="70">
        <f t="shared" si="880"/>
        <v>1</v>
      </c>
      <c r="H2644" s="110">
        <f t="shared" si="880"/>
        <v>1</v>
      </c>
    </row>
    <row r="2645" spans="1:8" ht="14.55" customHeight="1" x14ac:dyDescent="0.3">
      <c r="A2645" s="464"/>
      <c r="B2645" s="432" t="s">
        <v>8</v>
      </c>
      <c r="C2645" s="23" t="s">
        <v>147</v>
      </c>
      <c r="D2645" s="402"/>
      <c r="E2645" s="391" t="s">
        <v>1743</v>
      </c>
      <c r="F2645" s="22">
        <v>1</v>
      </c>
      <c r="G2645" s="22">
        <v>1</v>
      </c>
      <c r="H2645" s="104">
        <v>1</v>
      </c>
    </row>
    <row r="2646" spans="1:8" ht="14.55" customHeight="1" x14ac:dyDescent="0.3">
      <c r="A2646" s="464"/>
      <c r="B2646" s="432" t="s">
        <v>8</v>
      </c>
      <c r="C2646" s="23" t="s">
        <v>147</v>
      </c>
      <c r="D2646" s="402"/>
      <c r="E2646" s="391" t="s">
        <v>1744</v>
      </c>
      <c r="F2646" s="22">
        <v>1</v>
      </c>
      <c r="G2646" s="22">
        <v>1</v>
      </c>
      <c r="H2646" s="104">
        <v>1</v>
      </c>
    </row>
    <row r="2647" spans="1:8" ht="14.55" customHeight="1" x14ac:dyDescent="0.3">
      <c r="A2647" s="464"/>
      <c r="B2647" s="432" t="s">
        <v>8</v>
      </c>
      <c r="C2647" s="23" t="s">
        <v>147</v>
      </c>
      <c r="D2647" s="402" t="s">
        <v>858</v>
      </c>
      <c r="E2647" s="391" t="s">
        <v>1836</v>
      </c>
      <c r="F2647" s="70">
        <f t="shared" ref="F2647:H2647" si="881">+F2648/F2649</f>
        <v>0.83333333333333337</v>
      </c>
      <c r="G2647" s="70">
        <f t="shared" si="881"/>
        <v>0.83333333333333337</v>
      </c>
      <c r="H2647" s="110">
        <f t="shared" si="881"/>
        <v>0.83333333333333337</v>
      </c>
    </row>
    <row r="2648" spans="1:8" ht="14.55" customHeight="1" x14ac:dyDescent="0.3">
      <c r="A2648" s="464"/>
      <c r="B2648" s="432" t="s">
        <v>8</v>
      </c>
      <c r="C2648" s="23" t="s">
        <v>147</v>
      </c>
      <c r="D2648" s="402"/>
      <c r="E2648" s="391" t="s">
        <v>1743</v>
      </c>
      <c r="F2648" s="22">
        <v>5</v>
      </c>
      <c r="G2648" s="22">
        <v>5</v>
      </c>
      <c r="H2648" s="104">
        <v>5</v>
      </c>
    </row>
    <row r="2649" spans="1:8" ht="14.55" customHeight="1" x14ac:dyDescent="0.3">
      <c r="A2649" s="464"/>
      <c r="B2649" s="432" t="s">
        <v>8</v>
      </c>
      <c r="C2649" s="23" t="s">
        <v>147</v>
      </c>
      <c r="D2649" s="402"/>
      <c r="E2649" s="391" t="s">
        <v>1744</v>
      </c>
      <c r="F2649" s="22">
        <v>6</v>
      </c>
      <c r="G2649" s="22">
        <v>6</v>
      </c>
      <c r="H2649" s="104">
        <v>6</v>
      </c>
    </row>
    <row r="2650" spans="1:8" ht="14.55" customHeight="1" x14ac:dyDescent="0.3">
      <c r="A2650" s="464"/>
      <c r="B2650" s="432" t="s">
        <v>8</v>
      </c>
      <c r="C2650" s="23" t="s">
        <v>147</v>
      </c>
      <c r="D2650" s="402" t="s">
        <v>859</v>
      </c>
      <c r="E2650" s="391" t="s">
        <v>1836</v>
      </c>
      <c r="F2650" s="70">
        <f t="shared" ref="F2650:H2650" si="882">+F2651/F2652</f>
        <v>1</v>
      </c>
      <c r="G2650" s="70">
        <f t="shared" si="882"/>
        <v>1</v>
      </c>
      <c r="H2650" s="110">
        <f t="shared" si="882"/>
        <v>1</v>
      </c>
    </row>
    <row r="2651" spans="1:8" ht="14.55" customHeight="1" x14ac:dyDescent="0.3">
      <c r="A2651" s="464"/>
      <c r="B2651" s="432" t="s">
        <v>8</v>
      </c>
      <c r="C2651" s="23" t="s">
        <v>147</v>
      </c>
      <c r="D2651" s="402"/>
      <c r="E2651" s="391" t="s">
        <v>1743</v>
      </c>
      <c r="F2651" s="22">
        <v>2</v>
      </c>
      <c r="G2651" s="22">
        <v>2</v>
      </c>
      <c r="H2651" s="104">
        <v>2</v>
      </c>
    </row>
    <row r="2652" spans="1:8" ht="14.55" customHeight="1" x14ac:dyDescent="0.3">
      <c r="A2652" s="464"/>
      <c r="B2652" s="432" t="s">
        <v>8</v>
      </c>
      <c r="C2652" s="23" t="s">
        <v>147</v>
      </c>
      <c r="D2652" s="402"/>
      <c r="E2652" s="391" t="s">
        <v>1744</v>
      </c>
      <c r="F2652" s="22">
        <v>2</v>
      </c>
      <c r="G2652" s="22">
        <v>2</v>
      </c>
      <c r="H2652" s="104">
        <v>2</v>
      </c>
    </row>
    <row r="2653" spans="1:8" ht="14.55" customHeight="1" x14ac:dyDescent="0.3">
      <c r="A2653" s="464"/>
      <c r="B2653" s="432" t="s">
        <v>8</v>
      </c>
      <c r="C2653" s="23" t="s">
        <v>147</v>
      </c>
      <c r="D2653" s="402" t="s">
        <v>860</v>
      </c>
      <c r="E2653" s="391" t="s">
        <v>1836</v>
      </c>
      <c r="F2653" s="70">
        <f t="shared" ref="F2653:H2653" si="883">+F2654/F2655</f>
        <v>1</v>
      </c>
      <c r="G2653" s="70">
        <f t="shared" si="883"/>
        <v>1</v>
      </c>
      <c r="H2653" s="110">
        <f t="shared" si="883"/>
        <v>1</v>
      </c>
    </row>
    <row r="2654" spans="1:8" ht="14.55" customHeight="1" x14ac:dyDescent="0.3">
      <c r="A2654" s="464"/>
      <c r="B2654" s="432" t="s">
        <v>8</v>
      </c>
      <c r="C2654" s="23" t="s">
        <v>147</v>
      </c>
      <c r="D2654" s="402"/>
      <c r="E2654" s="391" t="s">
        <v>1743</v>
      </c>
      <c r="F2654" s="22">
        <v>3</v>
      </c>
      <c r="G2654" s="22">
        <v>3</v>
      </c>
      <c r="H2654" s="104">
        <v>3</v>
      </c>
    </row>
    <row r="2655" spans="1:8" ht="14.55" customHeight="1" x14ac:dyDescent="0.3">
      <c r="A2655" s="464"/>
      <c r="B2655" s="432" t="s">
        <v>8</v>
      </c>
      <c r="C2655" s="23" t="s">
        <v>147</v>
      </c>
      <c r="D2655" s="402"/>
      <c r="E2655" s="391" t="s">
        <v>1744</v>
      </c>
      <c r="F2655" s="22">
        <v>3</v>
      </c>
      <c r="G2655" s="22">
        <v>3</v>
      </c>
      <c r="H2655" s="104">
        <v>3</v>
      </c>
    </row>
    <row r="2656" spans="1:8" ht="14.55" customHeight="1" x14ac:dyDescent="0.3">
      <c r="A2656" s="464"/>
      <c r="B2656" s="432" t="s">
        <v>8</v>
      </c>
      <c r="C2656" s="23" t="s">
        <v>147</v>
      </c>
      <c r="D2656" s="402" t="s">
        <v>437</v>
      </c>
      <c r="E2656" s="391" t="s">
        <v>1836</v>
      </c>
      <c r="F2656" s="70">
        <f t="shared" ref="F2656:H2656" si="884">+F2657/F2658</f>
        <v>1</v>
      </c>
      <c r="G2656" s="70">
        <f t="shared" si="884"/>
        <v>1</v>
      </c>
      <c r="H2656" s="110">
        <f t="shared" si="884"/>
        <v>1</v>
      </c>
    </row>
    <row r="2657" spans="1:8" ht="14.55" customHeight="1" x14ac:dyDescent="0.3">
      <c r="A2657" s="464"/>
      <c r="B2657" s="432" t="s">
        <v>8</v>
      </c>
      <c r="C2657" s="23" t="s">
        <v>147</v>
      </c>
      <c r="D2657" s="402"/>
      <c r="E2657" s="391" t="s">
        <v>1743</v>
      </c>
      <c r="F2657" s="22">
        <v>1</v>
      </c>
      <c r="G2657" s="22">
        <v>1</v>
      </c>
      <c r="H2657" s="104">
        <v>1</v>
      </c>
    </row>
    <row r="2658" spans="1:8" ht="14.55" customHeight="1" x14ac:dyDescent="0.3">
      <c r="A2658" s="464"/>
      <c r="B2658" s="432" t="s">
        <v>8</v>
      </c>
      <c r="C2658" s="23" t="s">
        <v>147</v>
      </c>
      <c r="D2658" s="402"/>
      <c r="E2658" s="391" t="s">
        <v>1744</v>
      </c>
      <c r="F2658" s="22">
        <v>1</v>
      </c>
      <c r="G2658" s="22">
        <v>1</v>
      </c>
      <c r="H2658" s="104">
        <v>1</v>
      </c>
    </row>
    <row r="2659" spans="1:8" ht="14.55" customHeight="1" x14ac:dyDescent="0.3">
      <c r="A2659" s="464"/>
      <c r="B2659" s="432" t="s">
        <v>8</v>
      </c>
      <c r="C2659" s="23" t="s">
        <v>147</v>
      </c>
      <c r="D2659" s="402" t="s">
        <v>861</v>
      </c>
      <c r="E2659" s="391" t="s">
        <v>1836</v>
      </c>
      <c r="F2659" s="70">
        <f t="shared" ref="F2659:H2659" si="885">+F2660/F2661</f>
        <v>1</v>
      </c>
      <c r="G2659" s="70">
        <f t="shared" si="885"/>
        <v>1</v>
      </c>
      <c r="H2659" s="110">
        <f t="shared" si="885"/>
        <v>1</v>
      </c>
    </row>
    <row r="2660" spans="1:8" ht="14.55" customHeight="1" x14ac:dyDescent="0.3">
      <c r="A2660" s="464"/>
      <c r="B2660" s="432" t="s">
        <v>8</v>
      </c>
      <c r="C2660" s="23" t="s">
        <v>147</v>
      </c>
      <c r="D2660" s="402"/>
      <c r="E2660" s="391" t="s">
        <v>1743</v>
      </c>
      <c r="F2660" s="22">
        <v>2</v>
      </c>
      <c r="G2660" s="22">
        <v>2</v>
      </c>
      <c r="H2660" s="104">
        <v>2</v>
      </c>
    </row>
    <row r="2661" spans="1:8" ht="14.55" customHeight="1" x14ac:dyDescent="0.3">
      <c r="A2661" s="464"/>
      <c r="B2661" s="432" t="s">
        <v>8</v>
      </c>
      <c r="C2661" s="23" t="s">
        <v>147</v>
      </c>
      <c r="D2661" s="402"/>
      <c r="E2661" s="391" t="s">
        <v>1744</v>
      </c>
      <c r="F2661" s="22">
        <v>2</v>
      </c>
      <c r="G2661" s="22">
        <v>2</v>
      </c>
      <c r="H2661" s="104">
        <v>2</v>
      </c>
    </row>
    <row r="2662" spans="1:8" ht="14.55" customHeight="1" x14ac:dyDescent="0.3">
      <c r="A2662" s="464"/>
      <c r="B2662" s="432" t="s">
        <v>8</v>
      </c>
      <c r="C2662" s="23" t="s">
        <v>147</v>
      </c>
      <c r="D2662" s="402" t="s">
        <v>862</v>
      </c>
      <c r="E2662" s="391" t="s">
        <v>1836</v>
      </c>
      <c r="F2662" s="70">
        <f t="shared" ref="F2662:H2662" si="886">+F2663/F2664</f>
        <v>1</v>
      </c>
      <c r="G2662" s="70">
        <f t="shared" si="886"/>
        <v>1</v>
      </c>
      <c r="H2662" s="110">
        <f t="shared" si="886"/>
        <v>1</v>
      </c>
    </row>
    <row r="2663" spans="1:8" ht="14.55" customHeight="1" x14ac:dyDescent="0.3">
      <c r="A2663" s="464"/>
      <c r="B2663" s="432" t="s">
        <v>8</v>
      </c>
      <c r="C2663" s="23" t="s">
        <v>147</v>
      </c>
      <c r="D2663" s="402"/>
      <c r="E2663" s="391" t="s">
        <v>1743</v>
      </c>
      <c r="F2663" s="22">
        <v>2</v>
      </c>
      <c r="G2663" s="22">
        <v>2</v>
      </c>
      <c r="H2663" s="104">
        <v>2</v>
      </c>
    </row>
    <row r="2664" spans="1:8" ht="14.55" customHeight="1" x14ac:dyDescent="0.3">
      <c r="A2664" s="464"/>
      <c r="B2664" s="432" t="s">
        <v>8</v>
      </c>
      <c r="C2664" s="23" t="s">
        <v>147</v>
      </c>
      <c r="D2664" s="402"/>
      <c r="E2664" s="391" t="s">
        <v>1744</v>
      </c>
      <c r="F2664" s="22">
        <v>2</v>
      </c>
      <c r="G2664" s="22">
        <v>2</v>
      </c>
      <c r="H2664" s="104">
        <v>2</v>
      </c>
    </row>
    <row r="2665" spans="1:8" ht="14.55" customHeight="1" x14ac:dyDescent="0.3">
      <c r="A2665" s="464"/>
      <c r="B2665" s="432" t="s">
        <v>8</v>
      </c>
      <c r="C2665" s="23" t="s">
        <v>147</v>
      </c>
      <c r="D2665" s="402" t="s">
        <v>428</v>
      </c>
      <c r="E2665" s="391" t="s">
        <v>1836</v>
      </c>
      <c r="F2665" s="70">
        <f t="shared" ref="F2665:H2665" si="887">+F2666/F2667</f>
        <v>1</v>
      </c>
      <c r="G2665" s="70">
        <f t="shared" si="887"/>
        <v>1</v>
      </c>
      <c r="H2665" s="110">
        <f t="shared" si="887"/>
        <v>1</v>
      </c>
    </row>
    <row r="2666" spans="1:8" ht="14.55" customHeight="1" x14ac:dyDescent="0.3">
      <c r="A2666" s="464"/>
      <c r="B2666" s="432" t="s">
        <v>8</v>
      </c>
      <c r="C2666" s="23" t="s">
        <v>147</v>
      </c>
      <c r="D2666" s="402"/>
      <c r="E2666" s="391" t="s">
        <v>1743</v>
      </c>
      <c r="F2666" s="22">
        <v>1</v>
      </c>
      <c r="G2666" s="22">
        <v>1</v>
      </c>
      <c r="H2666" s="104">
        <v>1</v>
      </c>
    </row>
    <row r="2667" spans="1:8" ht="14.55" customHeight="1" x14ac:dyDescent="0.3">
      <c r="A2667" s="464"/>
      <c r="B2667" s="432" t="s">
        <v>8</v>
      </c>
      <c r="C2667" s="23" t="s">
        <v>147</v>
      </c>
      <c r="D2667" s="402"/>
      <c r="E2667" s="391" t="s">
        <v>1744</v>
      </c>
      <c r="F2667" s="22">
        <v>1</v>
      </c>
      <c r="G2667" s="22">
        <v>1</v>
      </c>
      <c r="H2667" s="104">
        <v>1</v>
      </c>
    </row>
    <row r="2668" spans="1:8" ht="14.55" customHeight="1" x14ac:dyDescent="0.3">
      <c r="A2668" s="464"/>
      <c r="B2668" s="432" t="s">
        <v>8</v>
      </c>
      <c r="C2668" s="23" t="s">
        <v>147</v>
      </c>
      <c r="D2668" s="402" t="s">
        <v>863</v>
      </c>
      <c r="E2668" s="391" t="s">
        <v>1836</v>
      </c>
      <c r="F2668" s="70">
        <f t="shared" ref="F2668:H2668" si="888">+F2669/F2670</f>
        <v>1</v>
      </c>
      <c r="G2668" s="70">
        <f t="shared" si="888"/>
        <v>1</v>
      </c>
      <c r="H2668" s="110">
        <f t="shared" si="888"/>
        <v>1</v>
      </c>
    </row>
    <row r="2669" spans="1:8" ht="14.55" customHeight="1" x14ac:dyDescent="0.3">
      <c r="A2669" s="464"/>
      <c r="B2669" s="432" t="s">
        <v>8</v>
      </c>
      <c r="C2669" s="23" t="s">
        <v>147</v>
      </c>
      <c r="D2669" s="402"/>
      <c r="E2669" s="391" t="s">
        <v>1743</v>
      </c>
      <c r="F2669" s="22">
        <v>2</v>
      </c>
      <c r="G2669" s="22">
        <v>2</v>
      </c>
      <c r="H2669" s="104">
        <v>2</v>
      </c>
    </row>
    <row r="2670" spans="1:8" ht="14.55" customHeight="1" x14ac:dyDescent="0.3">
      <c r="A2670" s="464"/>
      <c r="B2670" s="432" t="s">
        <v>8</v>
      </c>
      <c r="C2670" s="23" t="s">
        <v>147</v>
      </c>
      <c r="D2670" s="402"/>
      <c r="E2670" s="391" t="s">
        <v>1744</v>
      </c>
      <c r="F2670" s="22">
        <v>2</v>
      </c>
      <c r="G2670" s="22">
        <v>2</v>
      </c>
      <c r="H2670" s="104">
        <v>2</v>
      </c>
    </row>
    <row r="2671" spans="1:8" ht="14.55" customHeight="1" x14ac:dyDescent="0.3">
      <c r="A2671" s="464"/>
      <c r="B2671" s="432" t="s">
        <v>8</v>
      </c>
      <c r="C2671" s="23" t="s">
        <v>147</v>
      </c>
      <c r="D2671" s="402" t="s">
        <v>854</v>
      </c>
      <c r="E2671" s="391" t="s">
        <v>1836</v>
      </c>
      <c r="F2671" s="70">
        <f t="shared" ref="F2671:H2671" si="889">+F2672/F2673</f>
        <v>1</v>
      </c>
      <c r="G2671" s="70">
        <f t="shared" si="889"/>
        <v>1</v>
      </c>
      <c r="H2671" s="110">
        <f t="shared" si="889"/>
        <v>1</v>
      </c>
    </row>
    <row r="2672" spans="1:8" ht="14.55" customHeight="1" x14ac:dyDescent="0.3">
      <c r="A2672" s="464"/>
      <c r="B2672" s="432" t="s">
        <v>8</v>
      </c>
      <c r="C2672" s="23" t="s">
        <v>147</v>
      </c>
      <c r="D2672" s="402"/>
      <c r="E2672" s="391" t="s">
        <v>1743</v>
      </c>
      <c r="F2672" s="22">
        <v>2</v>
      </c>
      <c r="G2672" s="22">
        <v>2</v>
      </c>
      <c r="H2672" s="104">
        <v>2</v>
      </c>
    </row>
    <row r="2673" spans="1:8" ht="14.55" customHeight="1" thickBot="1" x14ac:dyDescent="0.35">
      <c r="A2673" s="464"/>
      <c r="B2673" s="433" t="s">
        <v>8</v>
      </c>
      <c r="C2673" s="68" t="s">
        <v>147</v>
      </c>
      <c r="D2673" s="403"/>
      <c r="E2673" s="392" t="s">
        <v>1744</v>
      </c>
      <c r="F2673" s="33">
        <v>2</v>
      </c>
      <c r="G2673" s="33">
        <v>2</v>
      </c>
      <c r="H2673" s="106">
        <v>2</v>
      </c>
    </row>
    <row r="2674" spans="1:8" ht="14.55" customHeight="1" x14ac:dyDescent="0.3">
      <c r="A2674" s="464"/>
      <c r="B2674" s="427" t="s">
        <v>8</v>
      </c>
      <c r="C2674" s="379" t="s">
        <v>151</v>
      </c>
      <c r="D2674" s="455"/>
      <c r="E2674" s="94" t="s">
        <v>1836</v>
      </c>
      <c r="F2674" s="384">
        <f t="shared" ref="F2674:H2674" si="890">+F2675/F2676</f>
        <v>0.9375</v>
      </c>
      <c r="G2674" s="384">
        <f t="shared" si="890"/>
        <v>0.9375</v>
      </c>
      <c r="H2674" s="377">
        <f t="shared" si="890"/>
        <v>0.9375</v>
      </c>
    </row>
    <row r="2675" spans="1:8" ht="14.55" customHeight="1" x14ac:dyDescent="0.3">
      <c r="A2675" s="464"/>
      <c r="B2675" s="428" t="s">
        <v>8</v>
      </c>
      <c r="C2675" s="55" t="s">
        <v>151</v>
      </c>
      <c r="D2675" s="456"/>
      <c r="E2675" s="87" t="s">
        <v>1743</v>
      </c>
      <c r="F2675" s="40">
        <v>15</v>
      </c>
      <c r="G2675" s="40">
        <v>15</v>
      </c>
      <c r="H2675" s="109">
        <v>15</v>
      </c>
    </row>
    <row r="2676" spans="1:8" ht="15" customHeight="1" thickBot="1" x14ac:dyDescent="0.35">
      <c r="A2676" s="464"/>
      <c r="B2676" s="435" t="s">
        <v>8</v>
      </c>
      <c r="C2676" s="378" t="s">
        <v>151</v>
      </c>
      <c r="D2676" s="457"/>
      <c r="E2676" s="95" t="s">
        <v>1744</v>
      </c>
      <c r="F2676" s="374">
        <v>16</v>
      </c>
      <c r="G2676" s="374">
        <v>16</v>
      </c>
      <c r="H2676" s="375">
        <v>16</v>
      </c>
    </row>
    <row r="2677" spans="1:8" ht="14.55" customHeight="1" x14ac:dyDescent="0.3">
      <c r="A2677" s="464"/>
      <c r="B2677" s="431" t="s">
        <v>8</v>
      </c>
      <c r="C2677" s="69" t="s">
        <v>151</v>
      </c>
      <c r="D2677" s="401" t="s">
        <v>864</v>
      </c>
      <c r="E2677" s="390" t="s">
        <v>1836</v>
      </c>
      <c r="F2677" s="438">
        <f t="shared" ref="F2677:H2677" si="891">+F2678/F2679</f>
        <v>0.5</v>
      </c>
      <c r="G2677" s="438">
        <f t="shared" si="891"/>
        <v>0.5</v>
      </c>
      <c r="H2677" s="439">
        <f t="shared" si="891"/>
        <v>0.5</v>
      </c>
    </row>
    <row r="2678" spans="1:8" ht="14.55" customHeight="1" x14ac:dyDescent="0.3">
      <c r="A2678" s="464"/>
      <c r="B2678" s="432" t="s">
        <v>8</v>
      </c>
      <c r="C2678" s="23" t="s">
        <v>151</v>
      </c>
      <c r="D2678" s="402"/>
      <c r="E2678" s="391" t="s">
        <v>1743</v>
      </c>
      <c r="F2678" s="22">
        <v>1</v>
      </c>
      <c r="G2678" s="22">
        <v>1</v>
      </c>
      <c r="H2678" s="104">
        <v>1</v>
      </c>
    </row>
    <row r="2679" spans="1:8" ht="14.55" customHeight="1" x14ac:dyDescent="0.3">
      <c r="A2679" s="464"/>
      <c r="B2679" s="432" t="s">
        <v>8</v>
      </c>
      <c r="C2679" s="23" t="s">
        <v>151</v>
      </c>
      <c r="D2679" s="402"/>
      <c r="E2679" s="391" t="s">
        <v>1744</v>
      </c>
      <c r="F2679" s="22">
        <v>2</v>
      </c>
      <c r="G2679" s="22">
        <v>2</v>
      </c>
      <c r="H2679" s="104">
        <v>2</v>
      </c>
    </row>
    <row r="2680" spans="1:8" ht="14.55" customHeight="1" x14ac:dyDescent="0.3">
      <c r="A2680" s="464"/>
      <c r="B2680" s="432" t="s">
        <v>8</v>
      </c>
      <c r="C2680" s="23" t="s">
        <v>151</v>
      </c>
      <c r="D2680" s="402" t="s">
        <v>386</v>
      </c>
      <c r="E2680" s="391" t="s">
        <v>1836</v>
      </c>
      <c r="F2680" s="70">
        <f t="shared" ref="F2680:H2680" si="892">+F2681/F2682</f>
        <v>1</v>
      </c>
      <c r="G2680" s="70">
        <f t="shared" si="892"/>
        <v>1</v>
      </c>
      <c r="H2680" s="110">
        <f t="shared" si="892"/>
        <v>1</v>
      </c>
    </row>
    <row r="2681" spans="1:8" ht="14.55" customHeight="1" x14ac:dyDescent="0.3">
      <c r="A2681" s="464"/>
      <c r="B2681" s="432" t="s">
        <v>8</v>
      </c>
      <c r="C2681" s="23" t="s">
        <v>151</v>
      </c>
      <c r="D2681" s="402"/>
      <c r="E2681" s="391" t="s">
        <v>1743</v>
      </c>
      <c r="F2681" s="22">
        <v>1</v>
      </c>
      <c r="G2681" s="22">
        <v>1</v>
      </c>
      <c r="H2681" s="104">
        <v>1</v>
      </c>
    </row>
    <row r="2682" spans="1:8" ht="14.55" customHeight="1" x14ac:dyDescent="0.3">
      <c r="A2682" s="464"/>
      <c r="B2682" s="432" t="s">
        <v>8</v>
      </c>
      <c r="C2682" s="23" t="s">
        <v>151</v>
      </c>
      <c r="D2682" s="402"/>
      <c r="E2682" s="391" t="s">
        <v>1744</v>
      </c>
      <c r="F2682" s="22">
        <v>1</v>
      </c>
      <c r="G2682" s="22">
        <v>1</v>
      </c>
      <c r="H2682" s="104">
        <v>1</v>
      </c>
    </row>
    <row r="2683" spans="1:8" ht="14.55" customHeight="1" x14ac:dyDescent="0.3">
      <c r="A2683" s="464"/>
      <c r="B2683" s="432" t="s">
        <v>8</v>
      </c>
      <c r="C2683" s="23" t="s">
        <v>151</v>
      </c>
      <c r="D2683" s="402" t="s">
        <v>865</v>
      </c>
      <c r="E2683" s="391" t="s">
        <v>1836</v>
      </c>
      <c r="F2683" s="70">
        <f t="shared" ref="F2683:H2683" si="893">+F2684/F2685</f>
        <v>1</v>
      </c>
      <c r="G2683" s="70">
        <f t="shared" si="893"/>
        <v>1</v>
      </c>
      <c r="H2683" s="110">
        <f t="shared" si="893"/>
        <v>1</v>
      </c>
    </row>
    <row r="2684" spans="1:8" ht="14.55" customHeight="1" x14ac:dyDescent="0.3">
      <c r="A2684" s="464"/>
      <c r="B2684" s="432" t="s">
        <v>8</v>
      </c>
      <c r="C2684" s="23" t="s">
        <v>151</v>
      </c>
      <c r="D2684" s="402"/>
      <c r="E2684" s="391" t="s">
        <v>1743</v>
      </c>
      <c r="F2684" s="22">
        <v>4</v>
      </c>
      <c r="G2684" s="22">
        <v>4</v>
      </c>
      <c r="H2684" s="104">
        <v>4</v>
      </c>
    </row>
    <row r="2685" spans="1:8" ht="14.55" customHeight="1" x14ac:dyDescent="0.3">
      <c r="A2685" s="464"/>
      <c r="B2685" s="432" t="s">
        <v>8</v>
      </c>
      <c r="C2685" s="23" t="s">
        <v>151</v>
      </c>
      <c r="D2685" s="402"/>
      <c r="E2685" s="391" t="s">
        <v>1744</v>
      </c>
      <c r="F2685" s="22">
        <v>4</v>
      </c>
      <c r="G2685" s="22">
        <v>4</v>
      </c>
      <c r="H2685" s="104">
        <v>4</v>
      </c>
    </row>
    <row r="2686" spans="1:8" ht="14.55" customHeight="1" x14ac:dyDescent="0.3">
      <c r="A2686" s="464"/>
      <c r="B2686" s="432" t="s">
        <v>8</v>
      </c>
      <c r="C2686" s="23" t="s">
        <v>151</v>
      </c>
      <c r="D2686" s="402" t="s">
        <v>866</v>
      </c>
      <c r="E2686" s="391" t="s">
        <v>1836</v>
      </c>
      <c r="F2686" s="70">
        <f t="shared" ref="F2686:H2686" si="894">+F2687/F2688</f>
        <v>1</v>
      </c>
      <c r="G2686" s="70">
        <f t="shared" si="894"/>
        <v>1</v>
      </c>
      <c r="H2686" s="110">
        <f t="shared" si="894"/>
        <v>1</v>
      </c>
    </row>
    <row r="2687" spans="1:8" ht="14.55" customHeight="1" x14ac:dyDescent="0.3">
      <c r="A2687" s="464"/>
      <c r="B2687" s="432" t="s">
        <v>8</v>
      </c>
      <c r="C2687" s="23" t="s">
        <v>151</v>
      </c>
      <c r="D2687" s="402"/>
      <c r="E2687" s="391" t="s">
        <v>1743</v>
      </c>
      <c r="F2687" s="22">
        <v>2</v>
      </c>
      <c r="G2687" s="22">
        <v>2</v>
      </c>
      <c r="H2687" s="104">
        <v>2</v>
      </c>
    </row>
    <row r="2688" spans="1:8" ht="14.55" customHeight="1" x14ac:dyDescent="0.3">
      <c r="A2688" s="464"/>
      <c r="B2688" s="432" t="s">
        <v>8</v>
      </c>
      <c r="C2688" s="23" t="s">
        <v>151</v>
      </c>
      <c r="D2688" s="402"/>
      <c r="E2688" s="391" t="s">
        <v>1744</v>
      </c>
      <c r="F2688" s="22">
        <v>2</v>
      </c>
      <c r="G2688" s="22">
        <v>2</v>
      </c>
      <c r="H2688" s="104">
        <v>2</v>
      </c>
    </row>
    <row r="2689" spans="1:8" ht="14.55" customHeight="1" x14ac:dyDescent="0.3">
      <c r="A2689" s="464"/>
      <c r="B2689" s="432" t="s">
        <v>8</v>
      </c>
      <c r="C2689" s="23" t="s">
        <v>151</v>
      </c>
      <c r="D2689" s="402" t="s">
        <v>867</v>
      </c>
      <c r="E2689" s="391" t="s">
        <v>1836</v>
      </c>
      <c r="F2689" s="70">
        <f t="shared" ref="F2689:H2689" si="895">+F2690/F2691</f>
        <v>1</v>
      </c>
      <c r="G2689" s="70">
        <f t="shared" si="895"/>
        <v>1</v>
      </c>
      <c r="H2689" s="110">
        <f t="shared" si="895"/>
        <v>1</v>
      </c>
    </row>
    <row r="2690" spans="1:8" ht="14.55" customHeight="1" x14ac:dyDescent="0.3">
      <c r="A2690" s="464"/>
      <c r="B2690" s="432" t="s">
        <v>8</v>
      </c>
      <c r="C2690" s="23" t="s">
        <v>151</v>
      </c>
      <c r="D2690" s="402"/>
      <c r="E2690" s="391" t="s">
        <v>1743</v>
      </c>
      <c r="F2690" s="22">
        <v>3</v>
      </c>
      <c r="G2690" s="22">
        <v>3</v>
      </c>
      <c r="H2690" s="104">
        <v>3</v>
      </c>
    </row>
    <row r="2691" spans="1:8" ht="14.55" customHeight="1" x14ac:dyDescent="0.3">
      <c r="A2691" s="464"/>
      <c r="B2691" s="432" t="s">
        <v>8</v>
      </c>
      <c r="C2691" s="23" t="s">
        <v>151</v>
      </c>
      <c r="D2691" s="402"/>
      <c r="E2691" s="391" t="s">
        <v>1744</v>
      </c>
      <c r="F2691" s="22">
        <v>3</v>
      </c>
      <c r="G2691" s="22">
        <v>3</v>
      </c>
      <c r="H2691" s="104">
        <v>3</v>
      </c>
    </row>
    <row r="2692" spans="1:8" ht="14.55" customHeight="1" x14ac:dyDescent="0.3">
      <c r="A2692" s="464"/>
      <c r="B2692" s="432" t="s">
        <v>8</v>
      </c>
      <c r="C2692" s="23" t="s">
        <v>151</v>
      </c>
      <c r="D2692" s="402" t="s">
        <v>151</v>
      </c>
      <c r="E2692" s="391" t="s">
        <v>1836</v>
      </c>
      <c r="F2692" s="70">
        <f t="shared" ref="F2692:H2692" si="896">+F2693/F2694</f>
        <v>1</v>
      </c>
      <c r="G2692" s="70">
        <f t="shared" si="896"/>
        <v>1</v>
      </c>
      <c r="H2692" s="110">
        <f t="shared" si="896"/>
        <v>1</v>
      </c>
    </row>
    <row r="2693" spans="1:8" ht="14.55" customHeight="1" x14ac:dyDescent="0.3">
      <c r="A2693" s="464"/>
      <c r="B2693" s="432" t="s">
        <v>8</v>
      </c>
      <c r="C2693" s="23" t="s">
        <v>151</v>
      </c>
      <c r="D2693" s="402"/>
      <c r="E2693" s="391" t="s">
        <v>1743</v>
      </c>
      <c r="F2693" s="22">
        <v>3</v>
      </c>
      <c r="G2693" s="22">
        <v>3</v>
      </c>
      <c r="H2693" s="104">
        <v>3</v>
      </c>
    </row>
    <row r="2694" spans="1:8" ht="14.55" customHeight="1" x14ac:dyDescent="0.3">
      <c r="A2694" s="464"/>
      <c r="B2694" s="432" t="s">
        <v>8</v>
      </c>
      <c r="C2694" s="23" t="s">
        <v>151</v>
      </c>
      <c r="D2694" s="402"/>
      <c r="E2694" s="391" t="s">
        <v>1744</v>
      </c>
      <c r="F2694" s="22">
        <v>3</v>
      </c>
      <c r="G2694" s="22">
        <v>3</v>
      </c>
      <c r="H2694" s="104">
        <v>3</v>
      </c>
    </row>
    <row r="2695" spans="1:8" ht="14.55" customHeight="1" x14ac:dyDescent="0.3">
      <c r="A2695" s="464"/>
      <c r="B2695" s="432" t="s">
        <v>8</v>
      </c>
      <c r="C2695" s="23" t="s">
        <v>151</v>
      </c>
      <c r="D2695" s="402" t="s">
        <v>868</v>
      </c>
      <c r="E2695" s="391" t="s">
        <v>1836</v>
      </c>
      <c r="F2695" s="70">
        <f t="shared" ref="F2695:H2695" si="897">+F2696/F2697</f>
        <v>1</v>
      </c>
      <c r="G2695" s="70">
        <f t="shared" si="897"/>
        <v>1</v>
      </c>
      <c r="H2695" s="110">
        <f t="shared" si="897"/>
        <v>1</v>
      </c>
    </row>
    <row r="2696" spans="1:8" ht="14.55" customHeight="1" x14ac:dyDescent="0.3">
      <c r="A2696" s="464"/>
      <c r="B2696" s="432" t="s">
        <v>8</v>
      </c>
      <c r="C2696" s="23" t="s">
        <v>151</v>
      </c>
      <c r="D2696" s="402"/>
      <c r="E2696" s="391" t="s">
        <v>1743</v>
      </c>
      <c r="F2696" s="22">
        <v>1</v>
      </c>
      <c r="G2696" s="22">
        <v>1</v>
      </c>
      <c r="H2696" s="104">
        <v>1</v>
      </c>
    </row>
    <row r="2697" spans="1:8" ht="14.55" customHeight="1" thickBot="1" x14ac:dyDescent="0.35">
      <c r="A2697" s="464"/>
      <c r="B2697" s="433" t="s">
        <v>8</v>
      </c>
      <c r="C2697" s="68" t="s">
        <v>151</v>
      </c>
      <c r="D2697" s="403"/>
      <c r="E2697" s="392" t="s">
        <v>1744</v>
      </c>
      <c r="F2697" s="33">
        <v>1</v>
      </c>
      <c r="G2697" s="33">
        <v>1</v>
      </c>
      <c r="H2697" s="106">
        <v>1</v>
      </c>
    </row>
    <row r="2698" spans="1:8" ht="14.55" customHeight="1" x14ac:dyDescent="0.3">
      <c r="A2698" s="462" t="s">
        <v>9</v>
      </c>
      <c r="B2698" s="427" t="s">
        <v>9</v>
      </c>
      <c r="C2698" s="387"/>
      <c r="D2698" s="397"/>
      <c r="E2698" s="121" t="s">
        <v>1836</v>
      </c>
      <c r="F2698" s="90">
        <f t="shared" ref="F2698:H2698" si="898">+F2699/F2700</f>
        <v>0.9688249400479616</v>
      </c>
      <c r="G2698" s="90">
        <f t="shared" si="898"/>
        <v>0.95443645083932849</v>
      </c>
      <c r="H2698" s="107">
        <f t="shared" si="898"/>
        <v>0.93285371702637887</v>
      </c>
    </row>
    <row r="2699" spans="1:8" ht="13.8" customHeight="1" x14ac:dyDescent="0.3">
      <c r="A2699" s="463" t="s">
        <v>9</v>
      </c>
      <c r="B2699" s="428" t="s">
        <v>9</v>
      </c>
      <c r="C2699" s="256"/>
      <c r="D2699" s="398"/>
      <c r="E2699" s="416" t="s">
        <v>1743</v>
      </c>
      <c r="F2699" s="21">
        <v>404</v>
      </c>
      <c r="G2699" s="21">
        <v>398</v>
      </c>
      <c r="H2699" s="88">
        <v>389</v>
      </c>
    </row>
    <row r="2700" spans="1:8" ht="14.55" customHeight="1" thickBot="1" x14ac:dyDescent="0.35">
      <c r="A2700" s="469" t="s">
        <v>9</v>
      </c>
      <c r="B2700" s="435" t="s">
        <v>9</v>
      </c>
      <c r="C2700" s="444"/>
      <c r="D2700" s="470"/>
      <c r="E2700" s="468" t="s">
        <v>1744</v>
      </c>
      <c r="F2700" s="441">
        <v>417</v>
      </c>
      <c r="G2700" s="441">
        <v>417</v>
      </c>
      <c r="H2700" s="442">
        <v>417</v>
      </c>
    </row>
    <row r="2701" spans="1:8" ht="13.8" customHeight="1" x14ac:dyDescent="0.3">
      <c r="A2701" s="464"/>
      <c r="B2701" s="427" t="s">
        <v>9</v>
      </c>
      <c r="C2701" s="379" t="s">
        <v>42</v>
      </c>
      <c r="D2701" s="455"/>
      <c r="E2701" s="467" t="s">
        <v>1836</v>
      </c>
      <c r="F2701" s="66">
        <f t="shared" ref="F2701:H2701" si="899">+F2702/F2703</f>
        <v>1</v>
      </c>
      <c r="G2701" s="66">
        <f t="shared" si="899"/>
        <v>1</v>
      </c>
      <c r="H2701" s="102">
        <f t="shared" si="899"/>
        <v>0.96491228070175439</v>
      </c>
    </row>
    <row r="2702" spans="1:8" ht="13.8" customHeight="1" x14ac:dyDescent="0.3">
      <c r="A2702" s="464"/>
      <c r="B2702" s="428" t="s">
        <v>9</v>
      </c>
      <c r="C2702" s="55" t="s">
        <v>42</v>
      </c>
      <c r="D2702" s="456"/>
      <c r="E2702" s="87" t="s">
        <v>1743</v>
      </c>
      <c r="F2702" s="40">
        <v>57</v>
      </c>
      <c r="G2702" s="40">
        <v>57</v>
      </c>
      <c r="H2702" s="109">
        <v>55</v>
      </c>
    </row>
    <row r="2703" spans="1:8" ht="14.55" customHeight="1" thickBot="1" x14ac:dyDescent="0.35">
      <c r="A2703" s="464"/>
      <c r="B2703" s="435" t="s">
        <v>9</v>
      </c>
      <c r="C2703" s="378" t="s">
        <v>42</v>
      </c>
      <c r="D2703" s="457"/>
      <c r="E2703" s="95" t="s">
        <v>1744</v>
      </c>
      <c r="F2703" s="374">
        <v>57</v>
      </c>
      <c r="G2703" s="374">
        <v>57</v>
      </c>
      <c r="H2703" s="375">
        <v>57</v>
      </c>
    </row>
    <row r="2704" spans="1:8" ht="14.55" customHeight="1" x14ac:dyDescent="0.3">
      <c r="A2704" s="464"/>
      <c r="B2704" s="431" t="s">
        <v>9</v>
      </c>
      <c r="C2704" s="69" t="s">
        <v>42</v>
      </c>
      <c r="D2704" s="401" t="s">
        <v>42</v>
      </c>
      <c r="E2704" s="390" t="s">
        <v>1836</v>
      </c>
      <c r="F2704" s="438">
        <f t="shared" ref="F2704:H2704" si="900">+F2705/F2706</f>
        <v>1</v>
      </c>
      <c r="G2704" s="438">
        <f t="shared" si="900"/>
        <v>1</v>
      </c>
      <c r="H2704" s="439">
        <f t="shared" si="900"/>
        <v>1</v>
      </c>
    </row>
    <row r="2705" spans="1:8" ht="14.55" customHeight="1" x14ac:dyDescent="0.3">
      <c r="A2705" s="464"/>
      <c r="B2705" s="432" t="s">
        <v>9</v>
      </c>
      <c r="C2705" s="23" t="s">
        <v>42</v>
      </c>
      <c r="D2705" s="402"/>
      <c r="E2705" s="391" t="s">
        <v>1743</v>
      </c>
      <c r="F2705" s="22">
        <v>8</v>
      </c>
      <c r="G2705" s="22">
        <v>8</v>
      </c>
      <c r="H2705" s="104">
        <v>8</v>
      </c>
    </row>
    <row r="2706" spans="1:8" ht="14.55" customHeight="1" x14ac:dyDescent="0.3">
      <c r="A2706" s="464"/>
      <c r="B2706" s="432" t="s">
        <v>9</v>
      </c>
      <c r="C2706" s="23" t="s">
        <v>42</v>
      </c>
      <c r="D2706" s="402"/>
      <c r="E2706" s="391" t="s">
        <v>1744</v>
      </c>
      <c r="F2706" s="22">
        <v>8</v>
      </c>
      <c r="G2706" s="22">
        <v>8</v>
      </c>
      <c r="H2706" s="104">
        <v>8</v>
      </c>
    </row>
    <row r="2707" spans="1:8" ht="14.55" customHeight="1" x14ac:dyDescent="0.3">
      <c r="A2707" s="464"/>
      <c r="B2707" s="432" t="s">
        <v>9</v>
      </c>
      <c r="C2707" s="23" t="s">
        <v>42</v>
      </c>
      <c r="D2707" s="402" t="s">
        <v>764</v>
      </c>
      <c r="E2707" s="391" t="s">
        <v>1836</v>
      </c>
      <c r="F2707" s="70">
        <f t="shared" ref="F2707:H2707" si="901">+F2708/F2709</f>
        <v>1</v>
      </c>
      <c r="G2707" s="70">
        <f t="shared" si="901"/>
        <v>1</v>
      </c>
      <c r="H2707" s="110">
        <f t="shared" si="901"/>
        <v>1</v>
      </c>
    </row>
    <row r="2708" spans="1:8" ht="14.55" customHeight="1" x14ac:dyDescent="0.3">
      <c r="A2708" s="464"/>
      <c r="B2708" s="432" t="s">
        <v>9</v>
      </c>
      <c r="C2708" s="23" t="s">
        <v>42</v>
      </c>
      <c r="D2708" s="402"/>
      <c r="E2708" s="391" t="s">
        <v>1743</v>
      </c>
      <c r="F2708" s="22">
        <v>4</v>
      </c>
      <c r="G2708" s="22">
        <v>4</v>
      </c>
      <c r="H2708" s="104">
        <v>4</v>
      </c>
    </row>
    <row r="2709" spans="1:8" ht="14.55" customHeight="1" x14ac:dyDescent="0.3">
      <c r="A2709" s="464"/>
      <c r="B2709" s="432" t="s">
        <v>9</v>
      </c>
      <c r="C2709" s="23" t="s">
        <v>42</v>
      </c>
      <c r="D2709" s="402"/>
      <c r="E2709" s="391" t="s">
        <v>1744</v>
      </c>
      <c r="F2709" s="22">
        <v>4</v>
      </c>
      <c r="G2709" s="22">
        <v>4</v>
      </c>
      <c r="H2709" s="104">
        <v>4</v>
      </c>
    </row>
    <row r="2710" spans="1:8" ht="14.55" customHeight="1" x14ac:dyDescent="0.3">
      <c r="A2710" s="464"/>
      <c r="B2710" s="432" t="s">
        <v>9</v>
      </c>
      <c r="C2710" s="23" t="s">
        <v>42</v>
      </c>
      <c r="D2710" s="402" t="s">
        <v>55</v>
      </c>
      <c r="E2710" s="391" t="s">
        <v>1836</v>
      </c>
      <c r="F2710" s="70">
        <f t="shared" ref="F2710:H2710" si="902">+F2711/F2712</f>
        <v>1</v>
      </c>
      <c r="G2710" s="70">
        <f t="shared" si="902"/>
        <v>1</v>
      </c>
      <c r="H2710" s="110">
        <f t="shared" si="902"/>
        <v>0.90909090909090906</v>
      </c>
    </row>
    <row r="2711" spans="1:8" ht="14.55" customHeight="1" x14ac:dyDescent="0.3">
      <c r="A2711" s="464"/>
      <c r="B2711" s="432" t="s">
        <v>9</v>
      </c>
      <c r="C2711" s="23" t="s">
        <v>42</v>
      </c>
      <c r="D2711" s="402"/>
      <c r="E2711" s="391" t="s">
        <v>1743</v>
      </c>
      <c r="F2711" s="22">
        <v>11</v>
      </c>
      <c r="G2711" s="22">
        <v>11</v>
      </c>
      <c r="H2711" s="104">
        <v>10</v>
      </c>
    </row>
    <row r="2712" spans="1:8" ht="14.55" customHeight="1" x14ac:dyDescent="0.3">
      <c r="A2712" s="464"/>
      <c r="B2712" s="432" t="s">
        <v>9</v>
      </c>
      <c r="C2712" s="23" t="s">
        <v>42</v>
      </c>
      <c r="D2712" s="402"/>
      <c r="E2712" s="391" t="s">
        <v>1744</v>
      </c>
      <c r="F2712" s="22">
        <v>11</v>
      </c>
      <c r="G2712" s="22">
        <v>11</v>
      </c>
      <c r="H2712" s="104">
        <v>11</v>
      </c>
    </row>
    <row r="2713" spans="1:8" ht="14.55" customHeight="1" x14ac:dyDescent="0.3">
      <c r="A2713" s="464"/>
      <c r="B2713" s="432" t="s">
        <v>9</v>
      </c>
      <c r="C2713" s="23" t="s">
        <v>42</v>
      </c>
      <c r="D2713" s="402" t="s">
        <v>885</v>
      </c>
      <c r="E2713" s="391" t="s">
        <v>1836</v>
      </c>
      <c r="F2713" s="70">
        <f t="shared" ref="F2713:H2713" si="903">+F2714/F2715</f>
        <v>1</v>
      </c>
      <c r="G2713" s="70">
        <f t="shared" si="903"/>
        <v>1</v>
      </c>
      <c r="H2713" s="110">
        <f t="shared" si="903"/>
        <v>1</v>
      </c>
    </row>
    <row r="2714" spans="1:8" ht="14.55" customHeight="1" x14ac:dyDescent="0.3">
      <c r="A2714" s="464"/>
      <c r="B2714" s="432" t="s">
        <v>9</v>
      </c>
      <c r="C2714" s="23" t="s">
        <v>42</v>
      </c>
      <c r="D2714" s="402"/>
      <c r="E2714" s="391" t="s">
        <v>1743</v>
      </c>
      <c r="F2714" s="22">
        <v>4</v>
      </c>
      <c r="G2714" s="22">
        <v>4</v>
      </c>
      <c r="H2714" s="104">
        <v>4</v>
      </c>
    </row>
    <row r="2715" spans="1:8" ht="14.55" customHeight="1" x14ac:dyDescent="0.3">
      <c r="A2715" s="464"/>
      <c r="B2715" s="432" t="s">
        <v>9</v>
      </c>
      <c r="C2715" s="23" t="s">
        <v>42</v>
      </c>
      <c r="D2715" s="402"/>
      <c r="E2715" s="391" t="s">
        <v>1744</v>
      </c>
      <c r="F2715" s="22">
        <v>4</v>
      </c>
      <c r="G2715" s="22">
        <v>4</v>
      </c>
      <c r="H2715" s="104">
        <v>4</v>
      </c>
    </row>
    <row r="2716" spans="1:8" ht="14.55" customHeight="1" x14ac:dyDescent="0.3">
      <c r="A2716" s="464"/>
      <c r="B2716" s="432" t="s">
        <v>9</v>
      </c>
      <c r="C2716" s="23" t="s">
        <v>42</v>
      </c>
      <c r="D2716" s="402" t="s">
        <v>886</v>
      </c>
      <c r="E2716" s="391" t="s">
        <v>1836</v>
      </c>
      <c r="F2716" s="70">
        <f t="shared" ref="F2716:H2716" si="904">+F2717/F2718</f>
        <v>1</v>
      </c>
      <c r="G2716" s="70">
        <f t="shared" si="904"/>
        <v>1</v>
      </c>
      <c r="H2716" s="110">
        <f t="shared" si="904"/>
        <v>1</v>
      </c>
    </row>
    <row r="2717" spans="1:8" ht="14.55" customHeight="1" x14ac:dyDescent="0.3">
      <c r="A2717" s="464"/>
      <c r="B2717" s="432" t="s">
        <v>9</v>
      </c>
      <c r="C2717" s="23" t="s">
        <v>42</v>
      </c>
      <c r="D2717" s="402"/>
      <c r="E2717" s="391" t="s">
        <v>1743</v>
      </c>
      <c r="F2717" s="22">
        <v>4</v>
      </c>
      <c r="G2717" s="22">
        <v>4</v>
      </c>
      <c r="H2717" s="104">
        <v>4</v>
      </c>
    </row>
    <row r="2718" spans="1:8" ht="14.55" customHeight="1" x14ac:dyDescent="0.3">
      <c r="A2718" s="464"/>
      <c r="B2718" s="432" t="s">
        <v>9</v>
      </c>
      <c r="C2718" s="23" t="s">
        <v>42</v>
      </c>
      <c r="D2718" s="402"/>
      <c r="E2718" s="391" t="s">
        <v>1744</v>
      </c>
      <c r="F2718" s="22">
        <v>4</v>
      </c>
      <c r="G2718" s="22">
        <v>4</v>
      </c>
      <c r="H2718" s="104">
        <v>4</v>
      </c>
    </row>
    <row r="2719" spans="1:8" ht="14.55" customHeight="1" x14ac:dyDescent="0.3">
      <c r="A2719" s="464"/>
      <c r="B2719" s="432" t="s">
        <v>9</v>
      </c>
      <c r="C2719" s="23" t="s">
        <v>42</v>
      </c>
      <c r="D2719" s="402" t="s">
        <v>887</v>
      </c>
      <c r="E2719" s="391" t="s">
        <v>1836</v>
      </c>
      <c r="F2719" s="70">
        <f t="shared" ref="F2719:H2719" si="905">+F2720/F2721</f>
        <v>1</v>
      </c>
      <c r="G2719" s="70">
        <f t="shared" si="905"/>
        <v>1</v>
      </c>
      <c r="H2719" s="110">
        <f t="shared" si="905"/>
        <v>0.90909090909090906</v>
      </c>
    </row>
    <row r="2720" spans="1:8" ht="14.55" customHeight="1" x14ac:dyDescent="0.3">
      <c r="A2720" s="464"/>
      <c r="B2720" s="432" t="s">
        <v>9</v>
      </c>
      <c r="C2720" s="23" t="s">
        <v>42</v>
      </c>
      <c r="D2720" s="402"/>
      <c r="E2720" s="391" t="s">
        <v>1743</v>
      </c>
      <c r="F2720" s="22">
        <v>11</v>
      </c>
      <c r="G2720" s="22">
        <v>11</v>
      </c>
      <c r="H2720" s="104">
        <v>10</v>
      </c>
    </row>
    <row r="2721" spans="1:8" ht="14.55" customHeight="1" x14ac:dyDescent="0.3">
      <c r="A2721" s="464"/>
      <c r="B2721" s="432" t="s">
        <v>9</v>
      </c>
      <c r="C2721" s="23" t="s">
        <v>42</v>
      </c>
      <c r="D2721" s="402"/>
      <c r="E2721" s="391" t="s">
        <v>1744</v>
      </c>
      <c r="F2721" s="22">
        <v>11</v>
      </c>
      <c r="G2721" s="22">
        <v>11</v>
      </c>
      <c r="H2721" s="104">
        <v>11</v>
      </c>
    </row>
    <row r="2722" spans="1:8" ht="14.55" customHeight="1" x14ac:dyDescent="0.3">
      <c r="A2722" s="464"/>
      <c r="B2722" s="432" t="s">
        <v>9</v>
      </c>
      <c r="C2722" s="23" t="s">
        <v>42</v>
      </c>
      <c r="D2722" s="402" t="s">
        <v>416</v>
      </c>
      <c r="E2722" s="391" t="s">
        <v>1836</v>
      </c>
      <c r="F2722" s="70">
        <f t="shared" ref="F2722:H2722" si="906">+F2723/F2724</f>
        <v>1</v>
      </c>
      <c r="G2722" s="70">
        <f t="shared" si="906"/>
        <v>1</v>
      </c>
      <c r="H2722" s="110">
        <f t="shared" si="906"/>
        <v>1</v>
      </c>
    </row>
    <row r="2723" spans="1:8" ht="14.55" customHeight="1" x14ac:dyDescent="0.3">
      <c r="A2723" s="464"/>
      <c r="B2723" s="432" t="s">
        <v>9</v>
      </c>
      <c r="C2723" s="23" t="s">
        <v>42</v>
      </c>
      <c r="D2723" s="402"/>
      <c r="E2723" s="391" t="s">
        <v>1743</v>
      </c>
      <c r="F2723" s="22">
        <v>5</v>
      </c>
      <c r="G2723" s="22">
        <v>5</v>
      </c>
      <c r="H2723" s="104">
        <v>5</v>
      </c>
    </row>
    <row r="2724" spans="1:8" ht="14.55" customHeight="1" x14ac:dyDescent="0.3">
      <c r="A2724" s="464"/>
      <c r="B2724" s="432" t="s">
        <v>9</v>
      </c>
      <c r="C2724" s="23" t="s">
        <v>42</v>
      </c>
      <c r="D2724" s="402"/>
      <c r="E2724" s="391" t="s">
        <v>1744</v>
      </c>
      <c r="F2724" s="22">
        <v>5</v>
      </c>
      <c r="G2724" s="22">
        <v>5</v>
      </c>
      <c r="H2724" s="104">
        <v>5</v>
      </c>
    </row>
    <row r="2725" spans="1:8" ht="14.55" customHeight="1" x14ac:dyDescent="0.3">
      <c r="A2725" s="464"/>
      <c r="B2725" s="432" t="s">
        <v>9</v>
      </c>
      <c r="C2725" s="23" t="s">
        <v>42</v>
      </c>
      <c r="D2725" s="402" t="s">
        <v>888</v>
      </c>
      <c r="E2725" s="391" t="s">
        <v>1836</v>
      </c>
      <c r="F2725" s="70">
        <f t="shared" ref="F2725:H2725" si="907">+F2726/F2727</f>
        <v>1</v>
      </c>
      <c r="G2725" s="70">
        <f t="shared" si="907"/>
        <v>1</v>
      </c>
      <c r="H2725" s="110">
        <f t="shared" si="907"/>
        <v>1</v>
      </c>
    </row>
    <row r="2726" spans="1:8" ht="14.55" customHeight="1" x14ac:dyDescent="0.3">
      <c r="A2726" s="464"/>
      <c r="B2726" s="432" t="s">
        <v>9</v>
      </c>
      <c r="C2726" s="23" t="s">
        <v>42</v>
      </c>
      <c r="D2726" s="402"/>
      <c r="E2726" s="391" t="s">
        <v>1743</v>
      </c>
      <c r="F2726" s="22">
        <v>10</v>
      </c>
      <c r="G2726" s="22">
        <v>10</v>
      </c>
      <c r="H2726" s="104">
        <v>10</v>
      </c>
    </row>
    <row r="2727" spans="1:8" ht="14.55" customHeight="1" thickBot="1" x14ac:dyDescent="0.35">
      <c r="A2727" s="464"/>
      <c r="B2727" s="433" t="s">
        <v>9</v>
      </c>
      <c r="C2727" s="68" t="s">
        <v>42</v>
      </c>
      <c r="D2727" s="403"/>
      <c r="E2727" s="392" t="s">
        <v>1744</v>
      </c>
      <c r="F2727" s="33">
        <v>10</v>
      </c>
      <c r="G2727" s="33">
        <v>10</v>
      </c>
      <c r="H2727" s="106">
        <v>10</v>
      </c>
    </row>
    <row r="2728" spans="1:8" ht="14.55" customHeight="1" x14ac:dyDescent="0.3">
      <c r="A2728" s="464"/>
      <c r="B2728" s="427" t="s">
        <v>9</v>
      </c>
      <c r="C2728" s="379" t="s">
        <v>56</v>
      </c>
      <c r="D2728" s="455"/>
      <c r="E2728" s="94" t="s">
        <v>1836</v>
      </c>
      <c r="F2728" s="384">
        <f t="shared" ref="F2728:H2728" si="908">+F2729/F2730</f>
        <v>0.95918367346938771</v>
      </c>
      <c r="G2728" s="384">
        <f t="shared" si="908"/>
        <v>0.95918367346938771</v>
      </c>
      <c r="H2728" s="377">
        <f t="shared" si="908"/>
        <v>0.93877551020408168</v>
      </c>
    </row>
    <row r="2729" spans="1:8" ht="14.55" customHeight="1" x14ac:dyDescent="0.3">
      <c r="A2729" s="464"/>
      <c r="B2729" s="428" t="s">
        <v>9</v>
      </c>
      <c r="C2729" s="55" t="s">
        <v>56</v>
      </c>
      <c r="D2729" s="456"/>
      <c r="E2729" s="87" t="s">
        <v>1743</v>
      </c>
      <c r="F2729" s="40">
        <v>47</v>
      </c>
      <c r="G2729" s="40">
        <v>47</v>
      </c>
      <c r="H2729" s="109">
        <v>46</v>
      </c>
    </row>
    <row r="2730" spans="1:8" ht="15" customHeight="1" thickBot="1" x14ac:dyDescent="0.35">
      <c r="A2730" s="464"/>
      <c r="B2730" s="435" t="s">
        <v>9</v>
      </c>
      <c r="C2730" s="378" t="s">
        <v>56</v>
      </c>
      <c r="D2730" s="457"/>
      <c r="E2730" s="95" t="s">
        <v>1744</v>
      </c>
      <c r="F2730" s="374">
        <v>49</v>
      </c>
      <c r="G2730" s="374">
        <v>49</v>
      </c>
      <c r="H2730" s="375">
        <v>49</v>
      </c>
    </row>
    <row r="2731" spans="1:8" ht="14.55" customHeight="1" x14ac:dyDescent="0.3">
      <c r="A2731" s="464"/>
      <c r="B2731" s="431" t="s">
        <v>9</v>
      </c>
      <c r="C2731" s="69" t="s">
        <v>56</v>
      </c>
      <c r="D2731" s="401" t="s">
        <v>890</v>
      </c>
      <c r="E2731" s="390" t="s">
        <v>1836</v>
      </c>
      <c r="F2731" s="438">
        <f t="shared" ref="F2731:H2731" si="909">+F2732/F2733</f>
        <v>1</v>
      </c>
      <c r="G2731" s="438">
        <f t="shared" si="909"/>
        <v>1</v>
      </c>
      <c r="H2731" s="439">
        <f t="shared" si="909"/>
        <v>1</v>
      </c>
    </row>
    <row r="2732" spans="1:8" ht="14.55" customHeight="1" x14ac:dyDescent="0.3">
      <c r="A2732" s="464"/>
      <c r="B2732" s="432" t="s">
        <v>9</v>
      </c>
      <c r="C2732" s="23" t="s">
        <v>56</v>
      </c>
      <c r="D2732" s="402"/>
      <c r="E2732" s="391" t="s">
        <v>1743</v>
      </c>
      <c r="F2732" s="22">
        <v>7</v>
      </c>
      <c r="G2732" s="22">
        <v>7</v>
      </c>
      <c r="H2732" s="104">
        <v>7</v>
      </c>
    </row>
    <row r="2733" spans="1:8" ht="14.55" customHeight="1" x14ac:dyDescent="0.3">
      <c r="A2733" s="464"/>
      <c r="B2733" s="432" t="s">
        <v>9</v>
      </c>
      <c r="C2733" s="23" t="s">
        <v>56</v>
      </c>
      <c r="D2733" s="402"/>
      <c r="E2733" s="391" t="s">
        <v>1744</v>
      </c>
      <c r="F2733" s="22">
        <v>7</v>
      </c>
      <c r="G2733" s="22">
        <v>7</v>
      </c>
      <c r="H2733" s="104">
        <v>7</v>
      </c>
    </row>
    <row r="2734" spans="1:8" ht="14.55" customHeight="1" x14ac:dyDescent="0.3">
      <c r="A2734" s="464"/>
      <c r="B2734" s="432" t="s">
        <v>9</v>
      </c>
      <c r="C2734" s="23" t="s">
        <v>56</v>
      </c>
      <c r="D2734" s="402" t="s">
        <v>891</v>
      </c>
      <c r="E2734" s="391" t="s">
        <v>1836</v>
      </c>
      <c r="F2734" s="70">
        <f t="shared" ref="F2734:H2734" si="910">+F2735/F2736</f>
        <v>1</v>
      </c>
      <c r="G2734" s="70">
        <f t="shared" si="910"/>
        <v>1</v>
      </c>
      <c r="H2734" s="110">
        <f t="shared" si="910"/>
        <v>1</v>
      </c>
    </row>
    <row r="2735" spans="1:8" ht="14.55" customHeight="1" x14ac:dyDescent="0.3">
      <c r="A2735" s="464"/>
      <c r="B2735" s="432" t="s">
        <v>9</v>
      </c>
      <c r="C2735" s="23" t="s">
        <v>56</v>
      </c>
      <c r="D2735" s="402"/>
      <c r="E2735" s="391" t="s">
        <v>1743</v>
      </c>
      <c r="F2735" s="22">
        <v>1</v>
      </c>
      <c r="G2735" s="22">
        <v>1</v>
      </c>
      <c r="H2735" s="104">
        <v>1</v>
      </c>
    </row>
    <row r="2736" spans="1:8" ht="14.55" customHeight="1" x14ac:dyDescent="0.3">
      <c r="A2736" s="464"/>
      <c r="B2736" s="432" t="s">
        <v>9</v>
      </c>
      <c r="C2736" s="23" t="s">
        <v>56</v>
      </c>
      <c r="D2736" s="402"/>
      <c r="E2736" s="391" t="s">
        <v>1744</v>
      </c>
      <c r="F2736" s="22">
        <v>1</v>
      </c>
      <c r="G2736" s="22">
        <v>1</v>
      </c>
      <c r="H2736" s="104">
        <v>1</v>
      </c>
    </row>
    <row r="2737" spans="1:8" ht="14.55" customHeight="1" x14ac:dyDescent="0.3">
      <c r="A2737" s="464"/>
      <c r="B2737" s="432" t="s">
        <v>9</v>
      </c>
      <c r="C2737" s="23" t="s">
        <v>56</v>
      </c>
      <c r="D2737" s="402" t="s">
        <v>892</v>
      </c>
      <c r="E2737" s="391" t="s">
        <v>1836</v>
      </c>
      <c r="F2737" s="70">
        <f t="shared" ref="F2737:H2737" si="911">+F2738/F2739</f>
        <v>1</v>
      </c>
      <c r="G2737" s="70">
        <f t="shared" si="911"/>
        <v>1</v>
      </c>
      <c r="H2737" s="110">
        <f t="shared" si="911"/>
        <v>1</v>
      </c>
    </row>
    <row r="2738" spans="1:8" ht="14.55" customHeight="1" x14ac:dyDescent="0.3">
      <c r="A2738" s="464"/>
      <c r="B2738" s="432" t="s">
        <v>9</v>
      </c>
      <c r="C2738" s="23" t="s">
        <v>56</v>
      </c>
      <c r="D2738" s="402"/>
      <c r="E2738" s="391" t="s">
        <v>1743</v>
      </c>
      <c r="F2738" s="22">
        <v>4</v>
      </c>
      <c r="G2738" s="22">
        <v>4</v>
      </c>
      <c r="H2738" s="104">
        <v>4</v>
      </c>
    </row>
    <row r="2739" spans="1:8" ht="14.55" customHeight="1" x14ac:dyDescent="0.3">
      <c r="A2739" s="464"/>
      <c r="B2739" s="432" t="s">
        <v>9</v>
      </c>
      <c r="C2739" s="23" t="s">
        <v>56</v>
      </c>
      <c r="D2739" s="402"/>
      <c r="E2739" s="391" t="s">
        <v>1744</v>
      </c>
      <c r="F2739" s="22">
        <v>4</v>
      </c>
      <c r="G2739" s="22">
        <v>4</v>
      </c>
      <c r="H2739" s="104">
        <v>4</v>
      </c>
    </row>
    <row r="2740" spans="1:8" ht="14.55" customHeight="1" x14ac:dyDescent="0.3">
      <c r="A2740" s="464"/>
      <c r="B2740" s="432" t="s">
        <v>9</v>
      </c>
      <c r="C2740" s="23" t="s">
        <v>56</v>
      </c>
      <c r="D2740" s="402" t="s">
        <v>893</v>
      </c>
      <c r="E2740" s="391" t="s">
        <v>1836</v>
      </c>
      <c r="F2740" s="70">
        <f t="shared" ref="F2740:H2740" si="912">+F2741/F2742</f>
        <v>1</v>
      </c>
      <c r="G2740" s="70">
        <f t="shared" si="912"/>
        <v>1</v>
      </c>
      <c r="H2740" s="110">
        <f t="shared" si="912"/>
        <v>1</v>
      </c>
    </row>
    <row r="2741" spans="1:8" ht="14.55" customHeight="1" x14ac:dyDescent="0.3">
      <c r="A2741" s="464"/>
      <c r="B2741" s="432" t="s">
        <v>9</v>
      </c>
      <c r="C2741" s="23" t="s">
        <v>56</v>
      </c>
      <c r="D2741" s="402"/>
      <c r="E2741" s="391" t="s">
        <v>1743</v>
      </c>
      <c r="F2741" s="22">
        <v>2</v>
      </c>
      <c r="G2741" s="22">
        <v>2</v>
      </c>
      <c r="H2741" s="104">
        <v>2</v>
      </c>
    </row>
    <row r="2742" spans="1:8" ht="14.55" customHeight="1" x14ac:dyDescent="0.3">
      <c r="A2742" s="464"/>
      <c r="B2742" s="432" t="s">
        <v>9</v>
      </c>
      <c r="C2742" s="23" t="s">
        <v>56</v>
      </c>
      <c r="D2742" s="402"/>
      <c r="E2742" s="391" t="s">
        <v>1744</v>
      </c>
      <c r="F2742" s="22">
        <v>2</v>
      </c>
      <c r="G2742" s="22">
        <v>2</v>
      </c>
      <c r="H2742" s="104">
        <v>2</v>
      </c>
    </row>
    <row r="2743" spans="1:8" ht="14.55" customHeight="1" x14ac:dyDescent="0.3">
      <c r="A2743" s="464"/>
      <c r="B2743" s="432" t="s">
        <v>9</v>
      </c>
      <c r="C2743" s="23" t="s">
        <v>56</v>
      </c>
      <c r="D2743" s="402" t="s">
        <v>894</v>
      </c>
      <c r="E2743" s="391" t="s">
        <v>1836</v>
      </c>
      <c r="F2743" s="70">
        <f t="shared" ref="F2743:H2743" si="913">+F2744/F2745</f>
        <v>1</v>
      </c>
      <c r="G2743" s="70">
        <f t="shared" si="913"/>
        <v>1</v>
      </c>
      <c r="H2743" s="110">
        <f t="shared" si="913"/>
        <v>1</v>
      </c>
    </row>
    <row r="2744" spans="1:8" ht="14.55" customHeight="1" x14ac:dyDescent="0.3">
      <c r="A2744" s="464"/>
      <c r="B2744" s="432" t="s">
        <v>9</v>
      </c>
      <c r="C2744" s="23" t="s">
        <v>56</v>
      </c>
      <c r="D2744" s="402"/>
      <c r="E2744" s="391" t="s">
        <v>1743</v>
      </c>
      <c r="F2744" s="22">
        <v>5</v>
      </c>
      <c r="G2744" s="22">
        <v>5</v>
      </c>
      <c r="H2744" s="104">
        <v>5</v>
      </c>
    </row>
    <row r="2745" spans="1:8" ht="14.55" customHeight="1" x14ac:dyDescent="0.3">
      <c r="A2745" s="464"/>
      <c r="B2745" s="432" t="s">
        <v>9</v>
      </c>
      <c r="C2745" s="23" t="s">
        <v>56</v>
      </c>
      <c r="D2745" s="402"/>
      <c r="E2745" s="391" t="s">
        <v>1744</v>
      </c>
      <c r="F2745" s="22">
        <v>5</v>
      </c>
      <c r="G2745" s="22">
        <v>5</v>
      </c>
      <c r="H2745" s="104">
        <v>5</v>
      </c>
    </row>
    <row r="2746" spans="1:8" ht="14.55" customHeight="1" x14ac:dyDescent="0.3">
      <c r="A2746" s="464"/>
      <c r="B2746" s="432" t="s">
        <v>9</v>
      </c>
      <c r="C2746" s="23" t="s">
        <v>56</v>
      </c>
      <c r="D2746" s="402" t="s">
        <v>1794</v>
      </c>
      <c r="E2746" s="391" t="s">
        <v>1836</v>
      </c>
      <c r="F2746" s="70">
        <f t="shared" ref="F2746:H2746" si="914">+F2747/F2748</f>
        <v>1</v>
      </c>
      <c r="G2746" s="70">
        <f t="shared" si="914"/>
        <v>1</v>
      </c>
      <c r="H2746" s="110">
        <f t="shared" si="914"/>
        <v>1</v>
      </c>
    </row>
    <row r="2747" spans="1:8" ht="14.55" customHeight="1" x14ac:dyDescent="0.3">
      <c r="A2747" s="464"/>
      <c r="B2747" s="432" t="s">
        <v>9</v>
      </c>
      <c r="C2747" s="23" t="s">
        <v>56</v>
      </c>
      <c r="D2747" s="402"/>
      <c r="E2747" s="391" t="s">
        <v>1743</v>
      </c>
      <c r="F2747" s="22">
        <v>1</v>
      </c>
      <c r="G2747" s="22">
        <v>1</v>
      </c>
      <c r="H2747" s="104">
        <v>1</v>
      </c>
    </row>
    <row r="2748" spans="1:8" ht="14.55" customHeight="1" x14ac:dyDescent="0.3">
      <c r="A2748" s="464"/>
      <c r="B2748" s="432" t="s">
        <v>9</v>
      </c>
      <c r="C2748" s="23" t="s">
        <v>56</v>
      </c>
      <c r="D2748" s="402"/>
      <c r="E2748" s="391" t="s">
        <v>1744</v>
      </c>
      <c r="F2748" s="22">
        <v>1</v>
      </c>
      <c r="G2748" s="22">
        <v>1</v>
      </c>
      <c r="H2748" s="104">
        <v>1</v>
      </c>
    </row>
    <row r="2749" spans="1:8" ht="14.55" customHeight="1" x14ac:dyDescent="0.3">
      <c r="A2749" s="464"/>
      <c r="B2749" s="432" t="s">
        <v>9</v>
      </c>
      <c r="C2749" s="23" t="s">
        <v>56</v>
      </c>
      <c r="D2749" s="402" t="s">
        <v>895</v>
      </c>
      <c r="E2749" s="391" t="s">
        <v>1836</v>
      </c>
      <c r="F2749" s="70">
        <f t="shared" ref="F2749:H2749" si="915">+F2750/F2751</f>
        <v>1</v>
      </c>
      <c r="G2749" s="70">
        <f t="shared" si="915"/>
        <v>1</v>
      </c>
      <c r="H2749" s="110">
        <f t="shared" si="915"/>
        <v>1</v>
      </c>
    </row>
    <row r="2750" spans="1:8" ht="14.55" customHeight="1" x14ac:dyDescent="0.3">
      <c r="A2750" s="464"/>
      <c r="B2750" s="432" t="s">
        <v>9</v>
      </c>
      <c r="C2750" s="23" t="s">
        <v>56</v>
      </c>
      <c r="D2750" s="402"/>
      <c r="E2750" s="391" t="s">
        <v>1743</v>
      </c>
      <c r="F2750" s="22">
        <v>2</v>
      </c>
      <c r="G2750" s="22">
        <v>2</v>
      </c>
      <c r="H2750" s="104">
        <v>2</v>
      </c>
    </row>
    <row r="2751" spans="1:8" ht="14.55" customHeight="1" x14ac:dyDescent="0.3">
      <c r="A2751" s="464"/>
      <c r="B2751" s="432" t="s">
        <v>9</v>
      </c>
      <c r="C2751" s="23" t="s">
        <v>56</v>
      </c>
      <c r="D2751" s="402"/>
      <c r="E2751" s="391" t="s">
        <v>1744</v>
      </c>
      <c r="F2751" s="22">
        <v>2</v>
      </c>
      <c r="G2751" s="22">
        <v>2</v>
      </c>
      <c r="H2751" s="104">
        <v>2</v>
      </c>
    </row>
    <row r="2752" spans="1:8" ht="14.55" customHeight="1" x14ac:dyDescent="0.3">
      <c r="A2752" s="464"/>
      <c r="B2752" s="432" t="s">
        <v>9</v>
      </c>
      <c r="C2752" s="23" t="s">
        <v>56</v>
      </c>
      <c r="D2752" s="402" t="s">
        <v>896</v>
      </c>
      <c r="E2752" s="391" t="s">
        <v>1836</v>
      </c>
      <c r="F2752" s="70">
        <f t="shared" ref="F2752:H2752" si="916">+F2753/F2754</f>
        <v>1</v>
      </c>
      <c r="G2752" s="70">
        <f t="shared" si="916"/>
        <v>1</v>
      </c>
      <c r="H2752" s="110">
        <f t="shared" si="916"/>
        <v>1</v>
      </c>
    </row>
    <row r="2753" spans="1:8" ht="14.55" customHeight="1" x14ac:dyDescent="0.3">
      <c r="A2753" s="464"/>
      <c r="B2753" s="432" t="s">
        <v>9</v>
      </c>
      <c r="C2753" s="23" t="s">
        <v>56</v>
      </c>
      <c r="D2753" s="402"/>
      <c r="E2753" s="391" t="s">
        <v>1743</v>
      </c>
      <c r="F2753" s="22">
        <v>1</v>
      </c>
      <c r="G2753" s="22">
        <v>1</v>
      </c>
      <c r="H2753" s="104">
        <v>1</v>
      </c>
    </row>
    <row r="2754" spans="1:8" ht="14.55" customHeight="1" x14ac:dyDescent="0.3">
      <c r="A2754" s="464"/>
      <c r="B2754" s="432" t="s">
        <v>9</v>
      </c>
      <c r="C2754" s="23" t="s">
        <v>56</v>
      </c>
      <c r="D2754" s="402"/>
      <c r="E2754" s="391" t="s">
        <v>1744</v>
      </c>
      <c r="F2754" s="22">
        <v>1</v>
      </c>
      <c r="G2754" s="22">
        <v>1</v>
      </c>
      <c r="H2754" s="104">
        <v>1</v>
      </c>
    </row>
    <row r="2755" spans="1:8" ht="14.55" customHeight="1" x14ac:dyDescent="0.3">
      <c r="A2755" s="464"/>
      <c r="B2755" s="432" t="s">
        <v>9</v>
      </c>
      <c r="C2755" s="23" t="s">
        <v>56</v>
      </c>
      <c r="D2755" s="402" t="s">
        <v>889</v>
      </c>
      <c r="E2755" s="391" t="s">
        <v>1836</v>
      </c>
      <c r="F2755" s="70">
        <f t="shared" ref="F2755:H2755" si="917">+F2756/F2757</f>
        <v>1</v>
      </c>
      <c r="G2755" s="70">
        <f t="shared" si="917"/>
        <v>1</v>
      </c>
      <c r="H2755" s="110">
        <f t="shared" si="917"/>
        <v>1</v>
      </c>
    </row>
    <row r="2756" spans="1:8" ht="14.55" customHeight="1" x14ac:dyDescent="0.3">
      <c r="A2756" s="464"/>
      <c r="B2756" s="432" t="s">
        <v>9</v>
      </c>
      <c r="C2756" s="23" t="s">
        <v>56</v>
      </c>
      <c r="D2756" s="402"/>
      <c r="E2756" s="391" t="s">
        <v>1743</v>
      </c>
      <c r="F2756" s="22">
        <v>18</v>
      </c>
      <c r="G2756" s="22">
        <v>18</v>
      </c>
      <c r="H2756" s="104">
        <v>18</v>
      </c>
    </row>
    <row r="2757" spans="1:8" ht="14.55" customHeight="1" x14ac:dyDescent="0.3">
      <c r="A2757" s="464"/>
      <c r="B2757" s="432" t="s">
        <v>9</v>
      </c>
      <c r="C2757" s="23" t="s">
        <v>56</v>
      </c>
      <c r="D2757" s="402"/>
      <c r="E2757" s="391" t="s">
        <v>1744</v>
      </c>
      <c r="F2757" s="22">
        <v>18</v>
      </c>
      <c r="G2757" s="22">
        <v>18</v>
      </c>
      <c r="H2757" s="104">
        <v>18</v>
      </c>
    </row>
    <row r="2758" spans="1:8" ht="14.55" customHeight="1" x14ac:dyDescent="0.3">
      <c r="A2758" s="464"/>
      <c r="B2758" s="432" t="s">
        <v>9</v>
      </c>
      <c r="C2758" s="23" t="s">
        <v>56</v>
      </c>
      <c r="D2758" s="402" t="s">
        <v>897</v>
      </c>
      <c r="E2758" s="391" t="s">
        <v>1836</v>
      </c>
      <c r="F2758" s="70">
        <f t="shared" ref="F2758:H2758" si="918">+F2759/F2760</f>
        <v>1</v>
      </c>
      <c r="G2758" s="70">
        <f t="shared" si="918"/>
        <v>1</v>
      </c>
      <c r="H2758" s="110">
        <f t="shared" si="918"/>
        <v>0.5</v>
      </c>
    </row>
    <row r="2759" spans="1:8" ht="14.55" customHeight="1" x14ac:dyDescent="0.3">
      <c r="A2759" s="464"/>
      <c r="B2759" s="432" t="s">
        <v>9</v>
      </c>
      <c r="C2759" s="23" t="s">
        <v>56</v>
      </c>
      <c r="D2759" s="402"/>
      <c r="E2759" s="391" t="s">
        <v>1743</v>
      </c>
      <c r="F2759" s="22">
        <v>2</v>
      </c>
      <c r="G2759" s="22">
        <v>2</v>
      </c>
      <c r="H2759" s="104">
        <v>1</v>
      </c>
    </row>
    <row r="2760" spans="1:8" ht="14.55" customHeight="1" x14ac:dyDescent="0.3">
      <c r="A2760" s="464"/>
      <c r="B2760" s="432" t="s">
        <v>9</v>
      </c>
      <c r="C2760" s="23" t="s">
        <v>56</v>
      </c>
      <c r="D2760" s="402"/>
      <c r="E2760" s="391" t="s">
        <v>1744</v>
      </c>
      <c r="F2760" s="22">
        <v>2</v>
      </c>
      <c r="G2760" s="22">
        <v>2</v>
      </c>
      <c r="H2760" s="104">
        <v>2</v>
      </c>
    </row>
    <row r="2761" spans="1:8" ht="14.55" customHeight="1" x14ac:dyDescent="0.3">
      <c r="A2761" s="464"/>
      <c r="B2761" s="432" t="s">
        <v>9</v>
      </c>
      <c r="C2761" s="23" t="s">
        <v>56</v>
      </c>
      <c r="D2761" s="402" t="s">
        <v>898</v>
      </c>
      <c r="E2761" s="391" t="s">
        <v>1836</v>
      </c>
      <c r="F2761" s="70">
        <f t="shared" ref="F2761:H2761" si="919">+F2762/F2763</f>
        <v>1</v>
      </c>
      <c r="G2761" s="70">
        <f t="shared" si="919"/>
        <v>1</v>
      </c>
      <c r="H2761" s="110">
        <f t="shared" si="919"/>
        <v>1</v>
      </c>
    </row>
    <row r="2762" spans="1:8" ht="14.55" customHeight="1" x14ac:dyDescent="0.3">
      <c r="A2762" s="464"/>
      <c r="B2762" s="432" t="s">
        <v>9</v>
      </c>
      <c r="C2762" s="23" t="s">
        <v>56</v>
      </c>
      <c r="D2762" s="402"/>
      <c r="E2762" s="391" t="s">
        <v>1743</v>
      </c>
      <c r="F2762" s="22">
        <v>3</v>
      </c>
      <c r="G2762" s="22">
        <v>3</v>
      </c>
      <c r="H2762" s="104">
        <v>3</v>
      </c>
    </row>
    <row r="2763" spans="1:8" ht="14.55" customHeight="1" x14ac:dyDescent="0.3">
      <c r="A2763" s="464"/>
      <c r="B2763" s="432" t="s">
        <v>9</v>
      </c>
      <c r="C2763" s="23" t="s">
        <v>56</v>
      </c>
      <c r="D2763" s="402"/>
      <c r="E2763" s="391" t="s">
        <v>1744</v>
      </c>
      <c r="F2763" s="22">
        <v>3</v>
      </c>
      <c r="G2763" s="22">
        <v>3</v>
      </c>
      <c r="H2763" s="104">
        <v>3</v>
      </c>
    </row>
    <row r="2764" spans="1:8" ht="14.55" customHeight="1" x14ac:dyDescent="0.3">
      <c r="A2764" s="464"/>
      <c r="B2764" s="432" t="s">
        <v>9</v>
      </c>
      <c r="C2764" s="23" t="s">
        <v>56</v>
      </c>
      <c r="D2764" s="402" t="s">
        <v>899</v>
      </c>
      <c r="E2764" s="391" t="s">
        <v>1836</v>
      </c>
      <c r="F2764" s="70">
        <f t="shared" ref="F2764:H2764" si="920">+F2765/F2766</f>
        <v>0.33333333333333331</v>
      </c>
      <c r="G2764" s="70">
        <f t="shared" si="920"/>
        <v>0.33333333333333331</v>
      </c>
      <c r="H2764" s="110">
        <f t="shared" si="920"/>
        <v>0.33333333333333331</v>
      </c>
    </row>
    <row r="2765" spans="1:8" ht="14.55" customHeight="1" x14ac:dyDescent="0.3">
      <c r="A2765" s="464"/>
      <c r="B2765" s="432" t="s">
        <v>9</v>
      </c>
      <c r="C2765" s="23" t="s">
        <v>56</v>
      </c>
      <c r="D2765" s="402"/>
      <c r="E2765" s="391" t="s">
        <v>1743</v>
      </c>
      <c r="F2765" s="22">
        <v>1</v>
      </c>
      <c r="G2765" s="22">
        <v>1</v>
      </c>
      <c r="H2765" s="104">
        <v>1</v>
      </c>
    </row>
    <row r="2766" spans="1:8" ht="14.55" customHeight="1" thickBot="1" x14ac:dyDescent="0.35">
      <c r="A2766" s="464"/>
      <c r="B2766" s="433" t="s">
        <v>9</v>
      </c>
      <c r="C2766" s="68" t="s">
        <v>56</v>
      </c>
      <c r="D2766" s="403"/>
      <c r="E2766" s="392" t="s">
        <v>1744</v>
      </c>
      <c r="F2766" s="33">
        <v>3</v>
      </c>
      <c r="G2766" s="33">
        <v>3</v>
      </c>
      <c r="H2766" s="106">
        <v>3</v>
      </c>
    </row>
    <row r="2767" spans="1:8" ht="14.55" customHeight="1" x14ac:dyDescent="0.3">
      <c r="A2767" s="464"/>
      <c r="B2767" s="427" t="s">
        <v>9</v>
      </c>
      <c r="C2767" s="379" t="s">
        <v>74</v>
      </c>
      <c r="D2767" s="455"/>
      <c r="E2767" s="94" t="s">
        <v>1836</v>
      </c>
      <c r="F2767" s="384">
        <f t="shared" ref="F2767:H2767" si="921">+F2768/F2769</f>
        <v>1</v>
      </c>
      <c r="G2767" s="384">
        <f t="shared" si="921"/>
        <v>1</v>
      </c>
      <c r="H2767" s="377">
        <f t="shared" si="921"/>
        <v>0.97142857142857142</v>
      </c>
    </row>
    <row r="2768" spans="1:8" ht="14.55" customHeight="1" x14ac:dyDescent="0.3">
      <c r="A2768" s="464"/>
      <c r="B2768" s="428" t="s">
        <v>9</v>
      </c>
      <c r="C2768" s="55" t="s">
        <v>74</v>
      </c>
      <c r="D2768" s="456"/>
      <c r="E2768" s="87" t="s">
        <v>1743</v>
      </c>
      <c r="F2768" s="40">
        <v>35</v>
      </c>
      <c r="G2768" s="40">
        <v>35</v>
      </c>
      <c r="H2768" s="109">
        <v>34</v>
      </c>
    </row>
    <row r="2769" spans="1:8" ht="15" customHeight="1" thickBot="1" x14ac:dyDescent="0.35">
      <c r="A2769" s="464"/>
      <c r="B2769" s="435" t="s">
        <v>9</v>
      </c>
      <c r="C2769" s="378" t="s">
        <v>74</v>
      </c>
      <c r="D2769" s="457"/>
      <c r="E2769" s="95" t="s">
        <v>1744</v>
      </c>
      <c r="F2769" s="374">
        <v>35</v>
      </c>
      <c r="G2769" s="374">
        <v>35</v>
      </c>
      <c r="H2769" s="375">
        <v>35</v>
      </c>
    </row>
    <row r="2770" spans="1:8" ht="14.55" customHeight="1" x14ac:dyDescent="0.3">
      <c r="A2770" s="464"/>
      <c r="B2770" s="431" t="s">
        <v>9</v>
      </c>
      <c r="C2770" s="69" t="s">
        <v>74</v>
      </c>
      <c r="D2770" s="401" t="s">
        <v>900</v>
      </c>
      <c r="E2770" s="390" t="s">
        <v>1836</v>
      </c>
      <c r="F2770" s="438">
        <f t="shared" ref="F2770:H2770" si="922">+F2771/F2772</f>
        <v>1</v>
      </c>
      <c r="G2770" s="438">
        <f t="shared" si="922"/>
        <v>1</v>
      </c>
      <c r="H2770" s="439">
        <f t="shared" si="922"/>
        <v>1</v>
      </c>
    </row>
    <row r="2771" spans="1:8" ht="14.55" customHeight="1" x14ac:dyDescent="0.3">
      <c r="A2771" s="464"/>
      <c r="B2771" s="432" t="s">
        <v>9</v>
      </c>
      <c r="C2771" s="23" t="s">
        <v>74</v>
      </c>
      <c r="D2771" s="402"/>
      <c r="E2771" s="391" t="s">
        <v>1743</v>
      </c>
      <c r="F2771" s="22">
        <v>4</v>
      </c>
      <c r="G2771" s="22">
        <v>4</v>
      </c>
      <c r="H2771" s="104">
        <v>4</v>
      </c>
    </row>
    <row r="2772" spans="1:8" ht="14.55" customHeight="1" x14ac:dyDescent="0.3">
      <c r="A2772" s="464"/>
      <c r="B2772" s="432" t="s">
        <v>9</v>
      </c>
      <c r="C2772" s="23" t="s">
        <v>74</v>
      </c>
      <c r="D2772" s="402"/>
      <c r="E2772" s="391" t="s">
        <v>1744</v>
      </c>
      <c r="F2772" s="22">
        <v>4</v>
      </c>
      <c r="G2772" s="22">
        <v>4</v>
      </c>
      <c r="H2772" s="104">
        <v>4</v>
      </c>
    </row>
    <row r="2773" spans="1:8" ht="14.55" customHeight="1" x14ac:dyDescent="0.3">
      <c r="A2773" s="464"/>
      <c r="B2773" s="432" t="s">
        <v>9</v>
      </c>
      <c r="C2773" s="23" t="s">
        <v>74</v>
      </c>
      <c r="D2773" s="402" t="s">
        <v>901</v>
      </c>
      <c r="E2773" s="391" t="s">
        <v>1836</v>
      </c>
      <c r="F2773" s="70">
        <f t="shared" ref="F2773:H2773" si="923">+F2774/F2775</f>
        <v>1</v>
      </c>
      <c r="G2773" s="70">
        <f t="shared" si="923"/>
        <v>1</v>
      </c>
      <c r="H2773" s="110">
        <f t="shared" si="923"/>
        <v>1</v>
      </c>
    </row>
    <row r="2774" spans="1:8" ht="14.55" customHeight="1" x14ac:dyDescent="0.3">
      <c r="A2774" s="464"/>
      <c r="B2774" s="432" t="s">
        <v>9</v>
      </c>
      <c r="C2774" s="23" t="s">
        <v>74</v>
      </c>
      <c r="D2774" s="402"/>
      <c r="E2774" s="391" t="s">
        <v>1743</v>
      </c>
      <c r="F2774" s="22">
        <v>2</v>
      </c>
      <c r="G2774" s="22">
        <v>2</v>
      </c>
      <c r="H2774" s="104">
        <v>2</v>
      </c>
    </row>
    <row r="2775" spans="1:8" ht="14.55" customHeight="1" x14ac:dyDescent="0.3">
      <c r="A2775" s="464"/>
      <c r="B2775" s="432" t="s">
        <v>9</v>
      </c>
      <c r="C2775" s="23" t="s">
        <v>74</v>
      </c>
      <c r="D2775" s="402"/>
      <c r="E2775" s="391" t="s">
        <v>1744</v>
      </c>
      <c r="F2775" s="22">
        <v>2</v>
      </c>
      <c r="G2775" s="22">
        <v>2</v>
      </c>
      <c r="H2775" s="104">
        <v>2</v>
      </c>
    </row>
    <row r="2776" spans="1:8" ht="14.55" customHeight="1" x14ac:dyDescent="0.3">
      <c r="A2776" s="464"/>
      <c r="B2776" s="432" t="s">
        <v>9</v>
      </c>
      <c r="C2776" s="23" t="s">
        <v>74</v>
      </c>
      <c r="D2776" s="402" t="s">
        <v>902</v>
      </c>
      <c r="E2776" s="391" t="s">
        <v>1836</v>
      </c>
      <c r="F2776" s="70">
        <f t="shared" ref="F2776:H2776" si="924">+F2777/F2778</f>
        <v>1</v>
      </c>
      <c r="G2776" s="70">
        <f t="shared" si="924"/>
        <v>1</v>
      </c>
      <c r="H2776" s="110">
        <f t="shared" si="924"/>
        <v>1</v>
      </c>
    </row>
    <row r="2777" spans="1:8" ht="14.55" customHeight="1" x14ac:dyDescent="0.3">
      <c r="A2777" s="464"/>
      <c r="B2777" s="432" t="s">
        <v>9</v>
      </c>
      <c r="C2777" s="23" t="s">
        <v>74</v>
      </c>
      <c r="D2777" s="402"/>
      <c r="E2777" s="391" t="s">
        <v>1743</v>
      </c>
      <c r="F2777" s="22">
        <v>4</v>
      </c>
      <c r="G2777" s="22">
        <v>4</v>
      </c>
      <c r="H2777" s="104">
        <v>4</v>
      </c>
    </row>
    <row r="2778" spans="1:8" ht="14.55" customHeight="1" x14ac:dyDescent="0.3">
      <c r="A2778" s="464"/>
      <c r="B2778" s="432" t="s">
        <v>9</v>
      </c>
      <c r="C2778" s="23" t="s">
        <v>74</v>
      </c>
      <c r="D2778" s="402"/>
      <c r="E2778" s="391" t="s">
        <v>1744</v>
      </c>
      <c r="F2778" s="22">
        <v>4</v>
      </c>
      <c r="G2778" s="22">
        <v>4</v>
      </c>
      <c r="H2778" s="104">
        <v>4</v>
      </c>
    </row>
    <row r="2779" spans="1:8" ht="14.55" customHeight="1" x14ac:dyDescent="0.3">
      <c r="A2779" s="464"/>
      <c r="B2779" s="432" t="s">
        <v>9</v>
      </c>
      <c r="C2779" s="23" t="s">
        <v>74</v>
      </c>
      <c r="D2779" s="402" t="s">
        <v>74</v>
      </c>
      <c r="E2779" s="391" t="s">
        <v>1836</v>
      </c>
      <c r="F2779" s="70">
        <f t="shared" ref="F2779:H2779" si="925">+F2780/F2781</f>
        <v>1</v>
      </c>
      <c r="G2779" s="70">
        <f t="shared" si="925"/>
        <v>1</v>
      </c>
      <c r="H2779" s="110">
        <f t="shared" si="925"/>
        <v>1</v>
      </c>
    </row>
    <row r="2780" spans="1:8" ht="14.55" customHeight="1" x14ac:dyDescent="0.3">
      <c r="A2780" s="464"/>
      <c r="B2780" s="432" t="s">
        <v>9</v>
      </c>
      <c r="C2780" s="23" t="s">
        <v>74</v>
      </c>
      <c r="D2780" s="402"/>
      <c r="E2780" s="391" t="s">
        <v>1743</v>
      </c>
      <c r="F2780" s="22">
        <v>5</v>
      </c>
      <c r="G2780" s="22">
        <v>5</v>
      </c>
      <c r="H2780" s="104">
        <v>5</v>
      </c>
    </row>
    <row r="2781" spans="1:8" ht="14.55" customHeight="1" x14ac:dyDescent="0.3">
      <c r="A2781" s="464"/>
      <c r="B2781" s="432" t="s">
        <v>9</v>
      </c>
      <c r="C2781" s="23" t="s">
        <v>74</v>
      </c>
      <c r="D2781" s="402"/>
      <c r="E2781" s="391" t="s">
        <v>1744</v>
      </c>
      <c r="F2781" s="22">
        <v>5</v>
      </c>
      <c r="G2781" s="22">
        <v>5</v>
      </c>
      <c r="H2781" s="104">
        <v>5</v>
      </c>
    </row>
    <row r="2782" spans="1:8" ht="14.55" customHeight="1" x14ac:dyDescent="0.3">
      <c r="A2782" s="464"/>
      <c r="B2782" s="432" t="s">
        <v>9</v>
      </c>
      <c r="C2782" s="23" t="s">
        <v>74</v>
      </c>
      <c r="D2782" s="402" t="s">
        <v>903</v>
      </c>
      <c r="E2782" s="391" t="s">
        <v>1836</v>
      </c>
      <c r="F2782" s="70">
        <f t="shared" ref="F2782:H2782" si="926">+F2783/F2784</f>
        <v>1</v>
      </c>
      <c r="G2782" s="70">
        <f t="shared" si="926"/>
        <v>1</v>
      </c>
      <c r="H2782" s="110">
        <f t="shared" si="926"/>
        <v>1</v>
      </c>
    </row>
    <row r="2783" spans="1:8" ht="14.55" customHeight="1" x14ac:dyDescent="0.3">
      <c r="A2783" s="464"/>
      <c r="B2783" s="432" t="s">
        <v>9</v>
      </c>
      <c r="C2783" s="23" t="s">
        <v>74</v>
      </c>
      <c r="D2783" s="402"/>
      <c r="E2783" s="391" t="s">
        <v>1743</v>
      </c>
      <c r="F2783" s="22">
        <v>2</v>
      </c>
      <c r="G2783" s="22">
        <v>2</v>
      </c>
      <c r="H2783" s="104">
        <v>2</v>
      </c>
    </row>
    <row r="2784" spans="1:8" ht="14.55" customHeight="1" x14ac:dyDescent="0.3">
      <c r="A2784" s="464"/>
      <c r="B2784" s="432" t="s">
        <v>9</v>
      </c>
      <c r="C2784" s="23" t="s">
        <v>74</v>
      </c>
      <c r="D2784" s="402"/>
      <c r="E2784" s="391" t="s">
        <v>1744</v>
      </c>
      <c r="F2784" s="22">
        <v>2</v>
      </c>
      <c r="G2784" s="22">
        <v>2</v>
      </c>
      <c r="H2784" s="104">
        <v>2</v>
      </c>
    </row>
    <row r="2785" spans="1:8" ht="14.55" customHeight="1" x14ac:dyDescent="0.3">
      <c r="A2785" s="464"/>
      <c r="B2785" s="432" t="s">
        <v>9</v>
      </c>
      <c r="C2785" s="23" t="s">
        <v>74</v>
      </c>
      <c r="D2785" s="402" t="s">
        <v>904</v>
      </c>
      <c r="E2785" s="391" t="s">
        <v>1836</v>
      </c>
      <c r="F2785" s="70">
        <f t="shared" ref="F2785:H2785" si="927">+F2786/F2787</f>
        <v>1</v>
      </c>
      <c r="G2785" s="70">
        <f t="shared" si="927"/>
        <v>1</v>
      </c>
      <c r="H2785" s="110">
        <f t="shared" si="927"/>
        <v>1</v>
      </c>
    </row>
    <row r="2786" spans="1:8" ht="14.55" customHeight="1" x14ac:dyDescent="0.3">
      <c r="A2786" s="464"/>
      <c r="B2786" s="432" t="s">
        <v>9</v>
      </c>
      <c r="C2786" s="23" t="s">
        <v>74</v>
      </c>
      <c r="D2786" s="402"/>
      <c r="E2786" s="391" t="s">
        <v>1743</v>
      </c>
      <c r="F2786" s="22">
        <v>1</v>
      </c>
      <c r="G2786" s="22">
        <v>1</v>
      </c>
      <c r="H2786" s="104">
        <v>1</v>
      </c>
    </row>
    <row r="2787" spans="1:8" ht="14.55" customHeight="1" x14ac:dyDescent="0.3">
      <c r="A2787" s="464"/>
      <c r="B2787" s="432" t="s">
        <v>9</v>
      </c>
      <c r="C2787" s="23" t="s">
        <v>74</v>
      </c>
      <c r="D2787" s="402"/>
      <c r="E2787" s="391" t="s">
        <v>1744</v>
      </c>
      <c r="F2787" s="22">
        <v>1</v>
      </c>
      <c r="G2787" s="22">
        <v>1</v>
      </c>
      <c r="H2787" s="104">
        <v>1</v>
      </c>
    </row>
    <row r="2788" spans="1:8" ht="14.55" customHeight="1" x14ac:dyDescent="0.3">
      <c r="A2788" s="464"/>
      <c r="B2788" s="432" t="s">
        <v>9</v>
      </c>
      <c r="C2788" s="23" t="s">
        <v>74</v>
      </c>
      <c r="D2788" s="402" t="s">
        <v>905</v>
      </c>
      <c r="E2788" s="391" t="s">
        <v>1836</v>
      </c>
      <c r="F2788" s="70">
        <f t="shared" ref="F2788:H2788" si="928">+F2789/F2790</f>
        <v>1</v>
      </c>
      <c r="G2788" s="70">
        <f t="shared" si="928"/>
        <v>1</v>
      </c>
      <c r="H2788" s="110">
        <f t="shared" si="928"/>
        <v>1</v>
      </c>
    </row>
    <row r="2789" spans="1:8" ht="14.55" customHeight="1" x14ac:dyDescent="0.3">
      <c r="A2789" s="464"/>
      <c r="B2789" s="432" t="s">
        <v>9</v>
      </c>
      <c r="C2789" s="23" t="s">
        <v>74</v>
      </c>
      <c r="D2789" s="402"/>
      <c r="E2789" s="391" t="s">
        <v>1743</v>
      </c>
      <c r="F2789" s="22">
        <v>4</v>
      </c>
      <c r="G2789" s="22">
        <v>4</v>
      </c>
      <c r="H2789" s="104">
        <v>4</v>
      </c>
    </row>
    <row r="2790" spans="1:8" ht="14.55" customHeight="1" x14ac:dyDescent="0.3">
      <c r="A2790" s="464"/>
      <c r="B2790" s="432" t="s">
        <v>9</v>
      </c>
      <c r="C2790" s="23" t="s">
        <v>74</v>
      </c>
      <c r="D2790" s="402"/>
      <c r="E2790" s="391" t="s">
        <v>1744</v>
      </c>
      <c r="F2790" s="22">
        <v>4</v>
      </c>
      <c r="G2790" s="22">
        <v>4</v>
      </c>
      <c r="H2790" s="104">
        <v>4</v>
      </c>
    </row>
    <row r="2791" spans="1:8" ht="14.55" customHeight="1" x14ac:dyDescent="0.3">
      <c r="A2791" s="464"/>
      <c r="B2791" s="432" t="s">
        <v>9</v>
      </c>
      <c r="C2791" s="23" t="s">
        <v>74</v>
      </c>
      <c r="D2791" s="402" t="s">
        <v>906</v>
      </c>
      <c r="E2791" s="391" t="s">
        <v>1836</v>
      </c>
      <c r="F2791" s="70">
        <f t="shared" ref="F2791:H2791" si="929">+F2792/F2793</f>
        <v>1</v>
      </c>
      <c r="G2791" s="70">
        <f t="shared" si="929"/>
        <v>1</v>
      </c>
      <c r="H2791" s="110">
        <f t="shared" si="929"/>
        <v>1</v>
      </c>
    </row>
    <row r="2792" spans="1:8" ht="14.55" customHeight="1" x14ac:dyDescent="0.3">
      <c r="A2792" s="464"/>
      <c r="B2792" s="432" t="s">
        <v>9</v>
      </c>
      <c r="C2792" s="23" t="s">
        <v>74</v>
      </c>
      <c r="D2792" s="402"/>
      <c r="E2792" s="391" t="s">
        <v>1743</v>
      </c>
      <c r="F2792" s="22">
        <v>1</v>
      </c>
      <c r="G2792" s="22">
        <v>1</v>
      </c>
      <c r="H2792" s="104">
        <v>1</v>
      </c>
    </row>
    <row r="2793" spans="1:8" ht="14.55" customHeight="1" x14ac:dyDescent="0.3">
      <c r="A2793" s="464"/>
      <c r="B2793" s="432" t="s">
        <v>9</v>
      </c>
      <c r="C2793" s="23" t="s">
        <v>74</v>
      </c>
      <c r="D2793" s="402"/>
      <c r="E2793" s="391" t="s">
        <v>1744</v>
      </c>
      <c r="F2793" s="22">
        <v>1</v>
      </c>
      <c r="G2793" s="22">
        <v>1</v>
      </c>
      <c r="H2793" s="104">
        <v>1</v>
      </c>
    </row>
    <row r="2794" spans="1:8" ht="14.55" customHeight="1" x14ac:dyDescent="0.3">
      <c r="A2794" s="464"/>
      <c r="B2794" s="432" t="s">
        <v>9</v>
      </c>
      <c r="C2794" s="23" t="s">
        <v>74</v>
      </c>
      <c r="D2794" s="402" t="s">
        <v>907</v>
      </c>
      <c r="E2794" s="391" t="s">
        <v>1836</v>
      </c>
      <c r="F2794" s="70">
        <f t="shared" ref="F2794:H2794" si="930">+F2795/F2796</f>
        <v>1</v>
      </c>
      <c r="G2794" s="70">
        <f t="shared" si="930"/>
        <v>1</v>
      </c>
      <c r="H2794" s="110">
        <f t="shared" si="930"/>
        <v>1</v>
      </c>
    </row>
    <row r="2795" spans="1:8" ht="14.55" customHeight="1" x14ac:dyDescent="0.3">
      <c r="A2795" s="464"/>
      <c r="B2795" s="432" t="s">
        <v>9</v>
      </c>
      <c r="C2795" s="23" t="s">
        <v>74</v>
      </c>
      <c r="D2795" s="402"/>
      <c r="E2795" s="391" t="s">
        <v>1743</v>
      </c>
      <c r="F2795" s="22">
        <v>2</v>
      </c>
      <c r="G2795" s="22">
        <v>2</v>
      </c>
      <c r="H2795" s="104">
        <v>2</v>
      </c>
    </row>
    <row r="2796" spans="1:8" ht="14.55" customHeight="1" x14ac:dyDescent="0.3">
      <c r="A2796" s="464"/>
      <c r="B2796" s="432" t="s">
        <v>9</v>
      </c>
      <c r="C2796" s="23" t="s">
        <v>74</v>
      </c>
      <c r="D2796" s="402"/>
      <c r="E2796" s="391" t="s">
        <v>1744</v>
      </c>
      <c r="F2796" s="22">
        <v>2</v>
      </c>
      <c r="G2796" s="22">
        <v>2</v>
      </c>
      <c r="H2796" s="104">
        <v>2</v>
      </c>
    </row>
    <row r="2797" spans="1:8" ht="14.55" customHeight="1" x14ac:dyDescent="0.3">
      <c r="A2797" s="464"/>
      <c r="B2797" s="432" t="s">
        <v>9</v>
      </c>
      <c r="C2797" s="23" t="s">
        <v>74</v>
      </c>
      <c r="D2797" s="402" t="s">
        <v>389</v>
      </c>
      <c r="E2797" s="391" t="s">
        <v>1836</v>
      </c>
      <c r="F2797" s="70">
        <f t="shared" ref="F2797:H2797" si="931">+F2798/F2799</f>
        <v>1</v>
      </c>
      <c r="G2797" s="70">
        <f t="shared" si="931"/>
        <v>1</v>
      </c>
      <c r="H2797" s="110">
        <f t="shared" si="931"/>
        <v>1</v>
      </c>
    </row>
    <row r="2798" spans="1:8" ht="14.55" customHeight="1" x14ac:dyDescent="0.3">
      <c r="A2798" s="464"/>
      <c r="B2798" s="432" t="s">
        <v>9</v>
      </c>
      <c r="C2798" s="23" t="s">
        <v>74</v>
      </c>
      <c r="D2798" s="402"/>
      <c r="E2798" s="391" t="s">
        <v>1743</v>
      </c>
      <c r="F2798" s="22">
        <v>2</v>
      </c>
      <c r="G2798" s="22">
        <v>2</v>
      </c>
      <c r="H2798" s="104">
        <v>2</v>
      </c>
    </row>
    <row r="2799" spans="1:8" ht="14.55" customHeight="1" x14ac:dyDescent="0.3">
      <c r="A2799" s="464"/>
      <c r="B2799" s="432" t="s">
        <v>9</v>
      </c>
      <c r="C2799" s="23" t="s">
        <v>74</v>
      </c>
      <c r="D2799" s="402"/>
      <c r="E2799" s="391" t="s">
        <v>1744</v>
      </c>
      <c r="F2799" s="22">
        <v>2</v>
      </c>
      <c r="G2799" s="22">
        <v>2</v>
      </c>
      <c r="H2799" s="104">
        <v>2</v>
      </c>
    </row>
    <row r="2800" spans="1:8" ht="14.55" customHeight="1" x14ac:dyDescent="0.3">
      <c r="A2800" s="464"/>
      <c r="B2800" s="432" t="s">
        <v>9</v>
      </c>
      <c r="C2800" s="23" t="s">
        <v>74</v>
      </c>
      <c r="D2800" s="402" t="s">
        <v>830</v>
      </c>
      <c r="E2800" s="391" t="s">
        <v>1836</v>
      </c>
      <c r="F2800" s="70">
        <f t="shared" ref="F2800:H2800" si="932">+F2801/F2802</f>
        <v>1</v>
      </c>
      <c r="G2800" s="70">
        <f t="shared" si="932"/>
        <v>1</v>
      </c>
      <c r="H2800" s="110">
        <f t="shared" si="932"/>
        <v>1</v>
      </c>
    </row>
    <row r="2801" spans="1:8" ht="14.55" customHeight="1" x14ac:dyDescent="0.3">
      <c r="A2801" s="464"/>
      <c r="B2801" s="432" t="s">
        <v>9</v>
      </c>
      <c r="C2801" s="23" t="s">
        <v>74</v>
      </c>
      <c r="D2801" s="402"/>
      <c r="E2801" s="391" t="s">
        <v>1743</v>
      </c>
      <c r="F2801" s="22">
        <v>4</v>
      </c>
      <c r="G2801" s="22">
        <v>4</v>
      </c>
      <c r="H2801" s="104">
        <v>4</v>
      </c>
    </row>
    <row r="2802" spans="1:8" ht="14.55" customHeight="1" x14ac:dyDescent="0.3">
      <c r="A2802" s="464"/>
      <c r="B2802" s="432" t="s">
        <v>9</v>
      </c>
      <c r="C2802" s="23" t="s">
        <v>74</v>
      </c>
      <c r="D2802" s="402"/>
      <c r="E2802" s="391" t="s">
        <v>1744</v>
      </c>
      <c r="F2802" s="22">
        <v>4</v>
      </c>
      <c r="G2802" s="22">
        <v>4</v>
      </c>
      <c r="H2802" s="104">
        <v>4</v>
      </c>
    </row>
    <row r="2803" spans="1:8" ht="14.55" customHeight="1" x14ac:dyDescent="0.3">
      <c r="A2803" s="464"/>
      <c r="B2803" s="432" t="s">
        <v>9</v>
      </c>
      <c r="C2803" s="23" t="s">
        <v>74</v>
      </c>
      <c r="D2803" s="402" t="s">
        <v>908</v>
      </c>
      <c r="E2803" s="391" t="s">
        <v>1836</v>
      </c>
      <c r="F2803" s="70">
        <f t="shared" ref="F2803:H2803" si="933">+F2804/F2805</f>
        <v>1</v>
      </c>
      <c r="G2803" s="70">
        <f t="shared" si="933"/>
        <v>1</v>
      </c>
      <c r="H2803" s="110">
        <f t="shared" si="933"/>
        <v>1</v>
      </c>
    </row>
    <row r="2804" spans="1:8" ht="14.55" customHeight="1" x14ac:dyDescent="0.3">
      <c r="A2804" s="464"/>
      <c r="B2804" s="432" t="s">
        <v>9</v>
      </c>
      <c r="C2804" s="23" t="s">
        <v>74</v>
      </c>
      <c r="D2804" s="402"/>
      <c r="E2804" s="391" t="s">
        <v>1743</v>
      </c>
      <c r="F2804" s="22">
        <v>2</v>
      </c>
      <c r="G2804" s="22">
        <v>2</v>
      </c>
      <c r="H2804" s="104">
        <v>2</v>
      </c>
    </row>
    <row r="2805" spans="1:8" ht="14.55" customHeight="1" x14ac:dyDescent="0.3">
      <c r="A2805" s="464"/>
      <c r="B2805" s="432" t="s">
        <v>9</v>
      </c>
      <c r="C2805" s="23" t="s">
        <v>74</v>
      </c>
      <c r="D2805" s="402"/>
      <c r="E2805" s="391" t="s">
        <v>1744</v>
      </c>
      <c r="F2805" s="22">
        <v>2</v>
      </c>
      <c r="G2805" s="22">
        <v>2</v>
      </c>
      <c r="H2805" s="104">
        <v>2</v>
      </c>
    </row>
    <row r="2806" spans="1:8" ht="14.55" customHeight="1" x14ac:dyDescent="0.3">
      <c r="A2806" s="464"/>
      <c r="B2806" s="432" t="s">
        <v>9</v>
      </c>
      <c r="C2806" s="23" t="s">
        <v>74</v>
      </c>
      <c r="D2806" s="402" t="s">
        <v>909</v>
      </c>
      <c r="E2806" s="391" t="s">
        <v>1836</v>
      </c>
      <c r="F2806" s="70">
        <f t="shared" ref="F2806:H2806" si="934">+F2807/F2808</f>
        <v>1</v>
      </c>
      <c r="G2806" s="70">
        <f t="shared" si="934"/>
        <v>1</v>
      </c>
      <c r="H2806" s="110">
        <f t="shared" si="934"/>
        <v>0.5</v>
      </c>
    </row>
    <row r="2807" spans="1:8" ht="14.55" customHeight="1" x14ac:dyDescent="0.3">
      <c r="A2807" s="464"/>
      <c r="B2807" s="432" t="s">
        <v>9</v>
      </c>
      <c r="C2807" s="23" t="s">
        <v>74</v>
      </c>
      <c r="D2807" s="402"/>
      <c r="E2807" s="391" t="s">
        <v>1743</v>
      </c>
      <c r="F2807" s="22">
        <v>2</v>
      </c>
      <c r="G2807" s="22">
        <v>2</v>
      </c>
      <c r="H2807" s="104">
        <v>1</v>
      </c>
    </row>
    <row r="2808" spans="1:8" ht="14.55" customHeight="1" thickBot="1" x14ac:dyDescent="0.35">
      <c r="A2808" s="464"/>
      <c r="B2808" s="433" t="s">
        <v>9</v>
      </c>
      <c r="C2808" s="68" t="s">
        <v>74</v>
      </c>
      <c r="D2808" s="403"/>
      <c r="E2808" s="392" t="s">
        <v>1744</v>
      </c>
      <c r="F2808" s="33">
        <v>2</v>
      </c>
      <c r="G2808" s="33">
        <v>2</v>
      </c>
      <c r="H2808" s="106">
        <v>2</v>
      </c>
    </row>
    <row r="2809" spans="1:8" ht="14.55" customHeight="1" x14ac:dyDescent="0.3">
      <c r="A2809" s="464"/>
      <c r="B2809" s="427" t="s">
        <v>9</v>
      </c>
      <c r="C2809" s="379" t="s">
        <v>88</v>
      </c>
      <c r="D2809" s="455"/>
      <c r="E2809" s="94" t="s">
        <v>1836</v>
      </c>
      <c r="F2809" s="384">
        <f t="shared" ref="F2809:H2809" si="935">+F2810/F2811</f>
        <v>1</v>
      </c>
      <c r="G2809" s="384">
        <f t="shared" si="935"/>
        <v>0.97368421052631582</v>
      </c>
      <c r="H2809" s="377">
        <f t="shared" si="935"/>
        <v>0.97368421052631582</v>
      </c>
    </row>
    <row r="2810" spans="1:8" ht="14.55" customHeight="1" x14ac:dyDescent="0.3">
      <c r="A2810" s="464"/>
      <c r="B2810" s="428" t="s">
        <v>9</v>
      </c>
      <c r="C2810" s="55" t="s">
        <v>88</v>
      </c>
      <c r="D2810" s="456"/>
      <c r="E2810" s="87" t="s">
        <v>1743</v>
      </c>
      <c r="F2810" s="40">
        <v>38</v>
      </c>
      <c r="G2810" s="40">
        <v>37</v>
      </c>
      <c r="H2810" s="109">
        <v>37</v>
      </c>
    </row>
    <row r="2811" spans="1:8" ht="15" customHeight="1" thickBot="1" x14ac:dyDescent="0.35">
      <c r="A2811" s="464"/>
      <c r="B2811" s="435" t="s">
        <v>9</v>
      </c>
      <c r="C2811" s="378" t="s">
        <v>88</v>
      </c>
      <c r="D2811" s="457"/>
      <c r="E2811" s="95" t="s">
        <v>1744</v>
      </c>
      <c r="F2811" s="374">
        <v>38</v>
      </c>
      <c r="G2811" s="374">
        <v>38</v>
      </c>
      <c r="H2811" s="375">
        <v>38</v>
      </c>
    </row>
    <row r="2812" spans="1:8" ht="14.55" customHeight="1" x14ac:dyDescent="0.3">
      <c r="A2812" s="464"/>
      <c r="B2812" s="431" t="s">
        <v>9</v>
      </c>
      <c r="C2812" s="69" t="s">
        <v>88</v>
      </c>
      <c r="D2812" s="401" t="s">
        <v>602</v>
      </c>
      <c r="E2812" s="390" t="s">
        <v>1836</v>
      </c>
      <c r="F2812" s="438">
        <f t="shared" ref="F2812:H2812" si="936">+F2813/F2814</f>
        <v>1</v>
      </c>
      <c r="G2812" s="438">
        <f t="shared" si="936"/>
        <v>1</v>
      </c>
      <c r="H2812" s="439">
        <f t="shared" si="936"/>
        <v>1</v>
      </c>
    </row>
    <row r="2813" spans="1:8" ht="14.55" customHeight="1" x14ac:dyDescent="0.3">
      <c r="A2813" s="464"/>
      <c r="B2813" s="432" t="s">
        <v>9</v>
      </c>
      <c r="C2813" s="23" t="s">
        <v>88</v>
      </c>
      <c r="D2813" s="402"/>
      <c r="E2813" s="391" t="s">
        <v>1743</v>
      </c>
      <c r="F2813" s="22">
        <v>4</v>
      </c>
      <c r="G2813" s="22">
        <v>4</v>
      </c>
      <c r="H2813" s="104">
        <v>4</v>
      </c>
    </row>
    <row r="2814" spans="1:8" ht="14.55" customHeight="1" x14ac:dyDescent="0.3">
      <c r="A2814" s="464"/>
      <c r="B2814" s="432" t="s">
        <v>9</v>
      </c>
      <c r="C2814" s="23" t="s">
        <v>88</v>
      </c>
      <c r="D2814" s="402"/>
      <c r="E2814" s="391" t="s">
        <v>1744</v>
      </c>
      <c r="F2814" s="22">
        <v>4</v>
      </c>
      <c r="G2814" s="22">
        <v>4</v>
      </c>
      <c r="H2814" s="104">
        <v>4</v>
      </c>
    </row>
    <row r="2815" spans="1:8" ht="14.55" customHeight="1" x14ac:dyDescent="0.3">
      <c r="A2815" s="464"/>
      <c r="B2815" s="432" t="s">
        <v>9</v>
      </c>
      <c r="C2815" s="23" t="s">
        <v>88</v>
      </c>
      <c r="D2815" s="402" t="s">
        <v>910</v>
      </c>
      <c r="E2815" s="391" t="s">
        <v>1836</v>
      </c>
      <c r="F2815" s="70">
        <f t="shared" ref="F2815:H2815" si="937">+F2816/F2817</f>
        <v>1</v>
      </c>
      <c r="G2815" s="70">
        <f t="shared" si="937"/>
        <v>1</v>
      </c>
      <c r="H2815" s="110">
        <f t="shared" si="937"/>
        <v>1</v>
      </c>
    </row>
    <row r="2816" spans="1:8" ht="14.55" customHeight="1" x14ac:dyDescent="0.3">
      <c r="A2816" s="464"/>
      <c r="B2816" s="432" t="s">
        <v>9</v>
      </c>
      <c r="C2816" s="23" t="s">
        <v>88</v>
      </c>
      <c r="D2816" s="402"/>
      <c r="E2816" s="391" t="s">
        <v>1743</v>
      </c>
      <c r="F2816" s="22">
        <v>3</v>
      </c>
      <c r="G2816" s="22">
        <v>3</v>
      </c>
      <c r="H2816" s="104">
        <v>3</v>
      </c>
    </row>
    <row r="2817" spans="1:8" ht="14.55" customHeight="1" x14ac:dyDescent="0.3">
      <c r="A2817" s="464"/>
      <c r="B2817" s="432" t="s">
        <v>9</v>
      </c>
      <c r="C2817" s="23" t="s">
        <v>88</v>
      </c>
      <c r="D2817" s="402"/>
      <c r="E2817" s="391" t="s">
        <v>1744</v>
      </c>
      <c r="F2817" s="22">
        <v>3</v>
      </c>
      <c r="G2817" s="22">
        <v>3</v>
      </c>
      <c r="H2817" s="104">
        <v>3</v>
      </c>
    </row>
    <row r="2818" spans="1:8" ht="14.55" customHeight="1" x14ac:dyDescent="0.3">
      <c r="A2818" s="464"/>
      <c r="B2818" s="432" t="s">
        <v>9</v>
      </c>
      <c r="C2818" s="23" t="s">
        <v>88</v>
      </c>
      <c r="D2818" s="402" t="s">
        <v>88</v>
      </c>
      <c r="E2818" s="391" t="s">
        <v>1836</v>
      </c>
      <c r="F2818" s="70">
        <f t="shared" ref="F2818:H2818" si="938">+F2819/F2820</f>
        <v>1</v>
      </c>
      <c r="G2818" s="70">
        <f t="shared" si="938"/>
        <v>1</v>
      </c>
      <c r="H2818" s="110">
        <f t="shared" si="938"/>
        <v>1</v>
      </c>
    </row>
    <row r="2819" spans="1:8" ht="14.55" customHeight="1" x14ac:dyDescent="0.3">
      <c r="A2819" s="464"/>
      <c r="B2819" s="432" t="s">
        <v>9</v>
      </c>
      <c r="C2819" s="23" t="s">
        <v>88</v>
      </c>
      <c r="D2819" s="402"/>
      <c r="E2819" s="391" t="s">
        <v>1743</v>
      </c>
      <c r="F2819" s="22">
        <v>4</v>
      </c>
      <c r="G2819" s="22">
        <v>4</v>
      </c>
      <c r="H2819" s="104">
        <v>4</v>
      </c>
    </row>
    <row r="2820" spans="1:8" ht="14.55" customHeight="1" x14ac:dyDescent="0.3">
      <c r="A2820" s="464"/>
      <c r="B2820" s="432" t="s">
        <v>9</v>
      </c>
      <c r="C2820" s="23" t="s">
        <v>88</v>
      </c>
      <c r="D2820" s="402"/>
      <c r="E2820" s="391" t="s">
        <v>1744</v>
      </c>
      <c r="F2820" s="22">
        <v>4</v>
      </c>
      <c r="G2820" s="22">
        <v>4</v>
      </c>
      <c r="H2820" s="104">
        <v>4</v>
      </c>
    </row>
    <row r="2821" spans="1:8" ht="14.55" customHeight="1" x14ac:dyDescent="0.3">
      <c r="A2821" s="464"/>
      <c r="B2821" s="432" t="s">
        <v>9</v>
      </c>
      <c r="C2821" s="23" t="s">
        <v>88</v>
      </c>
      <c r="D2821" s="402" t="s">
        <v>917</v>
      </c>
      <c r="E2821" s="391" t="s">
        <v>1836</v>
      </c>
      <c r="F2821" s="70">
        <f t="shared" ref="F2821:H2821" si="939">+F2822/F2823</f>
        <v>1</v>
      </c>
      <c r="G2821" s="70">
        <f t="shared" si="939"/>
        <v>1</v>
      </c>
      <c r="H2821" s="110">
        <f t="shared" si="939"/>
        <v>1</v>
      </c>
    </row>
    <row r="2822" spans="1:8" ht="14.55" customHeight="1" x14ac:dyDescent="0.3">
      <c r="A2822" s="464"/>
      <c r="B2822" s="432" t="s">
        <v>9</v>
      </c>
      <c r="C2822" s="23" t="s">
        <v>88</v>
      </c>
      <c r="D2822" s="402"/>
      <c r="E2822" s="391" t="s">
        <v>1743</v>
      </c>
      <c r="F2822" s="22">
        <v>3</v>
      </c>
      <c r="G2822" s="22">
        <v>3</v>
      </c>
      <c r="H2822" s="104">
        <v>3</v>
      </c>
    </row>
    <row r="2823" spans="1:8" ht="14.55" customHeight="1" x14ac:dyDescent="0.3">
      <c r="A2823" s="464"/>
      <c r="B2823" s="432" t="s">
        <v>9</v>
      </c>
      <c r="C2823" s="23" t="s">
        <v>88</v>
      </c>
      <c r="D2823" s="402"/>
      <c r="E2823" s="391" t="s">
        <v>1744</v>
      </c>
      <c r="F2823" s="22">
        <v>3</v>
      </c>
      <c r="G2823" s="22">
        <v>3</v>
      </c>
      <c r="H2823" s="104">
        <v>3</v>
      </c>
    </row>
    <row r="2824" spans="1:8" ht="14.55" customHeight="1" x14ac:dyDescent="0.3">
      <c r="A2824" s="464"/>
      <c r="B2824" s="432" t="s">
        <v>9</v>
      </c>
      <c r="C2824" s="23" t="s">
        <v>88</v>
      </c>
      <c r="D2824" s="402" t="s">
        <v>911</v>
      </c>
      <c r="E2824" s="391" t="s">
        <v>1836</v>
      </c>
      <c r="F2824" s="70">
        <f t="shared" ref="F2824:H2824" si="940">+F2825/F2826</f>
        <v>1</v>
      </c>
      <c r="G2824" s="70">
        <f t="shared" si="940"/>
        <v>1</v>
      </c>
      <c r="H2824" s="110">
        <f t="shared" si="940"/>
        <v>1</v>
      </c>
    </row>
    <row r="2825" spans="1:8" ht="14.55" customHeight="1" x14ac:dyDescent="0.3">
      <c r="A2825" s="464"/>
      <c r="B2825" s="432" t="s">
        <v>9</v>
      </c>
      <c r="C2825" s="23" t="s">
        <v>88</v>
      </c>
      <c r="D2825" s="402"/>
      <c r="E2825" s="391" t="s">
        <v>1743</v>
      </c>
      <c r="F2825" s="22">
        <v>2</v>
      </c>
      <c r="G2825" s="22">
        <v>2</v>
      </c>
      <c r="H2825" s="104">
        <v>2</v>
      </c>
    </row>
    <row r="2826" spans="1:8" ht="14.55" customHeight="1" x14ac:dyDescent="0.3">
      <c r="A2826" s="464"/>
      <c r="B2826" s="432" t="s">
        <v>9</v>
      </c>
      <c r="C2826" s="23" t="s">
        <v>88</v>
      </c>
      <c r="D2826" s="402"/>
      <c r="E2826" s="391" t="s">
        <v>1744</v>
      </c>
      <c r="F2826" s="22">
        <v>2</v>
      </c>
      <c r="G2826" s="22">
        <v>2</v>
      </c>
      <c r="H2826" s="104">
        <v>2</v>
      </c>
    </row>
    <row r="2827" spans="1:8" ht="14.55" customHeight="1" x14ac:dyDescent="0.3">
      <c r="A2827" s="464"/>
      <c r="B2827" s="432" t="s">
        <v>9</v>
      </c>
      <c r="C2827" s="23" t="s">
        <v>88</v>
      </c>
      <c r="D2827" s="402" t="s">
        <v>269</v>
      </c>
      <c r="E2827" s="391" t="s">
        <v>1836</v>
      </c>
      <c r="F2827" s="70">
        <f t="shared" ref="F2827:H2827" si="941">+F2828/F2829</f>
        <v>1</v>
      </c>
      <c r="G2827" s="70">
        <f t="shared" si="941"/>
        <v>1</v>
      </c>
      <c r="H2827" s="110">
        <f t="shared" si="941"/>
        <v>1</v>
      </c>
    </row>
    <row r="2828" spans="1:8" ht="14.55" customHeight="1" x14ac:dyDescent="0.3">
      <c r="A2828" s="464"/>
      <c r="B2828" s="432" t="s">
        <v>9</v>
      </c>
      <c r="C2828" s="23" t="s">
        <v>88</v>
      </c>
      <c r="D2828" s="402"/>
      <c r="E2828" s="391" t="s">
        <v>1743</v>
      </c>
      <c r="F2828" s="22">
        <v>1</v>
      </c>
      <c r="G2828" s="22">
        <v>1</v>
      </c>
      <c r="H2828" s="104">
        <v>1</v>
      </c>
    </row>
    <row r="2829" spans="1:8" ht="14.55" customHeight="1" x14ac:dyDescent="0.3">
      <c r="A2829" s="464"/>
      <c r="B2829" s="432" t="s">
        <v>9</v>
      </c>
      <c r="C2829" s="23" t="s">
        <v>88</v>
      </c>
      <c r="D2829" s="402"/>
      <c r="E2829" s="391" t="s">
        <v>1744</v>
      </c>
      <c r="F2829" s="22">
        <v>1</v>
      </c>
      <c r="G2829" s="22">
        <v>1</v>
      </c>
      <c r="H2829" s="104">
        <v>1</v>
      </c>
    </row>
    <row r="2830" spans="1:8" ht="14.55" customHeight="1" x14ac:dyDescent="0.3">
      <c r="A2830" s="464"/>
      <c r="B2830" s="432" t="s">
        <v>9</v>
      </c>
      <c r="C2830" s="23" t="s">
        <v>88</v>
      </c>
      <c r="D2830" s="402" t="s">
        <v>912</v>
      </c>
      <c r="E2830" s="391" t="s">
        <v>1836</v>
      </c>
      <c r="F2830" s="70">
        <f t="shared" ref="F2830:H2830" si="942">+F2831/F2832</f>
        <v>1</v>
      </c>
      <c r="G2830" s="70">
        <f t="shared" si="942"/>
        <v>1</v>
      </c>
      <c r="H2830" s="110">
        <f t="shared" si="942"/>
        <v>1</v>
      </c>
    </row>
    <row r="2831" spans="1:8" ht="14.55" customHeight="1" x14ac:dyDescent="0.3">
      <c r="A2831" s="464"/>
      <c r="B2831" s="432" t="s">
        <v>9</v>
      </c>
      <c r="C2831" s="23" t="s">
        <v>88</v>
      </c>
      <c r="D2831" s="402"/>
      <c r="E2831" s="391" t="s">
        <v>1743</v>
      </c>
      <c r="F2831" s="22">
        <v>4</v>
      </c>
      <c r="G2831" s="22">
        <v>4</v>
      </c>
      <c r="H2831" s="104">
        <v>4</v>
      </c>
    </row>
    <row r="2832" spans="1:8" ht="14.55" customHeight="1" x14ac:dyDescent="0.3">
      <c r="A2832" s="464"/>
      <c r="B2832" s="432" t="s">
        <v>9</v>
      </c>
      <c r="C2832" s="23" t="s">
        <v>88</v>
      </c>
      <c r="D2832" s="402"/>
      <c r="E2832" s="391" t="s">
        <v>1744</v>
      </c>
      <c r="F2832" s="22">
        <v>4</v>
      </c>
      <c r="G2832" s="22">
        <v>4</v>
      </c>
      <c r="H2832" s="104">
        <v>4</v>
      </c>
    </row>
    <row r="2833" spans="1:8" ht="14.55" customHeight="1" x14ac:dyDescent="0.3">
      <c r="A2833" s="464"/>
      <c r="B2833" s="432" t="s">
        <v>9</v>
      </c>
      <c r="C2833" s="23" t="s">
        <v>88</v>
      </c>
      <c r="D2833" s="402" t="s">
        <v>916</v>
      </c>
      <c r="E2833" s="391" t="s">
        <v>1836</v>
      </c>
      <c r="F2833" s="70">
        <f t="shared" ref="F2833:H2833" si="943">+F2834/F2835</f>
        <v>1</v>
      </c>
      <c r="G2833" s="70">
        <f t="shared" si="943"/>
        <v>0.83333333333333337</v>
      </c>
      <c r="H2833" s="110">
        <f t="shared" si="943"/>
        <v>0.83333333333333337</v>
      </c>
    </row>
    <row r="2834" spans="1:8" ht="14.55" customHeight="1" x14ac:dyDescent="0.3">
      <c r="A2834" s="464"/>
      <c r="B2834" s="432" t="s">
        <v>9</v>
      </c>
      <c r="C2834" s="23" t="s">
        <v>88</v>
      </c>
      <c r="D2834" s="402"/>
      <c r="E2834" s="391" t="s">
        <v>1743</v>
      </c>
      <c r="F2834" s="22">
        <v>6</v>
      </c>
      <c r="G2834" s="22">
        <v>5</v>
      </c>
      <c r="H2834" s="104">
        <v>5</v>
      </c>
    </row>
    <row r="2835" spans="1:8" ht="14.55" customHeight="1" x14ac:dyDescent="0.3">
      <c r="A2835" s="464"/>
      <c r="B2835" s="432" t="s">
        <v>9</v>
      </c>
      <c r="C2835" s="23" t="s">
        <v>88</v>
      </c>
      <c r="D2835" s="402"/>
      <c r="E2835" s="391" t="s">
        <v>1744</v>
      </c>
      <c r="F2835" s="22">
        <v>6</v>
      </c>
      <c r="G2835" s="22">
        <v>6</v>
      </c>
      <c r="H2835" s="104">
        <v>6</v>
      </c>
    </row>
    <row r="2836" spans="1:8" ht="14.55" customHeight="1" x14ac:dyDescent="0.3">
      <c r="A2836" s="464"/>
      <c r="B2836" s="432" t="s">
        <v>9</v>
      </c>
      <c r="C2836" s="23" t="s">
        <v>88</v>
      </c>
      <c r="D2836" s="402" t="s">
        <v>913</v>
      </c>
      <c r="E2836" s="391" t="s">
        <v>1836</v>
      </c>
      <c r="F2836" s="70">
        <f t="shared" ref="F2836:H2836" si="944">+F2837/F2838</f>
        <v>1</v>
      </c>
      <c r="G2836" s="70">
        <f t="shared" si="944"/>
        <v>1</v>
      </c>
      <c r="H2836" s="110">
        <f t="shared" si="944"/>
        <v>1</v>
      </c>
    </row>
    <row r="2837" spans="1:8" ht="14.55" customHeight="1" x14ac:dyDescent="0.3">
      <c r="A2837" s="464"/>
      <c r="B2837" s="432" t="s">
        <v>9</v>
      </c>
      <c r="C2837" s="23" t="s">
        <v>88</v>
      </c>
      <c r="D2837" s="402"/>
      <c r="E2837" s="391" t="s">
        <v>1743</v>
      </c>
      <c r="F2837" s="22">
        <v>5</v>
      </c>
      <c r="G2837" s="22">
        <v>5</v>
      </c>
      <c r="H2837" s="104">
        <v>5</v>
      </c>
    </row>
    <row r="2838" spans="1:8" ht="14.55" customHeight="1" x14ac:dyDescent="0.3">
      <c r="A2838" s="464"/>
      <c r="B2838" s="432" t="s">
        <v>9</v>
      </c>
      <c r="C2838" s="23" t="s">
        <v>88</v>
      </c>
      <c r="D2838" s="402"/>
      <c r="E2838" s="391" t="s">
        <v>1744</v>
      </c>
      <c r="F2838" s="22">
        <v>5</v>
      </c>
      <c r="G2838" s="22">
        <v>5</v>
      </c>
      <c r="H2838" s="104">
        <v>5</v>
      </c>
    </row>
    <row r="2839" spans="1:8" ht="14.55" customHeight="1" x14ac:dyDescent="0.3">
      <c r="A2839" s="464"/>
      <c r="B2839" s="432" t="s">
        <v>9</v>
      </c>
      <c r="C2839" s="23" t="s">
        <v>88</v>
      </c>
      <c r="D2839" s="402" t="s">
        <v>914</v>
      </c>
      <c r="E2839" s="391" t="s">
        <v>1836</v>
      </c>
      <c r="F2839" s="70">
        <f t="shared" ref="F2839:H2839" si="945">+F2840/F2841</f>
        <v>1</v>
      </c>
      <c r="G2839" s="70">
        <f t="shared" si="945"/>
        <v>1</v>
      </c>
      <c r="H2839" s="110">
        <f t="shared" si="945"/>
        <v>1</v>
      </c>
    </row>
    <row r="2840" spans="1:8" ht="14.55" customHeight="1" x14ac:dyDescent="0.3">
      <c r="A2840" s="464"/>
      <c r="B2840" s="432" t="s">
        <v>9</v>
      </c>
      <c r="C2840" s="23" t="s">
        <v>88</v>
      </c>
      <c r="D2840" s="402"/>
      <c r="E2840" s="391" t="s">
        <v>1743</v>
      </c>
      <c r="F2840" s="22">
        <v>2</v>
      </c>
      <c r="G2840" s="22">
        <v>2</v>
      </c>
      <c r="H2840" s="104">
        <v>2</v>
      </c>
    </row>
    <row r="2841" spans="1:8" ht="14.55" customHeight="1" x14ac:dyDescent="0.3">
      <c r="A2841" s="464"/>
      <c r="B2841" s="432" t="s">
        <v>9</v>
      </c>
      <c r="C2841" s="23" t="s">
        <v>88</v>
      </c>
      <c r="D2841" s="402"/>
      <c r="E2841" s="391" t="s">
        <v>1744</v>
      </c>
      <c r="F2841" s="22">
        <v>2</v>
      </c>
      <c r="G2841" s="22">
        <v>2</v>
      </c>
      <c r="H2841" s="104">
        <v>2</v>
      </c>
    </row>
    <row r="2842" spans="1:8" ht="14.55" customHeight="1" x14ac:dyDescent="0.3">
      <c r="A2842" s="464"/>
      <c r="B2842" s="432" t="s">
        <v>9</v>
      </c>
      <c r="C2842" s="23" t="s">
        <v>88</v>
      </c>
      <c r="D2842" s="402" t="s">
        <v>915</v>
      </c>
      <c r="E2842" s="391" t="s">
        <v>1836</v>
      </c>
      <c r="F2842" s="70">
        <f t="shared" ref="F2842:H2842" si="946">+F2843/F2844</f>
        <v>1</v>
      </c>
      <c r="G2842" s="70">
        <f t="shared" si="946"/>
        <v>1</v>
      </c>
      <c r="H2842" s="110">
        <f t="shared" si="946"/>
        <v>1</v>
      </c>
    </row>
    <row r="2843" spans="1:8" ht="14.55" customHeight="1" x14ac:dyDescent="0.3">
      <c r="A2843" s="464"/>
      <c r="B2843" s="432" t="s">
        <v>9</v>
      </c>
      <c r="C2843" s="23" t="s">
        <v>88</v>
      </c>
      <c r="D2843" s="402"/>
      <c r="E2843" s="391" t="s">
        <v>1743</v>
      </c>
      <c r="F2843" s="22">
        <v>4</v>
      </c>
      <c r="G2843" s="22">
        <v>4</v>
      </c>
      <c r="H2843" s="104">
        <v>4</v>
      </c>
    </row>
    <row r="2844" spans="1:8" ht="14.55" customHeight="1" thickBot="1" x14ac:dyDescent="0.35">
      <c r="A2844" s="464"/>
      <c r="B2844" s="433" t="s">
        <v>9</v>
      </c>
      <c r="C2844" s="68" t="s">
        <v>88</v>
      </c>
      <c r="D2844" s="403"/>
      <c r="E2844" s="392" t="s">
        <v>1744</v>
      </c>
      <c r="F2844" s="33">
        <v>4</v>
      </c>
      <c r="G2844" s="33">
        <v>4</v>
      </c>
      <c r="H2844" s="106">
        <v>4</v>
      </c>
    </row>
    <row r="2845" spans="1:8" ht="14.55" customHeight="1" x14ac:dyDescent="0.3">
      <c r="A2845" s="464"/>
      <c r="B2845" s="427" t="s">
        <v>9</v>
      </c>
      <c r="C2845" s="379" t="s">
        <v>9</v>
      </c>
      <c r="D2845" s="455"/>
      <c r="E2845" s="94" t="s">
        <v>1836</v>
      </c>
      <c r="F2845" s="384">
        <f t="shared" ref="F2845:H2845" si="947">+F2846/F2847</f>
        <v>0.92233009708737868</v>
      </c>
      <c r="G2845" s="384">
        <f t="shared" si="947"/>
        <v>0.89320388349514568</v>
      </c>
      <c r="H2845" s="377">
        <f t="shared" si="947"/>
        <v>0.85436893203883491</v>
      </c>
    </row>
    <row r="2846" spans="1:8" ht="14.55" customHeight="1" x14ac:dyDescent="0.3">
      <c r="A2846" s="464"/>
      <c r="B2846" s="428" t="s">
        <v>9</v>
      </c>
      <c r="C2846" s="55" t="s">
        <v>9</v>
      </c>
      <c r="D2846" s="456"/>
      <c r="E2846" s="87" t="s">
        <v>1743</v>
      </c>
      <c r="F2846" s="40">
        <v>95</v>
      </c>
      <c r="G2846" s="40">
        <v>92</v>
      </c>
      <c r="H2846" s="109">
        <v>88</v>
      </c>
    </row>
    <row r="2847" spans="1:8" ht="15" customHeight="1" thickBot="1" x14ac:dyDescent="0.35">
      <c r="A2847" s="464"/>
      <c r="B2847" s="435" t="s">
        <v>9</v>
      </c>
      <c r="C2847" s="378" t="s">
        <v>9</v>
      </c>
      <c r="D2847" s="457"/>
      <c r="E2847" s="95" t="s">
        <v>1744</v>
      </c>
      <c r="F2847" s="374">
        <v>103</v>
      </c>
      <c r="G2847" s="374">
        <v>103</v>
      </c>
      <c r="H2847" s="375">
        <v>103</v>
      </c>
    </row>
    <row r="2848" spans="1:8" ht="14.55" customHeight="1" x14ac:dyDescent="0.3">
      <c r="A2848" s="464"/>
      <c r="B2848" s="431" t="s">
        <v>9</v>
      </c>
      <c r="C2848" s="69" t="s">
        <v>9</v>
      </c>
      <c r="D2848" s="401" t="s">
        <v>869</v>
      </c>
      <c r="E2848" s="390" t="s">
        <v>1836</v>
      </c>
      <c r="F2848" s="438">
        <f t="shared" ref="F2848:H2848" si="948">+F2849/F2850</f>
        <v>1</v>
      </c>
      <c r="G2848" s="438">
        <f t="shared" si="948"/>
        <v>0.83333333333333337</v>
      </c>
      <c r="H2848" s="439">
        <f t="shared" si="948"/>
        <v>0.83333333333333337</v>
      </c>
    </row>
    <row r="2849" spans="1:8" ht="14.55" customHeight="1" x14ac:dyDescent="0.3">
      <c r="A2849" s="464"/>
      <c r="B2849" s="432" t="s">
        <v>9</v>
      </c>
      <c r="C2849" s="23" t="s">
        <v>9</v>
      </c>
      <c r="D2849" s="402"/>
      <c r="E2849" s="391" t="s">
        <v>1743</v>
      </c>
      <c r="F2849" s="22">
        <v>6</v>
      </c>
      <c r="G2849" s="22">
        <v>5</v>
      </c>
      <c r="H2849" s="104">
        <v>5</v>
      </c>
    </row>
    <row r="2850" spans="1:8" ht="14.55" customHeight="1" x14ac:dyDescent="0.3">
      <c r="A2850" s="464"/>
      <c r="B2850" s="432" t="s">
        <v>9</v>
      </c>
      <c r="C2850" s="23" t="s">
        <v>9</v>
      </c>
      <c r="D2850" s="402"/>
      <c r="E2850" s="391" t="s">
        <v>1744</v>
      </c>
      <c r="F2850" s="22">
        <v>6</v>
      </c>
      <c r="G2850" s="22">
        <v>6</v>
      </c>
      <c r="H2850" s="104">
        <v>6</v>
      </c>
    </row>
    <row r="2851" spans="1:8" ht="14.55" customHeight="1" x14ac:dyDescent="0.3">
      <c r="A2851" s="464"/>
      <c r="B2851" s="432" t="s">
        <v>9</v>
      </c>
      <c r="C2851" s="23" t="s">
        <v>9</v>
      </c>
      <c r="D2851" s="402" t="s">
        <v>870</v>
      </c>
      <c r="E2851" s="391" t="s">
        <v>1836</v>
      </c>
      <c r="F2851" s="70">
        <f t="shared" ref="F2851:H2851" si="949">+F2852/F2853</f>
        <v>0.8928571428571429</v>
      </c>
      <c r="G2851" s="70">
        <f t="shared" si="949"/>
        <v>0.8571428571428571</v>
      </c>
      <c r="H2851" s="110">
        <f t="shared" si="949"/>
        <v>0.8214285714285714</v>
      </c>
    </row>
    <row r="2852" spans="1:8" ht="14.55" customHeight="1" x14ac:dyDescent="0.3">
      <c r="A2852" s="464"/>
      <c r="B2852" s="432" t="s">
        <v>9</v>
      </c>
      <c r="C2852" s="23" t="s">
        <v>9</v>
      </c>
      <c r="D2852" s="402"/>
      <c r="E2852" s="391" t="s">
        <v>1743</v>
      </c>
      <c r="F2852" s="22">
        <v>25</v>
      </c>
      <c r="G2852" s="22">
        <v>24</v>
      </c>
      <c r="H2852" s="104">
        <v>23</v>
      </c>
    </row>
    <row r="2853" spans="1:8" ht="14.55" customHeight="1" x14ac:dyDescent="0.3">
      <c r="A2853" s="464"/>
      <c r="B2853" s="432" t="s">
        <v>9</v>
      </c>
      <c r="C2853" s="23" t="s">
        <v>9</v>
      </c>
      <c r="D2853" s="402"/>
      <c r="E2853" s="391" t="s">
        <v>1744</v>
      </c>
      <c r="F2853" s="22">
        <v>28</v>
      </c>
      <c r="G2853" s="22">
        <v>28</v>
      </c>
      <c r="H2853" s="104">
        <v>28</v>
      </c>
    </row>
    <row r="2854" spans="1:8" ht="14.55" customHeight="1" x14ac:dyDescent="0.3">
      <c r="A2854" s="464"/>
      <c r="B2854" s="432" t="s">
        <v>9</v>
      </c>
      <c r="C2854" s="23" t="s">
        <v>9</v>
      </c>
      <c r="D2854" s="402" t="s">
        <v>883</v>
      </c>
      <c r="E2854" s="391" t="s">
        <v>1836</v>
      </c>
      <c r="F2854" s="70">
        <f t="shared" ref="F2854:H2854" si="950">+F2855/F2856</f>
        <v>1</v>
      </c>
      <c r="G2854" s="70">
        <f t="shared" si="950"/>
        <v>1</v>
      </c>
      <c r="H2854" s="110">
        <f t="shared" si="950"/>
        <v>1</v>
      </c>
    </row>
    <row r="2855" spans="1:8" ht="14.55" customHeight="1" x14ac:dyDescent="0.3">
      <c r="A2855" s="464"/>
      <c r="B2855" s="432" t="s">
        <v>9</v>
      </c>
      <c r="C2855" s="23" t="s">
        <v>9</v>
      </c>
      <c r="D2855" s="402"/>
      <c r="E2855" s="391" t="s">
        <v>1743</v>
      </c>
      <c r="F2855" s="22">
        <v>2</v>
      </c>
      <c r="G2855" s="22">
        <v>2</v>
      </c>
      <c r="H2855" s="104">
        <v>2</v>
      </c>
    </row>
    <row r="2856" spans="1:8" ht="14.55" customHeight="1" x14ac:dyDescent="0.3">
      <c r="A2856" s="464"/>
      <c r="B2856" s="432" t="s">
        <v>9</v>
      </c>
      <c r="C2856" s="23" t="s">
        <v>9</v>
      </c>
      <c r="D2856" s="402"/>
      <c r="E2856" s="391" t="s">
        <v>1744</v>
      </c>
      <c r="F2856" s="22">
        <v>2</v>
      </c>
      <c r="G2856" s="22">
        <v>2</v>
      </c>
      <c r="H2856" s="104">
        <v>2</v>
      </c>
    </row>
    <row r="2857" spans="1:8" ht="14.55" customHeight="1" x14ac:dyDescent="0.3">
      <c r="A2857" s="464"/>
      <c r="B2857" s="432" t="s">
        <v>9</v>
      </c>
      <c r="C2857" s="23" t="s">
        <v>9</v>
      </c>
      <c r="D2857" s="402" t="s">
        <v>871</v>
      </c>
      <c r="E2857" s="391" t="s">
        <v>1836</v>
      </c>
      <c r="F2857" s="70">
        <f t="shared" ref="F2857:H2857" si="951">+F2858/F2859</f>
        <v>1</v>
      </c>
      <c r="G2857" s="70">
        <f t="shared" si="951"/>
        <v>1</v>
      </c>
      <c r="H2857" s="110">
        <f t="shared" si="951"/>
        <v>0</v>
      </c>
    </row>
    <row r="2858" spans="1:8" ht="14.55" customHeight="1" x14ac:dyDescent="0.3">
      <c r="A2858" s="464"/>
      <c r="B2858" s="432" t="s">
        <v>9</v>
      </c>
      <c r="C2858" s="23" t="s">
        <v>9</v>
      </c>
      <c r="D2858" s="402"/>
      <c r="E2858" s="391" t="s">
        <v>1743</v>
      </c>
      <c r="F2858" s="22">
        <v>1</v>
      </c>
      <c r="G2858" s="22">
        <v>1</v>
      </c>
      <c r="H2858" s="104">
        <v>0</v>
      </c>
    </row>
    <row r="2859" spans="1:8" ht="14.55" customHeight="1" x14ac:dyDescent="0.3">
      <c r="A2859" s="464"/>
      <c r="B2859" s="432" t="s">
        <v>9</v>
      </c>
      <c r="C2859" s="23" t="s">
        <v>9</v>
      </c>
      <c r="D2859" s="402"/>
      <c r="E2859" s="391" t="s">
        <v>1744</v>
      </c>
      <c r="F2859" s="22">
        <v>1</v>
      </c>
      <c r="G2859" s="22">
        <v>1</v>
      </c>
      <c r="H2859" s="104">
        <v>1</v>
      </c>
    </row>
    <row r="2860" spans="1:8" ht="14.55" customHeight="1" x14ac:dyDescent="0.3">
      <c r="A2860" s="464"/>
      <c r="B2860" s="432" t="s">
        <v>9</v>
      </c>
      <c r="C2860" s="23" t="s">
        <v>9</v>
      </c>
      <c r="D2860" s="402" t="s">
        <v>872</v>
      </c>
      <c r="E2860" s="391" t="s">
        <v>1836</v>
      </c>
      <c r="F2860" s="70">
        <f t="shared" ref="F2860:H2860" si="952">+F2861/F2862</f>
        <v>1</v>
      </c>
      <c r="G2860" s="70">
        <f t="shared" si="952"/>
        <v>1</v>
      </c>
      <c r="H2860" s="110">
        <f t="shared" si="952"/>
        <v>1</v>
      </c>
    </row>
    <row r="2861" spans="1:8" ht="14.55" customHeight="1" x14ac:dyDescent="0.3">
      <c r="A2861" s="464"/>
      <c r="B2861" s="432" t="s">
        <v>9</v>
      </c>
      <c r="C2861" s="23" t="s">
        <v>9</v>
      </c>
      <c r="D2861" s="402"/>
      <c r="E2861" s="391" t="s">
        <v>1743</v>
      </c>
      <c r="F2861" s="22">
        <v>3</v>
      </c>
      <c r="G2861" s="22">
        <v>3</v>
      </c>
      <c r="H2861" s="104">
        <v>3</v>
      </c>
    </row>
    <row r="2862" spans="1:8" ht="14.55" customHeight="1" x14ac:dyDescent="0.3">
      <c r="A2862" s="464"/>
      <c r="B2862" s="432" t="s">
        <v>9</v>
      </c>
      <c r="C2862" s="23" t="s">
        <v>9</v>
      </c>
      <c r="D2862" s="402"/>
      <c r="E2862" s="391" t="s">
        <v>1744</v>
      </c>
      <c r="F2862" s="22">
        <v>3</v>
      </c>
      <c r="G2862" s="22">
        <v>3</v>
      </c>
      <c r="H2862" s="104">
        <v>3</v>
      </c>
    </row>
    <row r="2863" spans="1:8" ht="14.55" customHeight="1" x14ac:dyDescent="0.3">
      <c r="A2863" s="464"/>
      <c r="B2863" s="432" t="s">
        <v>9</v>
      </c>
      <c r="C2863" s="23" t="s">
        <v>9</v>
      </c>
      <c r="D2863" s="402" t="s">
        <v>873</v>
      </c>
      <c r="E2863" s="391" t="s">
        <v>1836</v>
      </c>
      <c r="F2863" s="70">
        <f t="shared" ref="F2863:H2863" si="953">+F2864/F2865</f>
        <v>1</v>
      </c>
      <c r="G2863" s="70">
        <f t="shared" si="953"/>
        <v>1</v>
      </c>
      <c r="H2863" s="110">
        <f t="shared" si="953"/>
        <v>1</v>
      </c>
    </row>
    <row r="2864" spans="1:8" ht="14.55" customHeight="1" x14ac:dyDescent="0.3">
      <c r="A2864" s="464"/>
      <c r="B2864" s="432" t="s">
        <v>9</v>
      </c>
      <c r="C2864" s="23" t="s">
        <v>9</v>
      </c>
      <c r="D2864" s="402"/>
      <c r="E2864" s="391" t="s">
        <v>1743</v>
      </c>
      <c r="F2864" s="22">
        <v>1</v>
      </c>
      <c r="G2864" s="22">
        <v>1</v>
      </c>
      <c r="H2864" s="104">
        <v>1</v>
      </c>
    </row>
    <row r="2865" spans="1:8" ht="14.55" customHeight="1" x14ac:dyDescent="0.3">
      <c r="A2865" s="464"/>
      <c r="B2865" s="432" t="s">
        <v>9</v>
      </c>
      <c r="C2865" s="23" t="s">
        <v>9</v>
      </c>
      <c r="D2865" s="402"/>
      <c r="E2865" s="391" t="s">
        <v>1744</v>
      </c>
      <c r="F2865" s="22">
        <v>1</v>
      </c>
      <c r="G2865" s="22">
        <v>1</v>
      </c>
      <c r="H2865" s="104">
        <v>1</v>
      </c>
    </row>
    <row r="2866" spans="1:8" ht="14.55" customHeight="1" x14ac:dyDescent="0.3">
      <c r="A2866" s="464"/>
      <c r="B2866" s="432" t="s">
        <v>9</v>
      </c>
      <c r="C2866" s="23" t="s">
        <v>9</v>
      </c>
      <c r="D2866" s="402" t="s">
        <v>9</v>
      </c>
      <c r="E2866" s="391" t="s">
        <v>1836</v>
      </c>
      <c r="F2866" s="70">
        <f t="shared" ref="F2866:H2866" si="954">+F2867/F2868</f>
        <v>0.8</v>
      </c>
      <c r="G2866" s="70">
        <f t="shared" si="954"/>
        <v>0.8</v>
      </c>
      <c r="H2866" s="110">
        <f t="shared" si="954"/>
        <v>0.7</v>
      </c>
    </row>
    <row r="2867" spans="1:8" ht="14.55" customHeight="1" x14ac:dyDescent="0.3">
      <c r="A2867" s="464"/>
      <c r="B2867" s="432" t="s">
        <v>9</v>
      </c>
      <c r="C2867" s="23" t="s">
        <v>9</v>
      </c>
      <c r="D2867" s="402"/>
      <c r="E2867" s="391" t="s">
        <v>1743</v>
      </c>
      <c r="F2867" s="22">
        <v>8</v>
      </c>
      <c r="G2867" s="22">
        <v>8</v>
      </c>
      <c r="H2867" s="104">
        <v>7</v>
      </c>
    </row>
    <row r="2868" spans="1:8" ht="14.55" customHeight="1" x14ac:dyDescent="0.3">
      <c r="A2868" s="464"/>
      <c r="B2868" s="432" t="s">
        <v>9</v>
      </c>
      <c r="C2868" s="23" t="s">
        <v>9</v>
      </c>
      <c r="D2868" s="402"/>
      <c r="E2868" s="391" t="s">
        <v>1744</v>
      </c>
      <c r="F2868" s="22">
        <v>10</v>
      </c>
      <c r="G2868" s="22">
        <v>10</v>
      </c>
      <c r="H2868" s="104">
        <v>10</v>
      </c>
    </row>
    <row r="2869" spans="1:8" ht="14.55" customHeight="1" x14ac:dyDescent="0.3">
      <c r="A2869" s="464"/>
      <c r="B2869" s="432" t="s">
        <v>9</v>
      </c>
      <c r="C2869" s="23" t="s">
        <v>9</v>
      </c>
      <c r="D2869" s="402" t="s">
        <v>884</v>
      </c>
      <c r="E2869" s="391" t="s">
        <v>1836</v>
      </c>
      <c r="F2869" s="70">
        <f t="shared" ref="F2869:H2869" si="955">+F2870/F2871</f>
        <v>0.83333333333333337</v>
      </c>
      <c r="G2869" s="70">
        <f t="shared" si="955"/>
        <v>0.83333333333333337</v>
      </c>
      <c r="H2869" s="110">
        <f t="shared" si="955"/>
        <v>0.66666666666666663</v>
      </c>
    </row>
    <row r="2870" spans="1:8" ht="14.55" customHeight="1" x14ac:dyDescent="0.3">
      <c r="A2870" s="464"/>
      <c r="B2870" s="432" t="s">
        <v>9</v>
      </c>
      <c r="C2870" s="23" t="s">
        <v>9</v>
      </c>
      <c r="D2870" s="402"/>
      <c r="E2870" s="391" t="s">
        <v>1743</v>
      </c>
      <c r="F2870" s="22">
        <v>5</v>
      </c>
      <c r="G2870" s="22">
        <v>5</v>
      </c>
      <c r="H2870" s="104">
        <v>4</v>
      </c>
    </row>
    <row r="2871" spans="1:8" ht="14.55" customHeight="1" x14ac:dyDescent="0.3">
      <c r="A2871" s="464"/>
      <c r="B2871" s="432" t="s">
        <v>9</v>
      </c>
      <c r="C2871" s="23" t="s">
        <v>9</v>
      </c>
      <c r="D2871" s="402"/>
      <c r="E2871" s="391" t="s">
        <v>1744</v>
      </c>
      <c r="F2871" s="22">
        <v>6</v>
      </c>
      <c r="G2871" s="22">
        <v>6</v>
      </c>
      <c r="H2871" s="104">
        <v>6</v>
      </c>
    </row>
    <row r="2872" spans="1:8" ht="14.55" customHeight="1" x14ac:dyDescent="0.3">
      <c r="A2872" s="464"/>
      <c r="B2872" s="432" t="s">
        <v>9</v>
      </c>
      <c r="C2872" s="23" t="s">
        <v>9</v>
      </c>
      <c r="D2872" s="402" t="s">
        <v>874</v>
      </c>
      <c r="E2872" s="391" t="s">
        <v>1836</v>
      </c>
      <c r="F2872" s="70">
        <f t="shared" ref="F2872:H2872" si="956">+F2873/F2874</f>
        <v>1</v>
      </c>
      <c r="G2872" s="70">
        <f t="shared" si="956"/>
        <v>1</v>
      </c>
      <c r="H2872" s="110">
        <f t="shared" si="956"/>
        <v>1</v>
      </c>
    </row>
    <row r="2873" spans="1:8" ht="14.55" customHeight="1" x14ac:dyDescent="0.3">
      <c r="A2873" s="464"/>
      <c r="B2873" s="432" t="s">
        <v>9</v>
      </c>
      <c r="C2873" s="23" t="s">
        <v>9</v>
      </c>
      <c r="D2873" s="402"/>
      <c r="E2873" s="391" t="s">
        <v>1743</v>
      </c>
      <c r="F2873" s="22">
        <v>1</v>
      </c>
      <c r="G2873" s="22">
        <v>1</v>
      </c>
      <c r="H2873" s="104">
        <v>1</v>
      </c>
    </row>
    <row r="2874" spans="1:8" ht="14.55" customHeight="1" x14ac:dyDescent="0.3">
      <c r="A2874" s="464"/>
      <c r="B2874" s="432" t="s">
        <v>9</v>
      </c>
      <c r="C2874" s="23" t="s">
        <v>9</v>
      </c>
      <c r="D2874" s="402"/>
      <c r="E2874" s="391" t="s">
        <v>1744</v>
      </c>
      <c r="F2874" s="22">
        <v>1</v>
      </c>
      <c r="G2874" s="22">
        <v>1</v>
      </c>
      <c r="H2874" s="104">
        <v>1</v>
      </c>
    </row>
    <row r="2875" spans="1:8" ht="14.55" customHeight="1" x14ac:dyDescent="0.3">
      <c r="A2875" s="464"/>
      <c r="B2875" s="432" t="s">
        <v>9</v>
      </c>
      <c r="C2875" s="23" t="s">
        <v>9</v>
      </c>
      <c r="D2875" s="402" t="s">
        <v>875</v>
      </c>
      <c r="E2875" s="391" t="s">
        <v>1836</v>
      </c>
      <c r="F2875" s="70">
        <f t="shared" ref="F2875:H2875" si="957">+F2876/F2877</f>
        <v>1</v>
      </c>
      <c r="G2875" s="70">
        <f t="shared" si="957"/>
        <v>1</v>
      </c>
      <c r="H2875" s="110">
        <f t="shared" si="957"/>
        <v>1</v>
      </c>
    </row>
    <row r="2876" spans="1:8" ht="14.55" customHeight="1" x14ac:dyDescent="0.3">
      <c r="A2876" s="464"/>
      <c r="B2876" s="432" t="s">
        <v>9</v>
      </c>
      <c r="C2876" s="23" t="s">
        <v>9</v>
      </c>
      <c r="D2876" s="402"/>
      <c r="E2876" s="391" t="s">
        <v>1743</v>
      </c>
      <c r="F2876" s="22">
        <v>1</v>
      </c>
      <c r="G2876" s="22">
        <v>1</v>
      </c>
      <c r="H2876" s="104">
        <v>1</v>
      </c>
    </row>
    <row r="2877" spans="1:8" ht="14.55" customHeight="1" x14ac:dyDescent="0.3">
      <c r="A2877" s="464"/>
      <c r="B2877" s="432" t="s">
        <v>9</v>
      </c>
      <c r="C2877" s="23" t="s">
        <v>9</v>
      </c>
      <c r="D2877" s="402"/>
      <c r="E2877" s="391" t="s">
        <v>1744</v>
      </c>
      <c r="F2877" s="22">
        <v>1</v>
      </c>
      <c r="G2877" s="22">
        <v>1</v>
      </c>
      <c r="H2877" s="104">
        <v>1</v>
      </c>
    </row>
    <row r="2878" spans="1:8" ht="14.55" customHeight="1" x14ac:dyDescent="0.3">
      <c r="A2878" s="464"/>
      <c r="B2878" s="432" t="s">
        <v>9</v>
      </c>
      <c r="C2878" s="23" t="s">
        <v>9</v>
      </c>
      <c r="D2878" s="402" t="s">
        <v>876</v>
      </c>
      <c r="E2878" s="391" t="s">
        <v>1836</v>
      </c>
      <c r="F2878" s="70">
        <f t="shared" ref="F2878:H2878" si="958">+F2879/F2880</f>
        <v>1</v>
      </c>
      <c r="G2878" s="70">
        <f t="shared" si="958"/>
        <v>1</v>
      </c>
      <c r="H2878" s="110">
        <f t="shared" si="958"/>
        <v>1</v>
      </c>
    </row>
    <row r="2879" spans="1:8" ht="14.55" customHeight="1" x14ac:dyDescent="0.3">
      <c r="A2879" s="464"/>
      <c r="B2879" s="432" t="s">
        <v>9</v>
      </c>
      <c r="C2879" s="23" t="s">
        <v>9</v>
      </c>
      <c r="D2879" s="402"/>
      <c r="E2879" s="391" t="s">
        <v>1743</v>
      </c>
      <c r="F2879" s="22">
        <v>2</v>
      </c>
      <c r="G2879" s="22">
        <v>2</v>
      </c>
      <c r="H2879" s="104">
        <v>2</v>
      </c>
    </row>
    <row r="2880" spans="1:8" ht="14.55" customHeight="1" x14ac:dyDescent="0.3">
      <c r="A2880" s="464"/>
      <c r="B2880" s="432" t="s">
        <v>9</v>
      </c>
      <c r="C2880" s="23" t="s">
        <v>9</v>
      </c>
      <c r="D2880" s="402"/>
      <c r="E2880" s="391" t="s">
        <v>1744</v>
      </c>
      <c r="F2880" s="22">
        <v>2</v>
      </c>
      <c r="G2880" s="22">
        <v>2</v>
      </c>
      <c r="H2880" s="104">
        <v>2</v>
      </c>
    </row>
    <row r="2881" spans="1:8" ht="14.55" customHeight="1" x14ac:dyDescent="0.3">
      <c r="A2881" s="464"/>
      <c r="B2881" s="432" t="s">
        <v>9</v>
      </c>
      <c r="C2881" s="23" t="s">
        <v>9</v>
      </c>
      <c r="D2881" s="402" t="s">
        <v>877</v>
      </c>
      <c r="E2881" s="391" t="s">
        <v>1836</v>
      </c>
      <c r="F2881" s="70">
        <f t="shared" ref="F2881:H2881" si="959">+F2882/F2883</f>
        <v>1</v>
      </c>
      <c r="G2881" s="70">
        <f t="shared" si="959"/>
        <v>1</v>
      </c>
      <c r="H2881" s="110">
        <f t="shared" si="959"/>
        <v>1</v>
      </c>
    </row>
    <row r="2882" spans="1:8" ht="14.55" customHeight="1" x14ac:dyDescent="0.3">
      <c r="A2882" s="464"/>
      <c r="B2882" s="432" t="s">
        <v>9</v>
      </c>
      <c r="C2882" s="23" t="s">
        <v>9</v>
      </c>
      <c r="D2882" s="402"/>
      <c r="E2882" s="391" t="s">
        <v>1743</v>
      </c>
      <c r="F2882" s="22">
        <v>3</v>
      </c>
      <c r="G2882" s="22">
        <v>3</v>
      </c>
      <c r="H2882" s="104">
        <v>3</v>
      </c>
    </row>
    <row r="2883" spans="1:8" ht="14.55" customHeight="1" x14ac:dyDescent="0.3">
      <c r="A2883" s="464"/>
      <c r="B2883" s="432" t="s">
        <v>9</v>
      </c>
      <c r="C2883" s="23" t="s">
        <v>9</v>
      </c>
      <c r="D2883" s="402"/>
      <c r="E2883" s="391" t="s">
        <v>1744</v>
      </c>
      <c r="F2883" s="22">
        <v>3</v>
      </c>
      <c r="G2883" s="22">
        <v>3</v>
      </c>
      <c r="H2883" s="104">
        <v>3</v>
      </c>
    </row>
    <row r="2884" spans="1:8" ht="14.55" customHeight="1" x14ac:dyDescent="0.3">
      <c r="A2884" s="464"/>
      <c r="B2884" s="432" t="s">
        <v>9</v>
      </c>
      <c r="C2884" s="23" t="s">
        <v>9</v>
      </c>
      <c r="D2884" s="402" t="s">
        <v>498</v>
      </c>
      <c r="E2884" s="391" t="s">
        <v>1836</v>
      </c>
      <c r="F2884" s="70">
        <f t="shared" ref="F2884:H2884" si="960">+F2885/F2886</f>
        <v>1</v>
      </c>
      <c r="G2884" s="70">
        <f t="shared" si="960"/>
        <v>1</v>
      </c>
      <c r="H2884" s="110">
        <f t="shared" si="960"/>
        <v>1</v>
      </c>
    </row>
    <row r="2885" spans="1:8" ht="14.55" customHeight="1" x14ac:dyDescent="0.3">
      <c r="A2885" s="464"/>
      <c r="B2885" s="432" t="s">
        <v>9</v>
      </c>
      <c r="C2885" s="23" t="s">
        <v>9</v>
      </c>
      <c r="D2885" s="402"/>
      <c r="E2885" s="391" t="s">
        <v>1743</v>
      </c>
      <c r="F2885" s="22">
        <v>1</v>
      </c>
      <c r="G2885" s="22">
        <v>1</v>
      </c>
      <c r="H2885" s="104">
        <v>1</v>
      </c>
    </row>
    <row r="2886" spans="1:8" ht="14.55" customHeight="1" x14ac:dyDescent="0.3">
      <c r="A2886" s="464"/>
      <c r="B2886" s="432" t="s">
        <v>9</v>
      </c>
      <c r="C2886" s="23" t="s">
        <v>9</v>
      </c>
      <c r="D2886" s="402"/>
      <c r="E2886" s="391" t="s">
        <v>1744</v>
      </c>
      <c r="F2886" s="22">
        <v>1</v>
      </c>
      <c r="G2886" s="22">
        <v>1</v>
      </c>
      <c r="H2886" s="104">
        <v>1</v>
      </c>
    </row>
    <row r="2887" spans="1:8" ht="14.55" customHeight="1" x14ac:dyDescent="0.3">
      <c r="A2887" s="464"/>
      <c r="B2887" s="432" t="s">
        <v>9</v>
      </c>
      <c r="C2887" s="23" t="s">
        <v>9</v>
      </c>
      <c r="D2887" s="402" t="s">
        <v>878</v>
      </c>
      <c r="E2887" s="391" t="s">
        <v>1836</v>
      </c>
      <c r="F2887" s="70">
        <f t="shared" ref="F2887:H2887" si="961">+F2888/F2889</f>
        <v>1</v>
      </c>
      <c r="G2887" s="70">
        <f t="shared" si="961"/>
        <v>1</v>
      </c>
      <c r="H2887" s="110">
        <f t="shared" si="961"/>
        <v>1</v>
      </c>
    </row>
    <row r="2888" spans="1:8" ht="14.55" customHeight="1" x14ac:dyDescent="0.3">
      <c r="A2888" s="464"/>
      <c r="B2888" s="432" t="s">
        <v>9</v>
      </c>
      <c r="C2888" s="23" t="s">
        <v>9</v>
      </c>
      <c r="D2888" s="402"/>
      <c r="E2888" s="391" t="s">
        <v>1743</v>
      </c>
      <c r="F2888" s="22">
        <v>2</v>
      </c>
      <c r="G2888" s="22">
        <v>2</v>
      </c>
      <c r="H2888" s="104">
        <v>2</v>
      </c>
    </row>
    <row r="2889" spans="1:8" ht="14.55" customHeight="1" x14ac:dyDescent="0.3">
      <c r="A2889" s="464"/>
      <c r="B2889" s="432" t="s">
        <v>9</v>
      </c>
      <c r="C2889" s="23" t="s">
        <v>9</v>
      </c>
      <c r="D2889" s="402"/>
      <c r="E2889" s="391" t="s">
        <v>1744</v>
      </c>
      <c r="F2889" s="22">
        <v>2</v>
      </c>
      <c r="G2889" s="22">
        <v>2</v>
      </c>
      <c r="H2889" s="104">
        <v>2</v>
      </c>
    </row>
    <row r="2890" spans="1:8" ht="14.55" customHeight="1" x14ac:dyDescent="0.3">
      <c r="A2890" s="464"/>
      <c r="B2890" s="432" t="s">
        <v>9</v>
      </c>
      <c r="C2890" s="23" t="s">
        <v>9</v>
      </c>
      <c r="D2890" s="402" t="s">
        <v>879</v>
      </c>
      <c r="E2890" s="391" t="s">
        <v>1836</v>
      </c>
      <c r="F2890" s="70">
        <f t="shared" ref="F2890:H2890" si="962">+F2891/F2892</f>
        <v>1</v>
      </c>
      <c r="G2890" s="70">
        <f t="shared" si="962"/>
        <v>1</v>
      </c>
      <c r="H2890" s="110">
        <f t="shared" si="962"/>
        <v>1</v>
      </c>
    </row>
    <row r="2891" spans="1:8" ht="14.55" customHeight="1" x14ac:dyDescent="0.3">
      <c r="A2891" s="464"/>
      <c r="B2891" s="432" t="s">
        <v>9</v>
      </c>
      <c r="C2891" s="23" t="s">
        <v>9</v>
      </c>
      <c r="D2891" s="402"/>
      <c r="E2891" s="391" t="s">
        <v>1743</v>
      </c>
      <c r="F2891" s="22">
        <v>2</v>
      </c>
      <c r="G2891" s="22">
        <v>2</v>
      </c>
      <c r="H2891" s="104">
        <v>2</v>
      </c>
    </row>
    <row r="2892" spans="1:8" ht="14.55" customHeight="1" x14ac:dyDescent="0.3">
      <c r="A2892" s="464"/>
      <c r="B2892" s="432" t="s">
        <v>9</v>
      </c>
      <c r="C2892" s="23" t="s">
        <v>9</v>
      </c>
      <c r="D2892" s="402"/>
      <c r="E2892" s="391" t="s">
        <v>1744</v>
      </c>
      <c r="F2892" s="22">
        <v>2</v>
      </c>
      <c r="G2892" s="22">
        <v>2</v>
      </c>
      <c r="H2892" s="104">
        <v>2</v>
      </c>
    </row>
    <row r="2893" spans="1:8" ht="14.55" customHeight="1" x14ac:dyDescent="0.3">
      <c r="A2893" s="464"/>
      <c r="B2893" s="432" t="s">
        <v>9</v>
      </c>
      <c r="C2893" s="23" t="s">
        <v>9</v>
      </c>
      <c r="D2893" s="402" t="s">
        <v>880</v>
      </c>
      <c r="E2893" s="391" t="s">
        <v>1836</v>
      </c>
      <c r="F2893" s="70">
        <f t="shared" ref="F2893:H2893" si="963">+F2894/F2895</f>
        <v>1</v>
      </c>
      <c r="G2893" s="70">
        <f t="shared" si="963"/>
        <v>1</v>
      </c>
      <c r="H2893" s="110">
        <f t="shared" si="963"/>
        <v>1</v>
      </c>
    </row>
    <row r="2894" spans="1:8" ht="14.55" customHeight="1" x14ac:dyDescent="0.3">
      <c r="A2894" s="464"/>
      <c r="B2894" s="432" t="s">
        <v>9</v>
      </c>
      <c r="C2894" s="23" t="s">
        <v>9</v>
      </c>
      <c r="D2894" s="402"/>
      <c r="E2894" s="391" t="s">
        <v>1743</v>
      </c>
      <c r="F2894" s="22">
        <v>5</v>
      </c>
      <c r="G2894" s="22">
        <v>5</v>
      </c>
      <c r="H2894" s="104">
        <v>5</v>
      </c>
    </row>
    <row r="2895" spans="1:8" ht="14.55" customHeight="1" x14ac:dyDescent="0.3">
      <c r="A2895" s="464"/>
      <c r="B2895" s="432" t="s">
        <v>9</v>
      </c>
      <c r="C2895" s="23" t="s">
        <v>9</v>
      </c>
      <c r="D2895" s="402"/>
      <c r="E2895" s="391" t="s">
        <v>1744</v>
      </c>
      <c r="F2895" s="22">
        <v>5</v>
      </c>
      <c r="G2895" s="22">
        <v>5</v>
      </c>
      <c r="H2895" s="104">
        <v>5</v>
      </c>
    </row>
    <row r="2896" spans="1:8" ht="14.55" customHeight="1" x14ac:dyDescent="0.3">
      <c r="A2896" s="464"/>
      <c r="B2896" s="432" t="s">
        <v>9</v>
      </c>
      <c r="C2896" s="23" t="s">
        <v>9</v>
      </c>
      <c r="D2896" s="402" t="s">
        <v>881</v>
      </c>
      <c r="E2896" s="391" t="s">
        <v>1836</v>
      </c>
      <c r="F2896" s="70">
        <f t="shared" ref="F2896:H2896" si="964">+F2897/F2898</f>
        <v>1</v>
      </c>
      <c r="G2896" s="70">
        <f t="shared" si="964"/>
        <v>1</v>
      </c>
      <c r="H2896" s="110">
        <f t="shared" si="964"/>
        <v>1</v>
      </c>
    </row>
    <row r="2897" spans="1:8" ht="14.55" customHeight="1" x14ac:dyDescent="0.3">
      <c r="A2897" s="464"/>
      <c r="B2897" s="432" t="s">
        <v>9</v>
      </c>
      <c r="C2897" s="23" t="s">
        <v>9</v>
      </c>
      <c r="D2897" s="402"/>
      <c r="E2897" s="391" t="s">
        <v>1743</v>
      </c>
      <c r="F2897" s="22">
        <v>1</v>
      </c>
      <c r="G2897" s="22">
        <v>1</v>
      </c>
      <c r="H2897" s="104">
        <v>1</v>
      </c>
    </row>
    <row r="2898" spans="1:8" ht="14.55" customHeight="1" x14ac:dyDescent="0.3">
      <c r="A2898" s="464"/>
      <c r="B2898" s="432" t="s">
        <v>9</v>
      </c>
      <c r="C2898" s="23" t="s">
        <v>9</v>
      </c>
      <c r="D2898" s="402"/>
      <c r="E2898" s="391" t="s">
        <v>1744</v>
      </c>
      <c r="F2898" s="22">
        <v>1</v>
      </c>
      <c r="G2898" s="22">
        <v>1</v>
      </c>
      <c r="H2898" s="104">
        <v>1</v>
      </c>
    </row>
    <row r="2899" spans="1:8" ht="14.55" customHeight="1" x14ac:dyDescent="0.3">
      <c r="A2899" s="464"/>
      <c r="B2899" s="432" t="s">
        <v>9</v>
      </c>
      <c r="C2899" s="23" t="s">
        <v>9</v>
      </c>
      <c r="D2899" s="402" t="s">
        <v>882</v>
      </c>
      <c r="E2899" s="391" t="s">
        <v>1836</v>
      </c>
      <c r="F2899" s="70">
        <f t="shared" ref="F2899:H2899" si="965">+F2900/F2901</f>
        <v>1</v>
      </c>
      <c r="G2899" s="70">
        <f t="shared" si="965"/>
        <v>0.75</v>
      </c>
      <c r="H2899" s="110">
        <f t="shared" si="965"/>
        <v>0.75</v>
      </c>
    </row>
    <row r="2900" spans="1:8" ht="14.55" customHeight="1" x14ac:dyDescent="0.3">
      <c r="A2900" s="464"/>
      <c r="B2900" s="432" t="s">
        <v>9</v>
      </c>
      <c r="C2900" s="23" t="s">
        <v>9</v>
      </c>
      <c r="D2900" s="402"/>
      <c r="E2900" s="391" t="s">
        <v>1743</v>
      </c>
      <c r="F2900" s="22">
        <v>4</v>
      </c>
      <c r="G2900" s="22">
        <v>3</v>
      </c>
      <c r="H2900" s="104">
        <v>3</v>
      </c>
    </row>
    <row r="2901" spans="1:8" ht="14.55" customHeight="1" x14ac:dyDescent="0.3">
      <c r="A2901" s="464"/>
      <c r="B2901" s="432" t="s">
        <v>9</v>
      </c>
      <c r="C2901" s="23" t="s">
        <v>9</v>
      </c>
      <c r="D2901" s="402"/>
      <c r="E2901" s="391" t="s">
        <v>1744</v>
      </c>
      <c r="F2901" s="22">
        <v>4</v>
      </c>
      <c r="G2901" s="22">
        <v>4</v>
      </c>
      <c r="H2901" s="104">
        <v>4</v>
      </c>
    </row>
    <row r="2902" spans="1:8" ht="14.55" customHeight="1" x14ac:dyDescent="0.3">
      <c r="A2902" s="464"/>
      <c r="B2902" s="432" t="s">
        <v>9</v>
      </c>
      <c r="C2902" s="23" t="s">
        <v>9</v>
      </c>
      <c r="D2902" s="402" t="s">
        <v>122</v>
      </c>
      <c r="E2902" s="391" t="s">
        <v>1836</v>
      </c>
      <c r="F2902" s="70">
        <f t="shared" ref="F2902:H2902" si="966">+F2903/F2904</f>
        <v>0.91666666666666663</v>
      </c>
      <c r="G2902" s="70">
        <f t="shared" si="966"/>
        <v>0.91666666666666663</v>
      </c>
      <c r="H2902" s="110">
        <f t="shared" si="966"/>
        <v>0.91666666666666663</v>
      </c>
    </row>
    <row r="2903" spans="1:8" ht="14.55" customHeight="1" x14ac:dyDescent="0.3">
      <c r="A2903" s="464"/>
      <c r="B2903" s="432" t="s">
        <v>9</v>
      </c>
      <c r="C2903" s="23" t="s">
        <v>9</v>
      </c>
      <c r="D2903" s="402"/>
      <c r="E2903" s="391" t="s">
        <v>1743</v>
      </c>
      <c r="F2903" s="22">
        <v>22</v>
      </c>
      <c r="G2903" s="22">
        <v>22</v>
      </c>
      <c r="H2903" s="104">
        <v>22</v>
      </c>
    </row>
    <row r="2904" spans="1:8" ht="14.55" customHeight="1" thickBot="1" x14ac:dyDescent="0.35">
      <c r="A2904" s="464"/>
      <c r="B2904" s="433" t="s">
        <v>9</v>
      </c>
      <c r="C2904" s="68" t="s">
        <v>9</v>
      </c>
      <c r="D2904" s="403"/>
      <c r="E2904" s="392" t="s">
        <v>1744</v>
      </c>
      <c r="F2904" s="33">
        <v>24</v>
      </c>
      <c r="G2904" s="33">
        <v>24</v>
      </c>
      <c r="H2904" s="106">
        <v>24</v>
      </c>
    </row>
    <row r="2905" spans="1:8" ht="14.55" customHeight="1" x14ac:dyDescent="0.3">
      <c r="A2905" s="464"/>
      <c r="B2905" s="427" t="s">
        <v>9</v>
      </c>
      <c r="C2905" s="379" t="s">
        <v>918</v>
      </c>
      <c r="D2905" s="455"/>
      <c r="E2905" s="94" t="s">
        <v>1836</v>
      </c>
      <c r="F2905" s="384">
        <f t="shared" ref="F2905:H2905" si="967">+F2906/F2907</f>
        <v>1</v>
      </c>
      <c r="G2905" s="384">
        <f t="shared" si="967"/>
        <v>1</v>
      </c>
      <c r="H2905" s="377">
        <f t="shared" si="967"/>
        <v>1</v>
      </c>
    </row>
    <row r="2906" spans="1:8" ht="14.55" customHeight="1" x14ac:dyDescent="0.3">
      <c r="A2906" s="464"/>
      <c r="B2906" s="428" t="s">
        <v>9</v>
      </c>
      <c r="C2906" s="55" t="s">
        <v>918</v>
      </c>
      <c r="D2906" s="456"/>
      <c r="E2906" s="87" t="s">
        <v>1743</v>
      </c>
      <c r="F2906" s="40">
        <v>44</v>
      </c>
      <c r="G2906" s="40">
        <v>44</v>
      </c>
      <c r="H2906" s="109">
        <v>44</v>
      </c>
    </row>
    <row r="2907" spans="1:8" ht="15" customHeight="1" thickBot="1" x14ac:dyDescent="0.35">
      <c r="A2907" s="464"/>
      <c r="B2907" s="435" t="s">
        <v>9</v>
      </c>
      <c r="C2907" s="378" t="s">
        <v>918</v>
      </c>
      <c r="D2907" s="457"/>
      <c r="E2907" s="95" t="s">
        <v>1744</v>
      </c>
      <c r="F2907" s="374">
        <v>44</v>
      </c>
      <c r="G2907" s="374">
        <v>44</v>
      </c>
      <c r="H2907" s="375">
        <v>44</v>
      </c>
    </row>
    <row r="2908" spans="1:8" ht="14.55" customHeight="1" x14ac:dyDescent="0.3">
      <c r="A2908" s="464"/>
      <c r="B2908" s="431" t="s">
        <v>9</v>
      </c>
      <c r="C2908" s="69" t="s">
        <v>918</v>
      </c>
      <c r="D2908" s="401" t="s">
        <v>919</v>
      </c>
      <c r="E2908" s="390" t="s">
        <v>1836</v>
      </c>
      <c r="F2908" s="438">
        <f t="shared" ref="F2908:H2908" si="968">+F2909/F2910</f>
        <v>1</v>
      </c>
      <c r="G2908" s="438">
        <f t="shared" si="968"/>
        <v>1</v>
      </c>
      <c r="H2908" s="439">
        <f t="shared" si="968"/>
        <v>1</v>
      </c>
    </row>
    <row r="2909" spans="1:8" ht="14.55" customHeight="1" x14ac:dyDescent="0.3">
      <c r="A2909" s="464"/>
      <c r="B2909" s="432" t="s">
        <v>9</v>
      </c>
      <c r="C2909" s="23" t="s">
        <v>918</v>
      </c>
      <c r="D2909" s="402"/>
      <c r="E2909" s="391" t="s">
        <v>1743</v>
      </c>
      <c r="F2909" s="22">
        <v>2</v>
      </c>
      <c r="G2909" s="22">
        <v>2</v>
      </c>
      <c r="H2909" s="104">
        <v>2</v>
      </c>
    </row>
    <row r="2910" spans="1:8" ht="14.55" customHeight="1" x14ac:dyDescent="0.3">
      <c r="A2910" s="464"/>
      <c r="B2910" s="432" t="s">
        <v>9</v>
      </c>
      <c r="C2910" s="23" t="s">
        <v>918</v>
      </c>
      <c r="D2910" s="402"/>
      <c r="E2910" s="391" t="s">
        <v>1744</v>
      </c>
      <c r="F2910" s="22">
        <v>2</v>
      </c>
      <c r="G2910" s="22">
        <v>2</v>
      </c>
      <c r="H2910" s="104">
        <v>2</v>
      </c>
    </row>
    <row r="2911" spans="1:8" ht="14.55" customHeight="1" x14ac:dyDescent="0.3">
      <c r="A2911" s="464"/>
      <c r="B2911" s="432" t="s">
        <v>9</v>
      </c>
      <c r="C2911" s="23" t="s">
        <v>918</v>
      </c>
      <c r="D2911" s="402" t="s">
        <v>920</v>
      </c>
      <c r="E2911" s="391" t="s">
        <v>1836</v>
      </c>
      <c r="F2911" s="70">
        <f t="shared" ref="F2911:H2911" si="969">+F2912/F2913</f>
        <v>1</v>
      </c>
      <c r="G2911" s="70">
        <f t="shared" si="969"/>
        <v>1</v>
      </c>
      <c r="H2911" s="110">
        <f t="shared" si="969"/>
        <v>1</v>
      </c>
    </row>
    <row r="2912" spans="1:8" ht="14.55" customHeight="1" x14ac:dyDescent="0.3">
      <c r="A2912" s="464"/>
      <c r="B2912" s="432" t="s">
        <v>9</v>
      </c>
      <c r="C2912" s="23" t="s">
        <v>918</v>
      </c>
      <c r="D2912" s="402"/>
      <c r="E2912" s="391" t="s">
        <v>1743</v>
      </c>
      <c r="F2912" s="22">
        <v>3</v>
      </c>
      <c r="G2912" s="22">
        <v>3</v>
      </c>
      <c r="H2912" s="104">
        <v>3</v>
      </c>
    </row>
    <row r="2913" spans="1:8" ht="14.55" customHeight="1" x14ac:dyDescent="0.3">
      <c r="A2913" s="464"/>
      <c r="B2913" s="432" t="s">
        <v>9</v>
      </c>
      <c r="C2913" s="23" t="s">
        <v>918</v>
      </c>
      <c r="D2913" s="402"/>
      <c r="E2913" s="391" t="s">
        <v>1744</v>
      </c>
      <c r="F2913" s="22">
        <v>3</v>
      </c>
      <c r="G2913" s="22">
        <v>3</v>
      </c>
      <c r="H2913" s="104">
        <v>3</v>
      </c>
    </row>
    <row r="2914" spans="1:8" ht="14.55" customHeight="1" x14ac:dyDescent="0.3">
      <c r="A2914" s="464"/>
      <c r="B2914" s="432" t="s">
        <v>9</v>
      </c>
      <c r="C2914" s="23" t="s">
        <v>918</v>
      </c>
      <c r="D2914" s="402" t="s">
        <v>921</v>
      </c>
      <c r="E2914" s="391" t="s">
        <v>1836</v>
      </c>
      <c r="F2914" s="70">
        <f t="shared" ref="F2914:H2914" si="970">+F2915/F2916</f>
        <v>1</v>
      </c>
      <c r="G2914" s="70">
        <f t="shared" si="970"/>
        <v>1</v>
      </c>
      <c r="H2914" s="110">
        <f t="shared" si="970"/>
        <v>1</v>
      </c>
    </row>
    <row r="2915" spans="1:8" ht="14.55" customHeight="1" x14ac:dyDescent="0.3">
      <c r="A2915" s="464"/>
      <c r="B2915" s="432" t="s">
        <v>9</v>
      </c>
      <c r="C2915" s="23" t="s">
        <v>918</v>
      </c>
      <c r="D2915" s="402"/>
      <c r="E2915" s="391" t="s">
        <v>1743</v>
      </c>
      <c r="F2915" s="22">
        <v>1</v>
      </c>
      <c r="G2915" s="22">
        <v>1</v>
      </c>
      <c r="H2915" s="104">
        <v>1</v>
      </c>
    </row>
    <row r="2916" spans="1:8" ht="14.55" customHeight="1" x14ac:dyDescent="0.3">
      <c r="A2916" s="464"/>
      <c r="B2916" s="432" t="s">
        <v>9</v>
      </c>
      <c r="C2916" s="23" t="s">
        <v>918</v>
      </c>
      <c r="D2916" s="402"/>
      <c r="E2916" s="391" t="s">
        <v>1744</v>
      </c>
      <c r="F2916" s="22">
        <v>1</v>
      </c>
      <c r="G2916" s="22">
        <v>1</v>
      </c>
      <c r="H2916" s="104">
        <v>1</v>
      </c>
    </row>
    <row r="2917" spans="1:8" ht="14.55" customHeight="1" x14ac:dyDescent="0.3">
      <c r="A2917" s="464"/>
      <c r="B2917" s="432" t="s">
        <v>9</v>
      </c>
      <c r="C2917" s="23" t="s">
        <v>918</v>
      </c>
      <c r="D2917" s="402" t="s">
        <v>918</v>
      </c>
      <c r="E2917" s="391" t="s">
        <v>1836</v>
      </c>
      <c r="F2917" s="70">
        <f t="shared" ref="F2917:H2917" si="971">+F2918/F2919</f>
        <v>1</v>
      </c>
      <c r="G2917" s="70">
        <f t="shared" si="971"/>
        <v>1</v>
      </c>
      <c r="H2917" s="110">
        <f t="shared" si="971"/>
        <v>1</v>
      </c>
    </row>
    <row r="2918" spans="1:8" ht="14.55" customHeight="1" x14ac:dyDescent="0.3">
      <c r="A2918" s="464"/>
      <c r="B2918" s="432" t="s">
        <v>9</v>
      </c>
      <c r="C2918" s="23" t="s">
        <v>918</v>
      </c>
      <c r="D2918" s="402"/>
      <c r="E2918" s="391" t="s">
        <v>1743</v>
      </c>
      <c r="F2918" s="22">
        <v>3</v>
      </c>
      <c r="G2918" s="22">
        <v>3</v>
      </c>
      <c r="H2918" s="104">
        <v>3</v>
      </c>
    </row>
    <row r="2919" spans="1:8" ht="14.55" customHeight="1" x14ac:dyDescent="0.3">
      <c r="A2919" s="464"/>
      <c r="B2919" s="432" t="s">
        <v>9</v>
      </c>
      <c r="C2919" s="23" t="s">
        <v>918</v>
      </c>
      <c r="D2919" s="402"/>
      <c r="E2919" s="391" t="s">
        <v>1744</v>
      </c>
      <c r="F2919" s="22">
        <v>3</v>
      </c>
      <c r="G2919" s="22">
        <v>3</v>
      </c>
      <c r="H2919" s="104">
        <v>3</v>
      </c>
    </row>
    <row r="2920" spans="1:8" ht="14.55" customHeight="1" x14ac:dyDescent="0.3">
      <c r="A2920" s="464"/>
      <c r="B2920" s="432" t="s">
        <v>9</v>
      </c>
      <c r="C2920" s="23" t="s">
        <v>918</v>
      </c>
      <c r="D2920" s="402" t="s">
        <v>922</v>
      </c>
      <c r="E2920" s="391" t="s">
        <v>1836</v>
      </c>
      <c r="F2920" s="70">
        <f t="shared" ref="F2920:H2920" si="972">+F2921/F2922</f>
        <v>1</v>
      </c>
      <c r="G2920" s="70">
        <f t="shared" si="972"/>
        <v>1</v>
      </c>
      <c r="H2920" s="110">
        <f t="shared" si="972"/>
        <v>1</v>
      </c>
    </row>
    <row r="2921" spans="1:8" ht="14.55" customHeight="1" x14ac:dyDescent="0.3">
      <c r="A2921" s="464"/>
      <c r="B2921" s="432" t="s">
        <v>9</v>
      </c>
      <c r="C2921" s="23" t="s">
        <v>918</v>
      </c>
      <c r="D2921" s="402"/>
      <c r="E2921" s="391" t="s">
        <v>1743</v>
      </c>
      <c r="F2921" s="22">
        <v>1</v>
      </c>
      <c r="G2921" s="22">
        <v>1</v>
      </c>
      <c r="H2921" s="104">
        <v>1</v>
      </c>
    </row>
    <row r="2922" spans="1:8" ht="14.55" customHeight="1" x14ac:dyDescent="0.3">
      <c r="A2922" s="464"/>
      <c r="B2922" s="432" t="s">
        <v>9</v>
      </c>
      <c r="C2922" s="23" t="s">
        <v>918</v>
      </c>
      <c r="D2922" s="402"/>
      <c r="E2922" s="391" t="s">
        <v>1744</v>
      </c>
      <c r="F2922" s="22">
        <v>1</v>
      </c>
      <c r="G2922" s="22">
        <v>1</v>
      </c>
      <c r="H2922" s="104">
        <v>1</v>
      </c>
    </row>
    <row r="2923" spans="1:8" ht="14.55" customHeight="1" x14ac:dyDescent="0.3">
      <c r="A2923" s="464"/>
      <c r="B2923" s="432" t="s">
        <v>9</v>
      </c>
      <c r="C2923" s="23" t="s">
        <v>918</v>
      </c>
      <c r="D2923" s="402" t="s">
        <v>923</v>
      </c>
      <c r="E2923" s="391" t="s">
        <v>1836</v>
      </c>
      <c r="F2923" s="70">
        <f t="shared" ref="F2923:H2923" si="973">+F2924/F2925</f>
        <v>1</v>
      </c>
      <c r="G2923" s="70">
        <f t="shared" si="973"/>
        <v>1</v>
      </c>
      <c r="H2923" s="110">
        <f t="shared" si="973"/>
        <v>1</v>
      </c>
    </row>
    <row r="2924" spans="1:8" ht="14.55" customHeight="1" x14ac:dyDescent="0.3">
      <c r="A2924" s="464"/>
      <c r="B2924" s="432" t="s">
        <v>9</v>
      </c>
      <c r="C2924" s="23" t="s">
        <v>918</v>
      </c>
      <c r="D2924" s="402"/>
      <c r="E2924" s="391" t="s">
        <v>1743</v>
      </c>
      <c r="F2924" s="22">
        <v>3</v>
      </c>
      <c r="G2924" s="22">
        <v>3</v>
      </c>
      <c r="H2924" s="104">
        <v>3</v>
      </c>
    </row>
    <row r="2925" spans="1:8" ht="14.55" customHeight="1" x14ac:dyDescent="0.3">
      <c r="A2925" s="464"/>
      <c r="B2925" s="432" t="s">
        <v>9</v>
      </c>
      <c r="C2925" s="23" t="s">
        <v>918</v>
      </c>
      <c r="D2925" s="402"/>
      <c r="E2925" s="391" t="s">
        <v>1744</v>
      </c>
      <c r="F2925" s="22">
        <v>3</v>
      </c>
      <c r="G2925" s="22">
        <v>3</v>
      </c>
      <c r="H2925" s="104">
        <v>3</v>
      </c>
    </row>
    <row r="2926" spans="1:8" ht="14.55" customHeight="1" x14ac:dyDescent="0.3">
      <c r="A2926" s="464"/>
      <c r="B2926" s="432" t="s">
        <v>9</v>
      </c>
      <c r="C2926" s="23" t="s">
        <v>918</v>
      </c>
      <c r="D2926" s="402" t="s">
        <v>924</v>
      </c>
      <c r="E2926" s="391" t="s">
        <v>1836</v>
      </c>
      <c r="F2926" s="70">
        <f t="shared" ref="F2926:H2926" si="974">+F2927/F2928</f>
        <v>1</v>
      </c>
      <c r="G2926" s="70">
        <f t="shared" si="974"/>
        <v>1</v>
      </c>
      <c r="H2926" s="110">
        <f t="shared" si="974"/>
        <v>1</v>
      </c>
    </row>
    <row r="2927" spans="1:8" ht="14.55" customHeight="1" x14ac:dyDescent="0.3">
      <c r="A2927" s="464"/>
      <c r="B2927" s="432" t="s">
        <v>9</v>
      </c>
      <c r="C2927" s="23" t="s">
        <v>918</v>
      </c>
      <c r="D2927" s="402"/>
      <c r="E2927" s="391" t="s">
        <v>1743</v>
      </c>
      <c r="F2927" s="22">
        <v>9</v>
      </c>
      <c r="G2927" s="22">
        <v>9</v>
      </c>
      <c r="H2927" s="104">
        <v>9</v>
      </c>
    </row>
    <row r="2928" spans="1:8" ht="14.55" customHeight="1" x14ac:dyDescent="0.3">
      <c r="A2928" s="464"/>
      <c r="B2928" s="432" t="s">
        <v>9</v>
      </c>
      <c r="C2928" s="23" t="s">
        <v>918</v>
      </c>
      <c r="D2928" s="402"/>
      <c r="E2928" s="391" t="s">
        <v>1744</v>
      </c>
      <c r="F2928" s="22">
        <v>9</v>
      </c>
      <c r="G2928" s="22">
        <v>9</v>
      </c>
      <c r="H2928" s="104">
        <v>9</v>
      </c>
    </row>
    <row r="2929" spans="1:8" ht="14.55" customHeight="1" x14ac:dyDescent="0.3">
      <c r="A2929" s="464"/>
      <c r="B2929" s="432" t="s">
        <v>9</v>
      </c>
      <c r="C2929" s="23" t="s">
        <v>918</v>
      </c>
      <c r="D2929" s="402" t="s">
        <v>925</v>
      </c>
      <c r="E2929" s="391" t="s">
        <v>1836</v>
      </c>
      <c r="F2929" s="70">
        <f t="shared" ref="F2929:H2929" si="975">+F2930/F2931</f>
        <v>1</v>
      </c>
      <c r="G2929" s="70">
        <f t="shared" si="975"/>
        <v>1</v>
      </c>
      <c r="H2929" s="110">
        <f t="shared" si="975"/>
        <v>1</v>
      </c>
    </row>
    <row r="2930" spans="1:8" ht="14.55" customHeight="1" x14ac:dyDescent="0.3">
      <c r="A2930" s="464"/>
      <c r="B2930" s="432" t="s">
        <v>9</v>
      </c>
      <c r="C2930" s="23" t="s">
        <v>918</v>
      </c>
      <c r="D2930" s="402"/>
      <c r="E2930" s="391" t="s">
        <v>1743</v>
      </c>
      <c r="F2930" s="22">
        <v>1</v>
      </c>
      <c r="G2930" s="22">
        <v>1</v>
      </c>
      <c r="H2930" s="104">
        <v>1</v>
      </c>
    </row>
    <row r="2931" spans="1:8" ht="14.55" customHeight="1" x14ac:dyDescent="0.3">
      <c r="A2931" s="464"/>
      <c r="B2931" s="432" t="s">
        <v>9</v>
      </c>
      <c r="C2931" s="23" t="s">
        <v>918</v>
      </c>
      <c r="D2931" s="402"/>
      <c r="E2931" s="391" t="s">
        <v>1744</v>
      </c>
      <c r="F2931" s="22">
        <v>1</v>
      </c>
      <c r="G2931" s="22">
        <v>1</v>
      </c>
      <c r="H2931" s="104">
        <v>1</v>
      </c>
    </row>
    <row r="2932" spans="1:8" ht="14.55" customHeight="1" x14ac:dyDescent="0.3">
      <c r="A2932" s="464"/>
      <c r="B2932" s="432" t="s">
        <v>9</v>
      </c>
      <c r="C2932" s="23" t="s">
        <v>918</v>
      </c>
      <c r="D2932" s="402" t="s">
        <v>1795</v>
      </c>
      <c r="E2932" s="391" t="s">
        <v>1836</v>
      </c>
      <c r="F2932" s="70">
        <f t="shared" ref="F2932:H2932" si="976">+F2933/F2934</f>
        <v>1</v>
      </c>
      <c r="G2932" s="70">
        <f t="shared" si="976"/>
        <v>1</v>
      </c>
      <c r="H2932" s="110">
        <f t="shared" si="976"/>
        <v>1</v>
      </c>
    </row>
    <row r="2933" spans="1:8" ht="14.55" customHeight="1" x14ac:dyDescent="0.3">
      <c r="A2933" s="464"/>
      <c r="B2933" s="432" t="s">
        <v>9</v>
      </c>
      <c r="C2933" s="23" t="s">
        <v>918</v>
      </c>
      <c r="D2933" s="402"/>
      <c r="E2933" s="391" t="s">
        <v>1743</v>
      </c>
      <c r="F2933" s="22">
        <v>2</v>
      </c>
      <c r="G2933" s="22">
        <v>2</v>
      </c>
      <c r="H2933" s="104">
        <v>2</v>
      </c>
    </row>
    <row r="2934" spans="1:8" ht="14.55" customHeight="1" x14ac:dyDescent="0.3">
      <c r="A2934" s="464"/>
      <c r="B2934" s="432" t="s">
        <v>9</v>
      </c>
      <c r="C2934" s="23" t="s">
        <v>918</v>
      </c>
      <c r="D2934" s="402"/>
      <c r="E2934" s="391" t="s">
        <v>1744</v>
      </c>
      <c r="F2934" s="22">
        <v>2</v>
      </c>
      <c r="G2934" s="22">
        <v>2</v>
      </c>
      <c r="H2934" s="104">
        <v>2</v>
      </c>
    </row>
    <row r="2935" spans="1:8" ht="14.55" customHeight="1" x14ac:dyDescent="0.3">
      <c r="A2935" s="464"/>
      <c r="B2935" s="432" t="s">
        <v>9</v>
      </c>
      <c r="C2935" s="23" t="s">
        <v>918</v>
      </c>
      <c r="D2935" s="402" t="s">
        <v>926</v>
      </c>
      <c r="E2935" s="391" t="s">
        <v>1836</v>
      </c>
      <c r="F2935" s="70">
        <f t="shared" ref="F2935:H2935" si="977">+F2936/F2937</f>
        <v>1</v>
      </c>
      <c r="G2935" s="70">
        <f t="shared" si="977"/>
        <v>1</v>
      </c>
      <c r="H2935" s="110">
        <f t="shared" si="977"/>
        <v>1</v>
      </c>
    </row>
    <row r="2936" spans="1:8" ht="14.55" customHeight="1" x14ac:dyDescent="0.3">
      <c r="A2936" s="464"/>
      <c r="B2936" s="432" t="s">
        <v>9</v>
      </c>
      <c r="C2936" s="23" t="s">
        <v>918</v>
      </c>
      <c r="D2936" s="402"/>
      <c r="E2936" s="391" t="s">
        <v>1743</v>
      </c>
      <c r="F2936" s="22">
        <v>2</v>
      </c>
      <c r="G2936" s="22">
        <v>2</v>
      </c>
      <c r="H2936" s="104">
        <v>2</v>
      </c>
    </row>
    <row r="2937" spans="1:8" ht="14.55" customHeight="1" x14ac:dyDescent="0.3">
      <c r="A2937" s="464"/>
      <c r="B2937" s="432" t="s">
        <v>9</v>
      </c>
      <c r="C2937" s="23" t="s">
        <v>918</v>
      </c>
      <c r="D2937" s="402"/>
      <c r="E2937" s="391" t="s">
        <v>1744</v>
      </c>
      <c r="F2937" s="22">
        <v>2</v>
      </c>
      <c r="G2937" s="22">
        <v>2</v>
      </c>
      <c r="H2937" s="104">
        <v>2</v>
      </c>
    </row>
    <row r="2938" spans="1:8" ht="14.55" customHeight="1" x14ac:dyDescent="0.3">
      <c r="A2938" s="464"/>
      <c r="B2938" s="432" t="s">
        <v>9</v>
      </c>
      <c r="C2938" s="23" t="s">
        <v>918</v>
      </c>
      <c r="D2938" s="402" t="s">
        <v>927</v>
      </c>
      <c r="E2938" s="391" t="s">
        <v>1836</v>
      </c>
      <c r="F2938" s="70">
        <f t="shared" ref="F2938:H2938" si="978">+F2939/F2940</f>
        <v>1</v>
      </c>
      <c r="G2938" s="70">
        <f t="shared" si="978"/>
        <v>1</v>
      </c>
      <c r="H2938" s="110">
        <f t="shared" si="978"/>
        <v>1</v>
      </c>
    </row>
    <row r="2939" spans="1:8" ht="14.55" customHeight="1" x14ac:dyDescent="0.3">
      <c r="A2939" s="464"/>
      <c r="B2939" s="432" t="s">
        <v>9</v>
      </c>
      <c r="C2939" s="23" t="s">
        <v>918</v>
      </c>
      <c r="D2939" s="402"/>
      <c r="E2939" s="391" t="s">
        <v>1743</v>
      </c>
      <c r="F2939" s="22">
        <v>3</v>
      </c>
      <c r="G2939" s="22">
        <v>3</v>
      </c>
      <c r="H2939" s="104">
        <v>3</v>
      </c>
    </row>
    <row r="2940" spans="1:8" ht="14.55" customHeight="1" x14ac:dyDescent="0.3">
      <c r="A2940" s="464"/>
      <c r="B2940" s="432" t="s">
        <v>9</v>
      </c>
      <c r="C2940" s="23" t="s">
        <v>918</v>
      </c>
      <c r="D2940" s="402"/>
      <c r="E2940" s="391" t="s">
        <v>1744</v>
      </c>
      <c r="F2940" s="22">
        <v>3</v>
      </c>
      <c r="G2940" s="22">
        <v>3</v>
      </c>
      <c r="H2940" s="104">
        <v>3</v>
      </c>
    </row>
    <row r="2941" spans="1:8" ht="14.55" customHeight="1" x14ac:dyDescent="0.3">
      <c r="A2941" s="464"/>
      <c r="B2941" s="432" t="s">
        <v>9</v>
      </c>
      <c r="C2941" s="23" t="s">
        <v>918</v>
      </c>
      <c r="D2941" s="402" t="s">
        <v>928</v>
      </c>
      <c r="E2941" s="391" t="s">
        <v>1836</v>
      </c>
      <c r="F2941" s="70">
        <f t="shared" ref="F2941:H2941" si="979">+F2942/F2943</f>
        <v>1</v>
      </c>
      <c r="G2941" s="70">
        <f t="shared" si="979"/>
        <v>1</v>
      </c>
      <c r="H2941" s="110">
        <f t="shared" si="979"/>
        <v>1</v>
      </c>
    </row>
    <row r="2942" spans="1:8" ht="14.55" customHeight="1" x14ac:dyDescent="0.3">
      <c r="A2942" s="464"/>
      <c r="B2942" s="432" t="s">
        <v>9</v>
      </c>
      <c r="C2942" s="23" t="s">
        <v>918</v>
      </c>
      <c r="D2942" s="402"/>
      <c r="E2942" s="391" t="s">
        <v>1743</v>
      </c>
      <c r="F2942" s="22">
        <v>1</v>
      </c>
      <c r="G2942" s="22">
        <v>1</v>
      </c>
      <c r="H2942" s="104">
        <v>1</v>
      </c>
    </row>
    <row r="2943" spans="1:8" ht="14.55" customHeight="1" x14ac:dyDescent="0.3">
      <c r="A2943" s="464"/>
      <c r="B2943" s="432" t="s">
        <v>9</v>
      </c>
      <c r="C2943" s="23" t="s">
        <v>918</v>
      </c>
      <c r="D2943" s="402"/>
      <c r="E2943" s="391" t="s">
        <v>1744</v>
      </c>
      <c r="F2943" s="22">
        <v>1</v>
      </c>
      <c r="G2943" s="22">
        <v>1</v>
      </c>
      <c r="H2943" s="104">
        <v>1</v>
      </c>
    </row>
    <row r="2944" spans="1:8" ht="14.55" customHeight="1" x14ac:dyDescent="0.3">
      <c r="A2944" s="464"/>
      <c r="B2944" s="432" t="s">
        <v>9</v>
      </c>
      <c r="C2944" s="23" t="s">
        <v>918</v>
      </c>
      <c r="D2944" s="402" t="s">
        <v>929</v>
      </c>
      <c r="E2944" s="391" t="s">
        <v>1836</v>
      </c>
      <c r="F2944" s="70">
        <f t="shared" ref="F2944:H2944" si="980">+F2945/F2946</f>
        <v>1</v>
      </c>
      <c r="G2944" s="70">
        <f t="shared" si="980"/>
        <v>1</v>
      </c>
      <c r="H2944" s="110">
        <f t="shared" si="980"/>
        <v>1</v>
      </c>
    </row>
    <row r="2945" spans="1:8" ht="14.55" customHeight="1" x14ac:dyDescent="0.3">
      <c r="A2945" s="464"/>
      <c r="B2945" s="432" t="s">
        <v>9</v>
      </c>
      <c r="C2945" s="23" t="s">
        <v>918</v>
      </c>
      <c r="D2945" s="402"/>
      <c r="E2945" s="391" t="s">
        <v>1743</v>
      </c>
      <c r="F2945" s="22">
        <v>8</v>
      </c>
      <c r="G2945" s="22">
        <v>8</v>
      </c>
      <c r="H2945" s="104">
        <v>8</v>
      </c>
    </row>
    <row r="2946" spans="1:8" ht="14.55" customHeight="1" x14ac:dyDescent="0.3">
      <c r="A2946" s="464"/>
      <c r="B2946" s="432" t="s">
        <v>9</v>
      </c>
      <c r="C2946" s="23" t="s">
        <v>918</v>
      </c>
      <c r="D2946" s="402"/>
      <c r="E2946" s="391" t="s">
        <v>1744</v>
      </c>
      <c r="F2946" s="22">
        <v>8</v>
      </c>
      <c r="G2946" s="22">
        <v>8</v>
      </c>
      <c r="H2946" s="104">
        <v>8</v>
      </c>
    </row>
    <row r="2947" spans="1:8" ht="14.55" customHeight="1" x14ac:dyDescent="0.3">
      <c r="A2947" s="464"/>
      <c r="B2947" s="432" t="s">
        <v>9</v>
      </c>
      <c r="C2947" s="23" t="s">
        <v>918</v>
      </c>
      <c r="D2947" s="402" t="s">
        <v>930</v>
      </c>
      <c r="E2947" s="391" t="s">
        <v>1836</v>
      </c>
      <c r="F2947" s="70">
        <f t="shared" ref="F2947:H2947" si="981">+F2948/F2949</f>
        <v>1</v>
      </c>
      <c r="G2947" s="70">
        <f t="shared" si="981"/>
        <v>1</v>
      </c>
      <c r="H2947" s="110">
        <f t="shared" si="981"/>
        <v>1</v>
      </c>
    </row>
    <row r="2948" spans="1:8" ht="14.55" customHeight="1" x14ac:dyDescent="0.3">
      <c r="A2948" s="464"/>
      <c r="B2948" s="432" t="s">
        <v>9</v>
      </c>
      <c r="C2948" s="23" t="s">
        <v>918</v>
      </c>
      <c r="D2948" s="402"/>
      <c r="E2948" s="391" t="s">
        <v>1743</v>
      </c>
      <c r="F2948" s="22">
        <v>1</v>
      </c>
      <c r="G2948" s="22">
        <v>1</v>
      </c>
      <c r="H2948" s="104">
        <v>1</v>
      </c>
    </row>
    <row r="2949" spans="1:8" ht="14.55" customHeight="1" x14ac:dyDescent="0.3">
      <c r="A2949" s="464"/>
      <c r="B2949" s="432" t="s">
        <v>9</v>
      </c>
      <c r="C2949" s="23" t="s">
        <v>918</v>
      </c>
      <c r="D2949" s="402"/>
      <c r="E2949" s="391" t="s">
        <v>1744</v>
      </c>
      <c r="F2949" s="22">
        <v>1</v>
      </c>
      <c r="G2949" s="22">
        <v>1</v>
      </c>
      <c r="H2949" s="104">
        <v>1</v>
      </c>
    </row>
    <row r="2950" spans="1:8" ht="14.55" customHeight="1" x14ac:dyDescent="0.3">
      <c r="A2950" s="464"/>
      <c r="B2950" s="432" t="s">
        <v>9</v>
      </c>
      <c r="C2950" s="23" t="s">
        <v>918</v>
      </c>
      <c r="D2950" s="402" t="s">
        <v>931</v>
      </c>
      <c r="E2950" s="391" t="s">
        <v>1836</v>
      </c>
      <c r="F2950" s="70">
        <f t="shared" ref="F2950:H2950" si="982">+F2951/F2952</f>
        <v>1</v>
      </c>
      <c r="G2950" s="70">
        <f t="shared" si="982"/>
        <v>1</v>
      </c>
      <c r="H2950" s="110">
        <f t="shared" si="982"/>
        <v>1</v>
      </c>
    </row>
    <row r="2951" spans="1:8" ht="14.55" customHeight="1" x14ac:dyDescent="0.3">
      <c r="A2951" s="464"/>
      <c r="B2951" s="432" t="s">
        <v>9</v>
      </c>
      <c r="C2951" s="23" t="s">
        <v>918</v>
      </c>
      <c r="D2951" s="402"/>
      <c r="E2951" s="391" t="s">
        <v>1743</v>
      </c>
      <c r="F2951" s="22">
        <v>3</v>
      </c>
      <c r="G2951" s="22">
        <v>3</v>
      </c>
      <c r="H2951" s="104">
        <v>3</v>
      </c>
    </row>
    <row r="2952" spans="1:8" ht="14.55" customHeight="1" x14ac:dyDescent="0.3">
      <c r="A2952" s="464"/>
      <c r="B2952" s="432" t="s">
        <v>9</v>
      </c>
      <c r="C2952" s="23" t="s">
        <v>918</v>
      </c>
      <c r="D2952" s="402"/>
      <c r="E2952" s="391" t="s">
        <v>1744</v>
      </c>
      <c r="F2952" s="22">
        <v>3</v>
      </c>
      <c r="G2952" s="22">
        <v>3</v>
      </c>
      <c r="H2952" s="104">
        <v>3</v>
      </c>
    </row>
    <row r="2953" spans="1:8" ht="14.55" customHeight="1" x14ac:dyDescent="0.3">
      <c r="A2953" s="464"/>
      <c r="B2953" s="432" t="s">
        <v>9</v>
      </c>
      <c r="C2953" s="23" t="s">
        <v>918</v>
      </c>
      <c r="D2953" s="402" t="s">
        <v>607</v>
      </c>
      <c r="E2953" s="391" t="s">
        <v>1836</v>
      </c>
      <c r="F2953" s="70">
        <f t="shared" ref="F2953:H2953" si="983">+F2954/F2955</f>
        <v>1</v>
      </c>
      <c r="G2953" s="70">
        <f t="shared" si="983"/>
        <v>1</v>
      </c>
      <c r="H2953" s="110">
        <f t="shared" si="983"/>
        <v>1</v>
      </c>
    </row>
    <row r="2954" spans="1:8" ht="14.55" customHeight="1" x14ac:dyDescent="0.3">
      <c r="A2954" s="464"/>
      <c r="B2954" s="432" t="s">
        <v>9</v>
      </c>
      <c r="C2954" s="23" t="s">
        <v>918</v>
      </c>
      <c r="D2954" s="402"/>
      <c r="E2954" s="391" t="s">
        <v>1743</v>
      </c>
      <c r="F2954" s="22">
        <v>1</v>
      </c>
      <c r="G2954" s="22">
        <v>1</v>
      </c>
      <c r="H2954" s="104">
        <v>1</v>
      </c>
    </row>
    <row r="2955" spans="1:8" ht="14.55" customHeight="1" thickBot="1" x14ac:dyDescent="0.35">
      <c r="A2955" s="464"/>
      <c r="B2955" s="433" t="s">
        <v>9</v>
      </c>
      <c r="C2955" s="68" t="s">
        <v>918</v>
      </c>
      <c r="D2955" s="403"/>
      <c r="E2955" s="392" t="s">
        <v>1744</v>
      </c>
      <c r="F2955" s="33">
        <v>1</v>
      </c>
      <c r="G2955" s="33">
        <v>1</v>
      </c>
      <c r="H2955" s="106">
        <v>1</v>
      </c>
    </row>
    <row r="2956" spans="1:8" ht="14.55" customHeight="1" x14ac:dyDescent="0.3">
      <c r="A2956" s="464"/>
      <c r="B2956" s="427" t="s">
        <v>9</v>
      </c>
      <c r="C2956" s="379" t="s">
        <v>110</v>
      </c>
      <c r="D2956" s="455"/>
      <c r="E2956" s="94" t="s">
        <v>1836</v>
      </c>
      <c r="F2956" s="384">
        <f t="shared" ref="F2956:H2956" si="984">+F2957/F2958</f>
        <v>0.96703296703296704</v>
      </c>
      <c r="G2956" s="384">
        <f t="shared" si="984"/>
        <v>0.94505494505494503</v>
      </c>
      <c r="H2956" s="377">
        <f t="shared" si="984"/>
        <v>0.93406593406593408</v>
      </c>
    </row>
    <row r="2957" spans="1:8" ht="14.55" customHeight="1" x14ac:dyDescent="0.3">
      <c r="A2957" s="464"/>
      <c r="B2957" s="428" t="s">
        <v>9</v>
      </c>
      <c r="C2957" s="55" t="s">
        <v>110</v>
      </c>
      <c r="D2957" s="456"/>
      <c r="E2957" s="87" t="s">
        <v>1743</v>
      </c>
      <c r="F2957" s="40">
        <v>88</v>
      </c>
      <c r="G2957" s="40">
        <v>86</v>
      </c>
      <c r="H2957" s="109">
        <v>85</v>
      </c>
    </row>
    <row r="2958" spans="1:8" ht="15" customHeight="1" thickBot="1" x14ac:dyDescent="0.35">
      <c r="A2958" s="464"/>
      <c r="B2958" s="435" t="s">
        <v>9</v>
      </c>
      <c r="C2958" s="378" t="s">
        <v>110</v>
      </c>
      <c r="D2958" s="457"/>
      <c r="E2958" s="95" t="s">
        <v>1744</v>
      </c>
      <c r="F2958" s="374">
        <v>91</v>
      </c>
      <c r="G2958" s="374">
        <v>91</v>
      </c>
      <c r="H2958" s="375">
        <v>91</v>
      </c>
    </row>
    <row r="2959" spans="1:8" ht="14.55" customHeight="1" x14ac:dyDescent="0.3">
      <c r="A2959" s="464"/>
      <c r="B2959" s="431" t="s">
        <v>9</v>
      </c>
      <c r="C2959" s="69" t="s">
        <v>110</v>
      </c>
      <c r="D2959" s="401" t="s">
        <v>932</v>
      </c>
      <c r="E2959" s="390" t="s">
        <v>1836</v>
      </c>
      <c r="F2959" s="438">
        <f t="shared" ref="F2959:H2959" si="985">+F2960/F2961</f>
        <v>0.83333333333333337</v>
      </c>
      <c r="G2959" s="438">
        <f t="shared" si="985"/>
        <v>0.83333333333333337</v>
      </c>
      <c r="H2959" s="439">
        <f t="shared" si="985"/>
        <v>0.83333333333333337</v>
      </c>
    </row>
    <row r="2960" spans="1:8" ht="14.55" customHeight="1" x14ac:dyDescent="0.3">
      <c r="A2960" s="464"/>
      <c r="B2960" s="432" t="s">
        <v>9</v>
      </c>
      <c r="C2960" s="23" t="s">
        <v>110</v>
      </c>
      <c r="D2960" s="402"/>
      <c r="E2960" s="391" t="s">
        <v>1743</v>
      </c>
      <c r="F2960" s="22">
        <v>5</v>
      </c>
      <c r="G2960" s="22">
        <v>5</v>
      </c>
      <c r="H2960" s="104">
        <v>5</v>
      </c>
    </row>
    <row r="2961" spans="1:8" ht="14.55" customHeight="1" x14ac:dyDescent="0.3">
      <c r="A2961" s="464"/>
      <c r="B2961" s="432" t="s">
        <v>9</v>
      </c>
      <c r="C2961" s="23" t="s">
        <v>110</v>
      </c>
      <c r="D2961" s="402"/>
      <c r="E2961" s="391" t="s">
        <v>1744</v>
      </c>
      <c r="F2961" s="22">
        <v>6</v>
      </c>
      <c r="G2961" s="22">
        <v>6</v>
      </c>
      <c r="H2961" s="104">
        <v>6</v>
      </c>
    </row>
    <row r="2962" spans="1:8" ht="14.55" customHeight="1" x14ac:dyDescent="0.3">
      <c r="A2962" s="464"/>
      <c r="B2962" s="432" t="s">
        <v>9</v>
      </c>
      <c r="C2962" s="23" t="s">
        <v>110</v>
      </c>
      <c r="D2962" s="402" t="s">
        <v>933</v>
      </c>
      <c r="E2962" s="391" t="s">
        <v>1836</v>
      </c>
      <c r="F2962" s="70">
        <f t="shared" ref="F2962:H2962" si="986">+F2963/F2964</f>
        <v>1</v>
      </c>
      <c r="G2962" s="70">
        <f t="shared" si="986"/>
        <v>1</v>
      </c>
      <c r="H2962" s="110">
        <f t="shared" si="986"/>
        <v>1</v>
      </c>
    </row>
    <row r="2963" spans="1:8" ht="14.55" customHeight="1" x14ac:dyDescent="0.3">
      <c r="A2963" s="464"/>
      <c r="B2963" s="432" t="s">
        <v>9</v>
      </c>
      <c r="C2963" s="23" t="s">
        <v>110</v>
      </c>
      <c r="D2963" s="402"/>
      <c r="E2963" s="391" t="s">
        <v>1743</v>
      </c>
      <c r="F2963" s="22">
        <v>4</v>
      </c>
      <c r="G2963" s="22">
        <v>4</v>
      </c>
      <c r="H2963" s="104">
        <v>4</v>
      </c>
    </row>
    <row r="2964" spans="1:8" ht="14.55" customHeight="1" x14ac:dyDescent="0.3">
      <c r="A2964" s="464"/>
      <c r="B2964" s="432" t="s">
        <v>9</v>
      </c>
      <c r="C2964" s="23" t="s">
        <v>110</v>
      </c>
      <c r="D2964" s="402"/>
      <c r="E2964" s="391" t="s">
        <v>1744</v>
      </c>
      <c r="F2964" s="22">
        <v>4</v>
      </c>
      <c r="G2964" s="22">
        <v>4</v>
      </c>
      <c r="H2964" s="104">
        <v>4</v>
      </c>
    </row>
    <row r="2965" spans="1:8" ht="14.55" customHeight="1" x14ac:dyDescent="0.3">
      <c r="A2965" s="464"/>
      <c r="B2965" s="432" t="s">
        <v>9</v>
      </c>
      <c r="C2965" s="23" t="s">
        <v>110</v>
      </c>
      <c r="D2965" s="402" t="s">
        <v>934</v>
      </c>
      <c r="E2965" s="391" t="s">
        <v>1836</v>
      </c>
      <c r="F2965" s="70">
        <f t="shared" ref="F2965:H2965" si="987">+F2966/F2967</f>
        <v>1</v>
      </c>
      <c r="G2965" s="70">
        <f t="shared" si="987"/>
        <v>1</v>
      </c>
      <c r="H2965" s="110">
        <f t="shared" si="987"/>
        <v>1</v>
      </c>
    </row>
    <row r="2966" spans="1:8" ht="14.55" customHeight="1" x14ac:dyDescent="0.3">
      <c r="A2966" s="464"/>
      <c r="B2966" s="432" t="s">
        <v>9</v>
      </c>
      <c r="C2966" s="23" t="s">
        <v>110</v>
      </c>
      <c r="D2966" s="402"/>
      <c r="E2966" s="391" t="s">
        <v>1743</v>
      </c>
      <c r="F2966" s="22">
        <v>5</v>
      </c>
      <c r="G2966" s="22">
        <v>5</v>
      </c>
      <c r="H2966" s="104">
        <v>5</v>
      </c>
    </row>
    <row r="2967" spans="1:8" ht="14.55" customHeight="1" x14ac:dyDescent="0.3">
      <c r="A2967" s="464"/>
      <c r="B2967" s="432" t="s">
        <v>9</v>
      </c>
      <c r="C2967" s="23" t="s">
        <v>110</v>
      </c>
      <c r="D2967" s="402"/>
      <c r="E2967" s="391" t="s">
        <v>1744</v>
      </c>
      <c r="F2967" s="22">
        <v>5</v>
      </c>
      <c r="G2967" s="22">
        <v>5</v>
      </c>
      <c r="H2967" s="104">
        <v>5</v>
      </c>
    </row>
    <row r="2968" spans="1:8" ht="14.55" customHeight="1" x14ac:dyDescent="0.3">
      <c r="A2968" s="464"/>
      <c r="B2968" s="432" t="s">
        <v>9</v>
      </c>
      <c r="C2968" s="23" t="s">
        <v>110</v>
      </c>
      <c r="D2968" s="402" t="s">
        <v>945</v>
      </c>
      <c r="E2968" s="391" t="s">
        <v>1836</v>
      </c>
      <c r="F2968" s="70">
        <f t="shared" ref="F2968:H2968" si="988">+F2969/F2970</f>
        <v>1</v>
      </c>
      <c r="G2968" s="70">
        <f t="shared" si="988"/>
        <v>1</v>
      </c>
      <c r="H2968" s="110">
        <f t="shared" si="988"/>
        <v>1</v>
      </c>
    </row>
    <row r="2969" spans="1:8" ht="14.55" customHeight="1" x14ac:dyDescent="0.3">
      <c r="A2969" s="464"/>
      <c r="B2969" s="432" t="s">
        <v>9</v>
      </c>
      <c r="C2969" s="23" t="s">
        <v>110</v>
      </c>
      <c r="D2969" s="402"/>
      <c r="E2969" s="391" t="s">
        <v>1743</v>
      </c>
      <c r="F2969" s="22">
        <v>3</v>
      </c>
      <c r="G2969" s="22">
        <v>3</v>
      </c>
      <c r="H2969" s="104">
        <v>3</v>
      </c>
    </row>
    <row r="2970" spans="1:8" ht="14.55" customHeight="1" x14ac:dyDescent="0.3">
      <c r="A2970" s="464"/>
      <c r="B2970" s="432" t="s">
        <v>9</v>
      </c>
      <c r="C2970" s="23" t="s">
        <v>110</v>
      </c>
      <c r="D2970" s="402"/>
      <c r="E2970" s="391" t="s">
        <v>1744</v>
      </c>
      <c r="F2970" s="22">
        <v>3</v>
      </c>
      <c r="G2970" s="22">
        <v>3</v>
      </c>
      <c r="H2970" s="104">
        <v>3</v>
      </c>
    </row>
    <row r="2971" spans="1:8" ht="14.55" customHeight="1" x14ac:dyDescent="0.3">
      <c r="A2971" s="464"/>
      <c r="B2971" s="432" t="s">
        <v>9</v>
      </c>
      <c r="C2971" s="23" t="s">
        <v>110</v>
      </c>
      <c r="D2971" s="402" t="s">
        <v>259</v>
      </c>
      <c r="E2971" s="391" t="s">
        <v>1836</v>
      </c>
      <c r="F2971" s="70">
        <f t="shared" ref="F2971:H2971" si="989">+F2972/F2973</f>
        <v>1</v>
      </c>
      <c r="G2971" s="70">
        <f t="shared" si="989"/>
        <v>0.9</v>
      </c>
      <c r="H2971" s="110">
        <f t="shared" si="989"/>
        <v>0.9</v>
      </c>
    </row>
    <row r="2972" spans="1:8" ht="14.55" customHeight="1" x14ac:dyDescent="0.3">
      <c r="A2972" s="464"/>
      <c r="B2972" s="432" t="s">
        <v>9</v>
      </c>
      <c r="C2972" s="23" t="s">
        <v>110</v>
      </c>
      <c r="D2972" s="402"/>
      <c r="E2972" s="391" t="s">
        <v>1743</v>
      </c>
      <c r="F2972" s="22">
        <v>10</v>
      </c>
      <c r="G2972" s="22">
        <v>9</v>
      </c>
      <c r="H2972" s="104">
        <v>9</v>
      </c>
    </row>
    <row r="2973" spans="1:8" ht="14.55" customHeight="1" x14ac:dyDescent="0.3">
      <c r="A2973" s="464"/>
      <c r="B2973" s="432" t="s">
        <v>9</v>
      </c>
      <c r="C2973" s="23" t="s">
        <v>110</v>
      </c>
      <c r="D2973" s="402"/>
      <c r="E2973" s="391" t="s">
        <v>1744</v>
      </c>
      <c r="F2973" s="22">
        <v>10</v>
      </c>
      <c r="G2973" s="22">
        <v>10</v>
      </c>
      <c r="H2973" s="104">
        <v>10</v>
      </c>
    </row>
    <row r="2974" spans="1:8" ht="14.55" customHeight="1" x14ac:dyDescent="0.3">
      <c r="A2974" s="464"/>
      <c r="B2974" s="432" t="s">
        <v>9</v>
      </c>
      <c r="C2974" s="23" t="s">
        <v>110</v>
      </c>
      <c r="D2974" s="402" t="s">
        <v>935</v>
      </c>
      <c r="E2974" s="391" t="s">
        <v>1836</v>
      </c>
      <c r="F2974" s="70">
        <f t="shared" ref="F2974:H2974" si="990">+F2975/F2976</f>
        <v>1</v>
      </c>
      <c r="G2974" s="70">
        <f t="shared" si="990"/>
        <v>1</v>
      </c>
      <c r="H2974" s="110">
        <f t="shared" si="990"/>
        <v>1</v>
      </c>
    </row>
    <row r="2975" spans="1:8" ht="14.55" customHeight="1" x14ac:dyDescent="0.3">
      <c r="A2975" s="464"/>
      <c r="B2975" s="432" t="s">
        <v>9</v>
      </c>
      <c r="C2975" s="23" t="s">
        <v>110</v>
      </c>
      <c r="D2975" s="402"/>
      <c r="E2975" s="391" t="s">
        <v>1743</v>
      </c>
      <c r="F2975" s="22">
        <v>5</v>
      </c>
      <c r="G2975" s="22">
        <v>5</v>
      </c>
      <c r="H2975" s="104">
        <v>5</v>
      </c>
    </row>
    <row r="2976" spans="1:8" ht="14.55" customHeight="1" x14ac:dyDescent="0.3">
      <c r="A2976" s="464"/>
      <c r="B2976" s="432" t="s">
        <v>9</v>
      </c>
      <c r="C2976" s="23" t="s">
        <v>110</v>
      </c>
      <c r="D2976" s="402"/>
      <c r="E2976" s="391" t="s">
        <v>1744</v>
      </c>
      <c r="F2976" s="22">
        <v>5</v>
      </c>
      <c r="G2976" s="22">
        <v>5</v>
      </c>
      <c r="H2976" s="104">
        <v>5</v>
      </c>
    </row>
    <row r="2977" spans="1:8" ht="14.55" customHeight="1" x14ac:dyDescent="0.3">
      <c r="A2977" s="464"/>
      <c r="B2977" s="432" t="s">
        <v>9</v>
      </c>
      <c r="C2977" s="23" t="s">
        <v>110</v>
      </c>
      <c r="D2977" s="402" t="s">
        <v>873</v>
      </c>
      <c r="E2977" s="391" t="s">
        <v>1836</v>
      </c>
      <c r="F2977" s="70">
        <f t="shared" ref="F2977:H2977" si="991">+F2978/F2979</f>
        <v>1</v>
      </c>
      <c r="G2977" s="70">
        <f t="shared" si="991"/>
        <v>0.75</v>
      </c>
      <c r="H2977" s="110">
        <f t="shared" si="991"/>
        <v>0.75</v>
      </c>
    </row>
    <row r="2978" spans="1:8" ht="14.55" customHeight="1" x14ac:dyDescent="0.3">
      <c r="A2978" s="464"/>
      <c r="B2978" s="432" t="s">
        <v>9</v>
      </c>
      <c r="C2978" s="23" t="s">
        <v>110</v>
      </c>
      <c r="D2978" s="402"/>
      <c r="E2978" s="391" t="s">
        <v>1743</v>
      </c>
      <c r="F2978" s="22">
        <v>4</v>
      </c>
      <c r="G2978" s="22">
        <v>3</v>
      </c>
      <c r="H2978" s="104">
        <v>3</v>
      </c>
    </row>
    <row r="2979" spans="1:8" ht="14.55" customHeight="1" x14ac:dyDescent="0.3">
      <c r="A2979" s="464"/>
      <c r="B2979" s="432" t="s">
        <v>9</v>
      </c>
      <c r="C2979" s="23" t="s">
        <v>110</v>
      </c>
      <c r="D2979" s="402"/>
      <c r="E2979" s="391" t="s">
        <v>1744</v>
      </c>
      <c r="F2979" s="22">
        <v>4</v>
      </c>
      <c r="G2979" s="22">
        <v>4</v>
      </c>
      <c r="H2979" s="104">
        <v>4</v>
      </c>
    </row>
    <row r="2980" spans="1:8" ht="14.55" customHeight="1" x14ac:dyDescent="0.3">
      <c r="A2980" s="464"/>
      <c r="B2980" s="432" t="s">
        <v>9</v>
      </c>
      <c r="C2980" s="23" t="s">
        <v>110</v>
      </c>
      <c r="D2980" s="402" t="s">
        <v>936</v>
      </c>
      <c r="E2980" s="391" t="s">
        <v>1836</v>
      </c>
      <c r="F2980" s="70">
        <f t="shared" ref="F2980:H2980" si="992">+F2981/F2982</f>
        <v>0.66666666666666663</v>
      </c>
      <c r="G2980" s="70">
        <f t="shared" si="992"/>
        <v>0.66666666666666663</v>
      </c>
      <c r="H2980" s="110">
        <f t="shared" si="992"/>
        <v>0.66666666666666663</v>
      </c>
    </row>
    <row r="2981" spans="1:8" ht="14.55" customHeight="1" x14ac:dyDescent="0.3">
      <c r="A2981" s="464"/>
      <c r="B2981" s="432" t="s">
        <v>9</v>
      </c>
      <c r="C2981" s="23" t="s">
        <v>110</v>
      </c>
      <c r="D2981" s="402"/>
      <c r="E2981" s="391" t="s">
        <v>1743</v>
      </c>
      <c r="F2981" s="22">
        <v>4</v>
      </c>
      <c r="G2981" s="22">
        <v>4</v>
      </c>
      <c r="H2981" s="104">
        <v>4</v>
      </c>
    </row>
    <row r="2982" spans="1:8" ht="14.55" customHeight="1" x14ac:dyDescent="0.3">
      <c r="A2982" s="464"/>
      <c r="B2982" s="432" t="s">
        <v>9</v>
      </c>
      <c r="C2982" s="23" t="s">
        <v>110</v>
      </c>
      <c r="D2982" s="402"/>
      <c r="E2982" s="391" t="s">
        <v>1744</v>
      </c>
      <c r="F2982" s="22">
        <v>6</v>
      </c>
      <c r="G2982" s="22">
        <v>6</v>
      </c>
      <c r="H2982" s="104">
        <v>6</v>
      </c>
    </row>
    <row r="2983" spans="1:8" ht="14.55" customHeight="1" x14ac:dyDescent="0.3">
      <c r="A2983" s="464"/>
      <c r="B2983" s="432" t="s">
        <v>9</v>
      </c>
      <c r="C2983" s="23" t="s">
        <v>110</v>
      </c>
      <c r="D2983" s="402" t="s">
        <v>1796</v>
      </c>
      <c r="E2983" s="391" t="s">
        <v>1836</v>
      </c>
      <c r="F2983" s="70">
        <f t="shared" ref="F2983:H2983" si="993">+F2984/F2985</f>
        <v>1</v>
      </c>
      <c r="G2983" s="70">
        <f t="shared" si="993"/>
        <v>1</v>
      </c>
      <c r="H2983" s="110">
        <f t="shared" si="993"/>
        <v>1</v>
      </c>
    </row>
    <row r="2984" spans="1:8" ht="14.55" customHeight="1" x14ac:dyDescent="0.3">
      <c r="A2984" s="464"/>
      <c r="B2984" s="432" t="s">
        <v>9</v>
      </c>
      <c r="C2984" s="23" t="s">
        <v>110</v>
      </c>
      <c r="D2984" s="402"/>
      <c r="E2984" s="391" t="s">
        <v>1743</v>
      </c>
      <c r="F2984" s="22">
        <v>2</v>
      </c>
      <c r="G2984" s="22">
        <v>2</v>
      </c>
      <c r="H2984" s="104">
        <v>2</v>
      </c>
    </row>
    <row r="2985" spans="1:8" ht="14.55" customHeight="1" x14ac:dyDescent="0.3">
      <c r="A2985" s="464"/>
      <c r="B2985" s="432" t="s">
        <v>9</v>
      </c>
      <c r="C2985" s="23" t="s">
        <v>110</v>
      </c>
      <c r="D2985" s="402"/>
      <c r="E2985" s="391" t="s">
        <v>1744</v>
      </c>
      <c r="F2985" s="22">
        <v>2</v>
      </c>
      <c r="G2985" s="22">
        <v>2</v>
      </c>
      <c r="H2985" s="104">
        <v>2</v>
      </c>
    </row>
    <row r="2986" spans="1:8" ht="14.55" customHeight="1" x14ac:dyDescent="0.3">
      <c r="A2986" s="464"/>
      <c r="B2986" s="432" t="s">
        <v>9</v>
      </c>
      <c r="C2986" s="23" t="s">
        <v>110</v>
      </c>
      <c r="D2986" s="402" t="s">
        <v>362</v>
      </c>
      <c r="E2986" s="391" t="s">
        <v>1836</v>
      </c>
      <c r="F2986" s="70">
        <f t="shared" ref="F2986:H2986" si="994">+F2987/F2988</f>
        <v>1</v>
      </c>
      <c r="G2986" s="70">
        <f t="shared" si="994"/>
        <v>1</v>
      </c>
      <c r="H2986" s="110">
        <f t="shared" si="994"/>
        <v>1</v>
      </c>
    </row>
    <row r="2987" spans="1:8" ht="14.55" customHeight="1" x14ac:dyDescent="0.3">
      <c r="A2987" s="464"/>
      <c r="B2987" s="432" t="s">
        <v>9</v>
      </c>
      <c r="C2987" s="23" t="s">
        <v>110</v>
      </c>
      <c r="D2987" s="402"/>
      <c r="E2987" s="391" t="s">
        <v>1743</v>
      </c>
      <c r="F2987" s="22">
        <v>6</v>
      </c>
      <c r="G2987" s="22">
        <v>6</v>
      </c>
      <c r="H2987" s="104">
        <v>6</v>
      </c>
    </row>
    <row r="2988" spans="1:8" ht="14.55" customHeight="1" x14ac:dyDescent="0.3">
      <c r="A2988" s="464"/>
      <c r="B2988" s="432" t="s">
        <v>9</v>
      </c>
      <c r="C2988" s="23" t="s">
        <v>110</v>
      </c>
      <c r="D2988" s="402"/>
      <c r="E2988" s="391" t="s">
        <v>1744</v>
      </c>
      <c r="F2988" s="22">
        <v>6</v>
      </c>
      <c r="G2988" s="22">
        <v>6</v>
      </c>
      <c r="H2988" s="104">
        <v>6</v>
      </c>
    </row>
    <row r="2989" spans="1:8" ht="14.55" customHeight="1" x14ac:dyDescent="0.3">
      <c r="A2989" s="464"/>
      <c r="B2989" s="432" t="s">
        <v>9</v>
      </c>
      <c r="C2989" s="23" t="s">
        <v>110</v>
      </c>
      <c r="D2989" s="402" t="s">
        <v>937</v>
      </c>
      <c r="E2989" s="391" t="s">
        <v>1836</v>
      </c>
      <c r="F2989" s="70">
        <f t="shared" ref="F2989:H2989" si="995">+F2990/F2991</f>
        <v>1</v>
      </c>
      <c r="G2989" s="70">
        <f t="shared" si="995"/>
        <v>1</v>
      </c>
      <c r="H2989" s="110">
        <f t="shared" si="995"/>
        <v>1</v>
      </c>
    </row>
    <row r="2990" spans="1:8" ht="14.55" customHeight="1" x14ac:dyDescent="0.3">
      <c r="A2990" s="464"/>
      <c r="B2990" s="432" t="s">
        <v>9</v>
      </c>
      <c r="C2990" s="23" t="s">
        <v>110</v>
      </c>
      <c r="D2990" s="402"/>
      <c r="E2990" s="391" t="s">
        <v>1743</v>
      </c>
      <c r="F2990" s="22">
        <v>6</v>
      </c>
      <c r="G2990" s="22">
        <v>6</v>
      </c>
      <c r="H2990" s="104">
        <v>6</v>
      </c>
    </row>
    <row r="2991" spans="1:8" ht="14.55" customHeight="1" x14ac:dyDescent="0.3">
      <c r="A2991" s="464"/>
      <c r="B2991" s="432" t="s">
        <v>9</v>
      </c>
      <c r="C2991" s="23" t="s">
        <v>110</v>
      </c>
      <c r="D2991" s="402"/>
      <c r="E2991" s="391" t="s">
        <v>1744</v>
      </c>
      <c r="F2991" s="22">
        <v>6</v>
      </c>
      <c r="G2991" s="22">
        <v>6</v>
      </c>
      <c r="H2991" s="104">
        <v>6</v>
      </c>
    </row>
    <row r="2992" spans="1:8" ht="14.55" customHeight="1" x14ac:dyDescent="0.3">
      <c r="A2992" s="464"/>
      <c r="B2992" s="432" t="s">
        <v>9</v>
      </c>
      <c r="C2992" s="23" t="s">
        <v>110</v>
      </c>
      <c r="D2992" s="402" t="s">
        <v>947</v>
      </c>
      <c r="E2992" s="391" t="s">
        <v>1836</v>
      </c>
      <c r="F2992" s="70">
        <f t="shared" ref="F2992:H2992" si="996">+F2993/F2994</f>
        <v>1</v>
      </c>
      <c r="G2992" s="70">
        <f t="shared" si="996"/>
        <v>1</v>
      </c>
      <c r="H2992" s="110">
        <f t="shared" si="996"/>
        <v>1</v>
      </c>
    </row>
    <row r="2993" spans="1:8" ht="14.55" customHeight="1" x14ac:dyDescent="0.3">
      <c r="A2993" s="464"/>
      <c r="B2993" s="432" t="s">
        <v>9</v>
      </c>
      <c r="C2993" s="23" t="s">
        <v>110</v>
      </c>
      <c r="D2993" s="402"/>
      <c r="E2993" s="391" t="s">
        <v>1743</v>
      </c>
      <c r="F2993" s="22">
        <v>2</v>
      </c>
      <c r="G2993" s="22">
        <v>2</v>
      </c>
      <c r="H2993" s="104">
        <v>2</v>
      </c>
    </row>
    <row r="2994" spans="1:8" ht="14.55" customHeight="1" x14ac:dyDescent="0.3">
      <c r="A2994" s="464"/>
      <c r="B2994" s="432" t="s">
        <v>9</v>
      </c>
      <c r="C2994" s="23" t="s">
        <v>110</v>
      </c>
      <c r="D2994" s="402"/>
      <c r="E2994" s="391" t="s">
        <v>1744</v>
      </c>
      <c r="F2994" s="22">
        <v>2</v>
      </c>
      <c r="G2994" s="22">
        <v>2</v>
      </c>
      <c r="H2994" s="104">
        <v>2</v>
      </c>
    </row>
    <row r="2995" spans="1:8" ht="14.55" customHeight="1" x14ac:dyDescent="0.3">
      <c r="A2995" s="464"/>
      <c r="B2995" s="432" t="s">
        <v>9</v>
      </c>
      <c r="C2995" s="23" t="s">
        <v>110</v>
      </c>
      <c r="D2995" s="402" t="s">
        <v>944</v>
      </c>
      <c r="E2995" s="391" t="s">
        <v>1836</v>
      </c>
      <c r="F2995" s="70">
        <f t="shared" ref="F2995:H2995" si="997">+F2996/F2997</f>
        <v>1</v>
      </c>
      <c r="G2995" s="70">
        <f t="shared" si="997"/>
        <v>1</v>
      </c>
      <c r="H2995" s="110">
        <f t="shared" si="997"/>
        <v>1</v>
      </c>
    </row>
    <row r="2996" spans="1:8" ht="14.55" customHeight="1" x14ac:dyDescent="0.3">
      <c r="A2996" s="464"/>
      <c r="B2996" s="432" t="s">
        <v>9</v>
      </c>
      <c r="C2996" s="23" t="s">
        <v>110</v>
      </c>
      <c r="D2996" s="402"/>
      <c r="E2996" s="391" t="s">
        <v>1743</v>
      </c>
      <c r="F2996" s="22">
        <v>5</v>
      </c>
      <c r="G2996" s="22">
        <v>5</v>
      </c>
      <c r="H2996" s="104">
        <v>5</v>
      </c>
    </row>
    <row r="2997" spans="1:8" ht="14.55" customHeight="1" x14ac:dyDescent="0.3">
      <c r="A2997" s="464"/>
      <c r="B2997" s="432" t="s">
        <v>9</v>
      </c>
      <c r="C2997" s="23" t="s">
        <v>110</v>
      </c>
      <c r="D2997" s="402"/>
      <c r="E2997" s="391" t="s">
        <v>1744</v>
      </c>
      <c r="F2997" s="22">
        <v>5</v>
      </c>
      <c r="G2997" s="22">
        <v>5</v>
      </c>
      <c r="H2997" s="104">
        <v>5</v>
      </c>
    </row>
    <row r="2998" spans="1:8" ht="14.55" customHeight="1" x14ac:dyDescent="0.3">
      <c r="A2998" s="464"/>
      <c r="B2998" s="432" t="s">
        <v>9</v>
      </c>
      <c r="C2998" s="23" t="s">
        <v>110</v>
      </c>
      <c r="D2998" s="402" t="s">
        <v>938</v>
      </c>
      <c r="E2998" s="391" t="s">
        <v>1836</v>
      </c>
      <c r="F2998" s="70">
        <f t="shared" ref="F2998:H2998" si="998">+F2999/F3000</f>
        <v>1</v>
      </c>
      <c r="G2998" s="70">
        <f t="shared" si="998"/>
        <v>1</v>
      </c>
      <c r="H2998" s="110">
        <f t="shared" si="998"/>
        <v>1</v>
      </c>
    </row>
    <row r="2999" spans="1:8" ht="14.55" customHeight="1" x14ac:dyDescent="0.3">
      <c r="A2999" s="464"/>
      <c r="B2999" s="432" t="s">
        <v>9</v>
      </c>
      <c r="C2999" s="23" t="s">
        <v>110</v>
      </c>
      <c r="D2999" s="402"/>
      <c r="E2999" s="391" t="s">
        <v>1743</v>
      </c>
      <c r="F2999" s="22">
        <v>1</v>
      </c>
      <c r="G2999" s="22">
        <v>1</v>
      </c>
      <c r="H2999" s="104">
        <v>1</v>
      </c>
    </row>
    <row r="3000" spans="1:8" ht="14.55" customHeight="1" x14ac:dyDescent="0.3">
      <c r="A3000" s="464"/>
      <c r="B3000" s="432" t="s">
        <v>9</v>
      </c>
      <c r="C3000" s="23" t="s">
        <v>110</v>
      </c>
      <c r="D3000" s="402"/>
      <c r="E3000" s="391" t="s">
        <v>1744</v>
      </c>
      <c r="F3000" s="22">
        <v>1</v>
      </c>
      <c r="G3000" s="22">
        <v>1</v>
      </c>
      <c r="H3000" s="104">
        <v>1</v>
      </c>
    </row>
    <row r="3001" spans="1:8" ht="14.55" customHeight="1" x14ac:dyDescent="0.3">
      <c r="A3001" s="464"/>
      <c r="B3001" s="432" t="s">
        <v>9</v>
      </c>
      <c r="C3001" s="23" t="s">
        <v>110</v>
      </c>
      <c r="D3001" s="402" t="s">
        <v>946</v>
      </c>
      <c r="E3001" s="391" t="s">
        <v>1836</v>
      </c>
      <c r="F3001" s="70">
        <f t="shared" ref="F3001:H3001" si="999">+F3002/F3003</f>
        <v>1</v>
      </c>
      <c r="G3001" s="70">
        <f t="shared" si="999"/>
        <v>1</v>
      </c>
      <c r="H3001" s="110">
        <f t="shared" si="999"/>
        <v>1</v>
      </c>
    </row>
    <row r="3002" spans="1:8" ht="14.55" customHeight="1" x14ac:dyDescent="0.3">
      <c r="A3002" s="464"/>
      <c r="B3002" s="432" t="s">
        <v>9</v>
      </c>
      <c r="C3002" s="23" t="s">
        <v>110</v>
      </c>
      <c r="D3002" s="402"/>
      <c r="E3002" s="391" t="s">
        <v>1743</v>
      </c>
      <c r="F3002" s="22">
        <v>1</v>
      </c>
      <c r="G3002" s="22">
        <v>1</v>
      </c>
      <c r="H3002" s="104">
        <v>1</v>
      </c>
    </row>
    <row r="3003" spans="1:8" ht="14.55" customHeight="1" x14ac:dyDescent="0.3">
      <c r="A3003" s="464"/>
      <c r="B3003" s="432" t="s">
        <v>9</v>
      </c>
      <c r="C3003" s="23" t="s">
        <v>110</v>
      </c>
      <c r="D3003" s="402"/>
      <c r="E3003" s="391" t="s">
        <v>1744</v>
      </c>
      <c r="F3003" s="22">
        <v>1</v>
      </c>
      <c r="G3003" s="22">
        <v>1</v>
      </c>
      <c r="H3003" s="104">
        <v>1</v>
      </c>
    </row>
    <row r="3004" spans="1:8" ht="14.55" customHeight="1" x14ac:dyDescent="0.3">
      <c r="A3004" s="464"/>
      <c r="B3004" s="432" t="s">
        <v>9</v>
      </c>
      <c r="C3004" s="23" t="s">
        <v>110</v>
      </c>
      <c r="D3004" s="402" t="s">
        <v>939</v>
      </c>
      <c r="E3004" s="391" t="s">
        <v>1836</v>
      </c>
      <c r="F3004" s="70">
        <f t="shared" ref="F3004:H3004" si="1000">+F3005/F3006</f>
        <v>1</v>
      </c>
      <c r="G3004" s="70">
        <f t="shared" si="1000"/>
        <v>1</v>
      </c>
      <c r="H3004" s="110">
        <f t="shared" si="1000"/>
        <v>0.8</v>
      </c>
    </row>
    <row r="3005" spans="1:8" ht="14.55" customHeight="1" x14ac:dyDescent="0.3">
      <c r="A3005" s="464"/>
      <c r="B3005" s="432" t="s">
        <v>9</v>
      </c>
      <c r="C3005" s="23" t="s">
        <v>110</v>
      </c>
      <c r="D3005" s="402"/>
      <c r="E3005" s="391" t="s">
        <v>1743</v>
      </c>
      <c r="F3005" s="22">
        <v>5</v>
      </c>
      <c r="G3005" s="22">
        <v>5</v>
      </c>
      <c r="H3005" s="104">
        <v>4</v>
      </c>
    </row>
    <row r="3006" spans="1:8" ht="14.55" customHeight="1" x14ac:dyDescent="0.3">
      <c r="A3006" s="464"/>
      <c r="B3006" s="432" t="s">
        <v>9</v>
      </c>
      <c r="C3006" s="23" t="s">
        <v>110</v>
      </c>
      <c r="D3006" s="402"/>
      <c r="E3006" s="391" t="s">
        <v>1744</v>
      </c>
      <c r="F3006" s="22">
        <v>5</v>
      </c>
      <c r="G3006" s="22">
        <v>5</v>
      </c>
      <c r="H3006" s="104">
        <v>5</v>
      </c>
    </row>
    <row r="3007" spans="1:8" ht="14.55" customHeight="1" x14ac:dyDescent="0.3">
      <c r="A3007" s="464"/>
      <c r="B3007" s="432" t="s">
        <v>9</v>
      </c>
      <c r="C3007" s="23" t="s">
        <v>110</v>
      </c>
      <c r="D3007" s="402" t="s">
        <v>940</v>
      </c>
      <c r="E3007" s="391" t="s">
        <v>1836</v>
      </c>
      <c r="F3007" s="70">
        <f t="shared" ref="F3007:H3007" si="1001">+F3008/F3009</f>
        <v>1</v>
      </c>
      <c r="G3007" s="70">
        <f t="shared" si="1001"/>
        <v>1</v>
      </c>
      <c r="H3007" s="110">
        <f t="shared" si="1001"/>
        <v>1</v>
      </c>
    </row>
    <row r="3008" spans="1:8" ht="14.55" customHeight="1" x14ac:dyDescent="0.3">
      <c r="A3008" s="464"/>
      <c r="B3008" s="432" t="s">
        <v>9</v>
      </c>
      <c r="C3008" s="23" t="s">
        <v>110</v>
      </c>
      <c r="D3008" s="402"/>
      <c r="E3008" s="391" t="s">
        <v>1743</v>
      </c>
      <c r="F3008" s="22">
        <v>4</v>
      </c>
      <c r="G3008" s="22">
        <v>4</v>
      </c>
      <c r="H3008" s="104">
        <v>4</v>
      </c>
    </row>
    <row r="3009" spans="1:8" ht="14.55" customHeight="1" x14ac:dyDescent="0.3">
      <c r="A3009" s="464"/>
      <c r="B3009" s="432" t="s">
        <v>9</v>
      </c>
      <c r="C3009" s="23" t="s">
        <v>110</v>
      </c>
      <c r="D3009" s="402"/>
      <c r="E3009" s="391" t="s">
        <v>1744</v>
      </c>
      <c r="F3009" s="22">
        <v>4</v>
      </c>
      <c r="G3009" s="22">
        <v>4</v>
      </c>
      <c r="H3009" s="104">
        <v>4</v>
      </c>
    </row>
    <row r="3010" spans="1:8" ht="14.55" customHeight="1" x14ac:dyDescent="0.3">
      <c r="A3010" s="464"/>
      <c r="B3010" s="432" t="s">
        <v>9</v>
      </c>
      <c r="C3010" s="23" t="s">
        <v>110</v>
      </c>
      <c r="D3010" s="402" t="s">
        <v>941</v>
      </c>
      <c r="E3010" s="391" t="s">
        <v>1836</v>
      </c>
      <c r="F3010" s="70">
        <f t="shared" ref="F3010:H3010" si="1002">+F3011/F3012</f>
        <v>1</v>
      </c>
      <c r="G3010" s="70">
        <f t="shared" si="1002"/>
        <v>1</v>
      </c>
      <c r="H3010" s="110">
        <f t="shared" si="1002"/>
        <v>1</v>
      </c>
    </row>
    <row r="3011" spans="1:8" ht="14.55" customHeight="1" x14ac:dyDescent="0.3">
      <c r="A3011" s="464"/>
      <c r="B3011" s="432" t="s">
        <v>9</v>
      </c>
      <c r="C3011" s="23" t="s">
        <v>110</v>
      </c>
      <c r="D3011" s="402"/>
      <c r="E3011" s="391" t="s">
        <v>1743</v>
      </c>
      <c r="F3011" s="22">
        <v>4</v>
      </c>
      <c r="G3011" s="22">
        <v>4</v>
      </c>
      <c r="H3011" s="104">
        <v>4</v>
      </c>
    </row>
    <row r="3012" spans="1:8" ht="14.55" customHeight="1" x14ac:dyDescent="0.3">
      <c r="A3012" s="464"/>
      <c r="B3012" s="432" t="s">
        <v>9</v>
      </c>
      <c r="C3012" s="23" t="s">
        <v>110</v>
      </c>
      <c r="D3012" s="402"/>
      <c r="E3012" s="391" t="s">
        <v>1744</v>
      </c>
      <c r="F3012" s="22">
        <v>4</v>
      </c>
      <c r="G3012" s="22">
        <v>4</v>
      </c>
      <c r="H3012" s="104">
        <v>4</v>
      </c>
    </row>
    <row r="3013" spans="1:8" ht="14.55" customHeight="1" x14ac:dyDescent="0.3">
      <c r="A3013" s="464"/>
      <c r="B3013" s="432" t="s">
        <v>9</v>
      </c>
      <c r="C3013" s="23" t="s">
        <v>110</v>
      </c>
      <c r="D3013" s="402" t="s">
        <v>948</v>
      </c>
      <c r="E3013" s="391" t="s">
        <v>1836</v>
      </c>
      <c r="F3013" s="70">
        <f t="shared" ref="F3013:H3013" si="1003">+F3014/F3015</f>
        <v>1</v>
      </c>
      <c r="G3013" s="70">
        <f t="shared" si="1003"/>
        <v>1</v>
      </c>
      <c r="H3013" s="110">
        <f t="shared" si="1003"/>
        <v>1</v>
      </c>
    </row>
    <row r="3014" spans="1:8" ht="14.55" customHeight="1" x14ac:dyDescent="0.3">
      <c r="A3014" s="464"/>
      <c r="B3014" s="432" t="s">
        <v>9</v>
      </c>
      <c r="C3014" s="23" t="s">
        <v>110</v>
      </c>
      <c r="D3014" s="402"/>
      <c r="E3014" s="391" t="s">
        <v>1743</v>
      </c>
      <c r="F3014" s="22">
        <v>1</v>
      </c>
      <c r="G3014" s="22">
        <v>1</v>
      </c>
      <c r="H3014" s="104">
        <v>1</v>
      </c>
    </row>
    <row r="3015" spans="1:8" ht="14.55" customHeight="1" x14ac:dyDescent="0.3">
      <c r="A3015" s="464"/>
      <c r="B3015" s="432" t="s">
        <v>9</v>
      </c>
      <c r="C3015" s="23" t="s">
        <v>110</v>
      </c>
      <c r="D3015" s="402"/>
      <c r="E3015" s="391" t="s">
        <v>1744</v>
      </c>
      <c r="F3015" s="22">
        <v>1</v>
      </c>
      <c r="G3015" s="22">
        <v>1</v>
      </c>
      <c r="H3015" s="104">
        <v>1</v>
      </c>
    </row>
    <row r="3016" spans="1:8" ht="14.55" customHeight="1" x14ac:dyDescent="0.3">
      <c r="A3016" s="464"/>
      <c r="B3016" s="432" t="s">
        <v>9</v>
      </c>
      <c r="C3016" s="23" t="s">
        <v>110</v>
      </c>
      <c r="D3016" s="402" t="s">
        <v>942</v>
      </c>
      <c r="E3016" s="391" t="s">
        <v>1836</v>
      </c>
      <c r="F3016" s="70">
        <f t="shared" ref="F3016:H3016" si="1004">+F3017/F3018</f>
        <v>1</v>
      </c>
      <c r="G3016" s="70">
        <f t="shared" si="1004"/>
        <v>1</v>
      </c>
      <c r="H3016" s="110">
        <f t="shared" si="1004"/>
        <v>1</v>
      </c>
    </row>
    <row r="3017" spans="1:8" ht="14.55" customHeight="1" x14ac:dyDescent="0.3">
      <c r="A3017" s="464"/>
      <c r="B3017" s="432" t="s">
        <v>9</v>
      </c>
      <c r="C3017" s="23" t="s">
        <v>110</v>
      </c>
      <c r="D3017" s="402"/>
      <c r="E3017" s="391" t="s">
        <v>1743</v>
      </c>
      <c r="F3017" s="22">
        <v>7</v>
      </c>
      <c r="G3017" s="22">
        <v>7</v>
      </c>
      <c r="H3017" s="104">
        <v>7</v>
      </c>
    </row>
    <row r="3018" spans="1:8" ht="14.55" customHeight="1" x14ac:dyDescent="0.3">
      <c r="A3018" s="464"/>
      <c r="B3018" s="432" t="s">
        <v>9</v>
      </c>
      <c r="C3018" s="23" t="s">
        <v>110</v>
      </c>
      <c r="D3018" s="402"/>
      <c r="E3018" s="391" t="s">
        <v>1744</v>
      </c>
      <c r="F3018" s="22">
        <v>7</v>
      </c>
      <c r="G3018" s="22">
        <v>7</v>
      </c>
      <c r="H3018" s="104">
        <v>7</v>
      </c>
    </row>
    <row r="3019" spans="1:8" ht="14.55" customHeight="1" x14ac:dyDescent="0.3">
      <c r="A3019" s="464"/>
      <c r="B3019" s="432" t="s">
        <v>9</v>
      </c>
      <c r="C3019" s="23" t="s">
        <v>110</v>
      </c>
      <c r="D3019" s="402" t="s">
        <v>943</v>
      </c>
      <c r="E3019" s="391" t="s">
        <v>1836</v>
      </c>
      <c r="F3019" s="70">
        <f t="shared" ref="F3019:H3019" si="1005">+F3020/F3021</f>
        <v>1</v>
      </c>
      <c r="G3019" s="70">
        <f t="shared" si="1005"/>
        <v>1</v>
      </c>
      <c r="H3019" s="110">
        <f t="shared" si="1005"/>
        <v>1</v>
      </c>
    </row>
    <row r="3020" spans="1:8" ht="14.55" customHeight="1" x14ac:dyDescent="0.3">
      <c r="A3020" s="464"/>
      <c r="B3020" s="432" t="s">
        <v>9</v>
      </c>
      <c r="C3020" s="23" t="s">
        <v>110</v>
      </c>
      <c r="D3020" s="402"/>
      <c r="E3020" s="391" t="s">
        <v>1743</v>
      </c>
      <c r="F3020" s="22">
        <v>4</v>
      </c>
      <c r="G3020" s="22">
        <v>4</v>
      </c>
      <c r="H3020" s="104">
        <v>4</v>
      </c>
    </row>
    <row r="3021" spans="1:8" ht="14.55" customHeight="1" thickBot="1" x14ac:dyDescent="0.35">
      <c r="A3021" s="464"/>
      <c r="B3021" s="433" t="s">
        <v>9</v>
      </c>
      <c r="C3021" s="68" t="s">
        <v>110</v>
      </c>
      <c r="D3021" s="403"/>
      <c r="E3021" s="392" t="s">
        <v>1744</v>
      </c>
      <c r="F3021" s="33">
        <v>4</v>
      </c>
      <c r="G3021" s="33">
        <v>4</v>
      </c>
      <c r="H3021" s="106">
        <v>4</v>
      </c>
    </row>
    <row r="3022" spans="1:8" ht="14.55" customHeight="1" x14ac:dyDescent="0.3">
      <c r="A3022" s="462" t="s">
        <v>10</v>
      </c>
      <c r="B3022" s="427" t="s">
        <v>10</v>
      </c>
      <c r="C3022" s="387"/>
      <c r="D3022" s="397"/>
      <c r="E3022" s="121" t="s">
        <v>1836</v>
      </c>
      <c r="F3022" s="90">
        <f t="shared" ref="F3022:H3022" si="1006">+F3023/F3024</f>
        <v>0.96449704142011838</v>
      </c>
      <c r="G3022" s="90">
        <f t="shared" si="1006"/>
        <v>0.95562130177514792</v>
      </c>
      <c r="H3022" s="107">
        <f t="shared" si="1006"/>
        <v>0.94674556213017746</v>
      </c>
    </row>
    <row r="3023" spans="1:8" ht="14.55" customHeight="1" x14ac:dyDescent="0.3">
      <c r="A3023" s="463" t="s">
        <v>10</v>
      </c>
      <c r="B3023" s="428" t="s">
        <v>10</v>
      </c>
      <c r="C3023" s="256"/>
      <c r="D3023" s="398"/>
      <c r="E3023" s="416" t="s">
        <v>1743</v>
      </c>
      <c r="F3023" s="21">
        <v>326</v>
      </c>
      <c r="G3023" s="21">
        <v>323</v>
      </c>
      <c r="H3023" s="88">
        <v>320</v>
      </c>
    </row>
    <row r="3024" spans="1:8" ht="14.55" customHeight="1" thickBot="1" x14ac:dyDescent="0.35">
      <c r="A3024" s="469" t="s">
        <v>10</v>
      </c>
      <c r="B3024" s="435" t="s">
        <v>10</v>
      </c>
      <c r="C3024" s="444"/>
      <c r="D3024" s="470"/>
      <c r="E3024" s="468" t="s">
        <v>1744</v>
      </c>
      <c r="F3024" s="441">
        <v>338</v>
      </c>
      <c r="G3024" s="441">
        <v>338</v>
      </c>
      <c r="H3024" s="442">
        <v>338</v>
      </c>
    </row>
    <row r="3025" spans="1:8" ht="13.8" customHeight="1" x14ac:dyDescent="0.3">
      <c r="A3025" s="464"/>
      <c r="B3025" s="427" t="s">
        <v>10</v>
      </c>
      <c r="C3025" s="379" t="s">
        <v>43</v>
      </c>
      <c r="D3025" s="455"/>
      <c r="E3025" s="467" t="s">
        <v>1836</v>
      </c>
      <c r="F3025" s="66">
        <f t="shared" ref="F3025:H3025" si="1007">+F3026/F3027</f>
        <v>1</v>
      </c>
      <c r="G3025" s="66">
        <f t="shared" si="1007"/>
        <v>1</v>
      </c>
      <c r="H3025" s="102">
        <f t="shared" si="1007"/>
        <v>0.97058823529411764</v>
      </c>
    </row>
    <row r="3026" spans="1:8" ht="13.8" customHeight="1" x14ac:dyDescent="0.3">
      <c r="A3026" s="464"/>
      <c r="B3026" s="428" t="s">
        <v>10</v>
      </c>
      <c r="C3026" s="55" t="s">
        <v>43</v>
      </c>
      <c r="D3026" s="456"/>
      <c r="E3026" s="87" t="s">
        <v>1743</v>
      </c>
      <c r="F3026" s="40">
        <v>34</v>
      </c>
      <c r="G3026" s="40">
        <v>34</v>
      </c>
      <c r="H3026" s="109">
        <v>33</v>
      </c>
    </row>
    <row r="3027" spans="1:8" ht="14.55" customHeight="1" thickBot="1" x14ac:dyDescent="0.35">
      <c r="A3027" s="464"/>
      <c r="B3027" s="435" t="s">
        <v>10</v>
      </c>
      <c r="C3027" s="378" t="s">
        <v>43</v>
      </c>
      <c r="D3027" s="457"/>
      <c r="E3027" s="95" t="s">
        <v>1744</v>
      </c>
      <c r="F3027" s="374">
        <v>34</v>
      </c>
      <c r="G3027" s="374">
        <v>34</v>
      </c>
      <c r="H3027" s="375">
        <v>34</v>
      </c>
    </row>
    <row r="3028" spans="1:8" ht="14.55" customHeight="1" x14ac:dyDescent="0.3">
      <c r="A3028" s="464"/>
      <c r="B3028" s="431" t="s">
        <v>10</v>
      </c>
      <c r="C3028" s="69" t="s">
        <v>43</v>
      </c>
      <c r="D3028" s="401" t="s">
        <v>43</v>
      </c>
      <c r="E3028" s="390" t="s">
        <v>1836</v>
      </c>
      <c r="F3028" s="438">
        <f t="shared" ref="F3028:H3028" si="1008">+F3029/F3030</f>
        <v>1</v>
      </c>
      <c r="G3028" s="438">
        <f t="shared" si="1008"/>
        <v>1</v>
      </c>
      <c r="H3028" s="439">
        <f t="shared" si="1008"/>
        <v>1</v>
      </c>
    </row>
    <row r="3029" spans="1:8" ht="14.55" customHeight="1" x14ac:dyDescent="0.3">
      <c r="A3029" s="464"/>
      <c r="B3029" s="432" t="s">
        <v>10</v>
      </c>
      <c r="C3029" s="23" t="s">
        <v>43</v>
      </c>
      <c r="D3029" s="402"/>
      <c r="E3029" s="391" t="s">
        <v>1743</v>
      </c>
      <c r="F3029" s="22">
        <v>7</v>
      </c>
      <c r="G3029" s="22">
        <v>7</v>
      </c>
      <c r="H3029" s="104">
        <v>7</v>
      </c>
    </row>
    <row r="3030" spans="1:8" ht="14.55" customHeight="1" x14ac:dyDescent="0.3">
      <c r="A3030" s="464"/>
      <c r="B3030" s="432" t="s">
        <v>10</v>
      </c>
      <c r="C3030" s="23" t="s">
        <v>43</v>
      </c>
      <c r="D3030" s="402"/>
      <c r="E3030" s="391" t="s">
        <v>1744</v>
      </c>
      <c r="F3030" s="22">
        <v>7</v>
      </c>
      <c r="G3030" s="22">
        <v>7</v>
      </c>
      <c r="H3030" s="104">
        <v>7</v>
      </c>
    </row>
    <row r="3031" spans="1:8" ht="14.55" customHeight="1" x14ac:dyDescent="0.3">
      <c r="A3031" s="464"/>
      <c r="B3031" s="432" t="s">
        <v>10</v>
      </c>
      <c r="C3031" s="23" t="s">
        <v>43</v>
      </c>
      <c r="D3031" s="402" t="s">
        <v>960</v>
      </c>
      <c r="E3031" s="391" t="s">
        <v>1836</v>
      </c>
      <c r="F3031" s="70">
        <f t="shared" ref="F3031:H3031" si="1009">+F3032/F3033</f>
        <v>1</v>
      </c>
      <c r="G3031" s="70">
        <f t="shared" si="1009"/>
        <v>1</v>
      </c>
      <c r="H3031" s="110">
        <f t="shared" si="1009"/>
        <v>1</v>
      </c>
    </row>
    <row r="3032" spans="1:8" ht="14.55" customHeight="1" x14ac:dyDescent="0.3">
      <c r="A3032" s="464"/>
      <c r="B3032" s="432" t="s">
        <v>10</v>
      </c>
      <c r="C3032" s="23" t="s">
        <v>43</v>
      </c>
      <c r="D3032" s="402"/>
      <c r="E3032" s="391" t="s">
        <v>1743</v>
      </c>
      <c r="F3032" s="22">
        <v>3</v>
      </c>
      <c r="G3032" s="22">
        <v>3</v>
      </c>
      <c r="H3032" s="104">
        <v>3</v>
      </c>
    </row>
    <row r="3033" spans="1:8" ht="14.55" customHeight="1" x14ac:dyDescent="0.3">
      <c r="A3033" s="464"/>
      <c r="B3033" s="432" t="s">
        <v>10</v>
      </c>
      <c r="C3033" s="23" t="s">
        <v>43</v>
      </c>
      <c r="D3033" s="402"/>
      <c r="E3033" s="391" t="s">
        <v>1744</v>
      </c>
      <c r="F3033" s="22">
        <v>3</v>
      </c>
      <c r="G3033" s="22">
        <v>3</v>
      </c>
      <c r="H3033" s="104">
        <v>3</v>
      </c>
    </row>
    <row r="3034" spans="1:8" ht="14.55" customHeight="1" x14ac:dyDescent="0.3">
      <c r="A3034" s="464"/>
      <c r="B3034" s="432" t="s">
        <v>10</v>
      </c>
      <c r="C3034" s="23" t="s">
        <v>43</v>
      </c>
      <c r="D3034" s="402" t="s">
        <v>961</v>
      </c>
      <c r="E3034" s="391" t="s">
        <v>1836</v>
      </c>
      <c r="F3034" s="70">
        <f t="shared" ref="F3034:H3034" si="1010">+F3035/F3036</f>
        <v>1</v>
      </c>
      <c r="G3034" s="70">
        <f t="shared" si="1010"/>
        <v>1</v>
      </c>
      <c r="H3034" s="110">
        <f t="shared" si="1010"/>
        <v>1</v>
      </c>
    </row>
    <row r="3035" spans="1:8" ht="14.55" customHeight="1" x14ac:dyDescent="0.3">
      <c r="A3035" s="464"/>
      <c r="B3035" s="432" t="s">
        <v>10</v>
      </c>
      <c r="C3035" s="23" t="s">
        <v>43</v>
      </c>
      <c r="D3035" s="402"/>
      <c r="E3035" s="391" t="s">
        <v>1743</v>
      </c>
      <c r="F3035" s="22">
        <v>3</v>
      </c>
      <c r="G3035" s="22">
        <v>3</v>
      </c>
      <c r="H3035" s="104">
        <v>3</v>
      </c>
    </row>
    <row r="3036" spans="1:8" ht="14.55" customHeight="1" x14ac:dyDescent="0.3">
      <c r="A3036" s="464"/>
      <c r="B3036" s="432" t="s">
        <v>10</v>
      </c>
      <c r="C3036" s="23" t="s">
        <v>43</v>
      </c>
      <c r="D3036" s="402"/>
      <c r="E3036" s="391" t="s">
        <v>1744</v>
      </c>
      <c r="F3036" s="22">
        <v>3</v>
      </c>
      <c r="G3036" s="22">
        <v>3</v>
      </c>
      <c r="H3036" s="104">
        <v>3</v>
      </c>
    </row>
    <row r="3037" spans="1:8" ht="14.55" customHeight="1" x14ac:dyDescent="0.3">
      <c r="A3037" s="464"/>
      <c r="B3037" s="432" t="s">
        <v>10</v>
      </c>
      <c r="C3037" s="23" t="s">
        <v>43</v>
      </c>
      <c r="D3037" s="402" t="s">
        <v>962</v>
      </c>
      <c r="E3037" s="391" t="s">
        <v>1836</v>
      </c>
      <c r="F3037" s="70">
        <f t="shared" ref="F3037:H3037" si="1011">+F3038/F3039</f>
        <v>1</v>
      </c>
      <c r="G3037" s="70">
        <f t="shared" si="1011"/>
        <v>1</v>
      </c>
      <c r="H3037" s="110">
        <f t="shared" si="1011"/>
        <v>0.66666666666666663</v>
      </c>
    </row>
    <row r="3038" spans="1:8" ht="14.55" customHeight="1" x14ac:dyDescent="0.3">
      <c r="A3038" s="464"/>
      <c r="B3038" s="432" t="s">
        <v>10</v>
      </c>
      <c r="C3038" s="23" t="s">
        <v>43</v>
      </c>
      <c r="D3038" s="402"/>
      <c r="E3038" s="391" t="s">
        <v>1743</v>
      </c>
      <c r="F3038" s="22">
        <v>3</v>
      </c>
      <c r="G3038" s="22">
        <v>3</v>
      </c>
      <c r="H3038" s="104">
        <v>2</v>
      </c>
    </row>
    <row r="3039" spans="1:8" ht="14.55" customHeight="1" x14ac:dyDescent="0.3">
      <c r="A3039" s="464"/>
      <c r="B3039" s="432" t="s">
        <v>10</v>
      </c>
      <c r="C3039" s="23" t="s">
        <v>43</v>
      </c>
      <c r="D3039" s="402"/>
      <c r="E3039" s="391" t="s">
        <v>1744</v>
      </c>
      <c r="F3039" s="22">
        <v>3</v>
      </c>
      <c r="G3039" s="22">
        <v>3</v>
      </c>
      <c r="H3039" s="104">
        <v>3</v>
      </c>
    </row>
    <row r="3040" spans="1:8" ht="14.55" customHeight="1" x14ac:dyDescent="0.3">
      <c r="A3040" s="464"/>
      <c r="B3040" s="432" t="s">
        <v>10</v>
      </c>
      <c r="C3040" s="23" t="s">
        <v>43</v>
      </c>
      <c r="D3040" s="402" t="s">
        <v>963</v>
      </c>
      <c r="E3040" s="391" t="s">
        <v>1836</v>
      </c>
      <c r="F3040" s="70">
        <f t="shared" ref="F3040:H3040" si="1012">+F3041/F3042</f>
        <v>1</v>
      </c>
      <c r="G3040" s="70">
        <f t="shared" si="1012"/>
        <v>1</v>
      </c>
      <c r="H3040" s="110">
        <f t="shared" si="1012"/>
        <v>1</v>
      </c>
    </row>
    <row r="3041" spans="1:8" ht="14.55" customHeight="1" x14ac:dyDescent="0.3">
      <c r="A3041" s="464"/>
      <c r="B3041" s="432" t="s">
        <v>10</v>
      </c>
      <c r="C3041" s="23" t="s">
        <v>43</v>
      </c>
      <c r="D3041" s="402"/>
      <c r="E3041" s="391" t="s">
        <v>1743</v>
      </c>
      <c r="F3041" s="22">
        <v>4</v>
      </c>
      <c r="G3041" s="22">
        <v>4</v>
      </c>
      <c r="H3041" s="104">
        <v>4</v>
      </c>
    </row>
    <row r="3042" spans="1:8" ht="14.55" customHeight="1" x14ac:dyDescent="0.3">
      <c r="A3042" s="464"/>
      <c r="B3042" s="432" t="s">
        <v>10</v>
      </c>
      <c r="C3042" s="23" t="s">
        <v>43</v>
      </c>
      <c r="D3042" s="402"/>
      <c r="E3042" s="391" t="s">
        <v>1744</v>
      </c>
      <c r="F3042" s="22">
        <v>4</v>
      </c>
      <c r="G3042" s="22">
        <v>4</v>
      </c>
      <c r="H3042" s="104">
        <v>4</v>
      </c>
    </row>
    <row r="3043" spans="1:8" ht="14.55" customHeight="1" x14ac:dyDescent="0.3">
      <c r="A3043" s="464"/>
      <c r="B3043" s="432" t="s">
        <v>10</v>
      </c>
      <c r="C3043" s="23" t="s">
        <v>43</v>
      </c>
      <c r="D3043" s="402" t="s">
        <v>964</v>
      </c>
      <c r="E3043" s="391" t="s">
        <v>1836</v>
      </c>
      <c r="F3043" s="70">
        <f t="shared" ref="F3043:H3043" si="1013">+F3044/F3045</f>
        <v>1</v>
      </c>
      <c r="G3043" s="70">
        <f t="shared" si="1013"/>
        <v>1</v>
      </c>
      <c r="H3043" s="110">
        <f t="shared" si="1013"/>
        <v>1</v>
      </c>
    </row>
    <row r="3044" spans="1:8" ht="14.55" customHeight="1" x14ac:dyDescent="0.3">
      <c r="A3044" s="464"/>
      <c r="B3044" s="432" t="s">
        <v>10</v>
      </c>
      <c r="C3044" s="23" t="s">
        <v>43</v>
      </c>
      <c r="D3044" s="402"/>
      <c r="E3044" s="391" t="s">
        <v>1743</v>
      </c>
      <c r="F3044" s="22">
        <v>3</v>
      </c>
      <c r="G3044" s="22">
        <v>3</v>
      </c>
      <c r="H3044" s="104">
        <v>3</v>
      </c>
    </row>
    <row r="3045" spans="1:8" ht="14.55" customHeight="1" x14ac:dyDescent="0.3">
      <c r="A3045" s="464"/>
      <c r="B3045" s="432" t="s">
        <v>10</v>
      </c>
      <c r="C3045" s="23" t="s">
        <v>43</v>
      </c>
      <c r="D3045" s="402"/>
      <c r="E3045" s="391" t="s">
        <v>1744</v>
      </c>
      <c r="F3045" s="22">
        <v>3</v>
      </c>
      <c r="G3045" s="22">
        <v>3</v>
      </c>
      <c r="H3045" s="104">
        <v>3</v>
      </c>
    </row>
    <row r="3046" spans="1:8" ht="14.55" customHeight="1" x14ac:dyDescent="0.3">
      <c r="A3046" s="464"/>
      <c r="B3046" s="432" t="s">
        <v>10</v>
      </c>
      <c r="C3046" s="23" t="s">
        <v>43</v>
      </c>
      <c r="D3046" s="402" t="s">
        <v>965</v>
      </c>
      <c r="E3046" s="391" t="s">
        <v>1836</v>
      </c>
      <c r="F3046" s="70">
        <f t="shared" ref="F3046:H3046" si="1014">+F3047/F3048</f>
        <v>1</v>
      </c>
      <c r="G3046" s="70">
        <f t="shared" si="1014"/>
        <v>1</v>
      </c>
      <c r="H3046" s="110">
        <f t="shared" si="1014"/>
        <v>1</v>
      </c>
    </row>
    <row r="3047" spans="1:8" ht="14.55" customHeight="1" x14ac:dyDescent="0.3">
      <c r="A3047" s="464"/>
      <c r="B3047" s="432" t="s">
        <v>10</v>
      </c>
      <c r="C3047" s="23" t="s">
        <v>43</v>
      </c>
      <c r="D3047" s="402"/>
      <c r="E3047" s="391" t="s">
        <v>1743</v>
      </c>
      <c r="F3047" s="22">
        <v>10</v>
      </c>
      <c r="G3047" s="22">
        <v>10</v>
      </c>
      <c r="H3047" s="104">
        <v>10</v>
      </c>
    </row>
    <row r="3048" spans="1:8" ht="14.55" customHeight="1" x14ac:dyDescent="0.3">
      <c r="A3048" s="464"/>
      <c r="B3048" s="432" t="s">
        <v>10</v>
      </c>
      <c r="C3048" s="23" t="s">
        <v>43</v>
      </c>
      <c r="D3048" s="402"/>
      <c r="E3048" s="391" t="s">
        <v>1744</v>
      </c>
      <c r="F3048" s="22">
        <v>10</v>
      </c>
      <c r="G3048" s="22">
        <v>10</v>
      </c>
      <c r="H3048" s="104">
        <v>10</v>
      </c>
    </row>
    <row r="3049" spans="1:8" ht="14.55" customHeight="1" x14ac:dyDescent="0.3">
      <c r="A3049" s="464"/>
      <c r="B3049" s="432" t="s">
        <v>10</v>
      </c>
      <c r="C3049" s="23" t="s">
        <v>43</v>
      </c>
      <c r="D3049" s="402" t="s">
        <v>1797</v>
      </c>
      <c r="E3049" s="391" t="s">
        <v>1836</v>
      </c>
      <c r="F3049" s="70">
        <f t="shared" ref="F3049:H3049" si="1015">+F3050/F3051</f>
        <v>1</v>
      </c>
      <c r="G3049" s="70">
        <f t="shared" si="1015"/>
        <v>1</v>
      </c>
      <c r="H3049" s="110">
        <f t="shared" si="1015"/>
        <v>1</v>
      </c>
    </row>
    <row r="3050" spans="1:8" ht="14.55" customHeight="1" x14ac:dyDescent="0.3">
      <c r="A3050" s="464"/>
      <c r="B3050" s="432" t="s">
        <v>10</v>
      </c>
      <c r="C3050" s="23" t="s">
        <v>43</v>
      </c>
      <c r="D3050" s="402"/>
      <c r="E3050" s="391" t="s">
        <v>1743</v>
      </c>
      <c r="F3050" s="22">
        <v>1</v>
      </c>
      <c r="G3050" s="22">
        <v>1</v>
      </c>
      <c r="H3050" s="104">
        <v>1</v>
      </c>
    </row>
    <row r="3051" spans="1:8" ht="14.55" customHeight="1" thickBot="1" x14ac:dyDescent="0.35">
      <c r="A3051" s="464"/>
      <c r="B3051" s="433" t="s">
        <v>10</v>
      </c>
      <c r="C3051" s="68" t="s">
        <v>43</v>
      </c>
      <c r="D3051" s="403"/>
      <c r="E3051" s="392" t="s">
        <v>1744</v>
      </c>
      <c r="F3051" s="33">
        <v>1</v>
      </c>
      <c r="G3051" s="33">
        <v>1</v>
      </c>
      <c r="H3051" s="106">
        <v>1</v>
      </c>
    </row>
    <row r="3052" spans="1:8" ht="14.55" customHeight="1" x14ac:dyDescent="0.3">
      <c r="A3052" s="464"/>
      <c r="B3052" s="427" t="s">
        <v>10</v>
      </c>
      <c r="C3052" s="379" t="s">
        <v>57</v>
      </c>
      <c r="D3052" s="455"/>
      <c r="E3052" s="94" t="s">
        <v>1836</v>
      </c>
      <c r="F3052" s="384">
        <f t="shared" ref="F3052:H3052" si="1016">+F3053/F3054</f>
        <v>0.92</v>
      </c>
      <c r="G3052" s="384">
        <f t="shared" si="1016"/>
        <v>0.84</v>
      </c>
      <c r="H3052" s="377">
        <f t="shared" si="1016"/>
        <v>0.84</v>
      </c>
    </row>
    <row r="3053" spans="1:8" ht="14.55" customHeight="1" x14ac:dyDescent="0.3">
      <c r="A3053" s="464"/>
      <c r="B3053" s="428" t="s">
        <v>10</v>
      </c>
      <c r="C3053" s="55" t="s">
        <v>57</v>
      </c>
      <c r="D3053" s="456"/>
      <c r="E3053" s="87" t="s">
        <v>1743</v>
      </c>
      <c r="F3053" s="40">
        <v>23</v>
      </c>
      <c r="G3053" s="40">
        <v>21</v>
      </c>
      <c r="H3053" s="109">
        <v>21</v>
      </c>
    </row>
    <row r="3054" spans="1:8" ht="15" customHeight="1" thickBot="1" x14ac:dyDescent="0.35">
      <c r="A3054" s="464"/>
      <c r="B3054" s="435" t="s">
        <v>10</v>
      </c>
      <c r="C3054" s="378" t="s">
        <v>57</v>
      </c>
      <c r="D3054" s="457"/>
      <c r="E3054" s="95" t="s">
        <v>1744</v>
      </c>
      <c r="F3054" s="374">
        <v>25</v>
      </c>
      <c r="G3054" s="374">
        <v>25</v>
      </c>
      <c r="H3054" s="375">
        <v>25</v>
      </c>
    </row>
    <row r="3055" spans="1:8" ht="14.55" customHeight="1" x14ac:dyDescent="0.3">
      <c r="A3055" s="464"/>
      <c r="B3055" s="431" t="s">
        <v>10</v>
      </c>
      <c r="C3055" s="69" t="s">
        <v>57</v>
      </c>
      <c r="D3055" s="401" t="s">
        <v>966</v>
      </c>
      <c r="E3055" s="390" t="s">
        <v>1836</v>
      </c>
      <c r="F3055" s="438">
        <f t="shared" ref="F3055:H3055" si="1017">+F3056/F3057</f>
        <v>0.5</v>
      </c>
      <c r="G3055" s="438">
        <f t="shared" si="1017"/>
        <v>0.25</v>
      </c>
      <c r="H3055" s="439">
        <f t="shared" si="1017"/>
        <v>0.25</v>
      </c>
    </row>
    <row r="3056" spans="1:8" ht="14.55" customHeight="1" x14ac:dyDescent="0.3">
      <c r="A3056" s="464"/>
      <c r="B3056" s="432" t="s">
        <v>10</v>
      </c>
      <c r="C3056" s="23" t="s">
        <v>57</v>
      </c>
      <c r="D3056" s="402"/>
      <c r="E3056" s="391" t="s">
        <v>1743</v>
      </c>
      <c r="F3056" s="22">
        <v>2</v>
      </c>
      <c r="G3056" s="22">
        <v>1</v>
      </c>
      <c r="H3056" s="104">
        <v>1</v>
      </c>
    </row>
    <row r="3057" spans="1:8" ht="14.55" customHeight="1" x14ac:dyDescent="0.3">
      <c r="A3057" s="464"/>
      <c r="B3057" s="432" t="s">
        <v>10</v>
      </c>
      <c r="C3057" s="23" t="s">
        <v>57</v>
      </c>
      <c r="D3057" s="402"/>
      <c r="E3057" s="391" t="s">
        <v>1744</v>
      </c>
      <c r="F3057" s="22">
        <v>4</v>
      </c>
      <c r="G3057" s="22">
        <v>4</v>
      </c>
      <c r="H3057" s="104">
        <v>4</v>
      </c>
    </row>
    <row r="3058" spans="1:8" ht="14.55" customHeight="1" x14ac:dyDescent="0.3">
      <c r="A3058" s="464"/>
      <c r="B3058" s="432" t="s">
        <v>10</v>
      </c>
      <c r="C3058" s="23" t="s">
        <v>57</v>
      </c>
      <c r="D3058" s="402" t="s">
        <v>558</v>
      </c>
      <c r="E3058" s="391" t="s">
        <v>1836</v>
      </c>
      <c r="F3058" s="70">
        <f t="shared" ref="F3058:H3058" si="1018">+F3059/F3060</f>
        <v>1</v>
      </c>
      <c r="G3058" s="70">
        <f t="shared" si="1018"/>
        <v>1</v>
      </c>
      <c r="H3058" s="110">
        <f t="shared" si="1018"/>
        <v>1</v>
      </c>
    </row>
    <row r="3059" spans="1:8" ht="14.55" customHeight="1" x14ac:dyDescent="0.3">
      <c r="A3059" s="464"/>
      <c r="B3059" s="432" t="s">
        <v>10</v>
      </c>
      <c r="C3059" s="23" t="s">
        <v>57</v>
      </c>
      <c r="D3059" s="402"/>
      <c r="E3059" s="391" t="s">
        <v>1743</v>
      </c>
      <c r="F3059" s="22">
        <v>2</v>
      </c>
      <c r="G3059" s="22">
        <v>2</v>
      </c>
      <c r="H3059" s="104">
        <v>2</v>
      </c>
    </row>
    <row r="3060" spans="1:8" ht="14.55" customHeight="1" x14ac:dyDescent="0.3">
      <c r="A3060" s="464"/>
      <c r="B3060" s="432" t="s">
        <v>10</v>
      </c>
      <c r="C3060" s="23" t="s">
        <v>57</v>
      </c>
      <c r="D3060" s="402"/>
      <c r="E3060" s="391" t="s">
        <v>1744</v>
      </c>
      <c r="F3060" s="22">
        <v>2</v>
      </c>
      <c r="G3060" s="22">
        <v>2</v>
      </c>
      <c r="H3060" s="104">
        <v>2</v>
      </c>
    </row>
    <row r="3061" spans="1:8" ht="14.55" customHeight="1" x14ac:dyDescent="0.3">
      <c r="A3061" s="464"/>
      <c r="B3061" s="432" t="s">
        <v>10</v>
      </c>
      <c r="C3061" s="23" t="s">
        <v>57</v>
      </c>
      <c r="D3061" s="402" t="s">
        <v>967</v>
      </c>
      <c r="E3061" s="391" t="s">
        <v>1836</v>
      </c>
      <c r="F3061" s="70">
        <f t="shared" ref="F3061:H3061" si="1019">+F3062/F3063</f>
        <v>1</v>
      </c>
      <c r="G3061" s="70">
        <f t="shared" si="1019"/>
        <v>1</v>
      </c>
      <c r="H3061" s="110">
        <f t="shared" si="1019"/>
        <v>1</v>
      </c>
    </row>
    <row r="3062" spans="1:8" ht="14.55" customHeight="1" x14ac:dyDescent="0.3">
      <c r="A3062" s="464"/>
      <c r="B3062" s="432" t="s">
        <v>10</v>
      </c>
      <c r="C3062" s="23" t="s">
        <v>57</v>
      </c>
      <c r="D3062" s="402"/>
      <c r="E3062" s="391" t="s">
        <v>1743</v>
      </c>
      <c r="F3062" s="22">
        <v>5</v>
      </c>
      <c r="G3062" s="22">
        <v>5</v>
      </c>
      <c r="H3062" s="104">
        <v>5</v>
      </c>
    </row>
    <row r="3063" spans="1:8" ht="14.55" customHeight="1" x14ac:dyDescent="0.3">
      <c r="A3063" s="464"/>
      <c r="B3063" s="432" t="s">
        <v>10</v>
      </c>
      <c r="C3063" s="23" t="s">
        <v>57</v>
      </c>
      <c r="D3063" s="402"/>
      <c r="E3063" s="391" t="s">
        <v>1744</v>
      </c>
      <c r="F3063" s="22">
        <v>5</v>
      </c>
      <c r="G3063" s="22">
        <v>5</v>
      </c>
      <c r="H3063" s="104">
        <v>5</v>
      </c>
    </row>
    <row r="3064" spans="1:8" ht="14.55" customHeight="1" x14ac:dyDescent="0.3">
      <c r="A3064" s="464"/>
      <c r="B3064" s="432" t="s">
        <v>10</v>
      </c>
      <c r="C3064" s="23" t="s">
        <v>57</v>
      </c>
      <c r="D3064" s="402" t="s">
        <v>968</v>
      </c>
      <c r="E3064" s="391" t="s">
        <v>1836</v>
      </c>
      <c r="F3064" s="70">
        <f t="shared" ref="F3064:H3064" si="1020">+F3065/F3066</f>
        <v>1</v>
      </c>
      <c r="G3064" s="70">
        <f t="shared" si="1020"/>
        <v>1</v>
      </c>
      <c r="H3064" s="110">
        <f t="shared" si="1020"/>
        <v>1</v>
      </c>
    </row>
    <row r="3065" spans="1:8" ht="14.55" customHeight="1" x14ac:dyDescent="0.3">
      <c r="A3065" s="464"/>
      <c r="B3065" s="432" t="s">
        <v>10</v>
      </c>
      <c r="C3065" s="23" t="s">
        <v>57</v>
      </c>
      <c r="D3065" s="402"/>
      <c r="E3065" s="391" t="s">
        <v>1743</v>
      </c>
      <c r="F3065" s="22">
        <v>6</v>
      </c>
      <c r="G3065" s="22">
        <v>6</v>
      </c>
      <c r="H3065" s="104">
        <v>6</v>
      </c>
    </row>
    <row r="3066" spans="1:8" ht="14.55" customHeight="1" x14ac:dyDescent="0.3">
      <c r="A3066" s="464"/>
      <c r="B3066" s="432" t="s">
        <v>10</v>
      </c>
      <c r="C3066" s="23" t="s">
        <v>57</v>
      </c>
      <c r="D3066" s="402"/>
      <c r="E3066" s="391" t="s">
        <v>1744</v>
      </c>
      <c r="F3066" s="22">
        <v>6</v>
      </c>
      <c r="G3066" s="22">
        <v>6</v>
      </c>
      <c r="H3066" s="104">
        <v>6</v>
      </c>
    </row>
    <row r="3067" spans="1:8" ht="14.55" customHeight="1" x14ac:dyDescent="0.3">
      <c r="A3067" s="464"/>
      <c r="B3067" s="432" t="s">
        <v>10</v>
      </c>
      <c r="C3067" s="23" t="s">
        <v>57</v>
      </c>
      <c r="D3067" s="402" t="s">
        <v>969</v>
      </c>
      <c r="E3067" s="391" t="s">
        <v>1836</v>
      </c>
      <c r="F3067" s="70">
        <f t="shared" ref="F3067:H3067" si="1021">+F3068/F3069</f>
        <v>1</v>
      </c>
      <c r="G3067" s="70">
        <f t="shared" si="1021"/>
        <v>0</v>
      </c>
      <c r="H3067" s="110">
        <f t="shared" si="1021"/>
        <v>0</v>
      </c>
    </row>
    <row r="3068" spans="1:8" ht="14.55" customHeight="1" x14ac:dyDescent="0.3">
      <c r="A3068" s="464"/>
      <c r="B3068" s="432" t="s">
        <v>10</v>
      </c>
      <c r="C3068" s="23" t="s">
        <v>57</v>
      </c>
      <c r="D3068" s="402"/>
      <c r="E3068" s="391" t="s">
        <v>1743</v>
      </c>
      <c r="F3068" s="22">
        <v>1</v>
      </c>
      <c r="G3068" s="22">
        <v>0</v>
      </c>
      <c r="H3068" s="104">
        <v>0</v>
      </c>
    </row>
    <row r="3069" spans="1:8" ht="14.55" customHeight="1" x14ac:dyDescent="0.3">
      <c r="A3069" s="464"/>
      <c r="B3069" s="432" t="s">
        <v>10</v>
      </c>
      <c r="C3069" s="23" t="s">
        <v>57</v>
      </c>
      <c r="D3069" s="402"/>
      <c r="E3069" s="391" t="s">
        <v>1744</v>
      </c>
      <c r="F3069" s="22">
        <v>1</v>
      </c>
      <c r="G3069" s="22">
        <v>1</v>
      </c>
      <c r="H3069" s="104">
        <v>1</v>
      </c>
    </row>
    <row r="3070" spans="1:8" ht="14.55" customHeight="1" x14ac:dyDescent="0.3">
      <c r="A3070" s="464"/>
      <c r="B3070" s="432" t="s">
        <v>10</v>
      </c>
      <c r="C3070" s="23" t="s">
        <v>57</v>
      </c>
      <c r="D3070" s="402" t="s">
        <v>970</v>
      </c>
      <c r="E3070" s="391" t="s">
        <v>1836</v>
      </c>
      <c r="F3070" s="70">
        <f t="shared" ref="F3070:H3070" si="1022">+F3071/F3072</f>
        <v>1</v>
      </c>
      <c r="G3070" s="70">
        <f t="shared" si="1022"/>
        <v>1</v>
      </c>
      <c r="H3070" s="110">
        <f t="shared" si="1022"/>
        <v>1</v>
      </c>
    </row>
    <row r="3071" spans="1:8" ht="14.55" customHeight="1" x14ac:dyDescent="0.3">
      <c r="A3071" s="464"/>
      <c r="B3071" s="432" t="s">
        <v>10</v>
      </c>
      <c r="C3071" s="23" t="s">
        <v>57</v>
      </c>
      <c r="D3071" s="402"/>
      <c r="E3071" s="391" t="s">
        <v>1743</v>
      </c>
      <c r="F3071" s="22">
        <v>3</v>
      </c>
      <c r="G3071" s="22">
        <v>3</v>
      </c>
      <c r="H3071" s="104">
        <v>3</v>
      </c>
    </row>
    <row r="3072" spans="1:8" ht="14.55" customHeight="1" x14ac:dyDescent="0.3">
      <c r="A3072" s="464"/>
      <c r="B3072" s="432" t="s">
        <v>10</v>
      </c>
      <c r="C3072" s="23" t="s">
        <v>57</v>
      </c>
      <c r="D3072" s="402"/>
      <c r="E3072" s="391" t="s">
        <v>1744</v>
      </c>
      <c r="F3072" s="22">
        <v>3</v>
      </c>
      <c r="G3072" s="22">
        <v>3</v>
      </c>
      <c r="H3072" s="104">
        <v>3</v>
      </c>
    </row>
    <row r="3073" spans="1:8" ht="14.55" customHeight="1" x14ac:dyDescent="0.3">
      <c r="A3073" s="464"/>
      <c r="B3073" s="432" t="s">
        <v>10</v>
      </c>
      <c r="C3073" s="23" t="s">
        <v>57</v>
      </c>
      <c r="D3073" s="402" t="s">
        <v>971</v>
      </c>
      <c r="E3073" s="391" t="s">
        <v>1836</v>
      </c>
      <c r="F3073" s="70">
        <f t="shared" ref="F3073:H3073" si="1023">+F3074/F3075</f>
        <v>1</v>
      </c>
      <c r="G3073" s="70">
        <f t="shared" si="1023"/>
        <v>1</v>
      </c>
      <c r="H3073" s="110">
        <f t="shared" si="1023"/>
        <v>1</v>
      </c>
    </row>
    <row r="3074" spans="1:8" ht="14.55" customHeight="1" x14ac:dyDescent="0.3">
      <c r="A3074" s="464"/>
      <c r="B3074" s="432" t="s">
        <v>10</v>
      </c>
      <c r="C3074" s="23" t="s">
        <v>57</v>
      </c>
      <c r="D3074" s="402"/>
      <c r="E3074" s="391" t="s">
        <v>1743</v>
      </c>
      <c r="F3074" s="22">
        <v>2</v>
      </c>
      <c r="G3074" s="22">
        <v>2</v>
      </c>
      <c r="H3074" s="104">
        <v>2</v>
      </c>
    </row>
    <row r="3075" spans="1:8" ht="14.55" customHeight="1" x14ac:dyDescent="0.3">
      <c r="A3075" s="464"/>
      <c r="B3075" s="432" t="s">
        <v>10</v>
      </c>
      <c r="C3075" s="23" t="s">
        <v>57</v>
      </c>
      <c r="D3075" s="402"/>
      <c r="E3075" s="391" t="s">
        <v>1744</v>
      </c>
      <c r="F3075" s="22">
        <v>2</v>
      </c>
      <c r="G3075" s="22">
        <v>2</v>
      </c>
      <c r="H3075" s="104">
        <v>2</v>
      </c>
    </row>
    <row r="3076" spans="1:8" ht="14.55" customHeight="1" x14ac:dyDescent="0.3">
      <c r="A3076" s="464"/>
      <c r="B3076" s="432" t="s">
        <v>10</v>
      </c>
      <c r="C3076" s="23" t="s">
        <v>57</v>
      </c>
      <c r="D3076" s="402" t="s">
        <v>972</v>
      </c>
      <c r="E3076" s="391" t="s">
        <v>1836</v>
      </c>
      <c r="F3076" s="70">
        <f t="shared" ref="F3076:H3076" si="1024">+F3077/F3078</f>
        <v>1</v>
      </c>
      <c r="G3076" s="70">
        <f t="shared" si="1024"/>
        <v>1</v>
      </c>
      <c r="H3076" s="110">
        <f t="shared" si="1024"/>
        <v>1</v>
      </c>
    </row>
    <row r="3077" spans="1:8" ht="14.55" customHeight="1" x14ac:dyDescent="0.3">
      <c r="A3077" s="464"/>
      <c r="B3077" s="432" t="s">
        <v>10</v>
      </c>
      <c r="C3077" s="23" t="s">
        <v>57</v>
      </c>
      <c r="D3077" s="402"/>
      <c r="E3077" s="391" t="s">
        <v>1743</v>
      </c>
      <c r="F3077" s="22">
        <v>1</v>
      </c>
      <c r="G3077" s="22">
        <v>1</v>
      </c>
      <c r="H3077" s="104">
        <v>1</v>
      </c>
    </row>
    <row r="3078" spans="1:8" ht="14.55" customHeight="1" x14ac:dyDescent="0.3">
      <c r="A3078" s="464"/>
      <c r="B3078" s="432" t="s">
        <v>10</v>
      </c>
      <c r="C3078" s="23" t="s">
        <v>57</v>
      </c>
      <c r="D3078" s="402"/>
      <c r="E3078" s="391" t="s">
        <v>1744</v>
      </c>
      <c r="F3078" s="22">
        <v>1</v>
      </c>
      <c r="G3078" s="22">
        <v>1</v>
      </c>
      <c r="H3078" s="104">
        <v>1</v>
      </c>
    </row>
    <row r="3079" spans="1:8" ht="14.55" customHeight="1" x14ac:dyDescent="0.3">
      <c r="A3079" s="464"/>
      <c r="B3079" s="432" t="s">
        <v>10</v>
      </c>
      <c r="C3079" s="23" t="s">
        <v>57</v>
      </c>
      <c r="D3079" s="402" t="s">
        <v>973</v>
      </c>
      <c r="E3079" s="391" t="s">
        <v>1836</v>
      </c>
      <c r="F3079" s="70">
        <f t="shared" ref="F3079:H3079" si="1025">+F3080/F3081</f>
        <v>1</v>
      </c>
      <c r="G3079" s="70">
        <f t="shared" si="1025"/>
        <v>1</v>
      </c>
      <c r="H3079" s="110">
        <f t="shared" si="1025"/>
        <v>1</v>
      </c>
    </row>
    <row r="3080" spans="1:8" ht="14.55" customHeight="1" x14ac:dyDescent="0.3">
      <c r="A3080" s="464"/>
      <c r="B3080" s="432" t="s">
        <v>10</v>
      </c>
      <c r="C3080" s="23" t="s">
        <v>57</v>
      </c>
      <c r="D3080" s="402"/>
      <c r="E3080" s="391" t="s">
        <v>1743</v>
      </c>
      <c r="F3080" s="22">
        <v>1</v>
      </c>
      <c r="G3080" s="22">
        <v>1</v>
      </c>
      <c r="H3080" s="104">
        <v>1</v>
      </c>
    </row>
    <row r="3081" spans="1:8" ht="14.55" customHeight="1" thickBot="1" x14ac:dyDescent="0.35">
      <c r="A3081" s="464"/>
      <c r="B3081" s="433" t="s">
        <v>10</v>
      </c>
      <c r="C3081" s="68" t="s">
        <v>57</v>
      </c>
      <c r="D3081" s="403"/>
      <c r="E3081" s="392" t="s">
        <v>1744</v>
      </c>
      <c r="F3081" s="33">
        <v>1</v>
      </c>
      <c r="G3081" s="33">
        <v>1</v>
      </c>
      <c r="H3081" s="106">
        <v>1</v>
      </c>
    </row>
    <row r="3082" spans="1:8" ht="14.55" customHeight="1" x14ac:dyDescent="0.3">
      <c r="A3082" s="464"/>
      <c r="B3082" s="427" t="s">
        <v>10</v>
      </c>
      <c r="C3082" s="379" t="s">
        <v>75</v>
      </c>
      <c r="D3082" s="455"/>
      <c r="E3082" s="94" t="s">
        <v>1836</v>
      </c>
      <c r="F3082" s="384">
        <f t="shared" ref="F3082:H3082" si="1026">+F3083/F3084</f>
        <v>1</v>
      </c>
      <c r="G3082" s="384">
        <f t="shared" si="1026"/>
        <v>1</v>
      </c>
      <c r="H3082" s="377">
        <f t="shared" si="1026"/>
        <v>0.9</v>
      </c>
    </row>
    <row r="3083" spans="1:8" ht="14.55" customHeight="1" x14ac:dyDescent="0.3">
      <c r="A3083" s="464"/>
      <c r="B3083" s="428" t="s">
        <v>10</v>
      </c>
      <c r="C3083" s="55" t="s">
        <v>75</v>
      </c>
      <c r="D3083" s="456"/>
      <c r="E3083" s="87" t="s">
        <v>1743</v>
      </c>
      <c r="F3083" s="40">
        <v>10</v>
      </c>
      <c r="G3083" s="40">
        <v>10</v>
      </c>
      <c r="H3083" s="109">
        <v>9</v>
      </c>
    </row>
    <row r="3084" spans="1:8" ht="15" customHeight="1" thickBot="1" x14ac:dyDescent="0.35">
      <c r="A3084" s="464"/>
      <c r="B3084" s="435" t="s">
        <v>10</v>
      </c>
      <c r="C3084" s="378" t="s">
        <v>75</v>
      </c>
      <c r="D3084" s="457"/>
      <c r="E3084" s="95" t="s">
        <v>1744</v>
      </c>
      <c r="F3084" s="374">
        <v>10</v>
      </c>
      <c r="G3084" s="374">
        <v>10</v>
      </c>
      <c r="H3084" s="375">
        <v>10</v>
      </c>
    </row>
    <row r="3085" spans="1:8" ht="14.55" customHeight="1" x14ac:dyDescent="0.3">
      <c r="A3085" s="464"/>
      <c r="B3085" s="431" t="s">
        <v>10</v>
      </c>
      <c r="C3085" s="69" t="s">
        <v>75</v>
      </c>
      <c r="D3085" s="401" t="s">
        <v>974</v>
      </c>
      <c r="E3085" s="390" t="s">
        <v>1836</v>
      </c>
      <c r="F3085" s="438">
        <f t="shared" ref="F3085:H3085" si="1027">+F3086/F3087</f>
        <v>1</v>
      </c>
      <c r="G3085" s="438">
        <f t="shared" si="1027"/>
        <v>1</v>
      </c>
      <c r="H3085" s="439">
        <f t="shared" si="1027"/>
        <v>0.5</v>
      </c>
    </row>
    <row r="3086" spans="1:8" ht="14.55" customHeight="1" x14ac:dyDescent="0.3">
      <c r="A3086" s="464"/>
      <c r="B3086" s="432" t="s">
        <v>10</v>
      </c>
      <c r="C3086" s="23" t="s">
        <v>75</v>
      </c>
      <c r="D3086" s="402"/>
      <c r="E3086" s="391" t="s">
        <v>1743</v>
      </c>
      <c r="F3086" s="22">
        <v>2</v>
      </c>
      <c r="G3086" s="22">
        <v>2</v>
      </c>
      <c r="H3086" s="104">
        <v>1</v>
      </c>
    </row>
    <row r="3087" spans="1:8" ht="14.55" customHeight="1" x14ac:dyDescent="0.3">
      <c r="A3087" s="464"/>
      <c r="B3087" s="432" t="s">
        <v>10</v>
      </c>
      <c r="C3087" s="23" t="s">
        <v>75</v>
      </c>
      <c r="D3087" s="402"/>
      <c r="E3087" s="391" t="s">
        <v>1744</v>
      </c>
      <c r="F3087" s="22">
        <v>2</v>
      </c>
      <c r="G3087" s="22">
        <v>2</v>
      </c>
      <c r="H3087" s="104">
        <v>2</v>
      </c>
    </row>
    <row r="3088" spans="1:8" ht="14.55" customHeight="1" x14ac:dyDescent="0.3">
      <c r="A3088" s="464"/>
      <c r="B3088" s="432" t="s">
        <v>10</v>
      </c>
      <c r="C3088" s="23" t="s">
        <v>75</v>
      </c>
      <c r="D3088" s="402" t="s">
        <v>258</v>
      </c>
      <c r="E3088" s="391" t="s">
        <v>1836</v>
      </c>
      <c r="F3088" s="70">
        <f t="shared" ref="F3088:H3088" si="1028">+F3089/F3090</f>
        <v>1</v>
      </c>
      <c r="G3088" s="70">
        <f t="shared" si="1028"/>
        <v>1</v>
      </c>
      <c r="H3088" s="110">
        <f t="shared" si="1028"/>
        <v>1</v>
      </c>
    </row>
    <row r="3089" spans="1:8" ht="14.55" customHeight="1" x14ac:dyDescent="0.3">
      <c r="A3089" s="464"/>
      <c r="B3089" s="432" t="s">
        <v>10</v>
      </c>
      <c r="C3089" s="23" t="s">
        <v>75</v>
      </c>
      <c r="D3089" s="402"/>
      <c r="E3089" s="391" t="s">
        <v>1743</v>
      </c>
      <c r="F3089" s="22">
        <v>2</v>
      </c>
      <c r="G3089" s="22">
        <v>2</v>
      </c>
      <c r="H3089" s="104">
        <v>2</v>
      </c>
    </row>
    <row r="3090" spans="1:8" ht="14.55" customHeight="1" x14ac:dyDescent="0.3">
      <c r="A3090" s="464"/>
      <c r="B3090" s="432" t="s">
        <v>10</v>
      </c>
      <c r="C3090" s="23" t="s">
        <v>75</v>
      </c>
      <c r="D3090" s="402"/>
      <c r="E3090" s="391" t="s">
        <v>1744</v>
      </c>
      <c r="F3090" s="22">
        <v>2</v>
      </c>
      <c r="G3090" s="22">
        <v>2</v>
      </c>
      <c r="H3090" s="104">
        <v>2</v>
      </c>
    </row>
    <row r="3091" spans="1:8" ht="14.55" customHeight="1" x14ac:dyDescent="0.3">
      <c r="A3091" s="464"/>
      <c r="B3091" s="432" t="s">
        <v>10</v>
      </c>
      <c r="C3091" s="23" t="s">
        <v>75</v>
      </c>
      <c r="D3091" s="402" t="s">
        <v>75</v>
      </c>
      <c r="E3091" s="391" t="s">
        <v>1836</v>
      </c>
      <c r="F3091" s="70">
        <f t="shared" ref="F3091:H3091" si="1029">+F3092/F3093</f>
        <v>1</v>
      </c>
      <c r="G3091" s="70">
        <f t="shared" si="1029"/>
        <v>1</v>
      </c>
      <c r="H3091" s="110">
        <f t="shared" si="1029"/>
        <v>1</v>
      </c>
    </row>
    <row r="3092" spans="1:8" ht="14.55" customHeight="1" x14ac:dyDescent="0.3">
      <c r="A3092" s="464"/>
      <c r="B3092" s="432" t="s">
        <v>10</v>
      </c>
      <c r="C3092" s="23" t="s">
        <v>75</v>
      </c>
      <c r="D3092" s="402"/>
      <c r="E3092" s="391" t="s">
        <v>1743</v>
      </c>
      <c r="F3092" s="22">
        <v>3</v>
      </c>
      <c r="G3092" s="22">
        <v>3</v>
      </c>
      <c r="H3092" s="104">
        <v>3</v>
      </c>
    </row>
    <row r="3093" spans="1:8" ht="14.55" customHeight="1" x14ac:dyDescent="0.3">
      <c r="A3093" s="464"/>
      <c r="B3093" s="432" t="s">
        <v>10</v>
      </c>
      <c r="C3093" s="23" t="s">
        <v>75</v>
      </c>
      <c r="D3093" s="402"/>
      <c r="E3093" s="391" t="s">
        <v>1744</v>
      </c>
      <c r="F3093" s="22">
        <v>3</v>
      </c>
      <c r="G3093" s="22">
        <v>3</v>
      </c>
      <c r="H3093" s="104">
        <v>3</v>
      </c>
    </row>
    <row r="3094" spans="1:8" ht="14.55" customHeight="1" x14ac:dyDescent="0.3">
      <c r="A3094" s="464"/>
      <c r="B3094" s="432" t="s">
        <v>10</v>
      </c>
      <c r="C3094" s="23" t="s">
        <v>75</v>
      </c>
      <c r="D3094" s="402" t="s">
        <v>975</v>
      </c>
      <c r="E3094" s="391" t="s">
        <v>1836</v>
      </c>
      <c r="F3094" s="70">
        <f t="shared" ref="F3094:H3094" si="1030">+F3095/F3096</f>
        <v>1</v>
      </c>
      <c r="G3094" s="70">
        <f t="shared" si="1030"/>
        <v>1</v>
      </c>
      <c r="H3094" s="110">
        <f t="shared" si="1030"/>
        <v>1</v>
      </c>
    </row>
    <row r="3095" spans="1:8" ht="14.55" customHeight="1" x14ac:dyDescent="0.3">
      <c r="A3095" s="464"/>
      <c r="B3095" s="432" t="s">
        <v>10</v>
      </c>
      <c r="C3095" s="23" t="s">
        <v>75</v>
      </c>
      <c r="D3095" s="402"/>
      <c r="E3095" s="391" t="s">
        <v>1743</v>
      </c>
      <c r="F3095" s="22">
        <v>3</v>
      </c>
      <c r="G3095" s="22">
        <v>3</v>
      </c>
      <c r="H3095" s="104">
        <v>3</v>
      </c>
    </row>
    <row r="3096" spans="1:8" ht="14.55" customHeight="1" thickBot="1" x14ac:dyDescent="0.35">
      <c r="A3096" s="464"/>
      <c r="B3096" s="433" t="s">
        <v>10</v>
      </c>
      <c r="C3096" s="68" t="s">
        <v>75</v>
      </c>
      <c r="D3096" s="403"/>
      <c r="E3096" s="392" t="s">
        <v>1744</v>
      </c>
      <c r="F3096" s="33">
        <v>3</v>
      </c>
      <c r="G3096" s="33">
        <v>3</v>
      </c>
      <c r="H3096" s="106">
        <v>3</v>
      </c>
    </row>
    <row r="3097" spans="1:8" ht="14.55" customHeight="1" x14ac:dyDescent="0.3">
      <c r="A3097" s="464"/>
      <c r="B3097" s="427" t="s">
        <v>10</v>
      </c>
      <c r="C3097" s="379" t="s">
        <v>89</v>
      </c>
      <c r="D3097" s="455"/>
      <c r="E3097" s="94" t="s">
        <v>1836</v>
      </c>
      <c r="F3097" s="384">
        <f t="shared" ref="F3097:H3097" si="1031">+F3098/F3099</f>
        <v>0.97368421052631582</v>
      </c>
      <c r="G3097" s="384">
        <f t="shared" si="1031"/>
        <v>0.94736842105263153</v>
      </c>
      <c r="H3097" s="377">
        <f t="shared" si="1031"/>
        <v>0.94736842105263153</v>
      </c>
    </row>
    <row r="3098" spans="1:8" ht="14.55" customHeight="1" x14ac:dyDescent="0.3">
      <c r="A3098" s="464"/>
      <c r="B3098" s="428" t="s">
        <v>10</v>
      </c>
      <c r="C3098" s="55" t="s">
        <v>89</v>
      </c>
      <c r="D3098" s="456"/>
      <c r="E3098" s="87" t="s">
        <v>1743</v>
      </c>
      <c r="F3098" s="40">
        <v>37</v>
      </c>
      <c r="G3098" s="40">
        <v>36</v>
      </c>
      <c r="H3098" s="109">
        <v>36</v>
      </c>
    </row>
    <row r="3099" spans="1:8" ht="15" customHeight="1" thickBot="1" x14ac:dyDescent="0.35">
      <c r="A3099" s="464"/>
      <c r="B3099" s="435" t="s">
        <v>10</v>
      </c>
      <c r="C3099" s="378" t="s">
        <v>89</v>
      </c>
      <c r="D3099" s="457"/>
      <c r="E3099" s="95" t="s">
        <v>1744</v>
      </c>
      <c r="F3099" s="374">
        <v>38</v>
      </c>
      <c r="G3099" s="374">
        <v>38</v>
      </c>
      <c r="H3099" s="375">
        <v>38</v>
      </c>
    </row>
    <row r="3100" spans="1:8" ht="14.55" customHeight="1" x14ac:dyDescent="0.3">
      <c r="A3100" s="464"/>
      <c r="B3100" s="431" t="s">
        <v>10</v>
      </c>
      <c r="C3100" s="69" t="s">
        <v>89</v>
      </c>
      <c r="D3100" s="401" t="s">
        <v>977</v>
      </c>
      <c r="E3100" s="390" t="s">
        <v>1836</v>
      </c>
      <c r="F3100" s="438">
        <f t="shared" ref="F3100:H3100" si="1032">+F3101/F3102</f>
        <v>1</v>
      </c>
      <c r="G3100" s="438">
        <f t="shared" si="1032"/>
        <v>0</v>
      </c>
      <c r="H3100" s="439">
        <f t="shared" si="1032"/>
        <v>0</v>
      </c>
    </row>
    <row r="3101" spans="1:8" ht="14.55" customHeight="1" x14ac:dyDescent="0.3">
      <c r="A3101" s="464"/>
      <c r="B3101" s="432" t="s">
        <v>10</v>
      </c>
      <c r="C3101" s="23" t="s">
        <v>89</v>
      </c>
      <c r="D3101" s="402"/>
      <c r="E3101" s="391" t="s">
        <v>1743</v>
      </c>
      <c r="F3101" s="22">
        <v>1</v>
      </c>
      <c r="G3101" s="22">
        <v>0</v>
      </c>
      <c r="H3101" s="104">
        <v>0</v>
      </c>
    </row>
    <row r="3102" spans="1:8" ht="14.55" customHeight="1" x14ac:dyDescent="0.3">
      <c r="A3102" s="464"/>
      <c r="B3102" s="432" t="s">
        <v>10</v>
      </c>
      <c r="C3102" s="23" t="s">
        <v>89</v>
      </c>
      <c r="D3102" s="402"/>
      <c r="E3102" s="391" t="s">
        <v>1744</v>
      </c>
      <c r="F3102" s="22">
        <v>1</v>
      </c>
      <c r="G3102" s="22">
        <v>1</v>
      </c>
      <c r="H3102" s="104">
        <v>1</v>
      </c>
    </row>
    <row r="3103" spans="1:8" ht="14.55" customHeight="1" x14ac:dyDescent="0.3">
      <c r="A3103" s="464"/>
      <c r="B3103" s="432" t="s">
        <v>10</v>
      </c>
      <c r="C3103" s="23" t="s">
        <v>89</v>
      </c>
      <c r="D3103" s="402" t="s">
        <v>978</v>
      </c>
      <c r="E3103" s="391" t="s">
        <v>1836</v>
      </c>
      <c r="F3103" s="70">
        <f t="shared" ref="F3103:H3103" si="1033">+F3104/F3105</f>
        <v>1</v>
      </c>
      <c r="G3103" s="70">
        <f t="shared" si="1033"/>
        <v>1</v>
      </c>
      <c r="H3103" s="110">
        <f t="shared" si="1033"/>
        <v>1</v>
      </c>
    </row>
    <row r="3104" spans="1:8" ht="14.55" customHeight="1" x14ac:dyDescent="0.3">
      <c r="A3104" s="464"/>
      <c r="B3104" s="432" t="s">
        <v>10</v>
      </c>
      <c r="C3104" s="23" t="s">
        <v>89</v>
      </c>
      <c r="D3104" s="402"/>
      <c r="E3104" s="391" t="s">
        <v>1743</v>
      </c>
      <c r="F3104" s="22">
        <v>3</v>
      </c>
      <c r="G3104" s="22">
        <v>3</v>
      </c>
      <c r="H3104" s="104">
        <v>3</v>
      </c>
    </row>
    <row r="3105" spans="1:8" ht="14.55" customHeight="1" x14ac:dyDescent="0.3">
      <c r="A3105" s="464"/>
      <c r="B3105" s="432" t="s">
        <v>10</v>
      </c>
      <c r="C3105" s="23" t="s">
        <v>89</v>
      </c>
      <c r="D3105" s="402"/>
      <c r="E3105" s="391" t="s">
        <v>1744</v>
      </c>
      <c r="F3105" s="22">
        <v>3</v>
      </c>
      <c r="G3105" s="22">
        <v>3</v>
      </c>
      <c r="H3105" s="104">
        <v>3</v>
      </c>
    </row>
    <row r="3106" spans="1:8" ht="14.55" customHeight="1" x14ac:dyDescent="0.3">
      <c r="A3106" s="464"/>
      <c r="B3106" s="432" t="s">
        <v>10</v>
      </c>
      <c r="C3106" s="23" t="s">
        <v>89</v>
      </c>
      <c r="D3106" s="402" t="s">
        <v>979</v>
      </c>
      <c r="E3106" s="391" t="s">
        <v>1836</v>
      </c>
      <c r="F3106" s="70">
        <f t="shared" ref="F3106:H3106" si="1034">+F3107/F3108</f>
        <v>1</v>
      </c>
      <c r="G3106" s="70">
        <f t="shared" si="1034"/>
        <v>1</v>
      </c>
      <c r="H3106" s="110">
        <f t="shared" si="1034"/>
        <v>1</v>
      </c>
    </row>
    <row r="3107" spans="1:8" ht="14.55" customHeight="1" x14ac:dyDescent="0.3">
      <c r="A3107" s="464"/>
      <c r="B3107" s="432" t="s">
        <v>10</v>
      </c>
      <c r="C3107" s="23" t="s">
        <v>89</v>
      </c>
      <c r="D3107" s="402"/>
      <c r="E3107" s="391" t="s">
        <v>1743</v>
      </c>
      <c r="F3107" s="22">
        <v>5</v>
      </c>
      <c r="G3107" s="22">
        <v>5</v>
      </c>
      <c r="H3107" s="104">
        <v>5</v>
      </c>
    </row>
    <row r="3108" spans="1:8" ht="14.55" customHeight="1" x14ac:dyDescent="0.3">
      <c r="A3108" s="464"/>
      <c r="B3108" s="432" t="s">
        <v>10</v>
      </c>
      <c r="C3108" s="23" t="s">
        <v>89</v>
      </c>
      <c r="D3108" s="402"/>
      <c r="E3108" s="391" t="s">
        <v>1744</v>
      </c>
      <c r="F3108" s="22">
        <v>5</v>
      </c>
      <c r="G3108" s="22">
        <v>5</v>
      </c>
      <c r="H3108" s="104">
        <v>5</v>
      </c>
    </row>
    <row r="3109" spans="1:8" ht="14.55" customHeight="1" x14ac:dyDescent="0.3">
      <c r="A3109" s="464"/>
      <c r="B3109" s="432" t="s">
        <v>10</v>
      </c>
      <c r="C3109" s="23" t="s">
        <v>89</v>
      </c>
      <c r="D3109" s="402" t="s">
        <v>980</v>
      </c>
      <c r="E3109" s="391" t="s">
        <v>1836</v>
      </c>
      <c r="F3109" s="70">
        <f t="shared" ref="F3109:H3109" si="1035">+F3110/F3111</f>
        <v>1</v>
      </c>
      <c r="G3109" s="70">
        <f t="shared" si="1035"/>
        <v>1</v>
      </c>
      <c r="H3109" s="110">
        <f t="shared" si="1035"/>
        <v>1</v>
      </c>
    </row>
    <row r="3110" spans="1:8" ht="14.55" customHeight="1" x14ac:dyDescent="0.3">
      <c r="A3110" s="464"/>
      <c r="B3110" s="432" t="s">
        <v>10</v>
      </c>
      <c r="C3110" s="23" t="s">
        <v>89</v>
      </c>
      <c r="D3110" s="402"/>
      <c r="E3110" s="391" t="s">
        <v>1743</v>
      </c>
      <c r="F3110" s="22">
        <v>1</v>
      </c>
      <c r="G3110" s="22">
        <v>1</v>
      </c>
      <c r="H3110" s="104">
        <v>1</v>
      </c>
    </row>
    <row r="3111" spans="1:8" ht="14.55" customHeight="1" x14ac:dyDescent="0.3">
      <c r="A3111" s="464"/>
      <c r="B3111" s="432" t="s">
        <v>10</v>
      </c>
      <c r="C3111" s="23" t="s">
        <v>89</v>
      </c>
      <c r="D3111" s="402"/>
      <c r="E3111" s="391" t="s">
        <v>1744</v>
      </c>
      <c r="F3111" s="22">
        <v>1</v>
      </c>
      <c r="G3111" s="22">
        <v>1</v>
      </c>
      <c r="H3111" s="104">
        <v>1</v>
      </c>
    </row>
    <row r="3112" spans="1:8" ht="14.55" customHeight="1" x14ac:dyDescent="0.3">
      <c r="A3112" s="464"/>
      <c r="B3112" s="432" t="s">
        <v>10</v>
      </c>
      <c r="C3112" s="23" t="s">
        <v>89</v>
      </c>
      <c r="D3112" s="402" t="s">
        <v>976</v>
      </c>
      <c r="E3112" s="391" t="s">
        <v>1836</v>
      </c>
      <c r="F3112" s="70">
        <f t="shared" ref="F3112:H3112" si="1036">+F3113/F3114</f>
        <v>1</v>
      </c>
      <c r="G3112" s="70">
        <f t="shared" si="1036"/>
        <v>1</v>
      </c>
      <c r="H3112" s="110">
        <f t="shared" si="1036"/>
        <v>1</v>
      </c>
    </row>
    <row r="3113" spans="1:8" ht="14.55" customHeight="1" x14ac:dyDescent="0.3">
      <c r="A3113" s="464"/>
      <c r="B3113" s="432" t="s">
        <v>10</v>
      </c>
      <c r="C3113" s="23" t="s">
        <v>89</v>
      </c>
      <c r="D3113" s="402"/>
      <c r="E3113" s="391" t="s">
        <v>1743</v>
      </c>
      <c r="F3113" s="22">
        <v>6</v>
      </c>
      <c r="G3113" s="22">
        <v>6</v>
      </c>
      <c r="H3113" s="104">
        <v>6</v>
      </c>
    </row>
    <row r="3114" spans="1:8" ht="14.55" customHeight="1" x14ac:dyDescent="0.3">
      <c r="A3114" s="464"/>
      <c r="B3114" s="432" t="s">
        <v>10</v>
      </c>
      <c r="C3114" s="23" t="s">
        <v>89</v>
      </c>
      <c r="D3114" s="402"/>
      <c r="E3114" s="391" t="s">
        <v>1744</v>
      </c>
      <c r="F3114" s="22">
        <v>6</v>
      </c>
      <c r="G3114" s="22">
        <v>6</v>
      </c>
      <c r="H3114" s="104">
        <v>6</v>
      </c>
    </row>
    <row r="3115" spans="1:8" ht="14.55" customHeight="1" x14ac:dyDescent="0.3">
      <c r="A3115" s="464"/>
      <c r="B3115" s="432" t="s">
        <v>10</v>
      </c>
      <c r="C3115" s="23" t="s">
        <v>89</v>
      </c>
      <c r="D3115" s="402" t="s">
        <v>477</v>
      </c>
      <c r="E3115" s="391" t="s">
        <v>1836</v>
      </c>
      <c r="F3115" s="70">
        <f t="shared" ref="F3115:H3115" si="1037">+F3116/F3117</f>
        <v>1</v>
      </c>
      <c r="G3115" s="70">
        <f t="shared" si="1037"/>
        <v>1</v>
      </c>
      <c r="H3115" s="110">
        <f t="shared" si="1037"/>
        <v>1</v>
      </c>
    </row>
    <row r="3116" spans="1:8" ht="14.55" customHeight="1" x14ac:dyDescent="0.3">
      <c r="A3116" s="464"/>
      <c r="B3116" s="432" t="s">
        <v>10</v>
      </c>
      <c r="C3116" s="23" t="s">
        <v>89</v>
      </c>
      <c r="D3116" s="402"/>
      <c r="E3116" s="391" t="s">
        <v>1743</v>
      </c>
      <c r="F3116" s="22">
        <v>1</v>
      </c>
      <c r="G3116" s="22">
        <v>1</v>
      </c>
      <c r="H3116" s="104">
        <v>1</v>
      </c>
    </row>
    <row r="3117" spans="1:8" ht="14.55" customHeight="1" x14ac:dyDescent="0.3">
      <c r="A3117" s="464"/>
      <c r="B3117" s="432" t="s">
        <v>10</v>
      </c>
      <c r="C3117" s="23" t="s">
        <v>89</v>
      </c>
      <c r="D3117" s="402"/>
      <c r="E3117" s="391" t="s">
        <v>1744</v>
      </c>
      <c r="F3117" s="22">
        <v>1</v>
      </c>
      <c r="G3117" s="22">
        <v>1</v>
      </c>
      <c r="H3117" s="104">
        <v>1</v>
      </c>
    </row>
    <row r="3118" spans="1:8" ht="14.55" customHeight="1" x14ac:dyDescent="0.3">
      <c r="A3118" s="464"/>
      <c r="B3118" s="432" t="s">
        <v>10</v>
      </c>
      <c r="C3118" s="23" t="s">
        <v>89</v>
      </c>
      <c r="D3118" s="402" t="s">
        <v>981</v>
      </c>
      <c r="E3118" s="391" t="s">
        <v>1836</v>
      </c>
      <c r="F3118" s="70">
        <f t="shared" ref="F3118:H3118" si="1038">+F3119/F3120</f>
        <v>0.9</v>
      </c>
      <c r="G3118" s="70">
        <f t="shared" si="1038"/>
        <v>0.9</v>
      </c>
      <c r="H3118" s="110">
        <f t="shared" si="1038"/>
        <v>0.9</v>
      </c>
    </row>
    <row r="3119" spans="1:8" ht="14.55" customHeight="1" x14ac:dyDescent="0.3">
      <c r="A3119" s="464"/>
      <c r="B3119" s="432" t="s">
        <v>10</v>
      </c>
      <c r="C3119" s="23" t="s">
        <v>89</v>
      </c>
      <c r="D3119" s="402"/>
      <c r="E3119" s="391" t="s">
        <v>1743</v>
      </c>
      <c r="F3119" s="22">
        <v>9</v>
      </c>
      <c r="G3119" s="22">
        <v>9</v>
      </c>
      <c r="H3119" s="104">
        <v>9</v>
      </c>
    </row>
    <row r="3120" spans="1:8" ht="14.55" customHeight="1" x14ac:dyDescent="0.3">
      <c r="A3120" s="464"/>
      <c r="B3120" s="432" t="s">
        <v>10</v>
      </c>
      <c r="C3120" s="23" t="s">
        <v>89</v>
      </c>
      <c r="D3120" s="402"/>
      <c r="E3120" s="391" t="s">
        <v>1744</v>
      </c>
      <c r="F3120" s="22">
        <v>10</v>
      </c>
      <c r="G3120" s="22">
        <v>10</v>
      </c>
      <c r="H3120" s="104">
        <v>10</v>
      </c>
    </row>
    <row r="3121" spans="1:8" ht="14.55" customHeight="1" x14ac:dyDescent="0.3">
      <c r="A3121" s="464"/>
      <c r="B3121" s="432" t="s">
        <v>10</v>
      </c>
      <c r="C3121" s="23" t="s">
        <v>89</v>
      </c>
      <c r="D3121" s="402" t="s">
        <v>982</v>
      </c>
      <c r="E3121" s="391" t="s">
        <v>1836</v>
      </c>
      <c r="F3121" s="70">
        <f t="shared" ref="F3121:H3121" si="1039">+F3122/F3123</f>
        <v>1</v>
      </c>
      <c r="G3121" s="70">
        <f t="shared" si="1039"/>
        <v>1</v>
      </c>
      <c r="H3121" s="110">
        <f t="shared" si="1039"/>
        <v>1</v>
      </c>
    </row>
    <row r="3122" spans="1:8" ht="14.55" customHeight="1" x14ac:dyDescent="0.3">
      <c r="A3122" s="464"/>
      <c r="B3122" s="432" t="s">
        <v>10</v>
      </c>
      <c r="C3122" s="23" t="s">
        <v>89</v>
      </c>
      <c r="D3122" s="402"/>
      <c r="E3122" s="391" t="s">
        <v>1743</v>
      </c>
      <c r="F3122" s="22">
        <v>1</v>
      </c>
      <c r="G3122" s="22">
        <v>1</v>
      </c>
      <c r="H3122" s="104">
        <v>1</v>
      </c>
    </row>
    <row r="3123" spans="1:8" ht="14.55" customHeight="1" x14ac:dyDescent="0.3">
      <c r="A3123" s="464"/>
      <c r="B3123" s="432" t="s">
        <v>10</v>
      </c>
      <c r="C3123" s="23" t="s">
        <v>89</v>
      </c>
      <c r="D3123" s="402"/>
      <c r="E3123" s="391" t="s">
        <v>1744</v>
      </c>
      <c r="F3123" s="22">
        <v>1</v>
      </c>
      <c r="G3123" s="22">
        <v>1</v>
      </c>
      <c r="H3123" s="104">
        <v>1</v>
      </c>
    </row>
    <row r="3124" spans="1:8" ht="14.55" customHeight="1" x14ac:dyDescent="0.3">
      <c r="A3124" s="464"/>
      <c r="B3124" s="432" t="s">
        <v>10</v>
      </c>
      <c r="C3124" s="23" t="s">
        <v>89</v>
      </c>
      <c r="D3124" s="402" t="s">
        <v>1798</v>
      </c>
      <c r="E3124" s="391" t="s">
        <v>1836</v>
      </c>
      <c r="F3124" s="70">
        <f t="shared" ref="F3124:H3124" si="1040">+F3125/F3126</f>
        <v>1</v>
      </c>
      <c r="G3124" s="70">
        <f t="shared" si="1040"/>
        <v>1</v>
      </c>
      <c r="H3124" s="110">
        <f t="shared" si="1040"/>
        <v>1</v>
      </c>
    </row>
    <row r="3125" spans="1:8" ht="14.55" customHeight="1" x14ac:dyDescent="0.3">
      <c r="A3125" s="464"/>
      <c r="B3125" s="432" t="s">
        <v>10</v>
      </c>
      <c r="C3125" s="23" t="s">
        <v>89</v>
      </c>
      <c r="D3125" s="402"/>
      <c r="E3125" s="391" t="s">
        <v>1743</v>
      </c>
      <c r="F3125" s="22">
        <v>3</v>
      </c>
      <c r="G3125" s="22">
        <v>3</v>
      </c>
      <c r="H3125" s="104">
        <v>3</v>
      </c>
    </row>
    <row r="3126" spans="1:8" ht="14.55" customHeight="1" x14ac:dyDescent="0.3">
      <c r="A3126" s="464"/>
      <c r="B3126" s="432" t="s">
        <v>10</v>
      </c>
      <c r="C3126" s="23" t="s">
        <v>89</v>
      </c>
      <c r="D3126" s="402"/>
      <c r="E3126" s="391" t="s">
        <v>1744</v>
      </c>
      <c r="F3126" s="22">
        <v>3</v>
      </c>
      <c r="G3126" s="22">
        <v>3</v>
      </c>
      <c r="H3126" s="104">
        <v>3</v>
      </c>
    </row>
    <row r="3127" spans="1:8" ht="14.55" customHeight="1" x14ac:dyDescent="0.3">
      <c r="A3127" s="464"/>
      <c r="B3127" s="432" t="s">
        <v>10</v>
      </c>
      <c r="C3127" s="23" t="s">
        <v>89</v>
      </c>
      <c r="D3127" s="402" t="s">
        <v>983</v>
      </c>
      <c r="E3127" s="391" t="s">
        <v>1836</v>
      </c>
      <c r="F3127" s="70">
        <f t="shared" ref="F3127:H3127" si="1041">+F3128/F3129</f>
        <v>1</v>
      </c>
      <c r="G3127" s="70">
        <f t="shared" si="1041"/>
        <v>1</v>
      </c>
      <c r="H3127" s="110">
        <f t="shared" si="1041"/>
        <v>1</v>
      </c>
    </row>
    <row r="3128" spans="1:8" ht="14.55" customHeight="1" x14ac:dyDescent="0.3">
      <c r="A3128" s="464"/>
      <c r="B3128" s="432" t="s">
        <v>10</v>
      </c>
      <c r="C3128" s="23" t="s">
        <v>89</v>
      </c>
      <c r="D3128" s="402"/>
      <c r="E3128" s="391" t="s">
        <v>1743</v>
      </c>
      <c r="F3128" s="22">
        <v>4</v>
      </c>
      <c r="G3128" s="22">
        <v>4</v>
      </c>
      <c r="H3128" s="104">
        <v>4</v>
      </c>
    </row>
    <row r="3129" spans="1:8" ht="14.55" customHeight="1" x14ac:dyDescent="0.3">
      <c r="A3129" s="464"/>
      <c r="B3129" s="432" t="s">
        <v>10</v>
      </c>
      <c r="C3129" s="23" t="s">
        <v>89</v>
      </c>
      <c r="D3129" s="402"/>
      <c r="E3129" s="391" t="s">
        <v>1744</v>
      </c>
      <c r="F3129" s="22">
        <v>4</v>
      </c>
      <c r="G3129" s="22">
        <v>4</v>
      </c>
      <c r="H3129" s="104">
        <v>4</v>
      </c>
    </row>
    <row r="3130" spans="1:8" ht="14.55" customHeight="1" x14ac:dyDescent="0.3">
      <c r="A3130" s="464"/>
      <c r="B3130" s="432" t="s">
        <v>10</v>
      </c>
      <c r="C3130" s="23" t="s">
        <v>89</v>
      </c>
      <c r="D3130" s="402" t="s">
        <v>984</v>
      </c>
      <c r="E3130" s="391" t="s">
        <v>1836</v>
      </c>
      <c r="F3130" s="70">
        <f t="shared" ref="F3130:H3130" si="1042">+F3131/F3132</f>
        <v>1</v>
      </c>
      <c r="G3130" s="70">
        <f t="shared" si="1042"/>
        <v>1</v>
      </c>
      <c r="H3130" s="110">
        <f t="shared" si="1042"/>
        <v>1</v>
      </c>
    </row>
    <row r="3131" spans="1:8" ht="14.55" customHeight="1" x14ac:dyDescent="0.3">
      <c r="A3131" s="464"/>
      <c r="B3131" s="432" t="s">
        <v>10</v>
      </c>
      <c r="C3131" s="23" t="s">
        <v>89</v>
      </c>
      <c r="D3131" s="402"/>
      <c r="E3131" s="391" t="s">
        <v>1743</v>
      </c>
      <c r="F3131" s="22">
        <v>3</v>
      </c>
      <c r="G3131" s="22">
        <v>3</v>
      </c>
      <c r="H3131" s="104">
        <v>3</v>
      </c>
    </row>
    <row r="3132" spans="1:8" ht="14.55" customHeight="1" thickBot="1" x14ac:dyDescent="0.35">
      <c r="A3132" s="464"/>
      <c r="B3132" s="433" t="s">
        <v>10</v>
      </c>
      <c r="C3132" s="68" t="s">
        <v>89</v>
      </c>
      <c r="D3132" s="403"/>
      <c r="E3132" s="392" t="s">
        <v>1744</v>
      </c>
      <c r="F3132" s="33">
        <v>3</v>
      </c>
      <c r="G3132" s="33">
        <v>3</v>
      </c>
      <c r="H3132" s="106">
        <v>3</v>
      </c>
    </row>
    <row r="3133" spans="1:8" ht="14.55" customHeight="1" x14ac:dyDescent="0.3">
      <c r="A3133" s="464"/>
      <c r="B3133" s="427" t="s">
        <v>10</v>
      </c>
      <c r="C3133" s="379" t="s">
        <v>10</v>
      </c>
      <c r="D3133" s="455"/>
      <c r="E3133" s="94" t="s">
        <v>1836</v>
      </c>
      <c r="F3133" s="384">
        <f t="shared" ref="F3133:H3133" si="1043">+F3134/F3135</f>
        <v>0.96875</v>
      </c>
      <c r="G3133" s="384">
        <f t="shared" si="1043"/>
        <v>0.96875</v>
      </c>
      <c r="H3133" s="377">
        <f t="shared" si="1043"/>
        <v>0.96875</v>
      </c>
    </row>
    <row r="3134" spans="1:8" ht="14.55" customHeight="1" x14ac:dyDescent="0.3">
      <c r="A3134" s="464"/>
      <c r="B3134" s="428" t="s">
        <v>10</v>
      </c>
      <c r="C3134" s="55" t="s">
        <v>10</v>
      </c>
      <c r="D3134" s="456"/>
      <c r="E3134" s="87" t="s">
        <v>1743</v>
      </c>
      <c r="F3134" s="40">
        <v>62</v>
      </c>
      <c r="G3134" s="40">
        <v>62</v>
      </c>
      <c r="H3134" s="109">
        <v>62</v>
      </c>
    </row>
    <row r="3135" spans="1:8" ht="15" customHeight="1" thickBot="1" x14ac:dyDescent="0.35">
      <c r="A3135" s="464"/>
      <c r="B3135" s="435" t="s">
        <v>10</v>
      </c>
      <c r="C3135" s="378" t="s">
        <v>10</v>
      </c>
      <c r="D3135" s="457"/>
      <c r="E3135" s="95" t="s">
        <v>1744</v>
      </c>
      <c r="F3135" s="374">
        <v>64</v>
      </c>
      <c r="G3135" s="374">
        <v>64</v>
      </c>
      <c r="H3135" s="375">
        <v>64</v>
      </c>
    </row>
    <row r="3136" spans="1:8" ht="14.55" customHeight="1" x14ac:dyDescent="0.3">
      <c r="A3136" s="464"/>
      <c r="B3136" s="431" t="s">
        <v>10</v>
      </c>
      <c r="C3136" s="69" t="s">
        <v>10</v>
      </c>
      <c r="D3136" s="401" t="s">
        <v>949</v>
      </c>
      <c r="E3136" s="390" t="s">
        <v>1836</v>
      </c>
      <c r="F3136" s="438">
        <f t="shared" ref="F3136:H3136" si="1044">+F3137/F3138</f>
        <v>1</v>
      </c>
      <c r="G3136" s="438">
        <f t="shared" si="1044"/>
        <v>1</v>
      </c>
      <c r="H3136" s="439">
        <f t="shared" si="1044"/>
        <v>1</v>
      </c>
    </row>
    <row r="3137" spans="1:8" ht="14.55" customHeight="1" x14ac:dyDescent="0.3">
      <c r="A3137" s="464"/>
      <c r="B3137" s="432" t="s">
        <v>10</v>
      </c>
      <c r="C3137" s="23" t="s">
        <v>10</v>
      </c>
      <c r="D3137" s="402"/>
      <c r="E3137" s="391" t="s">
        <v>1743</v>
      </c>
      <c r="F3137" s="22">
        <v>7</v>
      </c>
      <c r="G3137" s="22">
        <v>7</v>
      </c>
      <c r="H3137" s="104">
        <v>7</v>
      </c>
    </row>
    <row r="3138" spans="1:8" ht="14.55" customHeight="1" x14ac:dyDescent="0.3">
      <c r="A3138" s="464"/>
      <c r="B3138" s="432" t="s">
        <v>10</v>
      </c>
      <c r="C3138" s="23" t="s">
        <v>10</v>
      </c>
      <c r="D3138" s="402"/>
      <c r="E3138" s="391" t="s">
        <v>1744</v>
      </c>
      <c r="F3138" s="22">
        <v>7</v>
      </c>
      <c r="G3138" s="22">
        <v>7</v>
      </c>
      <c r="H3138" s="104">
        <v>7</v>
      </c>
    </row>
    <row r="3139" spans="1:8" ht="14.55" customHeight="1" x14ac:dyDescent="0.3">
      <c r="A3139" s="464"/>
      <c r="B3139" s="432" t="s">
        <v>10</v>
      </c>
      <c r="C3139" s="23" t="s">
        <v>10</v>
      </c>
      <c r="D3139" s="402" t="s">
        <v>950</v>
      </c>
      <c r="E3139" s="391" t="s">
        <v>1836</v>
      </c>
      <c r="F3139" s="70">
        <f t="shared" ref="F3139:H3139" si="1045">+F3140/F3141</f>
        <v>1</v>
      </c>
      <c r="G3139" s="70">
        <f t="shared" si="1045"/>
        <v>1</v>
      </c>
      <c r="H3139" s="110">
        <f t="shared" si="1045"/>
        <v>1</v>
      </c>
    </row>
    <row r="3140" spans="1:8" ht="14.55" customHeight="1" x14ac:dyDescent="0.3">
      <c r="A3140" s="464"/>
      <c r="B3140" s="432" t="s">
        <v>10</v>
      </c>
      <c r="C3140" s="23" t="s">
        <v>10</v>
      </c>
      <c r="D3140" s="402"/>
      <c r="E3140" s="391" t="s">
        <v>1743</v>
      </c>
      <c r="F3140" s="22">
        <v>5</v>
      </c>
      <c r="G3140" s="22">
        <v>5</v>
      </c>
      <c r="H3140" s="104">
        <v>5</v>
      </c>
    </row>
    <row r="3141" spans="1:8" ht="14.55" customHeight="1" x14ac:dyDescent="0.3">
      <c r="A3141" s="464"/>
      <c r="B3141" s="432" t="s">
        <v>10</v>
      </c>
      <c r="C3141" s="23" t="s">
        <v>10</v>
      </c>
      <c r="D3141" s="402"/>
      <c r="E3141" s="391" t="s">
        <v>1744</v>
      </c>
      <c r="F3141" s="22">
        <v>5</v>
      </c>
      <c r="G3141" s="22">
        <v>5</v>
      </c>
      <c r="H3141" s="104">
        <v>5</v>
      </c>
    </row>
    <row r="3142" spans="1:8" ht="14.55" customHeight="1" x14ac:dyDescent="0.3">
      <c r="A3142" s="464"/>
      <c r="B3142" s="432" t="s">
        <v>10</v>
      </c>
      <c r="C3142" s="23" t="s">
        <v>10</v>
      </c>
      <c r="D3142" s="402" t="s">
        <v>951</v>
      </c>
      <c r="E3142" s="391" t="s">
        <v>1836</v>
      </c>
      <c r="F3142" s="70">
        <f t="shared" ref="F3142:H3142" si="1046">+F3143/F3144</f>
        <v>1</v>
      </c>
      <c r="G3142" s="70">
        <f t="shared" si="1046"/>
        <v>1</v>
      </c>
      <c r="H3142" s="110">
        <f t="shared" si="1046"/>
        <v>1</v>
      </c>
    </row>
    <row r="3143" spans="1:8" ht="14.55" customHeight="1" x14ac:dyDescent="0.3">
      <c r="A3143" s="464"/>
      <c r="B3143" s="432" t="s">
        <v>10</v>
      </c>
      <c r="C3143" s="23" t="s">
        <v>10</v>
      </c>
      <c r="D3143" s="402"/>
      <c r="E3143" s="391" t="s">
        <v>1743</v>
      </c>
      <c r="F3143" s="22">
        <v>7</v>
      </c>
      <c r="G3143" s="22">
        <v>7</v>
      </c>
      <c r="H3143" s="104">
        <v>7</v>
      </c>
    </row>
    <row r="3144" spans="1:8" ht="14.55" customHeight="1" x14ac:dyDescent="0.3">
      <c r="A3144" s="464"/>
      <c r="B3144" s="432" t="s">
        <v>10</v>
      </c>
      <c r="C3144" s="23" t="s">
        <v>10</v>
      </c>
      <c r="D3144" s="402"/>
      <c r="E3144" s="391" t="s">
        <v>1744</v>
      </c>
      <c r="F3144" s="22">
        <v>7</v>
      </c>
      <c r="G3144" s="22">
        <v>7</v>
      </c>
      <c r="H3144" s="104">
        <v>7</v>
      </c>
    </row>
    <row r="3145" spans="1:8" ht="14.55" customHeight="1" x14ac:dyDescent="0.3">
      <c r="A3145" s="464"/>
      <c r="B3145" s="432" t="s">
        <v>10</v>
      </c>
      <c r="C3145" s="23" t="s">
        <v>10</v>
      </c>
      <c r="D3145" s="402" t="s">
        <v>10</v>
      </c>
      <c r="E3145" s="391" t="s">
        <v>1836</v>
      </c>
      <c r="F3145" s="70">
        <f t="shared" ref="F3145:H3145" si="1047">+F3146/F3147</f>
        <v>1</v>
      </c>
      <c r="G3145" s="70">
        <f t="shared" si="1047"/>
        <v>1</v>
      </c>
      <c r="H3145" s="110">
        <f t="shared" si="1047"/>
        <v>1</v>
      </c>
    </row>
    <row r="3146" spans="1:8" ht="14.55" customHeight="1" x14ac:dyDescent="0.3">
      <c r="A3146" s="464"/>
      <c r="B3146" s="432" t="s">
        <v>10</v>
      </c>
      <c r="C3146" s="23" t="s">
        <v>10</v>
      </c>
      <c r="D3146" s="402"/>
      <c r="E3146" s="391" t="s">
        <v>1743</v>
      </c>
      <c r="F3146" s="22">
        <v>6</v>
      </c>
      <c r="G3146" s="22">
        <v>6</v>
      </c>
      <c r="H3146" s="104">
        <v>6</v>
      </c>
    </row>
    <row r="3147" spans="1:8" ht="14.55" customHeight="1" x14ac:dyDescent="0.3">
      <c r="A3147" s="464"/>
      <c r="B3147" s="432" t="s">
        <v>10</v>
      </c>
      <c r="C3147" s="23" t="s">
        <v>10</v>
      </c>
      <c r="D3147" s="402"/>
      <c r="E3147" s="391" t="s">
        <v>1744</v>
      </c>
      <c r="F3147" s="22">
        <v>6</v>
      </c>
      <c r="G3147" s="22">
        <v>6</v>
      </c>
      <c r="H3147" s="104">
        <v>6</v>
      </c>
    </row>
    <row r="3148" spans="1:8" ht="14.55" customHeight="1" x14ac:dyDescent="0.3">
      <c r="A3148" s="464"/>
      <c r="B3148" s="432" t="s">
        <v>10</v>
      </c>
      <c r="C3148" s="23" t="s">
        <v>10</v>
      </c>
      <c r="D3148" s="402" t="s">
        <v>952</v>
      </c>
      <c r="E3148" s="391" t="s">
        <v>1836</v>
      </c>
      <c r="F3148" s="70">
        <f t="shared" ref="F3148:H3148" si="1048">+F3149/F3150</f>
        <v>0.75</v>
      </c>
      <c r="G3148" s="70">
        <f t="shared" si="1048"/>
        <v>0.75</v>
      </c>
      <c r="H3148" s="110">
        <f t="shared" si="1048"/>
        <v>0.75</v>
      </c>
    </row>
    <row r="3149" spans="1:8" ht="14.55" customHeight="1" x14ac:dyDescent="0.3">
      <c r="A3149" s="464"/>
      <c r="B3149" s="432" t="s">
        <v>10</v>
      </c>
      <c r="C3149" s="23" t="s">
        <v>10</v>
      </c>
      <c r="D3149" s="402"/>
      <c r="E3149" s="391" t="s">
        <v>1743</v>
      </c>
      <c r="F3149" s="22">
        <v>3</v>
      </c>
      <c r="G3149" s="22">
        <v>3</v>
      </c>
      <c r="H3149" s="104">
        <v>3</v>
      </c>
    </row>
    <row r="3150" spans="1:8" ht="14.55" customHeight="1" x14ac:dyDescent="0.3">
      <c r="A3150" s="464"/>
      <c r="B3150" s="432" t="s">
        <v>10</v>
      </c>
      <c r="C3150" s="23" t="s">
        <v>10</v>
      </c>
      <c r="D3150" s="402"/>
      <c r="E3150" s="391" t="s">
        <v>1744</v>
      </c>
      <c r="F3150" s="22">
        <v>4</v>
      </c>
      <c r="G3150" s="22">
        <v>4</v>
      </c>
      <c r="H3150" s="104">
        <v>4</v>
      </c>
    </row>
    <row r="3151" spans="1:8" ht="14.55" customHeight="1" x14ac:dyDescent="0.3">
      <c r="A3151" s="464"/>
      <c r="B3151" s="432" t="s">
        <v>10</v>
      </c>
      <c r="C3151" s="23" t="s">
        <v>10</v>
      </c>
      <c r="D3151" s="402" t="s">
        <v>957</v>
      </c>
      <c r="E3151" s="391" t="s">
        <v>1836</v>
      </c>
      <c r="F3151" s="70">
        <f t="shared" ref="F3151:H3151" si="1049">+F3152/F3153</f>
        <v>1</v>
      </c>
      <c r="G3151" s="70">
        <f t="shared" si="1049"/>
        <v>1</v>
      </c>
      <c r="H3151" s="110">
        <f t="shared" si="1049"/>
        <v>1</v>
      </c>
    </row>
    <row r="3152" spans="1:8" ht="14.55" customHeight="1" x14ac:dyDescent="0.3">
      <c r="A3152" s="464"/>
      <c r="B3152" s="432" t="s">
        <v>10</v>
      </c>
      <c r="C3152" s="23" t="s">
        <v>10</v>
      </c>
      <c r="D3152" s="402"/>
      <c r="E3152" s="391" t="s">
        <v>1743</v>
      </c>
      <c r="F3152" s="22">
        <v>3</v>
      </c>
      <c r="G3152" s="22">
        <v>3</v>
      </c>
      <c r="H3152" s="104">
        <v>3</v>
      </c>
    </row>
    <row r="3153" spans="1:8" ht="14.55" customHeight="1" x14ac:dyDescent="0.3">
      <c r="A3153" s="464"/>
      <c r="B3153" s="432" t="s">
        <v>10</v>
      </c>
      <c r="C3153" s="23" t="s">
        <v>10</v>
      </c>
      <c r="D3153" s="402"/>
      <c r="E3153" s="391" t="s">
        <v>1744</v>
      </c>
      <c r="F3153" s="22">
        <v>3</v>
      </c>
      <c r="G3153" s="22">
        <v>3</v>
      </c>
      <c r="H3153" s="104">
        <v>3</v>
      </c>
    </row>
    <row r="3154" spans="1:8" ht="14.55" customHeight="1" x14ac:dyDescent="0.3">
      <c r="A3154" s="464"/>
      <c r="B3154" s="432" t="s">
        <v>10</v>
      </c>
      <c r="C3154" s="23" t="s">
        <v>10</v>
      </c>
      <c r="D3154" s="402" t="s">
        <v>1799</v>
      </c>
      <c r="E3154" s="391" t="s">
        <v>1836</v>
      </c>
      <c r="F3154" s="70">
        <f t="shared" ref="F3154:H3154" si="1050">+F3155/F3156</f>
        <v>1</v>
      </c>
      <c r="G3154" s="70">
        <f t="shared" si="1050"/>
        <v>1</v>
      </c>
      <c r="H3154" s="110">
        <f t="shared" si="1050"/>
        <v>1</v>
      </c>
    </row>
    <row r="3155" spans="1:8" ht="14.55" customHeight="1" x14ac:dyDescent="0.3">
      <c r="A3155" s="464"/>
      <c r="B3155" s="432" t="s">
        <v>10</v>
      </c>
      <c r="C3155" s="23" t="s">
        <v>10</v>
      </c>
      <c r="D3155" s="402"/>
      <c r="E3155" s="391" t="s">
        <v>1743</v>
      </c>
      <c r="F3155" s="22">
        <v>3</v>
      </c>
      <c r="G3155" s="22">
        <v>3</v>
      </c>
      <c r="H3155" s="104">
        <v>3</v>
      </c>
    </row>
    <row r="3156" spans="1:8" ht="14.55" customHeight="1" x14ac:dyDescent="0.3">
      <c r="A3156" s="464"/>
      <c r="B3156" s="432" t="s">
        <v>10</v>
      </c>
      <c r="C3156" s="23" t="s">
        <v>10</v>
      </c>
      <c r="D3156" s="402"/>
      <c r="E3156" s="391" t="s">
        <v>1744</v>
      </c>
      <c r="F3156" s="22">
        <v>3</v>
      </c>
      <c r="G3156" s="22">
        <v>3</v>
      </c>
      <c r="H3156" s="104">
        <v>3</v>
      </c>
    </row>
    <row r="3157" spans="1:8" ht="14.55" customHeight="1" x14ac:dyDescent="0.3">
      <c r="A3157" s="464"/>
      <c r="B3157" s="432" t="s">
        <v>10</v>
      </c>
      <c r="C3157" s="23" t="s">
        <v>10</v>
      </c>
      <c r="D3157" s="402" t="s">
        <v>953</v>
      </c>
      <c r="E3157" s="391" t="s">
        <v>1836</v>
      </c>
      <c r="F3157" s="70">
        <f t="shared" ref="F3157:H3157" si="1051">+F3158/F3159</f>
        <v>1</v>
      </c>
      <c r="G3157" s="70">
        <f t="shared" si="1051"/>
        <v>1</v>
      </c>
      <c r="H3157" s="110">
        <f t="shared" si="1051"/>
        <v>1</v>
      </c>
    </row>
    <row r="3158" spans="1:8" ht="14.55" customHeight="1" x14ac:dyDescent="0.3">
      <c r="A3158" s="464"/>
      <c r="B3158" s="432" t="s">
        <v>10</v>
      </c>
      <c r="C3158" s="23" t="s">
        <v>10</v>
      </c>
      <c r="D3158" s="402"/>
      <c r="E3158" s="391" t="s">
        <v>1743</v>
      </c>
      <c r="F3158" s="22">
        <v>2</v>
      </c>
      <c r="G3158" s="22">
        <v>2</v>
      </c>
      <c r="H3158" s="104">
        <v>2</v>
      </c>
    </row>
    <row r="3159" spans="1:8" ht="14.55" customHeight="1" x14ac:dyDescent="0.3">
      <c r="A3159" s="464"/>
      <c r="B3159" s="432" t="s">
        <v>10</v>
      </c>
      <c r="C3159" s="23" t="s">
        <v>10</v>
      </c>
      <c r="D3159" s="402"/>
      <c r="E3159" s="391" t="s">
        <v>1744</v>
      </c>
      <c r="F3159" s="22">
        <v>2</v>
      </c>
      <c r="G3159" s="22">
        <v>2</v>
      </c>
      <c r="H3159" s="104">
        <v>2</v>
      </c>
    </row>
    <row r="3160" spans="1:8" ht="14.55" customHeight="1" x14ac:dyDescent="0.3">
      <c r="A3160" s="464"/>
      <c r="B3160" s="432" t="s">
        <v>10</v>
      </c>
      <c r="C3160" s="23" t="s">
        <v>10</v>
      </c>
      <c r="D3160" s="402" t="s">
        <v>959</v>
      </c>
      <c r="E3160" s="391" t="s">
        <v>1836</v>
      </c>
      <c r="F3160" s="70">
        <f t="shared" ref="F3160:H3160" si="1052">+F3161/F3162</f>
        <v>1</v>
      </c>
      <c r="G3160" s="70">
        <f t="shared" si="1052"/>
        <v>1</v>
      </c>
      <c r="H3160" s="110">
        <f t="shared" si="1052"/>
        <v>1</v>
      </c>
    </row>
    <row r="3161" spans="1:8" ht="14.55" customHeight="1" x14ac:dyDescent="0.3">
      <c r="A3161" s="464"/>
      <c r="B3161" s="432" t="s">
        <v>10</v>
      </c>
      <c r="C3161" s="23" t="s">
        <v>10</v>
      </c>
      <c r="D3161" s="402"/>
      <c r="E3161" s="391" t="s">
        <v>1743</v>
      </c>
      <c r="F3161" s="22">
        <v>5</v>
      </c>
      <c r="G3161" s="22">
        <v>5</v>
      </c>
      <c r="H3161" s="104">
        <v>5</v>
      </c>
    </row>
    <row r="3162" spans="1:8" ht="14.55" customHeight="1" x14ac:dyDescent="0.3">
      <c r="A3162" s="464"/>
      <c r="B3162" s="432" t="s">
        <v>10</v>
      </c>
      <c r="C3162" s="23" t="s">
        <v>10</v>
      </c>
      <c r="D3162" s="402"/>
      <c r="E3162" s="391" t="s">
        <v>1744</v>
      </c>
      <c r="F3162" s="22">
        <v>5</v>
      </c>
      <c r="G3162" s="22">
        <v>5</v>
      </c>
      <c r="H3162" s="104">
        <v>5</v>
      </c>
    </row>
    <row r="3163" spans="1:8" ht="14.55" customHeight="1" x14ac:dyDescent="0.3">
      <c r="A3163" s="464"/>
      <c r="B3163" s="432" t="s">
        <v>10</v>
      </c>
      <c r="C3163" s="23" t="s">
        <v>10</v>
      </c>
      <c r="D3163" s="402" t="s">
        <v>954</v>
      </c>
      <c r="E3163" s="391" t="s">
        <v>1836</v>
      </c>
      <c r="F3163" s="70">
        <f t="shared" ref="F3163:H3163" si="1053">+F3164/F3165</f>
        <v>1</v>
      </c>
      <c r="G3163" s="70">
        <f t="shared" si="1053"/>
        <v>1</v>
      </c>
      <c r="H3163" s="110">
        <f t="shared" si="1053"/>
        <v>1</v>
      </c>
    </row>
    <row r="3164" spans="1:8" ht="14.55" customHeight="1" x14ac:dyDescent="0.3">
      <c r="A3164" s="464"/>
      <c r="B3164" s="432" t="s">
        <v>10</v>
      </c>
      <c r="C3164" s="23" t="s">
        <v>10</v>
      </c>
      <c r="D3164" s="402"/>
      <c r="E3164" s="391" t="s">
        <v>1743</v>
      </c>
      <c r="F3164" s="22">
        <v>3</v>
      </c>
      <c r="G3164" s="22">
        <v>3</v>
      </c>
      <c r="H3164" s="104">
        <v>3</v>
      </c>
    </row>
    <row r="3165" spans="1:8" ht="14.55" customHeight="1" x14ac:dyDescent="0.3">
      <c r="A3165" s="464"/>
      <c r="B3165" s="432" t="s">
        <v>10</v>
      </c>
      <c r="C3165" s="23" t="s">
        <v>10</v>
      </c>
      <c r="D3165" s="402"/>
      <c r="E3165" s="391" t="s">
        <v>1744</v>
      </c>
      <c r="F3165" s="22">
        <v>3</v>
      </c>
      <c r="G3165" s="22">
        <v>3</v>
      </c>
      <c r="H3165" s="104">
        <v>3</v>
      </c>
    </row>
    <row r="3166" spans="1:8" ht="14.55" customHeight="1" x14ac:dyDescent="0.3">
      <c r="A3166" s="464"/>
      <c r="B3166" s="432" t="s">
        <v>10</v>
      </c>
      <c r="C3166" s="23" t="s">
        <v>10</v>
      </c>
      <c r="D3166" s="402" t="s">
        <v>955</v>
      </c>
      <c r="E3166" s="391" t="s">
        <v>1836</v>
      </c>
      <c r="F3166" s="70">
        <f t="shared" ref="F3166:H3166" si="1054">+F3167/F3168</f>
        <v>0.91666666666666663</v>
      </c>
      <c r="G3166" s="70">
        <f t="shared" si="1054"/>
        <v>0.91666666666666663</v>
      </c>
      <c r="H3166" s="110">
        <f t="shared" si="1054"/>
        <v>0.91666666666666663</v>
      </c>
    </row>
    <row r="3167" spans="1:8" ht="14.55" customHeight="1" x14ac:dyDescent="0.3">
      <c r="A3167" s="464"/>
      <c r="B3167" s="432" t="s">
        <v>10</v>
      </c>
      <c r="C3167" s="23" t="s">
        <v>10</v>
      </c>
      <c r="D3167" s="402"/>
      <c r="E3167" s="391" t="s">
        <v>1743</v>
      </c>
      <c r="F3167" s="22">
        <v>11</v>
      </c>
      <c r="G3167" s="22">
        <v>11</v>
      </c>
      <c r="H3167" s="104">
        <v>11</v>
      </c>
    </row>
    <row r="3168" spans="1:8" ht="14.55" customHeight="1" x14ac:dyDescent="0.3">
      <c r="A3168" s="464"/>
      <c r="B3168" s="432" t="s">
        <v>10</v>
      </c>
      <c r="C3168" s="23" t="s">
        <v>10</v>
      </c>
      <c r="D3168" s="402"/>
      <c r="E3168" s="391" t="s">
        <v>1744</v>
      </c>
      <c r="F3168" s="22">
        <v>12</v>
      </c>
      <c r="G3168" s="22">
        <v>12</v>
      </c>
      <c r="H3168" s="104">
        <v>12</v>
      </c>
    </row>
    <row r="3169" spans="1:8" ht="14.55" customHeight="1" x14ac:dyDescent="0.3">
      <c r="A3169" s="464"/>
      <c r="B3169" s="432" t="s">
        <v>10</v>
      </c>
      <c r="C3169" s="23" t="s">
        <v>10</v>
      </c>
      <c r="D3169" s="402" t="s">
        <v>958</v>
      </c>
      <c r="E3169" s="391" t="s">
        <v>1836</v>
      </c>
      <c r="F3169" s="70">
        <f t="shared" ref="F3169:H3169" si="1055">+F3170/F3171</f>
        <v>1</v>
      </c>
      <c r="G3169" s="70">
        <f t="shared" si="1055"/>
        <v>1</v>
      </c>
      <c r="H3169" s="110">
        <f t="shared" si="1055"/>
        <v>1</v>
      </c>
    </row>
    <row r="3170" spans="1:8" ht="14.55" customHeight="1" x14ac:dyDescent="0.3">
      <c r="A3170" s="464"/>
      <c r="B3170" s="432" t="s">
        <v>10</v>
      </c>
      <c r="C3170" s="23" t="s">
        <v>10</v>
      </c>
      <c r="D3170" s="402"/>
      <c r="E3170" s="391" t="s">
        <v>1743</v>
      </c>
      <c r="F3170" s="22">
        <v>4</v>
      </c>
      <c r="G3170" s="22">
        <v>4</v>
      </c>
      <c r="H3170" s="104">
        <v>4</v>
      </c>
    </row>
    <row r="3171" spans="1:8" ht="14.55" customHeight="1" x14ac:dyDescent="0.3">
      <c r="A3171" s="464"/>
      <c r="B3171" s="432" t="s">
        <v>10</v>
      </c>
      <c r="C3171" s="23" t="s">
        <v>10</v>
      </c>
      <c r="D3171" s="402"/>
      <c r="E3171" s="391" t="s">
        <v>1744</v>
      </c>
      <c r="F3171" s="22">
        <v>4</v>
      </c>
      <c r="G3171" s="22">
        <v>4</v>
      </c>
      <c r="H3171" s="104">
        <v>4</v>
      </c>
    </row>
    <row r="3172" spans="1:8" ht="14.55" customHeight="1" x14ac:dyDescent="0.3">
      <c r="A3172" s="464"/>
      <c r="B3172" s="432" t="s">
        <v>10</v>
      </c>
      <c r="C3172" s="23" t="s">
        <v>10</v>
      </c>
      <c r="D3172" s="402" t="s">
        <v>956</v>
      </c>
      <c r="E3172" s="391" t="s">
        <v>1836</v>
      </c>
      <c r="F3172" s="70">
        <f t="shared" ref="F3172:H3172" si="1056">+F3173/F3174</f>
        <v>1</v>
      </c>
      <c r="G3172" s="70">
        <f t="shared" si="1056"/>
        <v>1</v>
      </c>
      <c r="H3172" s="110">
        <f t="shared" si="1056"/>
        <v>1</v>
      </c>
    </row>
    <row r="3173" spans="1:8" ht="14.55" customHeight="1" x14ac:dyDescent="0.3">
      <c r="A3173" s="464"/>
      <c r="B3173" s="432" t="s">
        <v>10</v>
      </c>
      <c r="C3173" s="23" t="s">
        <v>10</v>
      </c>
      <c r="D3173" s="402"/>
      <c r="E3173" s="391" t="s">
        <v>1743</v>
      </c>
      <c r="F3173" s="22">
        <v>3</v>
      </c>
      <c r="G3173" s="22">
        <v>3</v>
      </c>
      <c r="H3173" s="104">
        <v>3</v>
      </c>
    </row>
    <row r="3174" spans="1:8" ht="14.55" customHeight="1" thickBot="1" x14ac:dyDescent="0.35">
      <c r="A3174" s="464"/>
      <c r="B3174" s="433" t="s">
        <v>10</v>
      </c>
      <c r="C3174" s="68" t="s">
        <v>10</v>
      </c>
      <c r="D3174" s="403"/>
      <c r="E3174" s="392" t="s">
        <v>1744</v>
      </c>
      <c r="F3174" s="33">
        <v>3</v>
      </c>
      <c r="G3174" s="33">
        <v>3</v>
      </c>
      <c r="H3174" s="106">
        <v>3</v>
      </c>
    </row>
    <row r="3175" spans="1:8" ht="14.55" customHeight="1" x14ac:dyDescent="0.3">
      <c r="A3175" s="464"/>
      <c r="B3175" s="427" t="s">
        <v>10</v>
      </c>
      <c r="C3175" s="379" t="s">
        <v>137</v>
      </c>
      <c r="D3175" s="455"/>
      <c r="E3175" s="94" t="s">
        <v>1836</v>
      </c>
      <c r="F3175" s="384">
        <f t="shared" ref="F3175:H3175" si="1057">+F3176/F3177</f>
        <v>1</v>
      </c>
      <c r="G3175" s="384">
        <f t="shared" si="1057"/>
        <v>1</v>
      </c>
      <c r="H3175" s="377">
        <f t="shared" si="1057"/>
        <v>1</v>
      </c>
    </row>
    <row r="3176" spans="1:8" ht="14.55" customHeight="1" x14ac:dyDescent="0.3">
      <c r="A3176" s="464"/>
      <c r="B3176" s="428" t="s">
        <v>10</v>
      </c>
      <c r="C3176" s="55" t="s">
        <v>137</v>
      </c>
      <c r="D3176" s="456"/>
      <c r="E3176" s="87" t="s">
        <v>1743</v>
      </c>
      <c r="F3176" s="40">
        <v>22</v>
      </c>
      <c r="G3176" s="40">
        <v>22</v>
      </c>
      <c r="H3176" s="109">
        <v>22</v>
      </c>
    </row>
    <row r="3177" spans="1:8" ht="15" customHeight="1" thickBot="1" x14ac:dyDescent="0.35">
      <c r="A3177" s="464"/>
      <c r="B3177" s="435" t="s">
        <v>10</v>
      </c>
      <c r="C3177" s="378" t="s">
        <v>137</v>
      </c>
      <c r="D3177" s="457"/>
      <c r="E3177" s="95" t="s">
        <v>1744</v>
      </c>
      <c r="F3177" s="374">
        <v>22</v>
      </c>
      <c r="G3177" s="374">
        <v>22</v>
      </c>
      <c r="H3177" s="375">
        <v>22</v>
      </c>
    </row>
    <row r="3178" spans="1:8" ht="14.55" customHeight="1" x14ac:dyDescent="0.3">
      <c r="A3178" s="464"/>
      <c r="B3178" s="431" t="s">
        <v>10</v>
      </c>
      <c r="C3178" s="69" t="s">
        <v>137</v>
      </c>
      <c r="D3178" s="401" t="s">
        <v>1800</v>
      </c>
      <c r="E3178" s="390" t="s">
        <v>1836</v>
      </c>
      <c r="F3178" s="438">
        <f t="shared" ref="F3178:H3178" si="1058">+F3179/F3180</f>
        <v>1</v>
      </c>
      <c r="G3178" s="438">
        <f t="shared" si="1058"/>
        <v>1</v>
      </c>
      <c r="H3178" s="439">
        <f t="shared" si="1058"/>
        <v>1</v>
      </c>
    </row>
    <row r="3179" spans="1:8" ht="14.55" customHeight="1" x14ac:dyDescent="0.3">
      <c r="A3179" s="464"/>
      <c r="B3179" s="432" t="s">
        <v>10</v>
      </c>
      <c r="C3179" s="23" t="s">
        <v>137</v>
      </c>
      <c r="D3179" s="402"/>
      <c r="E3179" s="391" t="s">
        <v>1743</v>
      </c>
      <c r="F3179" s="22">
        <v>3</v>
      </c>
      <c r="G3179" s="22">
        <v>3</v>
      </c>
      <c r="H3179" s="104">
        <v>3</v>
      </c>
    </row>
    <row r="3180" spans="1:8" ht="14.55" customHeight="1" x14ac:dyDescent="0.3">
      <c r="A3180" s="464"/>
      <c r="B3180" s="432" t="s">
        <v>10</v>
      </c>
      <c r="C3180" s="23" t="s">
        <v>137</v>
      </c>
      <c r="D3180" s="402"/>
      <c r="E3180" s="391" t="s">
        <v>1744</v>
      </c>
      <c r="F3180" s="22">
        <v>3</v>
      </c>
      <c r="G3180" s="22">
        <v>3</v>
      </c>
      <c r="H3180" s="104">
        <v>3</v>
      </c>
    </row>
    <row r="3181" spans="1:8" ht="14.55" customHeight="1" x14ac:dyDescent="0.3">
      <c r="A3181" s="464"/>
      <c r="B3181" s="432" t="s">
        <v>10</v>
      </c>
      <c r="C3181" s="23" t="s">
        <v>137</v>
      </c>
      <c r="D3181" s="402" t="s">
        <v>671</v>
      </c>
      <c r="E3181" s="391" t="s">
        <v>1836</v>
      </c>
      <c r="F3181" s="70">
        <f t="shared" ref="F3181:H3181" si="1059">+F3182/F3183</f>
        <v>1</v>
      </c>
      <c r="G3181" s="70">
        <f t="shared" si="1059"/>
        <v>1</v>
      </c>
      <c r="H3181" s="110">
        <f t="shared" si="1059"/>
        <v>1</v>
      </c>
    </row>
    <row r="3182" spans="1:8" ht="14.55" customHeight="1" x14ac:dyDescent="0.3">
      <c r="A3182" s="464"/>
      <c r="B3182" s="432" t="s">
        <v>10</v>
      </c>
      <c r="C3182" s="23" t="s">
        <v>137</v>
      </c>
      <c r="D3182" s="402"/>
      <c r="E3182" s="391" t="s">
        <v>1743</v>
      </c>
      <c r="F3182" s="22">
        <v>4</v>
      </c>
      <c r="G3182" s="22">
        <v>4</v>
      </c>
      <c r="H3182" s="104">
        <v>4</v>
      </c>
    </row>
    <row r="3183" spans="1:8" ht="14.55" customHeight="1" x14ac:dyDescent="0.3">
      <c r="A3183" s="464"/>
      <c r="B3183" s="432" t="s">
        <v>10</v>
      </c>
      <c r="C3183" s="23" t="s">
        <v>137</v>
      </c>
      <c r="D3183" s="402"/>
      <c r="E3183" s="391" t="s">
        <v>1744</v>
      </c>
      <c r="F3183" s="22">
        <v>4</v>
      </c>
      <c r="G3183" s="22">
        <v>4</v>
      </c>
      <c r="H3183" s="104">
        <v>4</v>
      </c>
    </row>
    <row r="3184" spans="1:8" ht="14.55" customHeight="1" x14ac:dyDescent="0.3">
      <c r="A3184" s="464"/>
      <c r="B3184" s="432" t="s">
        <v>10</v>
      </c>
      <c r="C3184" s="23" t="s">
        <v>137</v>
      </c>
      <c r="D3184" s="402" t="s">
        <v>1008</v>
      </c>
      <c r="E3184" s="391" t="s">
        <v>1836</v>
      </c>
      <c r="F3184" s="70">
        <f t="shared" ref="F3184:H3184" si="1060">+F3185/F3186</f>
        <v>1</v>
      </c>
      <c r="G3184" s="70">
        <f t="shared" si="1060"/>
        <v>1</v>
      </c>
      <c r="H3184" s="110">
        <f t="shared" si="1060"/>
        <v>1</v>
      </c>
    </row>
    <row r="3185" spans="1:8" ht="14.55" customHeight="1" x14ac:dyDescent="0.3">
      <c r="A3185" s="464"/>
      <c r="B3185" s="432" t="s">
        <v>10</v>
      </c>
      <c r="C3185" s="23" t="s">
        <v>137</v>
      </c>
      <c r="D3185" s="402"/>
      <c r="E3185" s="391" t="s">
        <v>1743</v>
      </c>
      <c r="F3185" s="22">
        <v>1</v>
      </c>
      <c r="G3185" s="22">
        <v>1</v>
      </c>
      <c r="H3185" s="104">
        <v>1</v>
      </c>
    </row>
    <row r="3186" spans="1:8" ht="14.55" customHeight="1" x14ac:dyDescent="0.3">
      <c r="A3186" s="464"/>
      <c r="B3186" s="432" t="s">
        <v>10</v>
      </c>
      <c r="C3186" s="23" t="s">
        <v>137</v>
      </c>
      <c r="D3186" s="402"/>
      <c r="E3186" s="391" t="s">
        <v>1744</v>
      </c>
      <c r="F3186" s="22">
        <v>1</v>
      </c>
      <c r="G3186" s="22">
        <v>1</v>
      </c>
      <c r="H3186" s="104">
        <v>1</v>
      </c>
    </row>
    <row r="3187" spans="1:8" ht="14.55" customHeight="1" x14ac:dyDescent="0.3">
      <c r="A3187" s="464"/>
      <c r="B3187" s="432" t="s">
        <v>10</v>
      </c>
      <c r="C3187" s="23" t="s">
        <v>137</v>
      </c>
      <c r="D3187" s="402" t="s">
        <v>1009</v>
      </c>
      <c r="E3187" s="391" t="s">
        <v>1836</v>
      </c>
      <c r="F3187" s="70">
        <f t="shared" ref="F3187:H3187" si="1061">+F3188/F3189</f>
        <v>1</v>
      </c>
      <c r="G3187" s="70">
        <f t="shared" si="1061"/>
        <v>1</v>
      </c>
      <c r="H3187" s="110">
        <f t="shared" si="1061"/>
        <v>1</v>
      </c>
    </row>
    <row r="3188" spans="1:8" ht="14.55" customHeight="1" x14ac:dyDescent="0.3">
      <c r="A3188" s="464"/>
      <c r="B3188" s="432" t="s">
        <v>10</v>
      </c>
      <c r="C3188" s="23" t="s">
        <v>137</v>
      </c>
      <c r="D3188" s="402"/>
      <c r="E3188" s="391" t="s">
        <v>1743</v>
      </c>
      <c r="F3188" s="22">
        <v>1</v>
      </c>
      <c r="G3188" s="22">
        <v>1</v>
      </c>
      <c r="H3188" s="104">
        <v>1</v>
      </c>
    </row>
    <row r="3189" spans="1:8" ht="14.55" customHeight="1" x14ac:dyDescent="0.3">
      <c r="A3189" s="464"/>
      <c r="B3189" s="432" t="s">
        <v>10</v>
      </c>
      <c r="C3189" s="23" t="s">
        <v>137</v>
      </c>
      <c r="D3189" s="402"/>
      <c r="E3189" s="391" t="s">
        <v>1744</v>
      </c>
      <c r="F3189" s="22">
        <v>1</v>
      </c>
      <c r="G3189" s="22">
        <v>1</v>
      </c>
      <c r="H3189" s="104">
        <v>1</v>
      </c>
    </row>
    <row r="3190" spans="1:8" ht="14.55" customHeight="1" x14ac:dyDescent="0.3">
      <c r="A3190" s="464"/>
      <c r="B3190" s="432" t="s">
        <v>10</v>
      </c>
      <c r="C3190" s="23" t="s">
        <v>137</v>
      </c>
      <c r="D3190" s="402" t="s">
        <v>1010</v>
      </c>
      <c r="E3190" s="391" t="s">
        <v>1836</v>
      </c>
      <c r="F3190" s="70">
        <f t="shared" ref="F3190:H3190" si="1062">+F3191/F3192</f>
        <v>1</v>
      </c>
      <c r="G3190" s="70">
        <f t="shared" si="1062"/>
        <v>1</v>
      </c>
      <c r="H3190" s="110">
        <f t="shared" si="1062"/>
        <v>1</v>
      </c>
    </row>
    <row r="3191" spans="1:8" ht="14.55" customHeight="1" x14ac:dyDescent="0.3">
      <c r="A3191" s="464"/>
      <c r="B3191" s="432" t="s">
        <v>10</v>
      </c>
      <c r="C3191" s="23" t="s">
        <v>137</v>
      </c>
      <c r="D3191" s="402"/>
      <c r="E3191" s="391" t="s">
        <v>1743</v>
      </c>
      <c r="F3191" s="22">
        <v>9</v>
      </c>
      <c r="G3191" s="22">
        <v>9</v>
      </c>
      <c r="H3191" s="104">
        <v>9</v>
      </c>
    </row>
    <row r="3192" spans="1:8" ht="14.55" customHeight="1" x14ac:dyDescent="0.3">
      <c r="A3192" s="464"/>
      <c r="B3192" s="432" t="s">
        <v>10</v>
      </c>
      <c r="C3192" s="23" t="s">
        <v>137</v>
      </c>
      <c r="D3192" s="402"/>
      <c r="E3192" s="391" t="s">
        <v>1744</v>
      </c>
      <c r="F3192" s="22">
        <v>9</v>
      </c>
      <c r="G3192" s="22">
        <v>9</v>
      </c>
      <c r="H3192" s="104">
        <v>9</v>
      </c>
    </row>
    <row r="3193" spans="1:8" ht="14.55" customHeight="1" x14ac:dyDescent="0.3">
      <c r="A3193" s="464"/>
      <c r="B3193" s="432" t="s">
        <v>10</v>
      </c>
      <c r="C3193" s="23" t="s">
        <v>137</v>
      </c>
      <c r="D3193" s="402" t="s">
        <v>1011</v>
      </c>
      <c r="E3193" s="391" t="s">
        <v>1836</v>
      </c>
      <c r="F3193" s="70">
        <f t="shared" ref="F3193:H3193" si="1063">+F3194/F3195</f>
        <v>1</v>
      </c>
      <c r="G3193" s="70">
        <f t="shared" si="1063"/>
        <v>1</v>
      </c>
      <c r="H3193" s="110">
        <f t="shared" si="1063"/>
        <v>1</v>
      </c>
    </row>
    <row r="3194" spans="1:8" ht="14.55" customHeight="1" x14ac:dyDescent="0.3">
      <c r="A3194" s="464"/>
      <c r="B3194" s="432" t="s">
        <v>10</v>
      </c>
      <c r="C3194" s="23" t="s">
        <v>137</v>
      </c>
      <c r="D3194" s="402"/>
      <c r="E3194" s="391" t="s">
        <v>1743</v>
      </c>
      <c r="F3194" s="22">
        <v>2</v>
      </c>
      <c r="G3194" s="22">
        <v>2</v>
      </c>
      <c r="H3194" s="104">
        <v>2</v>
      </c>
    </row>
    <row r="3195" spans="1:8" ht="14.55" customHeight="1" x14ac:dyDescent="0.3">
      <c r="A3195" s="464"/>
      <c r="B3195" s="432" t="s">
        <v>10</v>
      </c>
      <c r="C3195" s="23" t="s">
        <v>137</v>
      </c>
      <c r="D3195" s="402"/>
      <c r="E3195" s="391" t="s">
        <v>1744</v>
      </c>
      <c r="F3195" s="22">
        <v>2</v>
      </c>
      <c r="G3195" s="22">
        <v>2</v>
      </c>
      <c r="H3195" s="104">
        <v>2</v>
      </c>
    </row>
    <row r="3196" spans="1:8" ht="14.55" customHeight="1" x14ac:dyDescent="0.3">
      <c r="A3196" s="464"/>
      <c r="B3196" s="432" t="s">
        <v>10</v>
      </c>
      <c r="C3196" s="23" t="s">
        <v>137</v>
      </c>
      <c r="D3196" s="402" t="s">
        <v>1012</v>
      </c>
      <c r="E3196" s="391" t="s">
        <v>1836</v>
      </c>
      <c r="F3196" s="70">
        <f t="shared" ref="F3196:H3196" si="1064">+F3197/F3198</f>
        <v>1</v>
      </c>
      <c r="G3196" s="70">
        <f t="shared" si="1064"/>
        <v>1</v>
      </c>
      <c r="H3196" s="110">
        <f t="shared" si="1064"/>
        <v>1</v>
      </c>
    </row>
    <row r="3197" spans="1:8" ht="14.55" customHeight="1" x14ac:dyDescent="0.3">
      <c r="A3197" s="464"/>
      <c r="B3197" s="432" t="s">
        <v>10</v>
      </c>
      <c r="C3197" s="23" t="s">
        <v>137</v>
      </c>
      <c r="D3197" s="402"/>
      <c r="E3197" s="391" t="s">
        <v>1743</v>
      </c>
      <c r="F3197" s="22">
        <v>2</v>
      </c>
      <c r="G3197" s="22">
        <v>2</v>
      </c>
      <c r="H3197" s="104">
        <v>2</v>
      </c>
    </row>
    <row r="3198" spans="1:8" ht="14.55" customHeight="1" thickBot="1" x14ac:dyDescent="0.35">
      <c r="A3198" s="464"/>
      <c r="B3198" s="433" t="s">
        <v>10</v>
      </c>
      <c r="C3198" s="68" t="s">
        <v>137</v>
      </c>
      <c r="D3198" s="403"/>
      <c r="E3198" s="392" t="s">
        <v>1744</v>
      </c>
      <c r="F3198" s="33">
        <v>2</v>
      </c>
      <c r="G3198" s="33">
        <v>2</v>
      </c>
      <c r="H3198" s="106">
        <v>2</v>
      </c>
    </row>
    <row r="3199" spans="1:8" ht="14.55" customHeight="1" x14ac:dyDescent="0.3">
      <c r="A3199" s="464"/>
      <c r="B3199" s="427" t="s">
        <v>10</v>
      </c>
      <c r="C3199" s="379" t="s">
        <v>101</v>
      </c>
      <c r="D3199" s="455"/>
      <c r="E3199" s="94" t="s">
        <v>1836</v>
      </c>
      <c r="F3199" s="384">
        <f t="shared" ref="F3199:H3199" si="1065">+F3200/F3201</f>
        <v>0.88888888888888884</v>
      </c>
      <c r="G3199" s="384">
        <f t="shared" si="1065"/>
        <v>0.88888888888888884</v>
      </c>
      <c r="H3199" s="377">
        <f t="shared" si="1065"/>
        <v>0.8666666666666667</v>
      </c>
    </row>
    <row r="3200" spans="1:8" ht="14.55" customHeight="1" x14ac:dyDescent="0.3">
      <c r="A3200" s="464"/>
      <c r="B3200" s="428" t="s">
        <v>10</v>
      </c>
      <c r="C3200" s="55" t="s">
        <v>101</v>
      </c>
      <c r="D3200" s="456"/>
      <c r="E3200" s="87" t="s">
        <v>1743</v>
      </c>
      <c r="F3200" s="40">
        <v>40</v>
      </c>
      <c r="G3200" s="40">
        <v>40</v>
      </c>
      <c r="H3200" s="109">
        <v>39</v>
      </c>
    </row>
    <row r="3201" spans="1:8" ht="15" customHeight="1" thickBot="1" x14ac:dyDescent="0.35">
      <c r="A3201" s="464"/>
      <c r="B3201" s="435" t="s">
        <v>10</v>
      </c>
      <c r="C3201" s="378" t="s">
        <v>101</v>
      </c>
      <c r="D3201" s="457"/>
      <c r="E3201" s="95" t="s">
        <v>1744</v>
      </c>
      <c r="F3201" s="374">
        <v>45</v>
      </c>
      <c r="G3201" s="374">
        <v>45</v>
      </c>
      <c r="H3201" s="375">
        <v>45</v>
      </c>
    </row>
    <row r="3202" spans="1:8" ht="14.55" customHeight="1" x14ac:dyDescent="0.3">
      <c r="A3202" s="464"/>
      <c r="B3202" s="431" t="s">
        <v>10</v>
      </c>
      <c r="C3202" s="69" t="s">
        <v>101</v>
      </c>
      <c r="D3202" s="401" t="s">
        <v>992</v>
      </c>
      <c r="E3202" s="390" t="s">
        <v>1836</v>
      </c>
      <c r="F3202" s="438">
        <f t="shared" ref="F3202:H3202" si="1066">+F3203/F3204</f>
        <v>1</v>
      </c>
      <c r="G3202" s="438">
        <f t="shared" si="1066"/>
        <v>1</v>
      </c>
      <c r="H3202" s="439">
        <f t="shared" si="1066"/>
        <v>1</v>
      </c>
    </row>
    <row r="3203" spans="1:8" ht="14.55" customHeight="1" x14ac:dyDescent="0.3">
      <c r="A3203" s="464"/>
      <c r="B3203" s="432" t="s">
        <v>10</v>
      </c>
      <c r="C3203" s="23" t="s">
        <v>101</v>
      </c>
      <c r="D3203" s="402"/>
      <c r="E3203" s="391" t="s">
        <v>1743</v>
      </c>
      <c r="F3203" s="22">
        <v>2</v>
      </c>
      <c r="G3203" s="22">
        <v>2</v>
      </c>
      <c r="H3203" s="104">
        <v>2</v>
      </c>
    </row>
    <row r="3204" spans="1:8" ht="14.55" customHeight="1" x14ac:dyDescent="0.3">
      <c r="A3204" s="464"/>
      <c r="B3204" s="432" t="s">
        <v>10</v>
      </c>
      <c r="C3204" s="23" t="s">
        <v>101</v>
      </c>
      <c r="D3204" s="402"/>
      <c r="E3204" s="391" t="s">
        <v>1744</v>
      </c>
      <c r="F3204" s="22">
        <v>2</v>
      </c>
      <c r="G3204" s="22">
        <v>2</v>
      </c>
      <c r="H3204" s="104">
        <v>2</v>
      </c>
    </row>
    <row r="3205" spans="1:8" ht="14.55" customHeight="1" x14ac:dyDescent="0.3">
      <c r="A3205" s="464"/>
      <c r="B3205" s="432" t="s">
        <v>10</v>
      </c>
      <c r="C3205" s="23" t="s">
        <v>101</v>
      </c>
      <c r="D3205" s="402" t="s">
        <v>986</v>
      </c>
      <c r="E3205" s="391" t="s">
        <v>1836</v>
      </c>
      <c r="F3205" s="70">
        <f t="shared" ref="F3205:H3205" si="1067">+F3206/F3207</f>
        <v>0.8571428571428571</v>
      </c>
      <c r="G3205" s="70">
        <f t="shared" si="1067"/>
        <v>0.8571428571428571</v>
      </c>
      <c r="H3205" s="110">
        <f t="shared" si="1067"/>
        <v>0.8571428571428571</v>
      </c>
    </row>
    <row r="3206" spans="1:8" ht="14.55" customHeight="1" x14ac:dyDescent="0.3">
      <c r="A3206" s="464"/>
      <c r="B3206" s="432" t="s">
        <v>10</v>
      </c>
      <c r="C3206" s="23" t="s">
        <v>101</v>
      </c>
      <c r="D3206" s="402"/>
      <c r="E3206" s="391" t="s">
        <v>1743</v>
      </c>
      <c r="F3206" s="22">
        <v>6</v>
      </c>
      <c r="G3206" s="22">
        <v>6</v>
      </c>
      <c r="H3206" s="104">
        <v>6</v>
      </c>
    </row>
    <row r="3207" spans="1:8" ht="14.55" customHeight="1" x14ac:dyDescent="0.3">
      <c r="A3207" s="464"/>
      <c r="B3207" s="432" t="s">
        <v>10</v>
      </c>
      <c r="C3207" s="23" t="s">
        <v>101</v>
      </c>
      <c r="D3207" s="402"/>
      <c r="E3207" s="391" t="s">
        <v>1744</v>
      </c>
      <c r="F3207" s="22">
        <v>7</v>
      </c>
      <c r="G3207" s="22">
        <v>7</v>
      </c>
      <c r="H3207" s="104">
        <v>7</v>
      </c>
    </row>
    <row r="3208" spans="1:8" ht="14.55" customHeight="1" x14ac:dyDescent="0.3">
      <c r="A3208" s="464"/>
      <c r="B3208" s="432" t="s">
        <v>10</v>
      </c>
      <c r="C3208" s="23" t="s">
        <v>101</v>
      </c>
      <c r="D3208" s="402" t="s">
        <v>987</v>
      </c>
      <c r="E3208" s="391" t="s">
        <v>1836</v>
      </c>
      <c r="F3208" s="70">
        <f t="shared" ref="F3208:H3208" si="1068">+F3209/F3210</f>
        <v>0.5</v>
      </c>
      <c r="G3208" s="70">
        <f t="shared" si="1068"/>
        <v>0.5</v>
      </c>
      <c r="H3208" s="110">
        <f t="shared" si="1068"/>
        <v>0.5</v>
      </c>
    </row>
    <row r="3209" spans="1:8" ht="14.55" customHeight="1" x14ac:dyDescent="0.3">
      <c r="A3209" s="464"/>
      <c r="B3209" s="432" t="s">
        <v>10</v>
      </c>
      <c r="C3209" s="23" t="s">
        <v>101</v>
      </c>
      <c r="D3209" s="402"/>
      <c r="E3209" s="391" t="s">
        <v>1743</v>
      </c>
      <c r="F3209" s="22">
        <v>3</v>
      </c>
      <c r="G3209" s="22">
        <v>3</v>
      </c>
      <c r="H3209" s="104">
        <v>3</v>
      </c>
    </row>
    <row r="3210" spans="1:8" ht="14.55" customHeight="1" x14ac:dyDescent="0.3">
      <c r="A3210" s="464"/>
      <c r="B3210" s="432" t="s">
        <v>10</v>
      </c>
      <c r="C3210" s="23" t="s">
        <v>101</v>
      </c>
      <c r="D3210" s="402"/>
      <c r="E3210" s="391" t="s">
        <v>1744</v>
      </c>
      <c r="F3210" s="22">
        <v>6</v>
      </c>
      <c r="G3210" s="22">
        <v>6</v>
      </c>
      <c r="H3210" s="104">
        <v>6</v>
      </c>
    </row>
    <row r="3211" spans="1:8" ht="14.55" customHeight="1" x14ac:dyDescent="0.3">
      <c r="A3211" s="464"/>
      <c r="B3211" s="432" t="s">
        <v>10</v>
      </c>
      <c r="C3211" s="23" t="s">
        <v>101</v>
      </c>
      <c r="D3211" s="402" t="s">
        <v>988</v>
      </c>
      <c r="E3211" s="391" t="s">
        <v>1836</v>
      </c>
      <c r="F3211" s="70">
        <f t="shared" ref="F3211:H3211" si="1069">+F3212/F3213</f>
        <v>1</v>
      </c>
      <c r="G3211" s="70">
        <f t="shared" si="1069"/>
        <v>1</v>
      </c>
      <c r="H3211" s="110">
        <f t="shared" si="1069"/>
        <v>1</v>
      </c>
    </row>
    <row r="3212" spans="1:8" ht="14.55" customHeight="1" x14ac:dyDescent="0.3">
      <c r="A3212" s="464"/>
      <c r="B3212" s="432" t="s">
        <v>10</v>
      </c>
      <c r="C3212" s="23" t="s">
        <v>101</v>
      </c>
      <c r="D3212" s="402"/>
      <c r="E3212" s="391" t="s">
        <v>1743</v>
      </c>
      <c r="F3212" s="22">
        <v>9</v>
      </c>
      <c r="G3212" s="22">
        <v>9</v>
      </c>
      <c r="H3212" s="104">
        <v>9</v>
      </c>
    </row>
    <row r="3213" spans="1:8" ht="14.55" customHeight="1" x14ac:dyDescent="0.3">
      <c r="A3213" s="464"/>
      <c r="B3213" s="432" t="s">
        <v>10</v>
      </c>
      <c r="C3213" s="23" t="s">
        <v>101</v>
      </c>
      <c r="D3213" s="402"/>
      <c r="E3213" s="391" t="s">
        <v>1744</v>
      </c>
      <c r="F3213" s="22">
        <v>9</v>
      </c>
      <c r="G3213" s="22">
        <v>9</v>
      </c>
      <c r="H3213" s="104">
        <v>9</v>
      </c>
    </row>
    <row r="3214" spans="1:8" ht="14.55" customHeight="1" x14ac:dyDescent="0.3">
      <c r="A3214" s="464"/>
      <c r="B3214" s="432" t="s">
        <v>10</v>
      </c>
      <c r="C3214" s="23" t="s">
        <v>101</v>
      </c>
      <c r="D3214" s="402" t="s">
        <v>989</v>
      </c>
      <c r="E3214" s="391" t="s">
        <v>1836</v>
      </c>
      <c r="F3214" s="70">
        <f t="shared" ref="F3214:H3214" si="1070">+F3215/F3216</f>
        <v>0.8571428571428571</v>
      </c>
      <c r="G3214" s="70">
        <f t="shared" si="1070"/>
        <v>0.8571428571428571</v>
      </c>
      <c r="H3214" s="110">
        <f t="shared" si="1070"/>
        <v>0.8571428571428571</v>
      </c>
    </row>
    <row r="3215" spans="1:8" ht="14.55" customHeight="1" x14ac:dyDescent="0.3">
      <c r="A3215" s="464"/>
      <c r="B3215" s="432" t="s">
        <v>10</v>
      </c>
      <c r="C3215" s="23" t="s">
        <v>101</v>
      </c>
      <c r="D3215" s="402"/>
      <c r="E3215" s="391" t="s">
        <v>1743</v>
      </c>
      <c r="F3215" s="22">
        <v>6</v>
      </c>
      <c r="G3215" s="22">
        <v>6</v>
      </c>
      <c r="H3215" s="104">
        <v>6</v>
      </c>
    </row>
    <row r="3216" spans="1:8" ht="14.55" customHeight="1" x14ac:dyDescent="0.3">
      <c r="A3216" s="464"/>
      <c r="B3216" s="432" t="s">
        <v>10</v>
      </c>
      <c r="C3216" s="23" t="s">
        <v>101</v>
      </c>
      <c r="D3216" s="402"/>
      <c r="E3216" s="391" t="s">
        <v>1744</v>
      </c>
      <c r="F3216" s="22">
        <v>7</v>
      </c>
      <c r="G3216" s="22">
        <v>7</v>
      </c>
      <c r="H3216" s="104">
        <v>7</v>
      </c>
    </row>
    <row r="3217" spans="1:8" ht="14.55" customHeight="1" x14ac:dyDescent="0.3">
      <c r="A3217" s="464"/>
      <c r="B3217" s="432" t="s">
        <v>10</v>
      </c>
      <c r="C3217" s="23" t="s">
        <v>101</v>
      </c>
      <c r="D3217" s="402" t="s">
        <v>990</v>
      </c>
      <c r="E3217" s="391" t="s">
        <v>1836</v>
      </c>
      <c r="F3217" s="70">
        <f t="shared" ref="F3217:H3217" si="1071">+F3218/F3219</f>
        <v>1</v>
      </c>
      <c r="G3217" s="70">
        <f t="shared" si="1071"/>
        <v>1</v>
      </c>
      <c r="H3217" s="110">
        <f t="shared" si="1071"/>
        <v>1</v>
      </c>
    </row>
    <row r="3218" spans="1:8" ht="14.55" customHeight="1" x14ac:dyDescent="0.3">
      <c r="A3218" s="464"/>
      <c r="B3218" s="432" t="s">
        <v>10</v>
      </c>
      <c r="C3218" s="23" t="s">
        <v>101</v>
      </c>
      <c r="D3218" s="402"/>
      <c r="E3218" s="391" t="s">
        <v>1743</v>
      </c>
      <c r="F3218" s="22">
        <v>5</v>
      </c>
      <c r="G3218" s="22">
        <v>5</v>
      </c>
      <c r="H3218" s="104">
        <v>5</v>
      </c>
    </row>
    <row r="3219" spans="1:8" ht="14.55" customHeight="1" x14ac:dyDescent="0.3">
      <c r="A3219" s="464"/>
      <c r="B3219" s="432" t="s">
        <v>10</v>
      </c>
      <c r="C3219" s="23" t="s">
        <v>101</v>
      </c>
      <c r="D3219" s="402"/>
      <c r="E3219" s="391" t="s">
        <v>1744</v>
      </c>
      <c r="F3219" s="22">
        <v>5</v>
      </c>
      <c r="G3219" s="22">
        <v>5</v>
      </c>
      <c r="H3219" s="104">
        <v>5</v>
      </c>
    </row>
    <row r="3220" spans="1:8" ht="14.55" customHeight="1" x14ac:dyDescent="0.3">
      <c r="A3220" s="464"/>
      <c r="B3220" s="432" t="s">
        <v>10</v>
      </c>
      <c r="C3220" s="23" t="s">
        <v>101</v>
      </c>
      <c r="D3220" s="402" t="s">
        <v>991</v>
      </c>
      <c r="E3220" s="391" t="s">
        <v>1836</v>
      </c>
      <c r="F3220" s="70">
        <f t="shared" ref="F3220:H3220" si="1072">+F3221/F3222</f>
        <v>1</v>
      </c>
      <c r="G3220" s="70">
        <f t="shared" si="1072"/>
        <v>1</v>
      </c>
      <c r="H3220" s="110">
        <f t="shared" si="1072"/>
        <v>1</v>
      </c>
    </row>
    <row r="3221" spans="1:8" ht="14.55" customHeight="1" x14ac:dyDescent="0.3">
      <c r="A3221" s="464"/>
      <c r="B3221" s="432" t="s">
        <v>10</v>
      </c>
      <c r="C3221" s="23" t="s">
        <v>101</v>
      </c>
      <c r="D3221" s="402"/>
      <c r="E3221" s="391" t="s">
        <v>1743</v>
      </c>
      <c r="F3221" s="22">
        <v>3</v>
      </c>
      <c r="G3221" s="22">
        <v>3</v>
      </c>
      <c r="H3221" s="104">
        <v>3</v>
      </c>
    </row>
    <row r="3222" spans="1:8" ht="14.55" customHeight="1" x14ac:dyDescent="0.3">
      <c r="A3222" s="464"/>
      <c r="B3222" s="432" t="s">
        <v>10</v>
      </c>
      <c r="C3222" s="23" t="s">
        <v>101</v>
      </c>
      <c r="D3222" s="402"/>
      <c r="E3222" s="391" t="s">
        <v>1744</v>
      </c>
      <c r="F3222" s="22">
        <v>3</v>
      </c>
      <c r="G3222" s="22">
        <v>3</v>
      </c>
      <c r="H3222" s="104">
        <v>3</v>
      </c>
    </row>
    <row r="3223" spans="1:8" ht="14.55" customHeight="1" x14ac:dyDescent="0.3">
      <c r="A3223" s="464"/>
      <c r="B3223" s="432" t="s">
        <v>10</v>
      </c>
      <c r="C3223" s="23" t="s">
        <v>101</v>
      </c>
      <c r="D3223" s="402" t="s">
        <v>993</v>
      </c>
      <c r="E3223" s="391" t="s">
        <v>1836</v>
      </c>
      <c r="F3223" s="70">
        <f t="shared" ref="F3223:H3223" si="1073">+F3224/F3225</f>
        <v>1</v>
      </c>
      <c r="G3223" s="70">
        <f t="shared" si="1073"/>
        <v>1</v>
      </c>
      <c r="H3223" s="110">
        <f t="shared" si="1073"/>
        <v>1</v>
      </c>
    </row>
    <row r="3224" spans="1:8" ht="14.55" customHeight="1" x14ac:dyDescent="0.3">
      <c r="A3224" s="464"/>
      <c r="B3224" s="432" t="s">
        <v>10</v>
      </c>
      <c r="C3224" s="23" t="s">
        <v>101</v>
      </c>
      <c r="D3224" s="402"/>
      <c r="E3224" s="391" t="s">
        <v>1743</v>
      </c>
      <c r="F3224" s="22">
        <v>1</v>
      </c>
      <c r="G3224" s="22">
        <v>1</v>
      </c>
      <c r="H3224" s="104">
        <v>1</v>
      </c>
    </row>
    <row r="3225" spans="1:8" ht="14.55" customHeight="1" x14ac:dyDescent="0.3">
      <c r="A3225" s="464"/>
      <c r="B3225" s="432" t="s">
        <v>10</v>
      </c>
      <c r="C3225" s="23" t="s">
        <v>101</v>
      </c>
      <c r="D3225" s="402"/>
      <c r="E3225" s="391" t="s">
        <v>1744</v>
      </c>
      <c r="F3225" s="22">
        <v>1</v>
      </c>
      <c r="G3225" s="22">
        <v>1</v>
      </c>
      <c r="H3225" s="104">
        <v>1</v>
      </c>
    </row>
    <row r="3226" spans="1:8" ht="14.55" customHeight="1" x14ac:dyDescent="0.3">
      <c r="A3226" s="464"/>
      <c r="B3226" s="432" t="s">
        <v>10</v>
      </c>
      <c r="C3226" s="23" t="s">
        <v>101</v>
      </c>
      <c r="D3226" s="402" t="s">
        <v>985</v>
      </c>
      <c r="E3226" s="391" t="s">
        <v>1836</v>
      </c>
      <c r="F3226" s="70">
        <f t="shared" ref="F3226:H3226" si="1074">+F3227/F3228</f>
        <v>1</v>
      </c>
      <c r="G3226" s="70">
        <f t="shared" si="1074"/>
        <v>1</v>
      </c>
      <c r="H3226" s="110">
        <f t="shared" si="1074"/>
        <v>0.75</v>
      </c>
    </row>
    <row r="3227" spans="1:8" ht="14.55" customHeight="1" x14ac:dyDescent="0.3">
      <c r="A3227" s="464"/>
      <c r="B3227" s="432" t="s">
        <v>10</v>
      </c>
      <c r="C3227" s="23" t="s">
        <v>101</v>
      </c>
      <c r="D3227" s="402"/>
      <c r="E3227" s="391" t="s">
        <v>1743</v>
      </c>
      <c r="F3227" s="22">
        <v>4</v>
      </c>
      <c r="G3227" s="22">
        <v>4</v>
      </c>
      <c r="H3227" s="104">
        <v>3</v>
      </c>
    </row>
    <row r="3228" spans="1:8" ht="14.55" customHeight="1" x14ac:dyDescent="0.3">
      <c r="A3228" s="464"/>
      <c r="B3228" s="432" t="s">
        <v>10</v>
      </c>
      <c r="C3228" s="23" t="s">
        <v>101</v>
      </c>
      <c r="D3228" s="402"/>
      <c r="E3228" s="391" t="s">
        <v>1744</v>
      </c>
      <c r="F3228" s="22">
        <v>4</v>
      </c>
      <c r="G3228" s="22">
        <v>4</v>
      </c>
      <c r="H3228" s="104">
        <v>4</v>
      </c>
    </row>
    <row r="3229" spans="1:8" ht="14.55" customHeight="1" x14ac:dyDescent="0.3">
      <c r="A3229" s="464"/>
      <c r="B3229" s="432" t="s">
        <v>10</v>
      </c>
      <c r="C3229" s="23" t="s">
        <v>101</v>
      </c>
      <c r="D3229" s="402" t="s">
        <v>994</v>
      </c>
      <c r="E3229" s="391" t="s">
        <v>1836</v>
      </c>
      <c r="F3229" s="70">
        <f t="shared" ref="F3229:H3229" si="1075">+F3230/F3231</f>
        <v>1</v>
      </c>
      <c r="G3229" s="70">
        <f t="shared" si="1075"/>
        <v>1</v>
      </c>
      <c r="H3229" s="110">
        <f t="shared" si="1075"/>
        <v>1</v>
      </c>
    </row>
    <row r="3230" spans="1:8" ht="14.55" customHeight="1" x14ac:dyDescent="0.3">
      <c r="A3230" s="464"/>
      <c r="B3230" s="432" t="s">
        <v>10</v>
      </c>
      <c r="C3230" s="23" t="s">
        <v>101</v>
      </c>
      <c r="D3230" s="402"/>
      <c r="E3230" s="391" t="s">
        <v>1743</v>
      </c>
      <c r="F3230" s="22">
        <v>1</v>
      </c>
      <c r="G3230" s="22">
        <v>1</v>
      </c>
      <c r="H3230" s="104">
        <v>1</v>
      </c>
    </row>
    <row r="3231" spans="1:8" ht="14.55" customHeight="1" thickBot="1" x14ac:dyDescent="0.35">
      <c r="A3231" s="464"/>
      <c r="B3231" s="433" t="s">
        <v>10</v>
      </c>
      <c r="C3231" s="68" t="s">
        <v>101</v>
      </c>
      <c r="D3231" s="403"/>
      <c r="E3231" s="392" t="s">
        <v>1744</v>
      </c>
      <c r="F3231" s="33">
        <v>1</v>
      </c>
      <c r="G3231" s="33">
        <v>1</v>
      </c>
      <c r="H3231" s="106">
        <v>1</v>
      </c>
    </row>
    <row r="3232" spans="1:8" ht="14.55" customHeight="1" x14ac:dyDescent="0.3">
      <c r="A3232" s="464"/>
      <c r="B3232" s="427" t="s">
        <v>10</v>
      </c>
      <c r="C3232" s="379" t="s">
        <v>1801</v>
      </c>
      <c r="D3232" s="455"/>
      <c r="E3232" s="94" t="s">
        <v>1836</v>
      </c>
      <c r="F3232" s="384">
        <f t="shared" ref="F3232:H3232" si="1076">+F3233/F3234</f>
        <v>1</v>
      </c>
      <c r="G3232" s="384">
        <f t="shared" si="1076"/>
        <v>1</v>
      </c>
      <c r="H3232" s="377">
        <f t="shared" si="1076"/>
        <v>1</v>
      </c>
    </row>
    <row r="3233" spans="1:8" ht="14.55" customHeight="1" x14ac:dyDescent="0.3">
      <c r="A3233" s="464"/>
      <c r="B3233" s="428" t="s">
        <v>10</v>
      </c>
      <c r="C3233" s="55" t="s">
        <v>1801</v>
      </c>
      <c r="D3233" s="456"/>
      <c r="E3233" s="87" t="s">
        <v>1743</v>
      </c>
      <c r="F3233" s="40">
        <v>19</v>
      </c>
      <c r="G3233" s="40">
        <v>19</v>
      </c>
      <c r="H3233" s="109">
        <v>19</v>
      </c>
    </row>
    <row r="3234" spans="1:8" ht="15" customHeight="1" thickBot="1" x14ac:dyDescent="0.35">
      <c r="A3234" s="464"/>
      <c r="B3234" s="435" t="s">
        <v>10</v>
      </c>
      <c r="C3234" s="378" t="s">
        <v>1801</v>
      </c>
      <c r="D3234" s="457"/>
      <c r="E3234" s="95" t="s">
        <v>1744</v>
      </c>
      <c r="F3234" s="374">
        <v>19</v>
      </c>
      <c r="G3234" s="374">
        <v>19</v>
      </c>
      <c r="H3234" s="375">
        <v>19</v>
      </c>
    </row>
    <row r="3235" spans="1:8" ht="14.55" customHeight="1" x14ac:dyDescent="0.3">
      <c r="A3235" s="464"/>
      <c r="B3235" s="431" t="s">
        <v>10</v>
      </c>
      <c r="C3235" s="69" t="s">
        <v>1801</v>
      </c>
      <c r="D3235" s="401" t="s">
        <v>996</v>
      </c>
      <c r="E3235" s="390" t="s">
        <v>1836</v>
      </c>
      <c r="F3235" s="438">
        <f t="shared" ref="F3235:H3235" si="1077">+F3236/F3237</f>
        <v>1</v>
      </c>
      <c r="G3235" s="438">
        <f t="shared" si="1077"/>
        <v>1</v>
      </c>
      <c r="H3235" s="439">
        <f t="shared" si="1077"/>
        <v>1</v>
      </c>
    </row>
    <row r="3236" spans="1:8" ht="14.55" customHeight="1" x14ac:dyDescent="0.3">
      <c r="A3236" s="464"/>
      <c r="B3236" s="432" t="s">
        <v>10</v>
      </c>
      <c r="C3236" s="23" t="s">
        <v>1801</v>
      </c>
      <c r="D3236" s="402"/>
      <c r="E3236" s="391" t="s">
        <v>1743</v>
      </c>
      <c r="F3236" s="22">
        <v>4</v>
      </c>
      <c r="G3236" s="22">
        <v>4</v>
      </c>
      <c r="H3236" s="104">
        <v>4</v>
      </c>
    </row>
    <row r="3237" spans="1:8" ht="14.55" customHeight="1" x14ac:dyDescent="0.3">
      <c r="A3237" s="464"/>
      <c r="B3237" s="432" t="s">
        <v>10</v>
      </c>
      <c r="C3237" s="23" t="s">
        <v>1801</v>
      </c>
      <c r="D3237" s="402"/>
      <c r="E3237" s="391" t="s">
        <v>1744</v>
      </c>
      <c r="F3237" s="22">
        <v>4</v>
      </c>
      <c r="G3237" s="22">
        <v>4</v>
      </c>
      <c r="H3237" s="104">
        <v>4</v>
      </c>
    </row>
    <row r="3238" spans="1:8" ht="14.55" customHeight="1" x14ac:dyDescent="0.3">
      <c r="A3238" s="464"/>
      <c r="B3238" s="432" t="s">
        <v>10</v>
      </c>
      <c r="C3238" s="23" t="s">
        <v>1801</v>
      </c>
      <c r="D3238" s="402" t="s">
        <v>995</v>
      </c>
      <c r="E3238" s="391" t="s">
        <v>1836</v>
      </c>
      <c r="F3238" s="70">
        <f t="shared" ref="F3238:H3238" si="1078">+F3239/F3240</f>
        <v>1</v>
      </c>
      <c r="G3238" s="70">
        <f t="shared" si="1078"/>
        <v>1</v>
      </c>
      <c r="H3238" s="110">
        <f t="shared" si="1078"/>
        <v>1</v>
      </c>
    </row>
    <row r="3239" spans="1:8" ht="14.55" customHeight="1" x14ac:dyDescent="0.3">
      <c r="A3239" s="464"/>
      <c r="B3239" s="432" t="s">
        <v>10</v>
      </c>
      <c r="C3239" s="23" t="s">
        <v>1801</v>
      </c>
      <c r="D3239" s="402"/>
      <c r="E3239" s="391" t="s">
        <v>1743</v>
      </c>
      <c r="F3239" s="22">
        <v>8</v>
      </c>
      <c r="G3239" s="22">
        <v>8</v>
      </c>
      <c r="H3239" s="104">
        <v>8</v>
      </c>
    </row>
    <row r="3240" spans="1:8" ht="14.55" customHeight="1" x14ac:dyDescent="0.3">
      <c r="A3240" s="464"/>
      <c r="B3240" s="432" t="s">
        <v>10</v>
      </c>
      <c r="C3240" s="23" t="s">
        <v>1801</v>
      </c>
      <c r="D3240" s="402"/>
      <c r="E3240" s="391" t="s">
        <v>1744</v>
      </c>
      <c r="F3240" s="22">
        <v>8</v>
      </c>
      <c r="G3240" s="22">
        <v>8</v>
      </c>
      <c r="H3240" s="104">
        <v>8</v>
      </c>
    </row>
    <row r="3241" spans="1:8" ht="14.55" customHeight="1" x14ac:dyDescent="0.3">
      <c r="A3241" s="464"/>
      <c r="B3241" s="432" t="s">
        <v>10</v>
      </c>
      <c r="C3241" s="23" t="s">
        <v>1801</v>
      </c>
      <c r="D3241" s="402" t="s">
        <v>998</v>
      </c>
      <c r="E3241" s="391" t="s">
        <v>1836</v>
      </c>
      <c r="F3241" s="70">
        <f t="shared" ref="F3241:H3241" si="1079">+F3242/F3243</f>
        <v>1</v>
      </c>
      <c r="G3241" s="70">
        <f t="shared" si="1079"/>
        <v>1</v>
      </c>
      <c r="H3241" s="110">
        <f t="shared" si="1079"/>
        <v>1</v>
      </c>
    </row>
    <row r="3242" spans="1:8" ht="14.55" customHeight="1" x14ac:dyDescent="0.3">
      <c r="A3242" s="464"/>
      <c r="B3242" s="432" t="s">
        <v>10</v>
      </c>
      <c r="C3242" s="23" t="s">
        <v>1801</v>
      </c>
      <c r="D3242" s="402"/>
      <c r="E3242" s="391" t="s">
        <v>1743</v>
      </c>
      <c r="F3242" s="22">
        <v>1</v>
      </c>
      <c r="G3242" s="22">
        <v>1</v>
      </c>
      <c r="H3242" s="104">
        <v>1</v>
      </c>
    </row>
    <row r="3243" spans="1:8" ht="14.55" customHeight="1" x14ac:dyDescent="0.3">
      <c r="A3243" s="464"/>
      <c r="B3243" s="432" t="s">
        <v>10</v>
      </c>
      <c r="C3243" s="23" t="s">
        <v>1801</v>
      </c>
      <c r="D3243" s="402"/>
      <c r="E3243" s="391" t="s">
        <v>1744</v>
      </c>
      <c r="F3243" s="22">
        <v>1</v>
      </c>
      <c r="G3243" s="22">
        <v>1</v>
      </c>
      <c r="H3243" s="104">
        <v>1</v>
      </c>
    </row>
    <row r="3244" spans="1:8" ht="14.55" customHeight="1" x14ac:dyDescent="0.3">
      <c r="A3244" s="464"/>
      <c r="B3244" s="432" t="s">
        <v>10</v>
      </c>
      <c r="C3244" s="23" t="s">
        <v>1801</v>
      </c>
      <c r="D3244" s="402" t="s">
        <v>997</v>
      </c>
      <c r="E3244" s="391" t="s">
        <v>1836</v>
      </c>
      <c r="F3244" s="70">
        <f t="shared" ref="F3244:H3244" si="1080">+F3245/F3246</f>
        <v>1</v>
      </c>
      <c r="G3244" s="70">
        <f t="shared" si="1080"/>
        <v>1</v>
      </c>
      <c r="H3244" s="110">
        <f t="shared" si="1080"/>
        <v>1</v>
      </c>
    </row>
    <row r="3245" spans="1:8" ht="14.55" customHeight="1" x14ac:dyDescent="0.3">
      <c r="A3245" s="464"/>
      <c r="B3245" s="432" t="s">
        <v>10</v>
      </c>
      <c r="C3245" s="23" t="s">
        <v>1801</v>
      </c>
      <c r="D3245" s="402"/>
      <c r="E3245" s="391" t="s">
        <v>1743</v>
      </c>
      <c r="F3245" s="22">
        <v>3</v>
      </c>
      <c r="G3245" s="22">
        <v>3</v>
      </c>
      <c r="H3245" s="104">
        <v>3</v>
      </c>
    </row>
    <row r="3246" spans="1:8" ht="14.55" customHeight="1" x14ac:dyDescent="0.3">
      <c r="A3246" s="464"/>
      <c r="B3246" s="432" t="s">
        <v>10</v>
      </c>
      <c r="C3246" s="23" t="s">
        <v>1801</v>
      </c>
      <c r="D3246" s="402"/>
      <c r="E3246" s="391" t="s">
        <v>1744</v>
      </c>
      <c r="F3246" s="22">
        <v>3</v>
      </c>
      <c r="G3246" s="22">
        <v>3</v>
      </c>
      <c r="H3246" s="104">
        <v>3</v>
      </c>
    </row>
    <row r="3247" spans="1:8" ht="14.55" customHeight="1" x14ac:dyDescent="0.3">
      <c r="A3247" s="464"/>
      <c r="B3247" s="432" t="s">
        <v>10</v>
      </c>
      <c r="C3247" s="23" t="s">
        <v>1801</v>
      </c>
      <c r="D3247" s="402" t="s">
        <v>999</v>
      </c>
      <c r="E3247" s="391" t="s">
        <v>1836</v>
      </c>
      <c r="F3247" s="70">
        <f t="shared" ref="F3247:H3247" si="1081">+F3248/F3249</f>
        <v>1</v>
      </c>
      <c r="G3247" s="70">
        <f t="shared" si="1081"/>
        <v>1</v>
      </c>
      <c r="H3247" s="110">
        <f t="shared" si="1081"/>
        <v>1</v>
      </c>
    </row>
    <row r="3248" spans="1:8" ht="14.55" customHeight="1" x14ac:dyDescent="0.3">
      <c r="A3248" s="464"/>
      <c r="B3248" s="432" t="s">
        <v>10</v>
      </c>
      <c r="C3248" s="23" t="s">
        <v>1801</v>
      </c>
      <c r="D3248" s="402"/>
      <c r="E3248" s="391" t="s">
        <v>1743</v>
      </c>
      <c r="F3248" s="22">
        <v>3</v>
      </c>
      <c r="G3248" s="22">
        <v>3</v>
      </c>
      <c r="H3248" s="104">
        <v>3</v>
      </c>
    </row>
    <row r="3249" spans="1:8" ht="14.55" customHeight="1" thickBot="1" x14ac:dyDescent="0.35">
      <c r="A3249" s="464"/>
      <c r="B3249" s="433" t="s">
        <v>10</v>
      </c>
      <c r="C3249" s="68" t="s">
        <v>1801</v>
      </c>
      <c r="D3249" s="403"/>
      <c r="E3249" s="392" t="s">
        <v>1744</v>
      </c>
      <c r="F3249" s="33">
        <v>3</v>
      </c>
      <c r="G3249" s="33">
        <v>3</v>
      </c>
      <c r="H3249" s="106">
        <v>3</v>
      </c>
    </row>
    <row r="3250" spans="1:8" ht="14.55" customHeight="1" x14ac:dyDescent="0.3">
      <c r="A3250" s="464"/>
      <c r="B3250" s="427" t="s">
        <v>10</v>
      </c>
      <c r="C3250" s="379" t="s">
        <v>121</v>
      </c>
      <c r="D3250" s="455"/>
      <c r="E3250" s="94" t="s">
        <v>1836</v>
      </c>
      <c r="F3250" s="384">
        <f t="shared" ref="F3250:H3250" si="1082">+F3251/F3252</f>
        <v>0.95833333333333337</v>
      </c>
      <c r="G3250" s="384">
        <f t="shared" si="1082"/>
        <v>0.95833333333333337</v>
      </c>
      <c r="H3250" s="377">
        <f t="shared" si="1082"/>
        <v>0.95833333333333337</v>
      </c>
    </row>
    <row r="3251" spans="1:8" ht="14.55" customHeight="1" x14ac:dyDescent="0.3">
      <c r="A3251" s="464"/>
      <c r="B3251" s="428" t="s">
        <v>10</v>
      </c>
      <c r="C3251" s="55" t="s">
        <v>121</v>
      </c>
      <c r="D3251" s="456"/>
      <c r="E3251" s="87" t="s">
        <v>1743</v>
      </c>
      <c r="F3251" s="40">
        <v>23</v>
      </c>
      <c r="G3251" s="40">
        <v>23</v>
      </c>
      <c r="H3251" s="109">
        <v>23</v>
      </c>
    </row>
    <row r="3252" spans="1:8" ht="15" customHeight="1" thickBot="1" x14ac:dyDescent="0.35">
      <c r="A3252" s="464"/>
      <c r="B3252" s="435" t="s">
        <v>10</v>
      </c>
      <c r="C3252" s="378" t="s">
        <v>121</v>
      </c>
      <c r="D3252" s="457"/>
      <c r="E3252" s="95" t="s">
        <v>1744</v>
      </c>
      <c r="F3252" s="374">
        <v>24</v>
      </c>
      <c r="G3252" s="374">
        <v>24</v>
      </c>
      <c r="H3252" s="375">
        <v>24</v>
      </c>
    </row>
    <row r="3253" spans="1:8" ht="14.55" customHeight="1" x14ac:dyDescent="0.3">
      <c r="A3253" s="464"/>
      <c r="B3253" s="431" t="s">
        <v>10</v>
      </c>
      <c r="C3253" s="69" t="s">
        <v>121</v>
      </c>
      <c r="D3253" s="401" t="s">
        <v>1001</v>
      </c>
      <c r="E3253" s="390" t="s">
        <v>1836</v>
      </c>
      <c r="F3253" s="438">
        <f t="shared" ref="F3253:H3253" si="1083">+F3254/F3255</f>
        <v>1</v>
      </c>
      <c r="G3253" s="438">
        <f t="shared" si="1083"/>
        <v>1</v>
      </c>
      <c r="H3253" s="439">
        <f t="shared" si="1083"/>
        <v>1</v>
      </c>
    </row>
    <row r="3254" spans="1:8" ht="14.55" customHeight="1" x14ac:dyDescent="0.3">
      <c r="A3254" s="464"/>
      <c r="B3254" s="432" t="s">
        <v>10</v>
      </c>
      <c r="C3254" s="23" t="s">
        <v>121</v>
      </c>
      <c r="D3254" s="402"/>
      <c r="E3254" s="391" t="s">
        <v>1743</v>
      </c>
      <c r="F3254" s="22">
        <v>5</v>
      </c>
      <c r="G3254" s="22">
        <v>5</v>
      </c>
      <c r="H3254" s="104">
        <v>5</v>
      </c>
    </row>
    <row r="3255" spans="1:8" ht="14.55" customHeight="1" x14ac:dyDescent="0.3">
      <c r="A3255" s="464"/>
      <c r="B3255" s="432" t="s">
        <v>10</v>
      </c>
      <c r="C3255" s="23" t="s">
        <v>121</v>
      </c>
      <c r="D3255" s="402"/>
      <c r="E3255" s="391" t="s">
        <v>1744</v>
      </c>
      <c r="F3255" s="22">
        <v>5</v>
      </c>
      <c r="G3255" s="22">
        <v>5</v>
      </c>
      <c r="H3255" s="104">
        <v>5</v>
      </c>
    </row>
    <row r="3256" spans="1:8" ht="14.55" customHeight="1" x14ac:dyDescent="0.3">
      <c r="A3256" s="464"/>
      <c r="B3256" s="432" t="s">
        <v>10</v>
      </c>
      <c r="C3256" s="23" t="s">
        <v>121</v>
      </c>
      <c r="D3256" s="402" t="s">
        <v>1002</v>
      </c>
      <c r="E3256" s="391" t="s">
        <v>1836</v>
      </c>
      <c r="F3256" s="70">
        <f t="shared" ref="F3256:H3256" si="1084">+F3257/F3258</f>
        <v>0.83333333333333337</v>
      </c>
      <c r="G3256" s="70">
        <f t="shared" si="1084"/>
        <v>0.83333333333333337</v>
      </c>
      <c r="H3256" s="110">
        <f t="shared" si="1084"/>
        <v>0.83333333333333337</v>
      </c>
    </row>
    <row r="3257" spans="1:8" ht="14.55" customHeight="1" x14ac:dyDescent="0.3">
      <c r="A3257" s="464"/>
      <c r="B3257" s="432" t="s">
        <v>10</v>
      </c>
      <c r="C3257" s="23" t="s">
        <v>121</v>
      </c>
      <c r="D3257" s="402"/>
      <c r="E3257" s="391" t="s">
        <v>1743</v>
      </c>
      <c r="F3257" s="22">
        <v>5</v>
      </c>
      <c r="G3257" s="22">
        <v>5</v>
      </c>
      <c r="H3257" s="104">
        <v>5</v>
      </c>
    </row>
    <row r="3258" spans="1:8" ht="14.55" customHeight="1" x14ac:dyDescent="0.3">
      <c r="A3258" s="464"/>
      <c r="B3258" s="432" t="s">
        <v>10</v>
      </c>
      <c r="C3258" s="23" t="s">
        <v>121</v>
      </c>
      <c r="D3258" s="402"/>
      <c r="E3258" s="391" t="s">
        <v>1744</v>
      </c>
      <c r="F3258" s="22">
        <v>6</v>
      </c>
      <c r="G3258" s="22">
        <v>6</v>
      </c>
      <c r="H3258" s="104">
        <v>6</v>
      </c>
    </row>
    <row r="3259" spans="1:8" ht="14.55" customHeight="1" x14ac:dyDescent="0.3">
      <c r="A3259" s="464"/>
      <c r="B3259" s="432" t="s">
        <v>10</v>
      </c>
      <c r="C3259" s="23" t="s">
        <v>121</v>
      </c>
      <c r="D3259" s="402" t="s">
        <v>1000</v>
      </c>
      <c r="E3259" s="391" t="s">
        <v>1836</v>
      </c>
      <c r="F3259" s="70">
        <f t="shared" ref="F3259:H3259" si="1085">+F3260/F3261</f>
        <v>1</v>
      </c>
      <c r="G3259" s="70">
        <f t="shared" si="1085"/>
        <v>1</v>
      </c>
      <c r="H3259" s="110">
        <f t="shared" si="1085"/>
        <v>1</v>
      </c>
    </row>
    <row r="3260" spans="1:8" ht="14.55" customHeight="1" x14ac:dyDescent="0.3">
      <c r="A3260" s="464"/>
      <c r="B3260" s="432" t="s">
        <v>10</v>
      </c>
      <c r="C3260" s="23" t="s">
        <v>121</v>
      </c>
      <c r="D3260" s="402"/>
      <c r="E3260" s="391" t="s">
        <v>1743</v>
      </c>
      <c r="F3260" s="22">
        <v>5</v>
      </c>
      <c r="G3260" s="22">
        <v>5</v>
      </c>
      <c r="H3260" s="104">
        <v>5</v>
      </c>
    </row>
    <row r="3261" spans="1:8" ht="14.55" customHeight="1" x14ac:dyDescent="0.3">
      <c r="A3261" s="464"/>
      <c r="B3261" s="432" t="s">
        <v>10</v>
      </c>
      <c r="C3261" s="23" t="s">
        <v>121</v>
      </c>
      <c r="D3261" s="402"/>
      <c r="E3261" s="391" t="s">
        <v>1744</v>
      </c>
      <c r="F3261" s="22">
        <v>5</v>
      </c>
      <c r="G3261" s="22">
        <v>5</v>
      </c>
      <c r="H3261" s="104">
        <v>5</v>
      </c>
    </row>
    <row r="3262" spans="1:8" ht="14.55" customHeight="1" x14ac:dyDescent="0.3">
      <c r="A3262" s="464"/>
      <c r="B3262" s="432" t="s">
        <v>10</v>
      </c>
      <c r="C3262" s="23" t="s">
        <v>121</v>
      </c>
      <c r="D3262" s="402" t="s">
        <v>1003</v>
      </c>
      <c r="E3262" s="391" t="s">
        <v>1836</v>
      </c>
      <c r="F3262" s="70">
        <f t="shared" ref="F3262:H3262" si="1086">+F3263/F3264</f>
        <v>1</v>
      </c>
      <c r="G3262" s="70">
        <f t="shared" si="1086"/>
        <v>1</v>
      </c>
      <c r="H3262" s="110">
        <f t="shared" si="1086"/>
        <v>1</v>
      </c>
    </row>
    <row r="3263" spans="1:8" ht="14.55" customHeight="1" x14ac:dyDescent="0.3">
      <c r="A3263" s="464"/>
      <c r="B3263" s="432" t="s">
        <v>10</v>
      </c>
      <c r="C3263" s="23" t="s">
        <v>121</v>
      </c>
      <c r="D3263" s="402"/>
      <c r="E3263" s="391" t="s">
        <v>1743</v>
      </c>
      <c r="F3263" s="22">
        <v>8</v>
      </c>
      <c r="G3263" s="22">
        <v>8</v>
      </c>
      <c r="H3263" s="104">
        <v>8</v>
      </c>
    </row>
    <row r="3264" spans="1:8" ht="14.55" customHeight="1" thickBot="1" x14ac:dyDescent="0.35">
      <c r="A3264" s="464"/>
      <c r="B3264" s="433" t="s">
        <v>10</v>
      </c>
      <c r="C3264" s="68" t="s">
        <v>121</v>
      </c>
      <c r="D3264" s="403"/>
      <c r="E3264" s="392" t="s">
        <v>1744</v>
      </c>
      <c r="F3264" s="33">
        <v>8</v>
      </c>
      <c r="G3264" s="33">
        <v>8</v>
      </c>
      <c r="H3264" s="106">
        <v>8</v>
      </c>
    </row>
    <row r="3265" spans="1:8" ht="14.55" customHeight="1" x14ac:dyDescent="0.3">
      <c r="A3265" s="464"/>
      <c r="B3265" s="427" t="s">
        <v>10</v>
      </c>
      <c r="C3265" s="379" t="s">
        <v>130</v>
      </c>
      <c r="D3265" s="455"/>
      <c r="E3265" s="94" t="s">
        <v>1836</v>
      </c>
      <c r="F3265" s="384">
        <f t="shared" ref="F3265:H3265" si="1087">+F3266/F3267</f>
        <v>1</v>
      </c>
      <c r="G3265" s="384">
        <f t="shared" si="1087"/>
        <v>1</v>
      </c>
      <c r="H3265" s="377">
        <f t="shared" si="1087"/>
        <v>1</v>
      </c>
    </row>
    <row r="3266" spans="1:8" ht="14.55" customHeight="1" x14ac:dyDescent="0.3">
      <c r="A3266" s="464"/>
      <c r="B3266" s="428" t="s">
        <v>10</v>
      </c>
      <c r="C3266" s="55" t="s">
        <v>130</v>
      </c>
      <c r="D3266" s="456"/>
      <c r="E3266" s="87" t="s">
        <v>1743</v>
      </c>
      <c r="F3266" s="40">
        <v>35</v>
      </c>
      <c r="G3266" s="40">
        <v>35</v>
      </c>
      <c r="H3266" s="109">
        <v>35</v>
      </c>
    </row>
    <row r="3267" spans="1:8" ht="15" customHeight="1" thickBot="1" x14ac:dyDescent="0.35">
      <c r="A3267" s="464"/>
      <c r="B3267" s="435" t="s">
        <v>10</v>
      </c>
      <c r="C3267" s="378" t="s">
        <v>130</v>
      </c>
      <c r="D3267" s="457"/>
      <c r="E3267" s="95" t="s">
        <v>1744</v>
      </c>
      <c r="F3267" s="374">
        <v>35</v>
      </c>
      <c r="G3267" s="374">
        <v>35</v>
      </c>
      <c r="H3267" s="375">
        <v>35</v>
      </c>
    </row>
    <row r="3268" spans="1:8" ht="14.55" customHeight="1" x14ac:dyDescent="0.3">
      <c r="A3268" s="464"/>
      <c r="B3268" s="431" t="s">
        <v>10</v>
      </c>
      <c r="C3268" s="69" t="s">
        <v>130</v>
      </c>
      <c r="D3268" s="401" t="s">
        <v>1004</v>
      </c>
      <c r="E3268" s="390" t="s">
        <v>1836</v>
      </c>
      <c r="F3268" s="438">
        <f t="shared" ref="F3268:H3268" si="1088">+F3269/F3270</f>
        <v>1</v>
      </c>
      <c r="G3268" s="438">
        <f t="shared" si="1088"/>
        <v>1</v>
      </c>
      <c r="H3268" s="439">
        <f t="shared" si="1088"/>
        <v>1</v>
      </c>
    </row>
    <row r="3269" spans="1:8" ht="14.55" customHeight="1" x14ac:dyDescent="0.3">
      <c r="A3269" s="464"/>
      <c r="B3269" s="432" t="s">
        <v>10</v>
      </c>
      <c r="C3269" s="23" t="s">
        <v>130</v>
      </c>
      <c r="D3269" s="402"/>
      <c r="E3269" s="391" t="s">
        <v>1743</v>
      </c>
      <c r="F3269" s="22">
        <v>9</v>
      </c>
      <c r="G3269" s="22">
        <v>9</v>
      </c>
      <c r="H3269" s="104">
        <v>9</v>
      </c>
    </row>
    <row r="3270" spans="1:8" ht="14.55" customHeight="1" x14ac:dyDescent="0.3">
      <c r="A3270" s="464"/>
      <c r="B3270" s="432" t="s">
        <v>10</v>
      </c>
      <c r="C3270" s="23" t="s">
        <v>130</v>
      </c>
      <c r="D3270" s="402"/>
      <c r="E3270" s="391" t="s">
        <v>1744</v>
      </c>
      <c r="F3270" s="22">
        <v>9</v>
      </c>
      <c r="G3270" s="22">
        <v>9</v>
      </c>
      <c r="H3270" s="104">
        <v>9</v>
      </c>
    </row>
    <row r="3271" spans="1:8" ht="14.55" customHeight="1" x14ac:dyDescent="0.3">
      <c r="A3271" s="464"/>
      <c r="B3271" s="432" t="s">
        <v>10</v>
      </c>
      <c r="C3271" s="23" t="s">
        <v>130</v>
      </c>
      <c r="D3271" s="402" t="s">
        <v>1005</v>
      </c>
      <c r="E3271" s="391" t="s">
        <v>1836</v>
      </c>
      <c r="F3271" s="70">
        <f t="shared" ref="F3271:H3271" si="1089">+F3272/F3273</f>
        <v>1</v>
      </c>
      <c r="G3271" s="70">
        <f t="shared" si="1089"/>
        <v>1</v>
      </c>
      <c r="H3271" s="110">
        <f t="shared" si="1089"/>
        <v>1</v>
      </c>
    </row>
    <row r="3272" spans="1:8" ht="14.55" customHeight="1" x14ac:dyDescent="0.3">
      <c r="A3272" s="464"/>
      <c r="B3272" s="432" t="s">
        <v>10</v>
      </c>
      <c r="C3272" s="23" t="s">
        <v>130</v>
      </c>
      <c r="D3272" s="402"/>
      <c r="E3272" s="391" t="s">
        <v>1743</v>
      </c>
      <c r="F3272" s="22">
        <v>6</v>
      </c>
      <c r="G3272" s="22">
        <v>6</v>
      </c>
      <c r="H3272" s="104">
        <v>6</v>
      </c>
    </row>
    <row r="3273" spans="1:8" ht="14.55" customHeight="1" x14ac:dyDescent="0.3">
      <c r="A3273" s="464"/>
      <c r="B3273" s="432" t="s">
        <v>10</v>
      </c>
      <c r="C3273" s="23" t="s">
        <v>130</v>
      </c>
      <c r="D3273" s="402"/>
      <c r="E3273" s="391" t="s">
        <v>1744</v>
      </c>
      <c r="F3273" s="22">
        <v>6</v>
      </c>
      <c r="G3273" s="22">
        <v>6</v>
      </c>
      <c r="H3273" s="104">
        <v>6</v>
      </c>
    </row>
    <row r="3274" spans="1:8" ht="14.55" customHeight="1" x14ac:dyDescent="0.3">
      <c r="A3274" s="464"/>
      <c r="B3274" s="432" t="s">
        <v>10</v>
      </c>
      <c r="C3274" s="23" t="s">
        <v>130</v>
      </c>
      <c r="D3274" s="402" t="s">
        <v>130</v>
      </c>
      <c r="E3274" s="391" t="s">
        <v>1836</v>
      </c>
      <c r="F3274" s="70">
        <f t="shared" ref="F3274:H3274" si="1090">+F3275/F3276</f>
        <v>1</v>
      </c>
      <c r="G3274" s="70">
        <f t="shared" si="1090"/>
        <v>1</v>
      </c>
      <c r="H3274" s="110">
        <f t="shared" si="1090"/>
        <v>1</v>
      </c>
    </row>
    <row r="3275" spans="1:8" ht="14.55" customHeight="1" x14ac:dyDescent="0.3">
      <c r="A3275" s="464"/>
      <c r="B3275" s="432" t="s">
        <v>10</v>
      </c>
      <c r="C3275" s="23" t="s">
        <v>130</v>
      </c>
      <c r="D3275" s="402"/>
      <c r="E3275" s="391" t="s">
        <v>1743</v>
      </c>
      <c r="F3275" s="22">
        <v>10</v>
      </c>
      <c r="G3275" s="22">
        <v>10</v>
      </c>
      <c r="H3275" s="104">
        <v>10</v>
      </c>
    </row>
    <row r="3276" spans="1:8" ht="14.55" customHeight="1" x14ac:dyDescent="0.3">
      <c r="A3276" s="464"/>
      <c r="B3276" s="432" t="s">
        <v>10</v>
      </c>
      <c r="C3276" s="23" t="s">
        <v>130</v>
      </c>
      <c r="D3276" s="402"/>
      <c r="E3276" s="391" t="s">
        <v>1744</v>
      </c>
      <c r="F3276" s="22">
        <v>10</v>
      </c>
      <c r="G3276" s="22">
        <v>10</v>
      </c>
      <c r="H3276" s="104">
        <v>10</v>
      </c>
    </row>
    <row r="3277" spans="1:8" ht="14.55" customHeight="1" x14ac:dyDescent="0.3">
      <c r="A3277" s="464"/>
      <c r="B3277" s="432" t="s">
        <v>10</v>
      </c>
      <c r="C3277" s="23" t="s">
        <v>130</v>
      </c>
      <c r="D3277" s="402" t="s">
        <v>1006</v>
      </c>
      <c r="E3277" s="391" t="s">
        <v>1836</v>
      </c>
      <c r="F3277" s="70">
        <f t="shared" ref="F3277:H3277" si="1091">+F3278/F3279</f>
        <v>1</v>
      </c>
      <c r="G3277" s="70">
        <f t="shared" si="1091"/>
        <v>1</v>
      </c>
      <c r="H3277" s="110">
        <f t="shared" si="1091"/>
        <v>1</v>
      </c>
    </row>
    <row r="3278" spans="1:8" ht="14.55" customHeight="1" x14ac:dyDescent="0.3">
      <c r="A3278" s="464"/>
      <c r="B3278" s="432" t="s">
        <v>10</v>
      </c>
      <c r="C3278" s="23" t="s">
        <v>130</v>
      </c>
      <c r="D3278" s="402"/>
      <c r="E3278" s="391" t="s">
        <v>1743</v>
      </c>
      <c r="F3278" s="22">
        <v>4</v>
      </c>
      <c r="G3278" s="22">
        <v>4</v>
      </c>
      <c r="H3278" s="104">
        <v>4</v>
      </c>
    </row>
    <row r="3279" spans="1:8" ht="14.55" customHeight="1" x14ac:dyDescent="0.3">
      <c r="A3279" s="464"/>
      <c r="B3279" s="432" t="s">
        <v>10</v>
      </c>
      <c r="C3279" s="23" t="s">
        <v>130</v>
      </c>
      <c r="D3279" s="402"/>
      <c r="E3279" s="391" t="s">
        <v>1744</v>
      </c>
      <c r="F3279" s="22">
        <v>4</v>
      </c>
      <c r="G3279" s="22">
        <v>4</v>
      </c>
      <c r="H3279" s="104">
        <v>4</v>
      </c>
    </row>
    <row r="3280" spans="1:8" ht="14.55" customHeight="1" x14ac:dyDescent="0.3">
      <c r="A3280" s="464"/>
      <c r="B3280" s="432" t="s">
        <v>10</v>
      </c>
      <c r="C3280" s="23" t="s">
        <v>130</v>
      </c>
      <c r="D3280" s="402" t="s">
        <v>1007</v>
      </c>
      <c r="E3280" s="391" t="s">
        <v>1836</v>
      </c>
      <c r="F3280" s="70">
        <f t="shared" ref="F3280:H3280" si="1092">+F3281/F3282</f>
        <v>1</v>
      </c>
      <c r="G3280" s="70">
        <f t="shared" si="1092"/>
        <v>1</v>
      </c>
      <c r="H3280" s="110">
        <f t="shared" si="1092"/>
        <v>1</v>
      </c>
    </row>
    <row r="3281" spans="1:8" ht="14.55" customHeight="1" x14ac:dyDescent="0.3">
      <c r="A3281" s="464"/>
      <c r="B3281" s="432" t="s">
        <v>10</v>
      </c>
      <c r="C3281" s="23" t="s">
        <v>130</v>
      </c>
      <c r="D3281" s="402"/>
      <c r="E3281" s="391" t="s">
        <v>1743</v>
      </c>
      <c r="F3281" s="22">
        <v>6</v>
      </c>
      <c r="G3281" s="22">
        <v>6</v>
      </c>
      <c r="H3281" s="104">
        <v>6</v>
      </c>
    </row>
    <row r="3282" spans="1:8" ht="14.55" customHeight="1" thickBot="1" x14ac:dyDescent="0.35">
      <c r="A3282" s="464"/>
      <c r="B3282" s="433" t="s">
        <v>10</v>
      </c>
      <c r="C3282" s="68" t="s">
        <v>130</v>
      </c>
      <c r="D3282" s="403"/>
      <c r="E3282" s="392" t="s">
        <v>1744</v>
      </c>
      <c r="F3282" s="33">
        <v>6</v>
      </c>
      <c r="G3282" s="33">
        <v>6</v>
      </c>
      <c r="H3282" s="106">
        <v>6</v>
      </c>
    </row>
    <row r="3283" spans="1:8" ht="14.55" customHeight="1" x14ac:dyDescent="0.3">
      <c r="A3283" s="464"/>
      <c r="B3283" s="427" t="s">
        <v>10</v>
      </c>
      <c r="C3283" s="379" t="s">
        <v>144</v>
      </c>
      <c r="D3283" s="455"/>
      <c r="E3283" s="94" t="s">
        <v>1836</v>
      </c>
      <c r="F3283" s="384">
        <f t="shared" ref="F3283:H3283" si="1093">+F3284/F3285</f>
        <v>0.95454545454545459</v>
      </c>
      <c r="G3283" s="384">
        <f t="shared" si="1093"/>
        <v>0.95454545454545459</v>
      </c>
      <c r="H3283" s="377">
        <f t="shared" si="1093"/>
        <v>0.95454545454545459</v>
      </c>
    </row>
    <row r="3284" spans="1:8" ht="14.55" customHeight="1" x14ac:dyDescent="0.3">
      <c r="A3284" s="464"/>
      <c r="B3284" s="428" t="s">
        <v>10</v>
      </c>
      <c r="C3284" s="55" t="s">
        <v>144</v>
      </c>
      <c r="D3284" s="456"/>
      <c r="E3284" s="87" t="s">
        <v>1743</v>
      </c>
      <c r="F3284" s="40">
        <v>21</v>
      </c>
      <c r="G3284" s="40">
        <v>21</v>
      </c>
      <c r="H3284" s="109">
        <v>21</v>
      </c>
    </row>
    <row r="3285" spans="1:8" ht="15" customHeight="1" thickBot="1" x14ac:dyDescent="0.35">
      <c r="A3285" s="464"/>
      <c r="B3285" s="435" t="s">
        <v>10</v>
      </c>
      <c r="C3285" s="378" t="s">
        <v>144</v>
      </c>
      <c r="D3285" s="457"/>
      <c r="E3285" s="95" t="s">
        <v>1744</v>
      </c>
      <c r="F3285" s="374">
        <v>22</v>
      </c>
      <c r="G3285" s="374">
        <v>22</v>
      </c>
      <c r="H3285" s="375">
        <v>22</v>
      </c>
    </row>
    <row r="3286" spans="1:8" ht="14.55" customHeight="1" x14ac:dyDescent="0.3">
      <c r="A3286" s="464"/>
      <c r="B3286" s="431" t="s">
        <v>10</v>
      </c>
      <c r="C3286" s="69" t="s">
        <v>144</v>
      </c>
      <c r="D3286" s="401" t="s">
        <v>1016</v>
      </c>
      <c r="E3286" s="390" t="s">
        <v>1836</v>
      </c>
      <c r="F3286" s="438">
        <f t="shared" ref="F3286:H3286" si="1094">+F3287/F3288</f>
        <v>0.66666666666666663</v>
      </c>
      <c r="G3286" s="438">
        <f t="shared" si="1094"/>
        <v>0.66666666666666663</v>
      </c>
      <c r="H3286" s="439">
        <f t="shared" si="1094"/>
        <v>0.66666666666666663</v>
      </c>
    </row>
    <row r="3287" spans="1:8" ht="14.55" customHeight="1" x14ac:dyDescent="0.3">
      <c r="A3287" s="464"/>
      <c r="B3287" s="432" t="s">
        <v>10</v>
      </c>
      <c r="C3287" s="23" t="s">
        <v>144</v>
      </c>
      <c r="D3287" s="402"/>
      <c r="E3287" s="391" t="s">
        <v>1743</v>
      </c>
      <c r="F3287" s="22">
        <v>2</v>
      </c>
      <c r="G3287" s="22">
        <v>2</v>
      </c>
      <c r="H3287" s="104">
        <v>2</v>
      </c>
    </row>
    <row r="3288" spans="1:8" ht="14.55" customHeight="1" x14ac:dyDescent="0.3">
      <c r="A3288" s="464"/>
      <c r="B3288" s="432" t="s">
        <v>10</v>
      </c>
      <c r="C3288" s="23" t="s">
        <v>144</v>
      </c>
      <c r="D3288" s="402"/>
      <c r="E3288" s="391" t="s">
        <v>1744</v>
      </c>
      <c r="F3288" s="22">
        <v>3</v>
      </c>
      <c r="G3288" s="22">
        <v>3</v>
      </c>
      <c r="H3288" s="104">
        <v>3</v>
      </c>
    </row>
    <row r="3289" spans="1:8" ht="14.55" customHeight="1" x14ac:dyDescent="0.3">
      <c r="A3289" s="464"/>
      <c r="B3289" s="432" t="s">
        <v>10</v>
      </c>
      <c r="C3289" s="23" t="s">
        <v>144</v>
      </c>
      <c r="D3289" s="402" t="s">
        <v>1014</v>
      </c>
      <c r="E3289" s="391" t="s">
        <v>1836</v>
      </c>
      <c r="F3289" s="70">
        <f t="shared" ref="F3289:H3289" si="1095">+F3290/F3291</f>
        <v>1</v>
      </c>
      <c r="G3289" s="70">
        <f t="shared" si="1095"/>
        <v>1</v>
      </c>
      <c r="H3289" s="110">
        <f t="shared" si="1095"/>
        <v>1</v>
      </c>
    </row>
    <row r="3290" spans="1:8" ht="14.55" customHeight="1" x14ac:dyDescent="0.3">
      <c r="A3290" s="464"/>
      <c r="B3290" s="432" t="s">
        <v>10</v>
      </c>
      <c r="C3290" s="23" t="s">
        <v>144</v>
      </c>
      <c r="D3290" s="402"/>
      <c r="E3290" s="391" t="s">
        <v>1743</v>
      </c>
      <c r="F3290" s="22">
        <v>1</v>
      </c>
      <c r="G3290" s="22">
        <v>1</v>
      </c>
      <c r="H3290" s="104">
        <v>1</v>
      </c>
    </row>
    <row r="3291" spans="1:8" ht="14.55" customHeight="1" x14ac:dyDescent="0.3">
      <c r="A3291" s="464"/>
      <c r="B3291" s="432" t="s">
        <v>10</v>
      </c>
      <c r="C3291" s="23" t="s">
        <v>144</v>
      </c>
      <c r="D3291" s="402"/>
      <c r="E3291" s="391" t="s">
        <v>1744</v>
      </c>
      <c r="F3291" s="22">
        <v>1</v>
      </c>
      <c r="G3291" s="22">
        <v>1</v>
      </c>
      <c r="H3291" s="104">
        <v>1</v>
      </c>
    </row>
    <row r="3292" spans="1:8" ht="14.55" customHeight="1" x14ac:dyDescent="0.3">
      <c r="A3292" s="464"/>
      <c r="B3292" s="432" t="s">
        <v>10</v>
      </c>
      <c r="C3292" s="23" t="s">
        <v>144</v>
      </c>
      <c r="D3292" s="402" t="s">
        <v>1015</v>
      </c>
      <c r="E3292" s="391" t="s">
        <v>1836</v>
      </c>
      <c r="F3292" s="70">
        <f t="shared" ref="F3292:H3292" si="1096">+F3293/F3294</f>
        <v>1</v>
      </c>
      <c r="G3292" s="70">
        <f t="shared" si="1096"/>
        <v>1</v>
      </c>
      <c r="H3292" s="110">
        <f t="shared" si="1096"/>
        <v>1</v>
      </c>
    </row>
    <row r="3293" spans="1:8" ht="14.55" customHeight="1" x14ac:dyDescent="0.3">
      <c r="A3293" s="464"/>
      <c r="B3293" s="432" t="s">
        <v>10</v>
      </c>
      <c r="C3293" s="23" t="s">
        <v>144</v>
      </c>
      <c r="D3293" s="402"/>
      <c r="E3293" s="391" t="s">
        <v>1743</v>
      </c>
      <c r="F3293" s="22">
        <v>2</v>
      </c>
      <c r="G3293" s="22">
        <v>2</v>
      </c>
      <c r="H3293" s="104">
        <v>2</v>
      </c>
    </row>
    <row r="3294" spans="1:8" ht="14.55" customHeight="1" x14ac:dyDescent="0.3">
      <c r="A3294" s="464"/>
      <c r="B3294" s="432" t="s">
        <v>10</v>
      </c>
      <c r="C3294" s="23" t="s">
        <v>144</v>
      </c>
      <c r="D3294" s="402"/>
      <c r="E3294" s="391" t="s">
        <v>1744</v>
      </c>
      <c r="F3294" s="22">
        <v>2</v>
      </c>
      <c r="G3294" s="22">
        <v>2</v>
      </c>
      <c r="H3294" s="104">
        <v>2</v>
      </c>
    </row>
    <row r="3295" spans="1:8" ht="14.55" customHeight="1" x14ac:dyDescent="0.3">
      <c r="A3295" s="464"/>
      <c r="B3295" s="432" t="s">
        <v>10</v>
      </c>
      <c r="C3295" s="23" t="s">
        <v>144</v>
      </c>
      <c r="D3295" s="402" t="s">
        <v>1013</v>
      </c>
      <c r="E3295" s="391" t="s">
        <v>1836</v>
      </c>
      <c r="F3295" s="70">
        <f t="shared" ref="F3295:H3295" si="1097">+F3296/F3297</f>
        <v>1</v>
      </c>
      <c r="G3295" s="70">
        <f t="shared" si="1097"/>
        <v>1</v>
      </c>
      <c r="H3295" s="110">
        <f t="shared" si="1097"/>
        <v>1</v>
      </c>
    </row>
    <row r="3296" spans="1:8" ht="14.55" customHeight="1" x14ac:dyDescent="0.3">
      <c r="A3296" s="464"/>
      <c r="B3296" s="432" t="s">
        <v>10</v>
      </c>
      <c r="C3296" s="23" t="s">
        <v>144</v>
      </c>
      <c r="D3296" s="402"/>
      <c r="E3296" s="391" t="s">
        <v>1743</v>
      </c>
      <c r="F3296" s="22">
        <v>5</v>
      </c>
      <c r="G3296" s="22">
        <v>5</v>
      </c>
      <c r="H3296" s="104">
        <v>5</v>
      </c>
    </row>
    <row r="3297" spans="1:8" ht="14.55" customHeight="1" x14ac:dyDescent="0.3">
      <c r="A3297" s="464"/>
      <c r="B3297" s="432" t="s">
        <v>10</v>
      </c>
      <c r="C3297" s="23" t="s">
        <v>144</v>
      </c>
      <c r="D3297" s="402"/>
      <c r="E3297" s="391" t="s">
        <v>1744</v>
      </c>
      <c r="F3297" s="22">
        <v>5</v>
      </c>
      <c r="G3297" s="22">
        <v>5</v>
      </c>
      <c r="H3297" s="104">
        <v>5</v>
      </c>
    </row>
    <row r="3298" spans="1:8" ht="14.55" customHeight="1" x14ac:dyDescent="0.3">
      <c r="A3298" s="464"/>
      <c r="B3298" s="432" t="s">
        <v>10</v>
      </c>
      <c r="C3298" s="23" t="s">
        <v>144</v>
      </c>
      <c r="D3298" s="402" t="s">
        <v>1019</v>
      </c>
      <c r="E3298" s="391" t="s">
        <v>1836</v>
      </c>
      <c r="F3298" s="70">
        <f t="shared" ref="F3298:H3298" si="1098">+F3299/F3300</f>
        <v>1</v>
      </c>
      <c r="G3298" s="70">
        <f t="shared" si="1098"/>
        <v>1</v>
      </c>
      <c r="H3298" s="110">
        <f t="shared" si="1098"/>
        <v>1</v>
      </c>
    </row>
    <row r="3299" spans="1:8" ht="14.55" customHeight="1" x14ac:dyDescent="0.3">
      <c r="A3299" s="464"/>
      <c r="B3299" s="432" t="s">
        <v>10</v>
      </c>
      <c r="C3299" s="23" t="s">
        <v>144</v>
      </c>
      <c r="D3299" s="402"/>
      <c r="E3299" s="391" t="s">
        <v>1743</v>
      </c>
      <c r="F3299" s="22">
        <v>3</v>
      </c>
      <c r="G3299" s="22">
        <v>3</v>
      </c>
      <c r="H3299" s="104">
        <v>3</v>
      </c>
    </row>
    <row r="3300" spans="1:8" ht="14.55" customHeight="1" x14ac:dyDescent="0.3">
      <c r="A3300" s="464"/>
      <c r="B3300" s="432" t="s">
        <v>10</v>
      </c>
      <c r="C3300" s="23" t="s">
        <v>144</v>
      </c>
      <c r="D3300" s="402"/>
      <c r="E3300" s="391" t="s">
        <v>1744</v>
      </c>
      <c r="F3300" s="22">
        <v>3</v>
      </c>
      <c r="G3300" s="22">
        <v>3</v>
      </c>
      <c r="H3300" s="104">
        <v>3</v>
      </c>
    </row>
    <row r="3301" spans="1:8" ht="14.55" customHeight="1" x14ac:dyDescent="0.3">
      <c r="A3301" s="464"/>
      <c r="B3301" s="432" t="s">
        <v>10</v>
      </c>
      <c r="C3301" s="23" t="s">
        <v>144</v>
      </c>
      <c r="D3301" s="402" t="s">
        <v>1017</v>
      </c>
      <c r="E3301" s="391" t="s">
        <v>1836</v>
      </c>
      <c r="F3301" s="70">
        <f t="shared" ref="F3301:H3301" si="1099">+F3302/F3303</f>
        <v>1</v>
      </c>
      <c r="G3301" s="70">
        <f t="shared" si="1099"/>
        <v>1</v>
      </c>
      <c r="H3301" s="110">
        <f t="shared" si="1099"/>
        <v>1</v>
      </c>
    </row>
    <row r="3302" spans="1:8" ht="14.55" customHeight="1" x14ac:dyDescent="0.3">
      <c r="A3302" s="464"/>
      <c r="B3302" s="432" t="s">
        <v>10</v>
      </c>
      <c r="C3302" s="23" t="s">
        <v>144</v>
      </c>
      <c r="D3302" s="402"/>
      <c r="E3302" s="391" t="s">
        <v>1743</v>
      </c>
      <c r="F3302" s="22">
        <v>1</v>
      </c>
      <c r="G3302" s="22">
        <v>1</v>
      </c>
      <c r="H3302" s="104">
        <v>1</v>
      </c>
    </row>
    <row r="3303" spans="1:8" ht="14.55" customHeight="1" x14ac:dyDescent="0.3">
      <c r="A3303" s="464"/>
      <c r="B3303" s="432" t="s">
        <v>10</v>
      </c>
      <c r="C3303" s="23" t="s">
        <v>144</v>
      </c>
      <c r="D3303" s="402"/>
      <c r="E3303" s="391" t="s">
        <v>1744</v>
      </c>
      <c r="F3303" s="22">
        <v>1</v>
      </c>
      <c r="G3303" s="22">
        <v>1</v>
      </c>
      <c r="H3303" s="104">
        <v>1</v>
      </c>
    </row>
    <row r="3304" spans="1:8" ht="14.55" customHeight="1" x14ac:dyDescent="0.3">
      <c r="A3304" s="464"/>
      <c r="B3304" s="432" t="s">
        <v>10</v>
      </c>
      <c r="C3304" s="23" t="s">
        <v>144</v>
      </c>
      <c r="D3304" s="402" t="s">
        <v>1018</v>
      </c>
      <c r="E3304" s="391" t="s">
        <v>1836</v>
      </c>
      <c r="F3304" s="70">
        <f t="shared" ref="F3304:H3304" si="1100">+F3305/F3306</f>
        <v>1</v>
      </c>
      <c r="G3304" s="70">
        <f t="shared" si="1100"/>
        <v>1</v>
      </c>
      <c r="H3304" s="110">
        <f t="shared" si="1100"/>
        <v>1</v>
      </c>
    </row>
    <row r="3305" spans="1:8" ht="14.55" customHeight="1" x14ac:dyDescent="0.3">
      <c r="A3305" s="464"/>
      <c r="B3305" s="432" t="s">
        <v>10</v>
      </c>
      <c r="C3305" s="23" t="s">
        <v>144</v>
      </c>
      <c r="D3305" s="402"/>
      <c r="E3305" s="391" t="s">
        <v>1743</v>
      </c>
      <c r="F3305" s="22">
        <v>6</v>
      </c>
      <c r="G3305" s="22">
        <v>6</v>
      </c>
      <c r="H3305" s="104">
        <v>6</v>
      </c>
    </row>
    <row r="3306" spans="1:8" ht="14.55" customHeight="1" x14ac:dyDescent="0.3">
      <c r="A3306" s="464"/>
      <c r="B3306" s="432" t="s">
        <v>10</v>
      </c>
      <c r="C3306" s="23" t="s">
        <v>144</v>
      </c>
      <c r="D3306" s="402"/>
      <c r="E3306" s="391" t="s">
        <v>1744</v>
      </c>
      <c r="F3306" s="22">
        <v>6</v>
      </c>
      <c r="G3306" s="22">
        <v>6</v>
      </c>
      <c r="H3306" s="104">
        <v>6</v>
      </c>
    </row>
    <row r="3307" spans="1:8" ht="14.55" customHeight="1" x14ac:dyDescent="0.3">
      <c r="A3307" s="464"/>
      <c r="B3307" s="432" t="s">
        <v>10</v>
      </c>
      <c r="C3307" s="23" t="s">
        <v>144</v>
      </c>
      <c r="D3307" s="402" t="s">
        <v>563</v>
      </c>
      <c r="E3307" s="391" t="s">
        <v>1836</v>
      </c>
      <c r="F3307" s="70">
        <f t="shared" ref="F3307:H3307" si="1101">+F3308/F3309</f>
        <v>1</v>
      </c>
      <c r="G3307" s="70">
        <f t="shared" si="1101"/>
        <v>1</v>
      </c>
      <c r="H3307" s="110">
        <f t="shared" si="1101"/>
        <v>1</v>
      </c>
    </row>
    <row r="3308" spans="1:8" ht="14.55" customHeight="1" x14ac:dyDescent="0.3">
      <c r="A3308" s="464"/>
      <c r="B3308" s="432" t="s">
        <v>10</v>
      </c>
      <c r="C3308" s="23" t="s">
        <v>144</v>
      </c>
      <c r="D3308" s="402"/>
      <c r="E3308" s="391" t="s">
        <v>1743</v>
      </c>
      <c r="F3308" s="22">
        <v>1</v>
      </c>
      <c r="G3308" s="22">
        <v>1</v>
      </c>
      <c r="H3308" s="104">
        <v>1</v>
      </c>
    </row>
    <row r="3309" spans="1:8" ht="14.55" customHeight="1" thickBot="1" x14ac:dyDescent="0.35">
      <c r="A3309" s="464"/>
      <c r="B3309" s="433" t="s">
        <v>10</v>
      </c>
      <c r="C3309" s="68" t="s">
        <v>144</v>
      </c>
      <c r="D3309" s="403"/>
      <c r="E3309" s="392" t="s">
        <v>1744</v>
      </c>
      <c r="F3309" s="33">
        <v>1</v>
      </c>
      <c r="G3309" s="33">
        <v>1</v>
      </c>
      <c r="H3309" s="106">
        <v>1</v>
      </c>
    </row>
    <row r="3310" spans="1:8" ht="14.55" customHeight="1" x14ac:dyDescent="0.3">
      <c r="A3310" s="462" t="s">
        <v>11</v>
      </c>
      <c r="B3310" s="427" t="s">
        <v>11</v>
      </c>
      <c r="C3310" s="387"/>
      <c r="D3310" s="397"/>
      <c r="E3310" s="121" t="s">
        <v>1836</v>
      </c>
      <c r="F3310" s="90">
        <f t="shared" ref="F3310:H3310" si="1102">+F3311/F3312</f>
        <v>0.9939393939393939</v>
      </c>
      <c r="G3310" s="90">
        <f t="shared" si="1102"/>
        <v>0.9939393939393939</v>
      </c>
      <c r="H3310" s="107">
        <f t="shared" si="1102"/>
        <v>0.98181818181818181</v>
      </c>
    </row>
    <row r="3311" spans="1:8" ht="13.8" customHeight="1" x14ac:dyDescent="0.3">
      <c r="A3311" s="463" t="s">
        <v>11</v>
      </c>
      <c r="B3311" s="428" t="s">
        <v>11</v>
      </c>
      <c r="C3311" s="256"/>
      <c r="D3311" s="398"/>
      <c r="E3311" s="416" t="s">
        <v>1743</v>
      </c>
      <c r="F3311" s="21">
        <v>164</v>
      </c>
      <c r="G3311" s="21">
        <v>164</v>
      </c>
      <c r="H3311" s="88">
        <v>162</v>
      </c>
    </row>
    <row r="3312" spans="1:8" ht="14.55" customHeight="1" thickBot="1" x14ac:dyDescent="0.35">
      <c r="A3312" s="469" t="s">
        <v>11</v>
      </c>
      <c r="B3312" s="435" t="s">
        <v>11</v>
      </c>
      <c r="C3312" s="444"/>
      <c r="D3312" s="470"/>
      <c r="E3312" s="468" t="s">
        <v>1744</v>
      </c>
      <c r="F3312" s="441">
        <v>165</v>
      </c>
      <c r="G3312" s="441">
        <v>165</v>
      </c>
      <c r="H3312" s="442">
        <v>165</v>
      </c>
    </row>
    <row r="3313" spans="1:8" ht="13.8" customHeight="1" x14ac:dyDescent="0.3">
      <c r="A3313" s="464"/>
      <c r="B3313" s="427" t="s">
        <v>11</v>
      </c>
      <c r="C3313" s="379" t="s">
        <v>44</v>
      </c>
      <c r="D3313" s="455"/>
      <c r="E3313" s="467" t="s">
        <v>1836</v>
      </c>
      <c r="F3313" s="66">
        <f t="shared" ref="F3313:H3313" si="1103">+F3314/F3315</f>
        <v>1</v>
      </c>
      <c r="G3313" s="66">
        <f t="shared" si="1103"/>
        <v>1</v>
      </c>
      <c r="H3313" s="102">
        <f t="shared" si="1103"/>
        <v>1</v>
      </c>
    </row>
    <row r="3314" spans="1:8" ht="13.8" customHeight="1" x14ac:dyDescent="0.3">
      <c r="A3314" s="464"/>
      <c r="B3314" s="428" t="s">
        <v>11</v>
      </c>
      <c r="C3314" s="55" t="s">
        <v>44</v>
      </c>
      <c r="D3314" s="456"/>
      <c r="E3314" s="87" t="s">
        <v>1743</v>
      </c>
      <c r="F3314" s="40">
        <v>36</v>
      </c>
      <c r="G3314" s="40">
        <v>36</v>
      </c>
      <c r="H3314" s="109">
        <v>36</v>
      </c>
    </row>
    <row r="3315" spans="1:8" ht="14.55" customHeight="1" thickBot="1" x14ac:dyDescent="0.35">
      <c r="A3315" s="464"/>
      <c r="B3315" s="435" t="s">
        <v>11</v>
      </c>
      <c r="C3315" s="378" t="s">
        <v>44</v>
      </c>
      <c r="D3315" s="457"/>
      <c r="E3315" s="95" t="s">
        <v>1744</v>
      </c>
      <c r="F3315" s="374">
        <v>36</v>
      </c>
      <c r="G3315" s="374">
        <v>36</v>
      </c>
      <c r="H3315" s="375">
        <v>36</v>
      </c>
    </row>
    <row r="3316" spans="1:8" ht="14.55" customHeight="1" x14ac:dyDescent="0.3">
      <c r="A3316" s="464"/>
      <c r="B3316" s="431" t="s">
        <v>11</v>
      </c>
      <c r="C3316" s="69" t="s">
        <v>44</v>
      </c>
      <c r="D3316" s="401" t="s">
        <v>1030</v>
      </c>
      <c r="E3316" s="390" t="s">
        <v>1836</v>
      </c>
      <c r="F3316" s="438">
        <f t="shared" ref="F3316:H3316" si="1104">+F3317/F3318</f>
        <v>1</v>
      </c>
      <c r="G3316" s="438">
        <f t="shared" si="1104"/>
        <v>1</v>
      </c>
      <c r="H3316" s="439">
        <f t="shared" si="1104"/>
        <v>1</v>
      </c>
    </row>
    <row r="3317" spans="1:8" ht="14.55" customHeight="1" x14ac:dyDescent="0.3">
      <c r="A3317" s="464"/>
      <c r="B3317" s="432" t="s">
        <v>11</v>
      </c>
      <c r="C3317" s="23" t="s">
        <v>44</v>
      </c>
      <c r="D3317" s="402"/>
      <c r="E3317" s="391" t="s">
        <v>1743</v>
      </c>
      <c r="F3317" s="22">
        <v>3</v>
      </c>
      <c r="G3317" s="22">
        <v>3</v>
      </c>
      <c r="H3317" s="104">
        <v>3</v>
      </c>
    </row>
    <row r="3318" spans="1:8" ht="14.55" customHeight="1" x14ac:dyDescent="0.3">
      <c r="A3318" s="464"/>
      <c r="B3318" s="432" t="s">
        <v>11</v>
      </c>
      <c r="C3318" s="23" t="s">
        <v>44</v>
      </c>
      <c r="D3318" s="402"/>
      <c r="E3318" s="391" t="s">
        <v>1744</v>
      </c>
      <c r="F3318" s="22">
        <v>3</v>
      </c>
      <c r="G3318" s="22">
        <v>3</v>
      </c>
      <c r="H3318" s="104">
        <v>3</v>
      </c>
    </row>
    <row r="3319" spans="1:8" ht="14.55" customHeight="1" x14ac:dyDescent="0.3">
      <c r="A3319" s="464"/>
      <c r="B3319" s="432" t="s">
        <v>11</v>
      </c>
      <c r="C3319" s="23" t="s">
        <v>44</v>
      </c>
      <c r="D3319" s="402" t="s">
        <v>1031</v>
      </c>
      <c r="E3319" s="391" t="s">
        <v>1836</v>
      </c>
      <c r="F3319" s="70">
        <f t="shared" ref="F3319:H3319" si="1105">+F3320/F3321</f>
        <v>1</v>
      </c>
      <c r="G3319" s="70">
        <f t="shared" si="1105"/>
        <v>1</v>
      </c>
      <c r="H3319" s="110">
        <f t="shared" si="1105"/>
        <v>1</v>
      </c>
    </row>
    <row r="3320" spans="1:8" ht="14.55" customHeight="1" x14ac:dyDescent="0.3">
      <c r="A3320" s="464"/>
      <c r="B3320" s="432" t="s">
        <v>11</v>
      </c>
      <c r="C3320" s="23" t="s">
        <v>44</v>
      </c>
      <c r="D3320" s="402"/>
      <c r="E3320" s="391" t="s">
        <v>1743</v>
      </c>
      <c r="F3320" s="22">
        <v>1</v>
      </c>
      <c r="G3320" s="22">
        <v>1</v>
      </c>
      <c r="H3320" s="104">
        <v>1</v>
      </c>
    </row>
    <row r="3321" spans="1:8" ht="14.55" customHeight="1" x14ac:dyDescent="0.3">
      <c r="A3321" s="464"/>
      <c r="B3321" s="432" t="s">
        <v>11</v>
      </c>
      <c r="C3321" s="23" t="s">
        <v>44</v>
      </c>
      <c r="D3321" s="402"/>
      <c r="E3321" s="391" t="s">
        <v>1744</v>
      </c>
      <c r="F3321" s="22">
        <v>1</v>
      </c>
      <c r="G3321" s="22">
        <v>1</v>
      </c>
      <c r="H3321" s="104">
        <v>1</v>
      </c>
    </row>
    <row r="3322" spans="1:8" ht="14.55" customHeight="1" x14ac:dyDescent="0.3">
      <c r="A3322" s="464"/>
      <c r="B3322" s="432" t="s">
        <v>11</v>
      </c>
      <c r="C3322" s="23" t="s">
        <v>44</v>
      </c>
      <c r="D3322" s="402" t="s">
        <v>1029</v>
      </c>
      <c r="E3322" s="391" t="s">
        <v>1836</v>
      </c>
      <c r="F3322" s="70">
        <f t="shared" ref="F3322:H3322" si="1106">+F3323/F3324</f>
        <v>1</v>
      </c>
      <c r="G3322" s="70">
        <f t="shared" si="1106"/>
        <v>1</v>
      </c>
      <c r="H3322" s="110">
        <f t="shared" si="1106"/>
        <v>1</v>
      </c>
    </row>
    <row r="3323" spans="1:8" ht="14.55" customHeight="1" x14ac:dyDescent="0.3">
      <c r="A3323" s="464"/>
      <c r="B3323" s="432" t="s">
        <v>11</v>
      </c>
      <c r="C3323" s="23" t="s">
        <v>44</v>
      </c>
      <c r="D3323" s="402"/>
      <c r="E3323" s="391" t="s">
        <v>1743</v>
      </c>
      <c r="F3323" s="22">
        <v>3</v>
      </c>
      <c r="G3323" s="22">
        <v>3</v>
      </c>
      <c r="H3323" s="104">
        <v>3</v>
      </c>
    </row>
    <row r="3324" spans="1:8" ht="14.55" customHeight="1" x14ac:dyDescent="0.3">
      <c r="A3324" s="464"/>
      <c r="B3324" s="432" t="s">
        <v>11</v>
      </c>
      <c r="C3324" s="23" t="s">
        <v>44</v>
      </c>
      <c r="D3324" s="402"/>
      <c r="E3324" s="391" t="s">
        <v>1744</v>
      </c>
      <c r="F3324" s="22">
        <v>3</v>
      </c>
      <c r="G3324" s="22">
        <v>3</v>
      </c>
      <c r="H3324" s="104">
        <v>3</v>
      </c>
    </row>
    <row r="3325" spans="1:8" ht="14.55" customHeight="1" x14ac:dyDescent="0.3">
      <c r="A3325" s="464"/>
      <c r="B3325" s="432" t="s">
        <v>11</v>
      </c>
      <c r="C3325" s="23" t="s">
        <v>44</v>
      </c>
      <c r="D3325" s="402" t="s">
        <v>1032</v>
      </c>
      <c r="E3325" s="391" t="s">
        <v>1836</v>
      </c>
      <c r="F3325" s="70">
        <f t="shared" ref="F3325:H3325" si="1107">+F3326/F3327</f>
        <v>1</v>
      </c>
      <c r="G3325" s="70">
        <f t="shared" si="1107"/>
        <v>1</v>
      </c>
      <c r="H3325" s="110">
        <f t="shared" si="1107"/>
        <v>1</v>
      </c>
    </row>
    <row r="3326" spans="1:8" ht="14.55" customHeight="1" x14ac:dyDescent="0.3">
      <c r="A3326" s="464"/>
      <c r="B3326" s="432" t="s">
        <v>11</v>
      </c>
      <c r="C3326" s="23" t="s">
        <v>44</v>
      </c>
      <c r="D3326" s="402"/>
      <c r="E3326" s="391" t="s">
        <v>1743</v>
      </c>
      <c r="F3326" s="22">
        <v>3</v>
      </c>
      <c r="G3326" s="22">
        <v>3</v>
      </c>
      <c r="H3326" s="104">
        <v>3</v>
      </c>
    </row>
    <row r="3327" spans="1:8" ht="14.55" customHeight="1" x14ac:dyDescent="0.3">
      <c r="A3327" s="464"/>
      <c r="B3327" s="432" t="s">
        <v>11</v>
      </c>
      <c r="C3327" s="23" t="s">
        <v>44</v>
      </c>
      <c r="D3327" s="402"/>
      <c r="E3327" s="391" t="s">
        <v>1744</v>
      </c>
      <c r="F3327" s="22">
        <v>3</v>
      </c>
      <c r="G3327" s="22">
        <v>3</v>
      </c>
      <c r="H3327" s="104">
        <v>3</v>
      </c>
    </row>
    <row r="3328" spans="1:8" ht="14.55" customHeight="1" x14ac:dyDescent="0.3">
      <c r="A3328" s="464"/>
      <c r="B3328" s="432" t="s">
        <v>11</v>
      </c>
      <c r="C3328" s="23" t="s">
        <v>44</v>
      </c>
      <c r="D3328" s="402" t="s">
        <v>911</v>
      </c>
      <c r="E3328" s="391" t="s">
        <v>1836</v>
      </c>
      <c r="F3328" s="70">
        <f t="shared" ref="F3328:H3328" si="1108">+F3329/F3330</f>
        <v>1</v>
      </c>
      <c r="G3328" s="70">
        <f t="shared" si="1108"/>
        <v>1</v>
      </c>
      <c r="H3328" s="110">
        <f t="shared" si="1108"/>
        <v>1</v>
      </c>
    </row>
    <row r="3329" spans="1:8" ht="14.55" customHeight="1" x14ac:dyDescent="0.3">
      <c r="A3329" s="464"/>
      <c r="B3329" s="432" t="s">
        <v>11</v>
      </c>
      <c r="C3329" s="23" t="s">
        <v>44</v>
      </c>
      <c r="D3329" s="402"/>
      <c r="E3329" s="391" t="s">
        <v>1743</v>
      </c>
      <c r="F3329" s="22">
        <v>4</v>
      </c>
      <c r="G3329" s="22">
        <v>4</v>
      </c>
      <c r="H3329" s="104">
        <v>4</v>
      </c>
    </row>
    <row r="3330" spans="1:8" ht="14.55" customHeight="1" x14ac:dyDescent="0.3">
      <c r="A3330" s="464"/>
      <c r="B3330" s="432" t="s">
        <v>11</v>
      </c>
      <c r="C3330" s="23" t="s">
        <v>44</v>
      </c>
      <c r="D3330" s="402"/>
      <c r="E3330" s="391" t="s">
        <v>1744</v>
      </c>
      <c r="F3330" s="22">
        <v>4</v>
      </c>
      <c r="G3330" s="22">
        <v>4</v>
      </c>
      <c r="H3330" s="104">
        <v>4</v>
      </c>
    </row>
    <row r="3331" spans="1:8" ht="14.55" customHeight="1" x14ac:dyDescent="0.3">
      <c r="A3331" s="464"/>
      <c r="B3331" s="432" t="s">
        <v>11</v>
      </c>
      <c r="C3331" s="23" t="s">
        <v>44</v>
      </c>
      <c r="D3331" s="402" t="s">
        <v>1033</v>
      </c>
      <c r="E3331" s="391" t="s">
        <v>1836</v>
      </c>
      <c r="F3331" s="70">
        <f t="shared" ref="F3331:H3331" si="1109">+F3332/F3333</f>
        <v>1</v>
      </c>
      <c r="G3331" s="70">
        <f t="shared" si="1109"/>
        <v>1</v>
      </c>
      <c r="H3331" s="110">
        <f t="shared" si="1109"/>
        <v>1</v>
      </c>
    </row>
    <row r="3332" spans="1:8" ht="14.55" customHeight="1" x14ac:dyDescent="0.3">
      <c r="A3332" s="464"/>
      <c r="B3332" s="432" t="s">
        <v>11</v>
      </c>
      <c r="C3332" s="23" t="s">
        <v>44</v>
      </c>
      <c r="D3332" s="402"/>
      <c r="E3332" s="391" t="s">
        <v>1743</v>
      </c>
      <c r="F3332" s="22">
        <v>3</v>
      </c>
      <c r="G3332" s="22">
        <v>3</v>
      </c>
      <c r="H3332" s="104">
        <v>3</v>
      </c>
    </row>
    <row r="3333" spans="1:8" ht="14.55" customHeight="1" x14ac:dyDescent="0.3">
      <c r="A3333" s="464"/>
      <c r="B3333" s="432" t="s">
        <v>11</v>
      </c>
      <c r="C3333" s="23" t="s">
        <v>44</v>
      </c>
      <c r="D3333" s="402"/>
      <c r="E3333" s="391" t="s">
        <v>1744</v>
      </c>
      <c r="F3333" s="22">
        <v>3</v>
      </c>
      <c r="G3333" s="22">
        <v>3</v>
      </c>
      <c r="H3333" s="104">
        <v>3</v>
      </c>
    </row>
    <row r="3334" spans="1:8" ht="14.55" customHeight="1" x14ac:dyDescent="0.3">
      <c r="A3334" s="464"/>
      <c r="B3334" s="432" t="s">
        <v>11</v>
      </c>
      <c r="C3334" s="23" t="s">
        <v>44</v>
      </c>
      <c r="D3334" s="402" t="s">
        <v>993</v>
      </c>
      <c r="E3334" s="391" t="s">
        <v>1836</v>
      </c>
      <c r="F3334" s="70">
        <f t="shared" ref="F3334:H3334" si="1110">+F3335/F3336</f>
        <v>1</v>
      </c>
      <c r="G3334" s="70">
        <f t="shared" si="1110"/>
        <v>1</v>
      </c>
      <c r="H3334" s="110">
        <f t="shared" si="1110"/>
        <v>1</v>
      </c>
    </row>
    <row r="3335" spans="1:8" ht="14.55" customHeight="1" x14ac:dyDescent="0.3">
      <c r="A3335" s="464"/>
      <c r="B3335" s="432" t="s">
        <v>11</v>
      </c>
      <c r="C3335" s="23" t="s">
        <v>44</v>
      </c>
      <c r="D3335" s="402"/>
      <c r="E3335" s="391" t="s">
        <v>1743</v>
      </c>
      <c r="F3335" s="22">
        <v>8</v>
      </c>
      <c r="G3335" s="22">
        <v>8</v>
      </c>
      <c r="H3335" s="104">
        <v>8</v>
      </c>
    </row>
    <row r="3336" spans="1:8" ht="14.55" customHeight="1" x14ac:dyDescent="0.3">
      <c r="A3336" s="464"/>
      <c r="B3336" s="432" t="s">
        <v>11</v>
      </c>
      <c r="C3336" s="23" t="s">
        <v>44</v>
      </c>
      <c r="D3336" s="402"/>
      <c r="E3336" s="391" t="s">
        <v>1744</v>
      </c>
      <c r="F3336" s="22">
        <v>8</v>
      </c>
      <c r="G3336" s="22">
        <v>8</v>
      </c>
      <c r="H3336" s="104">
        <v>8</v>
      </c>
    </row>
    <row r="3337" spans="1:8" ht="14.55" customHeight="1" x14ac:dyDescent="0.3">
      <c r="A3337" s="464"/>
      <c r="B3337" s="432" t="s">
        <v>11</v>
      </c>
      <c r="C3337" s="23" t="s">
        <v>44</v>
      </c>
      <c r="D3337" s="402" t="s">
        <v>1034</v>
      </c>
      <c r="E3337" s="391" t="s">
        <v>1836</v>
      </c>
      <c r="F3337" s="70">
        <f t="shared" ref="F3337:H3337" si="1111">+F3338/F3339</f>
        <v>1</v>
      </c>
      <c r="G3337" s="70">
        <f t="shared" si="1111"/>
        <v>1</v>
      </c>
      <c r="H3337" s="110">
        <f t="shared" si="1111"/>
        <v>1</v>
      </c>
    </row>
    <row r="3338" spans="1:8" ht="14.55" customHeight="1" x14ac:dyDescent="0.3">
      <c r="A3338" s="464"/>
      <c r="B3338" s="432" t="s">
        <v>11</v>
      </c>
      <c r="C3338" s="23" t="s">
        <v>44</v>
      </c>
      <c r="D3338" s="402"/>
      <c r="E3338" s="391" t="s">
        <v>1743</v>
      </c>
      <c r="F3338" s="22">
        <v>2</v>
      </c>
      <c r="G3338" s="22">
        <v>2</v>
      </c>
      <c r="H3338" s="104">
        <v>2</v>
      </c>
    </row>
    <row r="3339" spans="1:8" ht="14.55" customHeight="1" x14ac:dyDescent="0.3">
      <c r="A3339" s="464"/>
      <c r="B3339" s="432" t="s">
        <v>11</v>
      </c>
      <c r="C3339" s="23" t="s">
        <v>44</v>
      </c>
      <c r="D3339" s="402"/>
      <c r="E3339" s="391" t="s">
        <v>1744</v>
      </c>
      <c r="F3339" s="22">
        <v>2</v>
      </c>
      <c r="G3339" s="22">
        <v>2</v>
      </c>
      <c r="H3339" s="104">
        <v>2</v>
      </c>
    </row>
    <row r="3340" spans="1:8" ht="14.55" customHeight="1" x14ac:dyDescent="0.3">
      <c r="A3340" s="464"/>
      <c r="B3340" s="432" t="s">
        <v>11</v>
      </c>
      <c r="C3340" s="23" t="s">
        <v>44</v>
      </c>
      <c r="D3340" s="402" t="s">
        <v>1035</v>
      </c>
      <c r="E3340" s="391" t="s">
        <v>1836</v>
      </c>
      <c r="F3340" s="70">
        <f t="shared" ref="F3340:H3340" si="1112">+F3341/F3342</f>
        <v>1</v>
      </c>
      <c r="G3340" s="70">
        <f t="shared" si="1112"/>
        <v>1</v>
      </c>
      <c r="H3340" s="110">
        <f t="shared" si="1112"/>
        <v>1</v>
      </c>
    </row>
    <row r="3341" spans="1:8" ht="14.55" customHeight="1" x14ac:dyDescent="0.3">
      <c r="A3341" s="464"/>
      <c r="B3341" s="432" t="s">
        <v>11</v>
      </c>
      <c r="C3341" s="23" t="s">
        <v>44</v>
      </c>
      <c r="D3341" s="402"/>
      <c r="E3341" s="391" t="s">
        <v>1743</v>
      </c>
      <c r="F3341" s="22">
        <v>4</v>
      </c>
      <c r="G3341" s="22">
        <v>4</v>
      </c>
      <c r="H3341" s="104">
        <v>4</v>
      </c>
    </row>
    <row r="3342" spans="1:8" ht="14.55" customHeight="1" x14ac:dyDescent="0.3">
      <c r="A3342" s="464"/>
      <c r="B3342" s="432" t="s">
        <v>11</v>
      </c>
      <c r="C3342" s="23" t="s">
        <v>44</v>
      </c>
      <c r="D3342" s="402"/>
      <c r="E3342" s="391" t="s">
        <v>1744</v>
      </c>
      <c r="F3342" s="22">
        <v>4</v>
      </c>
      <c r="G3342" s="22">
        <v>4</v>
      </c>
      <c r="H3342" s="104">
        <v>4</v>
      </c>
    </row>
    <row r="3343" spans="1:8" ht="14.55" customHeight="1" x14ac:dyDescent="0.3">
      <c r="A3343" s="464"/>
      <c r="B3343" s="432" t="s">
        <v>11</v>
      </c>
      <c r="C3343" s="23" t="s">
        <v>44</v>
      </c>
      <c r="D3343" s="402" t="s">
        <v>1036</v>
      </c>
      <c r="E3343" s="391" t="s">
        <v>1836</v>
      </c>
      <c r="F3343" s="70">
        <f t="shared" ref="F3343:H3343" si="1113">+F3344/F3345</f>
        <v>1</v>
      </c>
      <c r="G3343" s="70">
        <f t="shared" si="1113"/>
        <v>1</v>
      </c>
      <c r="H3343" s="110">
        <f t="shared" si="1113"/>
        <v>1</v>
      </c>
    </row>
    <row r="3344" spans="1:8" ht="14.55" customHeight="1" x14ac:dyDescent="0.3">
      <c r="A3344" s="464"/>
      <c r="B3344" s="432" t="s">
        <v>11</v>
      </c>
      <c r="C3344" s="23" t="s">
        <v>44</v>
      </c>
      <c r="D3344" s="402"/>
      <c r="E3344" s="391" t="s">
        <v>1743</v>
      </c>
      <c r="F3344" s="22">
        <v>3</v>
      </c>
      <c r="G3344" s="22">
        <v>3</v>
      </c>
      <c r="H3344" s="104">
        <v>3</v>
      </c>
    </row>
    <row r="3345" spans="1:8" ht="14.55" customHeight="1" x14ac:dyDescent="0.3">
      <c r="A3345" s="464"/>
      <c r="B3345" s="432" t="s">
        <v>11</v>
      </c>
      <c r="C3345" s="23" t="s">
        <v>44</v>
      </c>
      <c r="D3345" s="402"/>
      <c r="E3345" s="391" t="s">
        <v>1744</v>
      </c>
      <c r="F3345" s="22">
        <v>3</v>
      </c>
      <c r="G3345" s="22">
        <v>3</v>
      </c>
      <c r="H3345" s="104">
        <v>3</v>
      </c>
    </row>
    <row r="3346" spans="1:8" ht="14.55" customHeight="1" x14ac:dyDescent="0.3">
      <c r="A3346" s="464"/>
      <c r="B3346" s="432" t="s">
        <v>11</v>
      </c>
      <c r="C3346" s="23" t="s">
        <v>44</v>
      </c>
      <c r="D3346" s="402" t="s">
        <v>1037</v>
      </c>
      <c r="E3346" s="391" t="s">
        <v>1836</v>
      </c>
      <c r="F3346" s="70">
        <f t="shared" ref="F3346:H3346" si="1114">+F3347/F3348</f>
        <v>1</v>
      </c>
      <c r="G3346" s="70">
        <f t="shared" si="1114"/>
        <v>1</v>
      </c>
      <c r="H3346" s="110">
        <f t="shared" si="1114"/>
        <v>1</v>
      </c>
    </row>
    <row r="3347" spans="1:8" ht="14.55" customHeight="1" x14ac:dyDescent="0.3">
      <c r="A3347" s="464"/>
      <c r="B3347" s="432" t="s">
        <v>11</v>
      </c>
      <c r="C3347" s="23" t="s">
        <v>44</v>
      </c>
      <c r="D3347" s="402"/>
      <c r="E3347" s="391" t="s">
        <v>1743</v>
      </c>
      <c r="F3347" s="22">
        <v>2</v>
      </c>
      <c r="G3347" s="22">
        <v>2</v>
      </c>
      <c r="H3347" s="104">
        <v>2</v>
      </c>
    </row>
    <row r="3348" spans="1:8" ht="14.55" customHeight="1" thickBot="1" x14ac:dyDescent="0.35">
      <c r="A3348" s="464"/>
      <c r="B3348" s="433" t="s">
        <v>11</v>
      </c>
      <c r="C3348" s="68" t="s">
        <v>44</v>
      </c>
      <c r="D3348" s="403"/>
      <c r="E3348" s="392" t="s">
        <v>1744</v>
      </c>
      <c r="F3348" s="33">
        <v>2</v>
      </c>
      <c r="G3348" s="33">
        <v>2</v>
      </c>
      <c r="H3348" s="106">
        <v>2</v>
      </c>
    </row>
    <row r="3349" spans="1:8" ht="14.55" customHeight="1" x14ac:dyDescent="0.3">
      <c r="A3349" s="464"/>
      <c r="B3349" s="427" t="s">
        <v>11</v>
      </c>
      <c r="C3349" s="379" t="s">
        <v>11</v>
      </c>
      <c r="D3349" s="455"/>
      <c r="E3349" s="94" t="s">
        <v>1836</v>
      </c>
      <c r="F3349" s="384">
        <f t="shared" ref="F3349:H3349" si="1115">+F3350/F3351</f>
        <v>0.9838709677419355</v>
      </c>
      <c r="G3349" s="384">
        <f t="shared" si="1115"/>
        <v>0.9838709677419355</v>
      </c>
      <c r="H3349" s="377">
        <f t="shared" si="1115"/>
        <v>0.95161290322580649</v>
      </c>
    </row>
    <row r="3350" spans="1:8" ht="14.55" customHeight="1" x14ac:dyDescent="0.3">
      <c r="A3350" s="464"/>
      <c r="B3350" s="428" t="s">
        <v>11</v>
      </c>
      <c r="C3350" s="55" t="s">
        <v>11</v>
      </c>
      <c r="D3350" s="456"/>
      <c r="E3350" s="87" t="s">
        <v>1743</v>
      </c>
      <c r="F3350" s="40">
        <v>61</v>
      </c>
      <c r="G3350" s="40">
        <v>61</v>
      </c>
      <c r="H3350" s="109">
        <v>59</v>
      </c>
    </row>
    <row r="3351" spans="1:8" ht="15" customHeight="1" thickBot="1" x14ac:dyDescent="0.35">
      <c r="A3351" s="464"/>
      <c r="B3351" s="435" t="s">
        <v>11</v>
      </c>
      <c r="C3351" s="378" t="s">
        <v>11</v>
      </c>
      <c r="D3351" s="457"/>
      <c r="E3351" s="95" t="s">
        <v>1744</v>
      </c>
      <c r="F3351" s="374">
        <v>62</v>
      </c>
      <c r="G3351" s="374">
        <v>62</v>
      </c>
      <c r="H3351" s="375">
        <v>62</v>
      </c>
    </row>
    <row r="3352" spans="1:8" ht="14.55" customHeight="1" x14ac:dyDescent="0.3">
      <c r="A3352" s="464"/>
      <c r="B3352" s="431" t="s">
        <v>11</v>
      </c>
      <c r="C3352" s="69" t="s">
        <v>11</v>
      </c>
      <c r="D3352" s="401" t="s">
        <v>11</v>
      </c>
      <c r="E3352" s="390" t="s">
        <v>1836</v>
      </c>
      <c r="F3352" s="438">
        <f t="shared" ref="F3352:H3352" si="1116">+F3353/F3354</f>
        <v>0.88888888888888884</v>
      </c>
      <c r="G3352" s="438">
        <f t="shared" si="1116"/>
        <v>0.88888888888888884</v>
      </c>
      <c r="H3352" s="439">
        <f t="shared" si="1116"/>
        <v>0.88888888888888884</v>
      </c>
    </row>
    <row r="3353" spans="1:8" ht="14.55" customHeight="1" x14ac:dyDescent="0.3">
      <c r="A3353" s="464"/>
      <c r="B3353" s="432" t="s">
        <v>11</v>
      </c>
      <c r="C3353" s="23" t="s">
        <v>11</v>
      </c>
      <c r="D3353" s="402"/>
      <c r="E3353" s="391" t="s">
        <v>1743</v>
      </c>
      <c r="F3353" s="22">
        <v>8</v>
      </c>
      <c r="G3353" s="22">
        <v>8</v>
      </c>
      <c r="H3353" s="104">
        <v>8</v>
      </c>
    </row>
    <row r="3354" spans="1:8" ht="14.55" customHeight="1" x14ac:dyDescent="0.3">
      <c r="A3354" s="464"/>
      <c r="B3354" s="432" t="s">
        <v>11</v>
      </c>
      <c r="C3354" s="23" t="s">
        <v>11</v>
      </c>
      <c r="D3354" s="402"/>
      <c r="E3354" s="391" t="s">
        <v>1744</v>
      </c>
      <c r="F3354" s="22">
        <v>9</v>
      </c>
      <c r="G3354" s="22">
        <v>9</v>
      </c>
      <c r="H3354" s="104">
        <v>9</v>
      </c>
    </row>
    <row r="3355" spans="1:8" ht="14.55" customHeight="1" x14ac:dyDescent="0.3">
      <c r="A3355" s="464"/>
      <c r="B3355" s="432" t="s">
        <v>11</v>
      </c>
      <c r="C3355" s="23" t="s">
        <v>11</v>
      </c>
      <c r="D3355" s="402" t="s">
        <v>1802</v>
      </c>
      <c r="E3355" s="391" t="s">
        <v>1836</v>
      </c>
      <c r="F3355" s="70">
        <f t="shared" ref="F3355:H3355" si="1117">+F3356/F3357</f>
        <v>1</v>
      </c>
      <c r="G3355" s="70">
        <f t="shared" si="1117"/>
        <v>1</v>
      </c>
      <c r="H3355" s="110">
        <f t="shared" si="1117"/>
        <v>1</v>
      </c>
    </row>
    <row r="3356" spans="1:8" ht="14.55" customHeight="1" x14ac:dyDescent="0.3">
      <c r="A3356" s="464"/>
      <c r="B3356" s="432" t="s">
        <v>11</v>
      </c>
      <c r="C3356" s="23" t="s">
        <v>11</v>
      </c>
      <c r="D3356" s="402"/>
      <c r="E3356" s="391" t="s">
        <v>1743</v>
      </c>
      <c r="F3356" s="22">
        <v>4</v>
      </c>
      <c r="G3356" s="22">
        <v>4</v>
      </c>
      <c r="H3356" s="104">
        <v>4</v>
      </c>
    </row>
    <row r="3357" spans="1:8" ht="14.55" customHeight="1" x14ac:dyDescent="0.3">
      <c r="A3357" s="464"/>
      <c r="B3357" s="432" t="s">
        <v>11</v>
      </c>
      <c r="C3357" s="23" t="s">
        <v>11</v>
      </c>
      <c r="D3357" s="402"/>
      <c r="E3357" s="391" t="s">
        <v>1744</v>
      </c>
      <c r="F3357" s="22">
        <v>4</v>
      </c>
      <c r="G3357" s="22">
        <v>4</v>
      </c>
      <c r="H3357" s="104">
        <v>4</v>
      </c>
    </row>
    <row r="3358" spans="1:8" ht="14.55" customHeight="1" x14ac:dyDescent="0.3">
      <c r="A3358" s="464"/>
      <c r="B3358" s="432" t="s">
        <v>11</v>
      </c>
      <c r="C3358" s="23" t="s">
        <v>11</v>
      </c>
      <c r="D3358" s="402" t="s">
        <v>1020</v>
      </c>
      <c r="E3358" s="391" t="s">
        <v>1836</v>
      </c>
      <c r="F3358" s="70">
        <f t="shared" ref="F3358:H3358" si="1118">+F3359/F3360</f>
        <v>1</v>
      </c>
      <c r="G3358" s="70">
        <f t="shared" si="1118"/>
        <v>1</v>
      </c>
      <c r="H3358" s="110">
        <f t="shared" si="1118"/>
        <v>0.6</v>
      </c>
    </row>
    <row r="3359" spans="1:8" ht="14.55" customHeight="1" x14ac:dyDescent="0.3">
      <c r="A3359" s="464"/>
      <c r="B3359" s="432" t="s">
        <v>11</v>
      </c>
      <c r="C3359" s="23" t="s">
        <v>11</v>
      </c>
      <c r="D3359" s="402"/>
      <c r="E3359" s="391" t="s">
        <v>1743</v>
      </c>
      <c r="F3359" s="22">
        <v>5</v>
      </c>
      <c r="G3359" s="22">
        <v>5</v>
      </c>
      <c r="H3359" s="104">
        <v>3</v>
      </c>
    </row>
    <row r="3360" spans="1:8" ht="14.55" customHeight="1" x14ac:dyDescent="0.3">
      <c r="A3360" s="464"/>
      <c r="B3360" s="432" t="s">
        <v>11</v>
      </c>
      <c r="C3360" s="23" t="s">
        <v>11</v>
      </c>
      <c r="D3360" s="402"/>
      <c r="E3360" s="391" t="s">
        <v>1744</v>
      </c>
      <c r="F3360" s="22">
        <v>5</v>
      </c>
      <c r="G3360" s="22">
        <v>5</v>
      </c>
      <c r="H3360" s="104">
        <v>5</v>
      </c>
    </row>
    <row r="3361" spans="1:8" ht="14.55" customHeight="1" x14ac:dyDescent="0.3">
      <c r="A3361" s="464"/>
      <c r="B3361" s="432" t="s">
        <v>11</v>
      </c>
      <c r="C3361" s="23" t="s">
        <v>11</v>
      </c>
      <c r="D3361" s="402" t="s">
        <v>1021</v>
      </c>
      <c r="E3361" s="391" t="s">
        <v>1836</v>
      </c>
      <c r="F3361" s="70">
        <f t="shared" ref="F3361:H3361" si="1119">+F3362/F3363</f>
        <v>1</v>
      </c>
      <c r="G3361" s="70">
        <f t="shared" si="1119"/>
        <v>1</v>
      </c>
      <c r="H3361" s="110">
        <f t="shared" si="1119"/>
        <v>1</v>
      </c>
    </row>
    <row r="3362" spans="1:8" ht="14.55" customHeight="1" x14ac:dyDescent="0.3">
      <c r="A3362" s="464"/>
      <c r="B3362" s="432" t="s">
        <v>11</v>
      </c>
      <c r="C3362" s="23" t="s">
        <v>11</v>
      </c>
      <c r="D3362" s="402"/>
      <c r="E3362" s="391" t="s">
        <v>1743</v>
      </c>
      <c r="F3362" s="22">
        <v>4</v>
      </c>
      <c r="G3362" s="22">
        <v>4</v>
      </c>
      <c r="H3362" s="104">
        <v>4</v>
      </c>
    </row>
    <row r="3363" spans="1:8" ht="14.55" customHeight="1" x14ac:dyDescent="0.3">
      <c r="A3363" s="464"/>
      <c r="B3363" s="432" t="s">
        <v>11</v>
      </c>
      <c r="C3363" s="23" t="s">
        <v>11</v>
      </c>
      <c r="D3363" s="402"/>
      <c r="E3363" s="391" t="s">
        <v>1744</v>
      </c>
      <c r="F3363" s="22">
        <v>4</v>
      </c>
      <c r="G3363" s="22">
        <v>4</v>
      </c>
      <c r="H3363" s="104">
        <v>4</v>
      </c>
    </row>
    <row r="3364" spans="1:8" ht="14.55" customHeight="1" x14ac:dyDescent="0.3">
      <c r="A3364" s="464"/>
      <c r="B3364" s="432" t="s">
        <v>11</v>
      </c>
      <c r="C3364" s="23" t="s">
        <v>11</v>
      </c>
      <c r="D3364" s="402" t="s">
        <v>1022</v>
      </c>
      <c r="E3364" s="391" t="s">
        <v>1836</v>
      </c>
      <c r="F3364" s="70">
        <f t="shared" ref="F3364:H3364" si="1120">+F3365/F3366</f>
        <v>1</v>
      </c>
      <c r="G3364" s="70">
        <f t="shared" si="1120"/>
        <v>1</v>
      </c>
      <c r="H3364" s="110">
        <f t="shared" si="1120"/>
        <v>1</v>
      </c>
    </row>
    <row r="3365" spans="1:8" ht="14.55" customHeight="1" x14ac:dyDescent="0.3">
      <c r="A3365" s="464"/>
      <c r="B3365" s="432" t="s">
        <v>11</v>
      </c>
      <c r="C3365" s="23" t="s">
        <v>11</v>
      </c>
      <c r="D3365" s="402"/>
      <c r="E3365" s="391" t="s">
        <v>1743</v>
      </c>
      <c r="F3365" s="22">
        <v>2</v>
      </c>
      <c r="G3365" s="22">
        <v>2</v>
      </c>
      <c r="H3365" s="104">
        <v>2</v>
      </c>
    </row>
    <row r="3366" spans="1:8" ht="14.55" customHeight="1" x14ac:dyDescent="0.3">
      <c r="A3366" s="464"/>
      <c r="B3366" s="432" t="s">
        <v>11</v>
      </c>
      <c r="C3366" s="23" t="s">
        <v>11</v>
      </c>
      <c r="D3366" s="402"/>
      <c r="E3366" s="391" t="s">
        <v>1744</v>
      </c>
      <c r="F3366" s="22">
        <v>2</v>
      </c>
      <c r="G3366" s="22">
        <v>2</v>
      </c>
      <c r="H3366" s="104">
        <v>2</v>
      </c>
    </row>
    <row r="3367" spans="1:8" ht="14.55" customHeight="1" x14ac:dyDescent="0.3">
      <c r="A3367" s="464"/>
      <c r="B3367" s="432" t="s">
        <v>11</v>
      </c>
      <c r="C3367" s="23" t="s">
        <v>11</v>
      </c>
      <c r="D3367" s="402" t="s">
        <v>1023</v>
      </c>
      <c r="E3367" s="391" t="s">
        <v>1836</v>
      </c>
      <c r="F3367" s="70">
        <f t="shared" ref="F3367:H3367" si="1121">+F3368/F3369</f>
        <v>1</v>
      </c>
      <c r="G3367" s="70">
        <f t="shared" si="1121"/>
        <v>1</v>
      </c>
      <c r="H3367" s="110">
        <f t="shared" si="1121"/>
        <v>1</v>
      </c>
    </row>
    <row r="3368" spans="1:8" ht="14.55" customHeight="1" x14ac:dyDescent="0.3">
      <c r="A3368" s="464"/>
      <c r="B3368" s="432" t="s">
        <v>11</v>
      </c>
      <c r="C3368" s="23" t="s">
        <v>11</v>
      </c>
      <c r="D3368" s="402"/>
      <c r="E3368" s="391" t="s">
        <v>1743</v>
      </c>
      <c r="F3368" s="22">
        <v>4</v>
      </c>
      <c r="G3368" s="22">
        <v>4</v>
      </c>
      <c r="H3368" s="104">
        <v>4</v>
      </c>
    </row>
    <row r="3369" spans="1:8" ht="14.55" customHeight="1" x14ac:dyDescent="0.3">
      <c r="A3369" s="464"/>
      <c r="B3369" s="432" t="s">
        <v>11</v>
      </c>
      <c r="C3369" s="23" t="s">
        <v>11</v>
      </c>
      <c r="D3369" s="402"/>
      <c r="E3369" s="391" t="s">
        <v>1744</v>
      </c>
      <c r="F3369" s="22">
        <v>4</v>
      </c>
      <c r="G3369" s="22">
        <v>4</v>
      </c>
      <c r="H3369" s="104">
        <v>4</v>
      </c>
    </row>
    <row r="3370" spans="1:8" ht="14.55" customHeight="1" x14ac:dyDescent="0.3">
      <c r="A3370" s="464"/>
      <c r="B3370" s="432" t="s">
        <v>11</v>
      </c>
      <c r="C3370" s="23" t="s">
        <v>11</v>
      </c>
      <c r="D3370" s="402" t="s">
        <v>993</v>
      </c>
      <c r="E3370" s="391" t="s">
        <v>1836</v>
      </c>
      <c r="F3370" s="70">
        <f t="shared" ref="F3370:H3370" si="1122">+F3371/F3372</f>
        <v>1</v>
      </c>
      <c r="G3370" s="70">
        <f t="shared" si="1122"/>
        <v>1</v>
      </c>
      <c r="H3370" s="110">
        <f t="shared" si="1122"/>
        <v>1</v>
      </c>
    </row>
    <row r="3371" spans="1:8" ht="14.55" customHeight="1" x14ac:dyDescent="0.3">
      <c r="A3371" s="464"/>
      <c r="B3371" s="432" t="s">
        <v>11</v>
      </c>
      <c r="C3371" s="23" t="s">
        <v>11</v>
      </c>
      <c r="D3371" s="402"/>
      <c r="E3371" s="391" t="s">
        <v>1743</v>
      </c>
      <c r="F3371" s="22">
        <v>4</v>
      </c>
      <c r="G3371" s="22">
        <v>4</v>
      </c>
      <c r="H3371" s="104">
        <v>4</v>
      </c>
    </row>
    <row r="3372" spans="1:8" ht="14.55" customHeight="1" x14ac:dyDescent="0.3">
      <c r="A3372" s="464"/>
      <c r="B3372" s="432" t="s">
        <v>11</v>
      </c>
      <c r="C3372" s="23" t="s">
        <v>11</v>
      </c>
      <c r="D3372" s="402"/>
      <c r="E3372" s="391" t="s">
        <v>1744</v>
      </c>
      <c r="F3372" s="22">
        <v>4</v>
      </c>
      <c r="G3372" s="22">
        <v>4</v>
      </c>
      <c r="H3372" s="104">
        <v>4</v>
      </c>
    </row>
    <row r="3373" spans="1:8" ht="14.55" customHeight="1" x14ac:dyDescent="0.3">
      <c r="A3373" s="464"/>
      <c r="B3373" s="432" t="s">
        <v>11</v>
      </c>
      <c r="C3373" s="23" t="s">
        <v>11</v>
      </c>
      <c r="D3373" s="402" t="s">
        <v>1024</v>
      </c>
      <c r="E3373" s="391" t="s">
        <v>1836</v>
      </c>
      <c r="F3373" s="70">
        <f t="shared" ref="F3373:H3373" si="1123">+F3374/F3375</f>
        <v>1</v>
      </c>
      <c r="G3373" s="70">
        <f t="shared" si="1123"/>
        <v>1</v>
      </c>
      <c r="H3373" s="110">
        <f t="shared" si="1123"/>
        <v>1</v>
      </c>
    </row>
    <row r="3374" spans="1:8" ht="14.55" customHeight="1" x14ac:dyDescent="0.3">
      <c r="A3374" s="464"/>
      <c r="B3374" s="432" t="s">
        <v>11</v>
      </c>
      <c r="C3374" s="23" t="s">
        <v>11</v>
      </c>
      <c r="D3374" s="402"/>
      <c r="E3374" s="391" t="s">
        <v>1743</v>
      </c>
      <c r="F3374" s="22">
        <v>4</v>
      </c>
      <c r="G3374" s="22">
        <v>4</v>
      </c>
      <c r="H3374" s="104">
        <v>4</v>
      </c>
    </row>
    <row r="3375" spans="1:8" ht="14.55" customHeight="1" x14ac:dyDescent="0.3">
      <c r="A3375" s="464"/>
      <c r="B3375" s="432" t="s">
        <v>11</v>
      </c>
      <c r="C3375" s="23" t="s">
        <v>11</v>
      </c>
      <c r="D3375" s="402"/>
      <c r="E3375" s="391" t="s">
        <v>1744</v>
      </c>
      <c r="F3375" s="22">
        <v>4</v>
      </c>
      <c r="G3375" s="22">
        <v>4</v>
      </c>
      <c r="H3375" s="104">
        <v>4</v>
      </c>
    </row>
    <row r="3376" spans="1:8" ht="14.55" customHeight="1" x14ac:dyDescent="0.3">
      <c r="A3376" s="464"/>
      <c r="B3376" s="432" t="s">
        <v>11</v>
      </c>
      <c r="C3376" s="23" t="s">
        <v>11</v>
      </c>
      <c r="D3376" s="402" t="s">
        <v>1025</v>
      </c>
      <c r="E3376" s="391" t="s">
        <v>1836</v>
      </c>
      <c r="F3376" s="70">
        <f t="shared" ref="F3376:H3376" si="1124">+F3377/F3378</f>
        <v>1</v>
      </c>
      <c r="G3376" s="70">
        <f t="shared" si="1124"/>
        <v>1</v>
      </c>
      <c r="H3376" s="110">
        <f t="shared" si="1124"/>
        <v>1</v>
      </c>
    </row>
    <row r="3377" spans="1:8" ht="14.55" customHeight="1" x14ac:dyDescent="0.3">
      <c r="A3377" s="464"/>
      <c r="B3377" s="432" t="s">
        <v>11</v>
      </c>
      <c r="C3377" s="23" t="s">
        <v>11</v>
      </c>
      <c r="D3377" s="402"/>
      <c r="E3377" s="391" t="s">
        <v>1743</v>
      </c>
      <c r="F3377" s="22">
        <v>4</v>
      </c>
      <c r="G3377" s="22">
        <v>4</v>
      </c>
      <c r="H3377" s="104">
        <v>4</v>
      </c>
    </row>
    <row r="3378" spans="1:8" ht="14.55" customHeight="1" x14ac:dyDescent="0.3">
      <c r="A3378" s="464"/>
      <c r="B3378" s="432" t="s">
        <v>11</v>
      </c>
      <c r="C3378" s="23" t="s">
        <v>11</v>
      </c>
      <c r="D3378" s="402"/>
      <c r="E3378" s="391" t="s">
        <v>1744</v>
      </c>
      <c r="F3378" s="22">
        <v>4</v>
      </c>
      <c r="G3378" s="22">
        <v>4</v>
      </c>
      <c r="H3378" s="104">
        <v>4</v>
      </c>
    </row>
    <row r="3379" spans="1:8" ht="14.55" customHeight="1" x14ac:dyDescent="0.3">
      <c r="A3379" s="464"/>
      <c r="B3379" s="432" t="s">
        <v>11</v>
      </c>
      <c r="C3379" s="23" t="s">
        <v>11</v>
      </c>
      <c r="D3379" s="402" t="s">
        <v>576</v>
      </c>
      <c r="E3379" s="391" t="s">
        <v>1836</v>
      </c>
      <c r="F3379" s="70">
        <f t="shared" ref="F3379:H3379" si="1125">+F3380/F3381</f>
        <v>1</v>
      </c>
      <c r="G3379" s="70">
        <f t="shared" si="1125"/>
        <v>1</v>
      </c>
      <c r="H3379" s="110">
        <f t="shared" si="1125"/>
        <v>1</v>
      </c>
    </row>
    <row r="3380" spans="1:8" ht="14.55" customHeight="1" x14ac:dyDescent="0.3">
      <c r="A3380" s="464"/>
      <c r="B3380" s="432" t="s">
        <v>11</v>
      </c>
      <c r="C3380" s="23" t="s">
        <v>11</v>
      </c>
      <c r="D3380" s="402"/>
      <c r="E3380" s="391" t="s">
        <v>1743</v>
      </c>
      <c r="F3380" s="22">
        <v>3</v>
      </c>
      <c r="G3380" s="22">
        <v>3</v>
      </c>
      <c r="H3380" s="104">
        <v>3</v>
      </c>
    </row>
    <row r="3381" spans="1:8" ht="14.55" customHeight="1" x14ac:dyDescent="0.3">
      <c r="A3381" s="464"/>
      <c r="B3381" s="432" t="s">
        <v>11</v>
      </c>
      <c r="C3381" s="23" t="s">
        <v>11</v>
      </c>
      <c r="D3381" s="402"/>
      <c r="E3381" s="391" t="s">
        <v>1744</v>
      </c>
      <c r="F3381" s="22">
        <v>3</v>
      </c>
      <c r="G3381" s="22">
        <v>3</v>
      </c>
      <c r="H3381" s="104">
        <v>3</v>
      </c>
    </row>
    <row r="3382" spans="1:8" ht="14.55" customHeight="1" x14ac:dyDescent="0.3">
      <c r="A3382" s="464"/>
      <c r="B3382" s="432" t="s">
        <v>11</v>
      </c>
      <c r="C3382" s="23" t="s">
        <v>11</v>
      </c>
      <c r="D3382" s="402" t="s">
        <v>780</v>
      </c>
      <c r="E3382" s="391" t="s">
        <v>1836</v>
      </c>
      <c r="F3382" s="70">
        <f t="shared" ref="F3382:H3382" si="1126">+F3383/F3384</f>
        <v>1</v>
      </c>
      <c r="G3382" s="70">
        <f t="shared" si="1126"/>
        <v>1</v>
      </c>
      <c r="H3382" s="110">
        <f t="shared" si="1126"/>
        <v>1</v>
      </c>
    </row>
    <row r="3383" spans="1:8" ht="14.55" customHeight="1" x14ac:dyDescent="0.3">
      <c r="A3383" s="464"/>
      <c r="B3383" s="432" t="s">
        <v>11</v>
      </c>
      <c r="C3383" s="23" t="s">
        <v>11</v>
      </c>
      <c r="D3383" s="402"/>
      <c r="E3383" s="391" t="s">
        <v>1743</v>
      </c>
      <c r="F3383" s="22">
        <v>5</v>
      </c>
      <c r="G3383" s="22">
        <v>5</v>
      </c>
      <c r="H3383" s="104">
        <v>5</v>
      </c>
    </row>
    <row r="3384" spans="1:8" ht="14.55" customHeight="1" x14ac:dyDescent="0.3">
      <c r="A3384" s="464"/>
      <c r="B3384" s="432" t="s">
        <v>11</v>
      </c>
      <c r="C3384" s="23" t="s">
        <v>11</v>
      </c>
      <c r="D3384" s="402"/>
      <c r="E3384" s="391" t="s">
        <v>1744</v>
      </c>
      <c r="F3384" s="22">
        <v>5</v>
      </c>
      <c r="G3384" s="22">
        <v>5</v>
      </c>
      <c r="H3384" s="104">
        <v>5</v>
      </c>
    </row>
    <row r="3385" spans="1:8" ht="14.55" customHeight="1" x14ac:dyDescent="0.3">
      <c r="A3385" s="464"/>
      <c r="B3385" s="432" t="s">
        <v>11</v>
      </c>
      <c r="C3385" s="23" t="s">
        <v>11</v>
      </c>
      <c r="D3385" s="402" t="s">
        <v>1026</v>
      </c>
      <c r="E3385" s="391" t="s">
        <v>1836</v>
      </c>
      <c r="F3385" s="70">
        <f t="shared" ref="F3385:H3385" si="1127">+F3386/F3387</f>
        <v>1</v>
      </c>
      <c r="G3385" s="70">
        <f t="shared" si="1127"/>
        <v>1</v>
      </c>
      <c r="H3385" s="110">
        <f t="shared" si="1127"/>
        <v>1</v>
      </c>
    </row>
    <row r="3386" spans="1:8" ht="14.55" customHeight="1" x14ac:dyDescent="0.3">
      <c r="A3386" s="464"/>
      <c r="B3386" s="432" t="s">
        <v>11</v>
      </c>
      <c r="C3386" s="23" t="s">
        <v>11</v>
      </c>
      <c r="D3386" s="402"/>
      <c r="E3386" s="391" t="s">
        <v>1743</v>
      </c>
      <c r="F3386" s="22">
        <v>6</v>
      </c>
      <c r="G3386" s="22">
        <v>6</v>
      </c>
      <c r="H3386" s="104">
        <v>6</v>
      </c>
    </row>
    <row r="3387" spans="1:8" ht="14.55" customHeight="1" x14ac:dyDescent="0.3">
      <c r="A3387" s="464"/>
      <c r="B3387" s="432" t="s">
        <v>11</v>
      </c>
      <c r="C3387" s="23" t="s">
        <v>11</v>
      </c>
      <c r="D3387" s="402"/>
      <c r="E3387" s="391" t="s">
        <v>1744</v>
      </c>
      <c r="F3387" s="22">
        <v>6</v>
      </c>
      <c r="G3387" s="22">
        <v>6</v>
      </c>
      <c r="H3387" s="104">
        <v>6</v>
      </c>
    </row>
    <row r="3388" spans="1:8" ht="14.55" customHeight="1" x14ac:dyDescent="0.3">
      <c r="A3388" s="464"/>
      <c r="B3388" s="432" t="s">
        <v>11</v>
      </c>
      <c r="C3388" s="23" t="s">
        <v>11</v>
      </c>
      <c r="D3388" s="402" t="s">
        <v>1027</v>
      </c>
      <c r="E3388" s="391" t="s">
        <v>1836</v>
      </c>
      <c r="F3388" s="70">
        <f t="shared" ref="F3388:H3388" si="1128">+F3389/F3390</f>
        <v>1</v>
      </c>
      <c r="G3388" s="70">
        <f t="shared" si="1128"/>
        <v>1</v>
      </c>
      <c r="H3388" s="110">
        <f t="shared" si="1128"/>
        <v>1</v>
      </c>
    </row>
    <row r="3389" spans="1:8" ht="14.55" customHeight="1" x14ac:dyDescent="0.3">
      <c r="A3389" s="464"/>
      <c r="B3389" s="432" t="s">
        <v>11</v>
      </c>
      <c r="C3389" s="23" t="s">
        <v>11</v>
      </c>
      <c r="D3389" s="402"/>
      <c r="E3389" s="391" t="s">
        <v>1743</v>
      </c>
      <c r="F3389" s="22">
        <v>4</v>
      </c>
      <c r="G3389" s="22">
        <v>4</v>
      </c>
      <c r="H3389" s="104">
        <v>4</v>
      </c>
    </row>
    <row r="3390" spans="1:8" ht="14.55" customHeight="1" x14ac:dyDescent="0.3">
      <c r="A3390" s="464"/>
      <c r="B3390" s="432" t="s">
        <v>11</v>
      </c>
      <c r="C3390" s="23" t="s">
        <v>11</v>
      </c>
      <c r="D3390" s="402"/>
      <c r="E3390" s="391" t="s">
        <v>1744</v>
      </c>
      <c r="F3390" s="22">
        <v>4</v>
      </c>
      <c r="G3390" s="22">
        <v>4</v>
      </c>
      <c r="H3390" s="104">
        <v>4</v>
      </c>
    </row>
    <row r="3391" spans="1:8" ht="14.55" customHeight="1" x14ac:dyDescent="0.3">
      <c r="A3391" s="464"/>
      <c r="B3391" s="432" t="s">
        <v>11</v>
      </c>
      <c r="C3391" s="23" t="s">
        <v>11</v>
      </c>
      <c r="D3391" s="402" t="s">
        <v>1028</v>
      </c>
      <c r="E3391" s="391" t="s">
        <v>1836</v>
      </c>
      <c r="F3391" s="70">
        <f t="shared" ref="F3391:H3391" si="1129">+F3392/F3393</f>
        <v>1</v>
      </c>
      <c r="G3391" s="70">
        <f t="shared" si="1129"/>
        <v>1</v>
      </c>
      <c r="H3391" s="110">
        <f t="shared" si="1129"/>
        <v>1</v>
      </c>
    </row>
    <row r="3392" spans="1:8" ht="14.55" customHeight="1" x14ac:dyDescent="0.3">
      <c r="A3392" s="464"/>
      <c r="B3392" s="432" t="s">
        <v>11</v>
      </c>
      <c r="C3392" s="23" t="s">
        <v>11</v>
      </c>
      <c r="D3392" s="402"/>
      <c r="E3392" s="391" t="s">
        <v>1743</v>
      </c>
      <c r="F3392" s="22">
        <v>4</v>
      </c>
      <c r="G3392" s="22">
        <v>4</v>
      </c>
      <c r="H3392" s="104">
        <v>4</v>
      </c>
    </row>
    <row r="3393" spans="1:8" ht="14.55" customHeight="1" thickBot="1" x14ac:dyDescent="0.35">
      <c r="A3393" s="464"/>
      <c r="B3393" s="433" t="s">
        <v>11</v>
      </c>
      <c r="C3393" s="68" t="s">
        <v>11</v>
      </c>
      <c r="D3393" s="403"/>
      <c r="E3393" s="392" t="s">
        <v>1744</v>
      </c>
      <c r="F3393" s="33">
        <v>4</v>
      </c>
      <c r="G3393" s="33">
        <v>4</v>
      </c>
      <c r="H3393" s="106">
        <v>4</v>
      </c>
    </row>
    <row r="3394" spans="1:8" ht="14.55" customHeight="1" x14ac:dyDescent="0.3">
      <c r="A3394" s="464"/>
      <c r="B3394" s="427" t="s">
        <v>11</v>
      </c>
      <c r="C3394" s="379" t="s">
        <v>1803</v>
      </c>
      <c r="D3394" s="455"/>
      <c r="E3394" s="94" t="s">
        <v>1836</v>
      </c>
      <c r="F3394" s="384">
        <f t="shared" ref="F3394:H3394" si="1130">+F3395/F3396</f>
        <v>1</v>
      </c>
      <c r="G3394" s="384">
        <f t="shared" si="1130"/>
        <v>1</v>
      </c>
      <c r="H3394" s="377">
        <f t="shared" si="1130"/>
        <v>1</v>
      </c>
    </row>
    <row r="3395" spans="1:8" ht="14.55" customHeight="1" x14ac:dyDescent="0.3">
      <c r="A3395" s="464"/>
      <c r="B3395" s="428" t="s">
        <v>11</v>
      </c>
      <c r="C3395" s="55" t="s">
        <v>1803</v>
      </c>
      <c r="D3395" s="456"/>
      <c r="E3395" s="87" t="s">
        <v>1743</v>
      </c>
      <c r="F3395" s="40">
        <v>22</v>
      </c>
      <c r="G3395" s="40">
        <v>22</v>
      </c>
      <c r="H3395" s="109">
        <v>22</v>
      </c>
    </row>
    <row r="3396" spans="1:8" ht="15" customHeight="1" thickBot="1" x14ac:dyDescent="0.35">
      <c r="A3396" s="464"/>
      <c r="B3396" s="435" t="s">
        <v>11</v>
      </c>
      <c r="C3396" s="378" t="s">
        <v>1803</v>
      </c>
      <c r="D3396" s="457"/>
      <c r="E3396" s="95" t="s">
        <v>1744</v>
      </c>
      <c r="F3396" s="374">
        <v>22</v>
      </c>
      <c r="G3396" s="374">
        <v>22</v>
      </c>
      <c r="H3396" s="375">
        <v>22</v>
      </c>
    </row>
    <row r="3397" spans="1:8" ht="14.55" customHeight="1" x14ac:dyDescent="0.3">
      <c r="A3397" s="464"/>
      <c r="B3397" s="431" t="s">
        <v>11</v>
      </c>
      <c r="C3397" s="69" t="s">
        <v>1803</v>
      </c>
      <c r="D3397" s="401" t="s">
        <v>1038</v>
      </c>
      <c r="E3397" s="390" t="s">
        <v>1836</v>
      </c>
      <c r="F3397" s="438">
        <f t="shared" ref="F3397:H3397" si="1131">+F3398/F3399</f>
        <v>1</v>
      </c>
      <c r="G3397" s="438">
        <f t="shared" si="1131"/>
        <v>1</v>
      </c>
      <c r="H3397" s="439">
        <f t="shared" si="1131"/>
        <v>1</v>
      </c>
    </row>
    <row r="3398" spans="1:8" ht="14.55" customHeight="1" x14ac:dyDescent="0.3">
      <c r="A3398" s="464"/>
      <c r="B3398" s="432" t="s">
        <v>11</v>
      </c>
      <c r="C3398" s="23" t="s">
        <v>1803</v>
      </c>
      <c r="D3398" s="402"/>
      <c r="E3398" s="391" t="s">
        <v>1743</v>
      </c>
      <c r="F3398" s="22">
        <v>4</v>
      </c>
      <c r="G3398" s="22">
        <v>4</v>
      </c>
      <c r="H3398" s="104">
        <v>4</v>
      </c>
    </row>
    <row r="3399" spans="1:8" ht="14.55" customHeight="1" x14ac:dyDescent="0.3">
      <c r="A3399" s="464"/>
      <c r="B3399" s="432" t="s">
        <v>11</v>
      </c>
      <c r="C3399" s="23" t="s">
        <v>1803</v>
      </c>
      <c r="D3399" s="402"/>
      <c r="E3399" s="391" t="s">
        <v>1744</v>
      </c>
      <c r="F3399" s="22">
        <v>4</v>
      </c>
      <c r="G3399" s="22">
        <v>4</v>
      </c>
      <c r="H3399" s="104">
        <v>4</v>
      </c>
    </row>
    <row r="3400" spans="1:8" ht="14.55" customHeight="1" x14ac:dyDescent="0.3">
      <c r="A3400" s="464"/>
      <c r="B3400" s="432" t="s">
        <v>11</v>
      </c>
      <c r="C3400" s="23" t="s">
        <v>1803</v>
      </c>
      <c r="D3400" s="402" t="s">
        <v>1039</v>
      </c>
      <c r="E3400" s="391" t="s">
        <v>1836</v>
      </c>
      <c r="F3400" s="70">
        <f t="shared" ref="F3400:H3400" si="1132">+F3401/F3402</f>
        <v>1</v>
      </c>
      <c r="G3400" s="70">
        <f t="shared" si="1132"/>
        <v>1</v>
      </c>
      <c r="H3400" s="110">
        <f t="shared" si="1132"/>
        <v>1</v>
      </c>
    </row>
    <row r="3401" spans="1:8" ht="14.55" customHeight="1" x14ac:dyDescent="0.3">
      <c r="A3401" s="464"/>
      <c r="B3401" s="432" t="s">
        <v>11</v>
      </c>
      <c r="C3401" s="23" t="s">
        <v>1803</v>
      </c>
      <c r="D3401" s="402"/>
      <c r="E3401" s="391" t="s">
        <v>1743</v>
      </c>
      <c r="F3401" s="22">
        <v>3</v>
      </c>
      <c r="G3401" s="22">
        <v>3</v>
      </c>
      <c r="H3401" s="104">
        <v>3</v>
      </c>
    </row>
    <row r="3402" spans="1:8" ht="14.55" customHeight="1" x14ac:dyDescent="0.3">
      <c r="A3402" s="464"/>
      <c r="B3402" s="432" t="s">
        <v>11</v>
      </c>
      <c r="C3402" s="23" t="s">
        <v>1803</v>
      </c>
      <c r="D3402" s="402"/>
      <c r="E3402" s="391" t="s">
        <v>1744</v>
      </c>
      <c r="F3402" s="22">
        <v>3</v>
      </c>
      <c r="G3402" s="22">
        <v>3</v>
      </c>
      <c r="H3402" s="104">
        <v>3</v>
      </c>
    </row>
    <row r="3403" spans="1:8" ht="14.55" customHeight="1" x14ac:dyDescent="0.3">
      <c r="A3403" s="464"/>
      <c r="B3403" s="432" t="s">
        <v>11</v>
      </c>
      <c r="C3403" s="23" t="s">
        <v>1803</v>
      </c>
      <c r="D3403" s="402" t="s">
        <v>1040</v>
      </c>
      <c r="E3403" s="391" t="s">
        <v>1836</v>
      </c>
      <c r="F3403" s="70">
        <f t="shared" ref="F3403:H3403" si="1133">+F3404/F3405</f>
        <v>1</v>
      </c>
      <c r="G3403" s="70">
        <f t="shared" si="1133"/>
        <v>1</v>
      </c>
      <c r="H3403" s="110">
        <f t="shared" si="1133"/>
        <v>1</v>
      </c>
    </row>
    <row r="3404" spans="1:8" ht="14.55" customHeight="1" x14ac:dyDescent="0.3">
      <c r="A3404" s="464"/>
      <c r="B3404" s="432" t="s">
        <v>11</v>
      </c>
      <c r="C3404" s="23" t="s">
        <v>1803</v>
      </c>
      <c r="D3404" s="402"/>
      <c r="E3404" s="391" t="s">
        <v>1743</v>
      </c>
      <c r="F3404" s="22">
        <v>4</v>
      </c>
      <c r="G3404" s="22">
        <v>4</v>
      </c>
      <c r="H3404" s="104">
        <v>4</v>
      </c>
    </row>
    <row r="3405" spans="1:8" ht="14.55" customHeight="1" x14ac:dyDescent="0.3">
      <c r="A3405" s="464"/>
      <c r="B3405" s="432" t="s">
        <v>11</v>
      </c>
      <c r="C3405" s="23" t="s">
        <v>1803</v>
      </c>
      <c r="D3405" s="402"/>
      <c r="E3405" s="391" t="s">
        <v>1744</v>
      </c>
      <c r="F3405" s="22">
        <v>4</v>
      </c>
      <c r="G3405" s="22">
        <v>4</v>
      </c>
      <c r="H3405" s="104">
        <v>4</v>
      </c>
    </row>
    <row r="3406" spans="1:8" ht="14.55" customHeight="1" x14ac:dyDescent="0.3">
      <c r="A3406" s="464"/>
      <c r="B3406" s="432" t="s">
        <v>11</v>
      </c>
      <c r="C3406" s="23" t="s">
        <v>1803</v>
      </c>
      <c r="D3406" s="402" t="s">
        <v>1803</v>
      </c>
      <c r="E3406" s="391" t="s">
        <v>1836</v>
      </c>
      <c r="F3406" s="70">
        <f t="shared" ref="F3406:H3406" si="1134">+F3407/F3408</f>
        <v>1</v>
      </c>
      <c r="G3406" s="70">
        <f t="shared" si="1134"/>
        <v>1</v>
      </c>
      <c r="H3406" s="110">
        <f t="shared" si="1134"/>
        <v>1</v>
      </c>
    </row>
    <row r="3407" spans="1:8" ht="14.55" customHeight="1" x14ac:dyDescent="0.3">
      <c r="A3407" s="464"/>
      <c r="B3407" s="432" t="s">
        <v>11</v>
      </c>
      <c r="C3407" s="23" t="s">
        <v>1803</v>
      </c>
      <c r="D3407" s="402"/>
      <c r="E3407" s="391" t="s">
        <v>1743</v>
      </c>
      <c r="F3407" s="22">
        <v>4</v>
      </c>
      <c r="G3407" s="22">
        <v>4</v>
      </c>
      <c r="H3407" s="104">
        <v>4</v>
      </c>
    </row>
    <row r="3408" spans="1:8" ht="14.55" customHeight="1" x14ac:dyDescent="0.3">
      <c r="A3408" s="464"/>
      <c r="B3408" s="432" t="s">
        <v>11</v>
      </c>
      <c r="C3408" s="23" t="s">
        <v>1803</v>
      </c>
      <c r="D3408" s="402"/>
      <c r="E3408" s="391" t="s">
        <v>1744</v>
      </c>
      <c r="F3408" s="22">
        <v>4</v>
      </c>
      <c r="G3408" s="22">
        <v>4</v>
      </c>
      <c r="H3408" s="104">
        <v>4</v>
      </c>
    </row>
    <row r="3409" spans="1:8" ht="14.55" customHeight="1" x14ac:dyDescent="0.3">
      <c r="A3409" s="464"/>
      <c r="B3409" s="432" t="s">
        <v>11</v>
      </c>
      <c r="C3409" s="23" t="s">
        <v>1803</v>
      </c>
      <c r="D3409" s="402" t="s">
        <v>250</v>
      </c>
      <c r="E3409" s="391" t="s">
        <v>1836</v>
      </c>
      <c r="F3409" s="70">
        <f t="shared" ref="F3409:H3409" si="1135">+F3410/F3411</f>
        <v>1</v>
      </c>
      <c r="G3409" s="70">
        <f t="shared" si="1135"/>
        <v>1</v>
      </c>
      <c r="H3409" s="110">
        <f t="shared" si="1135"/>
        <v>1</v>
      </c>
    </row>
    <row r="3410" spans="1:8" ht="14.55" customHeight="1" x14ac:dyDescent="0.3">
      <c r="A3410" s="464"/>
      <c r="B3410" s="432" t="s">
        <v>11</v>
      </c>
      <c r="C3410" s="23" t="s">
        <v>1803</v>
      </c>
      <c r="D3410" s="402"/>
      <c r="E3410" s="391" t="s">
        <v>1743</v>
      </c>
      <c r="F3410" s="22">
        <v>7</v>
      </c>
      <c r="G3410" s="22">
        <v>7</v>
      </c>
      <c r="H3410" s="104">
        <v>7</v>
      </c>
    </row>
    <row r="3411" spans="1:8" ht="14.55" customHeight="1" thickBot="1" x14ac:dyDescent="0.35">
      <c r="A3411" s="464"/>
      <c r="B3411" s="433" t="s">
        <v>11</v>
      </c>
      <c r="C3411" s="68" t="s">
        <v>1803</v>
      </c>
      <c r="D3411" s="403"/>
      <c r="E3411" s="392" t="s">
        <v>1744</v>
      </c>
      <c r="F3411" s="33">
        <v>7</v>
      </c>
      <c r="G3411" s="33">
        <v>7</v>
      </c>
      <c r="H3411" s="106">
        <v>7</v>
      </c>
    </row>
    <row r="3412" spans="1:8" ht="14.55" customHeight="1" x14ac:dyDescent="0.3">
      <c r="A3412" s="464"/>
      <c r="B3412" s="427" t="s">
        <v>11</v>
      </c>
      <c r="C3412" s="379" t="s">
        <v>76</v>
      </c>
      <c r="D3412" s="455"/>
      <c r="E3412" s="94" t="s">
        <v>1836</v>
      </c>
      <c r="F3412" s="384">
        <f t="shared" ref="F3412:H3412" si="1136">+F3413/F3414</f>
        <v>1</v>
      </c>
      <c r="G3412" s="384">
        <f t="shared" si="1136"/>
        <v>1</v>
      </c>
      <c r="H3412" s="377">
        <f t="shared" si="1136"/>
        <v>1</v>
      </c>
    </row>
    <row r="3413" spans="1:8" ht="14.55" customHeight="1" x14ac:dyDescent="0.3">
      <c r="A3413" s="464"/>
      <c r="B3413" s="428" t="s">
        <v>11</v>
      </c>
      <c r="C3413" s="55" t="s">
        <v>76</v>
      </c>
      <c r="D3413" s="456"/>
      <c r="E3413" s="87" t="s">
        <v>1743</v>
      </c>
      <c r="F3413" s="40">
        <v>15</v>
      </c>
      <c r="G3413" s="40">
        <v>15</v>
      </c>
      <c r="H3413" s="109">
        <v>15</v>
      </c>
    </row>
    <row r="3414" spans="1:8" ht="15" customHeight="1" thickBot="1" x14ac:dyDescent="0.35">
      <c r="A3414" s="464"/>
      <c r="B3414" s="435" t="s">
        <v>11</v>
      </c>
      <c r="C3414" s="378" t="s">
        <v>76</v>
      </c>
      <c r="D3414" s="457"/>
      <c r="E3414" s="95" t="s">
        <v>1744</v>
      </c>
      <c r="F3414" s="374">
        <v>15</v>
      </c>
      <c r="G3414" s="374">
        <v>15</v>
      </c>
      <c r="H3414" s="375">
        <v>15</v>
      </c>
    </row>
    <row r="3415" spans="1:8" ht="14.55" customHeight="1" x14ac:dyDescent="0.3">
      <c r="A3415" s="464"/>
      <c r="B3415" s="431" t="s">
        <v>11</v>
      </c>
      <c r="C3415" s="69" t="s">
        <v>76</v>
      </c>
      <c r="D3415" s="401" t="s">
        <v>1041</v>
      </c>
      <c r="E3415" s="390" t="s">
        <v>1836</v>
      </c>
      <c r="F3415" s="438">
        <f t="shared" ref="F3415:H3415" si="1137">+F3416/F3417</f>
        <v>1</v>
      </c>
      <c r="G3415" s="438">
        <f t="shared" si="1137"/>
        <v>1</v>
      </c>
      <c r="H3415" s="439">
        <f t="shared" si="1137"/>
        <v>1</v>
      </c>
    </row>
    <row r="3416" spans="1:8" ht="14.55" customHeight="1" x14ac:dyDescent="0.3">
      <c r="A3416" s="464"/>
      <c r="B3416" s="432" t="s">
        <v>11</v>
      </c>
      <c r="C3416" s="23" t="s">
        <v>76</v>
      </c>
      <c r="D3416" s="402"/>
      <c r="E3416" s="391" t="s">
        <v>1743</v>
      </c>
      <c r="F3416" s="22">
        <v>1</v>
      </c>
      <c r="G3416" s="22">
        <v>1</v>
      </c>
      <c r="H3416" s="104">
        <v>1</v>
      </c>
    </row>
    <row r="3417" spans="1:8" ht="14.55" customHeight="1" x14ac:dyDescent="0.3">
      <c r="A3417" s="464"/>
      <c r="B3417" s="432" t="s">
        <v>11</v>
      </c>
      <c r="C3417" s="23" t="s">
        <v>76</v>
      </c>
      <c r="D3417" s="402"/>
      <c r="E3417" s="391" t="s">
        <v>1744</v>
      </c>
      <c r="F3417" s="22">
        <v>1</v>
      </c>
      <c r="G3417" s="22">
        <v>1</v>
      </c>
      <c r="H3417" s="104">
        <v>1</v>
      </c>
    </row>
    <row r="3418" spans="1:8" ht="14.55" customHeight="1" x14ac:dyDescent="0.3">
      <c r="A3418" s="464"/>
      <c r="B3418" s="432" t="s">
        <v>11</v>
      </c>
      <c r="C3418" s="23" t="s">
        <v>76</v>
      </c>
      <c r="D3418" s="402" t="s">
        <v>76</v>
      </c>
      <c r="E3418" s="391" t="s">
        <v>1836</v>
      </c>
      <c r="F3418" s="70">
        <f t="shared" ref="F3418:H3418" si="1138">+F3419/F3420</f>
        <v>1</v>
      </c>
      <c r="G3418" s="70">
        <f t="shared" si="1138"/>
        <v>1</v>
      </c>
      <c r="H3418" s="110">
        <f t="shared" si="1138"/>
        <v>1</v>
      </c>
    </row>
    <row r="3419" spans="1:8" ht="14.55" customHeight="1" x14ac:dyDescent="0.3">
      <c r="A3419" s="464"/>
      <c r="B3419" s="432" t="s">
        <v>11</v>
      </c>
      <c r="C3419" s="23" t="s">
        <v>76</v>
      </c>
      <c r="D3419" s="402"/>
      <c r="E3419" s="391" t="s">
        <v>1743</v>
      </c>
      <c r="F3419" s="22">
        <v>6</v>
      </c>
      <c r="G3419" s="22">
        <v>6</v>
      </c>
      <c r="H3419" s="104">
        <v>6</v>
      </c>
    </row>
    <row r="3420" spans="1:8" ht="14.55" customHeight="1" x14ac:dyDescent="0.3">
      <c r="A3420" s="464"/>
      <c r="B3420" s="432" t="s">
        <v>11</v>
      </c>
      <c r="C3420" s="23" t="s">
        <v>76</v>
      </c>
      <c r="D3420" s="402"/>
      <c r="E3420" s="391" t="s">
        <v>1744</v>
      </c>
      <c r="F3420" s="22">
        <v>6</v>
      </c>
      <c r="G3420" s="22">
        <v>6</v>
      </c>
      <c r="H3420" s="104">
        <v>6</v>
      </c>
    </row>
    <row r="3421" spans="1:8" ht="14.55" customHeight="1" x14ac:dyDescent="0.3">
      <c r="A3421" s="464"/>
      <c r="B3421" s="432" t="s">
        <v>11</v>
      </c>
      <c r="C3421" s="23" t="s">
        <v>76</v>
      </c>
      <c r="D3421" s="402" t="s">
        <v>550</v>
      </c>
      <c r="E3421" s="391" t="s">
        <v>1836</v>
      </c>
      <c r="F3421" s="70">
        <f t="shared" ref="F3421:H3421" si="1139">+F3422/F3423</f>
        <v>1</v>
      </c>
      <c r="G3421" s="70">
        <f t="shared" si="1139"/>
        <v>1</v>
      </c>
      <c r="H3421" s="110">
        <f t="shared" si="1139"/>
        <v>1</v>
      </c>
    </row>
    <row r="3422" spans="1:8" ht="14.55" customHeight="1" x14ac:dyDescent="0.3">
      <c r="A3422" s="464"/>
      <c r="B3422" s="432" t="s">
        <v>11</v>
      </c>
      <c r="C3422" s="23" t="s">
        <v>76</v>
      </c>
      <c r="D3422" s="402"/>
      <c r="E3422" s="391" t="s">
        <v>1743</v>
      </c>
      <c r="F3422" s="22">
        <v>4</v>
      </c>
      <c r="G3422" s="22">
        <v>4</v>
      </c>
      <c r="H3422" s="104">
        <v>4</v>
      </c>
    </row>
    <row r="3423" spans="1:8" ht="14.55" customHeight="1" x14ac:dyDescent="0.3">
      <c r="A3423" s="464"/>
      <c r="B3423" s="432" t="s">
        <v>11</v>
      </c>
      <c r="C3423" s="23" t="s">
        <v>76</v>
      </c>
      <c r="D3423" s="402"/>
      <c r="E3423" s="391" t="s">
        <v>1744</v>
      </c>
      <c r="F3423" s="22">
        <v>4</v>
      </c>
      <c r="G3423" s="22">
        <v>4</v>
      </c>
      <c r="H3423" s="104">
        <v>4</v>
      </c>
    </row>
    <row r="3424" spans="1:8" ht="14.55" customHeight="1" x14ac:dyDescent="0.3">
      <c r="A3424" s="464"/>
      <c r="B3424" s="432" t="s">
        <v>11</v>
      </c>
      <c r="C3424" s="23" t="s">
        <v>76</v>
      </c>
      <c r="D3424" s="402" t="s">
        <v>150</v>
      </c>
      <c r="E3424" s="391" t="s">
        <v>1836</v>
      </c>
      <c r="F3424" s="70">
        <f t="shared" ref="F3424:H3424" si="1140">+F3425/F3426</f>
        <v>1</v>
      </c>
      <c r="G3424" s="70">
        <f t="shared" si="1140"/>
        <v>1</v>
      </c>
      <c r="H3424" s="110">
        <f t="shared" si="1140"/>
        <v>1</v>
      </c>
    </row>
    <row r="3425" spans="1:8" ht="14.55" customHeight="1" x14ac:dyDescent="0.3">
      <c r="A3425" s="464"/>
      <c r="B3425" s="432" t="s">
        <v>11</v>
      </c>
      <c r="C3425" s="23" t="s">
        <v>76</v>
      </c>
      <c r="D3425" s="402"/>
      <c r="E3425" s="391" t="s">
        <v>1743</v>
      </c>
      <c r="F3425" s="22">
        <v>3</v>
      </c>
      <c r="G3425" s="22">
        <v>3</v>
      </c>
      <c r="H3425" s="104">
        <v>3</v>
      </c>
    </row>
    <row r="3426" spans="1:8" ht="14.55" customHeight="1" x14ac:dyDescent="0.3">
      <c r="A3426" s="464"/>
      <c r="B3426" s="432" t="s">
        <v>11</v>
      </c>
      <c r="C3426" s="23" t="s">
        <v>76</v>
      </c>
      <c r="D3426" s="402"/>
      <c r="E3426" s="391" t="s">
        <v>1744</v>
      </c>
      <c r="F3426" s="22">
        <v>3</v>
      </c>
      <c r="G3426" s="22">
        <v>3</v>
      </c>
      <c r="H3426" s="104">
        <v>3</v>
      </c>
    </row>
    <row r="3427" spans="1:8" ht="14.55" customHeight="1" x14ac:dyDescent="0.3">
      <c r="A3427" s="464"/>
      <c r="B3427" s="432" t="s">
        <v>11</v>
      </c>
      <c r="C3427" s="23" t="s">
        <v>76</v>
      </c>
      <c r="D3427" s="402" t="s">
        <v>1042</v>
      </c>
      <c r="E3427" s="391" t="s">
        <v>1836</v>
      </c>
      <c r="F3427" s="70">
        <f t="shared" ref="F3427:H3427" si="1141">+F3428/F3429</f>
        <v>1</v>
      </c>
      <c r="G3427" s="70">
        <f t="shared" si="1141"/>
        <v>1</v>
      </c>
      <c r="H3427" s="110">
        <f t="shared" si="1141"/>
        <v>1</v>
      </c>
    </row>
    <row r="3428" spans="1:8" ht="14.55" customHeight="1" x14ac:dyDescent="0.3">
      <c r="A3428" s="464"/>
      <c r="B3428" s="432" t="s">
        <v>11</v>
      </c>
      <c r="C3428" s="23" t="s">
        <v>76</v>
      </c>
      <c r="D3428" s="402"/>
      <c r="E3428" s="391" t="s">
        <v>1743</v>
      </c>
      <c r="F3428" s="22">
        <v>1</v>
      </c>
      <c r="G3428" s="22">
        <v>1</v>
      </c>
      <c r="H3428" s="104">
        <v>1</v>
      </c>
    </row>
    <row r="3429" spans="1:8" ht="14.55" customHeight="1" thickBot="1" x14ac:dyDescent="0.35">
      <c r="A3429" s="464"/>
      <c r="B3429" s="433" t="s">
        <v>11</v>
      </c>
      <c r="C3429" s="68" t="s">
        <v>76</v>
      </c>
      <c r="D3429" s="403"/>
      <c r="E3429" s="392" t="s">
        <v>1744</v>
      </c>
      <c r="F3429" s="33">
        <v>1</v>
      </c>
      <c r="G3429" s="33">
        <v>1</v>
      </c>
      <c r="H3429" s="106">
        <v>1</v>
      </c>
    </row>
    <row r="3430" spans="1:8" ht="14.55" customHeight="1" x14ac:dyDescent="0.3">
      <c r="A3430" s="464"/>
      <c r="B3430" s="427" t="s">
        <v>11</v>
      </c>
      <c r="C3430" s="379" t="s">
        <v>90</v>
      </c>
      <c r="D3430" s="455"/>
      <c r="E3430" s="94" t="s">
        <v>1836</v>
      </c>
      <c r="F3430" s="384">
        <f t="shared" ref="F3430:H3430" si="1142">+F3431/F3432</f>
        <v>1</v>
      </c>
      <c r="G3430" s="384">
        <f t="shared" si="1142"/>
        <v>1</v>
      </c>
      <c r="H3430" s="377">
        <f t="shared" si="1142"/>
        <v>1</v>
      </c>
    </row>
    <row r="3431" spans="1:8" ht="14.55" customHeight="1" x14ac:dyDescent="0.3">
      <c r="A3431" s="464"/>
      <c r="B3431" s="428" t="s">
        <v>11</v>
      </c>
      <c r="C3431" s="55" t="s">
        <v>90</v>
      </c>
      <c r="D3431" s="456"/>
      <c r="E3431" s="87" t="s">
        <v>1743</v>
      </c>
      <c r="F3431" s="40">
        <v>30</v>
      </c>
      <c r="G3431" s="40">
        <v>30</v>
      </c>
      <c r="H3431" s="109">
        <v>30</v>
      </c>
    </row>
    <row r="3432" spans="1:8" ht="15" customHeight="1" thickBot="1" x14ac:dyDescent="0.35">
      <c r="A3432" s="464"/>
      <c r="B3432" s="435" t="s">
        <v>11</v>
      </c>
      <c r="C3432" s="378" t="s">
        <v>90</v>
      </c>
      <c r="D3432" s="457"/>
      <c r="E3432" s="95" t="s">
        <v>1744</v>
      </c>
      <c r="F3432" s="374">
        <v>30</v>
      </c>
      <c r="G3432" s="374">
        <v>30</v>
      </c>
      <c r="H3432" s="375">
        <v>30</v>
      </c>
    </row>
    <row r="3433" spans="1:8" ht="14.55" customHeight="1" x14ac:dyDescent="0.3">
      <c r="A3433" s="464"/>
      <c r="B3433" s="431" t="s">
        <v>11</v>
      </c>
      <c r="C3433" s="69" t="s">
        <v>90</v>
      </c>
      <c r="D3433" s="401" t="s">
        <v>1043</v>
      </c>
      <c r="E3433" s="390" t="s">
        <v>1836</v>
      </c>
      <c r="F3433" s="438">
        <f t="shared" ref="F3433:H3433" si="1143">+F3434/F3435</f>
        <v>1</v>
      </c>
      <c r="G3433" s="438">
        <f t="shared" si="1143"/>
        <v>1</v>
      </c>
      <c r="H3433" s="439">
        <f t="shared" si="1143"/>
        <v>1</v>
      </c>
    </row>
    <row r="3434" spans="1:8" ht="14.55" customHeight="1" x14ac:dyDescent="0.3">
      <c r="A3434" s="464"/>
      <c r="B3434" s="432" t="s">
        <v>11</v>
      </c>
      <c r="C3434" s="23" t="s">
        <v>90</v>
      </c>
      <c r="D3434" s="402"/>
      <c r="E3434" s="391" t="s">
        <v>1743</v>
      </c>
      <c r="F3434" s="22">
        <v>2</v>
      </c>
      <c r="G3434" s="22">
        <v>2</v>
      </c>
      <c r="H3434" s="104">
        <v>2</v>
      </c>
    </row>
    <row r="3435" spans="1:8" ht="14.55" customHeight="1" x14ac:dyDescent="0.3">
      <c r="A3435" s="464"/>
      <c r="B3435" s="432" t="s">
        <v>11</v>
      </c>
      <c r="C3435" s="23" t="s">
        <v>90</v>
      </c>
      <c r="D3435" s="402"/>
      <c r="E3435" s="391" t="s">
        <v>1744</v>
      </c>
      <c r="F3435" s="22">
        <v>2</v>
      </c>
      <c r="G3435" s="22">
        <v>2</v>
      </c>
      <c r="H3435" s="104">
        <v>2</v>
      </c>
    </row>
    <row r="3436" spans="1:8" ht="14.55" customHeight="1" x14ac:dyDescent="0.3">
      <c r="A3436" s="464"/>
      <c r="B3436" s="432" t="s">
        <v>11</v>
      </c>
      <c r="C3436" s="23" t="s">
        <v>90</v>
      </c>
      <c r="D3436" s="402" t="s">
        <v>1044</v>
      </c>
      <c r="E3436" s="391" t="s">
        <v>1836</v>
      </c>
      <c r="F3436" s="70">
        <f t="shared" ref="F3436:H3436" si="1144">+F3437/F3438</f>
        <v>1</v>
      </c>
      <c r="G3436" s="70">
        <f t="shared" si="1144"/>
        <v>1</v>
      </c>
      <c r="H3436" s="110">
        <f t="shared" si="1144"/>
        <v>1</v>
      </c>
    </row>
    <row r="3437" spans="1:8" ht="14.55" customHeight="1" x14ac:dyDescent="0.3">
      <c r="A3437" s="464"/>
      <c r="B3437" s="432" t="s">
        <v>11</v>
      </c>
      <c r="C3437" s="23" t="s">
        <v>90</v>
      </c>
      <c r="D3437" s="402"/>
      <c r="E3437" s="391" t="s">
        <v>1743</v>
      </c>
      <c r="F3437" s="22">
        <v>4</v>
      </c>
      <c r="G3437" s="22">
        <v>4</v>
      </c>
      <c r="H3437" s="104">
        <v>4</v>
      </c>
    </row>
    <row r="3438" spans="1:8" ht="14.55" customHeight="1" x14ac:dyDescent="0.3">
      <c r="A3438" s="464"/>
      <c r="B3438" s="432" t="s">
        <v>11</v>
      </c>
      <c r="C3438" s="23" t="s">
        <v>90</v>
      </c>
      <c r="D3438" s="402"/>
      <c r="E3438" s="391" t="s">
        <v>1744</v>
      </c>
      <c r="F3438" s="22">
        <v>4</v>
      </c>
      <c r="G3438" s="22">
        <v>4</v>
      </c>
      <c r="H3438" s="104">
        <v>4</v>
      </c>
    </row>
    <row r="3439" spans="1:8" ht="14.55" customHeight="1" x14ac:dyDescent="0.3">
      <c r="A3439" s="464"/>
      <c r="B3439" s="432" t="s">
        <v>11</v>
      </c>
      <c r="C3439" s="23" t="s">
        <v>90</v>
      </c>
      <c r="D3439" s="402" t="s">
        <v>261</v>
      </c>
      <c r="E3439" s="391" t="s">
        <v>1836</v>
      </c>
      <c r="F3439" s="70">
        <f t="shared" ref="F3439:H3439" si="1145">+F3440/F3441</f>
        <v>1</v>
      </c>
      <c r="G3439" s="70">
        <f t="shared" si="1145"/>
        <v>1</v>
      </c>
      <c r="H3439" s="110">
        <f t="shared" si="1145"/>
        <v>1</v>
      </c>
    </row>
    <row r="3440" spans="1:8" ht="14.55" customHeight="1" x14ac:dyDescent="0.3">
      <c r="A3440" s="464"/>
      <c r="B3440" s="432" t="s">
        <v>11</v>
      </c>
      <c r="C3440" s="23" t="s">
        <v>90</v>
      </c>
      <c r="D3440" s="402"/>
      <c r="E3440" s="391" t="s">
        <v>1743</v>
      </c>
      <c r="F3440" s="22">
        <v>7</v>
      </c>
      <c r="G3440" s="22">
        <v>7</v>
      </c>
      <c r="H3440" s="104">
        <v>7</v>
      </c>
    </row>
    <row r="3441" spans="1:8" ht="14.55" customHeight="1" x14ac:dyDescent="0.3">
      <c r="A3441" s="464"/>
      <c r="B3441" s="432" t="s">
        <v>11</v>
      </c>
      <c r="C3441" s="23" t="s">
        <v>90</v>
      </c>
      <c r="D3441" s="402"/>
      <c r="E3441" s="391" t="s">
        <v>1744</v>
      </c>
      <c r="F3441" s="22">
        <v>7</v>
      </c>
      <c r="G3441" s="22">
        <v>7</v>
      </c>
      <c r="H3441" s="104">
        <v>7</v>
      </c>
    </row>
    <row r="3442" spans="1:8" ht="14.55" customHeight="1" x14ac:dyDescent="0.3">
      <c r="A3442" s="464"/>
      <c r="B3442" s="432" t="s">
        <v>11</v>
      </c>
      <c r="C3442" s="23" t="s">
        <v>90</v>
      </c>
      <c r="D3442" s="402" t="s">
        <v>1045</v>
      </c>
      <c r="E3442" s="391" t="s">
        <v>1836</v>
      </c>
      <c r="F3442" s="70">
        <f t="shared" ref="F3442:H3442" si="1146">+F3443/F3444</f>
        <v>1</v>
      </c>
      <c r="G3442" s="70">
        <f t="shared" si="1146"/>
        <v>1</v>
      </c>
      <c r="H3442" s="110">
        <f t="shared" si="1146"/>
        <v>1</v>
      </c>
    </row>
    <row r="3443" spans="1:8" ht="14.55" customHeight="1" x14ac:dyDescent="0.3">
      <c r="A3443" s="464"/>
      <c r="B3443" s="432" t="s">
        <v>11</v>
      </c>
      <c r="C3443" s="23" t="s">
        <v>90</v>
      </c>
      <c r="D3443" s="402"/>
      <c r="E3443" s="391" t="s">
        <v>1743</v>
      </c>
      <c r="F3443" s="22">
        <v>3</v>
      </c>
      <c r="G3443" s="22">
        <v>3</v>
      </c>
      <c r="H3443" s="104">
        <v>3</v>
      </c>
    </row>
    <row r="3444" spans="1:8" ht="14.55" customHeight="1" x14ac:dyDescent="0.3">
      <c r="A3444" s="464"/>
      <c r="B3444" s="432" t="s">
        <v>11</v>
      </c>
      <c r="C3444" s="23" t="s">
        <v>90</v>
      </c>
      <c r="D3444" s="402"/>
      <c r="E3444" s="391" t="s">
        <v>1744</v>
      </c>
      <c r="F3444" s="22">
        <v>3</v>
      </c>
      <c r="G3444" s="22">
        <v>3</v>
      </c>
      <c r="H3444" s="104">
        <v>3</v>
      </c>
    </row>
    <row r="3445" spans="1:8" ht="14.55" customHeight="1" x14ac:dyDescent="0.3">
      <c r="A3445" s="464"/>
      <c r="B3445" s="432" t="s">
        <v>11</v>
      </c>
      <c r="C3445" s="23" t="s">
        <v>90</v>
      </c>
      <c r="D3445" s="402" t="s">
        <v>90</v>
      </c>
      <c r="E3445" s="391" t="s">
        <v>1836</v>
      </c>
      <c r="F3445" s="70">
        <f t="shared" ref="F3445:H3445" si="1147">+F3446/F3447</f>
        <v>1</v>
      </c>
      <c r="G3445" s="70">
        <f t="shared" si="1147"/>
        <v>1</v>
      </c>
      <c r="H3445" s="110">
        <f t="shared" si="1147"/>
        <v>1</v>
      </c>
    </row>
    <row r="3446" spans="1:8" ht="14.55" customHeight="1" x14ac:dyDescent="0.3">
      <c r="A3446" s="464"/>
      <c r="B3446" s="432" t="s">
        <v>11</v>
      </c>
      <c r="C3446" s="23" t="s">
        <v>90</v>
      </c>
      <c r="D3446" s="402"/>
      <c r="E3446" s="391" t="s">
        <v>1743</v>
      </c>
      <c r="F3446" s="22">
        <v>4</v>
      </c>
      <c r="G3446" s="22">
        <v>4</v>
      </c>
      <c r="H3446" s="104">
        <v>4</v>
      </c>
    </row>
    <row r="3447" spans="1:8" ht="14.55" customHeight="1" x14ac:dyDescent="0.3">
      <c r="A3447" s="464"/>
      <c r="B3447" s="432" t="s">
        <v>11</v>
      </c>
      <c r="C3447" s="23" t="s">
        <v>90</v>
      </c>
      <c r="D3447" s="402"/>
      <c r="E3447" s="391" t="s">
        <v>1744</v>
      </c>
      <c r="F3447" s="22">
        <v>4</v>
      </c>
      <c r="G3447" s="22">
        <v>4</v>
      </c>
      <c r="H3447" s="104">
        <v>4</v>
      </c>
    </row>
    <row r="3448" spans="1:8" ht="14.55" customHeight="1" x14ac:dyDescent="0.3">
      <c r="A3448" s="464"/>
      <c r="B3448" s="432" t="s">
        <v>11</v>
      </c>
      <c r="C3448" s="23" t="s">
        <v>90</v>
      </c>
      <c r="D3448" s="402" t="s">
        <v>1046</v>
      </c>
      <c r="E3448" s="391" t="s">
        <v>1836</v>
      </c>
      <c r="F3448" s="70">
        <f t="shared" ref="F3448:H3448" si="1148">+F3449/F3450</f>
        <v>1</v>
      </c>
      <c r="G3448" s="70">
        <f t="shared" si="1148"/>
        <v>1</v>
      </c>
      <c r="H3448" s="110">
        <f t="shared" si="1148"/>
        <v>1</v>
      </c>
    </row>
    <row r="3449" spans="1:8" ht="14.55" customHeight="1" x14ac:dyDescent="0.3">
      <c r="A3449" s="464"/>
      <c r="B3449" s="432" t="s">
        <v>11</v>
      </c>
      <c r="C3449" s="23" t="s">
        <v>90</v>
      </c>
      <c r="D3449" s="402"/>
      <c r="E3449" s="391" t="s">
        <v>1743</v>
      </c>
      <c r="F3449" s="22">
        <v>3</v>
      </c>
      <c r="G3449" s="22">
        <v>3</v>
      </c>
      <c r="H3449" s="104">
        <v>3</v>
      </c>
    </row>
    <row r="3450" spans="1:8" ht="14.55" customHeight="1" x14ac:dyDescent="0.3">
      <c r="A3450" s="464"/>
      <c r="B3450" s="432" t="s">
        <v>11</v>
      </c>
      <c r="C3450" s="23" t="s">
        <v>90</v>
      </c>
      <c r="D3450" s="402"/>
      <c r="E3450" s="391" t="s">
        <v>1744</v>
      </c>
      <c r="F3450" s="22">
        <v>3</v>
      </c>
      <c r="G3450" s="22">
        <v>3</v>
      </c>
      <c r="H3450" s="104">
        <v>3</v>
      </c>
    </row>
    <row r="3451" spans="1:8" ht="14.55" customHeight="1" x14ac:dyDescent="0.3">
      <c r="A3451" s="464"/>
      <c r="B3451" s="432" t="s">
        <v>11</v>
      </c>
      <c r="C3451" s="23" t="s">
        <v>90</v>
      </c>
      <c r="D3451" s="402" t="s">
        <v>1047</v>
      </c>
      <c r="E3451" s="391" t="s">
        <v>1836</v>
      </c>
      <c r="F3451" s="70">
        <f t="shared" ref="F3451:H3451" si="1149">+F3452/F3453</f>
        <v>1</v>
      </c>
      <c r="G3451" s="70">
        <f t="shared" si="1149"/>
        <v>1</v>
      </c>
      <c r="H3451" s="110">
        <f t="shared" si="1149"/>
        <v>1</v>
      </c>
    </row>
    <row r="3452" spans="1:8" ht="14.55" customHeight="1" x14ac:dyDescent="0.3">
      <c r="A3452" s="464"/>
      <c r="B3452" s="432" t="s">
        <v>11</v>
      </c>
      <c r="C3452" s="23" t="s">
        <v>90</v>
      </c>
      <c r="D3452" s="402"/>
      <c r="E3452" s="391" t="s">
        <v>1743</v>
      </c>
      <c r="F3452" s="22">
        <v>3</v>
      </c>
      <c r="G3452" s="22">
        <v>3</v>
      </c>
      <c r="H3452" s="104">
        <v>3</v>
      </c>
    </row>
    <row r="3453" spans="1:8" ht="14.55" customHeight="1" x14ac:dyDescent="0.3">
      <c r="A3453" s="464"/>
      <c r="B3453" s="432" t="s">
        <v>11</v>
      </c>
      <c r="C3453" s="23" t="s">
        <v>90</v>
      </c>
      <c r="D3453" s="402"/>
      <c r="E3453" s="391" t="s">
        <v>1744</v>
      </c>
      <c r="F3453" s="22">
        <v>3</v>
      </c>
      <c r="G3453" s="22">
        <v>3</v>
      </c>
      <c r="H3453" s="104">
        <v>3</v>
      </c>
    </row>
    <row r="3454" spans="1:8" ht="14.55" customHeight="1" x14ac:dyDescent="0.3">
      <c r="A3454" s="464"/>
      <c r="B3454" s="432" t="s">
        <v>11</v>
      </c>
      <c r="C3454" s="23" t="s">
        <v>90</v>
      </c>
      <c r="D3454" s="402" t="s">
        <v>1048</v>
      </c>
      <c r="E3454" s="391" t="s">
        <v>1836</v>
      </c>
      <c r="F3454" s="70">
        <f t="shared" ref="F3454:H3454" si="1150">+F3455/F3456</f>
        <v>1</v>
      </c>
      <c r="G3454" s="70">
        <f t="shared" si="1150"/>
        <v>1</v>
      </c>
      <c r="H3454" s="110">
        <f t="shared" si="1150"/>
        <v>1</v>
      </c>
    </row>
    <row r="3455" spans="1:8" ht="14.55" customHeight="1" x14ac:dyDescent="0.3">
      <c r="A3455" s="464"/>
      <c r="B3455" s="432" t="s">
        <v>11</v>
      </c>
      <c r="C3455" s="23" t="s">
        <v>90</v>
      </c>
      <c r="D3455" s="402"/>
      <c r="E3455" s="391" t="s">
        <v>1743</v>
      </c>
      <c r="F3455" s="22">
        <v>4</v>
      </c>
      <c r="G3455" s="22">
        <v>4</v>
      </c>
      <c r="H3455" s="104">
        <v>4</v>
      </c>
    </row>
    <row r="3456" spans="1:8" ht="14.55" customHeight="1" thickBot="1" x14ac:dyDescent="0.35">
      <c r="A3456" s="464"/>
      <c r="B3456" s="433" t="s">
        <v>11</v>
      </c>
      <c r="C3456" s="68" t="s">
        <v>90</v>
      </c>
      <c r="D3456" s="403"/>
      <c r="E3456" s="392" t="s">
        <v>1744</v>
      </c>
      <c r="F3456" s="33">
        <v>4</v>
      </c>
      <c r="G3456" s="33">
        <v>4</v>
      </c>
      <c r="H3456" s="106">
        <v>4</v>
      </c>
    </row>
    <row r="3457" spans="1:8" ht="14.55" customHeight="1" x14ac:dyDescent="0.3">
      <c r="A3457" s="462" t="s">
        <v>1049</v>
      </c>
      <c r="B3457" s="427" t="s">
        <v>1049</v>
      </c>
      <c r="C3457" s="387"/>
      <c r="D3457" s="397"/>
      <c r="E3457" s="121" t="s">
        <v>1836</v>
      </c>
      <c r="F3457" s="90">
        <f t="shared" ref="F3457:H3457" si="1151">+F3458/F3459</f>
        <v>0.98880597014925375</v>
      </c>
      <c r="G3457" s="90">
        <f t="shared" si="1151"/>
        <v>0.98134328358208955</v>
      </c>
      <c r="H3457" s="107">
        <f t="shared" si="1151"/>
        <v>0.96828358208955223</v>
      </c>
    </row>
    <row r="3458" spans="1:8" ht="14.55" customHeight="1" x14ac:dyDescent="0.3">
      <c r="A3458" s="463" t="s">
        <v>1049</v>
      </c>
      <c r="B3458" s="428" t="s">
        <v>1049</v>
      </c>
      <c r="C3458" s="256"/>
      <c r="D3458" s="398"/>
      <c r="E3458" s="416" t="s">
        <v>1833</v>
      </c>
      <c r="F3458" s="21">
        <v>530</v>
      </c>
      <c r="G3458" s="21">
        <v>526</v>
      </c>
      <c r="H3458" s="88">
        <v>519</v>
      </c>
    </row>
    <row r="3459" spans="1:8" ht="14.55" customHeight="1" thickBot="1" x14ac:dyDescent="0.35">
      <c r="A3459" s="469" t="s">
        <v>1049</v>
      </c>
      <c r="B3459" s="435" t="s">
        <v>1049</v>
      </c>
      <c r="C3459" s="444"/>
      <c r="D3459" s="470"/>
      <c r="E3459" s="468" t="s">
        <v>1744</v>
      </c>
      <c r="F3459" s="441">
        <v>536</v>
      </c>
      <c r="G3459" s="441">
        <v>536</v>
      </c>
      <c r="H3459" s="442">
        <v>536</v>
      </c>
    </row>
    <row r="3460" spans="1:8" ht="13.8" customHeight="1" x14ac:dyDescent="0.3">
      <c r="A3460" s="464"/>
      <c r="B3460" s="427" t="s">
        <v>1049</v>
      </c>
      <c r="C3460" s="379" t="s">
        <v>58</v>
      </c>
      <c r="D3460" s="455"/>
      <c r="E3460" s="467" t="s">
        <v>1836</v>
      </c>
      <c r="F3460" s="66">
        <f t="shared" ref="F3460:H3460" si="1152">+F3461/F3462</f>
        <v>0.95454545454545459</v>
      </c>
      <c r="G3460" s="66">
        <f t="shared" si="1152"/>
        <v>0.95454545454545459</v>
      </c>
      <c r="H3460" s="102">
        <f t="shared" si="1152"/>
        <v>0.89393939393939392</v>
      </c>
    </row>
    <row r="3461" spans="1:8" ht="13.8" customHeight="1" x14ac:dyDescent="0.3">
      <c r="A3461" s="464"/>
      <c r="B3461" s="428" t="s">
        <v>1049</v>
      </c>
      <c r="C3461" s="55" t="s">
        <v>58</v>
      </c>
      <c r="D3461" s="456"/>
      <c r="E3461" s="87" t="s">
        <v>1743</v>
      </c>
      <c r="F3461" s="40">
        <v>63</v>
      </c>
      <c r="G3461" s="40">
        <v>63</v>
      </c>
      <c r="H3461" s="109">
        <v>59</v>
      </c>
    </row>
    <row r="3462" spans="1:8" ht="14.55" customHeight="1" thickBot="1" x14ac:dyDescent="0.35">
      <c r="A3462" s="464"/>
      <c r="B3462" s="435" t="s">
        <v>1049</v>
      </c>
      <c r="C3462" s="378" t="s">
        <v>58</v>
      </c>
      <c r="D3462" s="457"/>
      <c r="E3462" s="95" t="s">
        <v>1744</v>
      </c>
      <c r="F3462" s="374">
        <v>66</v>
      </c>
      <c r="G3462" s="374">
        <v>66</v>
      </c>
      <c r="H3462" s="375">
        <v>66</v>
      </c>
    </row>
    <row r="3463" spans="1:8" ht="14.55" customHeight="1" x14ac:dyDescent="0.3">
      <c r="A3463" s="464"/>
      <c r="B3463" s="431" t="s">
        <v>1049</v>
      </c>
      <c r="C3463" s="69" t="s">
        <v>58</v>
      </c>
      <c r="D3463" s="401" t="s">
        <v>58</v>
      </c>
      <c r="E3463" s="390" t="s">
        <v>1836</v>
      </c>
      <c r="F3463" s="438">
        <f t="shared" ref="F3463:H3463" si="1153">+F3464/F3465</f>
        <v>0.83333333333333337</v>
      </c>
      <c r="G3463" s="438">
        <f t="shared" si="1153"/>
        <v>0.83333333333333337</v>
      </c>
      <c r="H3463" s="439">
        <f t="shared" si="1153"/>
        <v>0.83333333333333337</v>
      </c>
    </row>
    <row r="3464" spans="1:8" ht="14.55" customHeight="1" x14ac:dyDescent="0.3">
      <c r="A3464" s="464"/>
      <c r="B3464" s="432" t="s">
        <v>1049</v>
      </c>
      <c r="C3464" s="23" t="s">
        <v>58</v>
      </c>
      <c r="D3464" s="402"/>
      <c r="E3464" s="391" t="s">
        <v>1743</v>
      </c>
      <c r="F3464" s="22">
        <v>5</v>
      </c>
      <c r="G3464" s="22">
        <v>5</v>
      </c>
      <c r="H3464" s="104">
        <v>5</v>
      </c>
    </row>
    <row r="3465" spans="1:8" ht="14.55" customHeight="1" x14ac:dyDescent="0.3">
      <c r="A3465" s="464"/>
      <c r="B3465" s="432" t="s">
        <v>1049</v>
      </c>
      <c r="C3465" s="23" t="s">
        <v>58</v>
      </c>
      <c r="D3465" s="402"/>
      <c r="E3465" s="391" t="s">
        <v>1744</v>
      </c>
      <c r="F3465" s="22">
        <v>6</v>
      </c>
      <c r="G3465" s="22">
        <v>6</v>
      </c>
      <c r="H3465" s="104">
        <v>6</v>
      </c>
    </row>
    <row r="3466" spans="1:8" ht="14.55" customHeight="1" x14ac:dyDescent="0.3">
      <c r="A3466" s="464"/>
      <c r="B3466" s="432" t="s">
        <v>1049</v>
      </c>
      <c r="C3466" s="23" t="s">
        <v>58</v>
      </c>
      <c r="D3466" s="402" t="s">
        <v>1084</v>
      </c>
      <c r="E3466" s="391" t="s">
        <v>1836</v>
      </c>
      <c r="F3466" s="70">
        <f t="shared" ref="F3466:H3466" si="1154">+F3467/F3468</f>
        <v>0.9285714285714286</v>
      </c>
      <c r="G3466" s="70">
        <f t="shared" si="1154"/>
        <v>0.9285714285714286</v>
      </c>
      <c r="H3466" s="110">
        <f t="shared" si="1154"/>
        <v>0.9285714285714286</v>
      </c>
    </row>
    <row r="3467" spans="1:8" ht="14.55" customHeight="1" x14ac:dyDescent="0.3">
      <c r="A3467" s="464"/>
      <c r="B3467" s="432" t="s">
        <v>1049</v>
      </c>
      <c r="C3467" s="23" t="s">
        <v>58</v>
      </c>
      <c r="D3467" s="402"/>
      <c r="E3467" s="391" t="s">
        <v>1743</v>
      </c>
      <c r="F3467" s="22">
        <v>26</v>
      </c>
      <c r="G3467" s="22">
        <v>26</v>
      </c>
      <c r="H3467" s="104">
        <v>26</v>
      </c>
    </row>
    <row r="3468" spans="1:8" ht="14.55" customHeight="1" x14ac:dyDescent="0.3">
      <c r="A3468" s="464"/>
      <c r="B3468" s="432" t="s">
        <v>1049</v>
      </c>
      <c r="C3468" s="23" t="s">
        <v>58</v>
      </c>
      <c r="D3468" s="402"/>
      <c r="E3468" s="391" t="s">
        <v>1744</v>
      </c>
      <c r="F3468" s="22">
        <v>28</v>
      </c>
      <c r="G3468" s="22">
        <v>28</v>
      </c>
      <c r="H3468" s="104">
        <v>28</v>
      </c>
    </row>
    <row r="3469" spans="1:8" ht="14.55" customHeight="1" x14ac:dyDescent="0.3">
      <c r="A3469" s="464"/>
      <c r="B3469" s="432" t="s">
        <v>1049</v>
      </c>
      <c r="C3469" s="23" t="s">
        <v>58</v>
      </c>
      <c r="D3469" s="402" t="s">
        <v>1085</v>
      </c>
      <c r="E3469" s="391" t="s">
        <v>1836</v>
      </c>
      <c r="F3469" s="70">
        <f t="shared" ref="F3469:H3469" si="1155">+F3470/F3471</f>
        <v>1</v>
      </c>
      <c r="G3469" s="70">
        <f t="shared" si="1155"/>
        <v>1</v>
      </c>
      <c r="H3469" s="110">
        <f t="shared" si="1155"/>
        <v>0.9</v>
      </c>
    </row>
    <row r="3470" spans="1:8" ht="14.55" customHeight="1" x14ac:dyDescent="0.3">
      <c r="A3470" s="464"/>
      <c r="B3470" s="432" t="s">
        <v>1049</v>
      </c>
      <c r="C3470" s="23" t="s">
        <v>58</v>
      </c>
      <c r="D3470" s="402"/>
      <c r="E3470" s="391" t="s">
        <v>1743</v>
      </c>
      <c r="F3470" s="22">
        <v>20</v>
      </c>
      <c r="G3470" s="22">
        <v>20</v>
      </c>
      <c r="H3470" s="104">
        <v>18</v>
      </c>
    </row>
    <row r="3471" spans="1:8" ht="14.55" customHeight="1" x14ac:dyDescent="0.3">
      <c r="A3471" s="464"/>
      <c r="B3471" s="432" t="s">
        <v>1049</v>
      </c>
      <c r="C3471" s="23" t="s">
        <v>58</v>
      </c>
      <c r="D3471" s="402"/>
      <c r="E3471" s="391" t="s">
        <v>1744</v>
      </c>
      <c r="F3471" s="22">
        <v>20</v>
      </c>
      <c r="G3471" s="22">
        <v>20</v>
      </c>
      <c r="H3471" s="104">
        <v>20</v>
      </c>
    </row>
    <row r="3472" spans="1:8" ht="14.55" customHeight="1" x14ac:dyDescent="0.3">
      <c r="A3472" s="464"/>
      <c r="B3472" s="432" t="s">
        <v>1049</v>
      </c>
      <c r="C3472" s="23" t="s">
        <v>58</v>
      </c>
      <c r="D3472" s="402" t="s">
        <v>1086</v>
      </c>
      <c r="E3472" s="391" t="s">
        <v>1836</v>
      </c>
      <c r="F3472" s="70">
        <f t="shared" ref="F3472:H3472" si="1156">+F3473/F3474</f>
        <v>1</v>
      </c>
      <c r="G3472" s="70">
        <f t="shared" si="1156"/>
        <v>1</v>
      </c>
      <c r="H3472" s="110">
        <f t="shared" si="1156"/>
        <v>1</v>
      </c>
    </row>
    <row r="3473" spans="1:8" ht="14.55" customHeight="1" x14ac:dyDescent="0.3">
      <c r="A3473" s="464"/>
      <c r="B3473" s="432" t="s">
        <v>1049</v>
      </c>
      <c r="C3473" s="23" t="s">
        <v>58</v>
      </c>
      <c r="D3473" s="402"/>
      <c r="E3473" s="391" t="s">
        <v>1743</v>
      </c>
      <c r="F3473" s="22">
        <v>4</v>
      </c>
      <c r="G3473" s="22">
        <v>4</v>
      </c>
      <c r="H3473" s="104">
        <v>4</v>
      </c>
    </row>
    <row r="3474" spans="1:8" ht="14.55" customHeight="1" x14ac:dyDescent="0.3">
      <c r="A3474" s="464"/>
      <c r="B3474" s="432" t="s">
        <v>1049</v>
      </c>
      <c r="C3474" s="23" t="s">
        <v>58</v>
      </c>
      <c r="D3474" s="402"/>
      <c r="E3474" s="391" t="s">
        <v>1744</v>
      </c>
      <c r="F3474" s="22">
        <v>4</v>
      </c>
      <c r="G3474" s="22">
        <v>4</v>
      </c>
      <c r="H3474" s="104">
        <v>4</v>
      </c>
    </row>
    <row r="3475" spans="1:8" ht="14.55" customHeight="1" x14ac:dyDescent="0.3">
      <c r="A3475" s="464"/>
      <c r="B3475" s="432" t="s">
        <v>1049</v>
      </c>
      <c r="C3475" s="23" t="s">
        <v>58</v>
      </c>
      <c r="D3475" s="402" t="s">
        <v>1087</v>
      </c>
      <c r="E3475" s="391" t="s">
        <v>1836</v>
      </c>
      <c r="F3475" s="70">
        <f t="shared" ref="F3475:H3475" si="1157">+F3476/F3477</f>
        <v>1</v>
      </c>
      <c r="G3475" s="70">
        <f t="shared" si="1157"/>
        <v>1</v>
      </c>
      <c r="H3475" s="110">
        <f t="shared" si="1157"/>
        <v>1</v>
      </c>
    </row>
    <row r="3476" spans="1:8" ht="14.55" customHeight="1" x14ac:dyDescent="0.3">
      <c r="A3476" s="464"/>
      <c r="B3476" s="432" t="s">
        <v>1049</v>
      </c>
      <c r="C3476" s="23" t="s">
        <v>58</v>
      </c>
      <c r="D3476" s="402"/>
      <c r="E3476" s="391" t="s">
        <v>1743</v>
      </c>
      <c r="F3476" s="22">
        <v>5</v>
      </c>
      <c r="G3476" s="22">
        <v>5</v>
      </c>
      <c r="H3476" s="104">
        <v>5</v>
      </c>
    </row>
    <row r="3477" spans="1:8" ht="14.55" customHeight="1" x14ac:dyDescent="0.3">
      <c r="A3477" s="464"/>
      <c r="B3477" s="432" t="s">
        <v>1049</v>
      </c>
      <c r="C3477" s="23" t="s">
        <v>58</v>
      </c>
      <c r="D3477" s="402"/>
      <c r="E3477" s="391" t="s">
        <v>1744</v>
      </c>
      <c r="F3477" s="22">
        <v>5</v>
      </c>
      <c r="G3477" s="22">
        <v>5</v>
      </c>
      <c r="H3477" s="104">
        <v>5</v>
      </c>
    </row>
    <row r="3478" spans="1:8" ht="14.55" customHeight="1" x14ac:dyDescent="0.3">
      <c r="A3478" s="464"/>
      <c r="B3478" s="432" t="s">
        <v>1049</v>
      </c>
      <c r="C3478" s="23" t="s">
        <v>58</v>
      </c>
      <c r="D3478" s="402" t="s">
        <v>1088</v>
      </c>
      <c r="E3478" s="391" t="s">
        <v>1836</v>
      </c>
      <c r="F3478" s="70">
        <f t="shared" ref="F3478:H3478" si="1158">+F3479/F3480</f>
        <v>1</v>
      </c>
      <c r="G3478" s="70">
        <f t="shared" si="1158"/>
        <v>1</v>
      </c>
      <c r="H3478" s="110">
        <f t="shared" si="1158"/>
        <v>0.33333333333333331</v>
      </c>
    </row>
    <row r="3479" spans="1:8" ht="14.55" customHeight="1" x14ac:dyDescent="0.3">
      <c r="A3479" s="464"/>
      <c r="B3479" s="432" t="s">
        <v>1049</v>
      </c>
      <c r="C3479" s="23" t="s">
        <v>58</v>
      </c>
      <c r="D3479" s="402"/>
      <c r="E3479" s="391" t="s">
        <v>1743</v>
      </c>
      <c r="F3479" s="22">
        <v>3</v>
      </c>
      <c r="G3479" s="22">
        <v>3</v>
      </c>
      <c r="H3479" s="104">
        <v>1</v>
      </c>
    </row>
    <row r="3480" spans="1:8" ht="14.55" customHeight="1" thickBot="1" x14ac:dyDescent="0.35">
      <c r="A3480" s="464"/>
      <c r="B3480" s="433" t="s">
        <v>1049</v>
      </c>
      <c r="C3480" s="68" t="s">
        <v>58</v>
      </c>
      <c r="D3480" s="403"/>
      <c r="E3480" s="392" t="s">
        <v>1744</v>
      </c>
      <c r="F3480" s="33">
        <v>3</v>
      </c>
      <c r="G3480" s="33">
        <v>3</v>
      </c>
      <c r="H3480" s="106">
        <v>3</v>
      </c>
    </row>
    <row r="3481" spans="1:8" ht="14.55" customHeight="1" x14ac:dyDescent="0.3">
      <c r="A3481" s="464"/>
      <c r="B3481" s="427" t="s">
        <v>1049</v>
      </c>
      <c r="C3481" s="379" t="s">
        <v>131</v>
      </c>
      <c r="D3481" s="455"/>
      <c r="E3481" s="94" t="s">
        <v>1836</v>
      </c>
      <c r="F3481" s="384">
        <f t="shared" ref="F3481:H3481" si="1159">+F3482/F3483</f>
        <v>1</v>
      </c>
      <c r="G3481" s="384">
        <f t="shared" si="1159"/>
        <v>0.95</v>
      </c>
      <c r="H3481" s="377">
        <f t="shared" si="1159"/>
        <v>0.95</v>
      </c>
    </row>
    <row r="3482" spans="1:8" ht="14.55" customHeight="1" x14ac:dyDescent="0.3">
      <c r="A3482" s="464"/>
      <c r="B3482" s="428" t="s">
        <v>1049</v>
      </c>
      <c r="C3482" s="55" t="s">
        <v>131</v>
      </c>
      <c r="D3482" s="456"/>
      <c r="E3482" s="87" t="s">
        <v>1743</v>
      </c>
      <c r="F3482" s="40">
        <v>20</v>
      </c>
      <c r="G3482" s="40">
        <v>19</v>
      </c>
      <c r="H3482" s="109">
        <v>19</v>
      </c>
    </row>
    <row r="3483" spans="1:8" ht="15" customHeight="1" thickBot="1" x14ac:dyDescent="0.35">
      <c r="A3483" s="464"/>
      <c r="B3483" s="435" t="s">
        <v>1049</v>
      </c>
      <c r="C3483" s="378" t="s">
        <v>131</v>
      </c>
      <c r="D3483" s="457"/>
      <c r="E3483" s="95" t="s">
        <v>1744</v>
      </c>
      <c r="F3483" s="374">
        <v>20</v>
      </c>
      <c r="G3483" s="374">
        <v>20</v>
      </c>
      <c r="H3483" s="375">
        <v>20</v>
      </c>
    </row>
    <row r="3484" spans="1:8" ht="14.55" customHeight="1" x14ac:dyDescent="0.3">
      <c r="A3484" s="464"/>
      <c r="B3484" s="431" t="s">
        <v>1049</v>
      </c>
      <c r="C3484" s="69" t="s">
        <v>131</v>
      </c>
      <c r="D3484" s="401" t="s">
        <v>1142</v>
      </c>
      <c r="E3484" s="390" t="s">
        <v>1836</v>
      </c>
      <c r="F3484" s="438">
        <f t="shared" ref="F3484:H3484" si="1160">+F3485/F3486</f>
        <v>1</v>
      </c>
      <c r="G3484" s="438">
        <f t="shared" si="1160"/>
        <v>1</v>
      </c>
      <c r="H3484" s="439">
        <f t="shared" si="1160"/>
        <v>1</v>
      </c>
    </row>
    <row r="3485" spans="1:8" ht="14.55" customHeight="1" x14ac:dyDescent="0.3">
      <c r="A3485" s="464"/>
      <c r="B3485" s="432" t="s">
        <v>1049</v>
      </c>
      <c r="C3485" s="23" t="s">
        <v>131</v>
      </c>
      <c r="D3485" s="402"/>
      <c r="E3485" s="391" t="s">
        <v>1743</v>
      </c>
      <c r="F3485" s="22">
        <v>2</v>
      </c>
      <c r="G3485" s="22">
        <v>2</v>
      </c>
      <c r="H3485" s="104">
        <v>2</v>
      </c>
    </row>
    <row r="3486" spans="1:8" ht="14.55" customHeight="1" x14ac:dyDescent="0.3">
      <c r="A3486" s="464"/>
      <c r="B3486" s="432" t="s">
        <v>1049</v>
      </c>
      <c r="C3486" s="23" t="s">
        <v>131</v>
      </c>
      <c r="D3486" s="402"/>
      <c r="E3486" s="391" t="s">
        <v>1744</v>
      </c>
      <c r="F3486" s="22">
        <v>2</v>
      </c>
      <c r="G3486" s="22">
        <v>2</v>
      </c>
      <c r="H3486" s="104">
        <v>2</v>
      </c>
    </row>
    <row r="3487" spans="1:8" ht="14.55" customHeight="1" x14ac:dyDescent="0.3">
      <c r="A3487" s="464"/>
      <c r="B3487" s="432" t="s">
        <v>1049</v>
      </c>
      <c r="C3487" s="23" t="s">
        <v>131</v>
      </c>
      <c r="D3487" s="402" t="s">
        <v>1143</v>
      </c>
      <c r="E3487" s="391" t="s">
        <v>1836</v>
      </c>
      <c r="F3487" s="70">
        <f t="shared" ref="F3487:H3487" si="1161">+F3488/F3489</f>
        <v>1</v>
      </c>
      <c r="G3487" s="70">
        <f t="shared" si="1161"/>
        <v>1</v>
      </c>
      <c r="H3487" s="110">
        <f t="shared" si="1161"/>
        <v>1</v>
      </c>
    </row>
    <row r="3488" spans="1:8" ht="14.55" customHeight="1" x14ac:dyDescent="0.3">
      <c r="A3488" s="464"/>
      <c r="B3488" s="432" t="s">
        <v>1049</v>
      </c>
      <c r="C3488" s="23" t="s">
        <v>131</v>
      </c>
      <c r="D3488" s="402"/>
      <c r="E3488" s="391" t="s">
        <v>1743</v>
      </c>
      <c r="F3488" s="22">
        <v>2</v>
      </c>
      <c r="G3488" s="22">
        <v>2</v>
      </c>
      <c r="H3488" s="104">
        <v>2</v>
      </c>
    </row>
    <row r="3489" spans="1:8" ht="14.55" customHeight="1" x14ac:dyDescent="0.3">
      <c r="A3489" s="464"/>
      <c r="B3489" s="432" t="s">
        <v>1049</v>
      </c>
      <c r="C3489" s="23" t="s">
        <v>131</v>
      </c>
      <c r="D3489" s="402"/>
      <c r="E3489" s="391" t="s">
        <v>1744</v>
      </c>
      <c r="F3489" s="22">
        <v>2</v>
      </c>
      <c r="G3489" s="22">
        <v>2</v>
      </c>
      <c r="H3489" s="104">
        <v>2</v>
      </c>
    </row>
    <row r="3490" spans="1:8" ht="14.55" customHeight="1" x14ac:dyDescent="0.3">
      <c r="A3490" s="464"/>
      <c r="B3490" s="432" t="s">
        <v>1049</v>
      </c>
      <c r="C3490" s="23" t="s">
        <v>131</v>
      </c>
      <c r="D3490" s="402" t="s">
        <v>131</v>
      </c>
      <c r="E3490" s="391" t="s">
        <v>1836</v>
      </c>
      <c r="F3490" s="70">
        <f t="shared" ref="F3490:H3490" si="1162">+F3491/F3492</f>
        <v>1</v>
      </c>
      <c r="G3490" s="70">
        <f t="shared" si="1162"/>
        <v>1</v>
      </c>
      <c r="H3490" s="110">
        <f t="shared" si="1162"/>
        <v>1</v>
      </c>
    </row>
    <row r="3491" spans="1:8" ht="14.55" customHeight="1" x14ac:dyDescent="0.3">
      <c r="A3491" s="464"/>
      <c r="B3491" s="432" t="s">
        <v>1049</v>
      </c>
      <c r="C3491" s="23" t="s">
        <v>131</v>
      </c>
      <c r="D3491" s="402"/>
      <c r="E3491" s="391" t="s">
        <v>1743</v>
      </c>
      <c r="F3491" s="22">
        <v>2</v>
      </c>
      <c r="G3491" s="22">
        <v>2</v>
      </c>
      <c r="H3491" s="104">
        <v>2</v>
      </c>
    </row>
    <row r="3492" spans="1:8" ht="14.55" customHeight="1" x14ac:dyDescent="0.3">
      <c r="A3492" s="464"/>
      <c r="B3492" s="432" t="s">
        <v>1049</v>
      </c>
      <c r="C3492" s="23" t="s">
        <v>131</v>
      </c>
      <c r="D3492" s="402"/>
      <c r="E3492" s="391" t="s">
        <v>1744</v>
      </c>
      <c r="F3492" s="22">
        <v>2</v>
      </c>
      <c r="G3492" s="22">
        <v>2</v>
      </c>
      <c r="H3492" s="104">
        <v>2</v>
      </c>
    </row>
    <row r="3493" spans="1:8" ht="14.55" customHeight="1" x14ac:dyDescent="0.3">
      <c r="A3493" s="464"/>
      <c r="B3493" s="432" t="s">
        <v>1049</v>
      </c>
      <c r="C3493" s="23" t="s">
        <v>131</v>
      </c>
      <c r="D3493" s="402" t="s">
        <v>1144</v>
      </c>
      <c r="E3493" s="391" t="s">
        <v>1836</v>
      </c>
      <c r="F3493" s="70">
        <f t="shared" ref="F3493:H3493" si="1163">+F3494/F3495</f>
        <v>1</v>
      </c>
      <c r="G3493" s="70">
        <f t="shared" si="1163"/>
        <v>1</v>
      </c>
      <c r="H3493" s="110">
        <f t="shared" si="1163"/>
        <v>1</v>
      </c>
    </row>
    <row r="3494" spans="1:8" ht="14.55" customHeight="1" x14ac:dyDescent="0.3">
      <c r="A3494" s="464"/>
      <c r="B3494" s="432" t="s">
        <v>1049</v>
      </c>
      <c r="C3494" s="23" t="s">
        <v>131</v>
      </c>
      <c r="D3494" s="402"/>
      <c r="E3494" s="391" t="s">
        <v>1743</v>
      </c>
      <c r="F3494" s="22">
        <v>4</v>
      </c>
      <c r="G3494" s="22">
        <v>4</v>
      </c>
      <c r="H3494" s="104">
        <v>4</v>
      </c>
    </row>
    <row r="3495" spans="1:8" ht="14.55" customHeight="1" x14ac:dyDescent="0.3">
      <c r="A3495" s="464"/>
      <c r="B3495" s="432" t="s">
        <v>1049</v>
      </c>
      <c r="C3495" s="23" t="s">
        <v>131</v>
      </c>
      <c r="D3495" s="402"/>
      <c r="E3495" s="391" t="s">
        <v>1744</v>
      </c>
      <c r="F3495" s="22">
        <v>4</v>
      </c>
      <c r="G3495" s="22">
        <v>4</v>
      </c>
      <c r="H3495" s="104">
        <v>4</v>
      </c>
    </row>
    <row r="3496" spans="1:8" ht="14.55" customHeight="1" x14ac:dyDescent="0.3">
      <c r="A3496" s="464"/>
      <c r="B3496" s="432" t="s">
        <v>1049</v>
      </c>
      <c r="C3496" s="23" t="s">
        <v>131</v>
      </c>
      <c r="D3496" s="402" t="s">
        <v>1145</v>
      </c>
      <c r="E3496" s="391" t="s">
        <v>1836</v>
      </c>
      <c r="F3496" s="70">
        <f t="shared" ref="F3496:H3496" si="1164">+F3497/F3498</f>
        <v>1</v>
      </c>
      <c r="G3496" s="70">
        <f t="shared" si="1164"/>
        <v>1</v>
      </c>
      <c r="H3496" s="110">
        <f t="shared" si="1164"/>
        <v>1</v>
      </c>
    </row>
    <row r="3497" spans="1:8" ht="14.55" customHeight="1" x14ac:dyDescent="0.3">
      <c r="A3497" s="464"/>
      <c r="B3497" s="432" t="s">
        <v>1049</v>
      </c>
      <c r="C3497" s="23" t="s">
        <v>131</v>
      </c>
      <c r="D3497" s="402"/>
      <c r="E3497" s="391" t="s">
        <v>1743</v>
      </c>
      <c r="F3497" s="22">
        <v>2</v>
      </c>
      <c r="G3497" s="22">
        <v>2</v>
      </c>
      <c r="H3497" s="104">
        <v>2</v>
      </c>
    </row>
    <row r="3498" spans="1:8" ht="14.55" customHeight="1" x14ac:dyDescent="0.3">
      <c r="A3498" s="464"/>
      <c r="B3498" s="432" t="s">
        <v>1049</v>
      </c>
      <c r="C3498" s="23" t="s">
        <v>131</v>
      </c>
      <c r="D3498" s="402"/>
      <c r="E3498" s="391" t="s">
        <v>1744</v>
      </c>
      <c r="F3498" s="22">
        <v>2</v>
      </c>
      <c r="G3498" s="22">
        <v>2</v>
      </c>
      <c r="H3498" s="104">
        <v>2</v>
      </c>
    </row>
    <row r="3499" spans="1:8" ht="14.55" customHeight="1" x14ac:dyDescent="0.3">
      <c r="A3499" s="464"/>
      <c r="B3499" s="432" t="s">
        <v>1049</v>
      </c>
      <c r="C3499" s="23" t="s">
        <v>131</v>
      </c>
      <c r="D3499" s="402" t="s">
        <v>1146</v>
      </c>
      <c r="E3499" s="391" t="s">
        <v>1836</v>
      </c>
      <c r="F3499" s="70">
        <f t="shared" ref="F3499:H3499" si="1165">+F3500/F3501</f>
        <v>1</v>
      </c>
      <c r="G3499" s="70">
        <f t="shared" si="1165"/>
        <v>0.5</v>
      </c>
      <c r="H3499" s="110">
        <f t="shared" si="1165"/>
        <v>0.5</v>
      </c>
    </row>
    <row r="3500" spans="1:8" ht="14.55" customHeight="1" x14ac:dyDescent="0.3">
      <c r="A3500" s="464"/>
      <c r="B3500" s="432" t="s">
        <v>1049</v>
      </c>
      <c r="C3500" s="23" t="s">
        <v>131</v>
      </c>
      <c r="D3500" s="402"/>
      <c r="E3500" s="391" t="s">
        <v>1743</v>
      </c>
      <c r="F3500" s="22">
        <v>2</v>
      </c>
      <c r="G3500" s="22">
        <v>1</v>
      </c>
      <c r="H3500" s="104">
        <v>1</v>
      </c>
    </row>
    <row r="3501" spans="1:8" ht="14.55" customHeight="1" x14ac:dyDescent="0.3">
      <c r="A3501" s="464"/>
      <c r="B3501" s="432" t="s">
        <v>1049</v>
      </c>
      <c r="C3501" s="23" t="s">
        <v>131</v>
      </c>
      <c r="D3501" s="402"/>
      <c r="E3501" s="391" t="s">
        <v>1744</v>
      </c>
      <c r="F3501" s="22">
        <v>2</v>
      </c>
      <c r="G3501" s="22">
        <v>2</v>
      </c>
      <c r="H3501" s="104">
        <v>2</v>
      </c>
    </row>
    <row r="3502" spans="1:8" ht="14.55" customHeight="1" x14ac:dyDescent="0.3">
      <c r="A3502" s="464"/>
      <c r="B3502" s="432" t="s">
        <v>1049</v>
      </c>
      <c r="C3502" s="23" t="s">
        <v>131</v>
      </c>
      <c r="D3502" s="402" t="s">
        <v>1804</v>
      </c>
      <c r="E3502" s="391" t="s">
        <v>1836</v>
      </c>
      <c r="F3502" s="70">
        <f t="shared" ref="F3502:H3502" si="1166">+F3503/F3504</f>
        <v>1</v>
      </c>
      <c r="G3502" s="70">
        <f t="shared" si="1166"/>
        <v>1</v>
      </c>
      <c r="H3502" s="110">
        <f t="shared" si="1166"/>
        <v>1</v>
      </c>
    </row>
    <row r="3503" spans="1:8" ht="14.55" customHeight="1" x14ac:dyDescent="0.3">
      <c r="A3503" s="464"/>
      <c r="B3503" s="432" t="s">
        <v>1049</v>
      </c>
      <c r="C3503" s="23" t="s">
        <v>131</v>
      </c>
      <c r="D3503" s="402"/>
      <c r="E3503" s="391" t="s">
        <v>1743</v>
      </c>
      <c r="F3503" s="22">
        <v>3</v>
      </c>
      <c r="G3503" s="22">
        <v>3</v>
      </c>
      <c r="H3503" s="104">
        <v>3</v>
      </c>
    </row>
    <row r="3504" spans="1:8" ht="14.55" customHeight="1" x14ac:dyDescent="0.3">
      <c r="A3504" s="464"/>
      <c r="B3504" s="432" t="s">
        <v>1049</v>
      </c>
      <c r="C3504" s="23" t="s">
        <v>131</v>
      </c>
      <c r="D3504" s="402"/>
      <c r="E3504" s="391" t="s">
        <v>1744</v>
      </c>
      <c r="F3504" s="22">
        <v>3</v>
      </c>
      <c r="G3504" s="22">
        <v>3</v>
      </c>
      <c r="H3504" s="104">
        <v>3</v>
      </c>
    </row>
    <row r="3505" spans="1:8" ht="14.55" customHeight="1" x14ac:dyDescent="0.3">
      <c r="A3505" s="464"/>
      <c r="B3505" s="432" t="s">
        <v>1049</v>
      </c>
      <c r="C3505" s="23" t="s">
        <v>131</v>
      </c>
      <c r="D3505" s="402" t="s">
        <v>1147</v>
      </c>
      <c r="E3505" s="391" t="s">
        <v>1836</v>
      </c>
      <c r="F3505" s="70">
        <f t="shared" ref="F3505:H3505" si="1167">+F3506/F3507</f>
        <v>1</v>
      </c>
      <c r="G3505" s="70">
        <f t="shared" si="1167"/>
        <v>1</v>
      </c>
      <c r="H3505" s="110">
        <f t="shared" si="1167"/>
        <v>1</v>
      </c>
    </row>
    <row r="3506" spans="1:8" ht="14.55" customHeight="1" x14ac:dyDescent="0.3">
      <c r="A3506" s="464"/>
      <c r="B3506" s="432" t="s">
        <v>1049</v>
      </c>
      <c r="C3506" s="23" t="s">
        <v>131</v>
      </c>
      <c r="D3506" s="402"/>
      <c r="E3506" s="391" t="s">
        <v>1743</v>
      </c>
      <c r="F3506" s="22">
        <v>1</v>
      </c>
      <c r="G3506" s="22">
        <v>1</v>
      </c>
      <c r="H3506" s="104">
        <v>1</v>
      </c>
    </row>
    <row r="3507" spans="1:8" ht="14.55" customHeight="1" x14ac:dyDescent="0.3">
      <c r="A3507" s="464"/>
      <c r="B3507" s="432" t="s">
        <v>1049</v>
      </c>
      <c r="C3507" s="23" t="s">
        <v>131</v>
      </c>
      <c r="D3507" s="402"/>
      <c r="E3507" s="391" t="s">
        <v>1744</v>
      </c>
      <c r="F3507" s="22">
        <v>1</v>
      </c>
      <c r="G3507" s="22">
        <v>1</v>
      </c>
      <c r="H3507" s="104">
        <v>1</v>
      </c>
    </row>
    <row r="3508" spans="1:8" ht="14.55" customHeight="1" x14ac:dyDescent="0.3">
      <c r="A3508" s="464"/>
      <c r="B3508" s="432" t="s">
        <v>1049</v>
      </c>
      <c r="C3508" s="23" t="s">
        <v>131</v>
      </c>
      <c r="D3508" s="402" t="s">
        <v>1148</v>
      </c>
      <c r="E3508" s="391" t="s">
        <v>1836</v>
      </c>
      <c r="F3508" s="70">
        <f t="shared" ref="F3508:H3508" si="1168">+F3509/F3510</f>
        <v>1</v>
      </c>
      <c r="G3508" s="70">
        <f t="shared" si="1168"/>
        <v>1</v>
      </c>
      <c r="H3508" s="110">
        <f t="shared" si="1168"/>
        <v>1</v>
      </c>
    </row>
    <row r="3509" spans="1:8" ht="14.55" customHeight="1" x14ac:dyDescent="0.3">
      <c r="A3509" s="464"/>
      <c r="B3509" s="432" t="s">
        <v>1049</v>
      </c>
      <c r="C3509" s="23" t="s">
        <v>131</v>
      </c>
      <c r="D3509" s="402"/>
      <c r="E3509" s="391" t="s">
        <v>1743</v>
      </c>
      <c r="F3509" s="22">
        <v>2</v>
      </c>
      <c r="G3509" s="22">
        <v>2</v>
      </c>
      <c r="H3509" s="104">
        <v>2</v>
      </c>
    </row>
    <row r="3510" spans="1:8" ht="14.55" customHeight="1" thickBot="1" x14ac:dyDescent="0.35">
      <c r="A3510" s="464"/>
      <c r="B3510" s="433" t="s">
        <v>1049</v>
      </c>
      <c r="C3510" s="68" t="s">
        <v>131</v>
      </c>
      <c r="D3510" s="403"/>
      <c r="E3510" s="392" t="s">
        <v>1744</v>
      </c>
      <c r="F3510" s="33">
        <v>2</v>
      </c>
      <c r="G3510" s="33">
        <v>2</v>
      </c>
      <c r="H3510" s="106">
        <v>2</v>
      </c>
    </row>
    <row r="3511" spans="1:8" ht="14.55" customHeight="1" x14ac:dyDescent="0.3">
      <c r="A3511" s="464"/>
      <c r="B3511" s="427" t="s">
        <v>1049</v>
      </c>
      <c r="C3511" s="379" t="s">
        <v>665</v>
      </c>
      <c r="D3511" s="455"/>
      <c r="E3511" s="94" t="s">
        <v>1836</v>
      </c>
      <c r="F3511" s="384">
        <f t="shared" ref="F3511:H3511" si="1169">+F3512/F3513</f>
        <v>1</v>
      </c>
      <c r="G3511" s="384">
        <f t="shared" si="1169"/>
        <v>0.97727272727272729</v>
      </c>
      <c r="H3511" s="377">
        <f t="shared" si="1169"/>
        <v>0.97727272727272729</v>
      </c>
    </row>
    <row r="3512" spans="1:8" ht="14.55" customHeight="1" x14ac:dyDescent="0.3">
      <c r="A3512" s="464"/>
      <c r="B3512" s="428" t="s">
        <v>1049</v>
      </c>
      <c r="C3512" s="55" t="s">
        <v>665</v>
      </c>
      <c r="D3512" s="456"/>
      <c r="E3512" s="87" t="s">
        <v>1743</v>
      </c>
      <c r="F3512" s="40">
        <v>44</v>
      </c>
      <c r="G3512" s="40">
        <v>43</v>
      </c>
      <c r="H3512" s="109">
        <v>43</v>
      </c>
    </row>
    <row r="3513" spans="1:8" ht="15" customHeight="1" thickBot="1" x14ac:dyDescent="0.35">
      <c r="A3513" s="464"/>
      <c r="B3513" s="435" t="s">
        <v>1049</v>
      </c>
      <c r="C3513" s="378" t="s">
        <v>665</v>
      </c>
      <c r="D3513" s="457"/>
      <c r="E3513" s="95" t="s">
        <v>1744</v>
      </c>
      <c r="F3513" s="374">
        <v>44</v>
      </c>
      <c r="G3513" s="374">
        <v>44</v>
      </c>
      <c r="H3513" s="375">
        <v>44</v>
      </c>
    </row>
    <row r="3514" spans="1:8" ht="14.55" customHeight="1" x14ac:dyDescent="0.3">
      <c r="A3514" s="464"/>
      <c r="B3514" s="431" t="s">
        <v>1049</v>
      </c>
      <c r="C3514" s="69" t="s">
        <v>665</v>
      </c>
      <c r="D3514" s="401" t="s">
        <v>308</v>
      </c>
      <c r="E3514" s="390" t="s">
        <v>1836</v>
      </c>
      <c r="F3514" s="438">
        <f t="shared" ref="F3514:H3514" si="1170">+F3515/F3516</f>
        <v>1</v>
      </c>
      <c r="G3514" s="438">
        <f t="shared" si="1170"/>
        <v>1</v>
      </c>
      <c r="H3514" s="439">
        <f t="shared" si="1170"/>
        <v>1</v>
      </c>
    </row>
    <row r="3515" spans="1:8" ht="14.55" customHeight="1" x14ac:dyDescent="0.3">
      <c r="A3515" s="464"/>
      <c r="B3515" s="432" t="s">
        <v>1049</v>
      </c>
      <c r="C3515" s="23" t="s">
        <v>665</v>
      </c>
      <c r="D3515" s="402"/>
      <c r="E3515" s="391" t="s">
        <v>1743</v>
      </c>
      <c r="F3515" s="22">
        <v>3</v>
      </c>
      <c r="G3515" s="22">
        <v>3</v>
      </c>
      <c r="H3515" s="104">
        <v>3</v>
      </c>
    </row>
    <row r="3516" spans="1:8" ht="14.55" customHeight="1" x14ac:dyDescent="0.3">
      <c r="A3516" s="464"/>
      <c r="B3516" s="432" t="s">
        <v>1049</v>
      </c>
      <c r="C3516" s="23" t="s">
        <v>665</v>
      </c>
      <c r="D3516" s="402"/>
      <c r="E3516" s="391" t="s">
        <v>1744</v>
      </c>
      <c r="F3516" s="22">
        <v>3</v>
      </c>
      <c r="G3516" s="22">
        <v>3</v>
      </c>
      <c r="H3516" s="104">
        <v>3</v>
      </c>
    </row>
    <row r="3517" spans="1:8" ht="14.55" customHeight="1" x14ac:dyDescent="0.3">
      <c r="A3517" s="464"/>
      <c r="B3517" s="432" t="s">
        <v>1049</v>
      </c>
      <c r="C3517" s="23" t="s">
        <v>665</v>
      </c>
      <c r="D3517" s="402" t="s">
        <v>1073</v>
      </c>
      <c r="E3517" s="391" t="s">
        <v>1836</v>
      </c>
      <c r="F3517" s="70">
        <f t="shared" ref="F3517:H3517" si="1171">+F3518/F3519</f>
        <v>1</v>
      </c>
      <c r="G3517" s="70">
        <f t="shared" si="1171"/>
        <v>1</v>
      </c>
      <c r="H3517" s="110">
        <f t="shared" si="1171"/>
        <v>1</v>
      </c>
    </row>
    <row r="3518" spans="1:8" ht="14.55" customHeight="1" x14ac:dyDescent="0.3">
      <c r="A3518" s="464"/>
      <c r="B3518" s="432" t="s">
        <v>1049</v>
      </c>
      <c r="C3518" s="23" t="s">
        <v>665</v>
      </c>
      <c r="D3518" s="402"/>
      <c r="E3518" s="391" t="s">
        <v>1743</v>
      </c>
      <c r="F3518" s="22">
        <v>4</v>
      </c>
      <c r="G3518" s="22">
        <v>4</v>
      </c>
      <c r="H3518" s="104">
        <v>4</v>
      </c>
    </row>
    <row r="3519" spans="1:8" ht="14.55" customHeight="1" x14ac:dyDescent="0.3">
      <c r="A3519" s="464"/>
      <c r="B3519" s="432" t="s">
        <v>1049</v>
      </c>
      <c r="C3519" s="23" t="s">
        <v>665</v>
      </c>
      <c r="D3519" s="402"/>
      <c r="E3519" s="391" t="s">
        <v>1744</v>
      </c>
      <c r="F3519" s="22">
        <v>4</v>
      </c>
      <c r="G3519" s="22">
        <v>4</v>
      </c>
      <c r="H3519" s="104">
        <v>4</v>
      </c>
    </row>
    <row r="3520" spans="1:8" ht="14.55" customHeight="1" x14ac:dyDescent="0.3">
      <c r="A3520" s="464"/>
      <c r="B3520" s="432" t="s">
        <v>1049</v>
      </c>
      <c r="C3520" s="23" t="s">
        <v>665</v>
      </c>
      <c r="D3520" s="402" t="s">
        <v>1074</v>
      </c>
      <c r="E3520" s="391" t="s">
        <v>1836</v>
      </c>
      <c r="F3520" s="70">
        <f t="shared" ref="F3520:H3520" si="1172">+F3521/F3522</f>
        <v>1</v>
      </c>
      <c r="G3520" s="70">
        <f t="shared" si="1172"/>
        <v>1</v>
      </c>
      <c r="H3520" s="110">
        <f t="shared" si="1172"/>
        <v>1</v>
      </c>
    </row>
    <row r="3521" spans="1:8" ht="14.55" customHeight="1" x14ac:dyDescent="0.3">
      <c r="A3521" s="464"/>
      <c r="B3521" s="432" t="s">
        <v>1049</v>
      </c>
      <c r="C3521" s="23" t="s">
        <v>665</v>
      </c>
      <c r="D3521" s="402"/>
      <c r="E3521" s="391" t="s">
        <v>1743</v>
      </c>
      <c r="F3521" s="22">
        <v>4</v>
      </c>
      <c r="G3521" s="22">
        <v>4</v>
      </c>
      <c r="H3521" s="104">
        <v>4</v>
      </c>
    </row>
    <row r="3522" spans="1:8" ht="14.55" customHeight="1" x14ac:dyDescent="0.3">
      <c r="A3522" s="464"/>
      <c r="B3522" s="432" t="s">
        <v>1049</v>
      </c>
      <c r="C3522" s="23" t="s">
        <v>665</v>
      </c>
      <c r="D3522" s="402"/>
      <c r="E3522" s="391" t="s">
        <v>1744</v>
      </c>
      <c r="F3522" s="22">
        <v>4</v>
      </c>
      <c r="G3522" s="22">
        <v>4</v>
      </c>
      <c r="H3522" s="104">
        <v>4</v>
      </c>
    </row>
    <row r="3523" spans="1:8" ht="14.55" customHeight="1" x14ac:dyDescent="0.3">
      <c r="A3523" s="464"/>
      <c r="B3523" s="432" t="s">
        <v>1049</v>
      </c>
      <c r="C3523" s="23" t="s">
        <v>665</v>
      </c>
      <c r="D3523" s="402" t="s">
        <v>350</v>
      </c>
      <c r="E3523" s="391" t="s">
        <v>1836</v>
      </c>
      <c r="F3523" s="70">
        <f t="shared" ref="F3523:H3523" si="1173">+F3524/F3525</f>
        <v>1</v>
      </c>
      <c r="G3523" s="70">
        <f t="shared" si="1173"/>
        <v>1</v>
      </c>
      <c r="H3523" s="110">
        <f t="shared" si="1173"/>
        <v>1</v>
      </c>
    </row>
    <row r="3524" spans="1:8" ht="14.55" customHeight="1" x14ac:dyDescent="0.3">
      <c r="A3524" s="464"/>
      <c r="B3524" s="432" t="s">
        <v>1049</v>
      </c>
      <c r="C3524" s="23" t="s">
        <v>665</v>
      </c>
      <c r="D3524" s="402"/>
      <c r="E3524" s="391" t="s">
        <v>1743</v>
      </c>
      <c r="F3524" s="22">
        <v>4</v>
      </c>
      <c r="G3524" s="22">
        <v>4</v>
      </c>
      <c r="H3524" s="104">
        <v>4</v>
      </c>
    </row>
    <row r="3525" spans="1:8" ht="14.55" customHeight="1" x14ac:dyDescent="0.3">
      <c r="A3525" s="464"/>
      <c r="B3525" s="432" t="s">
        <v>1049</v>
      </c>
      <c r="C3525" s="23" t="s">
        <v>665</v>
      </c>
      <c r="D3525" s="402"/>
      <c r="E3525" s="391" t="s">
        <v>1744</v>
      </c>
      <c r="F3525" s="22">
        <v>4</v>
      </c>
      <c r="G3525" s="22">
        <v>4</v>
      </c>
      <c r="H3525" s="104">
        <v>4</v>
      </c>
    </row>
    <row r="3526" spans="1:8" ht="14.55" customHeight="1" x14ac:dyDescent="0.3">
      <c r="A3526" s="464"/>
      <c r="B3526" s="432" t="s">
        <v>1049</v>
      </c>
      <c r="C3526" s="23" t="s">
        <v>665</v>
      </c>
      <c r="D3526" s="402" t="s">
        <v>1075</v>
      </c>
      <c r="E3526" s="391" t="s">
        <v>1836</v>
      </c>
      <c r="F3526" s="70">
        <f t="shared" ref="F3526:H3526" si="1174">+F3527/F3528</f>
        <v>1</v>
      </c>
      <c r="G3526" s="70">
        <f t="shared" si="1174"/>
        <v>1</v>
      </c>
      <c r="H3526" s="110">
        <f t="shared" si="1174"/>
        <v>1</v>
      </c>
    </row>
    <row r="3527" spans="1:8" ht="14.55" customHeight="1" x14ac:dyDescent="0.3">
      <c r="A3527" s="464"/>
      <c r="B3527" s="432" t="s">
        <v>1049</v>
      </c>
      <c r="C3527" s="23" t="s">
        <v>665</v>
      </c>
      <c r="D3527" s="402"/>
      <c r="E3527" s="391" t="s">
        <v>1743</v>
      </c>
      <c r="F3527" s="22">
        <v>7</v>
      </c>
      <c r="G3527" s="22">
        <v>7</v>
      </c>
      <c r="H3527" s="104">
        <v>7</v>
      </c>
    </row>
    <row r="3528" spans="1:8" ht="14.55" customHeight="1" x14ac:dyDescent="0.3">
      <c r="A3528" s="464"/>
      <c r="B3528" s="432" t="s">
        <v>1049</v>
      </c>
      <c r="C3528" s="23" t="s">
        <v>665</v>
      </c>
      <c r="D3528" s="402"/>
      <c r="E3528" s="391" t="s">
        <v>1744</v>
      </c>
      <c r="F3528" s="22">
        <v>7</v>
      </c>
      <c r="G3528" s="22">
        <v>7</v>
      </c>
      <c r="H3528" s="104">
        <v>7</v>
      </c>
    </row>
    <row r="3529" spans="1:8" ht="14.55" customHeight="1" x14ac:dyDescent="0.3">
      <c r="A3529" s="464"/>
      <c r="B3529" s="432" t="s">
        <v>1049</v>
      </c>
      <c r="C3529" s="23" t="s">
        <v>665</v>
      </c>
      <c r="D3529" s="402" t="s">
        <v>665</v>
      </c>
      <c r="E3529" s="391" t="s">
        <v>1836</v>
      </c>
      <c r="F3529" s="70">
        <f t="shared" ref="F3529:H3529" si="1175">+F3530/F3531</f>
        <v>1</v>
      </c>
      <c r="G3529" s="70">
        <f t="shared" si="1175"/>
        <v>1</v>
      </c>
      <c r="H3529" s="110">
        <f t="shared" si="1175"/>
        <v>1</v>
      </c>
    </row>
    <row r="3530" spans="1:8" ht="14.55" customHeight="1" x14ac:dyDescent="0.3">
      <c r="A3530" s="464"/>
      <c r="B3530" s="432" t="s">
        <v>1049</v>
      </c>
      <c r="C3530" s="23" t="s">
        <v>665</v>
      </c>
      <c r="D3530" s="402"/>
      <c r="E3530" s="391" t="s">
        <v>1743</v>
      </c>
      <c r="F3530" s="22">
        <v>2</v>
      </c>
      <c r="G3530" s="22">
        <v>2</v>
      </c>
      <c r="H3530" s="104">
        <v>2</v>
      </c>
    </row>
    <row r="3531" spans="1:8" ht="14.55" customHeight="1" x14ac:dyDescent="0.3">
      <c r="A3531" s="464"/>
      <c r="B3531" s="432" t="s">
        <v>1049</v>
      </c>
      <c r="C3531" s="23" t="s">
        <v>665</v>
      </c>
      <c r="D3531" s="402"/>
      <c r="E3531" s="391" t="s">
        <v>1744</v>
      </c>
      <c r="F3531" s="22">
        <v>2</v>
      </c>
      <c r="G3531" s="22">
        <v>2</v>
      </c>
      <c r="H3531" s="104">
        <v>2</v>
      </c>
    </row>
    <row r="3532" spans="1:8" ht="14.55" customHeight="1" x14ac:dyDescent="0.3">
      <c r="A3532" s="464"/>
      <c r="B3532" s="432" t="s">
        <v>1049</v>
      </c>
      <c r="C3532" s="23" t="s">
        <v>665</v>
      </c>
      <c r="D3532" s="402" t="s">
        <v>1076</v>
      </c>
      <c r="E3532" s="391" t="s">
        <v>1836</v>
      </c>
      <c r="F3532" s="70">
        <f t="shared" ref="F3532:H3532" si="1176">+F3533/F3534</f>
        <v>1</v>
      </c>
      <c r="G3532" s="70">
        <f t="shared" si="1176"/>
        <v>0</v>
      </c>
      <c r="H3532" s="110">
        <f t="shared" si="1176"/>
        <v>0</v>
      </c>
    </row>
    <row r="3533" spans="1:8" ht="14.55" customHeight="1" x14ac:dyDescent="0.3">
      <c r="A3533" s="464"/>
      <c r="B3533" s="432" t="s">
        <v>1049</v>
      </c>
      <c r="C3533" s="23" t="s">
        <v>665</v>
      </c>
      <c r="D3533" s="402"/>
      <c r="E3533" s="391" t="s">
        <v>1743</v>
      </c>
      <c r="F3533" s="22">
        <v>1</v>
      </c>
      <c r="G3533" s="22">
        <v>0</v>
      </c>
      <c r="H3533" s="104">
        <v>0</v>
      </c>
    </row>
    <row r="3534" spans="1:8" ht="14.55" customHeight="1" x14ac:dyDescent="0.3">
      <c r="A3534" s="464"/>
      <c r="B3534" s="432" t="s">
        <v>1049</v>
      </c>
      <c r="C3534" s="23" t="s">
        <v>665</v>
      </c>
      <c r="D3534" s="402"/>
      <c r="E3534" s="391" t="s">
        <v>1744</v>
      </c>
      <c r="F3534" s="22">
        <v>1</v>
      </c>
      <c r="G3534" s="22">
        <v>1</v>
      </c>
      <c r="H3534" s="104">
        <v>1</v>
      </c>
    </row>
    <row r="3535" spans="1:8" ht="14.55" customHeight="1" x14ac:dyDescent="0.3">
      <c r="A3535" s="464"/>
      <c r="B3535" s="432" t="s">
        <v>1049</v>
      </c>
      <c r="C3535" s="23" t="s">
        <v>665</v>
      </c>
      <c r="D3535" s="402" t="s">
        <v>1077</v>
      </c>
      <c r="E3535" s="391" t="s">
        <v>1836</v>
      </c>
      <c r="F3535" s="70">
        <f t="shared" ref="F3535:H3535" si="1177">+F3536/F3537</f>
        <v>1</v>
      </c>
      <c r="G3535" s="70">
        <f t="shared" si="1177"/>
        <v>1</v>
      </c>
      <c r="H3535" s="110">
        <f t="shared" si="1177"/>
        <v>1</v>
      </c>
    </row>
    <row r="3536" spans="1:8" ht="14.55" customHeight="1" x14ac:dyDescent="0.3">
      <c r="A3536" s="464"/>
      <c r="B3536" s="432" t="s">
        <v>1049</v>
      </c>
      <c r="C3536" s="23" t="s">
        <v>665</v>
      </c>
      <c r="D3536" s="402"/>
      <c r="E3536" s="391" t="s">
        <v>1743</v>
      </c>
      <c r="F3536" s="22">
        <v>1</v>
      </c>
      <c r="G3536" s="22">
        <v>1</v>
      </c>
      <c r="H3536" s="104">
        <v>1</v>
      </c>
    </row>
    <row r="3537" spans="1:8" ht="14.55" customHeight="1" x14ac:dyDescent="0.3">
      <c r="A3537" s="464"/>
      <c r="B3537" s="432" t="s">
        <v>1049</v>
      </c>
      <c r="C3537" s="23" t="s">
        <v>665</v>
      </c>
      <c r="D3537" s="402"/>
      <c r="E3537" s="391" t="s">
        <v>1744</v>
      </c>
      <c r="F3537" s="22">
        <v>1</v>
      </c>
      <c r="G3537" s="22">
        <v>1</v>
      </c>
      <c r="H3537" s="104">
        <v>1</v>
      </c>
    </row>
    <row r="3538" spans="1:8" ht="14.55" customHeight="1" x14ac:dyDescent="0.3">
      <c r="A3538" s="464"/>
      <c r="B3538" s="432" t="s">
        <v>1049</v>
      </c>
      <c r="C3538" s="23" t="s">
        <v>665</v>
      </c>
      <c r="D3538" s="402" t="s">
        <v>188</v>
      </c>
      <c r="E3538" s="391" t="s">
        <v>1836</v>
      </c>
      <c r="F3538" s="70">
        <f t="shared" ref="F3538:H3538" si="1178">+F3539/F3540</f>
        <v>1</v>
      </c>
      <c r="G3538" s="70">
        <f t="shared" si="1178"/>
        <v>1</v>
      </c>
      <c r="H3538" s="110">
        <f t="shared" si="1178"/>
        <v>1</v>
      </c>
    </row>
    <row r="3539" spans="1:8" ht="14.55" customHeight="1" x14ac:dyDescent="0.3">
      <c r="A3539" s="464"/>
      <c r="B3539" s="432" t="s">
        <v>1049</v>
      </c>
      <c r="C3539" s="23" t="s">
        <v>665</v>
      </c>
      <c r="D3539" s="402"/>
      <c r="E3539" s="391" t="s">
        <v>1743</v>
      </c>
      <c r="F3539" s="22">
        <v>1</v>
      </c>
      <c r="G3539" s="22">
        <v>1</v>
      </c>
      <c r="H3539" s="104">
        <v>1</v>
      </c>
    </row>
    <row r="3540" spans="1:8" ht="14.55" customHeight="1" x14ac:dyDescent="0.3">
      <c r="A3540" s="464"/>
      <c r="B3540" s="432" t="s">
        <v>1049</v>
      </c>
      <c r="C3540" s="23" t="s">
        <v>665</v>
      </c>
      <c r="D3540" s="402"/>
      <c r="E3540" s="391" t="s">
        <v>1744</v>
      </c>
      <c r="F3540" s="22">
        <v>1</v>
      </c>
      <c r="G3540" s="22">
        <v>1</v>
      </c>
      <c r="H3540" s="104">
        <v>1</v>
      </c>
    </row>
    <row r="3541" spans="1:8" ht="14.55" customHeight="1" x14ac:dyDescent="0.3">
      <c r="A3541" s="464"/>
      <c r="B3541" s="432" t="s">
        <v>1049</v>
      </c>
      <c r="C3541" s="23" t="s">
        <v>665</v>
      </c>
      <c r="D3541" s="402" t="s">
        <v>1078</v>
      </c>
      <c r="E3541" s="391" t="s">
        <v>1836</v>
      </c>
      <c r="F3541" s="70">
        <f t="shared" ref="F3541:H3541" si="1179">+F3542/F3543</f>
        <v>1</v>
      </c>
      <c r="G3541" s="70">
        <f t="shared" si="1179"/>
        <v>1</v>
      </c>
      <c r="H3541" s="110">
        <f t="shared" si="1179"/>
        <v>1</v>
      </c>
    </row>
    <row r="3542" spans="1:8" ht="14.55" customHeight="1" x14ac:dyDescent="0.3">
      <c r="A3542" s="464"/>
      <c r="B3542" s="432" t="s">
        <v>1049</v>
      </c>
      <c r="C3542" s="23" t="s">
        <v>665</v>
      </c>
      <c r="D3542" s="402"/>
      <c r="E3542" s="391" t="s">
        <v>1743</v>
      </c>
      <c r="F3542" s="22">
        <v>3</v>
      </c>
      <c r="G3542" s="22">
        <v>3</v>
      </c>
      <c r="H3542" s="104">
        <v>3</v>
      </c>
    </row>
    <row r="3543" spans="1:8" ht="14.55" customHeight="1" x14ac:dyDescent="0.3">
      <c r="A3543" s="464"/>
      <c r="B3543" s="432" t="s">
        <v>1049</v>
      </c>
      <c r="C3543" s="23" t="s">
        <v>665</v>
      </c>
      <c r="D3543" s="402"/>
      <c r="E3543" s="391" t="s">
        <v>1744</v>
      </c>
      <c r="F3543" s="22">
        <v>3</v>
      </c>
      <c r="G3543" s="22">
        <v>3</v>
      </c>
      <c r="H3543" s="104">
        <v>3</v>
      </c>
    </row>
    <row r="3544" spans="1:8" ht="14.55" customHeight="1" x14ac:dyDescent="0.3">
      <c r="A3544" s="464"/>
      <c r="B3544" s="432" t="s">
        <v>1049</v>
      </c>
      <c r="C3544" s="23" t="s">
        <v>665</v>
      </c>
      <c r="D3544" s="402" t="s">
        <v>1079</v>
      </c>
      <c r="E3544" s="391" t="s">
        <v>1836</v>
      </c>
      <c r="F3544" s="70">
        <f t="shared" ref="F3544:H3544" si="1180">+F3545/F3546</f>
        <v>1</v>
      </c>
      <c r="G3544" s="70">
        <f t="shared" si="1180"/>
        <v>1</v>
      </c>
      <c r="H3544" s="110">
        <f t="shared" si="1180"/>
        <v>1</v>
      </c>
    </row>
    <row r="3545" spans="1:8" ht="14.55" customHeight="1" x14ac:dyDescent="0.3">
      <c r="A3545" s="464"/>
      <c r="B3545" s="432" t="s">
        <v>1049</v>
      </c>
      <c r="C3545" s="23" t="s">
        <v>665</v>
      </c>
      <c r="D3545" s="402"/>
      <c r="E3545" s="391" t="s">
        <v>1743</v>
      </c>
      <c r="F3545" s="22">
        <v>3</v>
      </c>
      <c r="G3545" s="22">
        <v>3</v>
      </c>
      <c r="H3545" s="104">
        <v>3</v>
      </c>
    </row>
    <row r="3546" spans="1:8" ht="14.55" customHeight="1" x14ac:dyDescent="0.3">
      <c r="A3546" s="464"/>
      <c r="B3546" s="432" t="s">
        <v>1049</v>
      </c>
      <c r="C3546" s="23" t="s">
        <v>665</v>
      </c>
      <c r="D3546" s="402"/>
      <c r="E3546" s="391" t="s">
        <v>1744</v>
      </c>
      <c r="F3546" s="22">
        <v>3</v>
      </c>
      <c r="G3546" s="22">
        <v>3</v>
      </c>
      <c r="H3546" s="104">
        <v>3</v>
      </c>
    </row>
    <row r="3547" spans="1:8" ht="14.55" customHeight="1" x14ac:dyDescent="0.3">
      <c r="A3547" s="464"/>
      <c r="B3547" s="432" t="s">
        <v>1049</v>
      </c>
      <c r="C3547" s="23" t="s">
        <v>665</v>
      </c>
      <c r="D3547" s="402" t="s">
        <v>1080</v>
      </c>
      <c r="E3547" s="391" t="s">
        <v>1836</v>
      </c>
      <c r="F3547" s="70">
        <f t="shared" ref="F3547:H3547" si="1181">+F3548/F3549</f>
        <v>1</v>
      </c>
      <c r="G3547" s="70">
        <f t="shared" si="1181"/>
        <v>1</v>
      </c>
      <c r="H3547" s="110">
        <f t="shared" si="1181"/>
        <v>1</v>
      </c>
    </row>
    <row r="3548" spans="1:8" ht="14.55" customHeight="1" x14ac:dyDescent="0.3">
      <c r="A3548" s="464"/>
      <c r="B3548" s="432" t="s">
        <v>1049</v>
      </c>
      <c r="C3548" s="23" t="s">
        <v>665</v>
      </c>
      <c r="D3548" s="402"/>
      <c r="E3548" s="391" t="s">
        <v>1743</v>
      </c>
      <c r="F3548" s="22">
        <v>1</v>
      </c>
      <c r="G3548" s="22">
        <v>1</v>
      </c>
      <c r="H3548" s="104">
        <v>1</v>
      </c>
    </row>
    <row r="3549" spans="1:8" ht="14.55" customHeight="1" x14ac:dyDescent="0.3">
      <c r="A3549" s="464"/>
      <c r="B3549" s="432" t="s">
        <v>1049</v>
      </c>
      <c r="C3549" s="23" t="s">
        <v>665</v>
      </c>
      <c r="D3549" s="402"/>
      <c r="E3549" s="391" t="s">
        <v>1744</v>
      </c>
      <c r="F3549" s="22">
        <v>1</v>
      </c>
      <c r="G3549" s="22">
        <v>1</v>
      </c>
      <c r="H3549" s="104">
        <v>1</v>
      </c>
    </row>
    <row r="3550" spans="1:8" ht="14.55" customHeight="1" x14ac:dyDescent="0.3">
      <c r="A3550" s="464"/>
      <c r="B3550" s="432" t="s">
        <v>1049</v>
      </c>
      <c r="C3550" s="23" t="s">
        <v>665</v>
      </c>
      <c r="D3550" s="402" t="s">
        <v>1081</v>
      </c>
      <c r="E3550" s="391" t="s">
        <v>1836</v>
      </c>
      <c r="F3550" s="70">
        <f t="shared" ref="F3550:H3550" si="1182">+F3551/F3552</f>
        <v>1</v>
      </c>
      <c r="G3550" s="70">
        <f t="shared" si="1182"/>
        <v>1</v>
      </c>
      <c r="H3550" s="110">
        <f t="shared" si="1182"/>
        <v>1</v>
      </c>
    </row>
    <row r="3551" spans="1:8" ht="14.55" customHeight="1" x14ac:dyDescent="0.3">
      <c r="A3551" s="464"/>
      <c r="B3551" s="432" t="s">
        <v>1049</v>
      </c>
      <c r="C3551" s="23" t="s">
        <v>665</v>
      </c>
      <c r="D3551" s="402"/>
      <c r="E3551" s="391" t="s">
        <v>1743</v>
      </c>
      <c r="F3551" s="22">
        <v>2</v>
      </c>
      <c r="G3551" s="22">
        <v>2</v>
      </c>
      <c r="H3551" s="104">
        <v>2</v>
      </c>
    </row>
    <row r="3552" spans="1:8" ht="14.55" customHeight="1" x14ac:dyDescent="0.3">
      <c r="A3552" s="464"/>
      <c r="B3552" s="432" t="s">
        <v>1049</v>
      </c>
      <c r="C3552" s="23" t="s">
        <v>665</v>
      </c>
      <c r="D3552" s="402"/>
      <c r="E3552" s="391" t="s">
        <v>1744</v>
      </c>
      <c r="F3552" s="22">
        <v>2</v>
      </c>
      <c r="G3552" s="22">
        <v>2</v>
      </c>
      <c r="H3552" s="104">
        <v>2</v>
      </c>
    </row>
    <row r="3553" spans="1:8" ht="14.55" customHeight="1" x14ac:dyDescent="0.3">
      <c r="A3553" s="464"/>
      <c r="B3553" s="432" t="s">
        <v>1049</v>
      </c>
      <c r="C3553" s="23" t="s">
        <v>665</v>
      </c>
      <c r="D3553" s="402" t="s">
        <v>1082</v>
      </c>
      <c r="E3553" s="391" t="s">
        <v>1836</v>
      </c>
      <c r="F3553" s="70">
        <f t="shared" ref="F3553:H3553" si="1183">+F3554/F3555</f>
        <v>1</v>
      </c>
      <c r="G3553" s="70">
        <f t="shared" si="1183"/>
        <v>1</v>
      </c>
      <c r="H3553" s="110">
        <f t="shared" si="1183"/>
        <v>1</v>
      </c>
    </row>
    <row r="3554" spans="1:8" ht="14.55" customHeight="1" x14ac:dyDescent="0.3">
      <c r="A3554" s="464"/>
      <c r="B3554" s="432" t="s">
        <v>1049</v>
      </c>
      <c r="C3554" s="23" t="s">
        <v>665</v>
      </c>
      <c r="D3554" s="402"/>
      <c r="E3554" s="391" t="s">
        <v>1743</v>
      </c>
      <c r="F3554" s="22">
        <v>6</v>
      </c>
      <c r="G3554" s="22">
        <v>6</v>
      </c>
      <c r="H3554" s="104">
        <v>6</v>
      </c>
    </row>
    <row r="3555" spans="1:8" ht="14.55" customHeight="1" x14ac:dyDescent="0.3">
      <c r="A3555" s="464"/>
      <c r="B3555" s="432" t="s">
        <v>1049</v>
      </c>
      <c r="C3555" s="23" t="s">
        <v>665</v>
      </c>
      <c r="D3555" s="402"/>
      <c r="E3555" s="391" t="s">
        <v>1744</v>
      </c>
      <c r="F3555" s="22">
        <v>6</v>
      </c>
      <c r="G3555" s="22">
        <v>6</v>
      </c>
      <c r="H3555" s="104">
        <v>6</v>
      </c>
    </row>
    <row r="3556" spans="1:8" ht="14.55" customHeight="1" x14ac:dyDescent="0.3">
      <c r="A3556" s="464"/>
      <c r="B3556" s="432" t="s">
        <v>1049</v>
      </c>
      <c r="C3556" s="23" t="s">
        <v>665</v>
      </c>
      <c r="D3556" s="402" t="s">
        <v>1083</v>
      </c>
      <c r="E3556" s="391" t="s">
        <v>1836</v>
      </c>
      <c r="F3556" s="70">
        <f t="shared" ref="F3556:H3556" si="1184">+F3557/F3558</f>
        <v>1</v>
      </c>
      <c r="G3556" s="70">
        <f t="shared" si="1184"/>
        <v>1</v>
      </c>
      <c r="H3556" s="110">
        <f t="shared" si="1184"/>
        <v>1</v>
      </c>
    </row>
    <row r="3557" spans="1:8" ht="14.55" customHeight="1" x14ac:dyDescent="0.3">
      <c r="A3557" s="464"/>
      <c r="B3557" s="432" t="s">
        <v>1049</v>
      </c>
      <c r="C3557" s="23" t="s">
        <v>665</v>
      </c>
      <c r="D3557" s="402"/>
      <c r="E3557" s="391" t="s">
        <v>1743</v>
      </c>
      <c r="F3557" s="22">
        <v>2</v>
      </c>
      <c r="G3557" s="22">
        <v>2</v>
      </c>
      <c r="H3557" s="104">
        <v>2</v>
      </c>
    </row>
    <row r="3558" spans="1:8" ht="14.55" customHeight="1" thickBot="1" x14ac:dyDescent="0.35">
      <c r="A3558" s="464"/>
      <c r="B3558" s="433" t="s">
        <v>1049</v>
      </c>
      <c r="C3558" s="68" t="s">
        <v>665</v>
      </c>
      <c r="D3558" s="403"/>
      <c r="E3558" s="392" t="s">
        <v>1744</v>
      </c>
      <c r="F3558" s="33">
        <v>2</v>
      </c>
      <c r="G3558" s="33">
        <v>2</v>
      </c>
      <c r="H3558" s="106">
        <v>2</v>
      </c>
    </row>
    <row r="3559" spans="1:8" ht="14.55" customHeight="1" x14ac:dyDescent="0.3">
      <c r="A3559" s="464"/>
      <c r="B3559" s="427" t="s">
        <v>1049</v>
      </c>
      <c r="C3559" s="379" t="s">
        <v>28</v>
      </c>
      <c r="D3559" s="455"/>
      <c r="E3559" s="94" t="s">
        <v>1836</v>
      </c>
      <c r="F3559" s="384">
        <f t="shared" ref="F3559:H3559" si="1185">+F3560/F3561</f>
        <v>0.99047619047619051</v>
      </c>
      <c r="G3559" s="384">
        <f t="shared" si="1185"/>
        <v>0.97142857142857142</v>
      </c>
      <c r="H3559" s="377">
        <f t="shared" si="1185"/>
        <v>0.97142857142857142</v>
      </c>
    </row>
    <row r="3560" spans="1:8" ht="14.55" customHeight="1" x14ac:dyDescent="0.3">
      <c r="A3560" s="464"/>
      <c r="B3560" s="428" t="s">
        <v>1049</v>
      </c>
      <c r="C3560" s="55" t="s">
        <v>28</v>
      </c>
      <c r="D3560" s="456"/>
      <c r="E3560" s="87" t="s">
        <v>1743</v>
      </c>
      <c r="F3560" s="40">
        <v>104</v>
      </c>
      <c r="G3560" s="40">
        <v>102</v>
      </c>
      <c r="H3560" s="109">
        <v>102</v>
      </c>
    </row>
    <row r="3561" spans="1:8" ht="15" customHeight="1" thickBot="1" x14ac:dyDescent="0.35">
      <c r="A3561" s="464"/>
      <c r="B3561" s="435" t="s">
        <v>1049</v>
      </c>
      <c r="C3561" s="378" t="s">
        <v>28</v>
      </c>
      <c r="D3561" s="457"/>
      <c r="E3561" s="95" t="s">
        <v>1744</v>
      </c>
      <c r="F3561" s="374">
        <v>105</v>
      </c>
      <c r="G3561" s="374">
        <v>105</v>
      </c>
      <c r="H3561" s="375">
        <v>105</v>
      </c>
    </row>
    <row r="3562" spans="1:8" ht="14.55" customHeight="1" x14ac:dyDescent="0.3">
      <c r="A3562" s="464"/>
      <c r="B3562" s="431" t="s">
        <v>1049</v>
      </c>
      <c r="C3562" s="69" t="s">
        <v>28</v>
      </c>
      <c r="D3562" s="401" t="s">
        <v>1050</v>
      </c>
      <c r="E3562" s="390" t="s">
        <v>1836</v>
      </c>
      <c r="F3562" s="438">
        <f t="shared" ref="F3562:H3562" si="1186">+F3563/F3564</f>
        <v>1</v>
      </c>
      <c r="G3562" s="438">
        <f t="shared" si="1186"/>
        <v>1</v>
      </c>
      <c r="H3562" s="439">
        <f t="shared" si="1186"/>
        <v>1</v>
      </c>
    </row>
    <row r="3563" spans="1:8" ht="14.55" customHeight="1" x14ac:dyDescent="0.3">
      <c r="A3563" s="464"/>
      <c r="B3563" s="432" t="s">
        <v>1049</v>
      </c>
      <c r="C3563" s="23" t="s">
        <v>28</v>
      </c>
      <c r="D3563" s="402"/>
      <c r="E3563" s="391" t="s">
        <v>1743</v>
      </c>
      <c r="F3563" s="22">
        <v>1</v>
      </c>
      <c r="G3563" s="22">
        <v>1</v>
      </c>
      <c r="H3563" s="104">
        <v>1</v>
      </c>
    </row>
    <row r="3564" spans="1:8" ht="14.55" customHeight="1" x14ac:dyDescent="0.3">
      <c r="A3564" s="464"/>
      <c r="B3564" s="432" t="s">
        <v>1049</v>
      </c>
      <c r="C3564" s="23" t="s">
        <v>28</v>
      </c>
      <c r="D3564" s="402"/>
      <c r="E3564" s="391" t="s">
        <v>1744</v>
      </c>
      <c r="F3564" s="22">
        <v>1</v>
      </c>
      <c r="G3564" s="22">
        <v>1</v>
      </c>
      <c r="H3564" s="104">
        <v>1</v>
      </c>
    </row>
    <row r="3565" spans="1:8" ht="14.55" customHeight="1" x14ac:dyDescent="0.3">
      <c r="A3565" s="464"/>
      <c r="B3565" s="432" t="s">
        <v>1049</v>
      </c>
      <c r="C3565" s="23" t="s">
        <v>28</v>
      </c>
      <c r="D3565" s="402" t="s">
        <v>1051</v>
      </c>
      <c r="E3565" s="391" t="s">
        <v>1836</v>
      </c>
      <c r="F3565" s="70">
        <f t="shared" ref="F3565:H3565" si="1187">+F3566/F3567</f>
        <v>1</v>
      </c>
      <c r="G3565" s="70">
        <f t="shared" si="1187"/>
        <v>1</v>
      </c>
      <c r="H3565" s="110">
        <f t="shared" si="1187"/>
        <v>1</v>
      </c>
    </row>
    <row r="3566" spans="1:8" ht="14.55" customHeight="1" x14ac:dyDescent="0.3">
      <c r="A3566" s="464"/>
      <c r="B3566" s="432" t="s">
        <v>1049</v>
      </c>
      <c r="C3566" s="23" t="s">
        <v>28</v>
      </c>
      <c r="D3566" s="402"/>
      <c r="E3566" s="391" t="s">
        <v>1743</v>
      </c>
      <c r="F3566" s="22">
        <v>3</v>
      </c>
      <c r="G3566" s="22">
        <v>3</v>
      </c>
      <c r="H3566" s="104">
        <v>3</v>
      </c>
    </row>
    <row r="3567" spans="1:8" ht="14.55" customHeight="1" x14ac:dyDescent="0.3">
      <c r="A3567" s="464"/>
      <c r="B3567" s="432" t="s">
        <v>1049</v>
      </c>
      <c r="C3567" s="23" t="s">
        <v>28</v>
      </c>
      <c r="D3567" s="402"/>
      <c r="E3567" s="391" t="s">
        <v>1744</v>
      </c>
      <c r="F3567" s="22">
        <v>3</v>
      </c>
      <c r="G3567" s="22">
        <v>3</v>
      </c>
      <c r="H3567" s="104">
        <v>3</v>
      </c>
    </row>
    <row r="3568" spans="1:8" ht="14.55" customHeight="1" x14ac:dyDescent="0.3">
      <c r="A3568" s="464"/>
      <c r="B3568" s="432" t="s">
        <v>1049</v>
      </c>
      <c r="C3568" s="23" t="s">
        <v>28</v>
      </c>
      <c r="D3568" s="402" t="s">
        <v>1052</v>
      </c>
      <c r="E3568" s="391" t="s">
        <v>1836</v>
      </c>
      <c r="F3568" s="70">
        <f t="shared" ref="F3568:H3568" si="1188">+F3569/F3570</f>
        <v>1</v>
      </c>
      <c r="G3568" s="70">
        <f t="shared" si="1188"/>
        <v>1</v>
      </c>
      <c r="H3568" s="110">
        <f t="shared" si="1188"/>
        <v>1</v>
      </c>
    </row>
    <row r="3569" spans="1:8" ht="14.55" customHeight="1" x14ac:dyDescent="0.3">
      <c r="A3569" s="464"/>
      <c r="B3569" s="432" t="s">
        <v>1049</v>
      </c>
      <c r="C3569" s="23" t="s">
        <v>28</v>
      </c>
      <c r="D3569" s="402"/>
      <c r="E3569" s="391" t="s">
        <v>1743</v>
      </c>
      <c r="F3569" s="22">
        <v>3</v>
      </c>
      <c r="G3569" s="22">
        <v>3</v>
      </c>
      <c r="H3569" s="104">
        <v>3</v>
      </c>
    </row>
    <row r="3570" spans="1:8" ht="14.55" customHeight="1" x14ac:dyDescent="0.3">
      <c r="A3570" s="464"/>
      <c r="B3570" s="432" t="s">
        <v>1049</v>
      </c>
      <c r="C3570" s="23" t="s">
        <v>28</v>
      </c>
      <c r="D3570" s="402"/>
      <c r="E3570" s="391" t="s">
        <v>1744</v>
      </c>
      <c r="F3570" s="22">
        <v>3</v>
      </c>
      <c r="G3570" s="22">
        <v>3</v>
      </c>
      <c r="H3570" s="104">
        <v>3</v>
      </c>
    </row>
    <row r="3571" spans="1:8" ht="14.55" customHeight="1" x14ac:dyDescent="0.3">
      <c r="A3571" s="464"/>
      <c r="B3571" s="432" t="s">
        <v>1049</v>
      </c>
      <c r="C3571" s="23" t="s">
        <v>28</v>
      </c>
      <c r="D3571" s="402" t="s">
        <v>1053</v>
      </c>
      <c r="E3571" s="391" t="s">
        <v>1836</v>
      </c>
      <c r="F3571" s="70">
        <f t="shared" ref="F3571:H3571" si="1189">+F3572/F3573</f>
        <v>1</v>
      </c>
      <c r="G3571" s="70">
        <f t="shared" si="1189"/>
        <v>1</v>
      </c>
      <c r="H3571" s="110">
        <f t="shared" si="1189"/>
        <v>1</v>
      </c>
    </row>
    <row r="3572" spans="1:8" ht="14.55" customHeight="1" x14ac:dyDescent="0.3">
      <c r="A3572" s="464"/>
      <c r="B3572" s="432" t="s">
        <v>1049</v>
      </c>
      <c r="C3572" s="23" t="s">
        <v>28</v>
      </c>
      <c r="D3572" s="402"/>
      <c r="E3572" s="391" t="s">
        <v>1743</v>
      </c>
      <c r="F3572" s="22">
        <v>6</v>
      </c>
      <c r="G3572" s="22">
        <v>6</v>
      </c>
      <c r="H3572" s="104">
        <v>6</v>
      </c>
    </row>
    <row r="3573" spans="1:8" ht="14.55" customHeight="1" x14ac:dyDescent="0.3">
      <c r="A3573" s="464"/>
      <c r="B3573" s="432" t="s">
        <v>1049</v>
      </c>
      <c r="C3573" s="23" t="s">
        <v>28</v>
      </c>
      <c r="D3573" s="402"/>
      <c r="E3573" s="391" t="s">
        <v>1744</v>
      </c>
      <c r="F3573" s="22">
        <v>6</v>
      </c>
      <c r="G3573" s="22">
        <v>6</v>
      </c>
      <c r="H3573" s="104">
        <v>6</v>
      </c>
    </row>
    <row r="3574" spans="1:8" ht="14.55" customHeight="1" x14ac:dyDescent="0.3">
      <c r="A3574" s="464"/>
      <c r="B3574" s="432" t="s">
        <v>1049</v>
      </c>
      <c r="C3574" s="23" t="s">
        <v>28</v>
      </c>
      <c r="D3574" s="402" t="s">
        <v>1054</v>
      </c>
      <c r="E3574" s="391" t="s">
        <v>1836</v>
      </c>
      <c r="F3574" s="70">
        <f t="shared" ref="F3574:H3574" si="1190">+F3575/F3576</f>
        <v>1</v>
      </c>
      <c r="G3574" s="70">
        <f t="shared" si="1190"/>
        <v>1</v>
      </c>
      <c r="H3574" s="110">
        <f t="shared" si="1190"/>
        <v>1</v>
      </c>
    </row>
    <row r="3575" spans="1:8" ht="14.55" customHeight="1" x14ac:dyDescent="0.3">
      <c r="A3575" s="464"/>
      <c r="B3575" s="432" t="s">
        <v>1049</v>
      </c>
      <c r="C3575" s="23" t="s">
        <v>28</v>
      </c>
      <c r="D3575" s="402"/>
      <c r="E3575" s="391" t="s">
        <v>1743</v>
      </c>
      <c r="F3575" s="22">
        <v>1</v>
      </c>
      <c r="G3575" s="22">
        <v>1</v>
      </c>
      <c r="H3575" s="104">
        <v>1</v>
      </c>
    </row>
    <row r="3576" spans="1:8" ht="14.55" customHeight="1" x14ac:dyDescent="0.3">
      <c r="A3576" s="464"/>
      <c r="B3576" s="432" t="s">
        <v>1049</v>
      </c>
      <c r="C3576" s="23" t="s">
        <v>28</v>
      </c>
      <c r="D3576" s="402"/>
      <c r="E3576" s="391" t="s">
        <v>1744</v>
      </c>
      <c r="F3576" s="22">
        <v>1</v>
      </c>
      <c r="G3576" s="22">
        <v>1</v>
      </c>
      <c r="H3576" s="104">
        <v>1</v>
      </c>
    </row>
    <row r="3577" spans="1:8" ht="14.55" customHeight="1" x14ac:dyDescent="0.3">
      <c r="A3577" s="464"/>
      <c r="B3577" s="432" t="s">
        <v>1049</v>
      </c>
      <c r="C3577" s="23" t="s">
        <v>28</v>
      </c>
      <c r="D3577" s="402" t="s">
        <v>1055</v>
      </c>
      <c r="E3577" s="391" t="s">
        <v>1836</v>
      </c>
      <c r="F3577" s="70">
        <f t="shared" ref="F3577:H3577" si="1191">+F3578/F3579</f>
        <v>1</v>
      </c>
      <c r="G3577" s="70">
        <f t="shared" si="1191"/>
        <v>1</v>
      </c>
      <c r="H3577" s="110">
        <f t="shared" si="1191"/>
        <v>1</v>
      </c>
    </row>
    <row r="3578" spans="1:8" ht="14.55" customHeight="1" x14ac:dyDescent="0.3">
      <c r="A3578" s="464"/>
      <c r="B3578" s="432" t="s">
        <v>1049</v>
      </c>
      <c r="C3578" s="23" t="s">
        <v>28</v>
      </c>
      <c r="D3578" s="402"/>
      <c r="E3578" s="391" t="s">
        <v>1743</v>
      </c>
      <c r="F3578" s="22">
        <v>3</v>
      </c>
      <c r="G3578" s="22">
        <v>3</v>
      </c>
      <c r="H3578" s="104">
        <v>3</v>
      </c>
    </row>
    <row r="3579" spans="1:8" ht="14.55" customHeight="1" x14ac:dyDescent="0.3">
      <c r="A3579" s="464"/>
      <c r="B3579" s="432" t="s">
        <v>1049</v>
      </c>
      <c r="C3579" s="23" t="s">
        <v>28</v>
      </c>
      <c r="D3579" s="402"/>
      <c r="E3579" s="391" t="s">
        <v>1744</v>
      </c>
      <c r="F3579" s="22">
        <v>3</v>
      </c>
      <c r="G3579" s="22">
        <v>3</v>
      </c>
      <c r="H3579" s="104">
        <v>3</v>
      </c>
    </row>
    <row r="3580" spans="1:8" ht="14.55" customHeight="1" x14ac:dyDescent="0.3">
      <c r="A3580" s="464"/>
      <c r="B3580" s="432" t="s">
        <v>1049</v>
      </c>
      <c r="C3580" s="23" t="s">
        <v>28</v>
      </c>
      <c r="D3580" s="402" t="s">
        <v>656</v>
      </c>
      <c r="E3580" s="391" t="s">
        <v>1836</v>
      </c>
      <c r="F3580" s="70">
        <f t="shared" ref="F3580:H3580" si="1192">+F3581/F3582</f>
        <v>1</v>
      </c>
      <c r="G3580" s="70">
        <f t="shared" si="1192"/>
        <v>1</v>
      </c>
      <c r="H3580" s="110">
        <f t="shared" si="1192"/>
        <v>1</v>
      </c>
    </row>
    <row r="3581" spans="1:8" ht="14.55" customHeight="1" x14ac:dyDescent="0.3">
      <c r="A3581" s="464"/>
      <c r="B3581" s="432" t="s">
        <v>1049</v>
      </c>
      <c r="C3581" s="23" t="s">
        <v>28</v>
      </c>
      <c r="D3581" s="402"/>
      <c r="E3581" s="391" t="s">
        <v>1743</v>
      </c>
      <c r="F3581" s="22">
        <v>2</v>
      </c>
      <c r="G3581" s="22">
        <v>2</v>
      </c>
      <c r="H3581" s="104">
        <v>2</v>
      </c>
    </row>
    <row r="3582" spans="1:8" ht="14.55" customHeight="1" x14ac:dyDescent="0.3">
      <c r="A3582" s="464"/>
      <c r="B3582" s="432" t="s">
        <v>1049</v>
      </c>
      <c r="C3582" s="23" t="s">
        <v>28</v>
      </c>
      <c r="D3582" s="402"/>
      <c r="E3582" s="391" t="s">
        <v>1744</v>
      </c>
      <c r="F3582" s="22">
        <v>2</v>
      </c>
      <c r="G3582" s="22">
        <v>2</v>
      </c>
      <c r="H3582" s="104">
        <v>2</v>
      </c>
    </row>
    <row r="3583" spans="1:8" ht="14.55" customHeight="1" x14ac:dyDescent="0.3">
      <c r="A3583" s="464"/>
      <c r="B3583" s="432" t="s">
        <v>1049</v>
      </c>
      <c r="C3583" s="23" t="s">
        <v>28</v>
      </c>
      <c r="D3583" s="402" t="s">
        <v>1056</v>
      </c>
      <c r="E3583" s="391" t="s">
        <v>1836</v>
      </c>
      <c r="F3583" s="70">
        <f t="shared" ref="F3583:H3583" si="1193">+F3584/F3585</f>
        <v>1</v>
      </c>
      <c r="G3583" s="70">
        <f t="shared" si="1193"/>
        <v>1</v>
      </c>
      <c r="H3583" s="110">
        <f t="shared" si="1193"/>
        <v>1</v>
      </c>
    </row>
    <row r="3584" spans="1:8" ht="14.55" customHeight="1" x14ac:dyDescent="0.3">
      <c r="A3584" s="464"/>
      <c r="B3584" s="432" t="s">
        <v>1049</v>
      </c>
      <c r="C3584" s="23" t="s">
        <v>28</v>
      </c>
      <c r="D3584" s="402"/>
      <c r="E3584" s="391" t="s">
        <v>1743</v>
      </c>
      <c r="F3584" s="22">
        <v>4</v>
      </c>
      <c r="G3584" s="22">
        <v>4</v>
      </c>
      <c r="H3584" s="104">
        <v>4</v>
      </c>
    </row>
    <row r="3585" spans="1:8" ht="14.55" customHeight="1" x14ac:dyDescent="0.3">
      <c r="A3585" s="464"/>
      <c r="B3585" s="432" t="s">
        <v>1049</v>
      </c>
      <c r="C3585" s="23" t="s">
        <v>28</v>
      </c>
      <c r="D3585" s="402"/>
      <c r="E3585" s="391" t="s">
        <v>1744</v>
      </c>
      <c r="F3585" s="22">
        <v>4</v>
      </c>
      <c r="G3585" s="22">
        <v>4</v>
      </c>
      <c r="H3585" s="104">
        <v>4</v>
      </c>
    </row>
    <row r="3586" spans="1:8" ht="14.55" customHeight="1" x14ac:dyDescent="0.3">
      <c r="A3586" s="464"/>
      <c r="B3586" s="432" t="s">
        <v>1049</v>
      </c>
      <c r="C3586" s="23" t="s">
        <v>28</v>
      </c>
      <c r="D3586" s="402" t="s">
        <v>1057</v>
      </c>
      <c r="E3586" s="391" t="s">
        <v>1836</v>
      </c>
      <c r="F3586" s="70">
        <f t="shared" ref="F3586:H3586" si="1194">+F3587/F3588</f>
        <v>0.94736842105263153</v>
      </c>
      <c r="G3586" s="70">
        <f t="shared" si="1194"/>
        <v>0.94736842105263153</v>
      </c>
      <c r="H3586" s="110">
        <f t="shared" si="1194"/>
        <v>0.94736842105263153</v>
      </c>
    </row>
    <row r="3587" spans="1:8" ht="14.55" customHeight="1" x14ac:dyDescent="0.3">
      <c r="A3587" s="464"/>
      <c r="B3587" s="432" t="s">
        <v>1049</v>
      </c>
      <c r="C3587" s="23" t="s">
        <v>28</v>
      </c>
      <c r="D3587" s="402"/>
      <c r="E3587" s="391" t="s">
        <v>1743</v>
      </c>
      <c r="F3587" s="22">
        <v>18</v>
      </c>
      <c r="G3587" s="22">
        <v>18</v>
      </c>
      <c r="H3587" s="104">
        <v>18</v>
      </c>
    </row>
    <row r="3588" spans="1:8" ht="14.55" customHeight="1" x14ac:dyDescent="0.3">
      <c r="A3588" s="464"/>
      <c r="B3588" s="432" t="s">
        <v>1049</v>
      </c>
      <c r="C3588" s="23" t="s">
        <v>28</v>
      </c>
      <c r="D3588" s="402"/>
      <c r="E3588" s="391" t="s">
        <v>1744</v>
      </c>
      <c r="F3588" s="22">
        <v>19</v>
      </c>
      <c r="G3588" s="22">
        <v>19</v>
      </c>
      <c r="H3588" s="104">
        <v>19</v>
      </c>
    </row>
    <row r="3589" spans="1:8" ht="14.55" customHeight="1" x14ac:dyDescent="0.3">
      <c r="A3589" s="464"/>
      <c r="B3589" s="432" t="s">
        <v>1049</v>
      </c>
      <c r="C3589" s="23" t="s">
        <v>28</v>
      </c>
      <c r="D3589" s="402" t="s">
        <v>1058</v>
      </c>
      <c r="E3589" s="391" t="s">
        <v>1836</v>
      </c>
      <c r="F3589" s="70">
        <f t="shared" ref="F3589:H3589" si="1195">+F3590/F3591</f>
        <v>1</v>
      </c>
      <c r="G3589" s="70">
        <f t="shared" si="1195"/>
        <v>1</v>
      </c>
      <c r="H3589" s="110">
        <f t="shared" si="1195"/>
        <v>1</v>
      </c>
    </row>
    <row r="3590" spans="1:8" ht="14.55" customHeight="1" x14ac:dyDescent="0.3">
      <c r="A3590" s="464"/>
      <c r="B3590" s="432" t="s">
        <v>1049</v>
      </c>
      <c r="C3590" s="23" t="s">
        <v>28</v>
      </c>
      <c r="D3590" s="402"/>
      <c r="E3590" s="391" t="s">
        <v>1743</v>
      </c>
      <c r="F3590" s="22">
        <v>1</v>
      </c>
      <c r="G3590" s="22">
        <v>1</v>
      </c>
      <c r="H3590" s="104">
        <v>1</v>
      </c>
    </row>
    <row r="3591" spans="1:8" ht="14.55" customHeight="1" x14ac:dyDescent="0.3">
      <c r="A3591" s="464"/>
      <c r="B3591" s="432" t="s">
        <v>1049</v>
      </c>
      <c r="C3591" s="23" t="s">
        <v>28</v>
      </c>
      <c r="D3591" s="402"/>
      <c r="E3591" s="391" t="s">
        <v>1744</v>
      </c>
      <c r="F3591" s="22">
        <v>1</v>
      </c>
      <c r="G3591" s="22">
        <v>1</v>
      </c>
      <c r="H3591" s="104">
        <v>1</v>
      </c>
    </row>
    <row r="3592" spans="1:8" ht="14.55" customHeight="1" x14ac:dyDescent="0.3">
      <c r="A3592" s="464"/>
      <c r="B3592" s="432" t="s">
        <v>1049</v>
      </c>
      <c r="C3592" s="23" t="s">
        <v>28</v>
      </c>
      <c r="D3592" s="402" t="s">
        <v>1059</v>
      </c>
      <c r="E3592" s="391" t="s">
        <v>1836</v>
      </c>
      <c r="F3592" s="70">
        <f t="shared" ref="F3592:H3592" si="1196">+F3593/F3594</f>
        <v>1</v>
      </c>
      <c r="G3592" s="70">
        <f t="shared" si="1196"/>
        <v>1</v>
      </c>
      <c r="H3592" s="110">
        <f t="shared" si="1196"/>
        <v>1</v>
      </c>
    </row>
    <row r="3593" spans="1:8" ht="14.55" customHeight="1" x14ac:dyDescent="0.3">
      <c r="A3593" s="464"/>
      <c r="B3593" s="432" t="s">
        <v>1049</v>
      </c>
      <c r="C3593" s="23" t="s">
        <v>28</v>
      </c>
      <c r="D3593" s="402"/>
      <c r="E3593" s="391" t="s">
        <v>1743</v>
      </c>
      <c r="F3593" s="22">
        <v>1</v>
      </c>
      <c r="G3593" s="22">
        <v>1</v>
      </c>
      <c r="H3593" s="104">
        <v>1</v>
      </c>
    </row>
    <row r="3594" spans="1:8" ht="14.55" customHeight="1" x14ac:dyDescent="0.3">
      <c r="A3594" s="464"/>
      <c r="B3594" s="432" t="s">
        <v>1049</v>
      </c>
      <c r="C3594" s="23" t="s">
        <v>28</v>
      </c>
      <c r="D3594" s="402"/>
      <c r="E3594" s="391" t="s">
        <v>1744</v>
      </c>
      <c r="F3594" s="22">
        <v>1</v>
      </c>
      <c r="G3594" s="22">
        <v>1</v>
      </c>
      <c r="H3594" s="104">
        <v>1</v>
      </c>
    </row>
    <row r="3595" spans="1:8" ht="14.55" customHeight="1" x14ac:dyDescent="0.3">
      <c r="A3595" s="464"/>
      <c r="B3595" s="432" t="s">
        <v>1049</v>
      </c>
      <c r="C3595" s="23" t="s">
        <v>28</v>
      </c>
      <c r="D3595" s="402" t="s">
        <v>1060</v>
      </c>
      <c r="E3595" s="391" t="s">
        <v>1836</v>
      </c>
      <c r="F3595" s="70">
        <f t="shared" ref="F3595:H3595" si="1197">+F3596/F3597</f>
        <v>1</v>
      </c>
      <c r="G3595" s="70">
        <f t="shared" si="1197"/>
        <v>1</v>
      </c>
      <c r="H3595" s="110">
        <f t="shared" si="1197"/>
        <v>1</v>
      </c>
    </row>
    <row r="3596" spans="1:8" ht="14.55" customHeight="1" x14ac:dyDescent="0.3">
      <c r="A3596" s="464"/>
      <c r="B3596" s="432" t="s">
        <v>1049</v>
      </c>
      <c r="C3596" s="23" t="s">
        <v>28</v>
      </c>
      <c r="D3596" s="402"/>
      <c r="E3596" s="391" t="s">
        <v>1743</v>
      </c>
      <c r="F3596" s="22">
        <v>2</v>
      </c>
      <c r="G3596" s="22">
        <v>2</v>
      </c>
      <c r="H3596" s="104">
        <v>2</v>
      </c>
    </row>
    <row r="3597" spans="1:8" ht="14.55" customHeight="1" x14ac:dyDescent="0.3">
      <c r="A3597" s="464"/>
      <c r="B3597" s="432" t="s">
        <v>1049</v>
      </c>
      <c r="C3597" s="23" t="s">
        <v>28</v>
      </c>
      <c r="D3597" s="402"/>
      <c r="E3597" s="391" t="s">
        <v>1744</v>
      </c>
      <c r="F3597" s="22">
        <v>2</v>
      </c>
      <c r="G3597" s="22">
        <v>2</v>
      </c>
      <c r="H3597" s="104">
        <v>2</v>
      </c>
    </row>
    <row r="3598" spans="1:8" ht="14.55" customHeight="1" x14ac:dyDescent="0.3">
      <c r="A3598" s="464"/>
      <c r="B3598" s="432" t="s">
        <v>1049</v>
      </c>
      <c r="C3598" s="23" t="s">
        <v>28</v>
      </c>
      <c r="D3598" s="402" t="s">
        <v>28</v>
      </c>
      <c r="E3598" s="391" t="s">
        <v>1836</v>
      </c>
      <c r="F3598" s="70">
        <f t="shared" ref="F3598:H3598" si="1198">+F3599/F3600</f>
        <v>1</v>
      </c>
      <c r="G3598" s="70">
        <f t="shared" si="1198"/>
        <v>1</v>
      </c>
      <c r="H3598" s="110">
        <f t="shared" si="1198"/>
        <v>1</v>
      </c>
    </row>
    <row r="3599" spans="1:8" ht="14.55" customHeight="1" x14ac:dyDescent="0.3">
      <c r="A3599" s="464"/>
      <c r="B3599" s="432" t="s">
        <v>1049</v>
      </c>
      <c r="C3599" s="23" t="s">
        <v>28</v>
      </c>
      <c r="D3599" s="402"/>
      <c r="E3599" s="391" t="s">
        <v>1743</v>
      </c>
      <c r="F3599" s="22">
        <v>10</v>
      </c>
      <c r="G3599" s="22">
        <v>10</v>
      </c>
      <c r="H3599" s="104">
        <v>10</v>
      </c>
    </row>
    <row r="3600" spans="1:8" ht="14.55" customHeight="1" x14ac:dyDescent="0.3">
      <c r="A3600" s="464"/>
      <c r="B3600" s="432" t="s">
        <v>1049</v>
      </c>
      <c r="C3600" s="23" t="s">
        <v>28</v>
      </c>
      <c r="D3600" s="402"/>
      <c r="E3600" s="391" t="s">
        <v>1744</v>
      </c>
      <c r="F3600" s="22">
        <v>10</v>
      </c>
      <c r="G3600" s="22">
        <v>10</v>
      </c>
      <c r="H3600" s="104">
        <v>10</v>
      </c>
    </row>
    <row r="3601" spans="1:8" ht="14.55" customHeight="1" x14ac:dyDescent="0.3">
      <c r="A3601" s="464"/>
      <c r="B3601" s="432" t="s">
        <v>1049</v>
      </c>
      <c r="C3601" s="23" t="s">
        <v>28</v>
      </c>
      <c r="D3601" s="402" t="s">
        <v>1061</v>
      </c>
      <c r="E3601" s="391" t="s">
        <v>1836</v>
      </c>
      <c r="F3601" s="70">
        <f t="shared" ref="F3601:H3601" si="1199">+F3602/F3603</f>
        <v>1</v>
      </c>
      <c r="G3601" s="70">
        <f t="shared" si="1199"/>
        <v>1</v>
      </c>
      <c r="H3601" s="110">
        <f t="shared" si="1199"/>
        <v>1</v>
      </c>
    </row>
    <row r="3602" spans="1:8" ht="14.55" customHeight="1" x14ac:dyDescent="0.3">
      <c r="A3602" s="464"/>
      <c r="B3602" s="432" t="s">
        <v>1049</v>
      </c>
      <c r="C3602" s="23" t="s">
        <v>28</v>
      </c>
      <c r="D3602" s="402"/>
      <c r="E3602" s="391" t="s">
        <v>1743</v>
      </c>
      <c r="F3602" s="22">
        <v>1</v>
      </c>
      <c r="G3602" s="22">
        <v>1</v>
      </c>
      <c r="H3602" s="104">
        <v>1</v>
      </c>
    </row>
    <row r="3603" spans="1:8" ht="14.55" customHeight="1" x14ac:dyDescent="0.3">
      <c r="A3603" s="464"/>
      <c r="B3603" s="432" t="s">
        <v>1049</v>
      </c>
      <c r="C3603" s="23" t="s">
        <v>28</v>
      </c>
      <c r="D3603" s="402"/>
      <c r="E3603" s="391" t="s">
        <v>1744</v>
      </c>
      <c r="F3603" s="22">
        <v>1</v>
      </c>
      <c r="G3603" s="22">
        <v>1</v>
      </c>
      <c r="H3603" s="104">
        <v>1</v>
      </c>
    </row>
    <row r="3604" spans="1:8" ht="14.55" customHeight="1" x14ac:dyDescent="0.3">
      <c r="A3604" s="464"/>
      <c r="B3604" s="432" t="s">
        <v>1049</v>
      </c>
      <c r="C3604" s="23" t="s">
        <v>28</v>
      </c>
      <c r="D3604" s="402" t="s">
        <v>1062</v>
      </c>
      <c r="E3604" s="391" t="s">
        <v>1836</v>
      </c>
      <c r="F3604" s="70">
        <f t="shared" ref="F3604:H3604" si="1200">+F3605/F3606</f>
        <v>1</v>
      </c>
      <c r="G3604" s="70">
        <f t="shared" si="1200"/>
        <v>1</v>
      </c>
      <c r="H3604" s="110">
        <f t="shared" si="1200"/>
        <v>1</v>
      </c>
    </row>
    <row r="3605" spans="1:8" ht="14.55" customHeight="1" x14ac:dyDescent="0.3">
      <c r="A3605" s="464"/>
      <c r="B3605" s="432" t="s">
        <v>1049</v>
      </c>
      <c r="C3605" s="23" t="s">
        <v>28</v>
      </c>
      <c r="D3605" s="402"/>
      <c r="E3605" s="391" t="s">
        <v>1743</v>
      </c>
      <c r="F3605" s="22">
        <v>2</v>
      </c>
      <c r="G3605" s="22">
        <v>2</v>
      </c>
      <c r="H3605" s="104">
        <v>2</v>
      </c>
    </row>
    <row r="3606" spans="1:8" ht="14.55" customHeight="1" x14ac:dyDescent="0.3">
      <c r="A3606" s="464"/>
      <c r="B3606" s="432" t="s">
        <v>1049</v>
      </c>
      <c r="C3606" s="23" t="s">
        <v>28</v>
      </c>
      <c r="D3606" s="402"/>
      <c r="E3606" s="391" t="s">
        <v>1744</v>
      </c>
      <c r="F3606" s="22">
        <v>2</v>
      </c>
      <c r="G3606" s="22">
        <v>2</v>
      </c>
      <c r="H3606" s="104">
        <v>2</v>
      </c>
    </row>
    <row r="3607" spans="1:8" ht="14.55" customHeight="1" x14ac:dyDescent="0.3">
      <c r="A3607" s="464"/>
      <c r="B3607" s="432" t="s">
        <v>1049</v>
      </c>
      <c r="C3607" s="23" t="s">
        <v>28</v>
      </c>
      <c r="D3607" s="402" t="s">
        <v>1063</v>
      </c>
      <c r="E3607" s="391" t="s">
        <v>1836</v>
      </c>
      <c r="F3607" s="70">
        <f t="shared" ref="F3607:H3607" si="1201">+F3608/F3609</f>
        <v>1</v>
      </c>
      <c r="G3607" s="70">
        <f t="shared" si="1201"/>
        <v>1</v>
      </c>
      <c r="H3607" s="110">
        <f t="shared" si="1201"/>
        <v>1</v>
      </c>
    </row>
    <row r="3608" spans="1:8" ht="14.55" customHeight="1" x14ac:dyDescent="0.3">
      <c r="A3608" s="464"/>
      <c r="B3608" s="432" t="s">
        <v>1049</v>
      </c>
      <c r="C3608" s="23" t="s">
        <v>28</v>
      </c>
      <c r="D3608" s="402"/>
      <c r="E3608" s="391" t="s">
        <v>1743</v>
      </c>
      <c r="F3608" s="22">
        <v>2</v>
      </c>
      <c r="G3608" s="22">
        <v>2</v>
      </c>
      <c r="H3608" s="104">
        <v>2</v>
      </c>
    </row>
    <row r="3609" spans="1:8" ht="14.55" customHeight="1" x14ac:dyDescent="0.3">
      <c r="A3609" s="464"/>
      <c r="B3609" s="432" t="s">
        <v>1049</v>
      </c>
      <c r="C3609" s="23" t="s">
        <v>28</v>
      </c>
      <c r="D3609" s="402"/>
      <c r="E3609" s="391" t="s">
        <v>1744</v>
      </c>
      <c r="F3609" s="22">
        <v>2</v>
      </c>
      <c r="G3609" s="22">
        <v>2</v>
      </c>
      <c r="H3609" s="104">
        <v>2</v>
      </c>
    </row>
    <row r="3610" spans="1:8" ht="14.55" customHeight="1" x14ac:dyDescent="0.3">
      <c r="A3610" s="464"/>
      <c r="B3610" s="432" t="s">
        <v>1049</v>
      </c>
      <c r="C3610" s="23" t="s">
        <v>28</v>
      </c>
      <c r="D3610" s="402" t="s">
        <v>297</v>
      </c>
      <c r="E3610" s="391" t="s">
        <v>1836</v>
      </c>
      <c r="F3610" s="70">
        <f t="shared" ref="F3610:H3610" si="1202">+F3611/F3612</f>
        <v>1</v>
      </c>
      <c r="G3610" s="70">
        <f t="shared" si="1202"/>
        <v>1</v>
      </c>
      <c r="H3610" s="110">
        <f t="shared" si="1202"/>
        <v>1</v>
      </c>
    </row>
    <row r="3611" spans="1:8" ht="14.55" customHeight="1" x14ac:dyDescent="0.3">
      <c r="A3611" s="464"/>
      <c r="B3611" s="432" t="s">
        <v>1049</v>
      </c>
      <c r="C3611" s="23" t="s">
        <v>28</v>
      </c>
      <c r="D3611" s="402"/>
      <c r="E3611" s="391" t="s">
        <v>1743</v>
      </c>
      <c r="F3611" s="22">
        <v>10</v>
      </c>
      <c r="G3611" s="22">
        <v>10</v>
      </c>
      <c r="H3611" s="104">
        <v>10</v>
      </c>
    </row>
    <row r="3612" spans="1:8" ht="14.55" customHeight="1" x14ac:dyDescent="0.3">
      <c r="A3612" s="464"/>
      <c r="B3612" s="432" t="s">
        <v>1049</v>
      </c>
      <c r="C3612" s="23" t="s">
        <v>28</v>
      </c>
      <c r="D3612" s="402"/>
      <c r="E3612" s="391" t="s">
        <v>1744</v>
      </c>
      <c r="F3612" s="22">
        <v>10</v>
      </c>
      <c r="G3612" s="22">
        <v>10</v>
      </c>
      <c r="H3612" s="104">
        <v>10</v>
      </c>
    </row>
    <row r="3613" spans="1:8" ht="14.55" customHeight="1" x14ac:dyDescent="0.3">
      <c r="A3613" s="464"/>
      <c r="B3613" s="432" t="s">
        <v>1049</v>
      </c>
      <c r="C3613" s="23" t="s">
        <v>28</v>
      </c>
      <c r="D3613" s="402" t="s">
        <v>1064</v>
      </c>
      <c r="E3613" s="391" t="s">
        <v>1836</v>
      </c>
      <c r="F3613" s="70">
        <f t="shared" ref="F3613:H3613" si="1203">+F3614/F3615</f>
        <v>1</v>
      </c>
      <c r="G3613" s="70">
        <f t="shared" si="1203"/>
        <v>0.5</v>
      </c>
      <c r="H3613" s="110">
        <f t="shared" si="1203"/>
        <v>0.5</v>
      </c>
    </row>
    <row r="3614" spans="1:8" ht="14.55" customHeight="1" x14ac:dyDescent="0.3">
      <c r="A3614" s="464"/>
      <c r="B3614" s="432" t="s">
        <v>1049</v>
      </c>
      <c r="C3614" s="23" t="s">
        <v>28</v>
      </c>
      <c r="D3614" s="402"/>
      <c r="E3614" s="391" t="s">
        <v>1743</v>
      </c>
      <c r="F3614" s="22">
        <v>2</v>
      </c>
      <c r="G3614" s="22">
        <v>1</v>
      </c>
      <c r="H3614" s="104">
        <v>1</v>
      </c>
    </row>
    <row r="3615" spans="1:8" ht="14.55" customHeight="1" x14ac:dyDescent="0.3">
      <c r="A3615" s="464"/>
      <c r="B3615" s="432" t="s">
        <v>1049</v>
      </c>
      <c r="C3615" s="23" t="s">
        <v>28</v>
      </c>
      <c r="D3615" s="402"/>
      <c r="E3615" s="391" t="s">
        <v>1744</v>
      </c>
      <c r="F3615" s="22">
        <v>2</v>
      </c>
      <c r="G3615" s="22">
        <v>2</v>
      </c>
      <c r="H3615" s="104">
        <v>2</v>
      </c>
    </row>
    <row r="3616" spans="1:8" ht="14.55" customHeight="1" x14ac:dyDescent="0.3">
      <c r="A3616" s="464"/>
      <c r="B3616" s="432" t="s">
        <v>1049</v>
      </c>
      <c r="C3616" s="23" t="s">
        <v>28</v>
      </c>
      <c r="D3616" s="402" t="s">
        <v>733</v>
      </c>
      <c r="E3616" s="391" t="s">
        <v>1836</v>
      </c>
      <c r="F3616" s="70">
        <f t="shared" ref="F3616:H3616" si="1204">+F3617/F3618</f>
        <v>1</v>
      </c>
      <c r="G3616" s="70">
        <f t="shared" si="1204"/>
        <v>1</v>
      </c>
      <c r="H3616" s="110">
        <f t="shared" si="1204"/>
        <v>1</v>
      </c>
    </row>
    <row r="3617" spans="1:8" ht="14.55" customHeight="1" x14ac:dyDescent="0.3">
      <c r="A3617" s="464"/>
      <c r="B3617" s="432" t="s">
        <v>1049</v>
      </c>
      <c r="C3617" s="23" t="s">
        <v>28</v>
      </c>
      <c r="D3617" s="402"/>
      <c r="E3617" s="391" t="s">
        <v>1743</v>
      </c>
      <c r="F3617" s="22">
        <v>5</v>
      </c>
      <c r="G3617" s="22">
        <v>5</v>
      </c>
      <c r="H3617" s="104">
        <v>5</v>
      </c>
    </row>
    <row r="3618" spans="1:8" ht="14.55" customHeight="1" x14ac:dyDescent="0.3">
      <c r="A3618" s="464"/>
      <c r="B3618" s="432" t="s">
        <v>1049</v>
      </c>
      <c r="C3618" s="23" t="s">
        <v>28</v>
      </c>
      <c r="D3618" s="402"/>
      <c r="E3618" s="391" t="s">
        <v>1744</v>
      </c>
      <c r="F3618" s="22">
        <v>5</v>
      </c>
      <c r="G3618" s="22">
        <v>5</v>
      </c>
      <c r="H3618" s="104">
        <v>5</v>
      </c>
    </row>
    <row r="3619" spans="1:8" ht="14.55" customHeight="1" x14ac:dyDescent="0.3">
      <c r="A3619" s="464"/>
      <c r="B3619" s="432" t="s">
        <v>1049</v>
      </c>
      <c r="C3619" s="23" t="s">
        <v>28</v>
      </c>
      <c r="D3619" s="402" t="s">
        <v>1065</v>
      </c>
      <c r="E3619" s="391" t="s">
        <v>1836</v>
      </c>
      <c r="F3619" s="70">
        <f t="shared" ref="F3619:H3619" si="1205">+F3620/F3621</f>
        <v>1</v>
      </c>
      <c r="G3619" s="70">
        <f t="shared" si="1205"/>
        <v>1</v>
      </c>
      <c r="H3619" s="110">
        <f t="shared" si="1205"/>
        <v>1</v>
      </c>
    </row>
    <row r="3620" spans="1:8" ht="14.55" customHeight="1" x14ac:dyDescent="0.3">
      <c r="A3620" s="464"/>
      <c r="B3620" s="432" t="s">
        <v>1049</v>
      </c>
      <c r="C3620" s="23" t="s">
        <v>28</v>
      </c>
      <c r="D3620" s="402"/>
      <c r="E3620" s="391" t="s">
        <v>1743</v>
      </c>
      <c r="F3620" s="22">
        <v>1</v>
      </c>
      <c r="G3620" s="22">
        <v>1</v>
      </c>
      <c r="H3620" s="104">
        <v>1</v>
      </c>
    </row>
    <row r="3621" spans="1:8" ht="14.55" customHeight="1" x14ac:dyDescent="0.3">
      <c r="A3621" s="464"/>
      <c r="B3621" s="432" t="s">
        <v>1049</v>
      </c>
      <c r="C3621" s="23" t="s">
        <v>28</v>
      </c>
      <c r="D3621" s="402"/>
      <c r="E3621" s="391" t="s">
        <v>1744</v>
      </c>
      <c r="F3621" s="22">
        <v>1</v>
      </c>
      <c r="G3621" s="22">
        <v>1</v>
      </c>
      <c r="H3621" s="104">
        <v>1</v>
      </c>
    </row>
    <row r="3622" spans="1:8" ht="14.55" customHeight="1" x14ac:dyDescent="0.3">
      <c r="A3622" s="464"/>
      <c r="B3622" s="432" t="s">
        <v>1049</v>
      </c>
      <c r="C3622" s="23" t="s">
        <v>28</v>
      </c>
      <c r="D3622" s="402" t="s">
        <v>1066</v>
      </c>
      <c r="E3622" s="391" t="s">
        <v>1836</v>
      </c>
      <c r="F3622" s="70">
        <f t="shared" ref="F3622:H3622" si="1206">+F3623/F3624</f>
        <v>1</v>
      </c>
      <c r="G3622" s="70">
        <f t="shared" si="1206"/>
        <v>1</v>
      </c>
      <c r="H3622" s="110">
        <f t="shared" si="1206"/>
        <v>1</v>
      </c>
    </row>
    <row r="3623" spans="1:8" ht="14.55" customHeight="1" x14ac:dyDescent="0.3">
      <c r="A3623" s="464"/>
      <c r="B3623" s="432" t="s">
        <v>1049</v>
      </c>
      <c r="C3623" s="23" t="s">
        <v>28</v>
      </c>
      <c r="D3623" s="402"/>
      <c r="E3623" s="391" t="s">
        <v>1743</v>
      </c>
      <c r="F3623" s="22">
        <v>2</v>
      </c>
      <c r="G3623" s="22">
        <v>2</v>
      </c>
      <c r="H3623" s="104">
        <v>2</v>
      </c>
    </row>
    <row r="3624" spans="1:8" ht="14.55" customHeight="1" x14ac:dyDescent="0.3">
      <c r="A3624" s="464"/>
      <c r="B3624" s="432" t="s">
        <v>1049</v>
      </c>
      <c r="C3624" s="23" t="s">
        <v>28</v>
      </c>
      <c r="D3624" s="402"/>
      <c r="E3624" s="391" t="s">
        <v>1744</v>
      </c>
      <c r="F3624" s="22">
        <v>2</v>
      </c>
      <c r="G3624" s="22">
        <v>2</v>
      </c>
      <c r="H3624" s="104">
        <v>2</v>
      </c>
    </row>
    <row r="3625" spans="1:8" ht="14.55" customHeight="1" x14ac:dyDescent="0.3">
      <c r="A3625" s="464"/>
      <c r="B3625" s="432" t="s">
        <v>1049</v>
      </c>
      <c r="C3625" s="23" t="s">
        <v>28</v>
      </c>
      <c r="D3625" s="402" t="s">
        <v>1067</v>
      </c>
      <c r="E3625" s="391" t="s">
        <v>1836</v>
      </c>
      <c r="F3625" s="70">
        <f t="shared" ref="F3625:H3625" si="1207">+F3626/F3627</f>
        <v>1</v>
      </c>
      <c r="G3625" s="70">
        <f t="shared" si="1207"/>
        <v>1</v>
      </c>
      <c r="H3625" s="110">
        <f t="shared" si="1207"/>
        <v>1</v>
      </c>
    </row>
    <row r="3626" spans="1:8" ht="14.55" customHeight="1" x14ac:dyDescent="0.3">
      <c r="A3626" s="464"/>
      <c r="B3626" s="432" t="s">
        <v>1049</v>
      </c>
      <c r="C3626" s="23" t="s">
        <v>28</v>
      </c>
      <c r="D3626" s="402"/>
      <c r="E3626" s="391" t="s">
        <v>1743</v>
      </c>
      <c r="F3626" s="22">
        <v>2</v>
      </c>
      <c r="G3626" s="22">
        <v>2</v>
      </c>
      <c r="H3626" s="104">
        <v>2</v>
      </c>
    </row>
    <row r="3627" spans="1:8" ht="14.55" customHeight="1" x14ac:dyDescent="0.3">
      <c r="A3627" s="464"/>
      <c r="B3627" s="432" t="s">
        <v>1049</v>
      </c>
      <c r="C3627" s="23" t="s">
        <v>28</v>
      </c>
      <c r="D3627" s="402"/>
      <c r="E3627" s="391" t="s">
        <v>1744</v>
      </c>
      <c r="F3627" s="22">
        <v>2</v>
      </c>
      <c r="G3627" s="22">
        <v>2</v>
      </c>
      <c r="H3627" s="104">
        <v>2</v>
      </c>
    </row>
    <row r="3628" spans="1:8" ht="14.55" customHeight="1" x14ac:dyDescent="0.3">
      <c r="A3628" s="464"/>
      <c r="B3628" s="432" t="s">
        <v>1049</v>
      </c>
      <c r="C3628" s="23" t="s">
        <v>28</v>
      </c>
      <c r="D3628" s="402" t="s">
        <v>1068</v>
      </c>
      <c r="E3628" s="391" t="s">
        <v>1836</v>
      </c>
      <c r="F3628" s="70">
        <f t="shared" ref="F3628:H3628" si="1208">+F3629/F3630</f>
        <v>1</v>
      </c>
      <c r="G3628" s="70">
        <f t="shared" si="1208"/>
        <v>1</v>
      </c>
      <c r="H3628" s="110">
        <f t="shared" si="1208"/>
        <v>1</v>
      </c>
    </row>
    <row r="3629" spans="1:8" ht="14.55" customHeight="1" x14ac:dyDescent="0.3">
      <c r="A3629" s="464"/>
      <c r="B3629" s="432" t="s">
        <v>1049</v>
      </c>
      <c r="C3629" s="23" t="s">
        <v>28</v>
      </c>
      <c r="D3629" s="402"/>
      <c r="E3629" s="391" t="s">
        <v>1743</v>
      </c>
      <c r="F3629" s="22">
        <v>1</v>
      </c>
      <c r="G3629" s="22">
        <v>1</v>
      </c>
      <c r="H3629" s="104">
        <v>1</v>
      </c>
    </row>
    <row r="3630" spans="1:8" ht="14.55" customHeight="1" x14ac:dyDescent="0.3">
      <c r="A3630" s="464"/>
      <c r="B3630" s="432" t="s">
        <v>1049</v>
      </c>
      <c r="C3630" s="23" t="s">
        <v>28</v>
      </c>
      <c r="D3630" s="402"/>
      <c r="E3630" s="391" t="s">
        <v>1744</v>
      </c>
      <c r="F3630" s="22">
        <v>1</v>
      </c>
      <c r="G3630" s="22">
        <v>1</v>
      </c>
      <c r="H3630" s="104">
        <v>1</v>
      </c>
    </row>
    <row r="3631" spans="1:8" ht="14.55" customHeight="1" x14ac:dyDescent="0.3">
      <c r="A3631" s="464"/>
      <c r="B3631" s="432" t="s">
        <v>1049</v>
      </c>
      <c r="C3631" s="23" t="s">
        <v>28</v>
      </c>
      <c r="D3631" s="402" t="s">
        <v>1071</v>
      </c>
      <c r="E3631" s="391" t="s">
        <v>1836</v>
      </c>
      <c r="F3631" s="70">
        <f t="shared" ref="F3631:H3631" si="1209">+F3632/F3633</f>
        <v>1</v>
      </c>
      <c r="G3631" s="70">
        <f t="shared" si="1209"/>
        <v>1</v>
      </c>
      <c r="H3631" s="110">
        <f t="shared" si="1209"/>
        <v>1</v>
      </c>
    </row>
    <row r="3632" spans="1:8" ht="14.55" customHeight="1" x14ac:dyDescent="0.3">
      <c r="A3632" s="464"/>
      <c r="B3632" s="432" t="s">
        <v>1049</v>
      </c>
      <c r="C3632" s="23" t="s">
        <v>28</v>
      </c>
      <c r="D3632" s="402"/>
      <c r="E3632" s="391" t="s">
        <v>1743</v>
      </c>
      <c r="F3632" s="22">
        <v>12</v>
      </c>
      <c r="G3632" s="22">
        <v>12</v>
      </c>
      <c r="H3632" s="104">
        <v>12</v>
      </c>
    </row>
    <row r="3633" spans="1:8" ht="14.55" customHeight="1" x14ac:dyDescent="0.3">
      <c r="A3633" s="464"/>
      <c r="B3633" s="432" t="s">
        <v>1049</v>
      </c>
      <c r="C3633" s="23" t="s">
        <v>28</v>
      </c>
      <c r="D3633" s="402"/>
      <c r="E3633" s="391" t="s">
        <v>1744</v>
      </c>
      <c r="F3633" s="22">
        <v>12</v>
      </c>
      <c r="G3633" s="22">
        <v>12</v>
      </c>
      <c r="H3633" s="104">
        <v>12</v>
      </c>
    </row>
    <row r="3634" spans="1:8" ht="14.55" customHeight="1" x14ac:dyDescent="0.3">
      <c r="A3634" s="464"/>
      <c r="B3634" s="432" t="s">
        <v>1049</v>
      </c>
      <c r="C3634" s="23" t="s">
        <v>28</v>
      </c>
      <c r="D3634" s="402" t="s">
        <v>1805</v>
      </c>
      <c r="E3634" s="391" t="s">
        <v>1836</v>
      </c>
      <c r="F3634" s="70">
        <f t="shared" ref="F3634:H3634" si="1210">+F3635/F3636</f>
        <v>1</v>
      </c>
      <c r="G3634" s="70">
        <f t="shared" si="1210"/>
        <v>0</v>
      </c>
      <c r="H3634" s="110">
        <f t="shared" si="1210"/>
        <v>0</v>
      </c>
    </row>
    <row r="3635" spans="1:8" ht="14.55" customHeight="1" x14ac:dyDescent="0.3">
      <c r="A3635" s="464"/>
      <c r="B3635" s="432" t="s">
        <v>1049</v>
      </c>
      <c r="C3635" s="23" t="s">
        <v>28</v>
      </c>
      <c r="D3635" s="402"/>
      <c r="E3635" s="391" t="s">
        <v>1743</v>
      </c>
      <c r="F3635" s="22">
        <v>1</v>
      </c>
      <c r="G3635" s="22">
        <v>0</v>
      </c>
      <c r="H3635" s="104">
        <v>0</v>
      </c>
    </row>
    <row r="3636" spans="1:8" ht="14.55" customHeight="1" x14ac:dyDescent="0.3">
      <c r="A3636" s="464"/>
      <c r="B3636" s="432" t="s">
        <v>1049</v>
      </c>
      <c r="C3636" s="23" t="s">
        <v>28</v>
      </c>
      <c r="D3636" s="402"/>
      <c r="E3636" s="391" t="s">
        <v>1744</v>
      </c>
      <c r="F3636" s="22">
        <v>1</v>
      </c>
      <c r="G3636" s="22">
        <v>1</v>
      </c>
      <c r="H3636" s="104">
        <v>1</v>
      </c>
    </row>
    <row r="3637" spans="1:8" ht="14.55" customHeight="1" x14ac:dyDescent="0.3">
      <c r="A3637" s="464"/>
      <c r="B3637" s="432" t="s">
        <v>1049</v>
      </c>
      <c r="C3637" s="23" t="s">
        <v>28</v>
      </c>
      <c r="D3637" s="402" t="s">
        <v>1069</v>
      </c>
      <c r="E3637" s="391" t="s">
        <v>1836</v>
      </c>
      <c r="F3637" s="70">
        <f t="shared" ref="F3637:H3637" si="1211">+F3638/F3639</f>
        <v>1</v>
      </c>
      <c r="G3637" s="70">
        <f t="shared" si="1211"/>
        <v>1</v>
      </c>
      <c r="H3637" s="110">
        <f t="shared" si="1211"/>
        <v>1</v>
      </c>
    </row>
    <row r="3638" spans="1:8" ht="14.55" customHeight="1" x14ac:dyDescent="0.3">
      <c r="A3638" s="464"/>
      <c r="B3638" s="432" t="s">
        <v>1049</v>
      </c>
      <c r="C3638" s="23" t="s">
        <v>28</v>
      </c>
      <c r="D3638" s="402"/>
      <c r="E3638" s="391" t="s">
        <v>1743</v>
      </c>
      <c r="F3638" s="22">
        <v>6</v>
      </c>
      <c r="G3638" s="22">
        <v>6</v>
      </c>
      <c r="H3638" s="104">
        <v>6</v>
      </c>
    </row>
    <row r="3639" spans="1:8" ht="14.55" customHeight="1" x14ac:dyDescent="0.3">
      <c r="A3639" s="464"/>
      <c r="B3639" s="432" t="s">
        <v>1049</v>
      </c>
      <c r="C3639" s="23" t="s">
        <v>28</v>
      </c>
      <c r="D3639" s="402"/>
      <c r="E3639" s="391" t="s">
        <v>1744</v>
      </c>
      <c r="F3639" s="22">
        <v>6</v>
      </c>
      <c r="G3639" s="22">
        <v>6</v>
      </c>
      <c r="H3639" s="104">
        <v>6</v>
      </c>
    </row>
    <row r="3640" spans="1:8" ht="14.55" customHeight="1" x14ac:dyDescent="0.3">
      <c r="A3640" s="464"/>
      <c r="B3640" s="432" t="s">
        <v>1049</v>
      </c>
      <c r="C3640" s="23" t="s">
        <v>28</v>
      </c>
      <c r="D3640" s="402" t="s">
        <v>1070</v>
      </c>
      <c r="E3640" s="391" t="s">
        <v>1836</v>
      </c>
      <c r="F3640" s="70">
        <f t="shared" ref="F3640:H3640" si="1212">+F3641/F3642</f>
        <v>1</v>
      </c>
      <c r="G3640" s="70">
        <f t="shared" si="1212"/>
        <v>1</v>
      </c>
      <c r="H3640" s="110">
        <f t="shared" si="1212"/>
        <v>1</v>
      </c>
    </row>
    <row r="3641" spans="1:8" ht="14.55" customHeight="1" x14ac:dyDescent="0.3">
      <c r="A3641" s="464"/>
      <c r="B3641" s="432" t="s">
        <v>1049</v>
      </c>
      <c r="C3641" s="23" t="s">
        <v>28</v>
      </c>
      <c r="D3641" s="402"/>
      <c r="E3641" s="391" t="s">
        <v>1743</v>
      </c>
      <c r="F3641" s="22">
        <v>1</v>
      </c>
      <c r="G3641" s="22">
        <v>1</v>
      </c>
      <c r="H3641" s="104">
        <v>1</v>
      </c>
    </row>
    <row r="3642" spans="1:8" ht="14.55" customHeight="1" x14ac:dyDescent="0.3">
      <c r="A3642" s="464"/>
      <c r="B3642" s="432" t="s">
        <v>1049</v>
      </c>
      <c r="C3642" s="23" t="s">
        <v>28</v>
      </c>
      <c r="D3642" s="402"/>
      <c r="E3642" s="391" t="s">
        <v>1744</v>
      </c>
      <c r="F3642" s="22">
        <v>1</v>
      </c>
      <c r="G3642" s="22">
        <v>1</v>
      </c>
      <c r="H3642" s="104">
        <v>1</v>
      </c>
    </row>
    <row r="3643" spans="1:8" ht="14.55" customHeight="1" x14ac:dyDescent="0.3">
      <c r="A3643" s="464"/>
      <c r="B3643" s="432" t="s">
        <v>1049</v>
      </c>
      <c r="C3643" s="23" t="s">
        <v>28</v>
      </c>
      <c r="D3643" s="402" t="s">
        <v>1072</v>
      </c>
      <c r="E3643" s="391" t="s">
        <v>1836</v>
      </c>
      <c r="F3643" s="70">
        <f t="shared" ref="F3643:H3643" si="1213">+F3644/F3645</f>
        <v>1</v>
      </c>
      <c r="G3643" s="70">
        <f t="shared" si="1213"/>
        <v>1</v>
      </c>
      <c r="H3643" s="110">
        <f t="shared" si="1213"/>
        <v>1</v>
      </c>
    </row>
    <row r="3644" spans="1:8" ht="14.55" customHeight="1" x14ac:dyDescent="0.3">
      <c r="A3644" s="464"/>
      <c r="B3644" s="432" t="s">
        <v>1049</v>
      </c>
      <c r="C3644" s="23" t="s">
        <v>28</v>
      </c>
      <c r="D3644" s="402"/>
      <c r="E3644" s="391" t="s">
        <v>1743</v>
      </c>
      <c r="F3644" s="22">
        <v>1</v>
      </c>
      <c r="G3644" s="22">
        <v>1</v>
      </c>
      <c r="H3644" s="104">
        <v>1</v>
      </c>
    </row>
    <row r="3645" spans="1:8" ht="14.55" customHeight="1" thickBot="1" x14ac:dyDescent="0.35">
      <c r="A3645" s="464"/>
      <c r="B3645" s="433" t="s">
        <v>1049</v>
      </c>
      <c r="C3645" s="68" t="s">
        <v>28</v>
      </c>
      <c r="D3645" s="403"/>
      <c r="E3645" s="392" t="s">
        <v>1744</v>
      </c>
      <c r="F3645" s="33">
        <v>1</v>
      </c>
      <c r="G3645" s="33">
        <v>1</v>
      </c>
      <c r="H3645" s="106">
        <v>1</v>
      </c>
    </row>
    <row r="3646" spans="1:8" ht="14.55" customHeight="1" x14ac:dyDescent="0.3">
      <c r="A3646" s="464"/>
      <c r="B3646" s="427" t="s">
        <v>1049</v>
      </c>
      <c r="C3646" s="379" t="s">
        <v>77</v>
      </c>
      <c r="D3646" s="455"/>
      <c r="E3646" s="94" t="s">
        <v>1836</v>
      </c>
      <c r="F3646" s="384">
        <f t="shared" ref="F3646:H3646" si="1214">+F3647/F3648</f>
        <v>1</v>
      </c>
      <c r="G3646" s="384">
        <f t="shared" si="1214"/>
        <v>1</v>
      </c>
      <c r="H3646" s="377">
        <f t="shared" si="1214"/>
        <v>0.98484848484848486</v>
      </c>
    </row>
    <row r="3647" spans="1:8" ht="14.55" customHeight="1" x14ac:dyDescent="0.3">
      <c r="A3647" s="464"/>
      <c r="B3647" s="428" t="s">
        <v>1049</v>
      </c>
      <c r="C3647" s="55" t="s">
        <v>77</v>
      </c>
      <c r="D3647" s="456"/>
      <c r="E3647" s="87" t="s">
        <v>1743</v>
      </c>
      <c r="F3647" s="40">
        <v>66</v>
      </c>
      <c r="G3647" s="40">
        <v>66</v>
      </c>
      <c r="H3647" s="109">
        <v>65</v>
      </c>
    </row>
    <row r="3648" spans="1:8" ht="15" customHeight="1" thickBot="1" x14ac:dyDescent="0.35">
      <c r="A3648" s="464"/>
      <c r="B3648" s="435" t="s">
        <v>1049</v>
      </c>
      <c r="C3648" s="378" t="s">
        <v>77</v>
      </c>
      <c r="D3648" s="457"/>
      <c r="E3648" s="95" t="s">
        <v>1744</v>
      </c>
      <c r="F3648" s="374">
        <v>66</v>
      </c>
      <c r="G3648" s="374">
        <v>66</v>
      </c>
      <c r="H3648" s="375">
        <v>66</v>
      </c>
    </row>
    <row r="3649" spans="1:8" ht="14.55" customHeight="1" x14ac:dyDescent="0.3">
      <c r="A3649" s="464"/>
      <c r="B3649" s="431" t="s">
        <v>1049</v>
      </c>
      <c r="C3649" s="69" t="s">
        <v>77</v>
      </c>
      <c r="D3649" s="401" t="s">
        <v>1089</v>
      </c>
      <c r="E3649" s="390" t="s">
        <v>1836</v>
      </c>
      <c r="F3649" s="438">
        <f t="shared" ref="F3649:H3649" si="1215">+F3650/F3651</f>
        <v>1</v>
      </c>
      <c r="G3649" s="438">
        <f t="shared" si="1215"/>
        <v>1</v>
      </c>
      <c r="H3649" s="439">
        <f t="shared" si="1215"/>
        <v>1</v>
      </c>
    </row>
    <row r="3650" spans="1:8" ht="14.55" customHeight="1" x14ac:dyDescent="0.3">
      <c r="A3650" s="464"/>
      <c r="B3650" s="432" t="s">
        <v>1049</v>
      </c>
      <c r="C3650" s="23" t="s">
        <v>77</v>
      </c>
      <c r="D3650" s="402"/>
      <c r="E3650" s="391" t="s">
        <v>1743</v>
      </c>
      <c r="F3650" s="22">
        <v>7</v>
      </c>
      <c r="G3650" s="22">
        <v>7</v>
      </c>
      <c r="H3650" s="104">
        <v>7</v>
      </c>
    </row>
    <row r="3651" spans="1:8" ht="14.55" customHeight="1" x14ac:dyDescent="0.3">
      <c r="A3651" s="464"/>
      <c r="B3651" s="432" t="s">
        <v>1049</v>
      </c>
      <c r="C3651" s="23" t="s">
        <v>77</v>
      </c>
      <c r="D3651" s="402"/>
      <c r="E3651" s="391" t="s">
        <v>1744</v>
      </c>
      <c r="F3651" s="22">
        <v>7</v>
      </c>
      <c r="G3651" s="22">
        <v>7</v>
      </c>
      <c r="H3651" s="104">
        <v>7</v>
      </c>
    </row>
    <row r="3652" spans="1:8" ht="14.55" customHeight="1" x14ac:dyDescent="0.3">
      <c r="A3652" s="464"/>
      <c r="B3652" s="432" t="s">
        <v>1049</v>
      </c>
      <c r="C3652" s="23" t="s">
        <v>77</v>
      </c>
      <c r="D3652" s="402" t="s">
        <v>1090</v>
      </c>
      <c r="E3652" s="391" t="s">
        <v>1836</v>
      </c>
      <c r="F3652" s="70">
        <f t="shared" ref="F3652:H3652" si="1216">+F3653/F3654</f>
        <v>1</v>
      </c>
      <c r="G3652" s="70">
        <f t="shared" si="1216"/>
        <v>1</v>
      </c>
      <c r="H3652" s="110">
        <f t="shared" si="1216"/>
        <v>1</v>
      </c>
    </row>
    <row r="3653" spans="1:8" ht="14.55" customHeight="1" x14ac:dyDescent="0.3">
      <c r="A3653" s="464"/>
      <c r="B3653" s="432" t="s">
        <v>1049</v>
      </c>
      <c r="C3653" s="23" t="s">
        <v>77</v>
      </c>
      <c r="D3653" s="402"/>
      <c r="E3653" s="391" t="s">
        <v>1743</v>
      </c>
      <c r="F3653" s="22">
        <v>5</v>
      </c>
      <c r="G3653" s="22">
        <v>5</v>
      </c>
      <c r="H3653" s="104">
        <v>5</v>
      </c>
    </row>
    <row r="3654" spans="1:8" ht="14.55" customHeight="1" x14ac:dyDescent="0.3">
      <c r="A3654" s="464"/>
      <c r="B3654" s="432" t="s">
        <v>1049</v>
      </c>
      <c r="C3654" s="23" t="s">
        <v>77</v>
      </c>
      <c r="D3654" s="402"/>
      <c r="E3654" s="391" t="s">
        <v>1744</v>
      </c>
      <c r="F3654" s="22">
        <v>5</v>
      </c>
      <c r="G3654" s="22">
        <v>5</v>
      </c>
      <c r="H3654" s="104">
        <v>5</v>
      </c>
    </row>
    <row r="3655" spans="1:8" ht="14.55" customHeight="1" x14ac:dyDescent="0.3">
      <c r="A3655" s="464"/>
      <c r="B3655" s="432" t="s">
        <v>1049</v>
      </c>
      <c r="C3655" s="23" t="s">
        <v>77</v>
      </c>
      <c r="D3655" s="402" t="s">
        <v>1091</v>
      </c>
      <c r="E3655" s="391" t="s">
        <v>1836</v>
      </c>
      <c r="F3655" s="70">
        <f t="shared" ref="F3655:H3655" si="1217">+F3656/F3657</f>
        <v>1</v>
      </c>
      <c r="G3655" s="70">
        <f t="shared" si="1217"/>
        <v>1</v>
      </c>
      <c r="H3655" s="110">
        <f t="shared" si="1217"/>
        <v>1</v>
      </c>
    </row>
    <row r="3656" spans="1:8" ht="14.55" customHeight="1" x14ac:dyDescent="0.3">
      <c r="A3656" s="464"/>
      <c r="B3656" s="432" t="s">
        <v>1049</v>
      </c>
      <c r="C3656" s="23" t="s">
        <v>77</v>
      </c>
      <c r="D3656" s="402"/>
      <c r="E3656" s="391" t="s">
        <v>1743</v>
      </c>
      <c r="F3656" s="22">
        <v>1</v>
      </c>
      <c r="G3656" s="22">
        <v>1</v>
      </c>
      <c r="H3656" s="104">
        <v>1</v>
      </c>
    </row>
    <row r="3657" spans="1:8" ht="14.55" customHeight="1" x14ac:dyDescent="0.3">
      <c r="A3657" s="464"/>
      <c r="B3657" s="432" t="s">
        <v>1049</v>
      </c>
      <c r="C3657" s="23" t="s">
        <v>77</v>
      </c>
      <c r="D3657" s="402"/>
      <c r="E3657" s="391" t="s">
        <v>1744</v>
      </c>
      <c r="F3657" s="22">
        <v>1</v>
      </c>
      <c r="G3657" s="22">
        <v>1</v>
      </c>
      <c r="H3657" s="104">
        <v>1</v>
      </c>
    </row>
    <row r="3658" spans="1:8" ht="14.55" customHeight="1" x14ac:dyDescent="0.3">
      <c r="A3658" s="464"/>
      <c r="B3658" s="432" t="s">
        <v>1049</v>
      </c>
      <c r="C3658" s="23" t="s">
        <v>77</v>
      </c>
      <c r="D3658" s="402" t="s">
        <v>1092</v>
      </c>
      <c r="E3658" s="391" t="s">
        <v>1836</v>
      </c>
      <c r="F3658" s="70">
        <f t="shared" ref="F3658:H3658" si="1218">+F3659/F3660</f>
        <v>1</v>
      </c>
      <c r="G3658" s="70">
        <f t="shared" si="1218"/>
        <v>1</v>
      </c>
      <c r="H3658" s="110">
        <f t="shared" si="1218"/>
        <v>1</v>
      </c>
    </row>
    <row r="3659" spans="1:8" ht="14.55" customHeight="1" x14ac:dyDescent="0.3">
      <c r="A3659" s="464"/>
      <c r="B3659" s="432" t="s">
        <v>1049</v>
      </c>
      <c r="C3659" s="23" t="s">
        <v>77</v>
      </c>
      <c r="D3659" s="402"/>
      <c r="E3659" s="391" t="s">
        <v>1743</v>
      </c>
      <c r="F3659" s="22">
        <v>2</v>
      </c>
      <c r="G3659" s="22">
        <v>2</v>
      </c>
      <c r="H3659" s="104">
        <v>2</v>
      </c>
    </row>
    <row r="3660" spans="1:8" ht="14.55" customHeight="1" x14ac:dyDescent="0.3">
      <c r="A3660" s="464"/>
      <c r="B3660" s="432" t="s">
        <v>1049</v>
      </c>
      <c r="C3660" s="23" t="s">
        <v>77</v>
      </c>
      <c r="D3660" s="402"/>
      <c r="E3660" s="391" t="s">
        <v>1744</v>
      </c>
      <c r="F3660" s="22">
        <v>2</v>
      </c>
      <c r="G3660" s="22">
        <v>2</v>
      </c>
      <c r="H3660" s="104">
        <v>2</v>
      </c>
    </row>
    <row r="3661" spans="1:8" ht="14.55" customHeight="1" x14ac:dyDescent="0.3">
      <c r="A3661" s="464"/>
      <c r="B3661" s="432" t="s">
        <v>1049</v>
      </c>
      <c r="C3661" s="23" t="s">
        <v>77</v>
      </c>
      <c r="D3661" s="402" t="s">
        <v>1093</v>
      </c>
      <c r="E3661" s="391" t="s">
        <v>1836</v>
      </c>
      <c r="F3661" s="70">
        <f t="shared" ref="F3661:H3661" si="1219">+F3662/F3663</f>
        <v>1</v>
      </c>
      <c r="G3661" s="70">
        <f t="shared" si="1219"/>
        <v>1</v>
      </c>
      <c r="H3661" s="110">
        <f t="shared" si="1219"/>
        <v>1</v>
      </c>
    </row>
    <row r="3662" spans="1:8" ht="14.55" customHeight="1" x14ac:dyDescent="0.3">
      <c r="A3662" s="464"/>
      <c r="B3662" s="432" t="s">
        <v>1049</v>
      </c>
      <c r="C3662" s="23" t="s">
        <v>77</v>
      </c>
      <c r="D3662" s="402"/>
      <c r="E3662" s="391" t="s">
        <v>1743</v>
      </c>
      <c r="F3662" s="22">
        <v>1</v>
      </c>
      <c r="G3662" s="22">
        <v>1</v>
      </c>
      <c r="H3662" s="104">
        <v>1</v>
      </c>
    </row>
    <row r="3663" spans="1:8" ht="14.55" customHeight="1" x14ac:dyDescent="0.3">
      <c r="A3663" s="464"/>
      <c r="B3663" s="432" t="s">
        <v>1049</v>
      </c>
      <c r="C3663" s="23" t="s">
        <v>77</v>
      </c>
      <c r="D3663" s="402"/>
      <c r="E3663" s="391" t="s">
        <v>1744</v>
      </c>
      <c r="F3663" s="22">
        <v>1</v>
      </c>
      <c r="G3663" s="22">
        <v>1</v>
      </c>
      <c r="H3663" s="104">
        <v>1</v>
      </c>
    </row>
    <row r="3664" spans="1:8" ht="14.55" customHeight="1" x14ac:dyDescent="0.3">
      <c r="A3664" s="464"/>
      <c r="B3664" s="432" t="s">
        <v>1049</v>
      </c>
      <c r="C3664" s="23" t="s">
        <v>77</v>
      </c>
      <c r="D3664" s="402" t="s">
        <v>1094</v>
      </c>
      <c r="E3664" s="391" t="s">
        <v>1836</v>
      </c>
      <c r="F3664" s="70">
        <f t="shared" ref="F3664:H3664" si="1220">+F3665/F3666</f>
        <v>1</v>
      </c>
      <c r="G3664" s="70">
        <f t="shared" si="1220"/>
        <v>1</v>
      </c>
      <c r="H3664" s="110">
        <f t="shared" si="1220"/>
        <v>1</v>
      </c>
    </row>
    <row r="3665" spans="1:8" ht="14.55" customHeight="1" x14ac:dyDescent="0.3">
      <c r="A3665" s="464"/>
      <c r="B3665" s="432" t="s">
        <v>1049</v>
      </c>
      <c r="C3665" s="23" t="s">
        <v>77</v>
      </c>
      <c r="D3665" s="402"/>
      <c r="E3665" s="391" t="s">
        <v>1743</v>
      </c>
      <c r="F3665" s="22">
        <v>1</v>
      </c>
      <c r="G3665" s="22">
        <v>1</v>
      </c>
      <c r="H3665" s="104">
        <v>1</v>
      </c>
    </row>
    <row r="3666" spans="1:8" ht="14.55" customHeight="1" x14ac:dyDescent="0.3">
      <c r="A3666" s="464"/>
      <c r="B3666" s="432" t="s">
        <v>1049</v>
      </c>
      <c r="C3666" s="23" t="s">
        <v>77</v>
      </c>
      <c r="D3666" s="402"/>
      <c r="E3666" s="391" t="s">
        <v>1744</v>
      </c>
      <c r="F3666" s="22">
        <v>1</v>
      </c>
      <c r="G3666" s="22">
        <v>1</v>
      </c>
      <c r="H3666" s="104">
        <v>1</v>
      </c>
    </row>
    <row r="3667" spans="1:8" ht="14.55" customHeight="1" x14ac:dyDescent="0.3">
      <c r="A3667" s="464"/>
      <c r="B3667" s="432" t="s">
        <v>1049</v>
      </c>
      <c r="C3667" s="23" t="s">
        <v>77</v>
      </c>
      <c r="D3667" s="402" t="s">
        <v>1095</v>
      </c>
      <c r="E3667" s="391" t="s">
        <v>1836</v>
      </c>
      <c r="F3667" s="70">
        <f t="shared" ref="F3667:H3667" si="1221">+F3668/F3669</f>
        <v>1</v>
      </c>
      <c r="G3667" s="70">
        <f t="shared" si="1221"/>
        <v>1</v>
      </c>
      <c r="H3667" s="110">
        <f t="shared" si="1221"/>
        <v>1</v>
      </c>
    </row>
    <row r="3668" spans="1:8" ht="14.55" customHeight="1" x14ac:dyDescent="0.3">
      <c r="A3668" s="464"/>
      <c r="B3668" s="432" t="s">
        <v>1049</v>
      </c>
      <c r="C3668" s="23" t="s">
        <v>77</v>
      </c>
      <c r="D3668" s="402"/>
      <c r="E3668" s="391" t="s">
        <v>1743</v>
      </c>
      <c r="F3668" s="22">
        <v>1</v>
      </c>
      <c r="G3668" s="22">
        <v>1</v>
      </c>
      <c r="H3668" s="104">
        <v>1</v>
      </c>
    </row>
    <row r="3669" spans="1:8" ht="14.55" customHeight="1" x14ac:dyDescent="0.3">
      <c r="A3669" s="464"/>
      <c r="B3669" s="432" t="s">
        <v>1049</v>
      </c>
      <c r="C3669" s="23" t="s">
        <v>77</v>
      </c>
      <c r="D3669" s="402"/>
      <c r="E3669" s="391" t="s">
        <v>1744</v>
      </c>
      <c r="F3669" s="22">
        <v>1</v>
      </c>
      <c r="G3669" s="22">
        <v>1</v>
      </c>
      <c r="H3669" s="104">
        <v>1</v>
      </c>
    </row>
    <row r="3670" spans="1:8" ht="14.55" customHeight="1" x14ac:dyDescent="0.3">
      <c r="A3670" s="464"/>
      <c r="B3670" s="432" t="s">
        <v>1049</v>
      </c>
      <c r="C3670" s="23" t="s">
        <v>77</v>
      </c>
      <c r="D3670" s="402" t="s">
        <v>1096</v>
      </c>
      <c r="E3670" s="391" t="s">
        <v>1836</v>
      </c>
      <c r="F3670" s="70">
        <f t="shared" ref="F3670:H3670" si="1222">+F3671/F3672</f>
        <v>1</v>
      </c>
      <c r="G3670" s="70">
        <f t="shared" si="1222"/>
        <v>1</v>
      </c>
      <c r="H3670" s="110">
        <f t="shared" si="1222"/>
        <v>1</v>
      </c>
    </row>
    <row r="3671" spans="1:8" ht="14.55" customHeight="1" x14ac:dyDescent="0.3">
      <c r="A3671" s="464"/>
      <c r="B3671" s="432" t="s">
        <v>1049</v>
      </c>
      <c r="C3671" s="23" t="s">
        <v>77</v>
      </c>
      <c r="D3671" s="402"/>
      <c r="E3671" s="391" t="s">
        <v>1743</v>
      </c>
      <c r="F3671" s="22">
        <v>1</v>
      </c>
      <c r="G3671" s="22">
        <v>1</v>
      </c>
      <c r="H3671" s="104">
        <v>1</v>
      </c>
    </row>
    <row r="3672" spans="1:8" ht="14.55" customHeight="1" x14ac:dyDescent="0.3">
      <c r="A3672" s="464"/>
      <c r="B3672" s="432" t="s">
        <v>1049</v>
      </c>
      <c r="C3672" s="23" t="s">
        <v>77</v>
      </c>
      <c r="D3672" s="402"/>
      <c r="E3672" s="391" t="s">
        <v>1744</v>
      </c>
      <c r="F3672" s="22">
        <v>1</v>
      </c>
      <c r="G3672" s="22">
        <v>1</v>
      </c>
      <c r="H3672" s="104">
        <v>1</v>
      </c>
    </row>
    <row r="3673" spans="1:8" ht="14.55" customHeight="1" x14ac:dyDescent="0.3">
      <c r="A3673" s="464"/>
      <c r="B3673" s="432" t="s">
        <v>1049</v>
      </c>
      <c r="C3673" s="23" t="s">
        <v>77</v>
      </c>
      <c r="D3673" s="402" t="s">
        <v>1097</v>
      </c>
      <c r="E3673" s="391" t="s">
        <v>1836</v>
      </c>
      <c r="F3673" s="70">
        <f t="shared" ref="F3673:H3673" si="1223">+F3674/F3675</f>
        <v>1</v>
      </c>
      <c r="G3673" s="70">
        <f t="shared" si="1223"/>
        <v>1</v>
      </c>
      <c r="H3673" s="110">
        <f t="shared" si="1223"/>
        <v>1</v>
      </c>
    </row>
    <row r="3674" spans="1:8" ht="14.55" customHeight="1" x14ac:dyDescent="0.3">
      <c r="A3674" s="464"/>
      <c r="B3674" s="432" t="s">
        <v>1049</v>
      </c>
      <c r="C3674" s="23" t="s">
        <v>77</v>
      </c>
      <c r="D3674" s="402"/>
      <c r="E3674" s="391" t="s">
        <v>1743</v>
      </c>
      <c r="F3674" s="22">
        <v>1</v>
      </c>
      <c r="G3674" s="22">
        <v>1</v>
      </c>
      <c r="H3674" s="104">
        <v>1</v>
      </c>
    </row>
    <row r="3675" spans="1:8" ht="14.55" customHeight="1" x14ac:dyDescent="0.3">
      <c r="A3675" s="464"/>
      <c r="B3675" s="432" t="s">
        <v>1049</v>
      </c>
      <c r="C3675" s="23" t="s">
        <v>77</v>
      </c>
      <c r="D3675" s="402"/>
      <c r="E3675" s="391" t="s">
        <v>1744</v>
      </c>
      <c r="F3675" s="22">
        <v>1</v>
      </c>
      <c r="G3675" s="22">
        <v>1</v>
      </c>
      <c r="H3675" s="104">
        <v>1</v>
      </c>
    </row>
    <row r="3676" spans="1:8" ht="14.55" customHeight="1" x14ac:dyDescent="0.3">
      <c r="A3676" s="464"/>
      <c r="B3676" s="432" t="s">
        <v>1049</v>
      </c>
      <c r="C3676" s="23" t="s">
        <v>77</v>
      </c>
      <c r="D3676" s="402" t="s">
        <v>1098</v>
      </c>
      <c r="E3676" s="391" t="s">
        <v>1836</v>
      </c>
      <c r="F3676" s="70">
        <f t="shared" ref="F3676:H3676" si="1224">+F3677/F3678</f>
        <v>1</v>
      </c>
      <c r="G3676" s="70">
        <f t="shared" si="1224"/>
        <v>1</v>
      </c>
      <c r="H3676" s="110">
        <f t="shared" si="1224"/>
        <v>1</v>
      </c>
    </row>
    <row r="3677" spans="1:8" ht="14.55" customHeight="1" x14ac:dyDescent="0.3">
      <c r="A3677" s="464"/>
      <c r="B3677" s="432" t="s">
        <v>1049</v>
      </c>
      <c r="C3677" s="23" t="s">
        <v>77</v>
      </c>
      <c r="D3677" s="402"/>
      <c r="E3677" s="391" t="s">
        <v>1743</v>
      </c>
      <c r="F3677" s="22">
        <v>1</v>
      </c>
      <c r="G3677" s="22">
        <v>1</v>
      </c>
      <c r="H3677" s="104">
        <v>1</v>
      </c>
    </row>
    <row r="3678" spans="1:8" ht="14.55" customHeight="1" x14ac:dyDescent="0.3">
      <c r="A3678" s="464"/>
      <c r="B3678" s="432" t="s">
        <v>1049</v>
      </c>
      <c r="C3678" s="23" t="s">
        <v>77</v>
      </c>
      <c r="D3678" s="402"/>
      <c r="E3678" s="391" t="s">
        <v>1744</v>
      </c>
      <c r="F3678" s="22">
        <v>1</v>
      </c>
      <c r="G3678" s="22">
        <v>1</v>
      </c>
      <c r="H3678" s="104">
        <v>1</v>
      </c>
    </row>
    <row r="3679" spans="1:8" ht="14.55" customHeight="1" x14ac:dyDescent="0.3">
      <c r="A3679" s="464"/>
      <c r="B3679" s="432" t="s">
        <v>1049</v>
      </c>
      <c r="C3679" s="23" t="s">
        <v>77</v>
      </c>
      <c r="D3679" s="402" t="s">
        <v>77</v>
      </c>
      <c r="E3679" s="391" t="s">
        <v>1836</v>
      </c>
      <c r="F3679" s="70">
        <f t="shared" ref="F3679:H3679" si="1225">+F3680/F3681</f>
        <v>1</v>
      </c>
      <c r="G3679" s="70">
        <f t="shared" si="1225"/>
        <v>1</v>
      </c>
      <c r="H3679" s="110">
        <f t="shared" si="1225"/>
        <v>1</v>
      </c>
    </row>
    <row r="3680" spans="1:8" ht="14.55" customHeight="1" x14ac:dyDescent="0.3">
      <c r="A3680" s="464"/>
      <c r="B3680" s="432" t="s">
        <v>1049</v>
      </c>
      <c r="C3680" s="23" t="s">
        <v>77</v>
      </c>
      <c r="D3680" s="402"/>
      <c r="E3680" s="391" t="s">
        <v>1743</v>
      </c>
      <c r="F3680" s="22">
        <v>3</v>
      </c>
      <c r="G3680" s="22">
        <v>3</v>
      </c>
      <c r="H3680" s="104">
        <v>3</v>
      </c>
    </row>
    <row r="3681" spans="1:8" ht="15" customHeight="1" x14ac:dyDescent="0.3">
      <c r="A3681" s="464"/>
      <c r="B3681" s="432" t="s">
        <v>1049</v>
      </c>
      <c r="C3681" s="23" t="s">
        <v>77</v>
      </c>
      <c r="D3681" s="402"/>
      <c r="E3681" s="391" t="s">
        <v>1744</v>
      </c>
      <c r="F3681" s="22">
        <v>3</v>
      </c>
      <c r="G3681" s="22">
        <v>3</v>
      </c>
      <c r="H3681" s="104">
        <v>3</v>
      </c>
    </row>
    <row r="3682" spans="1:8" ht="14.55" customHeight="1" x14ac:dyDescent="0.3">
      <c r="A3682" s="464"/>
      <c r="B3682" s="432" t="s">
        <v>1049</v>
      </c>
      <c r="C3682" s="23" t="s">
        <v>77</v>
      </c>
      <c r="D3682" s="402" t="s">
        <v>1099</v>
      </c>
      <c r="E3682" s="391" t="s">
        <v>1836</v>
      </c>
      <c r="F3682" s="70">
        <f t="shared" ref="F3682:H3682" si="1226">+F3683/F3684</f>
        <v>1</v>
      </c>
      <c r="G3682" s="70">
        <f t="shared" si="1226"/>
        <v>1</v>
      </c>
      <c r="H3682" s="110">
        <f t="shared" si="1226"/>
        <v>1</v>
      </c>
    </row>
    <row r="3683" spans="1:8" ht="14.55" customHeight="1" x14ac:dyDescent="0.3">
      <c r="A3683" s="464"/>
      <c r="B3683" s="432" t="s">
        <v>1049</v>
      </c>
      <c r="C3683" s="23" t="s">
        <v>77</v>
      </c>
      <c r="D3683" s="402"/>
      <c r="E3683" s="391" t="s">
        <v>1743</v>
      </c>
      <c r="F3683" s="22">
        <v>1</v>
      </c>
      <c r="G3683" s="22">
        <v>1</v>
      </c>
      <c r="H3683" s="104">
        <v>1</v>
      </c>
    </row>
    <row r="3684" spans="1:8" ht="14.55" customHeight="1" x14ac:dyDescent="0.3">
      <c r="A3684" s="464"/>
      <c r="B3684" s="432" t="s">
        <v>1049</v>
      </c>
      <c r="C3684" s="23" t="s">
        <v>77</v>
      </c>
      <c r="D3684" s="402"/>
      <c r="E3684" s="391" t="s">
        <v>1744</v>
      </c>
      <c r="F3684" s="22">
        <v>1</v>
      </c>
      <c r="G3684" s="22">
        <v>1</v>
      </c>
      <c r="H3684" s="104">
        <v>1</v>
      </c>
    </row>
    <row r="3685" spans="1:8" ht="14.55" customHeight="1" x14ac:dyDescent="0.3">
      <c r="A3685" s="464"/>
      <c r="B3685" s="432" t="s">
        <v>1049</v>
      </c>
      <c r="C3685" s="23" t="s">
        <v>77</v>
      </c>
      <c r="D3685" s="402" t="s">
        <v>1806</v>
      </c>
      <c r="E3685" s="391" t="s">
        <v>1836</v>
      </c>
      <c r="F3685" s="70">
        <f t="shared" ref="F3685:H3685" si="1227">+F3686/F3687</f>
        <v>1</v>
      </c>
      <c r="G3685" s="70">
        <f t="shared" si="1227"/>
        <v>1</v>
      </c>
      <c r="H3685" s="110">
        <f t="shared" si="1227"/>
        <v>1</v>
      </c>
    </row>
    <row r="3686" spans="1:8" ht="14.55" customHeight="1" x14ac:dyDescent="0.3">
      <c r="A3686" s="464"/>
      <c r="B3686" s="432" t="s">
        <v>1049</v>
      </c>
      <c r="C3686" s="23" t="s">
        <v>77</v>
      </c>
      <c r="D3686" s="402"/>
      <c r="E3686" s="391" t="s">
        <v>1743</v>
      </c>
      <c r="F3686" s="22">
        <v>1</v>
      </c>
      <c r="G3686" s="22">
        <v>1</v>
      </c>
      <c r="H3686" s="104">
        <v>1</v>
      </c>
    </row>
    <row r="3687" spans="1:8" ht="14.55" customHeight="1" x14ac:dyDescent="0.3">
      <c r="A3687" s="464"/>
      <c r="B3687" s="432" t="s">
        <v>1049</v>
      </c>
      <c r="C3687" s="23" t="s">
        <v>77</v>
      </c>
      <c r="D3687" s="402"/>
      <c r="E3687" s="391" t="s">
        <v>1744</v>
      </c>
      <c r="F3687" s="22">
        <v>1</v>
      </c>
      <c r="G3687" s="22">
        <v>1</v>
      </c>
      <c r="H3687" s="104">
        <v>1</v>
      </c>
    </row>
    <row r="3688" spans="1:8" ht="14.55" customHeight="1" x14ac:dyDescent="0.3">
      <c r="A3688" s="464"/>
      <c r="B3688" s="432" t="s">
        <v>1049</v>
      </c>
      <c r="C3688" s="23" t="s">
        <v>77</v>
      </c>
      <c r="D3688" s="402" t="s">
        <v>1100</v>
      </c>
      <c r="E3688" s="391" t="s">
        <v>1836</v>
      </c>
      <c r="F3688" s="70">
        <f t="shared" ref="F3688:H3688" si="1228">+F3689/F3690</f>
        <v>1</v>
      </c>
      <c r="G3688" s="70">
        <f t="shared" si="1228"/>
        <v>1</v>
      </c>
      <c r="H3688" s="110">
        <f t="shared" si="1228"/>
        <v>1</v>
      </c>
    </row>
    <row r="3689" spans="1:8" ht="14.55" customHeight="1" x14ac:dyDescent="0.3">
      <c r="A3689" s="464"/>
      <c r="B3689" s="432" t="s">
        <v>1049</v>
      </c>
      <c r="C3689" s="23" t="s">
        <v>77</v>
      </c>
      <c r="D3689" s="402"/>
      <c r="E3689" s="391" t="s">
        <v>1743</v>
      </c>
      <c r="F3689" s="22">
        <v>2</v>
      </c>
      <c r="G3689" s="22">
        <v>2</v>
      </c>
      <c r="H3689" s="104">
        <v>2</v>
      </c>
    </row>
    <row r="3690" spans="1:8" ht="14.55" customHeight="1" x14ac:dyDescent="0.3">
      <c r="A3690" s="464"/>
      <c r="B3690" s="432" t="s">
        <v>1049</v>
      </c>
      <c r="C3690" s="23" t="s">
        <v>77</v>
      </c>
      <c r="D3690" s="402"/>
      <c r="E3690" s="391" t="s">
        <v>1744</v>
      </c>
      <c r="F3690" s="22">
        <v>2</v>
      </c>
      <c r="G3690" s="22">
        <v>2</v>
      </c>
      <c r="H3690" s="104">
        <v>2</v>
      </c>
    </row>
    <row r="3691" spans="1:8" ht="14.55" customHeight="1" x14ac:dyDescent="0.3">
      <c r="A3691" s="464"/>
      <c r="B3691" s="432" t="s">
        <v>1049</v>
      </c>
      <c r="C3691" s="23" t="s">
        <v>77</v>
      </c>
      <c r="D3691" s="402" t="s">
        <v>1101</v>
      </c>
      <c r="E3691" s="391" t="s">
        <v>1836</v>
      </c>
      <c r="F3691" s="70">
        <f t="shared" ref="F3691:H3691" si="1229">+F3692/F3693</f>
        <v>1</v>
      </c>
      <c r="G3691" s="70">
        <f t="shared" si="1229"/>
        <v>1</v>
      </c>
      <c r="H3691" s="110">
        <f t="shared" si="1229"/>
        <v>1</v>
      </c>
    </row>
    <row r="3692" spans="1:8" ht="14.55" customHeight="1" x14ac:dyDescent="0.3">
      <c r="A3692" s="464"/>
      <c r="B3692" s="432" t="s">
        <v>1049</v>
      </c>
      <c r="C3692" s="23" t="s">
        <v>77</v>
      </c>
      <c r="D3692" s="402"/>
      <c r="E3692" s="391" t="s">
        <v>1743</v>
      </c>
      <c r="F3692" s="22">
        <v>1</v>
      </c>
      <c r="G3692" s="22">
        <v>1</v>
      </c>
      <c r="H3692" s="104">
        <v>1</v>
      </c>
    </row>
    <row r="3693" spans="1:8" ht="14.55" customHeight="1" x14ac:dyDescent="0.3">
      <c r="A3693" s="464"/>
      <c r="B3693" s="432" t="s">
        <v>1049</v>
      </c>
      <c r="C3693" s="23" t="s">
        <v>77</v>
      </c>
      <c r="D3693" s="402"/>
      <c r="E3693" s="391" t="s">
        <v>1744</v>
      </c>
      <c r="F3693" s="22">
        <v>1</v>
      </c>
      <c r="G3693" s="22">
        <v>1</v>
      </c>
      <c r="H3693" s="104">
        <v>1</v>
      </c>
    </row>
    <row r="3694" spans="1:8" ht="14.55" customHeight="1" x14ac:dyDescent="0.3">
      <c r="A3694" s="464"/>
      <c r="B3694" s="432" t="s">
        <v>1049</v>
      </c>
      <c r="C3694" s="23" t="s">
        <v>77</v>
      </c>
      <c r="D3694" s="402" t="s">
        <v>1102</v>
      </c>
      <c r="E3694" s="391" t="s">
        <v>1836</v>
      </c>
      <c r="F3694" s="70">
        <f t="shared" ref="F3694:H3694" si="1230">+F3695/F3696</f>
        <v>1</v>
      </c>
      <c r="G3694" s="70">
        <f t="shared" si="1230"/>
        <v>1</v>
      </c>
      <c r="H3694" s="110">
        <f t="shared" si="1230"/>
        <v>1</v>
      </c>
    </row>
    <row r="3695" spans="1:8" ht="14.55" customHeight="1" x14ac:dyDescent="0.3">
      <c r="A3695" s="464"/>
      <c r="B3695" s="432" t="s">
        <v>1049</v>
      </c>
      <c r="C3695" s="23" t="s">
        <v>77</v>
      </c>
      <c r="D3695" s="402"/>
      <c r="E3695" s="391" t="s">
        <v>1743</v>
      </c>
      <c r="F3695" s="22">
        <v>2</v>
      </c>
      <c r="G3695" s="22">
        <v>2</v>
      </c>
      <c r="H3695" s="104">
        <v>2</v>
      </c>
    </row>
    <row r="3696" spans="1:8" ht="14.55" customHeight="1" x14ac:dyDescent="0.3">
      <c r="A3696" s="464"/>
      <c r="B3696" s="432" t="s">
        <v>1049</v>
      </c>
      <c r="C3696" s="23" t="s">
        <v>77</v>
      </c>
      <c r="D3696" s="402"/>
      <c r="E3696" s="391" t="s">
        <v>1744</v>
      </c>
      <c r="F3696" s="22">
        <v>2</v>
      </c>
      <c r="G3696" s="22">
        <v>2</v>
      </c>
      <c r="H3696" s="104">
        <v>2</v>
      </c>
    </row>
    <row r="3697" spans="1:8" ht="14.55" customHeight="1" x14ac:dyDescent="0.3">
      <c r="A3697" s="464"/>
      <c r="B3697" s="432" t="s">
        <v>1049</v>
      </c>
      <c r="C3697" s="23" t="s">
        <v>77</v>
      </c>
      <c r="D3697" s="402" t="s">
        <v>1103</v>
      </c>
      <c r="E3697" s="391" t="s">
        <v>1836</v>
      </c>
      <c r="F3697" s="70">
        <f t="shared" ref="F3697:H3697" si="1231">+F3698/F3699</f>
        <v>1</v>
      </c>
      <c r="G3697" s="70">
        <f t="shared" si="1231"/>
        <v>1</v>
      </c>
      <c r="H3697" s="110">
        <f t="shared" si="1231"/>
        <v>1</v>
      </c>
    </row>
    <row r="3698" spans="1:8" ht="14.55" customHeight="1" x14ac:dyDescent="0.3">
      <c r="A3698" s="464"/>
      <c r="B3698" s="432" t="s">
        <v>1049</v>
      </c>
      <c r="C3698" s="23" t="s">
        <v>77</v>
      </c>
      <c r="D3698" s="402"/>
      <c r="E3698" s="391" t="s">
        <v>1743</v>
      </c>
      <c r="F3698" s="22">
        <v>1</v>
      </c>
      <c r="G3698" s="22">
        <v>1</v>
      </c>
      <c r="H3698" s="104">
        <v>1</v>
      </c>
    </row>
    <row r="3699" spans="1:8" ht="14.55" customHeight="1" x14ac:dyDescent="0.3">
      <c r="A3699" s="464"/>
      <c r="B3699" s="432" t="s">
        <v>1049</v>
      </c>
      <c r="C3699" s="23" t="s">
        <v>77</v>
      </c>
      <c r="D3699" s="402"/>
      <c r="E3699" s="391" t="s">
        <v>1744</v>
      </c>
      <c r="F3699" s="22">
        <v>1</v>
      </c>
      <c r="G3699" s="22">
        <v>1</v>
      </c>
      <c r="H3699" s="104">
        <v>1</v>
      </c>
    </row>
    <row r="3700" spans="1:8" ht="14.55" customHeight="1" x14ac:dyDescent="0.3">
      <c r="A3700" s="464"/>
      <c r="B3700" s="432" t="s">
        <v>1049</v>
      </c>
      <c r="C3700" s="23" t="s">
        <v>77</v>
      </c>
      <c r="D3700" s="402" t="s">
        <v>1104</v>
      </c>
      <c r="E3700" s="391" t="s">
        <v>1836</v>
      </c>
      <c r="F3700" s="70">
        <f t="shared" ref="F3700:H3700" si="1232">+F3701/F3702</f>
        <v>1</v>
      </c>
      <c r="G3700" s="70">
        <f t="shared" si="1232"/>
        <v>1</v>
      </c>
      <c r="H3700" s="110">
        <f t="shared" si="1232"/>
        <v>0.66666666666666663</v>
      </c>
    </row>
    <row r="3701" spans="1:8" ht="14.55" customHeight="1" x14ac:dyDescent="0.3">
      <c r="A3701" s="464"/>
      <c r="B3701" s="432" t="s">
        <v>1049</v>
      </c>
      <c r="C3701" s="23" t="s">
        <v>77</v>
      </c>
      <c r="D3701" s="402"/>
      <c r="E3701" s="391" t="s">
        <v>1743</v>
      </c>
      <c r="F3701" s="22">
        <v>3</v>
      </c>
      <c r="G3701" s="22">
        <v>3</v>
      </c>
      <c r="H3701" s="104">
        <v>2</v>
      </c>
    </row>
    <row r="3702" spans="1:8" ht="14.55" customHeight="1" x14ac:dyDescent="0.3">
      <c r="A3702" s="464"/>
      <c r="B3702" s="432" t="s">
        <v>1049</v>
      </c>
      <c r="C3702" s="23" t="s">
        <v>77</v>
      </c>
      <c r="D3702" s="402"/>
      <c r="E3702" s="391" t="s">
        <v>1744</v>
      </c>
      <c r="F3702" s="22">
        <v>3</v>
      </c>
      <c r="G3702" s="22">
        <v>3</v>
      </c>
      <c r="H3702" s="104">
        <v>3</v>
      </c>
    </row>
    <row r="3703" spans="1:8" ht="14.55" customHeight="1" x14ac:dyDescent="0.3">
      <c r="A3703" s="464"/>
      <c r="B3703" s="432" t="s">
        <v>1049</v>
      </c>
      <c r="C3703" s="23" t="s">
        <v>77</v>
      </c>
      <c r="D3703" s="402" t="s">
        <v>1105</v>
      </c>
      <c r="E3703" s="391" t="s">
        <v>1836</v>
      </c>
      <c r="F3703" s="70">
        <f t="shared" ref="F3703:H3703" si="1233">+F3704/F3705</f>
        <v>1</v>
      </c>
      <c r="G3703" s="70">
        <f t="shared" si="1233"/>
        <v>1</v>
      </c>
      <c r="H3703" s="110">
        <f t="shared" si="1233"/>
        <v>1</v>
      </c>
    </row>
    <row r="3704" spans="1:8" ht="14.55" customHeight="1" x14ac:dyDescent="0.3">
      <c r="A3704" s="464"/>
      <c r="B3704" s="432" t="s">
        <v>1049</v>
      </c>
      <c r="C3704" s="23" t="s">
        <v>77</v>
      </c>
      <c r="D3704" s="402"/>
      <c r="E3704" s="391" t="s">
        <v>1743</v>
      </c>
      <c r="F3704" s="22">
        <v>2</v>
      </c>
      <c r="G3704" s="22">
        <v>2</v>
      </c>
      <c r="H3704" s="104">
        <v>2</v>
      </c>
    </row>
    <row r="3705" spans="1:8" ht="14.55" customHeight="1" x14ac:dyDescent="0.3">
      <c r="A3705" s="464"/>
      <c r="B3705" s="432" t="s">
        <v>1049</v>
      </c>
      <c r="C3705" s="23" t="s">
        <v>77</v>
      </c>
      <c r="D3705" s="402"/>
      <c r="E3705" s="391" t="s">
        <v>1744</v>
      </c>
      <c r="F3705" s="22">
        <v>2</v>
      </c>
      <c r="G3705" s="22">
        <v>2</v>
      </c>
      <c r="H3705" s="104">
        <v>2</v>
      </c>
    </row>
    <row r="3706" spans="1:8" ht="14.55" customHeight="1" x14ac:dyDescent="0.3">
      <c r="A3706" s="464"/>
      <c r="B3706" s="432" t="s">
        <v>1049</v>
      </c>
      <c r="C3706" s="23" t="s">
        <v>77</v>
      </c>
      <c r="D3706" s="402" t="s">
        <v>1106</v>
      </c>
      <c r="E3706" s="391" t="s">
        <v>1836</v>
      </c>
      <c r="F3706" s="70">
        <f t="shared" ref="F3706:H3706" si="1234">+F3707/F3708</f>
        <v>1</v>
      </c>
      <c r="G3706" s="70">
        <f t="shared" si="1234"/>
        <v>1</v>
      </c>
      <c r="H3706" s="110">
        <f t="shared" si="1234"/>
        <v>1</v>
      </c>
    </row>
    <row r="3707" spans="1:8" ht="14.55" customHeight="1" x14ac:dyDescent="0.3">
      <c r="A3707" s="464"/>
      <c r="B3707" s="432" t="s">
        <v>1049</v>
      </c>
      <c r="C3707" s="23" t="s">
        <v>77</v>
      </c>
      <c r="D3707" s="402"/>
      <c r="E3707" s="391" t="s">
        <v>1743</v>
      </c>
      <c r="F3707" s="22">
        <v>1</v>
      </c>
      <c r="G3707" s="22">
        <v>1</v>
      </c>
      <c r="H3707" s="104">
        <v>1</v>
      </c>
    </row>
    <row r="3708" spans="1:8" ht="14.55" customHeight="1" x14ac:dyDescent="0.3">
      <c r="A3708" s="464"/>
      <c r="B3708" s="432" t="s">
        <v>1049</v>
      </c>
      <c r="C3708" s="23" t="s">
        <v>77</v>
      </c>
      <c r="D3708" s="402"/>
      <c r="E3708" s="391" t="s">
        <v>1744</v>
      </c>
      <c r="F3708" s="22">
        <v>1</v>
      </c>
      <c r="G3708" s="22">
        <v>1</v>
      </c>
      <c r="H3708" s="104">
        <v>1</v>
      </c>
    </row>
    <row r="3709" spans="1:8" ht="14.55" customHeight="1" x14ac:dyDescent="0.3">
      <c r="A3709" s="464"/>
      <c r="B3709" s="432" t="s">
        <v>1049</v>
      </c>
      <c r="C3709" s="23" t="s">
        <v>77</v>
      </c>
      <c r="D3709" s="402" t="s">
        <v>1107</v>
      </c>
      <c r="E3709" s="391" t="s">
        <v>1836</v>
      </c>
      <c r="F3709" s="70">
        <f t="shared" ref="F3709:H3709" si="1235">+F3710/F3711</f>
        <v>1</v>
      </c>
      <c r="G3709" s="70">
        <f t="shared" si="1235"/>
        <v>1</v>
      </c>
      <c r="H3709" s="110">
        <f t="shared" si="1235"/>
        <v>1</v>
      </c>
    </row>
    <row r="3710" spans="1:8" ht="14.55" customHeight="1" x14ac:dyDescent="0.3">
      <c r="A3710" s="464"/>
      <c r="B3710" s="432" t="s">
        <v>1049</v>
      </c>
      <c r="C3710" s="23" t="s">
        <v>77</v>
      </c>
      <c r="D3710" s="402"/>
      <c r="E3710" s="391" t="s">
        <v>1743</v>
      </c>
      <c r="F3710" s="22">
        <v>1</v>
      </c>
      <c r="G3710" s="22">
        <v>1</v>
      </c>
      <c r="H3710" s="104">
        <v>1</v>
      </c>
    </row>
    <row r="3711" spans="1:8" ht="14.55" customHeight="1" x14ac:dyDescent="0.3">
      <c r="A3711" s="464"/>
      <c r="B3711" s="432" t="s">
        <v>1049</v>
      </c>
      <c r="C3711" s="23" t="s">
        <v>77</v>
      </c>
      <c r="D3711" s="402"/>
      <c r="E3711" s="391" t="s">
        <v>1744</v>
      </c>
      <c r="F3711" s="22">
        <v>1</v>
      </c>
      <c r="G3711" s="22">
        <v>1</v>
      </c>
      <c r="H3711" s="104">
        <v>1</v>
      </c>
    </row>
    <row r="3712" spans="1:8" ht="14.55" customHeight="1" x14ac:dyDescent="0.3">
      <c r="A3712" s="464"/>
      <c r="B3712" s="432" t="s">
        <v>1049</v>
      </c>
      <c r="C3712" s="23" t="s">
        <v>77</v>
      </c>
      <c r="D3712" s="402" t="s">
        <v>1108</v>
      </c>
      <c r="E3712" s="391" t="s">
        <v>1836</v>
      </c>
      <c r="F3712" s="70">
        <f t="shared" ref="F3712:H3712" si="1236">+F3713/F3714</f>
        <v>1</v>
      </c>
      <c r="G3712" s="70">
        <f t="shared" si="1236"/>
        <v>1</v>
      </c>
      <c r="H3712" s="110">
        <f t="shared" si="1236"/>
        <v>1</v>
      </c>
    </row>
    <row r="3713" spans="1:8" ht="14.55" customHeight="1" x14ac:dyDescent="0.3">
      <c r="A3713" s="464"/>
      <c r="B3713" s="432" t="s">
        <v>1049</v>
      </c>
      <c r="C3713" s="23" t="s">
        <v>77</v>
      </c>
      <c r="D3713" s="402"/>
      <c r="E3713" s="391" t="s">
        <v>1743</v>
      </c>
      <c r="F3713" s="22">
        <v>2</v>
      </c>
      <c r="G3713" s="22">
        <v>2</v>
      </c>
      <c r="H3713" s="104">
        <v>2</v>
      </c>
    </row>
    <row r="3714" spans="1:8" ht="14.55" customHeight="1" x14ac:dyDescent="0.3">
      <c r="A3714" s="464"/>
      <c r="B3714" s="432" t="s">
        <v>1049</v>
      </c>
      <c r="C3714" s="23" t="s">
        <v>77</v>
      </c>
      <c r="D3714" s="402"/>
      <c r="E3714" s="391" t="s">
        <v>1744</v>
      </c>
      <c r="F3714" s="22">
        <v>2</v>
      </c>
      <c r="G3714" s="22">
        <v>2</v>
      </c>
      <c r="H3714" s="104">
        <v>2</v>
      </c>
    </row>
    <row r="3715" spans="1:8" ht="14.55" customHeight="1" x14ac:dyDescent="0.3">
      <c r="A3715" s="464"/>
      <c r="B3715" s="432" t="s">
        <v>1049</v>
      </c>
      <c r="C3715" s="23" t="s">
        <v>77</v>
      </c>
      <c r="D3715" s="402" t="s">
        <v>698</v>
      </c>
      <c r="E3715" s="391" t="s">
        <v>1836</v>
      </c>
      <c r="F3715" s="70">
        <f t="shared" ref="F3715:H3715" si="1237">+F3716/F3717</f>
        <v>1</v>
      </c>
      <c r="G3715" s="70">
        <f t="shared" si="1237"/>
        <v>1</v>
      </c>
      <c r="H3715" s="110">
        <f t="shared" si="1237"/>
        <v>1</v>
      </c>
    </row>
    <row r="3716" spans="1:8" ht="14.55" customHeight="1" x14ac:dyDescent="0.3">
      <c r="A3716" s="464"/>
      <c r="B3716" s="432" t="s">
        <v>1049</v>
      </c>
      <c r="C3716" s="23" t="s">
        <v>77</v>
      </c>
      <c r="D3716" s="402"/>
      <c r="E3716" s="391" t="s">
        <v>1743</v>
      </c>
      <c r="F3716" s="22">
        <v>4</v>
      </c>
      <c r="G3716" s="22">
        <v>4</v>
      </c>
      <c r="H3716" s="104">
        <v>4</v>
      </c>
    </row>
    <row r="3717" spans="1:8" ht="14.55" customHeight="1" x14ac:dyDescent="0.3">
      <c r="A3717" s="464"/>
      <c r="B3717" s="432" t="s">
        <v>1049</v>
      </c>
      <c r="C3717" s="23" t="s">
        <v>77</v>
      </c>
      <c r="D3717" s="402"/>
      <c r="E3717" s="391" t="s">
        <v>1744</v>
      </c>
      <c r="F3717" s="22">
        <v>4</v>
      </c>
      <c r="G3717" s="22">
        <v>4</v>
      </c>
      <c r="H3717" s="104">
        <v>4</v>
      </c>
    </row>
    <row r="3718" spans="1:8" ht="14.55" customHeight="1" x14ac:dyDescent="0.3">
      <c r="A3718" s="464"/>
      <c r="B3718" s="432" t="s">
        <v>1049</v>
      </c>
      <c r="C3718" s="23" t="s">
        <v>77</v>
      </c>
      <c r="D3718" s="402" t="s">
        <v>1109</v>
      </c>
      <c r="E3718" s="391" t="s">
        <v>1836</v>
      </c>
      <c r="F3718" s="70">
        <f t="shared" ref="F3718:H3718" si="1238">+F3719/F3720</f>
        <v>1</v>
      </c>
      <c r="G3718" s="70">
        <f t="shared" si="1238"/>
        <v>1</v>
      </c>
      <c r="H3718" s="110">
        <f t="shared" si="1238"/>
        <v>1</v>
      </c>
    </row>
    <row r="3719" spans="1:8" ht="14.55" customHeight="1" x14ac:dyDescent="0.3">
      <c r="A3719" s="464"/>
      <c r="B3719" s="432" t="s">
        <v>1049</v>
      </c>
      <c r="C3719" s="23" t="s">
        <v>77</v>
      </c>
      <c r="D3719" s="402"/>
      <c r="E3719" s="391" t="s">
        <v>1743</v>
      </c>
      <c r="F3719" s="22">
        <v>2</v>
      </c>
      <c r="G3719" s="22">
        <v>2</v>
      </c>
      <c r="H3719" s="104">
        <v>2</v>
      </c>
    </row>
    <row r="3720" spans="1:8" ht="14.55" customHeight="1" x14ac:dyDescent="0.3">
      <c r="A3720" s="464"/>
      <c r="B3720" s="432" t="s">
        <v>1049</v>
      </c>
      <c r="C3720" s="23" t="s">
        <v>77</v>
      </c>
      <c r="D3720" s="402"/>
      <c r="E3720" s="391" t="s">
        <v>1744</v>
      </c>
      <c r="F3720" s="22">
        <v>2</v>
      </c>
      <c r="G3720" s="22">
        <v>2</v>
      </c>
      <c r="H3720" s="104">
        <v>2</v>
      </c>
    </row>
    <row r="3721" spans="1:8" ht="14.55" customHeight="1" x14ac:dyDescent="0.3">
      <c r="A3721" s="464"/>
      <c r="B3721" s="432" t="s">
        <v>1049</v>
      </c>
      <c r="C3721" s="23" t="s">
        <v>77</v>
      </c>
      <c r="D3721" s="402" t="s">
        <v>1110</v>
      </c>
      <c r="E3721" s="391" t="s">
        <v>1836</v>
      </c>
      <c r="F3721" s="70">
        <f t="shared" ref="F3721:H3721" si="1239">+F3722/F3723</f>
        <v>1</v>
      </c>
      <c r="G3721" s="70">
        <f t="shared" si="1239"/>
        <v>1</v>
      </c>
      <c r="H3721" s="110">
        <f t="shared" si="1239"/>
        <v>1</v>
      </c>
    </row>
    <row r="3722" spans="1:8" ht="14.55" customHeight="1" x14ac:dyDescent="0.3">
      <c r="A3722" s="464"/>
      <c r="B3722" s="432" t="s">
        <v>1049</v>
      </c>
      <c r="C3722" s="23" t="s">
        <v>77</v>
      </c>
      <c r="D3722" s="402"/>
      <c r="E3722" s="391" t="s">
        <v>1743</v>
      </c>
      <c r="F3722" s="22">
        <v>2</v>
      </c>
      <c r="G3722" s="22">
        <v>2</v>
      </c>
      <c r="H3722" s="104">
        <v>2</v>
      </c>
    </row>
    <row r="3723" spans="1:8" ht="14.55" customHeight="1" x14ac:dyDescent="0.3">
      <c r="A3723" s="464"/>
      <c r="B3723" s="432" t="s">
        <v>1049</v>
      </c>
      <c r="C3723" s="23" t="s">
        <v>77</v>
      </c>
      <c r="D3723" s="402"/>
      <c r="E3723" s="391" t="s">
        <v>1744</v>
      </c>
      <c r="F3723" s="22">
        <v>2</v>
      </c>
      <c r="G3723" s="22">
        <v>2</v>
      </c>
      <c r="H3723" s="104">
        <v>2</v>
      </c>
    </row>
    <row r="3724" spans="1:8" ht="14.55" customHeight="1" x14ac:dyDescent="0.3">
      <c r="A3724" s="464"/>
      <c r="B3724" s="432" t="s">
        <v>1049</v>
      </c>
      <c r="C3724" s="23" t="s">
        <v>77</v>
      </c>
      <c r="D3724" s="402" t="s">
        <v>1111</v>
      </c>
      <c r="E3724" s="391" t="s">
        <v>1836</v>
      </c>
      <c r="F3724" s="70">
        <f t="shared" ref="F3724:H3724" si="1240">+F3725/F3726</f>
        <v>1</v>
      </c>
      <c r="G3724" s="70">
        <f t="shared" si="1240"/>
        <v>1</v>
      </c>
      <c r="H3724" s="110">
        <f t="shared" si="1240"/>
        <v>1</v>
      </c>
    </row>
    <row r="3725" spans="1:8" ht="14.55" customHeight="1" x14ac:dyDescent="0.3">
      <c r="A3725" s="464"/>
      <c r="B3725" s="432" t="s">
        <v>1049</v>
      </c>
      <c r="C3725" s="23" t="s">
        <v>77</v>
      </c>
      <c r="D3725" s="402"/>
      <c r="E3725" s="391" t="s">
        <v>1743</v>
      </c>
      <c r="F3725" s="22">
        <v>3</v>
      </c>
      <c r="G3725" s="22">
        <v>3</v>
      </c>
      <c r="H3725" s="104">
        <v>3</v>
      </c>
    </row>
    <row r="3726" spans="1:8" ht="14.55" customHeight="1" x14ac:dyDescent="0.3">
      <c r="A3726" s="464"/>
      <c r="B3726" s="432" t="s">
        <v>1049</v>
      </c>
      <c r="C3726" s="23" t="s">
        <v>77</v>
      </c>
      <c r="D3726" s="402"/>
      <c r="E3726" s="391" t="s">
        <v>1744</v>
      </c>
      <c r="F3726" s="22">
        <v>3</v>
      </c>
      <c r="G3726" s="22">
        <v>3</v>
      </c>
      <c r="H3726" s="104">
        <v>3</v>
      </c>
    </row>
    <row r="3727" spans="1:8" ht="14.55" customHeight="1" x14ac:dyDescent="0.3">
      <c r="A3727" s="464"/>
      <c r="B3727" s="432" t="s">
        <v>1049</v>
      </c>
      <c r="C3727" s="23" t="s">
        <v>77</v>
      </c>
      <c r="D3727" s="402" t="s">
        <v>1112</v>
      </c>
      <c r="E3727" s="391" t="s">
        <v>1836</v>
      </c>
      <c r="F3727" s="70">
        <f t="shared" ref="F3727:H3727" si="1241">+F3728/F3729</f>
        <v>1</v>
      </c>
      <c r="G3727" s="70">
        <f t="shared" si="1241"/>
        <v>1</v>
      </c>
      <c r="H3727" s="110">
        <f t="shared" si="1241"/>
        <v>1</v>
      </c>
    </row>
    <row r="3728" spans="1:8" ht="14.55" customHeight="1" x14ac:dyDescent="0.3">
      <c r="A3728" s="464"/>
      <c r="B3728" s="432" t="s">
        <v>1049</v>
      </c>
      <c r="C3728" s="23" t="s">
        <v>77</v>
      </c>
      <c r="D3728" s="402"/>
      <c r="E3728" s="391" t="s">
        <v>1743</v>
      </c>
      <c r="F3728" s="22">
        <v>2</v>
      </c>
      <c r="G3728" s="22">
        <v>2</v>
      </c>
      <c r="H3728" s="104">
        <v>2</v>
      </c>
    </row>
    <row r="3729" spans="1:8" ht="14.55" customHeight="1" x14ac:dyDescent="0.3">
      <c r="A3729" s="464"/>
      <c r="B3729" s="432" t="s">
        <v>1049</v>
      </c>
      <c r="C3729" s="23" t="s">
        <v>77</v>
      </c>
      <c r="D3729" s="402"/>
      <c r="E3729" s="391" t="s">
        <v>1744</v>
      </c>
      <c r="F3729" s="22">
        <v>2</v>
      </c>
      <c r="G3729" s="22">
        <v>2</v>
      </c>
      <c r="H3729" s="104">
        <v>2</v>
      </c>
    </row>
    <row r="3730" spans="1:8" ht="14.55" customHeight="1" x14ac:dyDescent="0.3">
      <c r="A3730" s="464"/>
      <c r="B3730" s="432" t="s">
        <v>1049</v>
      </c>
      <c r="C3730" s="23" t="s">
        <v>77</v>
      </c>
      <c r="D3730" s="402" t="s">
        <v>1113</v>
      </c>
      <c r="E3730" s="391" t="s">
        <v>1836</v>
      </c>
      <c r="F3730" s="70">
        <f t="shared" ref="F3730:H3730" si="1242">+F3731/F3732</f>
        <v>1</v>
      </c>
      <c r="G3730" s="70">
        <f t="shared" si="1242"/>
        <v>1</v>
      </c>
      <c r="H3730" s="110">
        <f t="shared" si="1242"/>
        <v>1</v>
      </c>
    </row>
    <row r="3731" spans="1:8" ht="14.55" customHeight="1" x14ac:dyDescent="0.3">
      <c r="A3731" s="464"/>
      <c r="B3731" s="432" t="s">
        <v>1049</v>
      </c>
      <c r="C3731" s="23" t="s">
        <v>77</v>
      </c>
      <c r="D3731" s="402"/>
      <c r="E3731" s="391" t="s">
        <v>1743</v>
      </c>
      <c r="F3731" s="22">
        <v>1</v>
      </c>
      <c r="G3731" s="22">
        <v>1</v>
      </c>
      <c r="H3731" s="104">
        <v>1</v>
      </c>
    </row>
    <row r="3732" spans="1:8" ht="14.55" customHeight="1" x14ac:dyDescent="0.3">
      <c r="A3732" s="464"/>
      <c r="B3732" s="432" t="s">
        <v>1049</v>
      </c>
      <c r="C3732" s="23" t="s">
        <v>77</v>
      </c>
      <c r="D3732" s="402"/>
      <c r="E3732" s="391" t="s">
        <v>1744</v>
      </c>
      <c r="F3732" s="22">
        <v>1</v>
      </c>
      <c r="G3732" s="22">
        <v>1</v>
      </c>
      <c r="H3732" s="104">
        <v>1</v>
      </c>
    </row>
    <row r="3733" spans="1:8" ht="14.55" customHeight="1" x14ac:dyDescent="0.3">
      <c r="A3733" s="464"/>
      <c r="B3733" s="432" t="s">
        <v>1049</v>
      </c>
      <c r="C3733" s="23" t="s">
        <v>77</v>
      </c>
      <c r="D3733" s="402" t="s">
        <v>1114</v>
      </c>
      <c r="E3733" s="391" t="s">
        <v>1836</v>
      </c>
      <c r="F3733" s="70">
        <f t="shared" ref="F3733:H3733" si="1243">+F3734/F3735</f>
        <v>1</v>
      </c>
      <c r="G3733" s="70">
        <f t="shared" si="1243"/>
        <v>1</v>
      </c>
      <c r="H3733" s="110">
        <f t="shared" si="1243"/>
        <v>1</v>
      </c>
    </row>
    <row r="3734" spans="1:8" ht="14.55" customHeight="1" x14ac:dyDescent="0.3">
      <c r="A3734" s="464"/>
      <c r="B3734" s="432" t="s">
        <v>1049</v>
      </c>
      <c r="C3734" s="23" t="s">
        <v>77</v>
      </c>
      <c r="D3734" s="402"/>
      <c r="E3734" s="391" t="s">
        <v>1743</v>
      </c>
      <c r="F3734" s="22">
        <v>1</v>
      </c>
      <c r="G3734" s="22">
        <v>1</v>
      </c>
      <c r="H3734" s="104">
        <v>1</v>
      </c>
    </row>
    <row r="3735" spans="1:8" ht="14.55" customHeight="1" x14ac:dyDescent="0.3">
      <c r="A3735" s="464"/>
      <c r="B3735" s="432" t="s">
        <v>1049</v>
      </c>
      <c r="C3735" s="23" t="s">
        <v>77</v>
      </c>
      <c r="D3735" s="402"/>
      <c r="E3735" s="391" t="s">
        <v>1744</v>
      </c>
      <c r="F3735" s="22">
        <v>1</v>
      </c>
      <c r="G3735" s="22">
        <v>1</v>
      </c>
      <c r="H3735" s="104">
        <v>1</v>
      </c>
    </row>
    <row r="3736" spans="1:8" ht="14.55" customHeight="1" x14ac:dyDescent="0.3">
      <c r="A3736" s="464"/>
      <c r="B3736" s="432" t="s">
        <v>1049</v>
      </c>
      <c r="C3736" s="23" t="s">
        <v>77</v>
      </c>
      <c r="D3736" s="402" t="s">
        <v>1115</v>
      </c>
      <c r="E3736" s="391" t="s">
        <v>1836</v>
      </c>
      <c r="F3736" s="70">
        <f t="shared" ref="F3736:H3736" si="1244">+F3737/F3738</f>
        <v>1</v>
      </c>
      <c r="G3736" s="70">
        <f t="shared" si="1244"/>
        <v>1</v>
      </c>
      <c r="H3736" s="110">
        <f t="shared" si="1244"/>
        <v>1</v>
      </c>
    </row>
    <row r="3737" spans="1:8" ht="14.55" customHeight="1" x14ac:dyDescent="0.3">
      <c r="A3737" s="464"/>
      <c r="B3737" s="432" t="s">
        <v>1049</v>
      </c>
      <c r="C3737" s="23" t="s">
        <v>77</v>
      </c>
      <c r="D3737" s="402"/>
      <c r="E3737" s="391" t="s">
        <v>1743</v>
      </c>
      <c r="F3737" s="22">
        <v>1</v>
      </c>
      <c r="G3737" s="22">
        <v>1</v>
      </c>
      <c r="H3737" s="104">
        <v>1</v>
      </c>
    </row>
    <row r="3738" spans="1:8" ht="14.55" customHeight="1" x14ac:dyDescent="0.3">
      <c r="A3738" s="464"/>
      <c r="B3738" s="432" t="s">
        <v>1049</v>
      </c>
      <c r="C3738" s="23" t="s">
        <v>77</v>
      </c>
      <c r="D3738" s="402"/>
      <c r="E3738" s="391" t="s">
        <v>1744</v>
      </c>
      <c r="F3738" s="22">
        <v>1</v>
      </c>
      <c r="G3738" s="22">
        <v>1</v>
      </c>
      <c r="H3738" s="104">
        <v>1</v>
      </c>
    </row>
    <row r="3739" spans="1:8" ht="14.55" customHeight="1" x14ac:dyDescent="0.3">
      <c r="A3739" s="464"/>
      <c r="B3739" s="432" t="s">
        <v>1049</v>
      </c>
      <c r="C3739" s="23" t="s">
        <v>77</v>
      </c>
      <c r="D3739" s="402" t="s">
        <v>1116</v>
      </c>
      <c r="E3739" s="391" t="s">
        <v>1836</v>
      </c>
      <c r="F3739" s="70">
        <f t="shared" ref="F3739:H3739" si="1245">+F3740/F3741</f>
        <v>1</v>
      </c>
      <c r="G3739" s="70">
        <f t="shared" si="1245"/>
        <v>1</v>
      </c>
      <c r="H3739" s="110">
        <f t="shared" si="1245"/>
        <v>1</v>
      </c>
    </row>
    <row r="3740" spans="1:8" ht="14.55" customHeight="1" x14ac:dyDescent="0.3">
      <c r="A3740" s="464"/>
      <c r="B3740" s="432" t="s">
        <v>1049</v>
      </c>
      <c r="C3740" s="23" t="s">
        <v>77</v>
      </c>
      <c r="D3740" s="402"/>
      <c r="E3740" s="391" t="s">
        <v>1743</v>
      </c>
      <c r="F3740" s="22">
        <v>5</v>
      </c>
      <c r="G3740" s="22">
        <v>5</v>
      </c>
      <c r="H3740" s="104">
        <v>5</v>
      </c>
    </row>
    <row r="3741" spans="1:8" ht="14.55" customHeight="1" x14ac:dyDescent="0.3">
      <c r="A3741" s="464"/>
      <c r="B3741" s="432" t="s">
        <v>1049</v>
      </c>
      <c r="C3741" s="23" t="s">
        <v>77</v>
      </c>
      <c r="D3741" s="402"/>
      <c r="E3741" s="391" t="s">
        <v>1744</v>
      </c>
      <c r="F3741" s="22">
        <v>5</v>
      </c>
      <c r="G3741" s="22">
        <v>5</v>
      </c>
      <c r="H3741" s="104">
        <v>5</v>
      </c>
    </row>
    <row r="3742" spans="1:8" ht="14.55" customHeight="1" x14ac:dyDescent="0.3">
      <c r="A3742" s="464"/>
      <c r="B3742" s="432" t="s">
        <v>1049</v>
      </c>
      <c r="C3742" s="23" t="s">
        <v>77</v>
      </c>
      <c r="D3742" s="402" t="s">
        <v>1117</v>
      </c>
      <c r="E3742" s="391" t="s">
        <v>1836</v>
      </c>
      <c r="F3742" s="70">
        <f t="shared" ref="F3742:H3742" si="1246">+F3743/F3744</f>
        <v>1</v>
      </c>
      <c r="G3742" s="70">
        <f t="shared" si="1246"/>
        <v>1</v>
      </c>
      <c r="H3742" s="110">
        <f t="shared" si="1246"/>
        <v>1</v>
      </c>
    </row>
    <row r="3743" spans="1:8" ht="14.55" customHeight="1" x14ac:dyDescent="0.3">
      <c r="A3743" s="464"/>
      <c r="B3743" s="432" t="s">
        <v>1049</v>
      </c>
      <c r="C3743" s="23" t="s">
        <v>77</v>
      </c>
      <c r="D3743" s="402"/>
      <c r="E3743" s="391" t="s">
        <v>1743</v>
      </c>
      <c r="F3743" s="22">
        <v>1</v>
      </c>
      <c r="G3743" s="22">
        <v>1</v>
      </c>
      <c r="H3743" s="104">
        <v>1</v>
      </c>
    </row>
    <row r="3744" spans="1:8" ht="14.55" customHeight="1" x14ac:dyDescent="0.3">
      <c r="A3744" s="464"/>
      <c r="B3744" s="432" t="s">
        <v>1049</v>
      </c>
      <c r="C3744" s="23" t="s">
        <v>77</v>
      </c>
      <c r="D3744" s="402"/>
      <c r="E3744" s="391" t="s">
        <v>1744</v>
      </c>
      <c r="F3744" s="22">
        <v>1</v>
      </c>
      <c r="G3744" s="22">
        <v>1</v>
      </c>
      <c r="H3744" s="104">
        <v>1</v>
      </c>
    </row>
    <row r="3745" spans="1:8" ht="14.55" customHeight="1" x14ac:dyDescent="0.3">
      <c r="A3745" s="464"/>
      <c r="B3745" s="432" t="s">
        <v>1049</v>
      </c>
      <c r="C3745" s="23" t="s">
        <v>77</v>
      </c>
      <c r="D3745" s="402" t="s">
        <v>122</v>
      </c>
      <c r="E3745" s="391" t="s">
        <v>1836</v>
      </c>
      <c r="F3745" s="70">
        <f t="shared" ref="F3745:H3745" si="1247">+F3746/F3747</f>
        <v>1</v>
      </c>
      <c r="G3745" s="70">
        <f t="shared" si="1247"/>
        <v>1</v>
      </c>
      <c r="H3745" s="110">
        <f t="shared" si="1247"/>
        <v>1</v>
      </c>
    </row>
    <row r="3746" spans="1:8" ht="14.55" customHeight="1" x14ac:dyDescent="0.3">
      <c r="A3746" s="464"/>
      <c r="B3746" s="432" t="s">
        <v>1049</v>
      </c>
      <c r="C3746" s="23" t="s">
        <v>77</v>
      </c>
      <c r="D3746" s="402"/>
      <c r="E3746" s="391" t="s">
        <v>1743</v>
      </c>
      <c r="F3746" s="22">
        <v>1</v>
      </c>
      <c r="G3746" s="22">
        <v>1</v>
      </c>
      <c r="H3746" s="104">
        <v>1</v>
      </c>
    </row>
    <row r="3747" spans="1:8" ht="14.55" customHeight="1" x14ac:dyDescent="0.3">
      <c r="A3747" s="464"/>
      <c r="B3747" s="432" t="s">
        <v>1049</v>
      </c>
      <c r="C3747" s="23" t="s">
        <v>77</v>
      </c>
      <c r="D3747" s="402"/>
      <c r="E3747" s="391" t="s">
        <v>1744</v>
      </c>
      <c r="F3747" s="22">
        <v>1</v>
      </c>
      <c r="G3747" s="22">
        <v>1</v>
      </c>
      <c r="H3747" s="104">
        <v>1</v>
      </c>
    </row>
    <row r="3748" spans="1:8" ht="14.55" customHeight="1" x14ac:dyDescent="0.3">
      <c r="A3748" s="464"/>
      <c r="B3748" s="432" t="s">
        <v>1049</v>
      </c>
      <c r="C3748" s="23" t="s">
        <v>77</v>
      </c>
      <c r="D3748" s="402" t="s">
        <v>135</v>
      </c>
      <c r="E3748" s="391" t="s">
        <v>1836</v>
      </c>
      <c r="F3748" s="70">
        <f t="shared" ref="F3748:H3748" si="1248">+F3749/F3750</f>
        <v>1</v>
      </c>
      <c r="G3748" s="70">
        <f t="shared" si="1248"/>
        <v>1</v>
      </c>
      <c r="H3748" s="110">
        <f t="shared" si="1248"/>
        <v>1</v>
      </c>
    </row>
    <row r="3749" spans="1:8" ht="14.55" customHeight="1" x14ac:dyDescent="0.3">
      <c r="A3749" s="464"/>
      <c r="B3749" s="432" t="s">
        <v>1049</v>
      </c>
      <c r="C3749" s="23" t="s">
        <v>77</v>
      </c>
      <c r="D3749" s="402"/>
      <c r="E3749" s="391" t="s">
        <v>1743</v>
      </c>
      <c r="F3749" s="22">
        <v>2</v>
      </c>
      <c r="G3749" s="22">
        <v>2</v>
      </c>
      <c r="H3749" s="104">
        <v>2</v>
      </c>
    </row>
    <row r="3750" spans="1:8" ht="14.55" customHeight="1" thickBot="1" x14ac:dyDescent="0.35">
      <c r="A3750" s="464"/>
      <c r="B3750" s="433" t="s">
        <v>1049</v>
      </c>
      <c r="C3750" s="68" t="s">
        <v>77</v>
      </c>
      <c r="D3750" s="403"/>
      <c r="E3750" s="392" t="s">
        <v>1744</v>
      </c>
      <c r="F3750" s="33">
        <v>2</v>
      </c>
      <c r="G3750" s="33">
        <v>2</v>
      </c>
      <c r="H3750" s="106">
        <v>2</v>
      </c>
    </row>
    <row r="3751" spans="1:8" ht="14.55" customHeight="1" x14ac:dyDescent="0.3">
      <c r="A3751" s="464"/>
      <c r="B3751" s="427" t="s">
        <v>1049</v>
      </c>
      <c r="C3751" s="379" t="s">
        <v>1049</v>
      </c>
      <c r="D3751" s="455"/>
      <c r="E3751" s="94" t="s">
        <v>1836</v>
      </c>
      <c r="F3751" s="384">
        <f t="shared" ref="F3751:H3751" si="1249">+F3752/F3753</f>
        <v>1</v>
      </c>
      <c r="G3751" s="384">
        <f t="shared" si="1249"/>
        <v>1</v>
      </c>
      <c r="H3751" s="377">
        <f t="shared" si="1249"/>
        <v>1</v>
      </c>
    </row>
    <row r="3752" spans="1:8" ht="14.55" customHeight="1" x14ac:dyDescent="0.3">
      <c r="A3752" s="464"/>
      <c r="B3752" s="428" t="s">
        <v>1049</v>
      </c>
      <c r="C3752" s="55" t="s">
        <v>1049</v>
      </c>
      <c r="D3752" s="456"/>
      <c r="E3752" s="87" t="s">
        <v>1743</v>
      </c>
      <c r="F3752" s="40">
        <v>21</v>
      </c>
      <c r="G3752" s="40">
        <v>21</v>
      </c>
      <c r="H3752" s="109">
        <v>21</v>
      </c>
    </row>
    <row r="3753" spans="1:8" ht="15" customHeight="1" thickBot="1" x14ac:dyDescent="0.35">
      <c r="A3753" s="464"/>
      <c r="B3753" s="435" t="s">
        <v>1049</v>
      </c>
      <c r="C3753" s="378" t="s">
        <v>1049</v>
      </c>
      <c r="D3753" s="457"/>
      <c r="E3753" s="95" t="s">
        <v>1744</v>
      </c>
      <c r="F3753" s="374">
        <v>21</v>
      </c>
      <c r="G3753" s="374">
        <v>21</v>
      </c>
      <c r="H3753" s="375">
        <v>21</v>
      </c>
    </row>
    <row r="3754" spans="1:8" ht="14.55" customHeight="1" x14ac:dyDescent="0.3">
      <c r="A3754" s="464"/>
      <c r="B3754" s="431" t="s">
        <v>1049</v>
      </c>
      <c r="C3754" s="69" t="s">
        <v>1049</v>
      </c>
      <c r="D3754" s="401" t="s">
        <v>1118</v>
      </c>
      <c r="E3754" s="390" t="s">
        <v>1836</v>
      </c>
      <c r="F3754" s="438">
        <f t="shared" ref="F3754:H3754" si="1250">+F3755/F3756</f>
        <v>1</v>
      </c>
      <c r="G3754" s="438">
        <f t="shared" si="1250"/>
        <v>1</v>
      </c>
      <c r="H3754" s="439">
        <f t="shared" si="1250"/>
        <v>1</v>
      </c>
    </row>
    <row r="3755" spans="1:8" ht="14.55" customHeight="1" x14ac:dyDescent="0.3">
      <c r="A3755" s="464"/>
      <c r="B3755" s="432" t="s">
        <v>1049</v>
      </c>
      <c r="C3755" s="23" t="s">
        <v>1049</v>
      </c>
      <c r="D3755" s="402"/>
      <c r="E3755" s="391" t="s">
        <v>1743</v>
      </c>
      <c r="F3755" s="22">
        <v>1</v>
      </c>
      <c r="G3755" s="22">
        <v>1</v>
      </c>
      <c r="H3755" s="104">
        <v>1</v>
      </c>
    </row>
    <row r="3756" spans="1:8" ht="14.55" customHeight="1" x14ac:dyDescent="0.3">
      <c r="A3756" s="464"/>
      <c r="B3756" s="432" t="s">
        <v>1049</v>
      </c>
      <c r="C3756" s="23" t="s">
        <v>1049</v>
      </c>
      <c r="D3756" s="402"/>
      <c r="E3756" s="391" t="s">
        <v>1744</v>
      </c>
      <c r="F3756" s="22">
        <v>1</v>
      </c>
      <c r="G3756" s="22">
        <v>1</v>
      </c>
      <c r="H3756" s="104">
        <v>1</v>
      </c>
    </row>
    <row r="3757" spans="1:8" ht="14.55" customHeight="1" x14ac:dyDescent="0.3">
      <c r="A3757" s="464"/>
      <c r="B3757" s="432" t="s">
        <v>1049</v>
      </c>
      <c r="C3757" s="23" t="s">
        <v>1049</v>
      </c>
      <c r="D3757" s="402" t="s">
        <v>1049</v>
      </c>
      <c r="E3757" s="391" t="s">
        <v>1836</v>
      </c>
      <c r="F3757" s="70">
        <f t="shared" ref="F3757:H3757" si="1251">+F3758/F3759</f>
        <v>1</v>
      </c>
      <c r="G3757" s="70">
        <f t="shared" si="1251"/>
        <v>1</v>
      </c>
      <c r="H3757" s="110">
        <f t="shared" si="1251"/>
        <v>1</v>
      </c>
    </row>
    <row r="3758" spans="1:8" ht="14.55" customHeight="1" x14ac:dyDescent="0.3">
      <c r="A3758" s="464"/>
      <c r="B3758" s="432" t="s">
        <v>1049</v>
      </c>
      <c r="C3758" s="23" t="s">
        <v>1049</v>
      </c>
      <c r="D3758" s="402"/>
      <c r="E3758" s="391" t="s">
        <v>1743</v>
      </c>
      <c r="F3758" s="22">
        <v>3</v>
      </c>
      <c r="G3758" s="22">
        <v>3</v>
      </c>
      <c r="H3758" s="104">
        <v>3</v>
      </c>
    </row>
    <row r="3759" spans="1:8" ht="14.55" customHeight="1" x14ac:dyDescent="0.3">
      <c r="A3759" s="464"/>
      <c r="B3759" s="432" t="s">
        <v>1049</v>
      </c>
      <c r="C3759" s="23" t="s">
        <v>1049</v>
      </c>
      <c r="D3759" s="402"/>
      <c r="E3759" s="391" t="s">
        <v>1744</v>
      </c>
      <c r="F3759" s="22">
        <v>3</v>
      </c>
      <c r="G3759" s="22">
        <v>3</v>
      </c>
      <c r="H3759" s="104">
        <v>3</v>
      </c>
    </row>
    <row r="3760" spans="1:8" ht="14.55" customHeight="1" x14ac:dyDescent="0.3">
      <c r="A3760" s="464"/>
      <c r="B3760" s="432" t="s">
        <v>1049</v>
      </c>
      <c r="C3760" s="23" t="s">
        <v>1049</v>
      </c>
      <c r="D3760" s="402" t="s">
        <v>1119</v>
      </c>
      <c r="E3760" s="391" t="s">
        <v>1836</v>
      </c>
      <c r="F3760" s="70">
        <f t="shared" ref="F3760:H3760" si="1252">+F3761/F3762</f>
        <v>1</v>
      </c>
      <c r="G3760" s="70">
        <f t="shared" si="1252"/>
        <v>1</v>
      </c>
      <c r="H3760" s="110">
        <f t="shared" si="1252"/>
        <v>1</v>
      </c>
    </row>
    <row r="3761" spans="1:8" ht="14.55" customHeight="1" x14ac:dyDescent="0.3">
      <c r="A3761" s="464"/>
      <c r="B3761" s="432" t="s">
        <v>1049</v>
      </c>
      <c r="C3761" s="23" t="s">
        <v>1049</v>
      </c>
      <c r="D3761" s="402"/>
      <c r="E3761" s="391" t="s">
        <v>1743</v>
      </c>
      <c r="F3761" s="22">
        <v>3</v>
      </c>
      <c r="G3761" s="22">
        <v>3</v>
      </c>
      <c r="H3761" s="104">
        <v>3</v>
      </c>
    </row>
    <row r="3762" spans="1:8" ht="14.55" customHeight="1" x14ac:dyDescent="0.3">
      <c r="A3762" s="464"/>
      <c r="B3762" s="432" t="s">
        <v>1049</v>
      </c>
      <c r="C3762" s="23" t="s">
        <v>1049</v>
      </c>
      <c r="D3762" s="402"/>
      <c r="E3762" s="391" t="s">
        <v>1744</v>
      </c>
      <c r="F3762" s="22">
        <v>3</v>
      </c>
      <c r="G3762" s="22">
        <v>3</v>
      </c>
      <c r="H3762" s="104">
        <v>3</v>
      </c>
    </row>
    <row r="3763" spans="1:8" ht="14.55" customHeight="1" x14ac:dyDescent="0.3">
      <c r="A3763" s="464"/>
      <c r="B3763" s="432" t="s">
        <v>1049</v>
      </c>
      <c r="C3763" s="23" t="s">
        <v>1049</v>
      </c>
      <c r="D3763" s="402" t="s">
        <v>1120</v>
      </c>
      <c r="E3763" s="391" t="s">
        <v>1836</v>
      </c>
      <c r="F3763" s="70">
        <f t="shared" ref="F3763:H3763" si="1253">+F3764/F3765</f>
        <v>1</v>
      </c>
      <c r="G3763" s="70">
        <f t="shared" si="1253"/>
        <v>1</v>
      </c>
      <c r="H3763" s="110">
        <f t="shared" si="1253"/>
        <v>1</v>
      </c>
    </row>
    <row r="3764" spans="1:8" ht="14.55" customHeight="1" x14ac:dyDescent="0.3">
      <c r="A3764" s="464"/>
      <c r="B3764" s="432" t="s">
        <v>1049</v>
      </c>
      <c r="C3764" s="23" t="s">
        <v>1049</v>
      </c>
      <c r="D3764" s="402"/>
      <c r="E3764" s="391" t="s">
        <v>1743</v>
      </c>
      <c r="F3764" s="22">
        <v>14</v>
      </c>
      <c r="G3764" s="22">
        <v>14</v>
      </c>
      <c r="H3764" s="104">
        <v>14</v>
      </c>
    </row>
    <row r="3765" spans="1:8" ht="14.55" customHeight="1" thickBot="1" x14ac:dyDescent="0.35">
      <c r="A3765" s="464"/>
      <c r="B3765" s="433" t="s">
        <v>1049</v>
      </c>
      <c r="C3765" s="68" t="s">
        <v>1049</v>
      </c>
      <c r="D3765" s="403"/>
      <c r="E3765" s="392" t="s">
        <v>1744</v>
      </c>
      <c r="F3765" s="33">
        <v>14</v>
      </c>
      <c r="G3765" s="33">
        <v>14</v>
      </c>
      <c r="H3765" s="106">
        <v>14</v>
      </c>
    </row>
    <row r="3766" spans="1:8" ht="14.55" customHeight="1" x14ac:dyDescent="0.3">
      <c r="A3766" s="464"/>
      <c r="B3766" s="427" t="s">
        <v>1049</v>
      </c>
      <c r="C3766" s="379" t="s">
        <v>1121</v>
      </c>
      <c r="D3766" s="455"/>
      <c r="E3766" s="94" t="s">
        <v>1836</v>
      </c>
      <c r="F3766" s="384">
        <f t="shared" ref="F3766:H3766" si="1254">+F3767/F3768</f>
        <v>0.984375</v>
      </c>
      <c r="G3766" s="384">
        <f t="shared" si="1254"/>
        <v>0.984375</v>
      </c>
      <c r="H3766" s="377">
        <f t="shared" si="1254"/>
        <v>0.9765625</v>
      </c>
    </row>
    <row r="3767" spans="1:8" ht="14.55" customHeight="1" x14ac:dyDescent="0.3">
      <c r="A3767" s="464"/>
      <c r="B3767" s="428" t="s">
        <v>1049</v>
      </c>
      <c r="C3767" s="55" t="s">
        <v>1121</v>
      </c>
      <c r="D3767" s="456"/>
      <c r="E3767" s="87" t="s">
        <v>1743</v>
      </c>
      <c r="F3767" s="40">
        <v>126</v>
      </c>
      <c r="G3767" s="40">
        <v>126</v>
      </c>
      <c r="H3767" s="109">
        <v>125</v>
      </c>
    </row>
    <row r="3768" spans="1:8" ht="15" customHeight="1" thickBot="1" x14ac:dyDescent="0.35">
      <c r="A3768" s="464"/>
      <c r="B3768" s="435" t="s">
        <v>1049</v>
      </c>
      <c r="C3768" s="378" t="s">
        <v>1121</v>
      </c>
      <c r="D3768" s="457"/>
      <c r="E3768" s="95" t="s">
        <v>1744</v>
      </c>
      <c r="F3768" s="374">
        <v>128</v>
      </c>
      <c r="G3768" s="374">
        <v>128</v>
      </c>
      <c r="H3768" s="375">
        <v>128</v>
      </c>
    </row>
    <row r="3769" spans="1:8" ht="14.55" customHeight="1" x14ac:dyDescent="0.3">
      <c r="A3769" s="464"/>
      <c r="B3769" s="431" t="s">
        <v>1049</v>
      </c>
      <c r="C3769" s="69" t="s">
        <v>1121</v>
      </c>
      <c r="D3769" s="401" t="s">
        <v>1122</v>
      </c>
      <c r="E3769" s="390" t="s">
        <v>1836</v>
      </c>
      <c r="F3769" s="438">
        <f t="shared" ref="F3769:H3769" si="1255">+F3770/F3771</f>
        <v>1</v>
      </c>
      <c r="G3769" s="438">
        <f t="shared" si="1255"/>
        <v>1</v>
      </c>
      <c r="H3769" s="439">
        <f t="shared" si="1255"/>
        <v>1</v>
      </c>
    </row>
    <row r="3770" spans="1:8" ht="14.55" customHeight="1" x14ac:dyDescent="0.3">
      <c r="A3770" s="464"/>
      <c r="B3770" s="432" t="s">
        <v>1049</v>
      </c>
      <c r="C3770" s="23" t="s">
        <v>1121</v>
      </c>
      <c r="D3770" s="402"/>
      <c r="E3770" s="391" t="s">
        <v>1743</v>
      </c>
      <c r="F3770" s="22">
        <v>6</v>
      </c>
      <c r="G3770" s="22">
        <v>6</v>
      </c>
      <c r="H3770" s="104">
        <v>6</v>
      </c>
    </row>
    <row r="3771" spans="1:8" ht="14.55" customHeight="1" x14ac:dyDescent="0.3">
      <c r="A3771" s="464"/>
      <c r="B3771" s="432" t="s">
        <v>1049</v>
      </c>
      <c r="C3771" s="23" t="s">
        <v>1121</v>
      </c>
      <c r="D3771" s="402"/>
      <c r="E3771" s="391" t="s">
        <v>1744</v>
      </c>
      <c r="F3771" s="22">
        <v>6</v>
      </c>
      <c r="G3771" s="22">
        <v>6</v>
      </c>
      <c r="H3771" s="104">
        <v>6</v>
      </c>
    </row>
    <row r="3772" spans="1:8" ht="14.55" customHeight="1" x14ac:dyDescent="0.3">
      <c r="A3772" s="464"/>
      <c r="B3772" s="432" t="s">
        <v>1049</v>
      </c>
      <c r="C3772" s="23" t="s">
        <v>1121</v>
      </c>
      <c r="D3772" s="402" t="s">
        <v>1123</v>
      </c>
      <c r="E3772" s="391" t="s">
        <v>1836</v>
      </c>
      <c r="F3772" s="70">
        <f t="shared" ref="F3772:H3772" si="1256">+F3773/F3774</f>
        <v>1</v>
      </c>
      <c r="G3772" s="70">
        <f t="shared" si="1256"/>
        <v>1</v>
      </c>
      <c r="H3772" s="110">
        <f t="shared" si="1256"/>
        <v>1</v>
      </c>
    </row>
    <row r="3773" spans="1:8" ht="14.55" customHeight="1" x14ac:dyDescent="0.3">
      <c r="A3773" s="464"/>
      <c r="B3773" s="432" t="s">
        <v>1049</v>
      </c>
      <c r="C3773" s="23" t="s">
        <v>1121</v>
      </c>
      <c r="D3773" s="402"/>
      <c r="E3773" s="391" t="s">
        <v>1743</v>
      </c>
      <c r="F3773" s="22">
        <v>3</v>
      </c>
      <c r="G3773" s="22">
        <v>3</v>
      </c>
      <c r="H3773" s="104">
        <v>3</v>
      </c>
    </row>
    <row r="3774" spans="1:8" ht="14.55" customHeight="1" x14ac:dyDescent="0.3">
      <c r="A3774" s="464"/>
      <c r="B3774" s="432" t="s">
        <v>1049</v>
      </c>
      <c r="C3774" s="23" t="s">
        <v>1121</v>
      </c>
      <c r="D3774" s="402"/>
      <c r="E3774" s="391" t="s">
        <v>1744</v>
      </c>
      <c r="F3774" s="22">
        <v>3</v>
      </c>
      <c r="G3774" s="22">
        <v>3</v>
      </c>
      <c r="H3774" s="104">
        <v>3</v>
      </c>
    </row>
    <row r="3775" spans="1:8" ht="14.55" customHeight="1" x14ac:dyDescent="0.3">
      <c r="A3775" s="464"/>
      <c r="B3775" s="432" t="s">
        <v>1049</v>
      </c>
      <c r="C3775" s="23" t="s">
        <v>1121</v>
      </c>
      <c r="D3775" s="402" t="s">
        <v>1124</v>
      </c>
      <c r="E3775" s="391" t="s">
        <v>1836</v>
      </c>
      <c r="F3775" s="70">
        <f t="shared" ref="F3775:H3775" si="1257">+F3776/F3777</f>
        <v>0.92307692307692313</v>
      </c>
      <c r="G3775" s="70">
        <f t="shared" si="1257"/>
        <v>0.92307692307692313</v>
      </c>
      <c r="H3775" s="110">
        <f t="shared" si="1257"/>
        <v>0.92307692307692313</v>
      </c>
    </row>
    <row r="3776" spans="1:8" ht="14.55" customHeight="1" x14ac:dyDescent="0.3">
      <c r="A3776" s="464"/>
      <c r="B3776" s="432" t="s">
        <v>1049</v>
      </c>
      <c r="C3776" s="23" t="s">
        <v>1121</v>
      </c>
      <c r="D3776" s="402"/>
      <c r="E3776" s="391" t="s">
        <v>1743</v>
      </c>
      <c r="F3776" s="22">
        <v>12</v>
      </c>
      <c r="G3776" s="22">
        <v>12</v>
      </c>
      <c r="H3776" s="104">
        <v>12</v>
      </c>
    </row>
    <row r="3777" spans="1:8" ht="14.55" customHeight="1" x14ac:dyDescent="0.3">
      <c r="A3777" s="464"/>
      <c r="B3777" s="432" t="s">
        <v>1049</v>
      </c>
      <c r="C3777" s="23" t="s">
        <v>1121</v>
      </c>
      <c r="D3777" s="402"/>
      <c r="E3777" s="391" t="s">
        <v>1744</v>
      </c>
      <c r="F3777" s="22">
        <v>13</v>
      </c>
      <c r="G3777" s="22">
        <v>13</v>
      </c>
      <c r="H3777" s="104">
        <v>13</v>
      </c>
    </row>
    <row r="3778" spans="1:8" ht="14.55" customHeight="1" x14ac:dyDescent="0.3">
      <c r="A3778" s="464"/>
      <c r="B3778" s="432" t="s">
        <v>1049</v>
      </c>
      <c r="C3778" s="23" t="s">
        <v>1121</v>
      </c>
      <c r="D3778" s="402" t="s">
        <v>1125</v>
      </c>
      <c r="E3778" s="391" t="s">
        <v>1836</v>
      </c>
      <c r="F3778" s="70">
        <f t="shared" ref="F3778:H3778" si="1258">+F3779/F3780</f>
        <v>1</v>
      </c>
      <c r="G3778" s="70">
        <f t="shared" si="1258"/>
        <v>1</v>
      </c>
      <c r="H3778" s="110">
        <f t="shared" si="1258"/>
        <v>1</v>
      </c>
    </row>
    <row r="3779" spans="1:8" ht="14.55" customHeight="1" x14ac:dyDescent="0.3">
      <c r="A3779" s="464"/>
      <c r="B3779" s="432" t="s">
        <v>1049</v>
      </c>
      <c r="C3779" s="23" t="s">
        <v>1121</v>
      </c>
      <c r="D3779" s="402"/>
      <c r="E3779" s="391" t="s">
        <v>1743</v>
      </c>
      <c r="F3779" s="22">
        <v>6</v>
      </c>
      <c r="G3779" s="22">
        <v>6</v>
      </c>
      <c r="H3779" s="104">
        <v>6</v>
      </c>
    </row>
    <row r="3780" spans="1:8" ht="14.55" customHeight="1" x14ac:dyDescent="0.3">
      <c r="A3780" s="464"/>
      <c r="B3780" s="432" t="s">
        <v>1049</v>
      </c>
      <c r="C3780" s="23" t="s">
        <v>1121</v>
      </c>
      <c r="D3780" s="402"/>
      <c r="E3780" s="391" t="s">
        <v>1744</v>
      </c>
      <c r="F3780" s="22">
        <v>6</v>
      </c>
      <c r="G3780" s="22">
        <v>6</v>
      </c>
      <c r="H3780" s="104">
        <v>6</v>
      </c>
    </row>
    <row r="3781" spans="1:8" ht="14.55" customHeight="1" x14ac:dyDescent="0.3">
      <c r="A3781" s="464"/>
      <c r="B3781" s="432" t="s">
        <v>1049</v>
      </c>
      <c r="C3781" s="23" t="s">
        <v>1121</v>
      </c>
      <c r="D3781" s="402" t="s">
        <v>1126</v>
      </c>
      <c r="E3781" s="391" t="s">
        <v>1836</v>
      </c>
      <c r="F3781" s="70">
        <f t="shared" ref="F3781:H3781" si="1259">+F3782/F3783</f>
        <v>1</v>
      </c>
      <c r="G3781" s="70">
        <f t="shared" si="1259"/>
        <v>1</v>
      </c>
      <c r="H3781" s="110">
        <f t="shared" si="1259"/>
        <v>1</v>
      </c>
    </row>
    <row r="3782" spans="1:8" ht="14.55" customHeight="1" x14ac:dyDescent="0.3">
      <c r="A3782" s="464"/>
      <c r="B3782" s="432" t="s">
        <v>1049</v>
      </c>
      <c r="C3782" s="23" t="s">
        <v>1121</v>
      </c>
      <c r="D3782" s="402"/>
      <c r="E3782" s="391" t="s">
        <v>1743</v>
      </c>
      <c r="F3782" s="22">
        <v>39</v>
      </c>
      <c r="G3782" s="22">
        <v>39</v>
      </c>
      <c r="H3782" s="104">
        <v>39</v>
      </c>
    </row>
    <row r="3783" spans="1:8" ht="14.55" customHeight="1" x14ac:dyDescent="0.3">
      <c r="A3783" s="464"/>
      <c r="B3783" s="432" t="s">
        <v>1049</v>
      </c>
      <c r="C3783" s="23" t="s">
        <v>1121</v>
      </c>
      <c r="D3783" s="402"/>
      <c r="E3783" s="391" t="s">
        <v>1744</v>
      </c>
      <c r="F3783" s="22">
        <v>39</v>
      </c>
      <c r="G3783" s="22">
        <v>39</v>
      </c>
      <c r="H3783" s="104">
        <v>39</v>
      </c>
    </row>
    <row r="3784" spans="1:8" ht="14.55" customHeight="1" x14ac:dyDescent="0.3">
      <c r="A3784" s="464"/>
      <c r="B3784" s="432" t="s">
        <v>1049</v>
      </c>
      <c r="C3784" s="23" t="s">
        <v>1121</v>
      </c>
      <c r="D3784" s="402" t="s">
        <v>1127</v>
      </c>
      <c r="E3784" s="391" t="s">
        <v>1836</v>
      </c>
      <c r="F3784" s="70">
        <f t="shared" ref="F3784:H3784" si="1260">+F3785/F3786</f>
        <v>1</v>
      </c>
      <c r="G3784" s="70">
        <f t="shared" si="1260"/>
        <v>1</v>
      </c>
      <c r="H3784" s="110">
        <f t="shared" si="1260"/>
        <v>1</v>
      </c>
    </row>
    <row r="3785" spans="1:8" ht="14.55" customHeight="1" x14ac:dyDescent="0.3">
      <c r="A3785" s="464"/>
      <c r="B3785" s="432" t="s">
        <v>1049</v>
      </c>
      <c r="C3785" s="23" t="s">
        <v>1121</v>
      </c>
      <c r="D3785" s="402"/>
      <c r="E3785" s="391" t="s">
        <v>1743</v>
      </c>
      <c r="F3785" s="22">
        <v>16</v>
      </c>
      <c r="G3785" s="22">
        <v>16</v>
      </c>
      <c r="H3785" s="104">
        <v>16</v>
      </c>
    </row>
    <row r="3786" spans="1:8" ht="14.55" customHeight="1" x14ac:dyDescent="0.3">
      <c r="A3786" s="464"/>
      <c r="B3786" s="432" t="s">
        <v>1049</v>
      </c>
      <c r="C3786" s="23" t="s">
        <v>1121</v>
      </c>
      <c r="D3786" s="402"/>
      <c r="E3786" s="391" t="s">
        <v>1744</v>
      </c>
      <c r="F3786" s="22">
        <v>16</v>
      </c>
      <c r="G3786" s="22">
        <v>16</v>
      </c>
      <c r="H3786" s="104">
        <v>16</v>
      </c>
    </row>
    <row r="3787" spans="1:8" ht="14.55" customHeight="1" x14ac:dyDescent="0.3">
      <c r="A3787" s="464"/>
      <c r="B3787" s="432" t="s">
        <v>1049</v>
      </c>
      <c r="C3787" s="23" t="s">
        <v>1121</v>
      </c>
      <c r="D3787" s="402" t="s">
        <v>1128</v>
      </c>
      <c r="E3787" s="391" t="s">
        <v>1836</v>
      </c>
      <c r="F3787" s="70">
        <f t="shared" ref="F3787:H3787" si="1261">+F3788/F3789</f>
        <v>0.96296296296296291</v>
      </c>
      <c r="G3787" s="70">
        <f t="shared" si="1261"/>
        <v>0.96296296296296291</v>
      </c>
      <c r="H3787" s="110">
        <f t="shared" si="1261"/>
        <v>0.96296296296296291</v>
      </c>
    </row>
    <row r="3788" spans="1:8" ht="14.55" customHeight="1" x14ac:dyDescent="0.3">
      <c r="A3788" s="464"/>
      <c r="B3788" s="432" t="s">
        <v>1049</v>
      </c>
      <c r="C3788" s="23" t="s">
        <v>1121</v>
      </c>
      <c r="D3788" s="402"/>
      <c r="E3788" s="391" t="s">
        <v>1743</v>
      </c>
      <c r="F3788" s="22">
        <v>26</v>
      </c>
      <c r="G3788" s="22">
        <v>26</v>
      </c>
      <c r="H3788" s="104">
        <v>26</v>
      </c>
    </row>
    <row r="3789" spans="1:8" ht="14.55" customHeight="1" x14ac:dyDescent="0.3">
      <c r="A3789" s="464"/>
      <c r="B3789" s="432" t="s">
        <v>1049</v>
      </c>
      <c r="C3789" s="23" t="s">
        <v>1121</v>
      </c>
      <c r="D3789" s="402"/>
      <c r="E3789" s="391" t="s">
        <v>1744</v>
      </c>
      <c r="F3789" s="22">
        <v>27</v>
      </c>
      <c r="G3789" s="22">
        <v>27</v>
      </c>
      <c r="H3789" s="104">
        <v>27</v>
      </c>
    </row>
    <row r="3790" spans="1:8" ht="14.55" customHeight="1" x14ac:dyDescent="0.3">
      <c r="A3790" s="464"/>
      <c r="B3790" s="432" t="s">
        <v>1049</v>
      </c>
      <c r="C3790" s="23" t="s">
        <v>1121</v>
      </c>
      <c r="D3790" s="402" t="s">
        <v>1121</v>
      </c>
      <c r="E3790" s="391" t="s">
        <v>1836</v>
      </c>
      <c r="F3790" s="70">
        <f t="shared" ref="F3790:H3790" si="1262">+F3791/F3792</f>
        <v>1</v>
      </c>
      <c r="G3790" s="70">
        <f t="shared" si="1262"/>
        <v>1</v>
      </c>
      <c r="H3790" s="110">
        <f t="shared" si="1262"/>
        <v>1</v>
      </c>
    </row>
    <row r="3791" spans="1:8" ht="14.55" customHeight="1" x14ac:dyDescent="0.3">
      <c r="A3791" s="464"/>
      <c r="B3791" s="432" t="s">
        <v>1049</v>
      </c>
      <c r="C3791" s="23" t="s">
        <v>1121</v>
      </c>
      <c r="D3791" s="402"/>
      <c r="E3791" s="391" t="s">
        <v>1743</v>
      </c>
      <c r="F3791" s="22">
        <v>13</v>
      </c>
      <c r="G3791" s="22">
        <v>13</v>
      </c>
      <c r="H3791" s="104">
        <v>13</v>
      </c>
    </row>
    <row r="3792" spans="1:8" ht="14.55" customHeight="1" x14ac:dyDescent="0.3">
      <c r="A3792" s="464"/>
      <c r="B3792" s="432" t="s">
        <v>1049</v>
      </c>
      <c r="C3792" s="23" t="s">
        <v>1121</v>
      </c>
      <c r="D3792" s="402"/>
      <c r="E3792" s="391" t="s">
        <v>1744</v>
      </c>
      <c r="F3792" s="22">
        <v>13</v>
      </c>
      <c r="G3792" s="22">
        <v>13</v>
      </c>
      <c r="H3792" s="104">
        <v>13</v>
      </c>
    </row>
    <row r="3793" spans="1:8" ht="14.55" customHeight="1" x14ac:dyDescent="0.3">
      <c r="A3793" s="464"/>
      <c r="B3793" s="432" t="s">
        <v>1049</v>
      </c>
      <c r="C3793" s="23" t="s">
        <v>1121</v>
      </c>
      <c r="D3793" s="402" t="s">
        <v>1129</v>
      </c>
      <c r="E3793" s="391" t="s">
        <v>1836</v>
      </c>
      <c r="F3793" s="70">
        <f t="shared" ref="F3793:H3793" si="1263">+F3794/F3795</f>
        <v>1</v>
      </c>
      <c r="G3793" s="70">
        <f t="shared" si="1263"/>
        <v>1</v>
      </c>
      <c r="H3793" s="110">
        <f t="shared" si="1263"/>
        <v>0.8</v>
      </c>
    </row>
    <row r="3794" spans="1:8" ht="14.55" customHeight="1" x14ac:dyDescent="0.3">
      <c r="A3794" s="464"/>
      <c r="B3794" s="432" t="s">
        <v>1049</v>
      </c>
      <c r="C3794" s="23" t="s">
        <v>1121</v>
      </c>
      <c r="D3794" s="402"/>
      <c r="E3794" s="391" t="s">
        <v>1743</v>
      </c>
      <c r="F3794" s="22">
        <v>5</v>
      </c>
      <c r="G3794" s="22">
        <v>5</v>
      </c>
      <c r="H3794" s="104">
        <v>4</v>
      </c>
    </row>
    <row r="3795" spans="1:8" ht="14.55" customHeight="1" thickBot="1" x14ac:dyDescent="0.35">
      <c r="A3795" s="464"/>
      <c r="B3795" s="433" t="s">
        <v>1049</v>
      </c>
      <c r="C3795" s="68" t="s">
        <v>1121</v>
      </c>
      <c r="D3795" s="403"/>
      <c r="E3795" s="392" t="s">
        <v>1744</v>
      </c>
      <c r="F3795" s="33">
        <v>5</v>
      </c>
      <c r="G3795" s="33">
        <v>5</v>
      </c>
      <c r="H3795" s="106">
        <v>5</v>
      </c>
    </row>
    <row r="3796" spans="1:8" ht="14.55" customHeight="1" x14ac:dyDescent="0.3">
      <c r="A3796" s="464"/>
      <c r="B3796" s="427" t="s">
        <v>1049</v>
      </c>
      <c r="C3796" s="379" t="s">
        <v>111</v>
      </c>
      <c r="D3796" s="455"/>
      <c r="E3796" s="94" t="s">
        <v>1836</v>
      </c>
      <c r="F3796" s="384">
        <f t="shared" ref="F3796:H3796" si="1264">+F3797/F3798</f>
        <v>1</v>
      </c>
      <c r="G3796" s="384">
        <f t="shared" si="1264"/>
        <v>1</v>
      </c>
      <c r="H3796" s="377">
        <f t="shared" si="1264"/>
        <v>1</v>
      </c>
    </row>
    <row r="3797" spans="1:8" ht="14.55" customHeight="1" x14ac:dyDescent="0.3">
      <c r="A3797" s="464"/>
      <c r="B3797" s="428" t="s">
        <v>1049</v>
      </c>
      <c r="C3797" s="55" t="s">
        <v>111</v>
      </c>
      <c r="D3797" s="456"/>
      <c r="E3797" s="87" t="s">
        <v>1743</v>
      </c>
      <c r="F3797" s="40">
        <v>66</v>
      </c>
      <c r="G3797" s="40">
        <v>66</v>
      </c>
      <c r="H3797" s="109">
        <v>66</v>
      </c>
    </row>
    <row r="3798" spans="1:8" ht="15" customHeight="1" thickBot="1" x14ac:dyDescent="0.35">
      <c r="A3798" s="464"/>
      <c r="B3798" s="435" t="s">
        <v>1049</v>
      </c>
      <c r="C3798" s="378" t="s">
        <v>111</v>
      </c>
      <c r="D3798" s="457"/>
      <c r="E3798" s="95" t="s">
        <v>1744</v>
      </c>
      <c r="F3798" s="374">
        <v>66</v>
      </c>
      <c r="G3798" s="374">
        <v>66</v>
      </c>
      <c r="H3798" s="375">
        <v>66</v>
      </c>
    </row>
    <row r="3799" spans="1:8" ht="14.55" customHeight="1" x14ac:dyDescent="0.3">
      <c r="A3799" s="464"/>
      <c r="B3799" s="431" t="s">
        <v>1049</v>
      </c>
      <c r="C3799" s="69" t="s">
        <v>111</v>
      </c>
      <c r="D3799" s="401" t="s">
        <v>42</v>
      </c>
      <c r="E3799" s="390" t="s">
        <v>1836</v>
      </c>
      <c r="F3799" s="438">
        <f t="shared" ref="F3799:H3799" si="1265">+F3800/F3801</f>
        <v>1</v>
      </c>
      <c r="G3799" s="438">
        <f t="shared" si="1265"/>
        <v>1</v>
      </c>
      <c r="H3799" s="439">
        <f t="shared" si="1265"/>
        <v>1</v>
      </c>
    </row>
    <row r="3800" spans="1:8" ht="14.55" customHeight="1" x14ac:dyDescent="0.3">
      <c r="A3800" s="464"/>
      <c r="B3800" s="432" t="s">
        <v>1049</v>
      </c>
      <c r="C3800" s="23" t="s">
        <v>111</v>
      </c>
      <c r="D3800" s="402"/>
      <c r="E3800" s="391" t="s">
        <v>1743</v>
      </c>
      <c r="F3800" s="22">
        <v>6</v>
      </c>
      <c r="G3800" s="22">
        <v>6</v>
      </c>
      <c r="H3800" s="104">
        <v>6</v>
      </c>
    </row>
    <row r="3801" spans="1:8" ht="14.55" customHeight="1" x14ac:dyDescent="0.3">
      <c r="A3801" s="464"/>
      <c r="B3801" s="432" t="s">
        <v>1049</v>
      </c>
      <c r="C3801" s="23" t="s">
        <v>111</v>
      </c>
      <c r="D3801" s="402"/>
      <c r="E3801" s="391" t="s">
        <v>1744</v>
      </c>
      <c r="F3801" s="22">
        <v>6</v>
      </c>
      <c r="G3801" s="22">
        <v>6</v>
      </c>
      <c r="H3801" s="104">
        <v>6</v>
      </c>
    </row>
    <row r="3802" spans="1:8" ht="14.55" customHeight="1" x14ac:dyDescent="0.3">
      <c r="A3802" s="464"/>
      <c r="B3802" s="432" t="s">
        <v>1049</v>
      </c>
      <c r="C3802" s="23" t="s">
        <v>111</v>
      </c>
      <c r="D3802" s="402" t="s">
        <v>1130</v>
      </c>
      <c r="E3802" s="391" t="s">
        <v>1836</v>
      </c>
      <c r="F3802" s="70">
        <f t="shared" ref="F3802:H3802" si="1266">+F3803/F3804</f>
        <v>1</v>
      </c>
      <c r="G3802" s="70">
        <f t="shared" si="1266"/>
        <v>1</v>
      </c>
      <c r="H3802" s="110">
        <f t="shared" si="1266"/>
        <v>1</v>
      </c>
    </row>
    <row r="3803" spans="1:8" ht="14.55" customHeight="1" x14ac:dyDescent="0.3">
      <c r="A3803" s="464"/>
      <c r="B3803" s="432" t="s">
        <v>1049</v>
      </c>
      <c r="C3803" s="23" t="s">
        <v>111</v>
      </c>
      <c r="D3803" s="402"/>
      <c r="E3803" s="391" t="s">
        <v>1743</v>
      </c>
      <c r="F3803" s="22">
        <v>3</v>
      </c>
      <c r="G3803" s="22">
        <v>3</v>
      </c>
      <c r="H3803" s="104">
        <v>3</v>
      </c>
    </row>
    <row r="3804" spans="1:8" ht="14.55" customHeight="1" x14ac:dyDescent="0.3">
      <c r="A3804" s="464"/>
      <c r="B3804" s="432" t="s">
        <v>1049</v>
      </c>
      <c r="C3804" s="23" t="s">
        <v>111</v>
      </c>
      <c r="D3804" s="402"/>
      <c r="E3804" s="391" t="s">
        <v>1744</v>
      </c>
      <c r="F3804" s="22">
        <v>3</v>
      </c>
      <c r="G3804" s="22">
        <v>3</v>
      </c>
      <c r="H3804" s="104">
        <v>3</v>
      </c>
    </row>
    <row r="3805" spans="1:8" ht="14.55" customHeight="1" x14ac:dyDescent="0.3">
      <c r="A3805" s="464"/>
      <c r="B3805" s="432" t="s">
        <v>1049</v>
      </c>
      <c r="C3805" s="23" t="s">
        <v>111</v>
      </c>
      <c r="D3805" s="402" t="s">
        <v>1131</v>
      </c>
      <c r="E3805" s="391" t="s">
        <v>1836</v>
      </c>
      <c r="F3805" s="70">
        <f t="shared" ref="F3805:H3805" si="1267">+F3806/F3807</f>
        <v>1</v>
      </c>
      <c r="G3805" s="70">
        <f t="shared" si="1267"/>
        <v>1</v>
      </c>
      <c r="H3805" s="110">
        <f t="shared" si="1267"/>
        <v>1</v>
      </c>
    </row>
    <row r="3806" spans="1:8" ht="14.55" customHeight="1" x14ac:dyDescent="0.3">
      <c r="A3806" s="464"/>
      <c r="B3806" s="432" t="s">
        <v>1049</v>
      </c>
      <c r="C3806" s="23" t="s">
        <v>111</v>
      </c>
      <c r="D3806" s="402"/>
      <c r="E3806" s="391" t="s">
        <v>1743</v>
      </c>
      <c r="F3806" s="22">
        <v>7</v>
      </c>
      <c r="G3806" s="22">
        <v>7</v>
      </c>
      <c r="H3806" s="104">
        <v>7</v>
      </c>
    </row>
    <row r="3807" spans="1:8" ht="14.55" customHeight="1" x14ac:dyDescent="0.3">
      <c r="A3807" s="464"/>
      <c r="B3807" s="432" t="s">
        <v>1049</v>
      </c>
      <c r="C3807" s="23" t="s">
        <v>111</v>
      </c>
      <c r="D3807" s="402"/>
      <c r="E3807" s="391" t="s">
        <v>1744</v>
      </c>
      <c r="F3807" s="22">
        <v>7</v>
      </c>
      <c r="G3807" s="22">
        <v>7</v>
      </c>
      <c r="H3807" s="104">
        <v>7</v>
      </c>
    </row>
    <row r="3808" spans="1:8" ht="14.55" customHeight="1" x14ac:dyDescent="0.3">
      <c r="A3808" s="464"/>
      <c r="B3808" s="432" t="s">
        <v>1049</v>
      </c>
      <c r="C3808" s="23" t="s">
        <v>111</v>
      </c>
      <c r="D3808" s="402" t="s">
        <v>558</v>
      </c>
      <c r="E3808" s="391" t="s">
        <v>1836</v>
      </c>
      <c r="F3808" s="70">
        <f t="shared" ref="F3808:H3808" si="1268">+F3809/F3810</f>
        <v>1</v>
      </c>
      <c r="G3808" s="70">
        <f t="shared" si="1268"/>
        <v>1</v>
      </c>
      <c r="H3808" s="110">
        <f t="shared" si="1268"/>
        <v>1</v>
      </c>
    </row>
    <row r="3809" spans="1:8" ht="14.55" customHeight="1" x14ac:dyDescent="0.3">
      <c r="A3809" s="464"/>
      <c r="B3809" s="432" t="s">
        <v>1049</v>
      </c>
      <c r="C3809" s="23" t="s">
        <v>111</v>
      </c>
      <c r="D3809" s="402"/>
      <c r="E3809" s="391" t="s">
        <v>1743</v>
      </c>
      <c r="F3809" s="22">
        <v>4</v>
      </c>
      <c r="G3809" s="22">
        <v>4</v>
      </c>
      <c r="H3809" s="104">
        <v>4</v>
      </c>
    </row>
    <row r="3810" spans="1:8" ht="14.55" customHeight="1" x14ac:dyDescent="0.3">
      <c r="A3810" s="464"/>
      <c r="B3810" s="432" t="s">
        <v>1049</v>
      </c>
      <c r="C3810" s="23" t="s">
        <v>111</v>
      </c>
      <c r="D3810" s="402"/>
      <c r="E3810" s="391" t="s">
        <v>1744</v>
      </c>
      <c r="F3810" s="22">
        <v>4</v>
      </c>
      <c r="G3810" s="22">
        <v>4</v>
      </c>
      <c r="H3810" s="104">
        <v>4</v>
      </c>
    </row>
    <row r="3811" spans="1:8" ht="14.55" customHeight="1" x14ac:dyDescent="0.3">
      <c r="A3811" s="464"/>
      <c r="B3811" s="432" t="s">
        <v>1049</v>
      </c>
      <c r="C3811" s="23" t="s">
        <v>111</v>
      </c>
      <c r="D3811" s="402" t="s">
        <v>880</v>
      </c>
      <c r="E3811" s="391" t="s">
        <v>1836</v>
      </c>
      <c r="F3811" s="70">
        <f t="shared" ref="F3811:H3811" si="1269">+F3812/F3813</f>
        <v>1</v>
      </c>
      <c r="G3811" s="70">
        <f t="shared" si="1269"/>
        <v>1</v>
      </c>
      <c r="H3811" s="110">
        <f t="shared" si="1269"/>
        <v>1</v>
      </c>
    </row>
    <row r="3812" spans="1:8" ht="14.55" customHeight="1" x14ac:dyDescent="0.3">
      <c r="A3812" s="464"/>
      <c r="B3812" s="432" t="s">
        <v>1049</v>
      </c>
      <c r="C3812" s="23" t="s">
        <v>111</v>
      </c>
      <c r="D3812" s="402"/>
      <c r="E3812" s="391" t="s">
        <v>1743</v>
      </c>
      <c r="F3812" s="22">
        <v>8</v>
      </c>
      <c r="G3812" s="22">
        <v>8</v>
      </c>
      <c r="H3812" s="104">
        <v>8</v>
      </c>
    </row>
    <row r="3813" spans="1:8" ht="14.55" customHeight="1" x14ac:dyDescent="0.3">
      <c r="A3813" s="464"/>
      <c r="B3813" s="432" t="s">
        <v>1049</v>
      </c>
      <c r="C3813" s="23" t="s">
        <v>111</v>
      </c>
      <c r="D3813" s="402"/>
      <c r="E3813" s="391" t="s">
        <v>1744</v>
      </c>
      <c r="F3813" s="22">
        <v>8</v>
      </c>
      <c r="G3813" s="22">
        <v>8</v>
      </c>
      <c r="H3813" s="104">
        <v>8</v>
      </c>
    </row>
    <row r="3814" spans="1:8" ht="14.55" customHeight="1" x14ac:dyDescent="0.3">
      <c r="A3814" s="464"/>
      <c r="B3814" s="432" t="s">
        <v>1049</v>
      </c>
      <c r="C3814" s="23" t="s">
        <v>111</v>
      </c>
      <c r="D3814" s="402" t="s">
        <v>1132</v>
      </c>
      <c r="E3814" s="391" t="s">
        <v>1836</v>
      </c>
      <c r="F3814" s="70">
        <f t="shared" ref="F3814:H3814" si="1270">+F3815/F3816</f>
        <v>1</v>
      </c>
      <c r="G3814" s="70">
        <f t="shared" si="1270"/>
        <v>1</v>
      </c>
      <c r="H3814" s="110">
        <f t="shared" si="1270"/>
        <v>1</v>
      </c>
    </row>
    <row r="3815" spans="1:8" ht="14.55" customHeight="1" x14ac:dyDescent="0.3">
      <c r="A3815" s="464"/>
      <c r="B3815" s="432" t="s">
        <v>1049</v>
      </c>
      <c r="C3815" s="23" t="s">
        <v>111</v>
      </c>
      <c r="D3815" s="402"/>
      <c r="E3815" s="391" t="s">
        <v>1743</v>
      </c>
      <c r="F3815" s="22">
        <v>7</v>
      </c>
      <c r="G3815" s="22">
        <v>7</v>
      </c>
      <c r="H3815" s="104">
        <v>7</v>
      </c>
    </row>
    <row r="3816" spans="1:8" ht="14.55" customHeight="1" x14ac:dyDescent="0.3">
      <c r="A3816" s="464"/>
      <c r="B3816" s="432" t="s">
        <v>1049</v>
      </c>
      <c r="C3816" s="23" t="s">
        <v>111</v>
      </c>
      <c r="D3816" s="402"/>
      <c r="E3816" s="391" t="s">
        <v>1744</v>
      </c>
      <c r="F3816" s="22">
        <v>7</v>
      </c>
      <c r="G3816" s="22">
        <v>7</v>
      </c>
      <c r="H3816" s="104">
        <v>7</v>
      </c>
    </row>
    <row r="3817" spans="1:8" ht="14.55" customHeight="1" x14ac:dyDescent="0.3">
      <c r="A3817" s="464"/>
      <c r="B3817" s="432" t="s">
        <v>1049</v>
      </c>
      <c r="C3817" s="23" t="s">
        <v>111</v>
      </c>
      <c r="D3817" s="402" t="s">
        <v>1133</v>
      </c>
      <c r="E3817" s="391" t="s">
        <v>1836</v>
      </c>
      <c r="F3817" s="70">
        <f t="shared" ref="F3817:H3817" si="1271">+F3818/F3819</f>
        <v>1</v>
      </c>
      <c r="G3817" s="70">
        <f t="shared" si="1271"/>
        <v>1</v>
      </c>
      <c r="H3817" s="110">
        <f t="shared" si="1271"/>
        <v>1</v>
      </c>
    </row>
    <row r="3818" spans="1:8" ht="14.55" customHeight="1" x14ac:dyDescent="0.3">
      <c r="A3818" s="464"/>
      <c r="B3818" s="432" t="s">
        <v>1049</v>
      </c>
      <c r="C3818" s="23" t="s">
        <v>111</v>
      </c>
      <c r="D3818" s="402"/>
      <c r="E3818" s="391" t="s">
        <v>1743</v>
      </c>
      <c r="F3818" s="22">
        <v>7</v>
      </c>
      <c r="G3818" s="22">
        <v>7</v>
      </c>
      <c r="H3818" s="104">
        <v>7</v>
      </c>
    </row>
    <row r="3819" spans="1:8" ht="14.55" customHeight="1" x14ac:dyDescent="0.3">
      <c r="A3819" s="464"/>
      <c r="B3819" s="432" t="s">
        <v>1049</v>
      </c>
      <c r="C3819" s="23" t="s">
        <v>111</v>
      </c>
      <c r="D3819" s="402"/>
      <c r="E3819" s="391" t="s">
        <v>1744</v>
      </c>
      <c r="F3819" s="22">
        <v>7</v>
      </c>
      <c r="G3819" s="22">
        <v>7</v>
      </c>
      <c r="H3819" s="104">
        <v>7</v>
      </c>
    </row>
    <row r="3820" spans="1:8" ht="14.55" customHeight="1" x14ac:dyDescent="0.3">
      <c r="A3820" s="464"/>
      <c r="B3820" s="432" t="s">
        <v>1049</v>
      </c>
      <c r="C3820" s="23" t="s">
        <v>111</v>
      </c>
      <c r="D3820" s="402" t="s">
        <v>1134</v>
      </c>
      <c r="E3820" s="391" t="s">
        <v>1836</v>
      </c>
      <c r="F3820" s="70">
        <f t="shared" ref="F3820:H3820" si="1272">+F3821/F3822</f>
        <v>1</v>
      </c>
      <c r="G3820" s="70">
        <f t="shared" si="1272"/>
        <v>1</v>
      </c>
      <c r="H3820" s="110">
        <f t="shared" si="1272"/>
        <v>1</v>
      </c>
    </row>
    <row r="3821" spans="1:8" ht="14.55" customHeight="1" x14ac:dyDescent="0.3">
      <c r="A3821" s="464"/>
      <c r="B3821" s="432" t="s">
        <v>1049</v>
      </c>
      <c r="C3821" s="23" t="s">
        <v>111</v>
      </c>
      <c r="D3821" s="402"/>
      <c r="E3821" s="391" t="s">
        <v>1743</v>
      </c>
      <c r="F3821" s="22">
        <v>6</v>
      </c>
      <c r="G3821" s="22">
        <v>6</v>
      </c>
      <c r="H3821" s="104">
        <v>6</v>
      </c>
    </row>
    <row r="3822" spans="1:8" ht="14.55" customHeight="1" x14ac:dyDescent="0.3">
      <c r="A3822" s="464"/>
      <c r="B3822" s="432" t="s">
        <v>1049</v>
      </c>
      <c r="C3822" s="23" t="s">
        <v>111</v>
      </c>
      <c r="D3822" s="402"/>
      <c r="E3822" s="391" t="s">
        <v>1744</v>
      </c>
      <c r="F3822" s="22">
        <v>6</v>
      </c>
      <c r="G3822" s="22">
        <v>6</v>
      </c>
      <c r="H3822" s="104">
        <v>6</v>
      </c>
    </row>
    <row r="3823" spans="1:8" ht="14.55" customHeight="1" x14ac:dyDescent="0.3">
      <c r="A3823" s="464"/>
      <c r="B3823" s="432" t="s">
        <v>1049</v>
      </c>
      <c r="C3823" s="23" t="s">
        <v>111</v>
      </c>
      <c r="D3823" s="402" t="s">
        <v>111</v>
      </c>
      <c r="E3823" s="391" t="s">
        <v>1836</v>
      </c>
      <c r="F3823" s="70">
        <f t="shared" ref="F3823:H3823" si="1273">+F3824/F3825</f>
        <v>1</v>
      </c>
      <c r="G3823" s="70">
        <f t="shared" si="1273"/>
        <v>1</v>
      </c>
      <c r="H3823" s="110">
        <f t="shared" si="1273"/>
        <v>1</v>
      </c>
    </row>
    <row r="3824" spans="1:8" ht="14.55" customHeight="1" x14ac:dyDescent="0.3">
      <c r="A3824" s="464"/>
      <c r="B3824" s="432" t="s">
        <v>1049</v>
      </c>
      <c r="C3824" s="23" t="s">
        <v>111</v>
      </c>
      <c r="D3824" s="402"/>
      <c r="E3824" s="391" t="s">
        <v>1743</v>
      </c>
      <c r="F3824" s="22">
        <v>18</v>
      </c>
      <c r="G3824" s="22">
        <v>18</v>
      </c>
      <c r="H3824" s="104">
        <v>18</v>
      </c>
    </row>
    <row r="3825" spans="1:8" ht="14.55" customHeight="1" thickBot="1" x14ac:dyDescent="0.35">
      <c r="A3825" s="464"/>
      <c r="B3825" s="433" t="s">
        <v>1049</v>
      </c>
      <c r="C3825" s="68" t="s">
        <v>111</v>
      </c>
      <c r="D3825" s="403"/>
      <c r="E3825" s="392" t="s">
        <v>1744</v>
      </c>
      <c r="F3825" s="33">
        <v>18</v>
      </c>
      <c r="G3825" s="33">
        <v>18</v>
      </c>
      <c r="H3825" s="106">
        <v>18</v>
      </c>
    </row>
    <row r="3826" spans="1:8" ht="14.55" customHeight="1" x14ac:dyDescent="0.3">
      <c r="A3826" s="464"/>
      <c r="B3826" s="427" t="s">
        <v>1049</v>
      </c>
      <c r="C3826" s="379" t="s">
        <v>122</v>
      </c>
      <c r="D3826" s="455"/>
      <c r="E3826" s="94" t="s">
        <v>1836</v>
      </c>
      <c r="F3826" s="384">
        <f t="shared" ref="F3826:H3826" si="1274">+F3827/F3828</f>
        <v>1</v>
      </c>
      <c r="G3826" s="384">
        <f t="shared" si="1274"/>
        <v>1</v>
      </c>
      <c r="H3826" s="377">
        <f t="shared" si="1274"/>
        <v>0.95</v>
      </c>
    </row>
    <row r="3827" spans="1:8" ht="14.55" customHeight="1" x14ac:dyDescent="0.3">
      <c r="A3827" s="464"/>
      <c r="B3827" s="428" t="s">
        <v>1049</v>
      </c>
      <c r="C3827" s="55" t="s">
        <v>122</v>
      </c>
      <c r="D3827" s="456"/>
      <c r="E3827" s="87" t="s">
        <v>1743</v>
      </c>
      <c r="F3827" s="40">
        <v>20</v>
      </c>
      <c r="G3827" s="40">
        <v>20</v>
      </c>
      <c r="H3827" s="109">
        <v>19</v>
      </c>
    </row>
    <row r="3828" spans="1:8" ht="15" customHeight="1" thickBot="1" x14ac:dyDescent="0.35">
      <c r="A3828" s="464"/>
      <c r="B3828" s="435" t="s">
        <v>1049</v>
      </c>
      <c r="C3828" s="378" t="s">
        <v>122</v>
      </c>
      <c r="D3828" s="457"/>
      <c r="E3828" s="95" t="s">
        <v>1744</v>
      </c>
      <c r="F3828" s="374">
        <v>20</v>
      </c>
      <c r="G3828" s="374">
        <v>20</v>
      </c>
      <c r="H3828" s="375">
        <v>20</v>
      </c>
    </row>
    <row r="3829" spans="1:8" ht="14.55" customHeight="1" x14ac:dyDescent="0.3">
      <c r="A3829" s="464"/>
      <c r="B3829" s="431" t="s">
        <v>1049</v>
      </c>
      <c r="C3829" s="69" t="s">
        <v>122</v>
      </c>
      <c r="D3829" s="401" t="s">
        <v>1136</v>
      </c>
      <c r="E3829" s="390" t="s">
        <v>1836</v>
      </c>
      <c r="F3829" s="438">
        <f t="shared" ref="F3829:H3829" si="1275">+F3830/F3831</f>
        <v>1</v>
      </c>
      <c r="G3829" s="438">
        <f t="shared" si="1275"/>
        <v>1</v>
      </c>
      <c r="H3829" s="439">
        <f t="shared" si="1275"/>
        <v>1</v>
      </c>
    </row>
    <row r="3830" spans="1:8" ht="14.55" customHeight="1" x14ac:dyDescent="0.3">
      <c r="A3830" s="464"/>
      <c r="B3830" s="432" t="s">
        <v>1049</v>
      </c>
      <c r="C3830" s="23" t="s">
        <v>122</v>
      </c>
      <c r="D3830" s="402"/>
      <c r="E3830" s="391" t="s">
        <v>1743</v>
      </c>
      <c r="F3830" s="22">
        <v>1</v>
      </c>
      <c r="G3830" s="22">
        <v>1</v>
      </c>
      <c r="H3830" s="104">
        <v>1</v>
      </c>
    </row>
    <row r="3831" spans="1:8" ht="14.55" customHeight="1" x14ac:dyDescent="0.3">
      <c r="A3831" s="464"/>
      <c r="B3831" s="432" t="s">
        <v>1049</v>
      </c>
      <c r="C3831" s="23" t="s">
        <v>122</v>
      </c>
      <c r="D3831" s="402"/>
      <c r="E3831" s="391" t="s">
        <v>1744</v>
      </c>
      <c r="F3831" s="22">
        <v>1</v>
      </c>
      <c r="G3831" s="22">
        <v>1</v>
      </c>
      <c r="H3831" s="104">
        <v>1</v>
      </c>
    </row>
    <row r="3832" spans="1:8" ht="14.55" customHeight="1" x14ac:dyDescent="0.3">
      <c r="A3832" s="464"/>
      <c r="B3832" s="432" t="s">
        <v>1049</v>
      </c>
      <c r="C3832" s="23" t="s">
        <v>122</v>
      </c>
      <c r="D3832" s="402" t="s">
        <v>1807</v>
      </c>
      <c r="E3832" s="391" t="s">
        <v>1836</v>
      </c>
      <c r="F3832" s="70">
        <f t="shared" ref="F3832:H3832" si="1276">+F3833/F3834</f>
        <v>1</v>
      </c>
      <c r="G3832" s="70">
        <f t="shared" si="1276"/>
        <v>1</v>
      </c>
      <c r="H3832" s="110">
        <f t="shared" si="1276"/>
        <v>1</v>
      </c>
    </row>
    <row r="3833" spans="1:8" ht="14.55" customHeight="1" x14ac:dyDescent="0.3">
      <c r="A3833" s="464"/>
      <c r="B3833" s="432" t="s">
        <v>1049</v>
      </c>
      <c r="C3833" s="23" t="s">
        <v>122</v>
      </c>
      <c r="D3833" s="402"/>
      <c r="E3833" s="391" t="s">
        <v>1743</v>
      </c>
      <c r="F3833" s="22">
        <v>2</v>
      </c>
      <c r="G3833" s="22">
        <v>2</v>
      </c>
      <c r="H3833" s="104">
        <v>2</v>
      </c>
    </row>
    <row r="3834" spans="1:8" ht="14.55" customHeight="1" x14ac:dyDescent="0.3">
      <c r="A3834" s="464"/>
      <c r="B3834" s="432" t="s">
        <v>1049</v>
      </c>
      <c r="C3834" s="23" t="s">
        <v>122</v>
      </c>
      <c r="D3834" s="402"/>
      <c r="E3834" s="391" t="s">
        <v>1744</v>
      </c>
      <c r="F3834" s="22">
        <v>2</v>
      </c>
      <c r="G3834" s="22">
        <v>2</v>
      </c>
      <c r="H3834" s="104">
        <v>2</v>
      </c>
    </row>
    <row r="3835" spans="1:8" ht="14.55" customHeight="1" x14ac:dyDescent="0.3">
      <c r="A3835" s="464"/>
      <c r="B3835" s="432" t="s">
        <v>1049</v>
      </c>
      <c r="C3835" s="23" t="s">
        <v>122</v>
      </c>
      <c r="D3835" s="402" t="s">
        <v>1135</v>
      </c>
      <c r="E3835" s="391" t="s">
        <v>1836</v>
      </c>
      <c r="F3835" s="70">
        <f t="shared" ref="F3835:H3835" si="1277">+F3836/F3837</f>
        <v>1</v>
      </c>
      <c r="G3835" s="70">
        <f t="shared" si="1277"/>
        <v>1</v>
      </c>
      <c r="H3835" s="110">
        <f t="shared" si="1277"/>
        <v>1</v>
      </c>
    </row>
    <row r="3836" spans="1:8" ht="14.55" customHeight="1" x14ac:dyDescent="0.3">
      <c r="A3836" s="464"/>
      <c r="B3836" s="432" t="s">
        <v>1049</v>
      </c>
      <c r="C3836" s="23" t="s">
        <v>122</v>
      </c>
      <c r="D3836" s="402"/>
      <c r="E3836" s="391" t="s">
        <v>1743</v>
      </c>
      <c r="F3836" s="22">
        <v>3</v>
      </c>
      <c r="G3836" s="22">
        <v>3</v>
      </c>
      <c r="H3836" s="104">
        <v>3</v>
      </c>
    </row>
    <row r="3837" spans="1:8" ht="14.55" customHeight="1" x14ac:dyDescent="0.3">
      <c r="A3837" s="464"/>
      <c r="B3837" s="432" t="s">
        <v>1049</v>
      </c>
      <c r="C3837" s="23" t="s">
        <v>122</v>
      </c>
      <c r="D3837" s="402"/>
      <c r="E3837" s="391" t="s">
        <v>1744</v>
      </c>
      <c r="F3837" s="22">
        <v>3</v>
      </c>
      <c r="G3837" s="22">
        <v>3</v>
      </c>
      <c r="H3837" s="104">
        <v>3</v>
      </c>
    </row>
    <row r="3838" spans="1:8" ht="14.55" customHeight="1" x14ac:dyDescent="0.3">
      <c r="A3838" s="464"/>
      <c r="B3838" s="432" t="s">
        <v>1049</v>
      </c>
      <c r="C3838" s="23" t="s">
        <v>122</v>
      </c>
      <c r="D3838" s="402" t="s">
        <v>1137</v>
      </c>
      <c r="E3838" s="391" t="s">
        <v>1836</v>
      </c>
      <c r="F3838" s="70">
        <f t="shared" ref="F3838:H3838" si="1278">+F3839/F3840</f>
        <v>1</v>
      </c>
      <c r="G3838" s="70">
        <f t="shared" si="1278"/>
        <v>1</v>
      </c>
      <c r="H3838" s="110">
        <f t="shared" si="1278"/>
        <v>1</v>
      </c>
    </row>
    <row r="3839" spans="1:8" ht="14.55" customHeight="1" x14ac:dyDescent="0.3">
      <c r="A3839" s="464"/>
      <c r="B3839" s="432" t="s">
        <v>1049</v>
      </c>
      <c r="C3839" s="23" t="s">
        <v>122</v>
      </c>
      <c r="D3839" s="402"/>
      <c r="E3839" s="391" t="s">
        <v>1743</v>
      </c>
      <c r="F3839" s="22">
        <v>3</v>
      </c>
      <c r="G3839" s="22">
        <v>3</v>
      </c>
      <c r="H3839" s="104">
        <v>3</v>
      </c>
    </row>
    <row r="3840" spans="1:8" ht="14.55" customHeight="1" x14ac:dyDescent="0.3">
      <c r="A3840" s="464"/>
      <c r="B3840" s="432" t="s">
        <v>1049</v>
      </c>
      <c r="C3840" s="23" t="s">
        <v>122</v>
      </c>
      <c r="D3840" s="402"/>
      <c r="E3840" s="391" t="s">
        <v>1744</v>
      </c>
      <c r="F3840" s="22">
        <v>3</v>
      </c>
      <c r="G3840" s="22">
        <v>3</v>
      </c>
      <c r="H3840" s="104">
        <v>3</v>
      </c>
    </row>
    <row r="3841" spans="1:8" ht="14.55" customHeight="1" x14ac:dyDescent="0.3">
      <c r="A3841" s="464"/>
      <c r="B3841" s="432" t="s">
        <v>1049</v>
      </c>
      <c r="C3841" s="23" t="s">
        <v>122</v>
      </c>
      <c r="D3841" s="402" t="s">
        <v>1138</v>
      </c>
      <c r="E3841" s="391" t="s">
        <v>1836</v>
      </c>
      <c r="F3841" s="70">
        <f t="shared" ref="F3841:H3841" si="1279">+F3842/F3843</f>
        <v>1</v>
      </c>
      <c r="G3841" s="70">
        <f t="shared" si="1279"/>
        <v>1</v>
      </c>
      <c r="H3841" s="110">
        <f t="shared" si="1279"/>
        <v>0.66666666666666663</v>
      </c>
    </row>
    <row r="3842" spans="1:8" ht="14.55" customHeight="1" x14ac:dyDescent="0.3">
      <c r="A3842" s="464"/>
      <c r="B3842" s="432" t="s">
        <v>1049</v>
      </c>
      <c r="C3842" s="23" t="s">
        <v>122</v>
      </c>
      <c r="D3842" s="402"/>
      <c r="E3842" s="391" t="s">
        <v>1743</v>
      </c>
      <c r="F3842" s="22">
        <v>3</v>
      </c>
      <c r="G3842" s="22">
        <v>3</v>
      </c>
      <c r="H3842" s="104">
        <v>2</v>
      </c>
    </row>
    <row r="3843" spans="1:8" ht="14.55" customHeight="1" x14ac:dyDescent="0.3">
      <c r="A3843" s="464"/>
      <c r="B3843" s="432" t="s">
        <v>1049</v>
      </c>
      <c r="C3843" s="23" t="s">
        <v>122</v>
      </c>
      <c r="D3843" s="402"/>
      <c r="E3843" s="391" t="s">
        <v>1744</v>
      </c>
      <c r="F3843" s="22">
        <v>3</v>
      </c>
      <c r="G3843" s="22">
        <v>3</v>
      </c>
      <c r="H3843" s="104">
        <v>3</v>
      </c>
    </row>
    <row r="3844" spans="1:8" ht="14.55" customHeight="1" x14ac:dyDescent="0.3">
      <c r="A3844" s="464"/>
      <c r="B3844" s="432" t="s">
        <v>1049</v>
      </c>
      <c r="C3844" s="23" t="s">
        <v>122</v>
      </c>
      <c r="D3844" s="402" t="s">
        <v>698</v>
      </c>
      <c r="E3844" s="391" t="s">
        <v>1836</v>
      </c>
      <c r="F3844" s="70">
        <f t="shared" ref="F3844:H3844" si="1280">+F3845/F3846</f>
        <v>1</v>
      </c>
      <c r="G3844" s="70">
        <f t="shared" si="1280"/>
        <v>1</v>
      </c>
      <c r="H3844" s="110">
        <f t="shared" si="1280"/>
        <v>1</v>
      </c>
    </row>
    <row r="3845" spans="1:8" ht="14.55" customHeight="1" x14ac:dyDescent="0.3">
      <c r="A3845" s="464"/>
      <c r="B3845" s="432" t="s">
        <v>1049</v>
      </c>
      <c r="C3845" s="23" t="s">
        <v>122</v>
      </c>
      <c r="D3845" s="402"/>
      <c r="E3845" s="391" t="s">
        <v>1743</v>
      </c>
      <c r="F3845" s="22">
        <v>1</v>
      </c>
      <c r="G3845" s="22">
        <v>1</v>
      </c>
      <c r="H3845" s="104">
        <v>1</v>
      </c>
    </row>
    <row r="3846" spans="1:8" ht="14.55" customHeight="1" x14ac:dyDescent="0.3">
      <c r="A3846" s="464"/>
      <c r="B3846" s="432" t="s">
        <v>1049</v>
      </c>
      <c r="C3846" s="23" t="s">
        <v>122</v>
      </c>
      <c r="D3846" s="402"/>
      <c r="E3846" s="391" t="s">
        <v>1744</v>
      </c>
      <c r="F3846" s="22">
        <v>1</v>
      </c>
      <c r="G3846" s="22">
        <v>1</v>
      </c>
      <c r="H3846" s="104">
        <v>1</v>
      </c>
    </row>
    <row r="3847" spans="1:8" ht="14.55" customHeight="1" x14ac:dyDescent="0.3">
      <c r="A3847" s="464"/>
      <c r="B3847" s="432" t="s">
        <v>1049</v>
      </c>
      <c r="C3847" s="23" t="s">
        <v>122</v>
      </c>
      <c r="D3847" s="402" t="s">
        <v>1139</v>
      </c>
      <c r="E3847" s="391" t="s">
        <v>1836</v>
      </c>
      <c r="F3847" s="70">
        <f t="shared" ref="F3847:H3847" si="1281">+F3848/F3849</f>
        <v>1</v>
      </c>
      <c r="G3847" s="70">
        <f t="shared" si="1281"/>
        <v>1</v>
      </c>
      <c r="H3847" s="110">
        <f t="shared" si="1281"/>
        <v>1</v>
      </c>
    </row>
    <row r="3848" spans="1:8" ht="14.55" customHeight="1" x14ac:dyDescent="0.3">
      <c r="A3848" s="464"/>
      <c r="B3848" s="432" t="s">
        <v>1049</v>
      </c>
      <c r="C3848" s="23" t="s">
        <v>122</v>
      </c>
      <c r="D3848" s="402"/>
      <c r="E3848" s="391" t="s">
        <v>1743</v>
      </c>
      <c r="F3848" s="22">
        <v>1</v>
      </c>
      <c r="G3848" s="22">
        <v>1</v>
      </c>
      <c r="H3848" s="104">
        <v>1</v>
      </c>
    </row>
    <row r="3849" spans="1:8" ht="14.55" customHeight="1" x14ac:dyDescent="0.3">
      <c r="A3849" s="464"/>
      <c r="B3849" s="432" t="s">
        <v>1049</v>
      </c>
      <c r="C3849" s="23" t="s">
        <v>122</v>
      </c>
      <c r="D3849" s="402"/>
      <c r="E3849" s="391" t="s">
        <v>1744</v>
      </c>
      <c r="F3849" s="22">
        <v>1</v>
      </c>
      <c r="G3849" s="22">
        <v>1</v>
      </c>
      <c r="H3849" s="104">
        <v>1</v>
      </c>
    </row>
    <row r="3850" spans="1:8" ht="14.55" customHeight="1" x14ac:dyDescent="0.3">
      <c r="A3850" s="464"/>
      <c r="B3850" s="432" t="s">
        <v>1049</v>
      </c>
      <c r="C3850" s="23" t="s">
        <v>122</v>
      </c>
      <c r="D3850" s="402" t="s">
        <v>1140</v>
      </c>
      <c r="E3850" s="391" t="s">
        <v>1836</v>
      </c>
      <c r="F3850" s="70">
        <f t="shared" ref="F3850:H3850" si="1282">+F3851/F3852</f>
        <v>1</v>
      </c>
      <c r="G3850" s="70">
        <f t="shared" si="1282"/>
        <v>1</v>
      </c>
      <c r="H3850" s="110">
        <f t="shared" si="1282"/>
        <v>1</v>
      </c>
    </row>
    <row r="3851" spans="1:8" ht="14.55" customHeight="1" x14ac:dyDescent="0.3">
      <c r="A3851" s="464"/>
      <c r="B3851" s="432" t="s">
        <v>1049</v>
      </c>
      <c r="C3851" s="23" t="s">
        <v>122</v>
      </c>
      <c r="D3851" s="402"/>
      <c r="E3851" s="391" t="s">
        <v>1743</v>
      </c>
      <c r="F3851" s="22">
        <v>2</v>
      </c>
      <c r="G3851" s="22">
        <v>2</v>
      </c>
      <c r="H3851" s="104">
        <v>2</v>
      </c>
    </row>
    <row r="3852" spans="1:8" ht="14.55" customHeight="1" x14ac:dyDescent="0.3">
      <c r="A3852" s="464"/>
      <c r="B3852" s="432" t="s">
        <v>1049</v>
      </c>
      <c r="C3852" s="23" t="s">
        <v>122</v>
      </c>
      <c r="D3852" s="402"/>
      <c r="E3852" s="391" t="s">
        <v>1744</v>
      </c>
      <c r="F3852" s="22">
        <v>2</v>
      </c>
      <c r="G3852" s="22">
        <v>2</v>
      </c>
      <c r="H3852" s="104">
        <v>2</v>
      </c>
    </row>
    <row r="3853" spans="1:8" ht="14.55" customHeight="1" x14ac:dyDescent="0.3">
      <c r="A3853" s="464"/>
      <c r="B3853" s="432" t="s">
        <v>1049</v>
      </c>
      <c r="C3853" s="23" t="s">
        <v>122</v>
      </c>
      <c r="D3853" s="402" t="s">
        <v>1141</v>
      </c>
      <c r="E3853" s="391" t="s">
        <v>1836</v>
      </c>
      <c r="F3853" s="70">
        <f t="shared" ref="F3853:H3853" si="1283">+F3854/F3855</f>
        <v>1</v>
      </c>
      <c r="G3853" s="70">
        <f t="shared" si="1283"/>
        <v>1</v>
      </c>
      <c r="H3853" s="110">
        <f t="shared" si="1283"/>
        <v>1</v>
      </c>
    </row>
    <row r="3854" spans="1:8" ht="14.55" customHeight="1" x14ac:dyDescent="0.3">
      <c r="A3854" s="464"/>
      <c r="B3854" s="432" t="s">
        <v>1049</v>
      </c>
      <c r="C3854" s="23" t="s">
        <v>122</v>
      </c>
      <c r="D3854" s="402"/>
      <c r="E3854" s="391" t="s">
        <v>1743</v>
      </c>
      <c r="F3854" s="22">
        <v>1</v>
      </c>
      <c r="G3854" s="22">
        <v>1</v>
      </c>
      <c r="H3854" s="104">
        <v>1</v>
      </c>
    </row>
    <row r="3855" spans="1:8" ht="14.55" customHeight="1" x14ac:dyDescent="0.3">
      <c r="A3855" s="464"/>
      <c r="B3855" s="432" t="s">
        <v>1049</v>
      </c>
      <c r="C3855" s="23" t="s">
        <v>122</v>
      </c>
      <c r="D3855" s="402"/>
      <c r="E3855" s="391" t="s">
        <v>1744</v>
      </c>
      <c r="F3855" s="22">
        <v>1</v>
      </c>
      <c r="G3855" s="22">
        <v>1</v>
      </c>
      <c r="H3855" s="104">
        <v>1</v>
      </c>
    </row>
    <row r="3856" spans="1:8" ht="14.55" customHeight="1" x14ac:dyDescent="0.3">
      <c r="A3856" s="464"/>
      <c r="B3856" s="432" t="s">
        <v>1049</v>
      </c>
      <c r="C3856" s="23" t="s">
        <v>122</v>
      </c>
      <c r="D3856" s="402" t="s">
        <v>122</v>
      </c>
      <c r="E3856" s="391" t="s">
        <v>1836</v>
      </c>
      <c r="F3856" s="70">
        <f t="shared" ref="F3856:H3856" si="1284">+F3857/F3858</f>
        <v>1</v>
      </c>
      <c r="G3856" s="70">
        <f t="shared" si="1284"/>
        <v>1</v>
      </c>
      <c r="H3856" s="110">
        <f t="shared" si="1284"/>
        <v>1</v>
      </c>
    </row>
    <row r="3857" spans="1:8" ht="14.55" customHeight="1" x14ac:dyDescent="0.3">
      <c r="A3857" s="464"/>
      <c r="B3857" s="432" t="s">
        <v>1049</v>
      </c>
      <c r="C3857" s="23" t="s">
        <v>122</v>
      </c>
      <c r="D3857" s="402"/>
      <c r="E3857" s="391" t="s">
        <v>1743</v>
      </c>
      <c r="F3857" s="22">
        <v>3</v>
      </c>
      <c r="G3857" s="22">
        <v>3</v>
      </c>
      <c r="H3857" s="104">
        <v>3</v>
      </c>
    </row>
    <row r="3858" spans="1:8" ht="14.55" customHeight="1" thickBot="1" x14ac:dyDescent="0.35">
      <c r="A3858" s="464"/>
      <c r="B3858" s="433" t="s">
        <v>1049</v>
      </c>
      <c r="C3858" s="68" t="s">
        <v>122</v>
      </c>
      <c r="D3858" s="403"/>
      <c r="E3858" s="392" t="s">
        <v>1744</v>
      </c>
      <c r="F3858" s="33">
        <v>3</v>
      </c>
      <c r="G3858" s="33">
        <v>3</v>
      </c>
      <c r="H3858" s="106">
        <v>3</v>
      </c>
    </row>
    <row r="3859" spans="1:8" ht="14.55" customHeight="1" x14ac:dyDescent="0.3">
      <c r="A3859" s="462" t="s">
        <v>12</v>
      </c>
      <c r="B3859" s="427" t="s">
        <v>12</v>
      </c>
      <c r="C3859" s="387"/>
      <c r="D3859" s="397"/>
      <c r="E3859" s="121" t="s">
        <v>1836</v>
      </c>
      <c r="F3859" s="90">
        <f t="shared" ref="F3859:H3859" si="1285">+F3860/F3861</f>
        <v>0.9487951807228916</v>
      </c>
      <c r="G3859" s="90">
        <f t="shared" si="1285"/>
        <v>0.94578313253012047</v>
      </c>
      <c r="H3859" s="107">
        <f t="shared" si="1285"/>
        <v>0.91265060240963858</v>
      </c>
    </row>
    <row r="3860" spans="1:8" ht="13.8" customHeight="1" x14ac:dyDescent="0.3">
      <c r="A3860" s="463" t="s">
        <v>12</v>
      </c>
      <c r="B3860" s="428" t="s">
        <v>12</v>
      </c>
      <c r="C3860" s="256"/>
      <c r="D3860" s="398"/>
      <c r="E3860" s="416" t="s">
        <v>1743</v>
      </c>
      <c r="F3860" s="21">
        <v>315</v>
      </c>
      <c r="G3860" s="21">
        <v>314</v>
      </c>
      <c r="H3860" s="88">
        <v>303</v>
      </c>
    </row>
    <row r="3861" spans="1:8" ht="14.55" customHeight="1" thickBot="1" x14ac:dyDescent="0.35">
      <c r="A3861" s="469" t="s">
        <v>12</v>
      </c>
      <c r="B3861" s="435" t="s">
        <v>12</v>
      </c>
      <c r="C3861" s="444"/>
      <c r="D3861" s="470"/>
      <c r="E3861" s="468" t="s">
        <v>1744</v>
      </c>
      <c r="F3861" s="441">
        <v>332</v>
      </c>
      <c r="G3861" s="441">
        <v>332</v>
      </c>
      <c r="H3861" s="442">
        <v>332</v>
      </c>
    </row>
    <row r="3862" spans="1:8" ht="13.8" customHeight="1" x14ac:dyDescent="0.3">
      <c r="A3862" s="464"/>
      <c r="B3862" s="427" t="s">
        <v>12</v>
      </c>
      <c r="C3862" s="379" t="s">
        <v>45</v>
      </c>
      <c r="D3862" s="455"/>
      <c r="E3862" s="467" t="s">
        <v>1836</v>
      </c>
      <c r="F3862" s="66">
        <f t="shared" ref="F3862:H3862" si="1286">+F3863/F3864</f>
        <v>1</v>
      </c>
      <c r="G3862" s="66">
        <f t="shared" si="1286"/>
        <v>1</v>
      </c>
      <c r="H3862" s="102">
        <f t="shared" si="1286"/>
        <v>1</v>
      </c>
    </row>
    <row r="3863" spans="1:8" ht="13.8" customHeight="1" x14ac:dyDescent="0.3">
      <c r="A3863" s="464"/>
      <c r="B3863" s="428" t="s">
        <v>12</v>
      </c>
      <c r="C3863" s="55" t="s">
        <v>45</v>
      </c>
      <c r="D3863" s="456"/>
      <c r="E3863" s="87" t="s">
        <v>1743</v>
      </c>
      <c r="F3863" s="40">
        <v>21</v>
      </c>
      <c r="G3863" s="40">
        <v>21</v>
      </c>
      <c r="H3863" s="109">
        <v>21</v>
      </c>
    </row>
    <row r="3864" spans="1:8" ht="13.8" customHeight="1" thickBot="1" x14ac:dyDescent="0.35">
      <c r="A3864" s="464"/>
      <c r="B3864" s="435" t="s">
        <v>12</v>
      </c>
      <c r="C3864" s="378" t="s">
        <v>45</v>
      </c>
      <c r="D3864" s="457"/>
      <c r="E3864" s="95" t="s">
        <v>1744</v>
      </c>
      <c r="F3864" s="374">
        <v>21</v>
      </c>
      <c r="G3864" s="374">
        <v>21</v>
      </c>
      <c r="H3864" s="375">
        <v>21</v>
      </c>
    </row>
    <row r="3865" spans="1:8" ht="14.55" customHeight="1" x14ac:dyDescent="0.3">
      <c r="A3865" s="464"/>
      <c r="B3865" s="431" t="s">
        <v>12</v>
      </c>
      <c r="C3865" s="69" t="s">
        <v>45</v>
      </c>
      <c r="D3865" s="401" t="s">
        <v>45</v>
      </c>
      <c r="E3865" s="390" t="s">
        <v>1836</v>
      </c>
      <c r="F3865" s="438">
        <f t="shared" ref="F3865:H3865" si="1287">+F3866/F3867</f>
        <v>1</v>
      </c>
      <c r="G3865" s="438">
        <f t="shared" si="1287"/>
        <v>1</v>
      </c>
      <c r="H3865" s="439">
        <f t="shared" si="1287"/>
        <v>1</v>
      </c>
    </row>
    <row r="3866" spans="1:8" ht="14.55" customHeight="1" x14ac:dyDescent="0.3">
      <c r="A3866" s="464"/>
      <c r="B3866" s="432" t="s">
        <v>12</v>
      </c>
      <c r="C3866" s="23" t="s">
        <v>45</v>
      </c>
      <c r="D3866" s="402"/>
      <c r="E3866" s="391" t="s">
        <v>1743</v>
      </c>
      <c r="F3866" s="22">
        <v>1</v>
      </c>
      <c r="G3866" s="22">
        <v>1</v>
      </c>
      <c r="H3866" s="104">
        <v>1</v>
      </c>
    </row>
    <row r="3867" spans="1:8" ht="15" customHeight="1" x14ac:dyDescent="0.3">
      <c r="A3867" s="464"/>
      <c r="B3867" s="432" t="s">
        <v>12</v>
      </c>
      <c r="C3867" s="23" t="s">
        <v>45</v>
      </c>
      <c r="D3867" s="402"/>
      <c r="E3867" s="391" t="s">
        <v>1744</v>
      </c>
      <c r="F3867" s="22">
        <v>1</v>
      </c>
      <c r="G3867" s="22">
        <v>1</v>
      </c>
      <c r="H3867" s="104">
        <v>1</v>
      </c>
    </row>
    <row r="3868" spans="1:8" ht="14.55" customHeight="1" x14ac:dyDescent="0.3">
      <c r="A3868" s="464"/>
      <c r="B3868" s="432" t="s">
        <v>12</v>
      </c>
      <c r="C3868" s="23" t="s">
        <v>45</v>
      </c>
      <c r="D3868" s="402" t="s">
        <v>1163</v>
      </c>
      <c r="E3868" s="391" t="s">
        <v>1836</v>
      </c>
      <c r="F3868" s="70">
        <f t="shared" ref="F3868:H3868" si="1288">+F3869/F3870</f>
        <v>1</v>
      </c>
      <c r="G3868" s="70">
        <f t="shared" si="1288"/>
        <v>1</v>
      </c>
      <c r="H3868" s="110">
        <f t="shared" si="1288"/>
        <v>1</v>
      </c>
    </row>
    <row r="3869" spans="1:8" ht="14.55" customHeight="1" x14ac:dyDescent="0.3">
      <c r="A3869" s="464"/>
      <c r="B3869" s="432" t="s">
        <v>12</v>
      </c>
      <c r="C3869" s="23" t="s">
        <v>45</v>
      </c>
      <c r="D3869" s="402"/>
      <c r="E3869" s="391" t="s">
        <v>1743</v>
      </c>
      <c r="F3869" s="22">
        <v>4</v>
      </c>
      <c r="G3869" s="22">
        <v>4</v>
      </c>
      <c r="H3869" s="104">
        <v>4</v>
      </c>
    </row>
    <row r="3870" spans="1:8" ht="14.55" customHeight="1" x14ac:dyDescent="0.3">
      <c r="A3870" s="464"/>
      <c r="B3870" s="432" t="s">
        <v>12</v>
      </c>
      <c r="C3870" s="23" t="s">
        <v>45</v>
      </c>
      <c r="D3870" s="402"/>
      <c r="E3870" s="391" t="s">
        <v>1744</v>
      </c>
      <c r="F3870" s="22">
        <v>4</v>
      </c>
      <c r="G3870" s="22">
        <v>4</v>
      </c>
      <c r="H3870" s="104">
        <v>4</v>
      </c>
    </row>
    <row r="3871" spans="1:8" ht="14.55" customHeight="1" x14ac:dyDescent="0.3">
      <c r="A3871" s="464"/>
      <c r="B3871" s="432" t="s">
        <v>12</v>
      </c>
      <c r="C3871" s="23" t="s">
        <v>45</v>
      </c>
      <c r="D3871" s="402" t="s">
        <v>1157</v>
      </c>
      <c r="E3871" s="391" t="s">
        <v>1836</v>
      </c>
      <c r="F3871" s="70">
        <f t="shared" ref="F3871:H3871" si="1289">+F3872/F3873</f>
        <v>1</v>
      </c>
      <c r="G3871" s="70">
        <f t="shared" si="1289"/>
        <v>1</v>
      </c>
      <c r="H3871" s="110">
        <f t="shared" si="1289"/>
        <v>1</v>
      </c>
    </row>
    <row r="3872" spans="1:8" ht="14.55" customHeight="1" x14ac:dyDescent="0.3">
      <c r="A3872" s="464"/>
      <c r="B3872" s="432" t="s">
        <v>12</v>
      </c>
      <c r="C3872" s="23" t="s">
        <v>45</v>
      </c>
      <c r="D3872" s="402"/>
      <c r="E3872" s="391" t="s">
        <v>1743</v>
      </c>
      <c r="F3872" s="22">
        <v>4</v>
      </c>
      <c r="G3872" s="22">
        <v>4</v>
      </c>
      <c r="H3872" s="104">
        <v>4</v>
      </c>
    </row>
    <row r="3873" spans="1:8" ht="14.55" customHeight="1" x14ac:dyDescent="0.3">
      <c r="A3873" s="464"/>
      <c r="B3873" s="432" t="s">
        <v>12</v>
      </c>
      <c r="C3873" s="23" t="s">
        <v>45</v>
      </c>
      <c r="D3873" s="402"/>
      <c r="E3873" s="391" t="s">
        <v>1744</v>
      </c>
      <c r="F3873" s="22">
        <v>4</v>
      </c>
      <c r="G3873" s="22">
        <v>4</v>
      </c>
      <c r="H3873" s="104">
        <v>4</v>
      </c>
    </row>
    <row r="3874" spans="1:8" ht="14.55" customHeight="1" x14ac:dyDescent="0.3">
      <c r="A3874" s="464"/>
      <c r="B3874" s="432" t="s">
        <v>12</v>
      </c>
      <c r="C3874" s="23" t="s">
        <v>45</v>
      </c>
      <c r="D3874" s="402" t="s">
        <v>1158</v>
      </c>
      <c r="E3874" s="391" t="s">
        <v>1836</v>
      </c>
      <c r="F3874" s="70">
        <f t="shared" ref="F3874:H3874" si="1290">+F3875/F3876</f>
        <v>1</v>
      </c>
      <c r="G3874" s="70">
        <f t="shared" si="1290"/>
        <v>1</v>
      </c>
      <c r="H3874" s="110">
        <f t="shared" si="1290"/>
        <v>1</v>
      </c>
    </row>
    <row r="3875" spans="1:8" ht="14.55" customHeight="1" x14ac:dyDescent="0.3">
      <c r="A3875" s="464"/>
      <c r="B3875" s="432" t="s">
        <v>12</v>
      </c>
      <c r="C3875" s="23" t="s">
        <v>45</v>
      </c>
      <c r="D3875" s="402"/>
      <c r="E3875" s="391" t="s">
        <v>1743</v>
      </c>
      <c r="F3875" s="22">
        <v>2</v>
      </c>
      <c r="G3875" s="22">
        <v>2</v>
      </c>
      <c r="H3875" s="104">
        <v>2</v>
      </c>
    </row>
    <row r="3876" spans="1:8" ht="14.55" customHeight="1" x14ac:dyDescent="0.3">
      <c r="A3876" s="464"/>
      <c r="B3876" s="432" t="s">
        <v>12</v>
      </c>
      <c r="C3876" s="23" t="s">
        <v>45</v>
      </c>
      <c r="D3876" s="402"/>
      <c r="E3876" s="391" t="s">
        <v>1744</v>
      </c>
      <c r="F3876" s="22">
        <v>2</v>
      </c>
      <c r="G3876" s="22">
        <v>2</v>
      </c>
      <c r="H3876" s="104">
        <v>2</v>
      </c>
    </row>
    <row r="3877" spans="1:8" ht="14.55" customHeight="1" x14ac:dyDescent="0.3">
      <c r="A3877" s="464"/>
      <c r="B3877" s="432" t="s">
        <v>12</v>
      </c>
      <c r="C3877" s="23" t="s">
        <v>45</v>
      </c>
      <c r="D3877" s="402" t="s">
        <v>1159</v>
      </c>
      <c r="E3877" s="391" t="s">
        <v>1836</v>
      </c>
      <c r="F3877" s="70">
        <f t="shared" ref="F3877:H3877" si="1291">+F3878/F3879</f>
        <v>1</v>
      </c>
      <c r="G3877" s="70">
        <f t="shared" si="1291"/>
        <v>1</v>
      </c>
      <c r="H3877" s="110">
        <f t="shared" si="1291"/>
        <v>1</v>
      </c>
    </row>
    <row r="3878" spans="1:8" ht="14.55" customHeight="1" x14ac:dyDescent="0.3">
      <c r="A3878" s="464"/>
      <c r="B3878" s="432" t="s">
        <v>12</v>
      </c>
      <c r="C3878" s="23" t="s">
        <v>45</v>
      </c>
      <c r="D3878" s="402"/>
      <c r="E3878" s="391" t="s">
        <v>1743</v>
      </c>
      <c r="F3878" s="22">
        <v>1</v>
      </c>
      <c r="G3878" s="22">
        <v>1</v>
      </c>
      <c r="H3878" s="104">
        <v>1</v>
      </c>
    </row>
    <row r="3879" spans="1:8" ht="14.55" customHeight="1" x14ac:dyDescent="0.3">
      <c r="A3879" s="464"/>
      <c r="B3879" s="432" t="s">
        <v>12</v>
      </c>
      <c r="C3879" s="23" t="s">
        <v>45</v>
      </c>
      <c r="D3879" s="402"/>
      <c r="E3879" s="391" t="s">
        <v>1744</v>
      </c>
      <c r="F3879" s="22">
        <v>1</v>
      </c>
      <c r="G3879" s="22">
        <v>1</v>
      </c>
      <c r="H3879" s="104">
        <v>1</v>
      </c>
    </row>
    <row r="3880" spans="1:8" ht="14.55" customHeight="1" x14ac:dyDescent="0.3">
      <c r="A3880" s="464"/>
      <c r="B3880" s="432" t="s">
        <v>12</v>
      </c>
      <c r="C3880" s="23" t="s">
        <v>45</v>
      </c>
      <c r="D3880" s="402" t="s">
        <v>1160</v>
      </c>
      <c r="E3880" s="391" t="s">
        <v>1836</v>
      </c>
      <c r="F3880" s="70">
        <f t="shared" ref="F3880:H3880" si="1292">+F3881/F3882</f>
        <v>1</v>
      </c>
      <c r="G3880" s="70">
        <f t="shared" si="1292"/>
        <v>1</v>
      </c>
      <c r="H3880" s="110">
        <f t="shared" si="1292"/>
        <v>1</v>
      </c>
    </row>
    <row r="3881" spans="1:8" ht="14.55" customHeight="1" x14ac:dyDescent="0.3">
      <c r="A3881" s="464"/>
      <c r="B3881" s="432" t="s">
        <v>12</v>
      </c>
      <c r="C3881" s="23" t="s">
        <v>45</v>
      </c>
      <c r="D3881" s="402"/>
      <c r="E3881" s="391" t="s">
        <v>1743</v>
      </c>
      <c r="F3881" s="22">
        <v>3</v>
      </c>
      <c r="G3881" s="22">
        <v>3</v>
      </c>
      <c r="H3881" s="104">
        <v>3</v>
      </c>
    </row>
    <row r="3882" spans="1:8" ht="14.55" customHeight="1" x14ac:dyDescent="0.3">
      <c r="A3882" s="464"/>
      <c r="B3882" s="432" t="s">
        <v>12</v>
      </c>
      <c r="C3882" s="23" t="s">
        <v>45</v>
      </c>
      <c r="D3882" s="402"/>
      <c r="E3882" s="391" t="s">
        <v>1744</v>
      </c>
      <c r="F3882" s="22">
        <v>3</v>
      </c>
      <c r="G3882" s="22">
        <v>3</v>
      </c>
      <c r="H3882" s="104">
        <v>3</v>
      </c>
    </row>
    <row r="3883" spans="1:8" ht="14.55" customHeight="1" x14ac:dyDescent="0.3">
      <c r="A3883" s="464"/>
      <c r="B3883" s="432" t="s">
        <v>12</v>
      </c>
      <c r="C3883" s="23" t="s">
        <v>45</v>
      </c>
      <c r="D3883" s="402" t="s">
        <v>1161</v>
      </c>
      <c r="E3883" s="391" t="s">
        <v>1836</v>
      </c>
      <c r="F3883" s="70">
        <f t="shared" ref="F3883:H3883" si="1293">+F3884/F3885</f>
        <v>1</v>
      </c>
      <c r="G3883" s="70">
        <f t="shared" si="1293"/>
        <v>1</v>
      </c>
      <c r="H3883" s="110">
        <f t="shared" si="1293"/>
        <v>1</v>
      </c>
    </row>
    <row r="3884" spans="1:8" ht="14.55" customHeight="1" x14ac:dyDescent="0.3">
      <c r="A3884" s="464"/>
      <c r="B3884" s="432" t="s">
        <v>12</v>
      </c>
      <c r="C3884" s="23" t="s">
        <v>45</v>
      </c>
      <c r="D3884" s="402"/>
      <c r="E3884" s="391" t="s">
        <v>1743</v>
      </c>
      <c r="F3884" s="22">
        <v>2</v>
      </c>
      <c r="G3884" s="22">
        <v>2</v>
      </c>
      <c r="H3884" s="104">
        <v>2</v>
      </c>
    </row>
    <row r="3885" spans="1:8" ht="14.55" customHeight="1" x14ac:dyDescent="0.3">
      <c r="A3885" s="464"/>
      <c r="B3885" s="432" t="s">
        <v>12</v>
      </c>
      <c r="C3885" s="23" t="s">
        <v>45</v>
      </c>
      <c r="D3885" s="402"/>
      <c r="E3885" s="391" t="s">
        <v>1744</v>
      </c>
      <c r="F3885" s="22">
        <v>2</v>
      </c>
      <c r="G3885" s="22">
        <v>2</v>
      </c>
      <c r="H3885" s="104">
        <v>2</v>
      </c>
    </row>
    <row r="3886" spans="1:8" ht="14.55" customHeight="1" x14ac:dyDescent="0.3">
      <c r="A3886" s="464"/>
      <c r="B3886" s="432" t="s">
        <v>12</v>
      </c>
      <c r="C3886" s="23" t="s">
        <v>45</v>
      </c>
      <c r="D3886" s="402" t="s">
        <v>1162</v>
      </c>
      <c r="E3886" s="391" t="s">
        <v>1836</v>
      </c>
      <c r="F3886" s="70">
        <f t="shared" ref="F3886:H3886" si="1294">+F3887/F3888</f>
        <v>1</v>
      </c>
      <c r="G3886" s="70">
        <f t="shared" si="1294"/>
        <v>1</v>
      </c>
      <c r="H3886" s="110">
        <f t="shared" si="1294"/>
        <v>1</v>
      </c>
    </row>
    <row r="3887" spans="1:8" ht="14.55" customHeight="1" x14ac:dyDescent="0.3">
      <c r="A3887" s="464"/>
      <c r="B3887" s="432" t="s">
        <v>12</v>
      </c>
      <c r="C3887" s="23" t="s">
        <v>45</v>
      </c>
      <c r="D3887" s="402"/>
      <c r="E3887" s="391" t="s">
        <v>1743</v>
      </c>
      <c r="F3887" s="22">
        <v>4</v>
      </c>
      <c r="G3887" s="22">
        <v>4</v>
      </c>
      <c r="H3887" s="104">
        <v>4</v>
      </c>
    </row>
    <row r="3888" spans="1:8" ht="14.55" customHeight="1" thickBot="1" x14ac:dyDescent="0.35">
      <c r="A3888" s="464"/>
      <c r="B3888" s="433" t="s">
        <v>12</v>
      </c>
      <c r="C3888" s="68" t="s">
        <v>45</v>
      </c>
      <c r="D3888" s="403"/>
      <c r="E3888" s="392" t="s">
        <v>1744</v>
      </c>
      <c r="F3888" s="33">
        <v>4</v>
      </c>
      <c r="G3888" s="33">
        <v>4</v>
      </c>
      <c r="H3888" s="106">
        <v>4</v>
      </c>
    </row>
    <row r="3889" spans="1:8" ht="14.55" customHeight="1" x14ac:dyDescent="0.3">
      <c r="A3889" s="464"/>
      <c r="B3889" s="427" t="s">
        <v>12</v>
      </c>
      <c r="C3889" s="379" t="s">
        <v>750</v>
      </c>
      <c r="D3889" s="455"/>
      <c r="E3889" s="94" t="s">
        <v>1836</v>
      </c>
      <c r="F3889" s="384">
        <f t="shared" ref="F3889:H3889" si="1295">+F3890/F3891</f>
        <v>1</v>
      </c>
      <c r="G3889" s="384">
        <f t="shared" si="1295"/>
        <v>1</v>
      </c>
      <c r="H3889" s="377">
        <f t="shared" si="1295"/>
        <v>1</v>
      </c>
    </row>
    <row r="3890" spans="1:8" ht="14.55" customHeight="1" x14ac:dyDescent="0.3">
      <c r="A3890" s="464"/>
      <c r="B3890" s="428" t="s">
        <v>12</v>
      </c>
      <c r="C3890" s="55" t="s">
        <v>750</v>
      </c>
      <c r="D3890" s="456"/>
      <c r="E3890" s="87" t="s">
        <v>1743</v>
      </c>
      <c r="F3890" s="40">
        <v>8</v>
      </c>
      <c r="G3890" s="40">
        <v>8</v>
      </c>
      <c r="H3890" s="109">
        <v>8</v>
      </c>
    </row>
    <row r="3891" spans="1:8" ht="15" customHeight="1" thickBot="1" x14ac:dyDescent="0.35">
      <c r="A3891" s="464"/>
      <c r="B3891" s="435" t="s">
        <v>12</v>
      </c>
      <c r="C3891" s="378" t="s">
        <v>750</v>
      </c>
      <c r="D3891" s="457"/>
      <c r="E3891" s="95" t="s">
        <v>1744</v>
      </c>
      <c r="F3891" s="374">
        <v>8</v>
      </c>
      <c r="G3891" s="374">
        <v>8</v>
      </c>
      <c r="H3891" s="375">
        <v>8</v>
      </c>
    </row>
    <row r="3892" spans="1:8" ht="14.55" customHeight="1" x14ac:dyDescent="0.3">
      <c r="A3892" s="464"/>
      <c r="B3892" s="431" t="s">
        <v>12</v>
      </c>
      <c r="C3892" s="69" t="s">
        <v>750</v>
      </c>
      <c r="D3892" s="401" t="s">
        <v>725</v>
      </c>
      <c r="E3892" s="390" t="s">
        <v>1836</v>
      </c>
      <c r="F3892" s="438">
        <f t="shared" ref="F3892:H3892" si="1296">+F3893/F3894</f>
        <v>1</v>
      </c>
      <c r="G3892" s="438">
        <f t="shared" si="1296"/>
        <v>1</v>
      </c>
      <c r="H3892" s="439">
        <f t="shared" si="1296"/>
        <v>1</v>
      </c>
    </row>
    <row r="3893" spans="1:8" ht="14.55" customHeight="1" x14ac:dyDescent="0.3">
      <c r="A3893" s="464"/>
      <c r="B3893" s="432" t="s">
        <v>12</v>
      </c>
      <c r="C3893" s="23" t="s">
        <v>750</v>
      </c>
      <c r="D3893" s="402"/>
      <c r="E3893" s="391" t="s">
        <v>1743</v>
      </c>
      <c r="F3893" s="22">
        <v>2</v>
      </c>
      <c r="G3893" s="22">
        <v>2</v>
      </c>
      <c r="H3893" s="104">
        <v>2</v>
      </c>
    </row>
    <row r="3894" spans="1:8" ht="14.55" customHeight="1" x14ac:dyDescent="0.3">
      <c r="A3894" s="464"/>
      <c r="B3894" s="432" t="s">
        <v>12</v>
      </c>
      <c r="C3894" s="23" t="s">
        <v>750</v>
      </c>
      <c r="D3894" s="402"/>
      <c r="E3894" s="391" t="s">
        <v>1744</v>
      </c>
      <c r="F3894" s="22">
        <v>2</v>
      </c>
      <c r="G3894" s="22">
        <v>2</v>
      </c>
      <c r="H3894" s="104">
        <v>2</v>
      </c>
    </row>
    <row r="3895" spans="1:8" ht="14.55" customHeight="1" x14ac:dyDescent="0.3">
      <c r="A3895" s="464"/>
      <c r="B3895" s="432" t="s">
        <v>12</v>
      </c>
      <c r="C3895" s="23" t="s">
        <v>750</v>
      </c>
      <c r="D3895" s="402" t="s">
        <v>750</v>
      </c>
      <c r="E3895" s="391" t="s">
        <v>1836</v>
      </c>
      <c r="F3895" s="70">
        <f t="shared" ref="F3895:H3895" si="1297">+F3896/F3897</f>
        <v>1</v>
      </c>
      <c r="G3895" s="70">
        <f t="shared" si="1297"/>
        <v>1</v>
      </c>
      <c r="H3895" s="110">
        <f t="shared" si="1297"/>
        <v>1</v>
      </c>
    </row>
    <row r="3896" spans="1:8" ht="14.55" customHeight="1" x14ac:dyDescent="0.3">
      <c r="A3896" s="464"/>
      <c r="B3896" s="432" t="s">
        <v>12</v>
      </c>
      <c r="C3896" s="23" t="s">
        <v>750</v>
      </c>
      <c r="D3896" s="402"/>
      <c r="E3896" s="391" t="s">
        <v>1743</v>
      </c>
      <c r="F3896" s="22">
        <v>1</v>
      </c>
      <c r="G3896" s="22">
        <v>1</v>
      </c>
      <c r="H3896" s="104">
        <v>1</v>
      </c>
    </row>
    <row r="3897" spans="1:8" ht="14.55" customHeight="1" x14ac:dyDescent="0.3">
      <c r="A3897" s="464"/>
      <c r="B3897" s="432" t="s">
        <v>12</v>
      </c>
      <c r="C3897" s="23" t="s">
        <v>750</v>
      </c>
      <c r="D3897" s="402"/>
      <c r="E3897" s="391" t="s">
        <v>1744</v>
      </c>
      <c r="F3897" s="22">
        <v>1</v>
      </c>
      <c r="G3897" s="22">
        <v>1</v>
      </c>
      <c r="H3897" s="104">
        <v>1</v>
      </c>
    </row>
    <row r="3898" spans="1:8" ht="14.55" customHeight="1" x14ac:dyDescent="0.3">
      <c r="A3898" s="464"/>
      <c r="B3898" s="432" t="s">
        <v>12</v>
      </c>
      <c r="C3898" s="23" t="s">
        <v>750</v>
      </c>
      <c r="D3898" s="402" t="s">
        <v>1164</v>
      </c>
      <c r="E3898" s="391" t="s">
        <v>1836</v>
      </c>
      <c r="F3898" s="70">
        <f t="shared" ref="F3898:H3898" si="1298">+F3899/F3900</f>
        <v>1</v>
      </c>
      <c r="G3898" s="70">
        <f t="shared" si="1298"/>
        <v>1</v>
      </c>
      <c r="H3898" s="110">
        <f t="shared" si="1298"/>
        <v>1</v>
      </c>
    </row>
    <row r="3899" spans="1:8" ht="14.55" customHeight="1" x14ac:dyDescent="0.3">
      <c r="A3899" s="464"/>
      <c r="B3899" s="432" t="s">
        <v>12</v>
      </c>
      <c r="C3899" s="23" t="s">
        <v>750</v>
      </c>
      <c r="D3899" s="402"/>
      <c r="E3899" s="391" t="s">
        <v>1743</v>
      </c>
      <c r="F3899" s="22">
        <v>1</v>
      </c>
      <c r="G3899" s="22">
        <v>1</v>
      </c>
      <c r="H3899" s="104">
        <v>1</v>
      </c>
    </row>
    <row r="3900" spans="1:8" ht="14.55" customHeight="1" x14ac:dyDescent="0.3">
      <c r="A3900" s="464"/>
      <c r="B3900" s="432" t="s">
        <v>12</v>
      </c>
      <c r="C3900" s="23" t="s">
        <v>750</v>
      </c>
      <c r="D3900" s="402"/>
      <c r="E3900" s="391" t="s">
        <v>1744</v>
      </c>
      <c r="F3900" s="22">
        <v>1</v>
      </c>
      <c r="G3900" s="22">
        <v>1</v>
      </c>
      <c r="H3900" s="104">
        <v>1</v>
      </c>
    </row>
    <row r="3901" spans="1:8" ht="14.55" customHeight="1" x14ac:dyDescent="0.3">
      <c r="A3901" s="464"/>
      <c r="B3901" s="432" t="s">
        <v>12</v>
      </c>
      <c r="C3901" s="23" t="s">
        <v>750</v>
      </c>
      <c r="D3901" s="402" t="s">
        <v>1165</v>
      </c>
      <c r="E3901" s="391" t="s">
        <v>1836</v>
      </c>
      <c r="F3901" s="70">
        <f t="shared" ref="F3901:H3901" si="1299">+F3902/F3903</f>
        <v>1</v>
      </c>
      <c r="G3901" s="70">
        <f t="shared" si="1299"/>
        <v>1</v>
      </c>
      <c r="H3901" s="110">
        <f t="shared" si="1299"/>
        <v>1</v>
      </c>
    </row>
    <row r="3902" spans="1:8" ht="14.55" customHeight="1" x14ac:dyDescent="0.3">
      <c r="A3902" s="464"/>
      <c r="B3902" s="432" t="s">
        <v>12</v>
      </c>
      <c r="C3902" s="23" t="s">
        <v>750</v>
      </c>
      <c r="D3902" s="402"/>
      <c r="E3902" s="391" t="s">
        <v>1743</v>
      </c>
      <c r="F3902" s="22">
        <v>2</v>
      </c>
      <c r="G3902" s="22">
        <v>2</v>
      </c>
      <c r="H3902" s="104">
        <v>2</v>
      </c>
    </row>
    <row r="3903" spans="1:8" ht="14.55" customHeight="1" x14ac:dyDescent="0.3">
      <c r="A3903" s="464"/>
      <c r="B3903" s="432" t="s">
        <v>12</v>
      </c>
      <c r="C3903" s="23" t="s">
        <v>750</v>
      </c>
      <c r="D3903" s="402"/>
      <c r="E3903" s="391" t="s">
        <v>1744</v>
      </c>
      <c r="F3903" s="22">
        <v>2</v>
      </c>
      <c r="G3903" s="22">
        <v>2</v>
      </c>
      <c r="H3903" s="104">
        <v>2</v>
      </c>
    </row>
    <row r="3904" spans="1:8" ht="14.55" customHeight="1" x14ac:dyDescent="0.3">
      <c r="A3904" s="464"/>
      <c r="B3904" s="432" t="s">
        <v>12</v>
      </c>
      <c r="C3904" s="23" t="s">
        <v>750</v>
      </c>
      <c r="D3904" s="402" t="s">
        <v>1166</v>
      </c>
      <c r="E3904" s="391" t="s">
        <v>1836</v>
      </c>
      <c r="F3904" s="70">
        <f t="shared" ref="F3904:H3904" si="1300">+F3905/F3906</f>
        <v>1</v>
      </c>
      <c r="G3904" s="70">
        <f t="shared" si="1300"/>
        <v>1</v>
      </c>
      <c r="H3904" s="110">
        <f t="shared" si="1300"/>
        <v>1</v>
      </c>
    </row>
    <row r="3905" spans="1:8" ht="14.55" customHeight="1" x14ac:dyDescent="0.3">
      <c r="A3905" s="464"/>
      <c r="B3905" s="432" t="s">
        <v>12</v>
      </c>
      <c r="C3905" s="23" t="s">
        <v>750</v>
      </c>
      <c r="D3905" s="402"/>
      <c r="E3905" s="391" t="s">
        <v>1743</v>
      </c>
      <c r="F3905" s="22">
        <v>1</v>
      </c>
      <c r="G3905" s="22">
        <v>1</v>
      </c>
      <c r="H3905" s="104">
        <v>1</v>
      </c>
    </row>
    <row r="3906" spans="1:8" ht="14.55" customHeight="1" x14ac:dyDescent="0.3">
      <c r="A3906" s="464"/>
      <c r="B3906" s="432" t="s">
        <v>12</v>
      </c>
      <c r="C3906" s="23" t="s">
        <v>750</v>
      </c>
      <c r="D3906" s="402"/>
      <c r="E3906" s="391" t="s">
        <v>1744</v>
      </c>
      <c r="F3906" s="22">
        <v>1</v>
      </c>
      <c r="G3906" s="22">
        <v>1</v>
      </c>
      <c r="H3906" s="104">
        <v>1</v>
      </c>
    </row>
    <row r="3907" spans="1:8" ht="14.55" customHeight="1" x14ac:dyDescent="0.3">
      <c r="A3907" s="464"/>
      <c r="B3907" s="432" t="s">
        <v>12</v>
      </c>
      <c r="C3907" s="23" t="s">
        <v>750</v>
      </c>
      <c r="D3907" s="402" t="s">
        <v>1167</v>
      </c>
      <c r="E3907" s="391" t="s">
        <v>1836</v>
      </c>
      <c r="F3907" s="70">
        <f t="shared" ref="F3907:H3907" si="1301">+F3908/F3909</f>
        <v>1</v>
      </c>
      <c r="G3907" s="70">
        <f t="shared" si="1301"/>
        <v>1</v>
      </c>
      <c r="H3907" s="110">
        <f t="shared" si="1301"/>
        <v>1</v>
      </c>
    </row>
    <row r="3908" spans="1:8" ht="14.55" customHeight="1" x14ac:dyDescent="0.3">
      <c r="A3908" s="464"/>
      <c r="B3908" s="432" t="s">
        <v>12</v>
      </c>
      <c r="C3908" s="23" t="s">
        <v>750</v>
      </c>
      <c r="D3908" s="402"/>
      <c r="E3908" s="391" t="s">
        <v>1743</v>
      </c>
      <c r="F3908" s="22">
        <v>1</v>
      </c>
      <c r="G3908" s="22">
        <v>1</v>
      </c>
      <c r="H3908" s="104">
        <v>1</v>
      </c>
    </row>
    <row r="3909" spans="1:8" ht="14.55" customHeight="1" thickBot="1" x14ac:dyDescent="0.35">
      <c r="A3909" s="464"/>
      <c r="B3909" s="433" t="s">
        <v>12</v>
      </c>
      <c r="C3909" s="68" t="s">
        <v>750</v>
      </c>
      <c r="D3909" s="403"/>
      <c r="E3909" s="392" t="s">
        <v>1744</v>
      </c>
      <c r="F3909" s="33">
        <v>1</v>
      </c>
      <c r="G3909" s="33">
        <v>1</v>
      </c>
      <c r="H3909" s="106">
        <v>1</v>
      </c>
    </row>
    <row r="3910" spans="1:8" ht="14.55" customHeight="1" x14ac:dyDescent="0.3">
      <c r="A3910" s="464"/>
      <c r="B3910" s="427" t="s">
        <v>12</v>
      </c>
      <c r="C3910" s="379" t="s">
        <v>1168</v>
      </c>
      <c r="D3910" s="455"/>
      <c r="E3910" s="94" t="s">
        <v>1836</v>
      </c>
      <c r="F3910" s="384">
        <f t="shared" ref="F3910:H3910" si="1302">+F3911/F3912</f>
        <v>1</v>
      </c>
      <c r="G3910" s="384">
        <f t="shared" si="1302"/>
        <v>1</v>
      </c>
      <c r="H3910" s="377">
        <f t="shared" si="1302"/>
        <v>1</v>
      </c>
    </row>
    <row r="3911" spans="1:8" ht="14.55" customHeight="1" x14ac:dyDescent="0.3">
      <c r="A3911" s="464"/>
      <c r="B3911" s="428" t="s">
        <v>12</v>
      </c>
      <c r="C3911" s="55" t="s">
        <v>1168</v>
      </c>
      <c r="D3911" s="456"/>
      <c r="E3911" s="87" t="s">
        <v>1743</v>
      </c>
      <c r="F3911" s="40">
        <v>7</v>
      </c>
      <c r="G3911" s="40">
        <v>7</v>
      </c>
      <c r="H3911" s="109">
        <v>7</v>
      </c>
    </row>
    <row r="3912" spans="1:8" ht="15" customHeight="1" thickBot="1" x14ac:dyDescent="0.35">
      <c r="A3912" s="464"/>
      <c r="B3912" s="435" t="s">
        <v>12</v>
      </c>
      <c r="C3912" s="378" t="s">
        <v>1168</v>
      </c>
      <c r="D3912" s="457"/>
      <c r="E3912" s="95" t="s">
        <v>1744</v>
      </c>
      <c r="F3912" s="374">
        <v>7</v>
      </c>
      <c r="G3912" s="374">
        <v>7</v>
      </c>
      <c r="H3912" s="375">
        <v>7</v>
      </c>
    </row>
    <row r="3913" spans="1:8" ht="14.55" customHeight="1" x14ac:dyDescent="0.3">
      <c r="A3913" s="464"/>
      <c r="B3913" s="431" t="s">
        <v>12</v>
      </c>
      <c r="C3913" s="69" t="s">
        <v>1168</v>
      </c>
      <c r="D3913" s="401" t="s">
        <v>1168</v>
      </c>
      <c r="E3913" s="390" t="s">
        <v>1836</v>
      </c>
      <c r="F3913" s="438">
        <f t="shared" ref="F3913:H3913" si="1303">+F3914/F3915</f>
        <v>1</v>
      </c>
      <c r="G3913" s="438">
        <f t="shared" si="1303"/>
        <v>1</v>
      </c>
      <c r="H3913" s="439">
        <f t="shared" si="1303"/>
        <v>1</v>
      </c>
    </row>
    <row r="3914" spans="1:8" ht="14.55" customHeight="1" x14ac:dyDescent="0.3">
      <c r="A3914" s="464"/>
      <c r="B3914" s="432" t="s">
        <v>12</v>
      </c>
      <c r="C3914" s="23" t="s">
        <v>1168</v>
      </c>
      <c r="D3914" s="402"/>
      <c r="E3914" s="391" t="s">
        <v>1743</v>
      </c>
      <c r="F3914" s="22">
        <v>2</v>
      </c>
      <c r="G3914" s="22">
        <v>2</v>
      </c>
      <c r="H3914" s="104">
        <v>2</v>
      </c>
    </row>
    <row r="3915" spans="1:8" ht="14.55" customHeight="1" x14ac:dyDescent="0.3">
      <c r="A3915" s="464"/>
      <c r="B3915" s="432" t="s">
        <v>12</v>
      </c>
      <c r="C3915" s="23" t="s">
        <v>1168</v>
      </c>
      <c r="D3915" s="402"/>
      <c r="E3915" s="391" t="s">
        <v>1744</v>
      </c>
      <c r="F3915" s="22">
        <v>2</v>
      </c>
      <c r="G3915" s="22">
        <v>2</v>
      </c>
      <c r="H3915" s="104">
        <v>2</v>
      </c>
    </row>
    <row r="3916" spans="1:8" ht="14.55" customHeight="1" x14ac:dyDescent="0.3">
      <c r="A3916" s="464"/>
      <c r="B3916" s="432" t="s">
        <v>12</v>
      </c>
      <c r="C3916" s="23" t="s">
        <v>1168</v>
      </c>
      <c r="D3916" s="402" t="s">
        <v>1169</v>
      </c>
      <c r="E3916" s="391" t="s">
        <v>1836</v>
      </c>
      <c r="F3916" s="70">
        <f t="shared" ref="F3916:H3916" si="1304">+F3917/F3918</f>
        <v>1</v>
      </c>
      <c r="G3916" s="70">
        <f t="shared" si="1304"/>
        <v>1</v>
      </c>
      <c r="H3916" s="110">
        <f t="shared" si="1304"/>
        <v>1</v>
      </c>
    </row>
    <row r="3917" spans="1:8" ht="14.55" customHeight="1" x14ac:dyDescent="0.3">
      <c r="A3917" s="464"/>
      <c r="B3917" s="432" t="s">
        <v>12</v>
      </c>
      <c r="C3917" s="23" t="s">
        <v>1168</v>
      </c>
      <c r="D3917" s="402"/>
      <c r="E3917" s="391" t="s">
        <v>1743</v>
      </c>
      <c r="F3917" s="22">
        <v>2</v>
      </c>
      <c r="G3917" s="22">
        <v>2</v>
      </c>
      <c r="H3917" s="104">
        <v>2</v>
      </c>
    </row>
    <row r="3918" spans="1:8" ht="14.55" customHeight="1" x14ac:dyDescent="0.3">
      <c r="A3918" s="464"/>
      <c r="B3918" s="432" t="s">
        <v>12</v>
      </c>
      <c r="C3918" s="23" t="s">
        <v>1168</v>
      </c>
      <c r="D3918" s="402"/>
      <c r="E3918" s="391" t="s">
        <v>1744</v>
      </c>
      <c r="F3918" s="22">
        <v>2</v>
      </c>
      <c r="G3918" s="22">
        <v>2</v>
      </c>
      <c r="H3918" s="104">
        <v>2</v>
      </c>
    </row>
    <row r="3919" spans="1:8" ht="14.55" customHeight="1" x14ac:dyDescent="0.3">
      <c r="A3919" s="464"/>
      <c r="B3919" s="432" t="s">
        <v>12</v>
      </c>
      <c r="C3919" s="23" t="s">
        <v>1168</v>
      </c>
      <c r="D3919" s="402" t="s">
        <v>993</v>
      </c>
      <c r="E3919" s="391" t="s">
        <v>1836</v>
      </c>
      <c r="F3919" s="70">
        <f t="shared" ref="F3919:H3919" si="1305">+F3920/F3921</f>
        <v>1</v>
      </c>
      <c r="G3919" s="70">
        <f t="shared" si="1305"/>
        <v>1</v>
      </c>
      <c r="H3919" s="110">
        <f t="shared" si="1305"/>
        <v>1</v>
      </c>
    </row>
    <row r="3920" spans="1:8" ht="14.55" customHeight="1" x14ac:dyDescent="0.3">
      <c r="A3920" s="464"/>
      <c r="B3920" s="432" t="s">
        <v>12</v>
      </c>
      <c r="C3920" s="23" t="s">
        <v>1168</v>
      </c>
      <c r="D3920" s="402"/>
      <c r="E3920" s="391" t="s">
        <v>1743</v>
      </c>
      <c r="F3920" s="22">
        <v>3</v>
      </c>
      <c r="G3920" s="22">
        <v>3</v>
      </c>
      <c r="H3920" s="104">
        <v>3</v>
      </c>
    </row>
    <row r="3921" spans="1:8" ht="14.55" customHeight="1" thickBot="1" x14ac:dyDescent="0.35">
      <c r="A3921" s="464"/>
      <c r="B3921" s="433" t="s">
        <v>12</v>
      </c>
      <c r="C3921" s="68" t="s">
        <v>1168</v>
      </c>
      <c r="D3921" s="403"/>
      <c r="E3921" s="392" t="s">
        <v>1744</v>
      </c>
      <c r="F3921" s="33">
        <v>3</v>
      </c>
      <c r="G3921" s="33">
        <v>3</v>
      </c>
      <c r="H3921" s="106">
        <v>3</v>
      </c>
    </row>
    <row r="3922" spans="1:8" ht="14.55" customHeight="1" x14ac:dyDescent="0.3">
      <c r="A3922" s="464"/>
      <c r="B3922" s="427" t="s">
        <v>12</v>
      </c>
      <c r="C3922" s="379" t="s">
        <v>1213</v>
      </c>
      <c r="D3922" s="455"/>
      <c r="E3922" s="94" t="s">
        <v>1836</v>
      </c>
      <c r="F3922" s="384">
        <f t="shared" ref="F3922:H3922" si="1306">+F3923/F3924</f>
        <v>1</v>
      </c>
      <c r="G3922" s="384">
        <f t="shared" si="1306"/>
        <v>1</v>
      </c>
      <c r="H3922" s="377">
        <f t="shared" si="1306"/>
        <v>0.9375</v>
      </c>
    </row>
    <row r="3923" spans="1:8" ht="14.55" customHeight="1" x14ac:dyDescent="0.3">
      <c r="A3923" s="464"/>
      <c r="B3923" s="428" t="s">
        <v>12</v>
      </c>
      <c r="C3923" s="55" t="s">
        <v>1213</v>
      </c>
      <c r="D3923" s="456"/>
      <c r="E3923" s="87" t="s">
        <v>1743</v>
      </c>
      <c r="F3923" s="40">
        <v>16</v>
      </c>
      <c r="G3923" s="40">
        <v>16</v>
      </c>
      <c r="H3923" s="109">
        <v>15</v>
      </c>
    </row>
    <row r="3924" spans="1:8" ht="15" customHeight="1" thickBot="1" x14ac:dyDescent="0.35">
      <c r="A3924" s="464"/>
      <c r="B3924" s="435" t="s">
        <v>12</v>
      </c>
      <c r="C3924" s="378" t="s">
        <v>1213</v>
      </c>
      <c r="D3924" s="457"/>
      <c r="E3924" s="95" t="s">
        <v>1744</v>
      </c>
      <c r="F3924" s="374">
        <v>16</v>
      </c>
      <c r="G3924" s="374">
        <v>16</v>
      </c>
      <c r="H3924" s="375">
        <v>16</v>
      </c>
    </row>
    <row r="3925" spans="1:8" ht="14.55" customHeight="1" x14ac:dyDescent="0.3">
      <c r="A3925" s="464"/>
      <c r="B3925" s="431" t="s">
        <v>12</v>
      </c>
      <c r="C3925" s="69" t="s">
        <v>1213</v>
      </c>
      <c r="D3925" s="401" t="s">
        <v>1214</v>
      </c>
      <c r="E3925" s="390" t="s">
        <v>1836</v>
      </c>
      <c r="F3925" s="438">
        <f t="shared" ref="F3925:H3925" si="1307">+F3926/F3927</f>
        <v>1</v>
      </c>
      <c r="G3925" s="438">
        <f t="shared" si="1307"/>
        <v>1</v>
      </c>
      <c r="H3925" s="439">
        <f t="shared" si="1307"/>
        <v>1</v>
      </c>
    </row>
    <row r="3926" spans="1:8" ht="14.55" customHeight="1" x14ac:dyDescent="0.3">
      <c r="A3926" s="464"/>
      <c r="B3926" s="432" t="s">
        <v>12</v>
      </c>
      <c r="C3926" s="23" t="s">
        <v>1213</v>
      </c>
      <c r="D3926" s="402"/>
      <c r="E3926" s="391" t="s">
        <v>1743</v>
      </c>
      <c r="F3926" s="22">
        <v>4</v>
      </c>
      <c r="G3926" s="22">
        <v>4</v>
      </c>
      <c r="H3926" s="104">
        <v>4</v>
      </c>
    </row>
    <row r="3927" spans="1:8" ht="14.55" customHeight="1" x14ac:dyDescent="0.3">
      <c r="A3927" s="464"/>
      <c r="B3927" s="432" t="s">
        <v>12</v>
      </c>
      <c r="C3927" s="23" t="s">
        <v>1213</v>
      </c>
      <c r="D3927" s="402"/>
      <c r="E3927" s="391" t="s">
        <v>1744</v>
      </c>
      <c r="F3927" s="22">
        <v>4</v>
      </c>
      <c r="G3927" s="22">
        <v>4</v>
      </c>
      <c r="H3927" s="104">
        <v>4</v>
      </c>
    </row>
    <row r="3928" spans="1:8" ht="14.55" customHeight="1" x14ac:dyDescent="0.3">
      <c r="A3928" s="464"/>
      <c r="B3928" s="432" t="s">
        <v>12</v>
      </c>
      <c r="C3928" s="23" t="s">
        <v>1213</v>
      </c>
      <c r="D3928" s="402" t="s">
        <v>345</v>
      </c>
      <c r="E3928" s="391" t="s">
        <v>1836</v>
      </c>
      <c r="F3928" s="70">
        <f t="shared" ref="F3928:H3928" si="1308">+F3929/F3930</f>
        <v>1</v>
      </c>
      <c r="G3928" s="70">
        <f t="shared" si="1308"/>
        <v>1</v>
      </c>
      <c r="H3928" s="110">
        <f t="shared" si="1308"/>
        <v>1</v>
      </c>
    </row>
    <row r="3929" spans="1:8" ht="14.55" customHeight="1" x14ac:dyDescent="0.3">
      <c r="A3929" s="464"/>
      <c r="B3929" s="432" t="s">
        <v>12</v>
      </c>
      <c r="C3929" s="23" t="s">
        <v>1213</v>
      </c>
      <c r="D3929" s="402"/>
      <c r="E3929" s="391" t="s">
        <v>1743</v>
      </c>
      <c r="F3929" s="22">
        <v>5</v>
      </c>
      <c r="G3929" s="22">
        <v>5</v>
      </c>
      <c r="H3929" s="104">
        <v>5</v>
      </c>
    </row>
    <row r="3930" spans="1:8" ht="14.55" customHeight="1" x14ac:dyDescent="0.3">
      <c r="A3930" s="464"/>
      <c r="B3930" s="432" t="s">
        <v>12</v>
      </c>
      <c r="C3930" s="23" t="s">
        <v>1213</v>
      </c>
      <c r="D3930" s="402"/>
      <c r="E3930" s="391" t="s">
        <v>1744</v>
      </c>
      <c r="F3930" s="22">
        <v>5</v>
      </c>
      <c r="G3930" s="22">
        <v>5</v>
      </c>
      <c r="H3930" s="104">
        <v>5</v>
      </c>
    </row>
    <row r="3931" spans="1:8" ht="14.55" customHeight="1" x14ac:dyDescent="0.3">
      <c r="A3931" s="464"/>
      <c r="B3931" s="432" t="s">
        <v>12</v>
      </c>
      <c r="C3931" s="23" t="s">
        <v>1213</v>
      </c>
      <c r="D3931" s="402" t="s">
        <v>1215</v>
      </c>
      <c r="E3931" s="391" t="s">
        <v>1836</v>
      </c>
      <c r="F3931" s="70">
        <f t="shared" ref="F3931:H3931" si="1309">+F3932/F3933</f>
        <v>1</v>
      </c>
      <c r="G3931" s="70">
        <f t="shared" si="1309"/>
        <v>1</v>
      </c>
      <c r="H3931" s="110">
        <f t="shared" si="1309"/>
        <v>1</v>
      </c>
    </row>
    <row r="3932" spans="1:8" ht="14.55" customHeight="1" x14ac:dyDescent="0.3">
      <c r="A3932" s="464"/>
      <c r="B3932" s="432" t="s">
        <v>12</v>
      </c>
      <c r="C3932" s="23" t="s">
        <v>1213</v>
      </c>
      <c r="D3932" s="402"/>
      <c r="E3932" s="391" t="s">
        <v>1743</v>
      </c>
      <c r="F3932" s="22">
        <v>3</v>
      </c>
      <c r="G3932" s="22">
        <v>3</v>
      </c>
      <c r="H3932" s="104">
        <v>3</v>
      </c>
    </row>
    <row r="3933" spans="1:8" ht="14.55" customHeight="1" x14ac:dyDescent="0.3">
      <c r="A3933" s="464"/>
      <c r="B3933" s="432" t="s">
        <v>12</v>
      </c>
      <c r="C3933" s="23" t="s">
        <v>1213</v>
      </c>
      <c r="D3933" s="402"/>
      <c r="E3933" s="391" t="s">
        <v>1744</v>
      </c>
      <c r="F3933" s="22">
        <v>3</v>
      </c>
      <c r="G3933" s="22">
        <v>3</v>
      </c>
      <c r="H3933" s="104">
        <v>3</v>
      </c>
    </row>
    <row r="3934" spans="1:8" ht="14.55" customHeight="1" x14ac:dyDescent="0.3">
      <c r="A3934" s="464"/>
      <c r="B3934" s="432" t="s">
        <v>12</v>
      </c>
      <c r="C3934" s="23" t="s">
        <v>1213</v>
      </c>
      <c r="D3934" s="402" t="s">
        <v>1216</v>
      </c>
      <c r="E3934" s="391" t="s">
        <v>1836</v>
      </c>
      <c r="F3934" s="70">
        <f t="shared" ref="F3934:H3934" si="1310">+F3935/F3936</f>
        <v>1</v>
      </c>
      <c r="G3934" s="70">
        <f t="shared" si="1310"/>
        <v>1</v>
      </c>
      <c r="H3934" s="110">
        <f t="shared" si="1310"/>
        <v>0.75</v>
      </c>
    </row>
    <row r="3935" spans="1:8" ht="14.55" customHeight="1" x14ac:dyDescent="0.3">
      <c r="A3935" s="464"/>
      <c r="B3935" s="432" t="s">
        <v>12</v>
      </c>
      <c r="C3935" s="23" t="s">
        <v>1213</v>
      </c>
      <c r="D3935" s="402"/>
      <c r="E3935" s="391" t="s">
        <v>1743</v>
      </c>
      <c r="F3935" s="22">
        <v>4</v>
      </c>
      <c r="G3935" s="22">
        <v>4</v>
      </c>
      <c r="H3935" s="104">
        <v>3</v>
      </c>
    </row>
    <row r="3936" spans="1:8" ht="14.55" customHeight="1" thickBot="1" x14ac:dyDescent="0.35">
      <c r="A3936" s="464"/>
      <c r="B3936" s="433" t="s">
        <v>12</v>
      </c>
      <c r="C3936" s="68" t="s">
        <v>1213</v>
      </c>
      <c r="D3936" s="403"/>
      <c r="E3936" s="392" t="s">
        <v>1744</v>
      </c>
      <c r="F3936" s="33">
        <v>4</v>
      </c>
      <c r="G3936" s="33">
        <v>4</v>
      </c>
      <c r="H3936" s="106">
        <v>4</v>
      </c>
    </row>
    <row r="3937" spans="1:8" ht="14.55" customHeight="1" x14ac:dyDescent="0.3">
      <c r="A3937" s="464"/>
      <c r="B3937" s="427" t="s">
        <v>12</v>
      </c>
      <c r="C3937" s="379" t="s">
        <v>1099</v>
      </c>
      <c r="D3937" s="455"/>
      <c r="E3937" s="94" t="s">
        <v>1836</v>
      </c>
      <c r="F3937" s="384">
        <f t="shared" ref="F3937:H3937" si="1311">+F3938/F3939</f>
        <v>1</v>
      </c>
      <c r="G3937" s="384">
        <f t="shared" si="1311"/>
        <v>1</v>
      </c>
      <c r="H3937" s="377">
        <f t="shared" si="1311"/>
        <v>0.95238095238095233</v>
      </c>
    </row>
    <row r="3938" spans="1:8" ht="14.55" customHeight="1" x14ac:dyDescent="0.3">
      <c r="A3938" s="464"/>
      <c r="B3938" s="428" t="s">
        <v>12</v>
      </c>
      <c r="C3938" s="55" t="s">
        <v>1099</v>
      </c>
      <c r="D3938" s="456"/>
      <c r="E3938" s="87" t="s">
        <v>1743</v>
      </c>
      <c r="F3938" s="40">
        <v>21</v>
      </c>
      <c r="G3938" s="40">
        <v>21</v>
      </c>
      <c r="H3938" s="109">
        <v>20</v>
      </c>
    </row>
    <row r="3939" spans="1:8" ht="15" customHeight="1" thickBot="1" x14ac:dyDescent="0.35">
      <c r="A3939" s="464"/>
      <c r="B3939" s="435" t="s">
        <v>12</v>
      </c>
      <c r="C3939" s="378" t="s">
        <v>1099</v>
      </c>
      <c r="D3939" s="457"/>
      <c r="E3939" s="95" t="s">
        <v>1744</v>
      </c>
      <c r="F3939" s="374">
        <v>21</v>
      </c>
      <c r="G3939" s="374">
        <v>21</v>
      </c>
      <c r="H3939" s="375">
        <v>21</v>
      </c>
    </row>
    <row r="3940" spans="1:8" ht="14.55" customHeight="1" x14ac:dyDescent="0.3">
      <c r="A3940" s="464"/>
      <c r="B3940" s="431" t="s">
        <v>12</v>
      </c>
      <c r="C3940" s="69" t="s">
        <v>1099</v>
      </c>
      <c r="D3940" s="401" t="s">
        <v>1170</v>
      </c>
      <c r="E3940" s="390" t="s">
        <v>1836</v>
      </c>
      <c r="F3940" s="438">
        <f t="shared" ref="F3940:H3940" si="1312">+F3941/F3942</f>
        <v>1</v>
      </c>
      <c r="G3940" s="438">
        <f t="shared" si="1312"/>
        <v>1</v>
      </c>
      <c r="H3940" s="439">
        <f t="shared" si="1312"/>
        <v>1</v>
      </c>
    </row>
    <row r="3941" spans="1:8" ht="14.55" customHeight="1" x14ac:dyDescent="0.3">
      <c r="A3941" s="464"/>
      <c r="B3941" s="432" t="s">
        <v>12</v>
      </c>
      <c r="C3941" s="23" t="s">
        <v>1099</v>
      </c>
      <c r="D3941" s="402"/>
      <c r="E3941" s="391" t="s">
        <v>1743</v>
      </c>
      <c r="F3941" s="22">
        <v>5</v>
      </c>
      <c r="G3941" s="22">
        <v>5</v>
      </c>
      <c r="H3941" s="104">
        <v>5</v>
      </c>
    </row>
    <row r="3942" spans="1:8" ht="14.55" customHeight="1" x14ac:dyDescent="0.3">
      <c r="A3942" s="464"/>
      <c r="B3942" s="432" t="s">
        <v>12</v>
      </c>
      <c r="C3942" s="23" t="s">
        <v>1099</v>
      </c>
      <c r="D3942" s="402"/>
      <c r="E3942" s="391" t="s">
        <v>1744</v>
      </c>
      <c r="F3942" s="22">
        <v>5</v>
      </c>
      <c r="G3942" s="22">
        <v>5</v>
      </c>
      <c r="H3942" s="104">
        <v>5</v>
      </c>
    </row>
    <row r="3943" spans="1:8" ht="14.55" customHeight="1" x14ac:dyDescent="0.3">
      <c r="A3943" s="464"/>
      <c r="B3943" s="432" t="s">
        <v>12</v>
      </c>
      <c r="C3943" s="23" t="s">
        <v>1099</v>
      </c>
      <c r="D3943" s="410" t="s">
        <v>1171</v>
      </c>
      <c r="E3943" s="391" t="s">
        <v>1836</v>
      </c>
      <c r="F3943" s="70">
        <f t="shared" ref="F3943:H3943" si="1313">+F3944/F3945</f>
        <v>1</v>
      </c>
      <c r="G3943" s="70">
        <f t="shared" si="1313"/>
        <v>1</v>
      </c>
      <c r="H3943" s="110">
        <f t="shared" si="1313"/>
        <v>1</v>
      </c>
    </row>
    <row r="3944" spans="1:8" ht="14.55" customHeight="1" x14ac:dyDescent="0.3">
      <c r="A3944" s="464"/>
      <c r="B3944" s="432" t="s">
        <v>12</v>
      </c>
      <c r="C3944" s="23" t="s">
        <v>1099</v>
      </c>
      <c r="D3944" s="411"/>
      <c r="E3944" s="391" t="s">
        <v>1743</v>
      </c>
      <c r="F3944" s="22">
        <v>3</v>
      </c>
      <c r="G3944" s="22">
        <v>3</v>
      </c>
      <c r="H3944" s="104">
        <v>3</v>
      </c>
    </row>
    <row r="3945" spans="1:8" ht="14.55" customHeight="1" x14ac:dyDescent="0.3">
      <c r="A3945" s="464"/>
      <c r="B3945" s="432" t="s">
        <v>12</v>
      </c>
      <c r="C3945" s="23" t="s">
        <v>1099</v>
      </c>
      <c r="D3945" s="412"/>
      <c r="E3945" s="391" t="s">
        <v>1744</v>
      </c>
      <c r="F3945" s="22">
        <v>3</v>
      </c>
      <c r="G3945" s="22">
        <v>3</v>
      </c>
      <c r="H3945" s="104">
        <v>3</v>
      </c>
    </row>
    <row r="3946" spans="1:8" ht="14.55" customHeight="1" x14ac:dyDescent="0.3">
      <c r="A3946" s="464"/>
      <c r="B3946" s="432" t="s">
        <v>12</v>
      </c>
      <c r="C3946" s="23" t="s">
        <v>1099</v>
      </c>
      <c r="D3946" s="413" t="s">
        <v>1172</v>
      </c>
      <c r="E3946" s="391" t="s">
        <v>1836</v>
      </c>
      <c r="F3946" s="70">
        <f t="shared" ref="F3946:H3946" si="1314">+F3947/F3948</f>
        <v>1</v>
      </c>
      <c r="G3946" s="70">
        <f t="shared" si="1314"/>
        <v>1</v>
      </c>
      <c r="H3946" s="110">
        <f t="shared" si="1314"/>
        <v>1</v>
      </c>
    </row>
    <row r="3947" spans="1:8" ht="14.55" customHeight="1" x14ac:dyDescent="0.3">
      <c r="A3947" s="464"/>
      <c r="B3947" s="432" t="s">
        <v>12</v>
      </c>
      <c r="C3947" s="23" t="s">
        <v>1099</v>
      </c>
      <c r="D3947" s="414"/>
      <c r="E3947" s="391" t="s">
        <v>1743</v>
      </c>
      <c r="F3947" s="22">
        <v>7</v>
      </c>
      <c r="G3947" s="22">
        <v>7</v>
      </c>
      <c r="H3947" s="104">
        <v>7</v>
      </c>
    </row>
    <row r="3948" spans="1:8" ht="14.55" customHeight="1" x14ac:dyDescent="0.3">
      <c r="A3948" s="464"/>
      <c r="B3948" s="432" t="s">
        <v>12</v>
      </c>
      <c r="C3948" s="23" t="s">
        <v>1099</v>
      </c>
      <c r="D3948" s="415"/>
      <c r="E3948" s="391" t="s">
        <v>1744</v>
      </c>
      <c r="F3948" s="22">
        <v>7</v>
      </c>
      <c r="G3948" s="22">
        <v>7</v>
      </c>
      <c r="H3948" s="104">
        <v>7</v>
      </c>
    </row>
    <row r="3949" spans="1:8" ht="14.55" customHeight="1" x14ac:dyDescent="0.3">
      <c r="A3949" s="464"/>
      <c r="B3949" s="432" t="s">
        <v>12</v>
      </c>
      <c r="C3949" s="23" t="s">
        <v>1099</v>
      </c>
      <c r="D3949" s="402" t="s">
        <v>1099</v>
      </c>
      <c r="E3949" s="391" t="s">
        <v>1836</v>
      </c>
      <c r="F3949" s="70">
        <f t="shared" ref="F3949:H3949" si="1315">+F3950/F3951</f>
        <v>1</v>
      </c>
      <c r="G3949" s="70">
        <f t="shared" si="1315"/>
        <v>1</v>
      </c>
      <c r="H3949" s="110">
        <f t="shared" si="1315"/>
        <v>0.83333333333333337</v>
      </c>
    </row>
    <row r="3950" spans="1:8" ht="14.55" customHeight="1" x14ac:dyDescent="0.3">
      <c r="A3950" s="464"/>
      <c r="B3950" s="432" t="s">
        <v>12</v>
      </c>
      <c r="C3950" s="23" t="s">
        <v>1099</v>
      </c>
      <c r="D3950" s="402"/>
      <c r="E3950" s="391" t="s">
        <v>1743</v>
      </c>
      <c r="F3950" s="22">
        <v>6</v>
      </c>
      <c r="G3950" s="22">
        <v>6</v>
      </c>
      <c r="H3950" s="104">
        <v>5</v>
      </c>
    </row>
    <row r="3951" spans="1:8" ht="14.55" customHeight="1" thickBot="1" x14ac:dyDescent="0.35">
      <c r="A3951" s="464"/>
      <c r="B3951" s="433" t="s">
        <v>12</v>
      </c>
      <c r="C3951" s="68" t="s">
        <v>1099</v>
      </c>
      <c r="D3951" s="403"/>
      <c r="E3951" s="392" t="s">
        <v>1744</v>
      </c>
      <c r="F3951" s="33">
        <v>6</v>
      </c>
      <c r="G3951" s="33">
        <v>6</v>
      </c>
      <c r="H3951" s="106">
        <v>6</v>
      </c>
    </row>
    <row r="3952" spans="1:8" ht="14.55" customHeight="1" x14ac:dyDescent="0.3">
      <c r="A3952" s="464"/>
      <c r="B3952" s="427" t="s">
        <v>12</v>
      </c>
      <c r="C3952" s="379" t="s">
        <v>102</v>
      </c>
      <c r="D3952" s="455"/>
      <c r="E3952" s="94" t="s">
        <v>1836</v>
      </c>
      <c r="F3952" s="384">
        <f t="shared" ref="F3952:H3952" si="1316">+F3953/F3954</f>
        <v>0.93877551020408168</v>
      </c>
      <c r="G3952" s="384">
        <f t="shared" si="1316"/>
        <v>0.93877551020408168</v>
      </c>
      <c r="H3952" s="377">
        <f t="shared" si="1316"/>
        <v>0.89795918367346939</v>
      </c>
    </row>
    <row r="3953" spans="1:8" ht="14.55" customHeight="1" x14ac:dyDescent="0.3">
      <c r="A3953" s="464"/>
      <c r="B3953" s="428" t="s">
        <v>12</v>
      </c>
      <c r="C3953" s="55" t="s">
        <v>102</v>
      </c>
      <c r="D3953" s="456"/>
      <c r="E3953" s="87" t="s">
        <v>1743</v>
      </c>
      <c r="F3953" s="40">
        <v>46</v>
      </c>
      <c r="G3953" s="40">
        <v>46</v>
      </c>
      <c r="H3953" s="109">
        <v>44</v>
      </c>
    </row>
    <row r="3954" spans="1:8" ht="15" customHeight="1" thickBot="1" x14ac:dyDescent="0.35">
      <c r="A3954" s="464"/>
      <c r="B3954" s="435" t="s">
        <v>12</v>
      </c>
      <c r="C3954" s="378" t="s">
        <v>102</v>
      </c>
      <c r="D3954" s="457"/>
      <c r="E3954" s="95" t="s">
        <v>1744</v>
      </c>
      <c r="F3954" s="374">
        <v>49</v>
      </c>
      <c r="G3954" s="374">
        <v>49</v>
      </c>
      <c r="H3954" s="375">
        <v>49</v>
      </c>
    </row>
    <row r="3955" spans="1:8" ht="14.55" customHeight="1" x14ac:dyDescent="0.3">
      <c r="A3955" s="464"/>
      <c r="B3955" s="431" t="s">
        <v>12</v>
      </c>
      <c r="C3955" s="69" t="s">
        <v>102</v>
      </c>
      <c r="D3955" s="401" t="s">
        <v>1173</v>
      </c>
      <c r="E3955" s="390" t="s">
        <v>1836</v>
      </c>
      <c r="F3955" s="438">
        <f t="shared" ref="F3955:H3955" si="1317">+F3956/F3957</f>
        <v>1</v>
      </c>
      <c r="G3955" s="438">
        <f t="shared" si="1317"/>
        <v>1</v>
      </c>
      <c r="H3955" s="439">
        <f t="shared" si="1317"/>
        <v>0.90909090909090906</v>
      </c>
    </row>
    <row r="3956" spans="1:8" ht="14.55" customHeight="1" x14ac:dyDescent="0.3">
      <c r="A3956" s="464"/>
      <c r="B3956" s="432" t="s">
        <v>12</v>
      </c>
      <c r="C3956" s="23" t="s">
        <v>102</v>
      </c>
      <c r="D3956" s="402"/>
      <c r="E3956" s="391" t="s">
        <v>1743</v>
      </c>
      <c r="F3956" s="22">
        <v>11</v>
      </c>
      <c r="G3956" s="22">
        <v>11</v>
      </c>
      <c r="H3956" s="104">
        <v>10</v>
      </c>
    </row>
    <row r="3957" spans="1:8" ht="14.55" customHeight="1" x14ac:dyDescent="0.3">
      <c r="A3957" s="464"/>
      <c r="B3957" s="432" t="s">
        <v>12</v>
      </c>
      <c r="C3957" s="23" t="s">
        <v>102</v>
      </c>
      <c r="D3957" s="402"/>
      <c r="E3957" s="391" t="s">
        <v>1744</v>
      </c>
      <c r="F3957" s="22">
        <v>11</v>
      </c>
      <c r="G3957" s="22">
        <v>11</v>
      </c>
      <c r="H3957" s="104">
        <v>11</v>
      </c>
    </row>
    <row r="3958" spans="1:8" ht="14.55" customHeight="1" x14ac:dyDescent="0.3">
      <c r="A3958" s="464"/>
      <c r="B3958" s="432" t="s">
        <v>12</v>
      </c>
      <c r="C3958" s="23" t="s">
        <v>102</v>
      </c>
      <c r="D3958" s="402" t="s">
        <v>1174</v>
      </c>
      <c r="E3958" s="391" t="s">
        <v>1836</v>
      </c>
      <c r="F3958" s="70">
        <f t="shared" ref="F3958:H3958" si="1318">+F3959/F3960</f>
        <v>1</v>
      </c>
      <c r="G3958" s="70">
        <f t="shared" si="1318"/>
        <v>1</v>
      </c>
      <c r="H3958" s="110">
        <f t="shared" si="1318"/>
        <v>1</v>
      </c>
    </row>
    <row r="3959" spans="1:8" ht="14.55" customHeight="1" x14ac:dyDescent="0.3">
      <c r="A3959" s="464"/>
      <c r="B3959" s="432" t="s">
        <v>12</v>
      </c>
      <c r="C3959" s="23" t="s">
        <v>102</v>
      </c>
      <c r="D3959" s="402"/>
      <c r="E3959" s="391" t="s">
        <v>1743</v>
      </c>
      <c r="F3959" s="22">
        <v>4</v>
      </c>
      <c r="G3959" s="22">
        <v>4</v>
      </c>
      <c r="H3959" s="104">
        <v>4</v>
      </c>
    </row>
    <row r="3960" spans="1:8" ht="14.55" customHeight="1" x14ac:dyDescent="0.3">
      <c r="A3960" s="464"/>
      <c r="B3960" s="432" t="s">
        <v>12</v>
      </c>
      <c r="C3960" s="23" t="s">
        <v>102</v>
      </c>
      <c r="D3960" s="402"/>
      <c r="E3960" s="391" t="s">
        <v>1744</v>
      </c>
      <c r="F3960" s="22">
        <v>4</v>
      </c>
      <c r="G3960" s="22">
        <v>4</v>
      </c>
      <c r="H3960" s="104">
        <v>4</v>
      </c>
    </row>
    <row r="3961" spans="1:8" ht="14.55" customHeight="1" x14ac:dyDescent="0.3">
      <c r="A3961" s="464"/>
      <c r="B3961" s="432" t="s">
        <v>12</v>
      </c>
      <c r="C3961" s="23" t="s">
        <v>102</v>
      </c>
      <c r="D3961" s="402" t="s">
        <v>1175</v>
      </c>
      <c r="E3961" s="391" t="s">
        <v>1836</v>
      </c>
      <c r="F3961" s="70">
        <f t="shared" ref="F3961:H3961" si="1319">+F3962/F3963</f>
        <v>1</v>
      </c>
      <c r="G3961" s="70">
        <f t="shared" si="1319"/>
        <v>1</v>
      </c>
      <c r="H3961" s="110">
        <f t="shared" si="1319"/>
        <v>1</v>
      </c>
    </row>
    <row r="3962" spans="1:8" ht="14.55" customHeight="1" x14ac:dyDescent="0.3">
      <c r="A3962" s="464"/>
      <c r="B3962" s="432" t="s">
        <v>12</v>
      </c>
      <c r="C3962" s="23" t="s">
        <v>102</v>
      </c>
      <c r="D3962" s="402"/>
      <c r="E3962" s="391" t="s">
        <v>1743</v>
      </c>
      <c r="F3962" s="22">
        <v>2</v>
      </c>
      <c r="G3962" s="22">
        <v>2</v>
      </c>
      <c r="H3962" s="104">
        <v>2</v>
      </c>
    </row>
    <row r="3963" spans="1:8" ht="14.55" customHeight="1" x14ac:dyDescent="0.3">
      <c r="A3963" s="464"/>
      <c r="B3963" s="432" t="s">
        <v>12</v>
      </c>
      <c r="C3963" s="23" t="s">
        <v>102</v>
      </c>
      <c r="D3963" s="402"/>
      <c r="E3963" s="391" t="s">
        <v>1744</v>
      </c>
      <c r="F3963" s="22">
        <v>2</v>
      </c>
      <c r="G3963" s="22">
        <v>2</v>
      </c>
      <c r="H3963" s="104">
        <v>2</v>
      </c>
    </row>
    <row r="3964" spans="1:8" ht="14.55" customHeight="1" x14ac:dyDescent="0.3">
      <c r="A3964" s="464"/>
      <c r="B3964" s="432" t="s">
        <v>12</v>
      </c>
      <c r="C3964" s="23" t="s">
        <v>102</v>
      </c>
      <c r="D3964" s="402" t="s">
        <v>1176</v>
      </c>
      <c r="E3964" s="391" t="s">
        <v>1836</v>
      </c>
      <c r="F3964" s="70">
        <f t="shared" ref="F3964:H3964" si="1320">+F3965/F3966</f>
        <v>1</v>
      </c>
      <c r="G3964" s="70">
        <f t="shared" si="1320"/>
        <v>1</v>
      </c>
      <c r="H3964" s="110">
        <f t="shared" si="1320"/>
        <v>1</v>
      </c>
    </row>
    <row r="3965" spans="1:8" ht="14.55" customHeight="1" x14ac:dyDescent="0.3">
      <c r="A3965" s="464"/>
      <c r="B3965" s="432" t="s">
        <v>12</v>
      </c>
      <c r="C3965" s="23" t="s">
        <v>102</v>
      </c>
      <c r="D3965" s="402"/>
      <c r="E3965" s="391" t="s">
        <v>1743</v>
      </c>
      <c r="F3965" s="22">
        <v>1</v>
      </c>
      <c r="G3965" s="22">
        <v>1</v>
      </c>
      <c r="H3965" s="104">
        <v>1</v>
      </c>
    </row>
    <row r="3966" spans="1:8" ht="14.55" customHeight="1" x14ac:dyDescent="0.3">
      <c r="A3966" s="464"/>
      <c r="B3966" s="432" t="s">
        <v>12</v>
      </c>
      <c r="C3966" s="23" t="s">
        <v>102</v>
      </c>
      <c r="D3966" s="402"/>
      <c r="E3966" s="391" t="s">
        <v>1744</v>
      </c>
      <c r="F3966" s="22">
        <v>1</v>
      </c>
      <c r="G3966" s="22">
        <v>1</v>
      </c>
      <c r="H3966" s="104">
        <v>1</v>
      </c>
    </row>
    <row r="3967" spans="1:8" ht="14.55" customHeight="1" x14ac:dyDescent="0.3">
      <c r="A3967" s="464"/>
      <c r="B3967" s="432" t="s">
        <v>12</v>
      </c>
      <c r="C3967" s="23" t="s">
        <v>102</v>
      </c>
      <c r="D3967" s="402" t="s">
        <v>1177</v>
      </c>
      <c r="E3967" s="391" t="s">
        <v>1836</v>
      </c>
      <c r="F3967" s="70">
        <f t="shared" ref="F3967:H3967" si="1321">+F3968/F3969</f>
        <v>0.33333333333333331</v>
      </c>
      <c r="G3967" s="70">
        <f t="shared" si="1321"/>
        <v>0.33333333333333331</v>
      </c>
      <c r="H3967" s="110">
        <f t="shared" si="1321"/>
        <v>0</v>
      </c>
    </row>
    <row r="3968" spans="1:8" ht="14.55" customHeight="1" x14ac:dyDescent="0.3">
      <c r="A3968" s="464"/>
      <c r="B3968" s="432" t="s">
        <v>12</v>
      </c>
      <c r="C3968" s="23" t="s">
        <v>102</v>
      </c>
      <c r="D3968" s="402"/>
      <c r="E3968" s="391" t="s">
        <v>1743</v>
      </c>
      <c r="F3968" s="22">
        <v>1</v>
      </c>
      <c r="G3968" s="22">
        <v>1</v>
      </c>
      <c r="H3968" s="104">
        <v>0</v>
      </c>
    </row>
    <row r="3969" spans="1:8" ht="14.55" customHeight="1" x14ac:dyDescent="0.3">
      <c r="A3969" s="464"/>
      <c r="B3969" s="432" t="s">
        <v>12</v>
      </c>
      <c r="C3969" s="23" t="s">
        <v>102</v>
      </c>
      <c r="D3969" s="402"/>
      <c r="E3969" s="391" t="s">
        <v>1744</v>
      </c>
      <c r="F3969" s="22">
        <v>3</v>
      </c>
      <c r="G3969" s="22">
        <v>3</v>
      </c>
      <c r="H3969" s="104">
        <v>3</v>
      </c>
    </row>
    <row r="3970" spans="1:8" ht="14.55" customHeight="1" x14ac:dyDescent="0.3">
      <c r="A3970" s="464"/>
      <c r="B3970" s="432" t="s">
        <v>12</v>
      </c>
      <c r="C3970" s="23" t="s">
        <v>102</v>
      </c>
      <c r="D3970" s="402" t="s">
        <v>102</v>
      </c>
      <c r="E3970" s="391" t="s">
        <v>1836</v>
      </c>
      <c r="F3970" s="70">
        <f t="shared" ref="F3970:H3970" si="1322">+F3971/F3972</f>
        <v>1</v>
      </c>
      <c r="G3970" s="70">
        <f t="shared" si="1322"/>
        <v>1</v>
      </c>
      <c r="H3970" s="110">
        <f t="shared" si="1322"/>
        <v>1</v>
      </c>
    </row>
    <row r="3971" spans="1:8" ht="14.55" customHeight="1" x14ac:dyDescent="0.3">
      <c r="A3971" s="464"/>
      <c r="B3971" s="432" t="s">
        <v>12</v>
      </c>
      <c r="C3971" s="23" t="s">
        <v>102</v>
      </c>
      <c r="D3971" s="402"/>
      <c r="E3971" s="391" t="s">
        <v>1743</v>
      </c>
      <c r="F3971" s="22">
        <v>10</v>
      </c>
      <c r="G3971" s="22">
        <v>10</v>
      </c>
      <c r="H3971" s="104">
        <v>10</v>
      </c>
    </row>
    <row r="3972" spans="1:8" ht="14.55" customHeight="1" x14ac:dyDescent="0.3">
      <c r="A3972" s="464"/>
      <c r="B3972" s="432" t="s">
        <v>12</v>
      </c>
      <c r="C3972" s="23" t="s">
        <v>102</v>
      </c>
      <c r="D3972" s="402"/>
      <c r="E3972" s="391" t="s">
        <v>1744</v>
      </c>
      <c r="F3972" s="22">
        <v>10</v>
      </c>
      <c r="G3972" s="22">
        <v>10</v>
      </c>
      <c r="H3972" s="104">
        <v>10</v>
      </c>
    </row>
    <row r="3973" spans="1:8" ht="14.55" customHeight="1" x14ac:dyDescent="0.3">
      <c r="A3973" s="464"/>
      <c r="B3973" s="432" t="s">
        <v>12</v>
      </c>
      <c r="C3973" s="23" t="s">
        <v>102</v>
      </c>
      <c r="D3973" s="402" t="s">
        <v>1178</v>
      </c>
      <c r="E3973" s="391" t="s">
        <v>1836</v>
      </c>
      <c r="F3973" s="70">
        <f t="shared" ref="F3973:H3973" si="1323">+F3974/F3975</f>
        <v>1</v>
      </c>
      <c r="G3973" s="70">
        <f t="shared" si="1323"/>
        <v>1</v>
      </c>
      <c r="H3973" s="110">
        <f t="shared" si="1323"/>
        <v>1</v>
      </c>
    </row>
    <row r="3974" spans="1:8" ht="14.55" customHeight="1" x14ac:dyDescent="0.3">
      <c r="A3974" s="464"/>
      <c r="B3974" s="432" t="s">
        <v>12</v>
      </c>
      <c r="C3974" s="23" t="s">
        <v>102</v>
      </c>
      <c r="D3974" s="402"/>
      <c r="E3974" s="391" t="s">
        <v>1743</v>
      </c>
      <c r="F3974" s="22">
        <v>1</v>
      </c>
      <c r="G3974" s="22">
        <v>1</v>
      </c>
      <c r="H3974" s="104">
        <v>1</v>
      </c>
    </row>
    <row r="3975" spans="1:8" ht="14.55" customHeight="1" x14ac:dyDescent="0.3">
      <c r="A3975" s="464"/>
      <c r="B3975" s="432" t="s">
        <v>12</v>
      </c>
      <c r="C3975" s="23" t="s">
        <v>102</v>
      </c>
      <c r="D3975" s="402"/>
      <c r="E3975" s="391" t="s">
        <v>1744</v>
      </c>
      <c r="F3975" s="22">
        <v>1</v>
      </c>
      <c r="G3975" s="22">
        <v>1</v>
      </c>
      <c r="H3975" s="104">
        <v>1</v>
      </c>
    </row>
    <row r="3976" spans="1:8" ht="14.55" customHeight="1" x14ac:dyDescent="0.3">
      <c r="A3976" s="464"/>
      <c r="B3976" s="432" t="s">
        <v>12</v>
      </c>
      <c r="C3976" s="23" t="s">
        <v>102</v>
      </c>
      <c r="D3976" s="402" t="s">
        <v>1179</v>
      </c>
      <c r="E3976" s="391" t="s">
        <v>1836</v>
      </c>
      <c r="F3976" s="70">
        <f t="shared" ref="F3976:H3976" si="1324">+F3977/F3978</f>
        <v>1</v>
      </c>
      <c r="G3976" s="70">
        <f t="shared" si="1324"/>
        <v>1</v>
      </c>
      <c r="H3976" s="110">
        <f t="shared" si="1324"/>
        <v>1</v>
      </c>
    </row>
    <row r="3977" spans="1:8" ht="14.55" customHeight="1" x14ac:dyDescent="0.3">
      <c r="A3977" s="464"/>
      <c r="B3977" s="432" t="s">
        <v>12</v>
      </c>
      <c r="C3977" s="23" t="s">
        <v>102</v>
      </c>
      <c r="D3977" s="402"/>
      <c r="E3977" s="391" t="s">
        <v>1743</v>
      </c>
      <c r="F3977" s="22">
        <v>4</v>
      </c>
      <c r="G3977" s="22">
        <v>4</v>
      </c>
      <c r="H3977" s="104">
        <v>4</v>
      </c>
    </row>
    <row r="3978" spans="1:8" ht="14.55" customHeight="1" x14ac:dyDescent="0.3">
      <c r="A3978" s="464"/>
      <c r="B3978" s="432" t="s">
        <v>12</v>
      </c>
      <c r="C3978" s="23" t="s">
        <v>102</v>
      </c>
      <c r="D3978" s="402"/>
      <c r="E3978" s="391" t="s">
        <v>1744</v>
      </c>
      <c r="F3978" s="22">
        <v>4</v>
      </c>
      <c r="G3978" s="22">
        <v>4</v>
      </c>
      <c r="H3978" s="104">
        <v>4</v>
      </c>
    </row>
    <row r="3979" spans="1:8" ht="14.55" customHeight="1" x14ac:dyDescent="0.3">
      <c r="A3979" s="464"/>
      <c r="B3979" s="432" t="s">
        <v>12</v>
      </c>
      <c r="C3979" s="23" t="s">
        <v>102</v>
      </c>
      <c r="D3979" s="402" t="s">
        <v>1180</v>
      </c>
      <c r="E3979" s="391" t="s">
        <v>1836</v>
      </c>
      <c r="F3979" s="70">
        <f t="shared" ref="F3979:H3979" si="1325">+F3980/F3981</f>
        <v>1</v>
      </c>
      <c r="G3979" s="70">
        <f t="shared" si="1325"/>
        <v>1</v>
      </c>
      <c r="H3979" s="110">
        <f t="shared" si="1325"/>
        <v>1</v>
      </c>
    </row>
    <row r="3980" spans="1:8" ht="14.55" customHeight="1" x14ac:dyDescent="0.3">
      <c r="A3980" s="464"/>
      <c r="B3980" s="432" t="s">
        <v>12</v>
      </c>
      <c r="C3980" s="23" t="s">
        <v>102</v>
      </c>
      <c r="D3980" s="402"/>
      <c r="E3980" s="391" t="s">
        <v>1743</v>
      </c>
      <c r="F3980" s="22">
        <v>3</v>
      </c>
      <c r="G3980" s="22">
        <v>3</v>
      </c>
      <c r="H3980" s="104">
        <v>3</v>
      </c>
    </row>
    <row r="3981" spans="1:8" ht="14.55" customHeight="1" x14ac:dyDescent="0.3">
      <c r="A3981" s="464"/>
      <c r="B3981" s="432" t="s">
        <v>12</v>
      </c>
      <c r="C3981" s="23" t="s">
        <v>102</v>
      </c>
      <c r="D3981" s="402"/>
      <c r="E3981" s="391" t="s">
        <v>1744</v>
      </c>
      <c r="F3981" s="22">
        <v>3</v>
      </c>
      <c r="G3981" s="22">
        <v>3</v>
      </c>
      <c r="H3981" s="104">
        <v>3</v>
      </c>
    </row>
    <row r="3982" spans="1:8" ht="14.55" customHeight="1" x14ac:dyDescent="0.3">
      <c r="A3982" s="464"/>
      <c r="B3982" s="432" t="s">
        <v>12</v>
      </c>
      <c r="C3982" s="23" t="s">
        <v>102</v>
      </c>
      <c r="D3982" s="402" t="s">
        <v>1181</v>
      </c>
      <c r="E3982" s="391" t="s">
        <v>1836</v>
      </c>
      <c r="F3982" s="70">
        <f t="shared" ref="F3982:H3982" si="1326">+F3983/F3984</f>
        <v>0.9</v>
      </c>
      <c r="G3982" s="70">
        <f t="shared" si="1326"/>
        <v>0.9</v>
      </c>
      <c r="H3982" s="110">
        <f t="shared" si="1326"/>
        <v>0.9</v>
      </c>
    </row>
    <row r="3983" spans="1:8" ht="14.55" customHeight="1" x14ac:dyDescent="0.3">
      <c r="A3983" s="464"/>
      <c r="B3983" s="432" t="s">
        <v>12</v>
      </c>
      <c r="C3983" s="23" t="s">
        <v>102</v>
      </c>
      <c r="D3983" s="402"/>
      <c r="E3983" s="391" t="s">
        <v>1743</v>
      </c>
      <c r="F3983" s="22">
        <v>9</v>
      </c>
      <c r="G3983" s="22">
        <v>9</v>
      </c>
      <c r="H3983" s="104">
        <v>9</v>
      </c>
    </row>
    <row r="3984" spans="1:8" ht="14.55" customHeight="1" thickBot="1" x14ac:dyDescent="0.35">
      <c r="A3984" s="464"/>
      <c r="B3984" s="433" t="s">
        <v>12</v>
      </c>
      <c r="C3984" s="68" t="s">
        <v>102</v>
      </c>
      <c r="D3984" s="403"/>
      <c r="E3984" s="392" t="s">
        <v>1744</v>
      </c>
      <c r="F3984" s="33">
        <v>10</v>
      </c>
      <c r="G3984" s="33">
        <v>10</v>
      </c>
      <c r="H3984" s="106">
        <v>10</v>
      </c>
    </row>
    <row r="3985" spans="1:8" ht="14.55" customHeight="1" x14ac:dyDescent="0.3">
      <c r="A3985" s="464"/>
      <c r="B3985" s="427" t="s">
        <v>12</v>
      </c>
      <c r="C3985" s="379" t="s">
        <v>112</v>
      </c>
      <c r="D3985" s="455"/>
      <c r="E3985" s="94" t="s">
        <v>1836</v>
      </c>
      <c r="F3985" s="384">
        <f t="shared" ref="F3985:H3985" si="1327">+F3986/F3987</f>
        <v>1</v>
      </c>
      <c r="G3985" s="384">
        <f t="shared" si="1327"/>
        <v>1</v>
      </c>
      <c r="H3985" s="377">
        <f t="shared" si="1327"/>
        <v>1</v>
      </c>
    </row>
    <row r="3986" spans="1:8" ht="14.55" customHeight="1" x14ac:dyDescent="0.3">
      <c r="A3986" s="464"/>
      <c r="B3986" s="428" t="s">
        <v>12</v>
      </c>
      <c r="C3986" s="55" t="s">
        <v>112</v>
      </c>
      <c r="D3986" s="456"/>
      <c r="E3986" s="87" t="s">
        <v>1743</v>
      </c>
      <c r="F3986" s="40">
        <v>15</v>
      </c>
      <c r="G3986" s="40">
        <v>15</v>
      </c>
      <c r="H3986" s="109">
        <v>15</v>
      </c>
    </row>
    <row r="3987" spans="1:8" ht="15" customHeight="1" thickBot="1" x14ac:dyDescent="0.35">
      <c r="A3987" s="464"/>
      <c r="B3987" s="435" t="s">
        <v>12</v>
      </c>
      <c r="C3987" s="378" t="s">
        <v>112</v>
      </c>
      <c r="D3987" s="457"/>
      <c r="E3987" s="95" t="s">
        <v>1744</v>
      </c>
      <c r="F3987" s="374">
        <v>15</v>
      </c>
      <c r="G3987" s="374">
        <v>15</v>
      </c>
      <c r="H3987" s="375">
        <v>15</v>
      </c>
    </row>
    <row r="3988" spans="1:8" ht="14.55" customHeight="1" x14ac:dyDescent="0.3">
      <c r="A3988" s="464"/>
      <c r="B3988" s="431" t="s">
        <v>12</v>
      </c>
      <c r="C3988" s="69" t="s">
        <v>112</v>
      </c>
      <c r="D3988" s="401" t="s">
        <v>1183</v>
      </c>
      <c r="E3988" s="390" t="s">
        <v>1836</v>
      </c>
      <c r="F3988" s="438">
        <f t="shared" ref="F3988:H3988" si="1328">+F3989/F3990</f>
        <v>1</v>
      </c>
      <c r="G3988" s="438">
        <f t="shared" si="1328"/>
        <v>1</v>
      </c>
      <c r="H3988" s="439">
        <f t="shared" si="1328"/>
        <v>1</v>
      </c>
    </row>
    <row r="3989" spans="1:8" ht="14.55" customHeight="1" x14ac:dyDescent="0.3">
      <c r="A3989" s="464"/>
      <c r="B3989" s="432" t="s">
        <v>12</v>
      </c>
      <c r="C3989" s="23" t="s">
        <v>112</v>
      </c>
      <c r="D3989" s="402"/>
      <c r="E3989" s="391" t="s">
        <v>1743</v>
      </c>
      <c r="F3989" s="22">
        <v>5</v>
      </c>
      <c r="G3989" s="22">
        <v>5</v>
      </c>
      <c r="H3989" s="104">
        <v>5</v>
      </c>
    </row>
    <row r="3990" spans="1:8" ht="14.55" customHeight="1" x14ac:dyDescent="0.3">
      <c r="A3990" s="464"/>
      <c r="B3990" s="432" t="s">
        <v>12</v>
      </c>
      <c r="C3990" s="23" t="s">
        <v>112</v>
      </c>
      <c r="D3990" s="402"/>
      <c r="E3990" s="391" t="s">
        <v>1744</v>
      </c>
      <c r="F3990" s="22">
        <v>5</v>
      </c>
      <c r="G3990" s="22">
        <v>5</v>
      </c>
      <c r="H3990" s="104">
        <v>5</v>
      </c>
    </row>
    <row r="3991" spans="1:8" ht="14.55" customHeight="1" x14ac:dyDescent="0.3">
      <c r="A3991" s="464"/>
      <c r="B3991" s="432" t="s">
        <v>12</v>
      </c>
      <c r="C3991" s="23" t="s">
        <v>112</v>
      </c>
      <c r="D3991" s="402" t="s">
        <v>1184</v>
      </c>
      <c r="E3991" s="391" t="s">
        <v>1836</v>
      </c>
      <c r="F3991" s="70">
        <f t="shared" ref="F3991:H3991" si="1329">+F3992/F3993</f>
        <v>1</v>
      </c>
      <c r="G3991" s="70">
        <f t="shared" si="1329"/>
        <v>1</v>
      </c>
      <c r="H3991" s="110">
        <f t="shared" si="1329"/>
        <v>1</v>
      </c>
    </row>
    <row r="3992" spans="1:8" ht="14.55" customHeight="1" x14ac:dyDescent="0.3">
      <c r="A3992" s="464"/>
      <c r="B3992" s="432" t="s">
        <v>12</v>
      </c>
      <c r="C3992" s="23" t="s">
        <v>112</v>
      </c>
      <c r="D3992" s="402"/>
      <c r="E3992" s="391" t="s">
        <v>1743</v>
      </c>
      <c r="F3992" s="22">
        <v>2</v>
      </c>
      <c r="G3992" s="22">
        <v>2</v>
      </c>
      <c r="H3992" s="104">
        <v>2</v>
      </c>
    </row>
    <row r="3993" spans="1:8" ht="14.55" customHeight="1" x14ac:dyDescent="0.3">
      <c r="A3993" s="464"/>
      <c r="B3993" s="432" t="s">
        <v>12</v>
      </c>
      <c r="C3993" s="23" t="s">
        <v>112</v>
      </c>
      <c r="D3993" s="402"/>
      <c r="E3993" s="391" t="s">
        <v>1744</v>
      </c>
      <c r="F3993" s="22">
        <v>2</v>
      </c>
      <c r="G3993" s="22">
        <v>2</v>
      </c>
      <c r="H3993" s="104">
        <v>2</v>
      </c>
    </row>
    <row r="3994" spans="1:8" ht="14.55" customHeight="1" x14ac:dyDescent="0.3">
      <c r="A3994" s="464"/>
      <c r="B3994" s="432" t="s">
        <v>12</v>
      </c>
      <c r="C3994" s="23" t="s">
        <v>112</v>
      </c>
      <c r="D3994" s="402" t="s">
        <v>112</v>
      </c>
      <c r="E3994" s="391" t="s">
        <v>1836</v>
      </c>
      <c r="F3994" s="70">
        <f t="shared" ref="F3994:H3994" si="1330">+F3995/F3996</f>
        <v>1</v>
      </c>
      <c r="G3994" s="70">
        <f t="shared" si="1330"/>
        <v>1</v>
      </c>
      <c r="H3994" s="110">
        <f t="shared" si="1330"/>
        <v>1</v>
      </c>
    </row>
    <row r="3995" spans="1:8" ht="14.55" customHeight="1" x14ac:dyDescent="0.3">
      <c r="A3995" s="464"/>
      <c r="B3995" s="432" t="s">
        <v>12</v>
      </c>
      <c r="C3995" s="23" t="s">
        <v>112</v>
      </c>
      <c r="D3995" s="402"/>
      <c r="E3995" s="391" t="s">
        <v>1743</v>
      </c>
      <c r="F3995" s="22">
        <v>1</v>
      </c>
      <c r="G3995" s="22">
        <v>1</v>
      </c>
      <c r="H3995" s="104">
        <v>1</v>
      </c>
    </row>
    <row r="3996" spans="1:8" ht="14.55" customHeight="1" x14ac:dyDescent="0.3">
      <c r="A3996" s="464"/>
      <c r="B3996" s="432" t="s">
        <v>12</v>
      </c>
      <c r="C3996" s="23" t="s">
        <v>112</v>
      </c>
      <c r="D3996" s="402"/>
      <c r="E3996" s="391" t="s">
        <v>1744</v>
      </c>
      <c r="F3996" s="22">
        <v>1</v>
      </c>
      <c r="G3996" s="22">
        <v>1</v>
      </c>
      <c r="H3996" s="104">
        <v>1</v>
      </c>
    </row>
    <row r="3997" spans="1:8" ht="14.55" customHeight="1" x14ac:dyDescent="0.3">
      <c r="A3997" s="464"/>
      <c r="B3997" s="432" t="s">
        <v>12</v>
      </c>
      <c r="C3997" s="23" t="s">
        <v>112</v>
      </c>
      <c r="D3997" s="402" t="s">
        <v>1185</v>
      </c>
      <c r="E3997" s="391" t="s">
        <v>1836</v>
      </c>
      <c r="F3997" s="70">
        <f t="shared" ref="F3997:H3997" si="1331">+F3998/F3999</f>
        <v>1</v>
      </c>
      <c r="G3997" s="70">
        <f t="shared" si="1331"/>
        <v>1</v>
      </c>
      <c r="H3997" s="110">
        <f t="shared" si="1331"/>
        <v>1</v>
      </c>
    </row>
    <row r="3998" spans="1:8" ht="14.55" customHeight="1" x14ac:dyDescent="0.3">
      <c r="A3998" s="464"/>
      <c r="B3998" s="432" t="s">
        <v>12</v>
      </c>
      <c r="C3998" s="23" t="s">
        <v>112</v>
      </c>
      <c r="D3998" s="402"/>
      <c r="E3998" s="391" t="s">
        <v>1743</v>
      </c>
      <c r="F3998" s="22">
        <v>3</v>
      </c>
      <c r="G3998" s="22">
        <v>3</v>
      </c>
      <c r="H3998" s="104">
        <v>3</v>
      </c>
    </row>
    <row r="3999" spans="1:8" ht="14.55" customHeight="1" x14ac:dyDescent="0.3">
      <c r="A3999" s="464"/>
      <c r="B3999" s="432" t="s">
        <v>12</v>
      </c>
      <c r="C3999" s="23" t="s">
        <v>112</v>
      </c>
      <c r="D3999" s="402"/>
      <c r="E3999" s="391" t="s">
        <v>1744</v>
      </c>
      <c r="F3999" s="22">
        <v>3</v>
      </c>
      <c r="G3999" s="22">
        <v>3</v>
      </c>
      <c r="H3999" s="104">
        <v>3</v>
      </c>
    </row>
    <row r="4000" spans="1:8" ht="14.55" customHeight="1" x14ac:dyDescent="0.3">
      <c r="A4000" s="464"/>
      <c r="B4000" s="432" t="s">
        <v>12</v>
      </c>
      <c r="C4000" s="23" t="s">
        <v>112</v>
      </c>
      <c r="D4000" s="402" t="s">
        <v>1182</v>
      </c>
      <c r="E4000" s="391" t="s">
        <v>1836</v>
      </c>
      <c r="F4000" s="70">
        <f t="shared" ref="F4000:H4000" si="1332">+F4001/F4002</f>
        <v>1</v>
      </c>
      <c r="G4000" s="70">
        <f t="shared" si="1332"/>
        <v>1</v>
      </c>
      <c r="H4000" s="110">
        <f t="shared" si="1332"/>
        <v>1</v>
      </c>
    </row>
    <row r="4001" spans="1:8" ht="14.55" customHeight="1" x14ac:dyDescent="0.3">
      <c r="A4001" s="464"/>
      <c r="B4001" s="432" t="s">
        <v>12</v>
      </c>
      <c r="C4001" s="23" t="s">
        <v>112</v>
      </c>
      <c r="D4001" s="402"/>
      <c r="E4001" s="391" t="s">
        <v>1743</v>
      </c>
      <c r="F4001" s="22">
        <v>4</v>
      </c>
      <c r="G4001" s="22">
        <v>4</v>
      </c>
      <c r="H4001" s="104">
        <v>4</v>
      </c>
    </row>
    <row r="4002" spans="1:8" ht="14.55" customHeight="1" thickBot="1" x14ac:dyDescent="0.35">
      <c r="A4002" s="464"/>
      <c r="B4002" s="433" t="s">
        <v>12</v>
      </c>
      <c r="C4002" s="68" t="s">
        <v>112</v>
      </c>
      <c r="D4002" s="403"/>
      <c r="E4002" s="392" t="s">
        <v>1744</v>
      </c>
      <c r="F4002" s="33">
        <v>4</v>
      </c>
      <c r="G4002" s="33">
        <v>4</v>
      </c>
      <c r="H4002" s="106">
        <v>4</v>
      </c>
    </row>
    <row r="4003" spans="1:8" ht="14.55" customHeight="1" x14ac:dyDescent="0.3">
      <c r="A4003" s="464"/>
      <c r="B4003" s="427" t="s">
        <v>12</v>
      </c>
      <c r="C4003" s="379" t="s">
        <v>123</v>
      </c>
      <c r="D4003" s="455"/>
      <c r="E4003" s="94" t="s">
        <v>1836</v>
      </c>
      <c r="F4003" s="384">
        <f t="shared" ref="F4003:H4003" si="1333">+F4004/F4005</f>
        <v>0.94594594594594594</v>
      </c>
      <c r="G4003" s="384">
        <f t="shared" si="1333"/>
        <v>0.94594594594594594</v>
      </c>
      <c r="H4003" s="377">
        <f t="shared" si="1333"/>
        <v>0.94594594594594594</v>
      </c>
    </row>
    <row r="4004" spans="1:8" ht="14.55" customHeight="1" x14ac:dyDescent="0.3">
      <c r="A4004" s="464"/>
      <c r="B4004" s="428" t="s">
        <v>12</v>
      </c>
      <c r="C4004" s="55" t="s">
        <v>123</v>
      </c>
      <c r="D4004" s="456"/>
      <c r="E4004" s="87" t="s">
        <v>1743</v>
      </c>
      <c r="F4004" s="40">
        <v>35</v>
      </c>
      <c r="G4004" s="40">
        <v>35</v>
      </c>
      <c r="H4004" s="109">
        <v>35</v>
      </c>
    </row>
    <row r="4005" spans="1:8" ht="15" customHeight="1" thickBot="1" x14ac:dyDescent="0.35">
      <c r="A4005" s="464"/>
      <c r="B4005" s="435" t="s">
        <v>12</v>
      </c>
      <c r="C4005" s="378" t="s">
        <v>123</v>
      </c>
      <c r="D4005" s="457"/>
      <c r="E4005" s="95" t="s">
        <v>1744</v>
      </c>
      <c r="F4005" s="374">
        <v>37</v>
      </c>
      <c r="G4005" s="374">
        <v>37</v>
      </c>
      <c r="H4005" s="375">
        <v>37</v>
      </c>
    </row>
    <row r="4006" spans="1:8" ht="14.55" customHeight="1" x14ac:dyDescent="0.3">
      <c r="A4006" s="464"/>
      <c r="B4006" s="431" t="s">
        <v>12</v>
      </c>
      <c r="C4006" s="69" t="s">
        <v>123</v>
      </c>
      <c r="D4006" s="401" t="s">
        <v>1187</v>
      </c>
      <c r="E4006" s="390" t="s">
        <v>1836</v>
      </c>
      <c r="F4006" s="438">
        <f t="shared" ref="F4006:H4006" si="1334">+F4007/F4008</f>
        <v>1</v>
      </c>
      <c r="G4006" s="438">
        <f t="shared" si="1334"/>
        <v>1</v>
      </c>
      <c r="H4006" s="439">
        <f t="shared" si="1334"/>
        <v>1</v>
      </c>
    </row>
    <row r="4007" spans="1:8" ht="14.55" customHeight="1" x14ac:dyDescent="0.3">
      <c r="A4007" s="464"/>
      <c r="B4007" s="432" t="s">
        <v>12</v>
      </c>
      <c r="C4007" s="23" t="s">
        <v>123</v>
      </c>
      <c r="D4007" s="402"/>
      <c r="E4007" s="391" t="s">
        <v>1743</v>
      </c>
      <c r="F4007" s="22">
        <v>4</v>
      </c>
      <c r="G4007" s="22">
        <v>4</v>
      </c>
      <c r="H4007" s="104">
        <v>4</v>
      </c>
    </row>
    <row r="4008" spans="1:8" ht="14.55" customHeight="1" x14ac:dyDescent="0.3">
      <c r="A4008" s="464"/>
      <c r="B4008" s="432" t="s">
        <v>12</v>
      </c>
      <c r="C4008" s="23" t="s">
        <v>123</v>
      </c>
      <c r="D4008" s="402"/>
      <c r="E4008" s="391" t="s">
        <v>1744</v>
      </c>
      <c r="F4008" s="22">
        <v>4</v>
      </c>
      <c r="G4008" s="22">
        <v>4</v>
      </c>
      <c r="H4008" s="104">
        <v>4</v>
      </c>
    </row>
    <row r="4009" spans="1:8" ht="14.55" customHeight="1" x14ac:dyDescent="0.3">
      <c r="A4009" s="464"/>
      <c r="B4009" s="432" t="s">
        <v>12</v>
      </c>
      <c r="C4009" s="23" t="s">
        <v>123</v>
      </c>
      <c r="D4009" s="402" t="s">
        <v>1188</v>
      </c>
      <c r="E4009" s="391" t="s">
        <v>1836</v>
      </c>
      <c r="F4009" s="70">
        <f t="shared" ref="F4009:H4009" si="1335">+F4010/F4011</f>
        <v>1</v>
      </c>
      <c r="G4009" s="70">
        <f t="shared" si="1335"/>
        <v>1</v>
      </c>
      <c r="H4009" s="110">
        <f t="shared" si="1335"/>
        <v>1</v>
      </c>
    </row>
    <row r="4010" spans="1:8" ht="14.55" customHeight="1" x14ac:dyDescent="0.3">
      <c r="A4010" s="464"/>
      <c r="B4010" s="432" t="s">
        <v>12</v>
      </c>
      <c r="C4010" s="23" t="s">
        <v>123</v>
      </c>
      <c r="D4010" s="402"/>
      <c r="E4010" s="391" t="s">
        <v>1743</v>
      </c>
      <c r="F4010" s="22">
        <v>5</v>
      </c>
      <c r="G4010" s="22">
        <v>5</v>
      </c>
      <c r="H4010" s="104">
        <v>5</v>
      </c>
    </row>
    <row r="4011" spans="1:8" ht="14.55" customHeight="1" x14ac:dyDescent="0.3">
      <c r="A4011" s="464"/>
      <c r="B4011" s="432" t="s">
        <v>12</v>
      </c>
      <c r="C4011" s="23" t="s">
        <v>123</v>
      </c>
      <c r="D4011" s="402"/>
      <c r="E4011" s="391" t="s">
        <v>1744</v>
      </c>
      <c r="F4011" s="22">
        <v>5</v>
      </c>
      <c r="G4011" s="22">
        <v>5</v>
      </c>
      <c r="H4011" s="104">
        <v>5</v>
      </c>
    </row>
    <row r="4012" spans="1:8" ht="14.55" customHeight="1" x14ac:dyDescent="0.3">
      <c r="A4012" s="464"/>
      <c r="B4012" s="432" t="s">
        <v>12</v>
      </c>
      <c r="C4012" s="23" t="s">
        <v>123</v>
      </c>
      <c r="D4012" s="402" t="s">
        <v>1189</v>
      </c>
      <c r="E4012" s="391" t="s">
        <v>1836</v>
      </c>
      <c r="F4012" s="70">
        <f t="shared" ref="F4012:H4012" si="1336">+F4013/F4014</f>
        <v>1</v>
      </c>
      <c r="G4012" s="70">
        <f t="shared" si="1336"/>
        <v>1</v>
      </c>
      <c r="H4012" s="110">
        <f t="shared" si="1336"/>
        <v>1</v>
      </c>
    </row>
    <row r="4013" spans="1:8" ht="14.55" customHeight="1" x14ac:dyDescent="0.3">
      <c r="A4013" s="464"/>
      <c r="B4013" s="432" t="s">
        <v>12</v>
      </c>
      <c r="C4013" s="23" t="s">
        <v>123</v>
      </c>
      <c r="D4013" s="402"/>
      <c r="E4013" s="391" t="s">
        <v>1743</v>
      </c>
      <c r="F4013" s="22">
        <v>3</v>
      </c>
      <c r="G4013" s="22">
        <v>3</v>
      </c>
      <c r="H4013" s="104">
        <v>3</v>
      </c>
    </row>
    <row r="4014" spans="1:8" ht="14.55" customHeight="1" x14ac:dyDescent="0.3">
      <c r="A4014" s="464"/>
      <c r="B4014" s="432" t="s">
        <v>12</v>
      </c>
      <c r="C4014" s="23" t="s">
        <v>123</v>
      </c>
      <c r="D4014" s="402"/>
      <c r="E4014" s="391" t="s">
        <v>1744</v>
      </c>
      <c r="F4014" s="22">
        <v>3</v>
      </c>
      <c r="G4014" s="22">
        <v>3</v>
      </c>
      <c r="H4014" s="104">
        <v>3</v>
      </c>
    </row>
    <row r="4015" spans="1:8" ht="14.55" customHeight="1" x14ac:dyDescent="0.3">
      <c r="A4015" s="464"/>
      <c r="B4015" s="432" t="s">
        <v>12</v>
      </c>
      <c r="C4015" s="23" t="s">
        <v>123</v>
      </c>
      <c r="D4015" s="402" t="s">
        <v>1190</v>
      </c>
      <c r="E4015" s="391" t="s">
        <v>1836</v>
      </c>
      <c r="F4015" s="70">
        <f t="shared" ref="F4015:H4015" si="1337">+F4016/F4017</f>
        <v>1</v>
      </c>
      <c r="G4015" s="70">
        <f t="shared" si="1337"/>
        <v>1</v>
      </c>
      <c r="H4015" s="110">
        <f t="shared" si="1337"/>
        <v>1</v>
      </c>
    </row>
    <row r="4016" spans="1:8" ht="14.55" customHeight="1" x14ac:dyDescent="0.3">
      <c r="A4016" s="464"/>
      <c r="B4016" s="432" t="s">
        <v>12</v>
      </c>
      <c r="C4016" s="23" t="s">
        <v>123</v>
      </c>
      <c r="D4016" s="402"/>
      <c r="E4016" s="391" t="s">
        <v>1743</v>
      </c>
      <c r="F4016" s="22">
        <v>1</v>
      </c>
      <c r="G4016" s="22">
        <v>1</v>
      </c>
      <c r="H4016" s="104">
        <v>1</v>
      </c>
    </row>
    <row r="4017" spans="1:8" ht="14.55" customHeight="1" x14ac:dyDescent="0.3">
      <c r="A4017" s="464"/>
      <c r="B4017" s="432" t="s">
        <v>12</v>
      </c>
      <c r="C4017" s="23" t="s">
        <v>123</v>
      </c>
      <c r="D4017" s="402"/>
      <c r="E4017" s="391" t="s">
        <v>1744</v>
      </c>
      <c r="F4017" s="22">
        <v>1</v>
      </c>
      <c r="G4017" s="22">
        <v>1</v>
      </c>
      <c r="H4017" s="104">
        <v>1</v>
      </c>
    </row>
    <row r="4018" spans="1:8" ht="14.55" customHeight="1" x14ac:dyDescent="0.3">
      <c r="A4018" s="464"/>
      <c r="B4018" s="432" t="s">
        <v>12</v>
      </c>
      <c r="C4018" s="23" t="s">
        <v>123</v>
      </c>
      <c r="D4018" s="402" t="s">
        <v>1191</v>
      </c>
      <c r="E4018" s="391" t="s">
        <v>1836</v>
      </c>
      <c r="F4018" s="70">
        <f t="shared" ref="F4018:H4018" si="1338">+F4019/F4020</f>
        <v>1</v>
      </c>
      <c r="G4018" s="70">
        <f t="shared" si="1338"/>
        <v>1</v>
      </c>
      <c r="H4018" s="110">
        <f t="shared" si="1338"/>
        <v>1</v>
      </c>
    </row>
    <row r="4019" spans="1:8" ht="14.55" customHeight="1" x14ac:dyDescent="0.3">
      <c r="A4019" s="464"/>
      <c r="B4019" s="432" t="s">
        <v>12</v>
      </c>
      <c r="C4019" s="23" t="s">
        <v>123</v>
      </c>
      <c r="D4019" s="402"/>
      <c r="E4019" s="391" t="s">
        <v>1743</v>
      </c>
      <c r="F4019" s="22">
        <v>3</v>
      </c>
      <c r="G4019" s="22">
        <v>3</v>
      </c>
      <c r="H4019" s="104">
        <v>3</v>
      </c>
    </row>
    <row r="4020" spans="1:8" ht="14.55" customHeight="1" x14ac:dyDescent="0.3">
      <c r="A4020" s="464"/>
      <c r="B4020" s="432" t="s">
        <v>12</v>
      </c>
      <c r="C4020" s="23" t="s">
        <v>123</v>
      </c>
      <c r="D4020" s="402"/>
      <c r="E4020" s="391" t="s">
        <v>1744</v>
      </c>
      <c r="F4020" s="22">
        <v>3</v>
      </c>
      <c r="G4020" s="22">
        <v>3</v>
      </c>
      <c r="H4020" s="104">
        <v>3</v>
      </c>
    </row>
    <row r="4021" spans="1:8" ht="14.55" customHeight="1" x14ac:dyDescent="0.3">
      <c r="A4021" s="464"/>
      <c r="B4021" s="432" t="s">
        <v>12</v>
      </c>
      <c r="C4021" s="23" t="s">
        <v>123</v>
      </c>
      <c r="D4021" s="402" t="s">
        <v>1192</v>
      </c>
      <c r="E4021" s="391" t="s">
        <v>1836</v>
      </c>
      <c r="F4021" s="70">
        <f t="shared" ref="F4021:H4021" si="1339">+F4022/F4023</f>
        <v>1</v>
      </c>
      <c r="G4021" s="70">
        <f t="shared" si="1339"/>
        <v>1</v>
      </c>
      <c r="H4021" s="110">
        <f t="shared" si="1339"/>
        <v>1</v>
      </c>
    </row>
    <row r="4022" spans="1:8" ht="14.55" customHeight="1" x14ac:dyDescent="0.3">
      <c r="A4022" s="464"/>
      <c r="B4022" s="432" t="s">
        <v>12</v>
      </c>
      <c r="C4022" s="23" t="s">
        <v>123</v>
      </c>
      <c r="D4022" s="402"/>
      <c r="E4022" s="391" t="s">
        <v>1743</v>
      </c>
      <c r="F4022" s="22">
        <v>2</v>
      </c>
      <c r="G4022" s="22">
        <v>2</v>
      </c>
      <c r="H4022" s="104">
        <v>2</v>
      </c>
    </row>
    <row r="4023" spans="1:8" ht="14.55" customHeight="1" x14ac:dyDescent="0.3">
      <c r="A4023" s="464"/>
      <c r="B4023" s="432" t="s">
        <v>12</v>
      </c>
      <c r="C4023" s="23" t="s">
        <v>123</v>
      </c>
      <c r="D4023" s="402"/>
      <c r="E4023" s="391" t="s">
        <v>1744</v>
      </c>
      <c r="F4023" s="22">
        <v>2</v>
      </c>
      <c r="G4023" s="22">
        <v>2</v>
      </c>
      <c r="H4023" s="104">
        <v>2</v>
      </c>
    </row>
    <row r="4024" spans="1:8" ht="14.55" customHeight="1" x14ac:dyDescent="0.3">
      <c r="A4024" s="464"/>
      <c r="B4024" s="432" t="s">
        <v>12</v>
      </c>
      <c r="C4024" s="23" t="s">
        <v>123</v>
      </c>
      <c r="D4024" s="402" t="s">
        <v>1193</v>
      </c>
      <c r="E4024" s="391" t="s">
        <v>1836</v>
      </c>
      <c r="F4024" s="70">
        <f t="shared" ref="F4024:H4024" si="1340">+F4025/F4026</f>
        <v>1</v>
      </c>
      <c r="G4024" s="70">
        <f t="shared" si="1340"/>
        <v>1</v>
      </c>
      <c r="H4024" s="110">
        <f t="shared" si="1340"/>
        <v>1</v>
      </c>
    </row>
    <row r="4025" spans="1:8" ht="14.55" customHeight="1" x14ac:dyDescent="0.3">
      <c r="A4025" s="464"/>
      <c r="B4025" s="432" t="s">
        <v>12</v>
      </c>
      <c r="C4025" s="23" t="s">
        <v>123</v>
      </c>
      <c r="D4025" s="402"/>
      <c r="E4025" s="391" t="s">
        <v>1743</v>
      </c>
      <c r="F4025" s="22">
        <v>6</v>
      </c>
      <c r="G4025" s="22">
        <v>6</v>
      </c>
      <c r="H4025" s="104">
        <v>6</v>
      </c>
    </row>
    <row r="4026" spans="1:8" ht="14.55" customHeight="1" x14ac:dyDescent="0.3">
      <c r="A4026" s="464"/>
      <c r="B4026" s="432" t="s">
        <v>12</v>
      </c>
      <c r="C4026" s="23" t="s">
        <v>123</v>
      </c>
      <c r="D4026" s="402"/>
      <c r="E4026" s="391" t="s">
        <v>1744</v>
      </c>
      <c r="F4026" s="22">
        <v>6</v>
      </c>
      <c r="G4026" s="22">
        <v>6</v>
      </c>
      <c r="H4026" s="104">
        <v>6</v>
      </c>
    </row>
    <row r="4027" spans="1:8" ht="14.55" customHeight="1" x14ac:dyDescent="0.3">
      <c r="A4027" s="464"/>
      <c r="B4027" s="432" t="s">
        <v>12</v>
      </c>
      <c r="C4027" s="23" t="s">
        <v>123</v>
      </c>
      <c r="D4027" s="402" t="s">
        <v>123</v>
      </c>
      <c r="E4027" s="391" t="s">
        <v>1836</v>
      </c>
      <c r="F4027" s="70">
        <f t="shared" ref="F4027:H4027" si="1341">+F4028/F4029</f>
        <v>0.75</v>
      </c>
      <c r="G4027" s="70">
        <f t="shared" si="1341"/>
        <v>0.75</v>
      </c>
      <c r="H4027" s="110">
        <f t="shared" si="1341"/>
        <v>0.75</v>
      </c>
    </row>
    <row r="4028" spans="1:8" ht="14.55" customHeight="1" x14ac:dyDescent="0.3">
      <c r="A4028" s="464"/>
      <c r="B4028" s="432" t="s">
        <v>12</v>
      </c>
      <c r="C4028" s="23" t="s">
        <v>123</v>
      </c>
      <c r="D4028" s="402"/>
      <c r="E4028" s="391" t="s">
        <v>1743</v>
      </c>
      <c r="F4028" s="22">
        <v>3</v>
      </c>
      <c r="G4028" s="22">
        <v>3</v>
      </c>
      <c r="H4028" s="104">
        <v>3</v>
      </c>
    </row>
    <row r="4029" spans="1:8" ht="14.55" customHeight="1" x14ac:dyDescent="0.3">
      <c r="A4029" s="464"/>
      <c r="B4029" s="432" t="s">
        <v>12</v>
      </c>
      <c r="C4029" s="23" t="s">
        <v>123</v>
      </c>
      <c r="D4029" s="402"/>
      <c r="E4029" s="391" t="s">
        <v>1744</v>
      </c>
      <c r="F4029" s="22">
        <v>4</v>
      </c>
      <c r="G4029" s="22">
        <v>4</v>
      </c>
      <c r="H4029" s="104">
        <v>4</v>
      </c>
    </row>
    <row r="4030" spans="1:8" ht="14.55" customHeight="1" x14ac:dyDescent="0.3">
      <c r="A4030" s="464"/>
      <c r="B4030" s="432" t="s">
        <v>12</v>
      </c>
      <c r="C4030" s="23" t="s">
        <v>123</v>
      </c>
      <c r="D4030" s="402" t="s">
        <v>1194</v>
      </c>
      <c r="E4030" s="391" t="s">
        <v>1836</v>
      </c>
      <c r="F4030" s="70">
        <f t="shared" ref="F4030:H4030" si="1342">+F4031/F4032</f>
        <v>1</v>
      </c>
      <c r="G4030" s="70">
        <f t="shared" si="1342"/>
        <v>1</v>
      </c>
      <c r="H4030" s="110">
        <f t="shared" si="1342"/>
        <v>1</v>
      </c>
    </row>
    <row r="4031" spans="1:8" ht="14.55" customHeight="1" x14ac:dyDescent="0.3">
      <c r="A4031" s="464"/>
      <c r="B4031" s="432" t="s">
        <v>12</v>
      </c>
      <c r="C4031" s="23" t="s">
        <v>123</v>
      </c>
      <c r="D4031" s="402"/>
      <c r="E4031" s="391" t="s">
        <v>1743</v>
      </c>
      <c r="F4031" s="22">
        <v>1</v>
      </c>
      <c r="G4031" s="22">
        <v>1</v>
      </c>
      <c r="H4031" s="104">
        <v>1</v>
      </c>
    </row>
    <row r="4032" spans="1:8" ht="14.55" customHeight="1" x14ac:dyDescent="0.3">
      <c r="A4032" s="464"/>
      <c r="B4032" s="432" t="s">
        <v>12</v>
      </c>
      <c r="C4032" s="23" t="s">
        <v>123</v>
      </c>
      <c r="D4032" s="402"/>
      <c r="E4032" s="391" t="s">
        <v>1744</v>
      </c>
      <c r="F4032" s="22">
        <v>1</v>
      </c>
      <c r="G4032" s="22">
        <v>1</v>
      </c>
      <c r="H4032" s="104">
        <v>1</v>
      </c>
    </row>
    <row r="4033" spans="1:8" ht="14.55" customHeight="1" x14ac:dyDescent="0.3">
      <c r="A4033" s="464"/>
      <c r="B4033" s="432" t="s">
        <v>12</v>
      </c>
      <c r="C4033" s="23" t="s">
        <v>123</v>
      </c>
      <c r="D4033" s="402" t="s">
        <v>1195</v>
      </c>
      <c r="E4033" s="391" t="s">
        <v>1836</v>
      </c>
      <c r="F4033" s="70">
        <f t="shared" ref="F4033:H4033" si="1343">+F4034/F4035</f>
        <v>1</v>
      </c>
      <c r="G4033" s="70">
        <f t="shared" si="1343"/>
        <v>1</v>
      </c>
      <c r="H4033" s="110">
        <f t="shared" si="1343"/>
        <v>1</v>
      </c>
    </row>
    <row r="4034" spans="1:8" ht="14.55" customHeight="1" x14ac:dyDescent="0.3">
      <c r="A4034" s="464"/>
      <c r="B4034" s="432" t="s">
        <v>12</v>
      </c>
      <c r="C4034" s="23" t="s">
        <v>123</v>
      </c>
      <c r="D4034" s="402"/>
      <c r="E4034" s="391" t="s">
        <v>1743</v>
      </c>
      <c r="F4034" s="22">
        <v>2</v>
      </c>
      <c r="G4034" s="22">
        <v>2</v>
      </c>
      <c r="H4034" s="104">
        <v>2</v>
      </c>
    </row>
    <row r="4035" spans="1:8" ht="14.55" customHeight="1" x14ac:dyDescent="0.3">
      <c r="A4035" s="464"/>
      <c r="B4035" s="432" t="s">
        <v>12</v>
      </c>
      <c r="C4035" s="23" t="s">
        <v>123</v>
      </c>
      <c r="D4035" s="402"/>
      <c r="E4035" s="391" t="s">
        <v>1744</v>
      </c>
      <c r="F4035" s="22">
        <v>2</v>
      </c>
      <c r="G4035" s="22">
        <v>2</v>
      </c>
      <c r="H4035" s="104">
        <v>2</v>
      </c>
    </row>
    <row r="4036" spans="1:8" ht="14.55" customHeight="1" x14ac:dyDescent="0.3">
      <c r="A4036" s="464"/>
      <c r="B4036" s="432" t="s">
        <v>12</v>
      </c>
      <c r="C4036" s="23" t="s">
        <v>123</v>
      </c>
      <c r="D4036" s="402" t="s">
        <v>1196</v>
      </c>
      <c r="E4036" s="391" t="s">
        <v>1836</v>
      </c>
      <c r="F4036" s="70">
        <f t="shared" ref="F4036:H4036" si="1344">+F4037/F4038</f>
        <v>1</v>
      </c>
      <c r="G4036" s="70">
        <f t="shared" si="1344"/>
        <v>1</v>
      </c>
      <c r="H4036" s="110">
        <f t="shared" si="1344"/>
        <v>1</v>
      </c>
    </row>
    <row r="4037" spans="1:8" ht="14.55" customHeight="1" x14ac:dyDescent="0.3">
      <c r="A4037" s="464"/>
      <c r="B4037" s="432" t="s">
        <v>12</v>
      </c>
      <c r="C4037" s="23" t="s">
        <v>123</v>
      </c>
      <c r="D4037" s="402"/>
      <c r="E4037" s="391" t="s">
        <v>1743</v>
      </c>
      <c r="F4037" s="22">
        <v>1</v>
      </c>
      <c r="G4037" s="22">
        <v>1</v>
      </c>
      <c r="H4037" s="104">
        <v>1</v>
      </c>
    </row>
    <row r="4038" spans="1:8" ht="14.55" customHeight="1" x14ac:dyDescent="0.3">
      <c r="A4038" s="464"/>
      <c r="B4038" s="432" t="s">
        <v>12</v>
      </c>
      <c r="C4038" s="23" t="s">
        <v>123</v>
      </c>
      <c r="D4038" s="402"/>
      <c r="E4038" s="391" t="s">
        <v>1744</v>
      </c>
      <c r="F4038" s="22">
        <v>1</v>
      </c>
      <c r="G4038" s="22">
        <v>1</v>
      </c>
      <c r="H4038" s="104">
        <v>1</v>
      </c>
    </row>
    <row r="4039" spans="1:8" ht="14.55" customHeight="1" x14ac:dyDescent="0.3">
      <c r="A4039" s="464"/>
      <c r="B4039" s="432" t="s">
        <v>12</v>
      </c>
      <c r="C4039" s="23" t="s">
        <v>123</v>
      </c>
      <c r="D4039" s="402" t="s">
        <v>1186</v>
      </c>
      <c r="E4039" s="391" t="s">
        <v>1836</v>
      </c>
      <c r="F4039" s="70">
        <f t="shared" ref="F4039:H4039" si="1345">+F4040/F4041</f>
        <v>0.66666666666666663</v>
      </c>
      <c r="G4039" s="70">
        <f t="shared" si="1345"/>
        <v>0.66666666666666663</v>
      </c>
      <c r="H4039" s="110">
        <f t="shared" si="1345"/>
        <v>0.66666666666666663</v>
      </c>
    </row>
    <row r="4040" spans="1:8" ht="14.55" customHeight="1" x14ac:dyDescent="0.3">
      <c r="A4040" s="464"/>
      <c r="B4040" s="432" t="s">
        <v>12</v>
      </c>
      <c r="C4040" s="23" t="s">
        <v>123</v>
      </c>
      <c r="D4040" s="402"/>
      <c r="E4040" s="391" t="s">
        <v>1743</v>
      </c>
      <c r="F4040" s="22">
        <v>2</v>
      </c>
      <c r="G4040" s="22">
        <v>2</v>
      </c>
      <c r="H4040" s="104">
        <v>2</v>
      </c>
    </row>
    <row r="4041" spans="1:8" ht="14.55" customHeight="1" x14ac:dyDescent="0.3">
      <c r="A4041" s="464"/>
      <c r="B4041" s="432" t="s">
        <v>12</v>
      </c>
      <c r="C4041" s="23" t="s">
        <v>123</v>
      </c>
      <c r="D4041" s="402"/>
      <c r="E4041" s="391" t="s">
        <v>1744</v>
      </c>
      <c r="F4041" s="22">
        <v>3</v>
      </c>
      <c r="G4041" s="22">
        <v>3</v>
      </c>
      <c r="H4041" s="104">
        <v>3</v>
      </c>
    </row>
    <row r="4042" spans="1:8" ht="14.55" customHeight="1" x14ac:dyDescent="0.3">
      <c r="A4042" s="464"/>
      <c r="B4042" s="432" t="s">
        <v>12</v>
      </c>
      <c r="C4042" s="23" t="s">
        <v>123</v>
      </c>
      <c r="D4042" s="402" t="s">
        <v>1197</v>
      </c>
      <c r="E4042" s="391" t="s">
        <v>1836</v>
      </c>
      <c r="F4042" s="70">
        <f t="shared" ref="F4042:H4042" si="1346">+F4043/F4044</f>
        <v>1</v>
      </c>
      <c r="G4042" s="70">
        <f t="shared" si="1346"/>
        <v>1</v>
      </c>
      <c r="H4042" s="110">
        <f t="shared" si="1346"/>
        <v>1</v>
      </c>
    </row>
    <row r="4043" spans="1:8" ht="14.55" customHeight="1" x14ac:dyDescent="0.3">
      <c r="A4043" s="464"/>
      <c r="B4043" s="432" t="s">
        <v>12</v>
      </c>
      <c r="C4043" s="23" t="s">
        <v>123</v>
      </c>
      <c r="D4043" s="402"/>
      <c r="E4043" s="391" t="s">
        <v>1743</v>
      </c>
      <c r="F4043" s="22">
        <v>2</v>
      </c>
      <c r="G4043" s="22">
        <v>2</v>
      </c>
      <c r="H4043" s="104">
        <v>2</v>
      </c>
    </row>
    <row r="4044" spans="1:8" ht="14.55" customHeight="1" thickBot="1" x14ac:dyDescent="0.35">
      <c r="A4044" s="464"/>
      <c r="B4044" s="433" t="s">
        <v>12</v>
      </c>
      <c r="C4044" s="68" t="s">
        <v>123</v>
      </c>
      <c r="D4044" s="403"/>
      <c r="E4044" s="392" t="s">
        <v>1744</v>
      </c>
      <c r="F4044" s="33">
        <v>2</v>
      </c>
      <c r="G4044" s="33">
        <v>2</v>
      </c>
      <c r="H4044" s="106">
        <v>2</v>
      </c>
    </row>
    <row r="4045" spans="1:8" ht="14.55" customHeight="1" x14ac:dyDescent="0.3">
      <c r="A4045" s="464"/>
      <c r="B4045" s="427" t="s">
        <v>12</v>
      </c>
      <c r="C4045" s="379" t="s">
        <v>1198</v>
      </c>
      <c r="D4045" s="455"/>
      <c r="E4045" s="94" t="s">
        <v>1836</v>
      </c>
      <c r="F4045" s="384">
        <f t="shared" ref="F4045:H4045" si="1347">+F4046/F4047</f>
        <v>0.88095238095238093</v>
      </c>
      <c r="G4045" s="384">
        <f t="shared" si="1347"/>
        <v>0.88095238095238093</v>
      </c>
      <c r="H4045" s="377">
        <f t="shared" si="1347"/>
        <v>0.7857142857142857</v>
      </c>
    </row>
    <row r="4046" spans="1:8" ht="14.55" customHeight="1" x14ac:dyDescent="0.3">
      <c r="A4046" s="464"/>
      <c r="B4046" s="428" t="s">
        <v>12</v>
      </c>
      <c r="C4046" s="55" t="s">
        <v>1198</v>
      </c>
      <c r="D4046" s="456"/>
      <c r="E4046" s="87" t="s">
        <v>1743</v>
      </c>
      <c r="F4046" s="40">
        <v>37</v>
      </c>
      <c r="G4046" s="40">
        <v>37</v>
      </c>
      <c r="H4046" s="109">
        <v>33</v>
      </c>
    </row>
    <row r="4047" spans="1:8" ht="15" customHeight="1" thickBot="1" x14ac:dyDescent="0.35">
      <c r="A4047" s="464"/>
      <c r="B4047" s="435" t="s">
        <v>12</v>
      </c>
      <c r="C4047" s="378" t="s">
        <v>1198</v>
      </c>
      <c r="D4047" s="457"/>
      <c r="E4047" s="95" t="s">
        <v>1744</v>
      </c>
      <c r="F4047" s="374">
        <v>42</v>
      </c>
      <c r="G4047" s="374">
        <v>42</v>
      </c>
      <c r="H4047" s="375">
        <v>42</v>
      </c>
    </row>
    <row r="4048" spans="1:8" ht="14.55" customHeight="1" x14ac:dyDescent="0.3">
      <c r="A4048" s="464"/>
      <c r="B4048" s="431" t="s">
        <v>12</v>
      </c>
      <c r="C4048" s="69" t="s">
        <v>1198</v>
      </c>
      <c r="D4048" s="401" t="s">
        <v>1200</v>
      </c>
      <c r="E4048" s="390" t="s">
        <v>1836</v>
      </c>
      <c r="F4048" s="438">
        <f t="shared" ref="F4048:H4048" si="1348">+F4049/F4050</f>
        <v>0.7142857142857143</v>
      </c>
      <c r="G4048" s="438">
        <f t="shared" si="1348"/>
        <v>0.7142857142857143</v>
      </c>
      <c r="H4048" s="439">
        <f t="shared" si="1348"/>
        <v>0.7142857142857143</v>
      </c>
    </row>
    <row r="4049" spans="1:8" ht="14.55" customHeight="1" x14ac:dyDescent="0.3">
      <c r="A4049" s="464"/>
      <c r="B4049" s="432" t="s">
        <v>12</v>
      </c>
      <c r="C4049" s="23" t="s">
        <v>1198</v>
      </c>
      <c r="D4049" s="402"/>
      <c r="E4049" s="391" t="s">
        <v>1743</v>
      </c>
      <c r="F4049" s="22">
        <v>5</v>
      </c>
      <c r="G4049" s="22">
        <v>5</v>
      </c>
      <c r="H4049" s="104">
        <v>5</v>
      </c>
    </row>
    <row r="4050" spans="1:8" ht="14.55" customHeight="1" x14ac:dyDescent="0.3">
      <c r="A4050" s="464"/>
      <c r="B4050" s="432" t="s">
        <v>12</v>
      </c>
      <c r="C4050" s="23" t="s">
        <v>1198</v>
      </c>
      <c r="D4050" s="402"/>
      <c r="E4050" s="391" t="s">
        <v>1744</v>
      </c>
      <c r="F4050" s="22">
        <v>7</v>
      </c>
      <c r="G4050" s="22">
        <v>7</v>
      </c>
      <c r="H4050" s="104">
        <v>7</v>
      </c>
    </row>
    <row r="4051" spans="1:8" ht="14.55" customHeight="1" x14ac:dyDescent="0.3">
      <c r="A4051" s="464"/>
      <c r="B4051" s="432" t="s">
        <v>12</v>
      </c>
      <c r="C4051" s="23" t="s">
        <v>1198</v>
      </c>
      <c r="D4051" s="402" t="s">
        <v>1201</v>
      </c>
      <c r="E4051" s="391" t="s">
        <v>1836</v>
      </c>
      <c r="F4051" s="70">
        <f t="shared" ref="F4051:H4051" si="1349">+F4052/F4053</f>
        <v>1</v>
      </c>
      <c r="G4051" s="70">
        <f t="shared" si="1349"/>
        <v>1</v>
      </c>
      <c r="H4051" s="110">
        <f t="shared" si="1349"/>
        <v>0.8</v>
      </c>
    </row>
    <row r="4052" spans="1:8" ht="14.55" customHeight="1" x14ac:dyDescent="0.3">
      <c r="A4052" s="464"/>
      <c r="B4052" s="432" t="s">
        <v>12</v>
      </c>
      <c r="C4052" s="23" t="s">
        <v>1198</v>
      </c>
      <c r="D4052" s="402"/>
      <c r="E4052" s="391" t="s">
        <v>1743</v>
      </c>
      <c r="F4052" s="22">
        <v>5</v>
      </c>
      <c r="G4052" s="22">
        <v>5</v>
      </c>
      <c r="H4052" s="104">
        <v>4</v>
      </c>
    </row>
    <row r="4053" spans="1:8" ht="14.55" customHeight="1" x14ac:dyDescent="0.3">
      <c r="A4053" s="464"/>
      <c r="B4053" s="432" t="s">
        <v>12</v>
      </c>
      <c r="C4053" s="23" t="s">
        <v>1198</v>
      </c>
      <c r="D4053" s="402"/>
      <c r="E4053" s="391" t="s">
        <v>1744</v>
      </c>
      <c r="F4053" s="22">
        <v>5</v>
      </c>
      <c r="G4053" s="22">
        <v>5</v>
      </c>
      <c r="H4053" s="104">
        <v>5</v>
      </c>
    </row>
    <row r="4054" spans="1:8" ht="14.55" customHeight="1" x14ac:dyDescent="0.3">
      <c r="A4054" s="464"/>
      <c r="B4054" s="432" t="s">
        <v>12</v>
      </c>
      <c r="C4054" s="23" t="s">
        <v>1198</v>
      </c>
      <c r="D4054" s="402" t="s">
        <v>1202</v>
      </c>
      <c r="E4054" s="391" t="s">
        <v>1836</v>
      </c>
      <c r="F4054" s="70">
        <f t="shared" ref="F4054:H4054" si="1350">+F4055/F4056</f>
        <v>0.66666666666666663</v>
      </c>
      <c r="G4054" s="70">
        <f t="shared" si="1350"/>
        <v>0.66666666666666663</v>
      </c>
      <c r="H4054" s="110">
        <f t="shared" si="1350"/>
        <v>0.66666666666666663</v>
      </c>
    </row>
    <row r="4055" spans="1:8" ht="14.55" customHeight="1" x14ac:dyDescent="0.3">
      <c r="A4055" s="464"/>
      <c r="B4055" s="432" t="s">
        <v>12</v>
      </c>
      <c r="C4055" s="23" t="s">
        <v>1198</v>
      </c>
      <c r="D4055" s="402"/>
      <c r="E4055" s="391" t="s">
        <v>1743</v>
      </c>
      <c r="F4055" s="22">
        <v>2</v>
      </c>
      <c r="G4055" s="22">
        <v>2</v>
      </c>
      <c r="H4055" s="104">
        <v>2</v>
      </c>
    </row>
    <row r="4056" spans="1:8" ht="14.55" customHeight="1" x14ac:dyDescent="0.3">
      <c r="A4056" s="464"/>
      <c r="B4056" s="432" t="s">
        <v>12</v>
      </c>
      <c r="C4056" s="23" t="s">
        <v>1198</v>
      </c>
      <c r="D4056" s="402"/>
      <c r="E4056" s="391" t="s">
        <v>1744</v>
      </c>
      <c r="F4056" s="22">
        <v>3</v>
      </c>
      <c r="G4056" s="22">
        <v>3</v>
      </c>
      <c r="H4056" s="104">
        <v>3</v>
      </c>
    </row>
    <row r="4057" spans="1:8" ht="14.55" customHeight="1" x14ac:dyDescent="0.3">
      <c r="A4057" s="464"/>
      <c r="B4057" s="432" t="s">
        <v>12</v>
      </c>
      <c r="C4057" s="23" t="s">
        <v>1198</v>
      </c>
      <c r="D4057" s="402" t="s">
        <v>1199</v>
      </c>
      <c r="E4057" s="391" t="s">
        <v>1836</v>
      </c>
      <c r="F4057" s="70">
        <f t="shared" ref="F4057:H4057" si="1351">+F4058/F4059</f>
        <v>1</v>
      </c>
      <c r="G4057" s="70">
        <f t="shared" si="1351"/>
        <v>1</v>
      </c>
      <c r="H4057" s="110">
        <f t="shared" si="1351"/>
        <v>0.8571428571428571</v>
      </c>
    </row>
    <row r="4058" spans="1:8" ht="14.55" customHeight="1" x14ac:dyDescent="0.3">
      <c r="A4058" s="464"/>
      <c r="B4058" s="432" t="s">
        <v>12</v>
      </c>
      <c r="C4058" s="23" t="s">
        <v>1198</v>
      </c>
      <c r="D4058" s="402"/>
      <c r="E4058" s="391" t="s">
        <v>1743</v>
      </c>
      <c r="F4058" s="22">
        <v>7</v>
      </c>
      <c r="G4058" s="22">
        <v>7</v>
      </c>
      <c r="H4058" s="104">
        <v>6</v>
      </c>
    </row>
    <row r="4059" spans="1:8" ht="14.55" customHeight="1" x14ac:dyDescent="0.3">
      <c r="A4059" s="464"/>
      <c r="B4059" s="432" t="s">
        <v>12</v>
      </c>
      <c r="C4059" s="23" t="s">
        <v>1198</v>
      </c>
      <c r="D4059" s="402"/>
      <c r="E4059" s="391" t="s">
        <v>1744</v>
      </c>
      <c r="F4059" s="22">
        <v>7</v>
      </c>
      <c r="G4059" s="22">
        <v>7</v>
      </c>
      <c r="H4059" s="104">
        <v>7</v>
      </c>
    </row>
    <row r="4060" spans="1:8" ht="14.55" customHeight="1" x14ac:dyDescent="0.3">
      <c r="A4060" s="464"/>
      <c r="B4060" s="432" t="s">
        <v>12</v>
      </c>
      <c r="C4060" s="23" t="s">
        <v>1198</v>
      </c>
      <c r="D4060" s="402" t="s">
        <v>1203</v>
      </c>
      <c r="E4060" s="391" t="s">
        <v>1836</v>
      </c>
      <c r="F4060" s="70">
        <f t="shared" ref="F4060:H4060" si="1352">+F4061/F4062</f>
        <v>0.83333333333333337</v>
      </c>
      <c r="G4060" s="70">
        <f t="shared" si="1352"/>
        <v>0.83333333333333337</v>
      </c>
      <c r="H4060" s="110">
        <f t="shared" si="1352"/>
        <v>0.5</v>
      </c>
    </row>
    <row r="4061" spans="1:8" ht="14.55" customHeight="1" x14ac:dyDescent="0.3">
      <c r="A4061" s="464"/>
      <c r="B4061" s="432" t="s">
        <v>12</v>
      </c>
      <c r="C4061" s="23" t="s">
        <v>1198</v>
      </c>
      <c r="D4061" s="402"/>
      <c r="E4061" s="391" t="s">
        <v>1743</v>
      </c>
      <c r="F4061" s="22">
        <v>5</v>
      </c>
      <c r="G4061" s="22">
        <v>5</v>
      </c>
      <c r="H4061" s="104">
        <v>3</v>
      </c>
    </row>
    <row r="4062" spans="1:8" ht="14.55" customHeight="1" x14ac:dyDescent="0.3">
      <c r="A4062" s="464"/>
      <c r="B4062" s="432" t="s">
        <v>12</v>
      </c>
      <c r="C4062" s="23" t="s">
        <v>1198</v>
      </c>
      <c r="D4062" s="402"/>
      <c r="E4062" s="391" t="s">
        <v>1744</v>
      </c>
      <c r="F4062" s="22">
        <v>6</v>
      </c>
      <c r="G4062" s="22">
        <v>6</v>
      </c>
      <c r="H4062" s="104">
        <v>6</v>
      </c>
    </row>
    <row r="4063" spans="1:8" ht="14.55" customHeight="1" x14ac:dyDescent="0.3">
      <c r="A4063" s="464"/>
      <c r="B4063" s="432" t="s">
        <v>12</v>
      </c>
      <c r="C4063" s="23" t="s">
        <v>1198</v>
      </c>
      <c r="D4063" s="402" t="s">
        <v>1204</v>
      </c>
      <c r="E4063" s="391" t="s">
        <v>1836</v>
      </c>
      <c r="F4063" s="70">
        <f t="shared" ref="F4063:H4063" si="1353">+F4064/F4065</f>
        <v>1</v>
      </c>
      <c r="G4063" s="70">
        <f t="shared" si="1353"/>
        <v>1</v>
      </c>
      <c r="H4063" s="110">
        <f t="shared" si="1353"/>
        <v>1</v>
      </c>
    </row>
    <row r="4064" spans="1:8" ht="14.55" customHeight="1" x14ac:dyDescent="0.3">
      <c r="A4064" s="464"/>
      <c r="B4064" s="432" t="s">
        <v>12</v>
      </c>
      <c r="C4064" s="23" t="s">
        <v>1198</v>
      </c>
      <c r="D4064" s="402"/>
      <c r="E4064" s="391" t="s">
        <v>1743</v>
      </c>
      <c r="F4064" s="22">
        <v>5</v>
      </c>
      <c r="G4064" s="22">
        <v>5</v>
      </c>
      <c r="H4064" s="104">
        <v>5</v>
      </c>
    </row>
    <row r="4065" spans="1:8" ht="14.55" customHeight="1" x14ac:dyDescent="0.3">
      <c r="A4065" s="464"/>
      <c r="B4065" s="432" t="s">
        <v>12</v>
      </c>
      <c r="C4065" s="23" t="s">
        <v>1198</v>
      </c>
      <c r="D4065" s="402"/>
      <c r="E4065" s="391" t="s">
        <v>1744</v>
      </c>
      <c r="F4065" s="22">
        <v>5</v>
      </c>
      <c r="G4065" s="22">
        <v>5</v>
      </c>
      <c r="H4065" s="104">
        <v>5</v>
      </c>
    </row>
    <row r="4066" spans="1:8" ht="14.55" customHeight="1" x14ac:dyDescent="0.3">
      <c r="A4066" s="464"/>
      <c r="B4066" s="432" t="s">
        <v>12</v>
      </c>
      <c r="C4066" s="23" t="s">
        <v>1198</v>
      </c>
      <c r="D4066" s="402" t="s">
        <v>1205</v>
      </c>
      <c r="E4066" s="391" t="s">
        <v>1836</v>
      </c>
      <c r="F4066" s="70">
        <f t="shared" ref="F4066:H4066" si="1354">+F4067/F4068</f>
        <v>1</v>
      </c>
      <c r="G4066" s="70">
        <f t="shared" si="1354"/>
        <v>1</v>
      </c>
      <c r="H4066" s="110">
        <f t="shared" si="1354"/>
        <v>1</v>
      </c>
    </row>
    <row r="4067" spans="1:8" ht="14.55" customHeight="1" x14ac:dyDescent="0.3">
      <c r="A4067" s="464"/>
      <c r="B4067" s="432" t="s">
        <v>12</v>
      </c>
      <c r="C4067" s="23" t="s">
        <v>1198</v>
      </c>
      <c r="D4067" s="402"/>
      <c r="E4067" s="391" t="s">
        <v>1743</v>
      </c>
      <c r="F4067" s="22">
        <v>5</v>
      </c>
      <c r="G4067" s="22">
        <v>5</v>
      </c>
      <c r="H4067" s="104">
        <v>5</v>
      </c>
    </row>
    <row r="4068" spans="1:8" ht="14.55" customHeight="1" x14ac:dyDescent="0.3">
      <c r="A4068" s="464"/>
      <c r="B4068" s="432" t="s">
        <v>12</v>
      </c>
      <c r="C4068" s="23" t="s">
        <v>1198</v>
      </c>
      <c r="D4068" s="402"/>
      <c r="E4068" s="391" t="s">
        <v>1744</v>
      </c>
      <c r="F4068" s="22">
        <v>5</v>
      </c>
      <c r="G4068" s="22">
        <v>5</v>
      </c>
      <c r="H4068" s="104">
        <v>5</v>
      </c>
    </row>
    <row r="4069" spans="1:8" ht="14.55" customHeight="1" x14ac:dyDescent="0.3">
      <c r="A4069" s="464"/>
      <c r="B4069" s="432" t="s">
        <v>12</v>
      </c>
      <c r="C4069" s="23" t="s">
        <v>1198</v>
      </c>
      <c r="D4069" s="402" t="s">
        <v>1206</v>
      </c>
      <c r="E4069" s="391" t="s">
        <v>1836</v>
      </c>
      <c r="F4069" s="70">
        <f t="shared" ref="F4069:H4069" si="1355">+F4070/F4071</f>
        <v>0.75</v>
      </c>
      <c r="G4069" s="70">
        <f t="shared" si="1355"/>
        <v>0.75</v>
      </c>
      <c r="H4069" s="110">
        <f t="shared" si="1355"/>
        <v>0.75</v>
      </c>
    </row>
    <row r="4070" spans="1:8" ht="14.55" customHeight="1" x14ac:dyDescent="0.3">
      <c r="A4070" s="464"/>
      <c r="B4070" s="432" t="s">
        <v>12</v>
      </c>
      <c r="C4070" s="23" t="s">
        <v>1198</v>
      </c>
      <c r="D4070" s="402"/>
      <c r="E4070" s="391" t="s">
        <v>1743</v>
      </c>
      <c r="F4070" s="22">
        <v>3</v>
      </c>
      <c r="G4070" s="22">
        <v>3</v>
      </c>
      <c r="H4070" s="104">
        <v>3</v>
      </c>
    </row>
    <row r="4071" spans="1:8" ht="14.55" customHeight="1" thickBot="1" x14ac:dyDescent="0.35">
      <c r="A4071" s="464"/>
      <c r="B4071" s="433" t="s">
        <v>12</v>
      </c>
      <c r="C4071" s="68" t="s">
        <v>1198</v>
      </c>
      <c r="D4071" s="403"/>
      <c r="E4071" s="392" t="s">
        <v>1744</v>
      </c>
      <c r="F4071" s="33">
        <v>4</v>
      </c>
      <c r="G4071" s="33">
        <v>4</v>
      </c>
      <c r="H4071" s="106">
        <v>4</v>
      </c>
    </row>
    <row r="4072" spans="1:8" ht="14.55" customHeight="1" x14ac:dyDescent="0.3">
      <c r="A4072" s="464"/>
      <c r="B4072" s="427" t="s">
        <v>12</v>
      </c>
      <c r="C4072" s="379" t="s">
        <v>138</v>
      </c>
      <c r="D4072" s="455"/>
      <c r="E4072" s="94" t="s">
        <v>1836</v>
      </c>
      <c r="F4072" s="384">
        <f t="shared" ref="F4072:H4072" si="1356">+F4073/F4074</f>
        <v>0.93333333333333335</v>
      </c>
      <c r="G4072" s="384">
        <f t="shared" si="1356"/>
        <v>0.93333333333333335</v>
      </c>
      <c r="H4072" s="377">
        <f t="shared" si="1356"/>
        <v>0.8666666666666667</v>
      </c>
    </row>
    <row r="4073" spans="1:8" ht="14.55" customHeight="1" x14ac:dyDescent="0.3">
      <c r="A4073" s="464"/>
      <c r="B4073" s="428" t="s">
        <v>12</v>
      </c>
      <c r="C4073" s="55" t="s">
        <v>138</v>
      </c>
      <c r="D4073" s="456"/>
      <c r="E4073" s="87" t="s">
        <v>1743</v>
      </c>
      <c r="F4073" s="40">
        <v>28</v>
      </c>
      <c r="G4073" s="40">
        <v>28</v>
      </c>
      <c r="H4073" s="109">
        <v>26</v>
      </c>
    </row>
    <row r="4074" spans="1:8" ht="15" customHeight="1" thickBot="1" x14ac:dyDescent="0.35">
      <c r="A4074" s="464"/>
      <c r="B4074" s="435" t="s">
        <v>12</v>
      </c>
      <c r="C4074" s="378" t="s">
        <v>138</v>
      </c>
      <c r="D4074" s="457"/>
      <c r="E4074" s="95" t="s">
        <v>1744</v>
      </c>
      <c r="F4074" s="374">
        <v>30</v>
      </c>
      <c r="G4074" s="374">
        <v>30</v>
      </c>
      <c r="H4074" s="375">
        <v>30</v>
      </c>
    </row>
    <row r="4075" spans="1:8" ht="14.55" customHeight="1" x14ac:dyDescent="0.3">
      <c r="A4075" s="464"/>
      <c r="B4075" s="431" t="s">
        <v>12</v>
      </c>
      <c r="C4075" s="69" t="s">
        <v>138</v>
      </c>
      <c r="D4075" s="401" t="s">
        <v>1207</v>
      </c>
      <c r="E4075" s="390" t="s">
        <v>1836</v>
      </c>
      <c r="F4075" s="438">
        <f t="shared" ref="F4075:H4075" si="1357">+F4076/F4077</f>
        <v>1</v>
      </c>
      <c r="G4075" s="438">
        <f t="shared" si="1357"/>
        <v>1</v>
      </c>
      <c r="H4075" s="439">
        <f t="shared" si="1357"/>
        <v>1</v>
      </c>
    </row>
    <row r="4076" spans="1:8" ht="14.55" customHeight="1" x14ac:dyDescent="0.3">
      <c r="A4076" s="464"/>
      <c r="B4076" s="432" t="s">
        <v>12</v>
      </c>
      <c r="C4076" s="23" t="s">
        <v>138</v>
      </c>
      <c r="D4076" s="402"/>
      <c r="E4076" s="391" t="s">
        <v>1743</v>
      </c>
      <c r="F4076" s="22">
        <v>1</v>
      </c>
      <c r="G4076" s="22">
        <v>1</v>
      </c>
      <c r="H4076" s="104">
        <v>1</v>
      </c>
    </row>
    <row r="4077" spans="1:8" ht="14.55" customHeight="1" x14ac:dyDescent="0.3">
      <c r="A4077" s="464"/>
      <c r="B4077" s="432" t="s">
        <v>12</v>
      </c>
      <c r="C4077" s="23" t="s">
        <v>138</v>
      </c>
      <c r="D4077" s="402"/>
      <c r="E4077" s="391" t="s">
        <v>1744</v>
      </c>
      <c r="F4077" s="22">
        <v>1</v>
      </c>
      <c r="G4077" s="22">
        <v>1</v>
      </c>
      <c r="H4077" s="104">
        <v>1</v>
      </c>
    </row>
    <row r="4078" spans="1:8" ht="14.55" customHeight="1" x14ac:dyDescent="0.3">
      <c r="A4078" s="464"/>
      <c r="B4078" s="432" t="s">
        <v>12</v>
      </c>
      <c r="C4078" s="23" t="s">
        <v>138</v>
      </c>
      <c r="D4078" s="402" t="s">
        <v>1208</v>
      </c>
      <c r="E4078" s="391" t="s">
        <v>1836</v>
      </c>
      <c r="F4078" s="70">
        <f t="shared" ref="F4078:H4078" si="1358">+F4079/F4080</f>
        <v>0</v>
      </c>
      <c r="G4078" s="70">
        <f t="shared" si="1358"/>
        <v>0</v>
      </c>
      <c r="H4078" s="110">
        <f t="shared" si="1358"/>
        <v>0</v>
      </c>
    </row>
    <row r="4079" spans="1:8" ht="14.55" customHeight="1" x14ac:dyDescent="0.3">
      <c r="A4079" s="464"/>
      <c r="B4079" s="432" t="s">
        <v>12</v>
      </c>
      <c r="C4079" s="23" t="s">
        <v>138</v>
      </c>
      <c r="D4079" s="402"/>
      <c r="E4079" s="391" t="s">
        <v>1743</v>
      </c>
      <c r="F4079" s="22">
        <v>0</v>
      </c>
      <c r="G4079" s="22">
        <v>0</v>
      </c>
      <c r="H4079" s="104">
        <v>0</v>
      </c>
    </row>
    <row r="4080" spans="1:8" ht="14.55" customHeight="1" x14ac:dyDescent="0.3">
      <c r="A4080" s="464"/>
      <c r="B4080" s="432" t="s">
        <v>12</v>
      </c>
      <c r="C4080" s="23" t="s">
        <v>138</v>
      </c>
      <c r="D4080" s="402"/>
      <c r="E4080" s="391" t="s">
        <v>1744</v>
      </c>
      <c r="F4080" s="22">
        <v>1</v>
      </c>
      <c r="G4080" s="22">
        <v>1</v>
      </c>
      <c r="H4080" s="104">
        <v>1</v>
      </c>
    </row>
    <row r="4081" spans="1:8" ht="14.55" customHeight="1" x14ac:dyDescent="0.3">
      <c r="A4081" s="464"/>
      <c r="B4081" s="432" t="s">
        <v>12</v>
      </c>
      <c r="C4081" s="23" t="s">
        <v>138</v>
      </c>
      <c r="D4081" s="402" t="s">
        <v>1209</v>
      </c>
      <c r="E4081" s="391" t="s">
        <v>1836</v>
      </c>
      <c r="F4081" s="70">
        <f t="shared" ref="F4081:H4081" si="1359">+F4082/F4083</f>
        <v>1</v>
      </c>
      <c r="G4081" s="70">
        <f t="shared" si="1359"/>
        <v>1</v>
      </c>
      <c r="H4081" s="110">
        <f t="shared" si="1359"/>
        <v>1</v>
      </c>
    </row>
    <row r="4082" spans="1:8" ht="14.55" customHeight="1" x14ac:dyDescent="0.3">
      <c r="A4082" s="464"/>
      <c r="B4082" s="432" t="s">
        <v>12</v>
      </c>
      <c r="C4082" s="23" t="s">
        <v>138</v>
      </c>
      <c r="D4082" s="402"/>
      <c r="E4082" s="391" t="s">
        <v>1743</v>
      </c>
      <c r="F4082" s="22">
        <v>2</v>
      </c>
      <c r="G4082" s="22">
        <v>2</v>
      </c>
      <c r="H4082" s="104">
        <v>2</v>
      </c>
    </row>
    <row r="4083" spans="1:8" ht="14.55" customHeight="1" x14ac:dyDescent="0.3">
      <c r="A4083" s="464"/>
      <c r="B4083" s="432" t="s">
        <v>12</v>
      </c>
      <c r="C4083" s="23" t="s">
        <v>138</v>
      </c>
      <c r="D4083" s="402"/>
      <c r="E4083" s="391" t="s">
        <v>1744</v>
      </c>
      <c r="F4083" s="22">
        <v>2</v>
      </c>
      <c r="G4083" s="22">
        <v>2</v>
      </c>
      <c r="H4083" s="104">
        <v>2</v>
      </c>
    </row>
    <row r="4084" spans="1:8" ht="14.55" customHeight="1" x14ac:dyDescent="0.3">
      <c r="A4084" s="464"/>
      <c r="B4084" s="432" t="s">
        <v>12</v>
      </c>
      <c r="C4084" s="23" t="s">
        <v>138</v>
      </c>
      <c r="D4084" s="402" t="s">
        <v>794</v>
      </c>
      <c r="E4084" s="391" t="s">
        <v>1836</v>
      </c>
      <c r="F4084" s="70">
        <f t="shared" ref="F4084:H4084" si="1360">+F4085/F4086</f>
        <v>1</v>
      </c>
      <c r="G4084" s="70">
        <f t="shared" si="1360"/>
        <v>1</v>
      </c>
      <c r="H4084" s="110">
        <f t="shared" si="1360"/>
        <v>1</v>
      </c>
    </row>
    <row r="4085" spans="1:8" ht="14.55" customHeight="1" x14ac:dyDescent="0.3">
      <c r="A4085" s="464"/>
      <c r="B4085" s="432" t="s">
        <v>12</v>
      </c>
      <c r="C4085" s="23" t="s">
        <v>138</v>
      </c>
      <c r="D4085" s="402"/>
      <c r="E4085" s="391" t="s">
        <v>1743</v>
      </c>
      <c r="F4085" s="22">
        <v>2</v>
      </c>
      <c r="G4085" s="22">
        <v>2</v>
      </c>
      <c r="H4085" s="104">
        <v>2</v>
      </c>
    </row>
    <row r="4086" spans="1:8" ht="14.55" customHeight="1" x14ac:dyDescent="0.3">
      <c r="A4086" s="464"/>
      <c r="B4086" s="432" t="s">
        <v>12</v>
      </c>
      <c r="C4086" s="23" t="s">
        <v>138</v>
      </c>
      <c r="D4086" s="402"/>
      <c r="E4086" s="391" t="s">
        <v>1744</v>
      </c>
      <c r="F4086" s="22">
        <v>2</v>
      </c>
      <c r="G4086" s="22">
        <v>2</v>
      </c>
      <c r="H4086" s="104">
        <v>2</v>
      </c>
    </row>
    <row r="4087" spans="1:8" ht="14.55" customHeight="1" x14ac:dyDescent="0.3">
      <c r="A4087" s="464"/>
      <c r="B4087" s="432" t="s">
        <v>12</v>
      </c>
      <c r="C4087" s="23" t="s">
        <v>138</v>
      </c>
      <c r="D4087" s="402" t="s">
        <v>1210</v>
      </c>
      <c r="E4087" s="391" t="s">
        <v>1836</v>
      </c>
      <c r="F4087" s="70">
        <f t="shared" ref="F4087:H4087" si="1361">+F4088/F4089</f>
        <v>1</v>
      </c>
      <c r="G4087" s="70">
        <f t="shared" si="1361"/>
        <v>1</v>
      </c>
      <c r="H4087" s="110">
        <f t="shared" si="1361"/>
        <v>1</v>
      </c>
    </row>
    <row r="4088" spans="1:8" ht="14.55" customHeight="1" x14ac:dyDescent="0.3">
      <c r="A4088" s="464"/>
      <c r="B4088" s="432" t="s">
        <v>12</v>
      </c>
      <c r="C4088" s="23" t="s">
        <v>138</v>
      </c>
      <c r="D4088" s="402"/>
      <c r="E4088" s="391" t="s">
        <v>1743</v>
      </c>
      <c r="F4088" s="22">
        <v>8</v>
      </c>
      <c r="G4088" s="22">
        <v>8</v>
      </c>
      <c r="H4088" s="104">
        <v>8</v>
      </c>
    </row>
    <row r="4089" spans="1:8" ht="14.55" customHeight="1" x14ac:dyDescent="0.3">
      <c r="A4089" s="464"/>
      <c r="B4089" s="432" t="s">
        <v>12</v>
      </c>
      <c r="C4089" s="23" t="s">
        <v>138</v>
      </c>
      <c r="D4089" s="402"/>
      <c r="E4089" s="391" t="s">
        <v>1744</v>
      </c>
      <c r="F4089" s="22">
        <v>8</v>
      </c>
      <c r="G4089" s="22">
        <v>8</v>
      </c>
      <c r="H4089" s="104">
        <v>8</v>
      </c>
    </row>
    <row r="4090" spans="1:8" ht="14.55" customHeight="1" x14ac:dyDescent="0.3">
      <c r="A4090" s="464"/>
      <c r="B4090" s="432" t="s">
        <v>12</v>
      </c>
      <c r="C4090" s="23" t="s">
        <v>138</v>
      </c>
      <c r="D4090" s="402" t="s">
        <v>1211</v>
      </c>
      <c r="E4090" s="391" t="s">
        <v>1836</v>
      </c>
      <c r="F4090" s="70">
        <f t="shared" ref="F4090:H4090" si="1362">+F4091/F4092</f>
        <v>1</v>
      </c>
      <c r="G4090" s="70">
        <f t="shared" si="1362"/>
        <v>1</v>
      </c>
      <c r="H4090" s="110">
        <f t="shared" si="1362"/>
        <v>0.33333333333333331</v>
      </c>
    </row>
    <row r="4091" spans="1:8" ht="14.55" customHeight="1" x14ac:dyDescent="0.3">
      <c r="A4091" s="464"/>
      <c r="B4091" s="432" t="s">
        <v>12</v>
      </c>
      <c r="C4091" s="23" t="s">
        <v>138</v>
      </c>
      <c r="D4091" s="402"/>
      <c r="E4091" s="391" t="s">
        <v>1743</v>
      </c>
      <c r="F4091" s="22">
        <v>3</v>
      </c>
      <c r="G4091" s="22">
        <v>3</v>
      </c>
      <c r="H4091" s="104">
        <v>1</v>
      </c>
    </row>
    <row r="4092" spans="1:8" ht="14.55" customHeight="1" x14ac:dyDescent="0.3">
      <c r="A4092" s="464"/>
      <c r="B4092" s="432" t="s">
        <v>12</v>
      </c>
      <c r="C4092" s="23" t="s">
        <v>138</v>
      </c>
      <c r="D4092" s="402"/>
      <c r="E4092" s="391" t="s">
        <v>1744</v>
      </c>
      <c r="F4092" s="22">
        <v>3</v>
      </c>
      <c r="G4092" s="22">
        <v>3</v>
      </c>
      <c r="H4092" s="104">
        <v>3</v>
      </c>
    </row>
    <row r="4093" spans="1:8" ht="14.55" customHeight="1" x14ac:dyDescent="0.3">
      <c r="A4093" s="464"/>
      <c r="B4093" s="432" t="s">
        <v>12</v>
      </c>
      <c r="C4093" s="23" t="s">
        <v>138</v>
      </c>
      <c r="D4093" s="402" t="s">
        <v>138</v>
      </c>
      <c r="E4093" s="391" t="s">
        <v>1836</v>
      </c>
      <c r="F4093" s="70">
        <f t="shared" ref="F4093:H4093" si="1363">+F4094/F4095</f>
        <v>0.88888888888888884</v>
      </c>
      <c r="G4093" s="70">
        <f t="shared" si="1363"/>
        <v>0.88888888888888884</v>
      </c>
      <c r="H4093" s="110">
        <f t="shared" si="1363"/>
        <v>0.88888888888888884</v>
      </c>
    </row>
    <row r="4094" spans="1:8" ht="14.55" customHeight="1" x14ac:dyDescent="0.3">
      <c r="A4094" s="464"/>
      <c r="B4094" s="432" t="s">
        <v>12</v>
      </c>
      <c r="C4094" s="23" t="s">
        <v>138</v>
      </c>
      <c r="D4094" s="402"/>
      <c r="E4094" s="391" t="s">
        <v>1743</v>
      </c>
      <c r="F4094" s="22">
        <v>8</v>
      </c>
      <c r="G4094" s="22">
        <v>8</v>
      </c>
      <c r="H4094" s="104">
        <v>8</v>
      </c>
    </row>
    <row r="4095" spans="1:8" ht="14.55" customHeight="1" x14ac:dyDescent="0.3">
      <c r="A4095" s="464"/>
      <c r="B4095" s="432" t="s">
        <v>12</v>
      </c>
      <c r="C4095" s="23" t="s">
        <v>138</v>
      </c>
      <c r="D4095" s="402"/>
      <c r="E4095" s="391" t="s">
        <v>1744</v>
      </c>
      <c r="F4095" s="22">
        <v>9</v>
      </c>
      <c r="G4095" s="22">
        <v>9</v>
      </c>
      <c r="H4095" s="104">
        <v>9</v>
      </c>
    </row>
    <row r="4096" spans="1:8" ht="14.55" customHeight="1" x14ac:dyDescent="0.3">
      <c r="A4096" s="464"/>
      <c r="B4096" s="432" t="s">
        <v>12</v>
      </c>
      <c r="C4096" s="23" t="s">
        <v>138</v>
      </c>
      <c r="D4096" s="402" t="s">
        <v>1212</v>
      </c>
      <c r="E4096" s="391" t="s">
        <v>1836</v>
      </c>
      <c r="F4096" s="70">
        <f t="shared" ref="F4096:H4096" si="1364">+F4097/F4098</f>
        <v>1</v>
      </c>
      <c r="G4096" s="70">
        <f t="shared" si="1364"/>
        <v>1</v>
      </c>
      <c r="H4096" s="110">
        <f t="shared" si="1364"/>
        <v>1</v>
      </c>
    </row>
    <row r="4097" spans="1:8" ht="14.55" customHeight="1" x14ac:dyDescent="0.3">
      <c r="A4097" s="464"/>
      <c r="B4097" s="432" t="s">
        <v>12</v>
      </c>
      <c r="C4097" s="23" t="s">
        <v>138</v>
      </c>
      <c r="D4097" s="402"/>
      <c r="E4097" s="391" t="s">
        <v>1743</v>
      </c>
      <c r="F4097" s="22">
        <v>4</v>
      </c>
      <c r="G4097" s="22">
        <v>4</v>
      </c>
      <c r="H4097" s="104">
        <v>4</v>
      </c>
    </row>
    <row r="4098" spans="1:8" ht="14.55" customHeight="1" thickBot="1" x14ac:dyDescent="0.35">
      <c r="A4098" s="464"/>
      <c r="B4098" s="433" t="s">
        <v>12</v>
      </c>
      <c r="C4098" s="68" t="s">
        <v>138</v>
      </c>
      <c r="D4098" s="403"/>
      <c r="E4098" s="392" t="s">
        <v>1744</v>
      </c>
      <c r="F4098" s="33">
        <v>4</v>
      </c>
      <c r="G4098" s="33">
        <v>4</v>
      </c>
      <c r="H4098" s="106">
        <v>4</v>
      </c>
    </row>
    <row r="4099" spans="1:8" ht="14.55" customHeight="1" x14ac:dyDescent="0.3">
      <c r="A4099" s="464"/>
      <c r="B4099" s="427" t="s">
        <v>12</v>
      </c>
      <c r="C4099" s="379" t="s">
        <v>29</v>
      </c>
      <c r="D4099" s="455"/>
      <c r="E4099" s="94" t="s">
        <v>1836</v>
      </c>
      <c r="F4099" s="384">
        <f t="shared" ref="F4099:H4099" si="1365">+F4100/F4101</f>
        <v>0.94029850746268662</v>
      </c>
      <c r="G4099" s="384">
        <f t="shared" si="1365"/>
        <v>0.92537313432835822</v>
      </c>
      <c r="H4099" s="377">
        <f t="shared" si="1365"/>
        <v>0.91044776119402981</v>
      </c>
    </row>
    <row r="4100" spans="1:8" ht="14.55" customHeight="1" x14ac:dyDescent="0.3">
      <c r="A4100" s="464"/>
      <c r="B4100" s="428" t="s">
        <v>12</v>
      </c>
      <c r="C4100" s="55" t="s">
        <v>29</v>
      </c>
      <c r="D4100" s="456"/>
      <c r="E4100" s="87" t="s">
        <v>1743</v>
      </c>
      <c r="F4100" s="40">
        <v>63</v>
      </c>
      <c r="G4100" s="40">
        <v>62</v>
      </c>
      <c r="H4100" s="109">
        <v>61</v>
      </c>
    </row>
    <row r="4101" spans="1:8" ht="15" customHeight="1" thickBot="1" x14ac:dyDescent="0.35">
      <c r="A4101" s="464"/>
      <c r="B4101" s="435" t="s">
        <v>12</v>
      </c>
      <c r="C4101" s="378" t="s">
        <v>29</v>
      </c>
      <c r="D4101" s="457"/>
      <c r="E4101" s="95" t="s">
        <v>1744</v>
      </c>
      <c r="F4101" s="374">
        <v>67</v>
      </c>
      <c r="G4101" s="374">
        <v>67</v>
      </c>
      <c r="H4101" s="375">
        <v>67</v>
      </c>
    </row>
    <row r="4102" spans="1:8" ht="14.55" customHeight="1" x14ac:dyDescent="0.3">
      <c r="A4102" s="464"/>
      <c r="B4102" s="431" t="s">
        <v>12</v>
      </c>
      <c r="C4102" s="69" t="s">
        <v>29</v>
      </c>
      <c r="D4102" s="401" t="s">
        <v>456</v>
      </c>
      <c r="E4102" s="390" t="s">
        <v>1836</v>
      </c>
      <c r="F4102" s="438">
        <f t="shared" ref="F4102:H4102" si="1366">+F4103/F4104</f>
        <v>1</v>
      </c>
      <c r="G4102" s="438">
        <f t="shared" si="1366"/>
        <v>1</v>
      </c>
      <c r="H4102" s="439">
        <f t="shared" si="1366"/>
        <v>1</v>
      </c>
    </row>
    <row r="4103" spans="1:8" ht="14.55" customHeight="1" x14ac:dyDescent="0.3">
      <c r="A4103" s="464"/>
      <c r="B4103" s="432" t="s">
        <v>12</v>
      </c>
      <c r="C4103" s="23" t="s">
        <v>29</v>
      </c>
      <c r="D4103" s="402"/>
      <c r="E4103" s="391" t="s">
        <v>1743</v>
      </c>
      <c r="F4103" s="22">
        <v>13</v>
      </c>
      <c r="G4103" s="22">
        <v>13</v>
      </c>
      <c r="H4103" s="104">
        <v>13</v>
      </c>
    </row>
    <row r="4104" spans="1:8" ht="14.55" customHeight="1" x14ac:dyDescent="0.3">
      <c r="A4104" s="464"/>
      <c r="B4104" s="432" t="s">
        <v>12</v>
      </c>
      <c r="C4104" s="23" t="s">
        <v>29</v>
      </c>
      <c r="D4104" s="402"/>
      <c r="E4104" s="391" t="s">
        <v>1744</v>
      </c>
      <c r="F4104" s="22">
        <v>13</v>
      </c>
      <c r="G4104" s="22">
        <v>13</v>
      </c>
      <c r="H4104" s="104">
        <v>13</v>
      </c>
    </row>
    <row r="4105" spans="1:8" ht="14.55" customHeight="1" x14ac:dyDescent="0.3">
      <c r="A4105" s="464"/>
      <c r="B4105" s="432" t="s">
        <v>12</v>
      </c>
      <c r="C4105" s="23" t="s">
        <v>29</v>
      </c>
      <c r="D4105" s="402" t="s">
        <v>1149</v>
      </c>
      <c r="E4105" s="391" t="s">
        <v>1836</v>
      </c>
      <c r="F4105" s="70">
        <f t="shared" ref="F4105:H4105" si="1367">+F4106/F4107</f>
        <v>0.75</v>
      </c>
      <c r="G4105" s="70">
        <f t="shared" si="1367"/>
        <v>0.5</v>
      </c>
      <c r="H4105" s="110">
        <f t="shared" si="1367"/>
        <v>0.5</v>
      </c>
    </row>
    <row r="4106" spans="1:8" ht="14.55" customHeight="1" x14ac:dyDescent="0.3">
      <c r="A4106" s="464"/>
      <c r="B4106" s="432" t="s">
        <v>12</v>
      </c>
      <c r="C4106" s="23" t="s">
        <v>29</v>
      </c>
      <c r="D4106" s="402"/>
      <c r="E4106" s="391" t="s">
        <v>1743</v>
      </c>
      <c r="F4106" s="22">
        <v>3</v>
      </c>
      <c r="G4106" s="22">
        <v>2</v>
      </c>
      <c r="H4106" s="104">
        <v>2</v>
      </c>
    </row>
    <row r="4107" spans="1:8" ht="14.55" customHeight="1" x14ac:dyDescent="0.3">
      <c r="A4107" s="464"/>
      <c r="B4107" s="432" t="s">
        <v>12</v>
      </c>
      <c r="C4107" s="23" t="s">
        <v>29</v>
      </c>
      <c r="D4107" s="402"/>
      <c r="E4107" s="391" t="s">
        <v>1744</v>
      </c>
      <c r="F4107" s="22">
        <v>4</v>
      </c>
      <c r="G4107" s="22">
        <v>4</v>
      </c>
      <c r="H4107" s="104">
        <v>4</v>
      </c>
    </row>
    <row r="4108" spans="1:8" ht="14.55" customHeight="1" x14ac:dyDescent="0.3">
      <c r="A4108" s="464"/>
      <c r="B4108" s="432" t="s">
        <v>12</v>
      </c>
      <c r="C4108" s="23" t="s">
        <v>29</v>
      </c>
      <c r="D4108" s="402" t="s">
        <v>1150</v>
      </c>
      <c r="E4108" s="391" t="s">
        <v>1836</v>
      </c>
      <c r="F4108" s="70">
        <f t="shared" ref="F4108:H4108" si="1368">+F4109/F4110</f>
        <v>0.88888888888888884</v>
      </c>
      <c r="G4108" s="70">
        <f t="shared" si="1368"/>
        <v>0.88888888888888884</v>
      </c>
      <c r="H4108" s="110">
        <f t="shared" si="1368"/>
        <v>0.88888888888888884</v>
      </c>
    </row>
    <row r="4109" spans="1:8" ht="14.55" customHeight="1" x14ac:dyDescent="0.3">
      <c r="A4109" s="464"/>
      <c r="B4109" s="432" t="s">
        <v>12</v>
      </c>
      <c r="C4109" s="23" t="s">
        <v>29</v>
      </c>
      <c r="D4109" s="402"/>
      <c r="E4109" s="391" t="s">
        <v>1743</v>
      </c>
      <c r="F4109" s="22">
        <v>8</v>
      </c>
      <c r="G4109" s="22">
        <v>8</v>
      </c>
      <c r="H4109" s="104">
        <v>8</v>
      </c>
    </row>
    <row r="4110" spans="1:8" ht="14.55" customHeight="1" x14ac:dyDescent="0.3">
      <c r="A4110" s="464"/>
      <c r="B4110" s="432" t="s">
        <v>12</v>
      </c>
      <c r="C4110" s="23" t="s">
        <v>29</v>
      </c>
      <c r="D4110" s="402"/>
      <c r="E4110" s="391" t="s">
        <v>1744</v>
      </c>
      <c r="F4110" s="22">
        <v>9</v>
      </c>
      <c r="G4110" s="22">
        <v>9</v>
      </c>
      <c r="H4110" s="104">
        <v>9</v>
      </c>
    </row>
    <row r="4111" spans="1:8" ht="14.55" customHeight="1" x14ac:dyDescent="0.3">
      <c r="A4111" s="464"/>
      <c r="B4111" s="432" t="s">
        <v>12</v>
      </c>
      <c r="C4111" s="23" t="s">
        <v>29</v>
      </c>
      <c r="D4111" s="402" t="s">
        <v>766</v>
      </c>
      <c r="E4111" s="391" t="s">
        <v>1836</v>
      </c>
      <c r="F4111" s="70">
        <f t="shared" ref="F4111:H4111" si="1369">+F4112/F4113</f>
        <v>0.8571428571428571</v>
      </c>
      <c r="G4111" s="70">
        <f t="shared" si="1369"/>
        <v>0.8571428571428571</v>
      </c>
      <c r="H4111" s="110">
        <f t="shared" si="1369"/>
        <v>0.8571428571428571</v>
      </c>
    </row>
    <row r="4112" spans="1:8" ht="14.55" customHeight="1" x14ac:dyDescent="0.3">
      <c r="A4112" s="464"/>
      <c r="B4112" s="432" t="s">
        <v>12</v>
      </c>
      <c r="C4112" s="23" t="s">
        <v>29</v>
      </c>
      <c r="D4112" s="402"/>
      <c r="E4112" s="391" t="s">
        <v>1743</v>
      </c>
      <c r="F4112" s="22">
        <v>6</v>
      </c>
      <c r="G4112" s="22">
        <v>6</v>
      </c>
      <c r="H4112" s="104">
        <v>6</v>
      </c>
    </row>
    <row r="4113" spans="1:8" ht="14.55" customHeight="1" x14ac:dyDescent="0.3">
      <c r="A4113" s="464"/>
      <c r="B4113" s="432" t="s">
        <v>12</v>
      </c>
      <c r="C4113" s="23" t="s">
        <v>29</v>
      </c>
      <c r="D4113" s="402"/>
      <c r="E4113" s="391" t="s">
        <v>1744</v>
      </c>
      <c r="F4113" s="22">
        <v>7</v>
      </c>
      <c r="G4113" s="22">
        <v>7</v>
      </c>
      <c r="H4113" s="104">
        <v>7</v>
      </c>
    </row>
    <row r="4114" spans="1:8" ht="14.55" customHeight="1" x14ac:dyDescent="0.3">
      <c r="A4114" s="464"/>
      <c r="B4114" s="432" t="s">
        <v>12</v>
      </c>
      <c r="C4114" s="23" t="s">
        <v>29</v>
      </c>
      <c r="D4114" s="402" t="s">
        <v>1151</v>
      </c>
      <c r="E4114" s="391" t="s">
        <v>1836</v>
      </c>
      <c r="F4114" s="70">
        <f t="shared" ref="F4114:H4114" si="1370">+F4115/F4116</f>
        <v>1</v>
      </c>
      <c r="G4114" s="70">
        <f t="shared" si="1370"/>
        <v>1</v>
      </c>
      <c r="H4114" s="110">
        <f t="shared" si="1370"/>
        <v>1</v>
      </c>
    </row>
    <row r="4115" spans="1:8" ht="14.55" customHeight="1" x14ac:dyDescent="0.3">
      <c r="A4115" s="464"/>
      <c r="B4115" s="432" t="s">
        <v>12</v>
      </c>
      <c r="C4115" s="23" t="s">
        <v>29</v>
      </c>
      <c r="D4115" s="402"/>
      <c r="E4115" s="391" t="s">
        <v>1743</v>
      </c>
      <c r="F4115" s="22">
        <v>3</v>
      </c>
      <c r="G4115" s="22">
        <v>3</v>
      </c>
      <c r="H4115" s="104">
        <v>3</v>
      </c>
    </row>
    <row r="4116" spans="1:8" ht="14.55" customHeight="1" x14ac:dyDescent="0.3">
      <c r="A4116" s="464"/>
      <c r="B4116" s="432" t="s">
        <v>12</v>
      </c>
      <c r="C4116" s="23" t="s">
        <v>29</v>
      </c>
      <c r="D4116" s="402"/>
      <c r="E4116" s="391" t="s">
        <v>1744</v>
      </c>
      <c r="F4116" s="22">
        <v>3</v>
      </c>
      <c r="G4116" s="22">
        <v>3</v>
      </c>
      <c r="H4116" s="104">
        <v>3</v>
      </c>
    </row>
    <row r="4117" spans="1:8" ht="14.55" customHeight="1" x14ac:dyDescent="0.3">
      <c r="A4117" s="464"/>
      <c r="B4117" s="432" t="s">
        <v>12</v>
      </c>
      <c r="C4117" s="23" t="s">
        <v>29</v>
      </c>
      <c r="D4117" s="402" t="s">
        <v>1152</v>
      </c>
      <c r="E4117" s="391" t="s">
        <v>1836</v>
      </c>
      <c r="F4117" s="70">
        <f t="shared" ref="F4117:H4117" si="1371">+F4118/F4119</f>
        <v>1</v>
      </c>
      <c r="G4117" s="70">
        <f t="shared" si="1371"/>
        <v>1</v>
      </c>
      <c r="H4117" s="110">
        <f t="shared" si="1371"/>
        <v>1</v>
      </c>
    </row>
    <row r="4118" spans="1:8" ht="15" customHeight="1" x14ac:dyDescent="0.3">
      <c r="A4118" s="464"/>
      <c r="B4118" s="432" t="s">
        <v>12</v>
      </c>
      <c r="C4118" s="23" t="s">
        <v>29</v>
      </c>
      <c r="D4118" s="402"/>
      <c r="E4118" s="391" t="s">
        <v>1743</v>
      </c>
      <c r="F4118" s="22">
        <v>7</v>
      </c>
      <c r="G4118" s="22">
        <v>7</v>
      </c>
      <c r="H4118" s="104">
        <v>7</v>
      </c>
    </row>
    <row r="4119" spans="1:8" ht="14.55" customHeight="1" x14ac:dyDescent="0.3">
      <c r="A4119" s="464"/>
      <c r="B4119" s="432" t="s">
        <v>12</v>
      </c>
      <c r="C4119" s="23" t="s">
        <v>29</v>
      </c>
      <c r="D4119" s="402"/>
      <c r="E4119" s="391" t="s">
        <v>1744</v>
      </c>
      <c r="F4119" s="22">
        <v>7</v>
      </c>
      <c r="G4119" s="22">
        <v>7</v>
      </c>
      <c r="H4119" s="104">
        <v>7</v>
      </c>
    </row>
    <row r="4120" spans="1:8" ht="14.55" customHeight="1" x14ac:dyDescent="0.3">
      <c r="A4120" s="464"/>
      <c r="B4120" s="432" t="s">
        <v>12</v>
      </c>
      <c r="C4120" s="23" t="s">
        <v>29</v>
      </c>
      <c r="D4120" s="402" t="s">
        <v>1153</v>
      </c>
      <c r="E4120" s="391" t="s">
        <v>1836</v>
      </c>
      <c r="F4120" s="70">
        <f t="shared" ref="F4120:H4120" si="1372">+F4121/F4122</f>
        <v>1</v>
      </c>
      <c r="G4120" s="70">
        <f t="shared" si="1372"/>
        <v>1</v>
      </c>
      <c r="H4120" s="110">
        <f t="shared" si="1372"/>
        <v>1</v>
      </c>
    </row>
    <row r="4121" spans="1:8" ht="15" customHeight="1" x14ac:dyDescent="0.3">
      <c r="A4121" s="464"/>
      <c r="B4121" s="432" t="s">
        <v>12</v>
      </c>
      <c r="C4121" s="23" t="s">
        <v>29</v>
      </c>
      <c r="D4121" s="402"/>
      <c r="E4121" s="391" t="s">
        <v>1743</v>
      </c>
      <c r="F4121" s="22">
        <v>1</v>
      </c>
      <c r="G4121" s="22">
        <v>1</v>
      </c>
      <c r="H4121" s="104">
        <v>1</v>
      </c>
    </row>
    <row r="4122" spans="1:8" ht="14.55" customHeight="1" x14ac:dyDescent="0.3">
      <c r="A4122" s="464"/>
      <c r="B4122" s="432" t="s">
        <v>12</v>
      </c>
      <c r="C4122" s="23" t="s">
        <v>29</v>
      </c>
      <c r="D4122" s="402"/>
      <c r="E4122" s="391" t="s">
        <v>1744</v>
      </c>
      <c r="F4122" s="22">
        <v>1</v>
      </c>
      <c r="G4122" s="22">
        <v>1</v>
      </c>
      <c r="H4122" s="104">
        <v>1</v>
      </c>
    </row>
    <row r="4123" spans="1:8" ht="14.55" customHeight="1" x14ac:dyDescent="0.3">
      <c r="A4123" s="464"/>
      <c r="B4123" s="432" t="s">
        <v>12</v>
      </c>
      <c r="C4123" s="23" t="s">
        <v>29</v>
      </c>
      <c r="D4123" s="402" t="s">
        <v>1154</v>
      </c>
      <c r="E4123" s="391" t="s">
        <v>1836</v>
      </c>
      <c r="F4123" s="70">
        <f t="shared" ref="F4123:H4123" si="1373">+F4124/F4125</f>
        <v>1</v>
      </c>
      <c r="G4123" s="70">
        <f t="shared" si="1373"/>
        <v>1</v>
      </c>
      <c r="H4123" s="110">
        <f t="shared" si="1373"/>
        <v>1</v>
      </c>
    </row>
    <row r="4124" spans="1:8" ht="15" customHeight="1" x14ac:dyDescent="0.3">
      <c r="A4124" s="464"/>
      <c r="B4124" s="432" t="s">
        <v>12</v>
      </c>
      <c r="C4124" s="23" t="s">
        <v>29</v>
      </c>
      <c r="D4124" s="402"/>
      <c r="E4124" s="391" t="s">
        <v>1743</v>
      </c>
      <c r="F4124" s="22">
        <v>3</v>
      </c>
      <c r="G4124" s="22">
        <v>3</v>
      </c>
      <c r="H4124" s="104">
        <v>3</v>
      </c>
    </row>
    <row r="4125" spans="1:8" ht="14.55" customHeight="1" x14ac:dyDescent="0.3">
      <c r="A4125" s="464"/>
      <c r="B4125" s="432" t="s">
        <v>12</v>
      </c>
      <c r="C4125" s="23" t="s">
        <v>29</v>
      </c>
      <c r="D4125" s="402"/>
      <c r="E4125" s="391" t="s">
        <v>1744</v>
      </c>
      <c r="F4125" s="22">
        <v>3</v>
      </c>
      <c r="G4125" s="22">
        <v>3</v>
      </c>
      <c r="H4125" s="104">
        <v>3</v>
      </c>
    </row>
    <row r="4126" spans="1:8" ht="14.55" customHeight="1" x14ac:dyDescent="0.3">
      <c r="A4126" s="464"/>
      <c r="B4126" s="432" t="s">
        <v>12</v>
      </c>
      <c r="C4126" s="23" t="s">
        <v>29</v>
      </c>
      <c r="D4126" s="402" t="s">
        <v>1155</v>
      </c>
      <c r="E4126" s="391" t="s">
        <v>1836</v>
      </c>
      <c r="F4126" s="70">
        <f t="shared" ref="F4126:H4126" si="1374">+F4127/F4128</f>
        <v>1</v>
      </c>
      <c r="G4126" s="70">
        <f t="shared" si="1374"/>
        <v>1</v>
      </c>
      <c r="H4126" s="110">
        <f t="shared" si="1374"/>
        <v>1</v>
      </c>
    </row>
    <row r="4127" spans="1:8" ht="15" customHeight="1" x14ac:dyDescent="0.3">
      <c r="A4127" s="464"/>
      <c r="B4127" s="432" t="s">
        <v>12</v>
      </c>
      <c r="C4127" s="23" t="s">
        <v>29</v>
      </c>
      <c r="D4127" s="402"/>
      <c r="E4127" s="391" t="s">
        <v>1743</v>
      </c>
      <c r="F4127" s="22">
        <v>1</v>
      </c>
      <c r="G4127" s="22">
        <v>1</v>
      </c>
      <c r="H4127" s="104">
        <v>1</v>
      </c>
    </row>
    <row r="4128" spans="1:8" ht="14.55" customHeight="1" x14ac:dyDescent="0.3">
      <c r="A4128" s="464"/>
      <c r="B4128" s="432" t="s">
        <v>12</v>
      </c>
      <c r="C4128" s="23" t="s">
        <v>29</v>
      </c>
      <c r="D4128" s="402"/>
      <c r="E4128" s="391" t="s">
        <v>1744</v>
      </c>
      <c r="F4128" s="22">
        <v>1</v>
      </c>
      <c r="G4128" s="22">
        <v>1</v>
      </c>
      <c r="H4128" s="104">
        <v>1</v>
      </c>
    </row>
    <row r="4129" spans="1:8" ht="14.55" customHeight="1" x14ac:dyDescent="0.3">
      <c r="A4129" s="464"/>
      <c r="B4129" s="432" t="s">
        <v>12</v>
      </c>
      <c r="C4129" s="23" t="s">
        <v>29</v>
      </c>
      <c r="D4129" s="402" t="s">
        <v>29</v>
      </c>
      <c r="E4129" s="391" t="s">
        <v>1836</v>
      </c>
      <c r="F4129" s="70">
        <f t="shared" ref="F4129:H4129" si="1375">+F4130/F4131</f>
        <v>1</v>
      </c>
      <c r="G4129" s="70">
        <f t="shared" si="1375"/>
        <v>1</v>
      </c>
      <c r="H4129" s="110">
        <f t="shared" si="1375"/>
        <v>0.9285714285714286</v>
      </c>
    </row>
    <row r="4130" spans="1:8" ht="15" customHeight="1" x14ac:dyDescent="0.3">
      <c r="A4130" s="464"/>
      <c r="B4130" s="432" t="s">
        <v>12</v>
      </c>
      <c r="C4130" s="23" t="s">
        <v>29</v>
      </c>
      <c r="D4130" s="402"/>
      <c r="E4130" s="391" t="s">
        <v>1743</v>
      </c>
      <c r="F4130" s="22">
        <v>14</v>
      </c>
      <c r="G4130" s="22">
        <v>14</v>
      </c>
      <c r="H4130" s="104">
        <v>13</v>
      </c>
    </row>
    <row r="4131" spans="1:8" ht="14.55" customHeight="1" x14ac:dyDescent="0.3">
      <c r="A4131" s="464"/>
      <c r="B4131" s="432" t="s">
        <v>12</v>
      </c>
      <c r="C4131" s="23" t="s">
        <v>29</v>
      </c>
      <c r="D4131" s="402"/>
      <c r="E4131" s="391" t="s">
        <v>1744</v>
      </c>
      <c r="F4131" s="22">
        <v>14</v>
      </c>
      <c r="G4131" s="22">
        <v>14</v>
      </c>
      <c r="H4131" s="104">
        <v>14</v>
      </c>
    </row>
    <row r="4132" spans="1:8" ht="14.55" customHeight="1" x14ac:dyDescent="0.3">
      <c r="A4132" s="464"/>
      <c r="B4132" s="432" t="s">
        <v>12</v>
      </c>
      <c r="C4132" s="23" t="s">
        <v>29</v>
      </c>
      <c r="D4132" s="402" t="s">
        <v>1156</v>
      </c>
      <c r="E4132" s="391" t="s">
        <v>1836</v>
      </c>
      <c r="F4132" s="70">
        <f t="shared" ref="F4132:H4132" si="1376">+F4133/F4134</f>
        <v>0.8</v>
      </c>
      <c r="G4132" s="70">
        <f t="shared" si="1376"/>
        <v>0.8</v>
      </c>
      <c r="H4132" s="110">
        <f t="shared" si="1376"/>
        <v>0.8</v>
      </c>
    </row>
    <row r="4133" spans="1:8" ht="14.55" customHeight="1" x14ac:dyDescent="0.3">
      <c r="A4133" s="464"/>
      <c r="B4133" s="432" t="s">
        <v>12</v>
      </c>
      <c r="C4133" s="23" t="s">
        <v>29</v>
      </c>
      <c r="D4133" s="402"/>
      <c r="E4133" s="391" t="s">
        <v>1743</v>
      </c>
      <c r="F4133" s="22">
        <v>4</v>
      </c>
      <c r="G4133" s="22">
        <v>4</v>
      </c>
      <c r="H4133" s="104">
        <v>4</v>
      </c>
    </row>
    <row r="4134" spans="1:8" ht="14.55" customHeight="1" thickBot="1" x14ac:dyDescent="0.35">
      <c r="A4134" s="464"/>
      <c r="B4134" s="433" t="s">
        <v>12</v>
      </c>
      <c r="C4134" s="68" t="s">
        <v>29</v>
      </c>
      <c r="D4134" s="403"/>
      <c r="E4134" s="392" t="s">
        <v>1744</v>
      </c>
      <c r="F4134" s="33">
        <v>5</v>
      </c>
      <c r="G4134" s="33">
        <v>5</v>
      </c>
      <c r="H4134" s="106">
        <v>5</v>
      </c>
    </row>
    <row r="4135" spans="1:8" ht="15" customHeight="1" x14ac:dyDescent="0.3">
      <c r="A4135" s="464"/>
      <c r="B4135" s="427" t="s">
        <v>12</v>
      </c>
      <c r="C4135" s="379" t="s">
        <v>1217</v>
      </c>
      <c r="D4135" s="455"/>
      <c r="E4135" s="94" t="s">
        <v>1836</v>
      </c>
      <c r="F4135" s="384">
        <f t="shared" ref="F4135:H4135" si="1377">+F4136/F4137</f>
        <v>0.94736842105263153</v>
      </c>
      <c r="G4135" s="384">
        <f t="shared" si="1377"/>
        <v>0.94736842105263153</v>
      </c>
      <c r="H4135" s="377">
        <f t="shared" si="1377"/>
        <v>0.94736842105263153</v>
      </c>
    </row>
    <row r="4136" spans="1:8" ht="14.55" customHeight="1" x14ac:dyDescent="0.3">
      <c r="A4136" s="464"/>
      <c r="B4136" s="428" t="s">
        <v>12</v>
      </c>
      <c r="C4136" s="55" t="s">
        <v>1217</v>
      </c>
      <c r="D4136" s="456"/>
      <c r="E4136" s="87" t="s">
        <v>1743</v>
      </c>
      <c r="F4136" s="40">
        <v>18</v>
      </c>
      <c r="G4136" s="40">
        <v>18</v>
      </c>
      <c r="H4136" s="109">
        <v>18</v>
      </c>
    </row>
    <row r="4137" spans="1:8" ht="14.55" customHeight="1" thickBot="1" x14ac:dyDescent="0.35">
      <c r="A4137" s="464"/>
      <c r="B4137" s="435" t="s">
        <v>12</v>
      </c>
      <c r="C4137" s="378" t="s">
        <v>1217</v>
      </c>
      <c r="D4137" s="457"/>
      <c r="E4137" s="95" t="s">
        <v>1744</v>
      </c>
      <c r="F4137" s="374">
        <v>19</v>
      </c>
      <c r="G4137" s="374">
        <v>19</v>
      </c>
      <c r="H4137" s="375">
        <v>19</v>
      </c>
    </row>
    <row r="4138" spans="1:8" ht="14.55" customHeight="1" x14ac:dyDescent="0.3">
      <c r="A4138" s="464"/>
      <c r="B4138" s="431" t="s">
        <v>12</v>
      </c>
      <c r="C4138" s="69" t="s">
        <v>1217</v>
      </c>
      <c r="D4138" s="401" t="s">
        <v>1218</v>
      </c>
      <c r="E4138" s="390" t="s">
        <v>1836</v>
      </c>
      <c r="F4138" s="438">
        <f t="shared" ref="F4138:H4138" si="1378">+F4139/F4140</f>
        <v>0.8571428571428571</v>
      </c>
      <c r="G4138" s="438">
        <f t="shared" si="1378"/>
        <v>0.8571428571428571</v>
      </c>
      <c r="H4138" s="439">
        <f t="shared" si="1378"/>
        <v>0.8571428571428571</v>
      </c>
    </row>
    <row r="4139" spans="1:8" ht="15" customHeight="1" x14ac:dyDescent="0.3">
      <c r="A4139" s="464"/>
      <c r="B4139" s="432" t="s">
        <v>12</v>
      </c>
      <c r="C4139" s="23" t="s">
        <v>1217</v>
      </c>
      <c r="D4139" s="402"/>
      <c r="E4139" s="391" t="s">
        <v>1743</v>
      </c>
      <c r="F4139" s="22">
        <v>6</v>
      </c>
      <c r="G4139" s="22">
        <v>6</v>
      </c>
      <c r="H4139" s="104">
        <v>6</v>
      </c>
    </row>
    <row r="4140" spans="1:8" ht="14.55" customHeight="1" x14ac:dyDescent="0.3">
      <c r="A4140" s="464"/>
      <c r="B4140" s="432" t="s">
        <v>12</v>
      </c>
      <c r="C4140" s="23" t="s">
        <v>1217</v>
      </c>
      <c r="D4140" s="402"/>
      <c r="E4140" s="391" t="s">
        <v>1744</v>
      </c>
      <c r="F4140" s="22">
        <v>7</v>
      </c>
      <c r="G4140" s="22">
        <v>7</v>
      </c>
      <c r="H4140" s="104">
        <v>7</v>
      </c>
    </row>
    <row r="4141" spans="1:8" ht="14.55" customHeight="1" x14ac:dyDescent="0.3">
      <c r="A4141" s="464"/>
      <c r="B4141" s="432" t="s">
        <v>12</v>
      </c>
      <c r="C4141" s="23" t="s">
        <v>1217</v>
      </c>
      <c r="D4141" s="402" t="s">
        <v>1219</v>
      </c>
      <c r="E4141" s="391" t="s">
        <v>1836</v>
      </c>
      <c r="F4141" s="70">
        <f t="shared" ref="F4141:H4141" si="1379">+F4142/F4143</f>
        <v>1</v>
      </c>
      <c r="G4141" s="70">
        <f t="shared" si="1379"/>
        <v>1</v>
      </c>
      <c r="H4141" s="110">
        <f t="shared" si="1379"/>
        <v>1</v>
      </c>
    </row>
    <row r="4142" spans="1:8" ht="15" customHeight="1" x14ac:dyDescent="0.3">
      <c r="A4142" s="464"/>
      <c r="B4142" s="432" t="s">
        <v>12</v>
      </c>
      <c r="C4142" s="23" t="s">
        <v>1217</v>
      </c>
      <c r="D4142" s="402"/>
      <c r="E4142" s="391" t="s">
        <v>1743</v>
      </c>
      <c r="F4142" s="22">
        <v>1</v>
      </c>
      <c r="G4142" s="22">
        <v>1</v>
      </c>
      <c r="H4142" s="104">
        <v>1</v>
      </c>
    </row>
    <row r="4143" spans="1:8" ht="14.55" customHeight="1" x14ac:dyDescent="0.3">
      <c r="A4143" s="464"/>
      <c r="B4143" s="432" t="s">
        <v>12</v>
      </c>
      <c r="C4143" s="23" t="s">
        <v>1217</v>
      </c>
      <c r="D4143" s="402"/>
      <c r="E4143" s="391" t="s">
        <v>1744</v>
      </c>
      <c r="F4143" s="22">
        <v>1</v>
      </c>
      <c r="G4143" s="22">
        <v>1</v>
      </c>
      <c r="H4143" s="104">
        <v>1</v>
      </c>
    </row>
    <row r="4144" spans="1:8" ht="14.55" customHeight="1" x14ac:dyDescent="0.3">
      <c r="A4144" s="464"/>
      <c r="B4144" s="432" t="s">
        <v>12</v>
      </c>
      <c r="C4144" s="23" t="s">
        <v>1217</v>
      </c>
      <c r="D4144" s="402" t="s">
        <v>1217</v>
      </c>
      <c r="E4144" s="391" t="s">
        <v>1836</v>
      </c>
      <c r="F4144" s="70">
        <f t="shared" ref="F4144:H4144" si="1380">+F4145/F4146</f>
        <v>1</v>
      </c>
      <c r="G4144" s="70">
        <f t="shared" si="1380"/>
        <v>1</v>
      </c>
      <c r="H4144" s="110">
        <f t="shared" si="1380"/>
        <v>1</v>
      </c>
    </row>
    <row r="4145" spans="1:8" ht="14.55" customHeight="1" x14ac:dyDescent="0.3">
      <c r="A4145" s="464"/>
      <c r="B4145" s="432" t="s">
        <v>12</v>
      </c>
      <c r="C4145" s="23" t="s">
        <v>1217</v>
      </c>
      <c r="D4145" s="402"/>
      <c r="E4145" s="391" t="s">
        <v>1743</v>
      </c>
      <c r="F4145" s="22">
        <v>11</v>
      </c>
      <c r="G4145" s="22">
        <v>11</v>
      </c>
      <c r="H4145" s="104">
        <v>11</v>
      </c>
    </row>
    <row r="4146" spans="1:8" ht="14.55" customHeight="1" thickBot="1" x14ac:dyDescent="0.35">
      <c r="A4146" s="464"/>
      <c r="B4146" s="433" t="s">
        <v>12</v>
      </c>
      <c r="C4146" s="68" t="s">
        <v>1217</v>
      </c>
      <c r="D4146" s="403"/>
      <c r="E4146" s="392" t="s">
        <v>1744</v>
      </c>
      <c r="F4146" s="33">
        <v>11</v>
      </c>
      <c r="G4146" s="33">
        <v>11</v>
      </c>
      <c r="H4146" s="106">
        <v>11</v>
      </c>
    </row>
    <row r="4147" spans="1:8" ht="14.55" customHeight="1" x14ac:dyDescent="0.3">
      <c r="A4147" s="462" t="s">
        <v>13</v>
      </c>
      <c r="B4147" s="427" t="s">
        <v>13</v>
      </c>
      <c r="C4147" s="387"/>
      <c r="D4147" s="397"/>
      <c r="E4147" s="121" t="s">
        <v>1836</v>
      </c>
      <c r="F4147" s="90">
        <f t="shared" ref="F4147:H4147" si="1381">+F4148/F4149</f>
        <v>1</v>
      </c>
      <c r="G4147" s="90">
        <f t="shared" si="1381"/>
        <v>0.99497487437185927</v>
      </c>
      <c r="H4147" s="107">
        <f t="shared" si="1381"/>
        <v>0.97487437185929648</v>
      </c>
    </row>
    <row r="4148" spans="1:8" ht="14.55" customHeight="1" x14ac:dyDescent="0.3">
      <c r="A4148" s="463" t="s">
        <v>13</v>
      </c>
      <c r="B4148" s="428" t="s">
        <v>13</v>
      </c>
      <c r="C4148" s="256"/>
      <c r="D4148" s="398"/>
      <c r="E4148" s="416" t="s">
        <v>1743</v>
      </c>
      <c r="F4148" s="21">
        <v>199</v>
      </c>
      <c r="G4148" s="21">
        <v>198</v>
      </c>
      <c r="H4148" s="88">
        <v>194</v>
      </c>
    </row>
    <row r="4149" spans="1:8" ht="14.55" customHeight="1" thickBot="1" x14ac:dyDescent="0.35">
      <c r="A4149" s="469" t="s">
        <v>13</v>
      </c>
      <c r="B4149" s="435" t="s">
        <v>13</v>
      </c>
      <c r="C4149" s="444"/>
      <c r="D4149" s="470"/>
      <c r="E4149" s="468" t="s">
        <v>1832</v>
      </c>
      <c r="F4149" s="441">
        <v>199</v>
      </c>
      <c r="G4149" s="441">
        <v>199</v>
      </c>
      <c r="H4149" s="442">
        <v>199</v>
      </c>
    </row>
    <row r="4150" spans="1:8" ht="13.8" customHeight="1" x14ac:dyDescent="0.3">
      <c r="A4150" s="464"/>
      <c r="B4150" s="427" t="s">
        <v>13</v>
      </c>
      <c r="C4150" s="379" t="s">
        <v>30</v>
      </c>
      <c r="D4150" s="455"/>
      <c r="E4150" s="467" t="s">
        <v>1836</v>
      </c>
      <c r="F4150" s="66">
        <f t="shared" ref="F4150:H4150" si="1382">+F4151/F4152</f>
        <v>1</v>
      </c>
      <c r="G4150" s="66">
        <f t="shared" si="1382"/>
        <v>0.98648648648648651</v>
      </c>
      <c r="H4150" s="102">
        <f t="shared" si="1382"/>
        <v>0.97297297297297303</v>
      </c>
    </row>
    <row r="4151" spans="1:8" ht="13.8" customHeight="1" x14ac:dyDescent="0.3">
      <c r="A4151" s="464"/>
      <c r="B4151" s="428" t="s">
        <v>13</v>
      </c>
      <c r="C4151" s="55" t="s">
        <v>30</v>
      </c>
      <c r="D4151" s="456"/>
      <c r="E4151" s="87" t="s">
        <v>1743</v>
      </c>
      <c r="F4151" s="40">
        <v>74</v>
      </c>
      <c r="G4151" s="40">
        <v>73</v>
      </c>
      <c r="H4151" s="109">
        <v>72</v>
      </c>
    </row>
    <row r="4152" spans="1:8" ht="14.55" customHeight="1" thickBot="1" x14ac:dyDescent="0.35">
      <c r="A4152" s="464"/>
      <c r="B4152" s="435" t="s">
        <v>13</v>
      </c>
      <c r="C4152" s="378" t="s">
        <v>30</v>
      </c>
      <c r="D4152" s="457"/>
      <c r="E4152" s="95" t="s">
        <v>1744</v>
      </c>
      <c r="F4152" s="374">
        <v>74</v>
      </c>
      <c r="G4152" s="374">
        <v>74</v>
      </c>
      <c r="H4152" s="375">
        <v>74</v>
      </c>
    </row>
    <row r="4153" spans="1:8" ht="14.55" customHeight="1" x14ac:dyDescent="0.3">
      <c r="A4153" s="464"/>
      <c r="B4153" s="431" t="s">
        <v>13</v>
      </c>
      <c r="C4153" s="69" t="s">
        <v>30</v>
      </c>
      <c r="D4153" s="401" t="s">
        <v>1232</v>
      </c>
      <c r="E4153" s="390" t="s">
        <v>1836</v>
      </c>
      <c r="F4153" s="438">
        <f t="shared" ref="F4153:H4153" si="1383">+F4154/F4155</f>
        <v>1</v>
      </c>
      <c r="G4153" s="438">
        <f t="shared" si="1383"/>
        <v>1</v>
      </c>
      <c r="H4153" s="439">
        <f t="shared" si="1383"/>
        <v>1</v>
      </c>
    </row>
    <row r="4154" spans="1:8" ht="14.55" customHeight="1" x14ac:dyDescent="0.3">
      <c r="A4154" s="464"/>
      <c r="B4154" s="432" t="s">
        <v>13</v>
      </c>
      <c r="C4154" s="23" t="s">
        <v>30</v>
      </c>
      <c r="D4154" s="402"/>
      <c r="E4154" s="391" t="s">
        <v>1743</v>
      </c>
      <c r="F4154" s="22">
        <v>3</v>
      </c>
      <c r="G4154" s="22">
        <v>3</v>
      </c>
      <c r="H4154" s="104">
        <v>3</v>
      </c>
    </row>
    <row r="4155" spans="1:8" ht="14.55" customHeight="1" x14ac:dyDescent="0.3">
      <c r="A4155" s="464"/>
      <c r="B4155" s="432" t="s">
        <v>13</v>
      </c>
      <c r="C4155" s="23" t="s">
        <v>30</v>
      </c>
      <c r="D4155" s="402"/>
      <c r="E4155" s="391" t="s">
        <v>1744</v>
      </c>
      <c r="F4155" s="22">
        <v>3</v>
      </c>
      <c r="G4155" s="22">
        <v>3</v>
      </c>
      <c r="H4155" s="104">
        <v>3</v>
      </c>
    </row>
    <row r="4156" spans="1:8" ht="14.55" customHeight="1" x14ac:dyDescent="0.3">
      <c r="A4156" s="464"/>
      <c r="B4156" s="432" t="s">
        <v>13</v>
      </c>
      <c r="C4156" s="23" t="s">
        <v>30</v>
      </c>
      <c r="D4156" s="402" t="s">
        <v>30</v>
      </c>
      <c r="E4156" s="391" t="s">
        <v>1836</v>
      </c>
      <c r="F4156" s="70">
        <f t="shared" ref="F4156:H4156" si="1384">+F4157/F4158</f>
        <v>1</v>
      </c>
      <c r="G4156" s="70">
        <f t="shared" si="1384"/>
        <v>1</v>
      </c>
      <c r="H4156" s="110">
        <f t="shared" si="1384"/>
        <v>1</v>
      </c>
    </row>
    <row r="4157" spans="1:8" ht="14.55" customHeight="1" x14ac:dyDescent="0.3">
      <c r="A4157" s="464"/>
      <c r="B4157" s="432" t="s">
        <v>13</v>
      </c>
      <c r="C4157" s="23" t="s">
        <v>30</v>
      </c>
      <c r="D4157" s="402"/>
      <c r="E4157" s="391" t="s">
        <v>1743</v>
      </c>
      <c r="F4157" s="22">
        <v>11</v>
      </c>
      <c r="G4157" s="22">
        <v>11</v>
      </c>
      <c r="H4157" s="104">
        <v>11</v>
      </c>
    </row>
    <row r="4158" spans="1:8" ht="14.55" customHeight="1" x14ac:dyDescent="0.3">
      <c r="A4158" s="464"/>
      <c r="B4158" s="432" t="s">
        <v>13</v>
      </c>
      <c r="C4158" s="23" t="s">
        <v>30</v>
      </c>
      <c r="D4158" s="402"/>
      <c r="E4158" s="391" t="s">
        <v>1744</v>
      </c>
      <c r="F4158" s="22">
        <v>11</v>
      </c>
      <c r="G4158" s="22">
        <v>11</v>
      </c>
      <c r="H4158" s="104">
        <v>11</v>
      </c>
    </row>
    <row r="4159" spans="1:8" ht="14.55" customHeight="1" x14ac:dyDescent="0.3">
      <c r="A4159" s="464"/>
      <c r="B4159" s="432" t="s">
        <v>13</v>
      </c>
      <c r="C4159" s="23" t="s">
        <v>30</v>
      </c>
      <c r="D4159" s="402" t="s">
        <v>1220</v>
      </c>
      <c r="E4159" s="391" t="s">
        <v>1836</v>
      </c>
      <c r="F4159" s="70">
        <f t="shared" ref="F4159:H4159" si="1385">+F4160/F4161</f>
        <v>1</v>
      </c>
      <c r="G4159" s="70">
        <f t="shared" si="1385"/>
        <v>1</v>
      </c>
      <c r="H4159" s="110">
        <f t="shared" si="1385"/>
        <v>1</v>
      </c>
    </row>
    <row r="4160" spans="1:8" ht="14.55" customHeight="1" x14ac:dyDescent="0.3">
      <c r="A4160" s="464"/>
      <c r="B4160" s="432" t="s">
        <v>13</v>
      </c>
      <c r="C4160" s="23" t="s">
        <v>30</v>
      </c>
      <c r="D4160" s="402"/>
      <c r="E4160" s="391" t="s">
        <v>1743</v>
      </c>
      <c r="F4160" s="22">
        <v>5</v>
      </c>
      <c r="G4160" s="22">
        <v>5</v>
      </c>
      <c r="H4160" s="104">
        <v>5</v>
      </c>
    </row>
    <row r="4161" spans="1:8" ht="14.55" customHeight="1" x14ac:dyDescent="0.3">
      <c r="A4161" s="464"/>
      <c r="B4161" s="432" t="s">
        <v>13</v>
      </c>
      <c r="C4161" s="23" t="s">
        <v>30</v>
      </c>
      <c r="D4161" s="402"/>
      <c r="E4161" s="391" t="s">
        <v>1744</v>
      </c>
      <c r="F4161" s="22">
        <v>5</v>
      </c>
      <c r="G4161" s="22">
        <v>5</v>
      </c>
      <c r="H4161" s="104">
        <v>5</v>
      </c>
    </row>
    <row r="4162" spans="1:8" ht="14.55" customHeight="1" x14ac:dyDescent="0.3">
      <c r="A4162" s="464"/>
      <c r="B4162" s="432" t="s">
        <v>13</v>
      </c>
      <c r="C4162" s="23" t="s">
        <v>30</v>
      </c>
      <c r="D4162" s="402" t="s">
        <v>1221</v>
      </c>
      <c r="E4162" s="391" t="s">
        <v>1836</v>
      </c>
      <c r="F4162" s="70">
        <f t="shared" ref="F4162:H4162" si="1386">+F4163/F4164</f>
        <v>1</v>
      </c>
      <c r="G4162" s="70">
        <f t="shared" si="1386"/>
        <v>1</v>
      </c>
      <c r="H4162" s="110">
        <f t="shared" si="1386"/>
        <v>1</v>
      </c>
    </row>
    <row r="4163" spans="1:8" ht="14.55" customHeight="1" x14ac:dyDescent="0.3">
      <c r="A4163" s="464"/>
      <c r="B4163" s="432" t="s">
        <v>13</v>
      </c>
      <c r="C4163" s="23" t="s">
        <v>30</v>
      </c>
      <c r="D4163" s="402"/>
      <c r="E4163" s="391" t="s">
        <v>1743</v>
      </c>
      <c r="F4163" s="22">
        <v>2</v>
      </c>
      <c r="G4163" s="22">
        <v>2</v>
      </c>
      <c r="H4163" s="104">
        <v>2</v>
      </c>
    </row>
    <row r="4164" spans="1:8" ht="14.55" customHeight="1" x14ac:dyDescent="0.3">
      <c r="A4164" s="464"/>
      <c r="B4164" s="432" t="s">
        <v>13</v>
      </c>
      <c r="C4164" s="23" t="s">
        <v>30</v>
      </c>
      <c r="D4164" s="402"/>
      <c r="E4164" s="391" t="s">
        <v>1744</v>
      </c>
      <c r="F4164" s="22">
        <v>2</v>
      </c>
      <c r="G4164" s="22">
        <v>2</v>
      </c>
      <c r="H4164" s="104">
        <v>2</v>
      </c>
    </row>
    <row r="4165" spans="1:8" ht="14.55" customHeight="1" x14ac:dyDescent="0.3">
      <c r="A4165" s="464"/>
      <c r="B4165" s="432" t="s">
        <v>13</v>
      </c>
      <c r="C4165" s="23" t="s">
        <v>30</v>
      </c>
      <c r="D4165" s="402" t="s">
        <v>1222</v>
      </c>
      <c r="E4165" s="391" t="s">
        <v>1836</v>
      </c>
      <c r="F4165" s="70">
        <f t="shared" ref="F4165:H4165" si="1387">+F4166/F4167</f>
        <v>1</v>
      </c>
      <c r="G4165" s="70">
        <f t="shared" si="1387"/>
        <v>1</v>
      </c>
      <c r="H4165" s="110">
        <f t="shared" si="1387"/>
        <v>1</v>
      </c>
    </row>
    <row r="4166" spans="1:8" ht="14.55" customHeight="1" x14ac:dyDescent="0.3">
      <c r="A4166" s="464"/>
      <c r="B4166" s="432" t="s">
        <v>13</v>
      </c>
      <c r="C4166" s="23" t="s">
        <v>30</v>
      </c>
      <c r="D4166" s="402"/>
      <c r="E4166" s="391" t="s">
        <v>1743</v>
      </c>
      <c r="F4166" s="22">
        <v>1</v>
      </c>
      <c r="G4166" s="22">
        <v>1</v>
      </c>
      <c r="H4166" s="104">
        <v>1</v>
      </c>
    </row>
    <row r="4167" spans="1:8" ht="14.55" customHeight="1" x14ac:dyDescent="0.3">
      <c r="A4167" s="464"/>
      <c r="B4167" s="432" t="s">
        <v>13</v>
      </c>
      <c r="C4167" s="23" t="s">
        <v>30</v>
      </c>
      <c r="D4167" s="402"/>
      <c r="E4167" s="391" t="s">
        <v>1744</v>
      </c>
      <c r="F4167" s="22">
        <v>1</v>
      </c>
      <c r="G4167" s="22">
        <v>1</v>
      </c>
      <c r="H4167" s="104">
        <v>1</v>
      </c>
    </row>
    <row r="4168" spans="1:8" ht="14.55" customHeight="1" x14ac:dyDescent="0.3">
      <c r="A4168" s="464"/>
      <c r="B4168" s="432" t="s">
        <v>13</v>
      </c>
      <c r="C4168" s="23" t="s">
        <v>30</v>
      </c>
      <c r="D4168" s="402" t="s">
        <v>1223</v>
      </c>
      <c r="E4168" s="391" t="s">
        <v>1836</v>
      </c>
      <c r="F4168" s="70">
        <f t="shared" ref="F4168:H4168" si="1388">+F4169/F4170</f>
        <v>1</v>
      </c>
      <c r="G4168" s="70">
        <f t="shared" si="1388"/>
        <v>1</v>
      </c>
      <c r="H4168" s="110">
        <f t="shared" si="1388"/>
        <v>1</v>
      </c>
    </row>
    <row r="4169" spans="1:8" ht="14.55" customHeight="1" x14ac:dyDescent="0.3">
      <c r="A4169" s="464"/>
      <c r="B4169" s="432" t="s">
        <v>13</v>
      </c>
      <c r="C4169" s="23" t="s">
        <v>30</v>
      </c>
      <c r="D4169" s="402"/>
      <c r="E4169" s="391" t="s">
        <v>1743</v>
      </c>
      <c r="F4169" s="22">
        <v>7</v>
      </c>
      <c r="G4169" s="22">
        <v>7</v>
      </c>
      <c r="H4169" s="104">
        <v>7</v>
      </c>
    </row>
    <row r="4170" spans="1:8" ht="14.55" customHeight="1" x14ac:dyDescent="0.3">
      <c r="A4170" s="464"/>
      <c r="B4170" s="432" t="s">
        <v>13</v>
      </c>
      <c r="C4170" s="23" t="s">
        <v>30</v>
      </c>
      <c r="D4170" s="402"/>
      <c r="E4170" s="391" t="s">
        <v>1744</v>
      </c>
      <c r="F4170" s="22">
        <v>7</v>
      </c>
      <c r="G4170" s="22">
        <v>7</v>
      </c>
      <c r="H4170" s="104">
        <v>7</v>
      </c>
    </row>
    <row r="4171" spans="1:8" ht="14.55" customHeight="1" x14ac:dyDescent="0.3">
      <c r="A4171" s="464"/>
      <c r="B4171" s="432" t="s">
        <v>13</v>
      </c>
      <c r="C4171" s="23" t="s">
        <v>30</v>
      </c>
      <c r="D4171" s="402" t="s">
        <v>1224</v>
      </c>
      <c r="E4171" s="391" t="s">
        <v>1836</v>
      </c>
      <c r="F4171" s="70">
        <f t="shared" ref="F4171:H4171" si="1389">+F4172/F4173</f>
        <v>1</v>
      </c>
      <c r="G4171" s="70">
        <f t="shared" si="1389"/>
        <v>1</v>
      </c>
      <c r="H4171" s="110">
        <f t="shared" si="1389"/>
        <v>1</v>
      </c>
    </row>
    <row r="4172" spans="1:8" ht="14.55" customHeight="1" x14ac:dyDescent="0.3">
      <c r="A4172" s="464"/>
      <c r="B4172" s="432" t="s">
        <v>13</v>
      </c>
      <c r="C4172" s="23" t="s">
        <v>30</v>
      </c>
      <c r="D4172" s="402"/>
      <c r="E4172" s="391" t="s">
        <v>1743</v>
      </c>
      <c r="F4172" s="22">
        <v>6</v>
      </c>
      <c r="G4172" s="22">
        <v>6</v>
      </c>
      <c r="H4172" s="104">
        <v>6</v>
      </c>
    </row>
    <row r="4173" spans="1:8" ht="14.55" customHeight="1" x14ac:dyDescent="0.3">
      <c r="A4173" s="464"/>
      <c r="B4173" s="432" t="s">
        <v>13</v>
      </c>
      <c r="C4173" s="23" t="s">
        <v>30</v>
      </c>
      <c r="D4173" s="402"/>
      <c r="E4173" s="391" t="s">
        <v>1744</v>
      </c>
      <c r="F4173" s="22">
        <v>6</v>
      </c>
      <c r="G4173" s="22">
        <v>6</v>
      </c>
      <c r="H4173" s="104">
        <v>6</v>
      </c>
    </row>
    <row r="4174" spans="1:8" ht="14.55" customHeight="1" x14ac:dyDescent="0.3">
      <c r="A4174" s="464"/>
      <c r="B4174" s="432" t="s">
        <v>13</v>
      </c>
      <c r="C4174" s="23" t="s">
        <v>30</v>
      </c>
      <c r="D4174" s="402" t="s">
        <v>1225</v>
      </c>
      <c r="E4174" s="391" t="s">
        <v>1836</v>
      </c>
      <c r="F4174" s="70">
        <f t="shared" ref="F4174:H4174" si="1390">+F4175/F4176</f>
        <v>1</v>
      </c>
      <c r="G4174" s="70">
        <f t="shared" si="1390"/>
        <v>0.83333333333333337</v>
      </c>
      <c r="H4174" s="110">
        <f t="shared" si="1390"/>
        <v>0.83333333333333337</v>
      </c>
    </row>
    <row r="4175" spans="1:8" ht="14.55" customHeight="1" x14ac:dyDescent="0.3">
      <c r="A4175" s="464"/>
      <c r="B4175" s="432" t="s">
        <v>13</v>
      </c>
      <c r="C4175" s="23" t="s">
        <v>30</v>
      </c>
      <c r="D4175" s="402"/>
      <c r="E4175" s="391" t="s">
        <v>1743</v>
      </c>
      <c r="F4175" s="22">
        <v>6</v>
      </c>
      <c r="G4175" s="22">
        <v>5</v>
      </c>
      <c r="H4175" s="104">
        <v>5</v>
      </c>
    </row>
    <row r="4176" spans="1:8" ht="14.55" customHeight="1" x14ac:dyDescent="0.3">
      <c r="A4176" s="464"/>
      <c r="B4176" s="432" t="s">
        <v>13</v>
      </c>
      <c r="C4176" s="23" t="s">
        <v>30</v>
      </c>
      <c r="D4176" s="402"/>
      <c r="E4176" s="391" t="s">
        <v>1744</v>
      </c>
      <c r="F4176" s="22">
        <v>6</v>
      </c>
      <c r="G4176" s="22">
        <v>6</v>
      </c>
      <c r="H4176" s="104">
        <v>6</v>
      </c>
    </row>
    <row r="4177" spans="1:8" ht="14.55" customHeight="1" x14ac:dyDescent="0.3">
      <c r="A4177" s="464"/>
      <c r="B4177" s="432" t="s">
        <v>13</v>
      </c>
      <c r="C4177" s="23" t="s">
        <v>30</v>
      </c>
      <c r="D4177" s="402" t="s">
        <v>1226</v>
      </c>
      <c r="E4177" s="391" t="s">
        <v>1836</v>
      </c>
      <c r="F4177" s="70">
        <f t="shared" ref="F4177:H4177" si="1391">+F4178/F4179</f>
        <v>1</v>
      </c>
      <c r="G4177" s="70">
        <f t="shared" si="1391"/>
        <v>1</v>
      </c>
      <c r="H4177" s="110">
        <f t="shared" si="1391"/>
        <v>1</v>
      </c>
    </row>
    <row r="4178" spans="1:8" ht="14.55" customHeight="1" x14ac:dyDescent="0.3">
      <c r="A4178" s="464"/>
      <c r="B4178" s="432" t="s">
        <v>13</v>
      </c>
      <c r="C4178" s="23" t="s">
        <v>30</v>
      </c>
      <c r="D4178" s="402"/>
      <c r="E4178" s="391" t="s">
        <v>1743</v>
      </c>
      <c r="F4178" s="22">
        <v>4</v>
      </c>
      <c r="G4178" s="22">
        <v>4</v>
      </c>
      <c r="H4178" s="104">
        <v>4</v>
      </c>
    </row>
    <row r="4179" spans="1:8" ht="14.55" customHeight="1" x14ac:dyDescent="0.3">
      <c r="A4179" s="464"/>
      <c r="B4179" s="432" t="s">
        <v>13</v>
      </c>
      <c r="C4179" s="23" t="s">
        <v>30</v>
      </c>
      <c r="D4179" s="402"/>
      <c r="E4179" s="391" t="s">
        <v>1744</v>
      </c>
      <c r="F4179" s="22">
        <v>4</v>
      </c>
      <c r="G4179" s="22">
        <v>4</v>
      </c>
      <c r="H4179" s="104">
        <v>4</v>
      </c>
    </row>
    <row r="4180" spans="1:8" ht="14.55" customHeight="1" x14ac:dyDescent="0.3">
      <c r="A4180" s="464"/>
      <c r="B4180" s="432" t="s">
        <v>13</v>
      </c>
      <c r="C4180" s="23" t="s">
        <v>30</v>
      </c>
      <c r="D4180" s="402" t="s">
        <v>1227</v>
      </c>
      <c r="E4180" s="391" t="s">
        <v>1836</v>
      </c>
      <c r="F4180" s="70">
        <f t="shared" ref="F4180:H4180" si="1392">+F4181/F4182</f>
        <v>1</v>
      </c>
      <c r="G4180" s="70">
        <f t="shared" si="1392"/>
        <v>1</v>
      </c>
      <c r="H4180" s="110">
        <f t="shared" si="1392"/>
        <v>0.5</v>
      </c>
    </row>
    <row r="4181" spans="1:8" ht="14.55" customHeight="1" x14ac:dyDescent="0.3">
      <c r="A4181" s="464"/>
      <c r="B4181" s="432" t="s">
        <v>13</v>
      </c>
      <c r="C4181" s="23" t="s">
        <v>30</v>
      </c>
      <c r="D4181" s="402"/>
      <c r="E4181" s="391" t="s">
        <v>1743</v>
      </c>
      <c r="F4181" s="22">
        <v>2</v>
      </c>
      <c r="G4181" s="22">
        <v>2</v>
      </c>
      <c r="H4181" s="104">
        <v>1</v>
      </c>
    </row>
    <row r="4182" spans="1:8" ht="14.55" customHeight="1" x14ac:dyDescent="0.3">
      <c r="A4182" s="464"/>
      <c r="B4182" s="432" t="s">
        <v>13</v>
      </c>
      <c r="C4182" s="23" t="s">
        <v>30</v>
      </c>
      <c r="D4182" s="402"/>
      <c r="E4182" s="391" t="s">
        <v>1744</v>
      </c>
      <c r="F4182" s="22">
        <v>2</v>
      </c>
      <c r="G4182" s="22">
        <v>2</v>
      </c>
      <c r="H4182" s="104">
        <v>2</v>
      </c>
    </row>
    <row r="4183" spans="1:8" ht="14.55" customHeight="1" x14ac:dyDescent="0.3">
      <c r="A4183" s="464"/>
      <c r="B4183" s="432" t="s">
        <v>13</v>
      </c>
      <c r="C4183" s="23" t="s">
        <v>30</v>
      </c>
      <c r="D4183" s="402" t="s">
        <v>1228</v>
      </c>
      <c r="E4183" s="391" t="s">
        <v>1836</v>
      </c>
      <c r="F4183" s="70">
        <f t="shared" ref="F4183:H4183" si="1393">+F4184/F4185</f>
        <v>1</v>
      </c>
      <c r="G4183" s="70">
        <f t="shared" si="1393"/>
        <v>1</v>
      </c>
      <c r="H4183" s="110">
        <f t="shared" si="1393"/>
        <v>1</v>
      </c>
    </row>
    <row r="4184" spans="1:8" ht="14.55" customHeight="1" x14ac:dyDescent="0.3">
      <c r="A4184" s="464"/>
      <c r="B4184" s="432" t="s">
        <v>13</v>
      </c>
      <c r="C4184" s="23" t="s">
        <v>30</v>
      </c>
      <c r="D4184" s="402"/>
      <c r="E4184" s="391" t="s">
        <v>1743</v>
      </c>
      <c r="F4184" s="22">
        <v>5</v>
      </c>
      <c r="G4184" s="22">
        <v>5</v>
      </c>
      <c r="H4184" s="104">
        <v>5</v>
      </c>
    </row>
    <row r="4185" spans="1:8" ht="14.55" customHeight="1" x14ac:dyDescent="0.3">
      <c r="A4185" s="464"/>
      <c r="B4185" s="432" t="s">
        <v>13</v>
      </c>
      <c r="C4185" s="23" t="s">
        <v>30</v>
      </c>
      <c r="D4185" s="402"/>
      <c r="E4185" s="391" t="s">
        <v>1744</v>
      </c>
      <c r="F4185" s="22">
        <v>5</v>
      </c>
      <c r="G4185" s="22">
        <v>5</v>
      </c>
      <c r="H4185" s="104">
        <v>5</v>
      </c>
    </row>
    <row r="4186" spans="1:8" ht="14.55" customHeight="1" x14ac:dyDescent="0.3">
      <c r="A4186" s="464"/>
      <c r="B4186" s="432" t="s">
        <v>13</v>
      </c>
      <c r="C4186" s="23" t="s">
        <v>30</v>
      </c>
      <c r="D4186" s="402" t="s">
        <v>1233</v>
      </c>
      <c r="E4186" s="391" t="s">
        <v>1836</v>
      </c>
      <c r="F4186" s="70">
        <f t="shared" ref="F4186:H4186" si="1394">+F4187/F4188</f>
        <v>1</v>
      </c>
      <c r="G4186" s="70">
        <f t="shared" si="1394"/>
        <v>1</v>
      </c>
      <c r="H4186" s="110">
        <f t="shared" si="1394"/>
        <v>1</v>
      </c>
    </row>
    <row r="4187" spans="1:8" ht="14.55" customHeight="1" x14ac:dyDescent="0.3">
      <c r="A4187" s="464"/>
      <c r="B4187" s="432" t="s">
        <v>13</v>
      </c>
      <c r="C4187" s="23" t="s">
        <v>30</v>
      </c>
      <c r="D4187" s="402"/>
      <c r="E4187" s="391" t="s">
        <v>1743</v>
      </c>
      <c r="F4187" s="22">
        <v>3</v>
      </c>
      <c r="G4187" s="22">
        <v>3</v>
      </c>
      <c r="H4187" s="104">
        <v>3</v>
      </c>
    </row>
    <row r="4188" spans="1:8" ht="14.55" customHeight="1" x14ac:dyDescent="0.3">
      <c r="A4188" s="464"/>
      <c r="B4188" s="432" t="s">
        <v>13</v>
      </c>
      <c r="C4188" s="23" t="s">
        <v>30</v>
      </c>
      <c r="D4188" s="402"/>
      <c r="E4188" s="391" t="s">
        <v>1744</v>
      </c>
      <c r="F4188" s="22">
        <v>3</v>
      </c>
      <c r="G4188" s="22">
        <v>3</v>
      </c>
      <c r="H4188" s="104">
        <v>3</v>
      </c>
    </row>
    <row r="4189" spans="1:8" ht="14.55" customHeight="1" x14ac:dyDescent="0.3">
      <c r="A4189" s="464"/>
      <c r="B4189" s="432" t="s">
        <v>13</v>
      </c>
      <c r="C4189" s="23" t="s">
        <v>30</v>
      </c>
      <c r="D4189" s="402" t="s">
        <v>1229</v>
      </c>
      <c r="E4189" s="391" t="s">
        <v>1836</v>
      </c>
      <c r="F4189" s="70">
        <f t="shared" ref="F4189:H4189" si="1395">+F4190/F4191</f>
        <v>1</v>
      </c>
      <c r="G4189" s="70">
        <f t="shared" si="1395"/>
        <v>1</v>
      </c>
      <c r="H4189" s="110">
        <f t="shared" si="1395"/>
        <v>1</v>
      </c>
    </row>
    <row r="4190" spans="1:8" ht="14.55" customHeight="1" x14ac:dyDescent="0.3">
      <c r="A4190" s="464"/>
      <c r="B4190" s="432" t="s">
        <v>13</v>
      </c>
      <c r="C4190" s="23" t="s">
        <v>30</v>
      </c>
      <c r="D4190" s="402"/>
      <c r="E4190" s="391" t="s">
        <v>1743</v>
      </c>
      <c r="F4190" s="22">
        <v>2</v>
      </c>
      <c r="G4190" s="22">
        <v>2</v>
      </c>
      <c r="H4190" s="104">
        <v>2</v>
      </c>
    </row>
    <row r="4191" spans="1:8" ht="14.55" customHeight="1" x14ac:dyDescent="0.3">
      <c r="A4191" s="464"/>
      <c r="B4191" s="432" t="s">
        <v>13</v>
      </c>
      <c r="C4191" s="23" t="s">
        <v>30</v>
      </c>
      <c r="D4191" s="402"/>
      <c r="E4191" s="391" t="s">
        <v>1744</v>
      </c>
      <c r="F4191" s="22">
        <v>2</v>
      </c>
      <c r="G4191" s="22">
        <v>2</v>
      </c>
      <c r="H4191" s="104">
        <v>2</v>
      </c>
    </row>
    <row r="4192" spans="1:8" ht="14.55" customHeight="1" x14ac:dyDescent="0.3">
      <c r="A4192" s="464"/>
      <c r="B4192" s="432" t="s">
        <v>13</v>
      </c>
      <c r="C4192" s="23" t="s">
        <v>30</v>
      </c>
      <c r="D4192" s="402" t="s">
        <v>1230</v>
      </c>
      <c r="E4192" s="391" t="s">
        <v>1836</v>
      </c>
      <c r="F4192" s="70">
        <f t="shared" ref="F4192:H4192" si="1396">+F4193/F4194</f>
        <v>1</v>
      </c>
      <c r="G4192" s="70">
        <f t="shared" si="1396"/>
        <v>1</v>
      </c>
      <c r="H4192" s="110">
        <f t="shared" si="1396"/>
        <v>1</v>
      </c>
    </row>
    <row r="4193" spans="1:8" ht="14.55" customHeight="1" x14ac:dyDescent="0.3">
      <c r="A4193" s="464"/>
      <c r="B4193" s="432" t="s">
        <v>13</v>
      </c>
      <c r="C4193" s="23" t="s">
        <v>30</v>
      </c>
      <c r="D4193" s="402"/>
      <c r="E4193" s="391" t="s">
        <v>1743</v>
      </c>
      <c r="F4193" s="22">
        <v>2</v>
      </c>
      <c r="G4193" s="22">
        <v>2</v>
      </c>
      <c r="H4193" s="104">
        <v>2</v>
      </c>
    </row>
    <row r="4194" spans="1:8" ht="14.55" customHeight="1" x14ac:dyDescent="0.3">
      <c r="A4194" s="464"/>
      <c r="B4194" s="432" t="s">
        <v>13</v>
      </c>
      <c r="C4194" s="23" t="s">
        <v>30</v>
      </c>
      <c r="D4194" s="402"/>
      <c r="E4194" s="391" t="s">
        <v>1744</v>
      </c>
      <c r="F4194" s="22">
        <v>2</v>
      </c>
      <c r="G4194" s="22">
        <v>2</v>
      </c>
      <c r="H4194" s="104">
        <v>2</v>
      </c>
    </row>
    <row r="4195" spans="1:8" ht="14.55" customHeight="1" x14ac:dyDescent="0.3">
      <c r="A4195" s="464"/>
      <c r="B4195" s="432" t="s">
        <v>13</v>
      </c>
      <c r="C4195" s="23" t="s">
        <v>30</v>
      </c>
      <c r="D4195" s="402" t="s">
        <v>1234</v>
      </c>
      <c r="E4195" s="391" t="s">
        <v>1836</v>
      </c>
      <c r="F4195" s="70">
        <f t="shared" ref="F4195:H4195" si="1397">+F4196/F4197</f>
        <v>1</v>
      </c>
      <c r="G4195" s="70">
        <f t="shared" si="1397"/>
        <v>1</v>
      </c>
      <c r="H4195" s="110">
        <f t="shared" si="1397"/>
        <v>1</v>
      </c>
    </row>
    <row r="4196" spans="1:8" ht="14.55" customHeight="1" x14ac:dyDescent="0.3">
      <c r="A4196" s="464"/>
      <c r="B4196" s="432" t="s">
        <v>13</v>
      </c>
      <c r="C4196" s="23" t="s">
        <v>30</v>
      </c>
      <c r="D4196" s="402"/>
      <c r="E4196" s="391" t="s">
        <v>1743</v>
      </c>
      <c r="F4196" s="22">
        <v>3</v>
      </c>
      <c r="G4196" s="22">
        <v>3</v>
      </c>
      <c r="H4196" s="104">
        <v>3</v>
      </c>
    </row>
    <row r="4197" spans="1:8" ht="14.55" customHeight="1" x14ac:dyDescent="0.3">
      <c r="A4197" s="464"/>
      <c r="B4197" s="432" t="s">
        <v>13</v>
      </c>
      <c r="C4197" s="23" t="s">
        <v>30</v>
      </c>
      <c r="D4197" s="402"/>
      <c r="E4197" s="391" t="s">
        <v>1744</v>
      </c>
      <c r="F4197" s="22">
        <v>3</v>
      </c>
      <c r="G4197" s="22">
        <v>3</v>
      </c>
      <c r="H4197" s="104">
        <v>3</v>
      </c>
    </row>
    <row r="4198" spans="1:8" ht="14.55" customHeight="1" x14ac:dyDescent="0.3">
      <c r="A4198" s="464"/>
      <c r="B4198" s="432" t="s">
        <v>13</v>
      </c>
      <c r="C4198" s="23" t="s">
        <v>30</v>
      </c>
      <c r="D4198" s="402" t="s">
        <v>1235</v>
      </c>
      <c r="E4198" s="391" t="s">
        <v>1836</v>
      </c>
      <c r="F4198" s="70">
        <f t="shared" ref="F4198:H4198" si="1398">+F4199/F4200</f>
        <v>1</v>
      </c>
      <c r="G4198" s="70">
        <f t="shared" si="1398"/>
        <v>1</v>
      </c>
      <c r="H4198" s="110">
        <f t="shared" si="1398"/>
        <v>1</v>
      </c>
    </row>
    <row r="4199" spans="1:8" ht="14.55" customHeight="1" x14ac:dyDescent="0.3">
      <c r="A4199" s="464"/>
      <c r="B4199" s="432" t="s">
        <v>13</v>
      </c>
      <c r="C4199" s="23" t="s">
        <v>30</v>
      </c>
      <c r="D4199" s="402"/>
      <c r="E4199" s="391" t="s">
        <v>1743</v>
      </c>
      <c r="F4199" s="22">
        <v>1</v>
      </c>
      <c r="G4199" s="22">
        <v>1</v>
      </c>
      <c r="H4199" s="104">
        <v>1</v>
      </c>
    </row>
    <row r="4200" spans="1:8" ht="14.55" customHeight="1" x14ac:dyDescent="0.3">
      <c r="A4200" s="464"/>
      <c r="B4200" s="432" t="s">
        <v>13</v>
      </c>
      <c r="C4200" s="23" t="s">
        <v>30</v>
      </c>
      <c r="D4200" s="402"/>
      <c r="E4200" s="391" t="s">
        <v>1744</v>
      </c>
      <c r="F4200" s="22">
        <v>1</v>
      </c>
      <c r="G4200" s="22">
        <v>1</v>
      </c>
      <c r="H4200" s="104">
        <v>1</v>
      </c>
    </row>
    <row r="4201" spans="1:8" ht="14.55" customHeight="1" x14ac:dyDescent="0.3">
      <c r="A4201" s="464"/>
      <c r="B4201" s="432" t="s">
        <v>13</v>
      </c>
      <c r="C4201" s="23" t="s">
        <v>30</v>
      </c>
      <c r="D4201" s="402" t="s">
        <v>1231</v>
      </c>
      <c r="E4201" s="391" t="s">
        <v>1836</v>
      </c>
      <c r="F4201" s="70">
        <f t="shared" ref="F4201:H4201" si="1399">+F4202/F4203</f>
        <v>1</v>
      </c>
      <c r="G4201" s="70">
        <f t="shared" si="1399"/>
        <v>1</v>
      </c>
      <c r="H4201" s="110">
        <f t="shared" si="1399"/>
        <v>1</v>
      </c>
    </row>
    <row r="4202" spans="1:8" ht="14.55" customHeight="1" x14ac:dyDescent="0.3">
      <c r="A4202" s="464"/>
      <c r="B4202" s="432" t="s">
        <v>13</v>
      </c>
      <c r="C4202" s="23" t="s">
        <v>30</v>
      </c>
      <c r="D4202" s="402"/>
      <c r="E4202" s="391" t="s">
        <v>1743</v>
      </c>
      <c r="F4202" s="22">
        <v>4</v>
      </c>
      <c r="G4202" s="22">
        <v>4</v>
      </c>
      <c r="H4202" s="104">
        <v>4</v>
      </c>
    </row>
    <row r="4203" spans="1:8" ht="14.55" customHeight="1" x14ac:dyDescent="0.3">
      <c r="A4203" s="464"/>
      <c r="B4203" s="432" t="s">
        <v>13</v>
      </c>
      <c r="C4203" s="23" t="s">
        <v>30</v>
      </c>
      <c r="D4203" s="402"/>
      <c r="E4203" s="391" t="s">
        <v>1744</v>
      </c>
      <c r="F4203" s="22">
        <v>4</v>
      </c>
      <c r="G4203" s="22">
        <v>4</v>
      </c>
      <c r="H4203" s="104">
        <v>4</v>
      </c>
    </row>
    <row r="4204" spans="1:8" ht="14.55" customHeight="1" x14ac:dyDescent="0.3">
      <c r="A4204" s="464"/>
      <c r="B4204" s="432" t="s">
        <v>13</v>
      </c>
      <c r="C4204" s="23" t="s">
        <v>30</v>
      </c>
      <c r="D4204" s="402" t="s">
        <v>248</v>
      </c>
      <c r="E4204" s="391" t="s">
        <v>1836</v>
      </c>
      <c r="F4204" s="70">
        <f t="shared" ref="F4204:H4204" si="1400">+F4205/F4206</f>
        <v>1</v>
      </c>
      <c r="G4204" s="70">
        <f t="shared" si="1400"/>
        <v>1</v>
      </c>
      <c r="H4204" s="110">
        <f t="shared" si="1400"/>
        <v>1</v>
      </c>
    </row>
    <row r="4205" spans="1:8" ht="14.55" customHeight="1" x14ac:dyDescent="0.3">
      <c r="A4205" s="464"/>
      <c r="B4205" s="432" t="s">
        <v>13</v>
      </c>
      <c r="C4205" s="23" t="s">
        <v>30</v>
      </c>
      <c r="D4205" s="402"/>
      <c r="E4205" s="391" t="s">
        <v>1743</v>
      </c>
      <c r="F4205" s="22">
        <v>1</v>
      </c>
      <c r="G4205" s="22">
        <v>1</v>
      </c>
      <c r="H4205" s="104">
        <v>1</v>
      </c>
    </row>
    <row r="4206" spans="1:8" ht="14.55" customHeight="1" x14ac:dyDescent="0.3">
      <c r="A4206" s="464"/>
      <c r="B4206" s="432" t="s">
        <v>13</v>
      </c>
      <c r="C4206" s="23" t="s">
        <v>30</v>
      </c>
      <c r="D4206" s="402"/>
      <c r="E4206" s="391" t="s">
        <v>1744</v>
      </c>
      <c r="F4206" s="22">
        <v>1</v>
      </c>
      <c r="G4206" s="22">
        <v>1</v>
      </c>
      <c r="H4206" s="104">
        <v>1</v>
      </c>
    </row>
    <row r="4207" spans="1:8" ht="14.55" customHeight="1" x14ac:dyDescent="0.3">
      <c r="A4207" s="464"/>
      <c r="B4207" s="432" t="s">
        <v>13</v>
      </c>
      <c r="C4207" s="23" t="s">
        <v>30</v>
      </c>
      <c r="D4207" s="402" t="s">
        <v>1808</v>
      </c>
      <c r="E4207" s="391" t="s">
        <v>1836</v>
      </c>
      <c r="F4207" s="70">
        <f t="shared" ref="F4207:H4207" si="1401">+F4208/F4209</f>
        <v>1</v>
      </c>
      <c r="G4207" s="70">
        <f t="shared" si="1401"/>
        <v>1</v>
      </c>
      <c r="H4207" s="110">
        <f t="shared" si="1401"/>
        <v>1</v>
      </c>
    </row>
    <row r="4208" spans="1:8" ht="14.55" customHeight="1" x14ac:dyDescent="0.3">
      <c r="A4208" s="464"/>
      <c r="B4208" s="432" t="s">
        <v>13</v>
      </c>
      <c r="C4208" s="23" t="s">
        <v>30</v>
      </c>
      <c r="D4208" s="402"/>
      <c r="E4208" s="391" t="s">
        <v>1743</v>
      </c>
      <c r="F4208" s="22">
        <v>5</v>
      </c>
      <c r="G4208" s="22">
        <v>5</v>
      </c>
      <c r="H4208" s="104">
        <v>5</v>
      </c>
    </row>
    <row r="4209" spans="1:8" ht="14.55" customHeight="1" x14ac:dyDescent="0.3">
      <c r="A4209" s="464"/>
      <c r="B4209" s="432" t="s">
        <v>13</v>
      </c>
      <c r="C4209" s="23" t="s">
        <v>30</v>
      </c>
      <c r="D4209" s="402"/>
      <c r="E4209" s="391" t="s">
        <v>1744</v>
      </c>
      <c r="F4209" s="22">
        <v>5</v>
      </c>
      <c r="G4209" s="22">
        <v>5</v>
      </c>
      <c r="H4209" s="104">
        <v>5</v>
      </c>
    </row>
    <row r="4210" spans="1:8" ht="14.55" customHeight="1" x14ac:dyDescent="0.3">
      <c r="A4210" s="464"/>
      <c r="B4210" s="432" t="s">
        <v>13</v>
      </c>
      <c r="C4210" s="23" t="s">
        <v>30</v>
      </c>
      <c r="D4210" s="402" t="s">
        <v>1236</v>
      </c>
      <c r="E4210" s="391" t="s">
        <v>1836</v>
      </c>
      <c r="F4210" s="70">
        <f t="shared" ref="F4210:H4210" si="1402">+F4211/F4212</f>
        <v>1</v>
      </c>
      <c r="G4210" s="70">
        <f t="shared" si="1402"/>
        <v>1</v>
      </c>
      <c r="H4210" s="110">
        <f t="shared" si="1402"/>
        <v>1</v>
      </c>
    </row>
    <row r="4211" spans="1:8" ht="14.55" customHeight="1" x14ac:dyDescent="0.3">
      <c r="A4211" s="464"/>
      <c r="B4211" s="432" t="s">
        <v>13</v>
      </c>
      <c r="C4211" s="23" t="s">
        <v>30</v>
      </c>
      <c r="D4211" s="402"/>
      <c r="E4211" s="391" t="s">
        <v>1743</v>
      </c>
      <c r="F4211" s="22">
        <v>1</v>
      </c>
      <c r="G4211" s="22">
        <v>1</v>
      </c>
      <c r="H4211" s="104">
        <v>1</v>
      </c>
    </row>
    <row r="4212" spans="1:8" ht="14.55" customHeight="1" thickBot="1" x14ac:dyDescent="0.35">
      <c r="A4212" s="464"/>
      <c r="B4212" s="433" t="s">
        <v>13</v>
      </c>
      <c r="C4212" s="68" t="s">
        <v>30</v>
      </c>
      <c r="D4212" s="403"/>
      <c r="E4212" s="392" t="s">
        <v>1744</v>
      </c>
      <c r="F4212" s="33">
        <v>1</v>
      </c>
      <c r="G4212" s="33">
        <v>1</v>
      </c>
      <c r="H4212" s="106">
        <v>1</v>
      </c>
    </row>
    <row r="4213" spans="1:8" ht="14.55" customHeight="1" x14ac:dyDescent="0.3">
      <c r="A4213" s="464"/>
      <c r="B4213" s="427" t="s">
        <v>13</v>
      </c>
      <c r="C4213" s="379" t="s">
        <v>173</v>
      </c>
      <c r="D4213" s="455"/>
      <c r="E4213" s="94" t="s">
        <v>1836</v>
      </c>
      <c r="F4213" s="384">
        <f t="shared" ref="F4213:H4213" si="1403">+F4214/F4215</f>
        <v>1</v>
      </c>
      <c r="G4213" s="384">
        <f t="shared" si="1403"/>
        <v>1</v>
      </c>
      <c r="H4213" s="377">
        <f t="shared" si="1403"/>
        <v>1</v>
      </c>
    </row>
    <row r="4214" spans="1:8" ht="14.55" customHeight="1" x14ac:dyDescent="0.3">
      <c r="A4214" s="464"/>
      <c r="B4214" s="428" t="s">
        <v>13</v>
      </c>
      <c r="C4214" s="55" t="s">
        <v>173</v>
      </c>
      <c r="D4214" s="456"/>
      <c r="E4214" s="87" t="s">
        <v>1743</v>
      </c>
      <c r="F4214" s="40">
        <v>37</v>
      </c>
      <c r="G4214" s="40">
        <v>37</v>
      </c>
      <c r="H4214" s="109">
        <v>37</v>
      </c>
    </row>
    <row r="4215" spans="1:8" ht="15" customHeight="1" thickBot="1" x14ac:dyDescent="0.35">
      <c r="A4215" s="464"/>
      <c r="B4215" s="435" t="s">
        <v>13</v>
      </c>
      <c r="C4215" s="378" t="s">
        <v>173</v>
      </c>
      <c r="D4215" s="457"/>
      <c r="E4215" s="95" t="s">
        <v>1744</v>
      </c>
      <c r="F4215" s="374">
        <v>37</v>
      </c>
      <c r="G4215" s="374">
        <v>37</v>
      </c>
      <c r="H4215" s="375">
        <v>37</v>
      </c>
    </row>
    <row r="4216" spans="1:8" ht="14.55" customHeight="1" x14ac:dyDescent="0.3">
      <c r="A4216" s="464"/>
      <c r="B4216" s="431" t="s">
        <v>13</v>
      </c>
      <c r="C4216" s="69" t="s">
        <v>173</v>
      </c>
      <c r="D4216" s="401" t="s">
        <v>1809</v>
      </c>
      <c r="E4216" s="390" t="s">
        <v>1836</v>
      </c>
      <c r="F4216" s="438">
        <f t="shared" ref="F4216:H4216" si="1404">+F4217/F4218</f>
        <v>1</v>
      </c>
      <c r="G4216" s="438">
        <f t="shared" si="1404"/>
        <v>1</v>
      </c>
      <c r="H4216" s="439">
        <f t="shared" si="1404"/>
        <v>1</v>
      </c>
    </row>
    <row r="4217" spans="1:8" ht="14.55" customHeight="1" x14ac:dyDescent="0.3">
      <c r="A4217" s="464"/>
      <c r="B4217" s="432" t="s">
        <v>13</v>
      </c>
      <c r="C4217" s="23" t="s">
        <v>173</v>
      </c>
      <c r="D4217" s="402"/>
      <c r="E4217" s="391" t="s">
        <v>1743</v>
      </c>
      <c r="F4217" s="22">
        <v>10</v>
      </c>
      <c r="G4217" s="22">
        <v>10</v>
      </c>
      <c r="H4217" s="104">
        <v>10</v>
      </c>
    </row>
    <row r="4218" spans="1:8" ht="14.55" customHeight="1" x14ac:dyDescent="0.3">
      <c r="A4218" s="464"/>
      <c r="B4218" s="432" t="s">
        <v>13</v>
      </c>
      <c r="C4218" s="23" t="s">
        <v>173</v>
      </c>
      <c r="D4218" s="402"/>
      <c r="E4218" s="391" t="s">
        <v>1744</v>
      </c>
      <c r="F4218" s="22">
        <v>10</v>
      </c>
      <c r="G4218" s="22">
        <v>10</v>
      </c>
      <c r="H4218" s="104">
        <v>10</v>
      </c>
    </row>
    <row r="4219" spans="1:8" ht="14.55" customHeight="1" x14ac:dyDescent="0.3">
      <c r="A4219" s="464"/>
      <c r="B4219" s="432" t="s">
        <v>13</v>
      </c>
      <c r="C4219" s="23" t="s">
        <v>173</v>
      </c>
      <c r="D4219" s="402" t="s">
        <v>173</v>
      </c>
      <c r="E4219" s="391" t="s">
        <v>1836</v>
      </c>
      <c r="F4219" s="70">
        <f t="shared" ref="F4219:H4219" si="1405">+F4220/F4221</f>
        <v>1</v>
      </c>
      <c r="G4219" s="70">
        <f t="shared" si="1405"/>
        <v>1</v>
      </c>
      <c r="H4219" s="110">
        <f t="shared" si="1405"/>
        <v>1</v>
      </c>
    </row>
    <row r="4220" spans="1:8" ht="14.55" customHeight="1" x14ac:dyDescent="0.3">
      <c r="A4220" s="464"/>
      <c r="B4220" s="432" t="s">
        <v>13</v>
      </c>
      <c r="C4220" s="23" t="s">
        <v>173</v>
      </c>
      <c r="D4220" s="402"/>
      <c r="E4220" s="391" t="s">
        <v>1743</v>
      </c>
      <c r="F4220" s="22">
        <v>1</v>
      </c>
      <c r="G4220" s="22">
        <v>1</v>
      </c>
      <c r="H4220" s="104">
        <v>1</v>
      </c>
    </row>
    <row r="4221" spans="1:8" ht="14.55" customHeight="1" x14ac:dyDescent="0.3">
      <c r="A4221" s="464"/>
      <c r="B4221" s="432" t="s">
        <v>13</v>
      </c>
      <c r="C4221" s="23" t="s">
        <v>173</v>
      </c>
      <c r="D4221" s="402"/>
      <c r="E4221" s="391" t="s">
        <v>1744</v>
      </c>
      <c r="F4221" s="22">
        <v>1</v>
      </c>
      <c r="G4221" s="22">
        <v>1</v>
      </c>
      <c r="H4221" s="104">
        <v>1</v>
      </c>
    </row>
    <row r="4222" spans="1:8" ht="14.55" customHeight="1" x14ac:dyDescent="0.3">
      <c r="A4222" s="464"/>
      <c r="B4222" s="432" t="s">
        <v>13</v>
      </c>
      <c r="C4222" s="23" t="s">
        <v>173</v>
      </c>
      <c r="D4222" s="402" t="s">
        <v>1237</v>
      </c>
      <c r="E4222" s="391" t="s">
        <v>1836</v>
      </c>
      <c r="F4222" s="70">
        <f t="shared" ref="F4222:H4222" si="1406">+F4223/F4224</f>
        <v>1</v>
      </c>
      <c r="G4222" s="70">
        <f t="shared" si="1406"/>
        <v>1</v>
      </c>
      <c r="H4222" s="110">
        <f t="shared" si="1406"/>
        <v>1</v>
      </c>
    </row>
    <row r="4223" spans="1:8" ht="14.55" customHeight="1" x14ac:dyDescent="0.3">
      <c r="A4223" s="464"/>
      <c r="B4223" s="432" t="s">
        <v>13</v>
      </c>
      <c r="C4223" s="23" t="s">
        <v>173</v>
      </c>
      <c r="D4223" s="402"/>
      <c r="E4223" s="391" t="s">
        <v>1743</v>
      </c>
      <c r="F4223" s="22">
        <v>13</v>
      </c>
      <c r="G4223" s="22">
        <v>13</v>
      </c>
      <c r="H4223" s="104">
        <v>13</v>
      </c>
    </row>
    <row r="4224" spans="1:8" ht="14.55" customHeight="1" x14ac:dyDescent="0.3">
      <c r="A4224" s="464"/>
      <c r="B4224" s="432" t="s">
        <v>13</v>
      </c>
      <c r="C4224" s="23" t="s">
        <v>173</v>
      </c>
      <c r="D4224" s="402"/>
      <c r="E4224" s="391" t="s">
        <v>1744</v>
      </c>
      <c r="F4224" s="22">
        <v>13</v>
      </c>
      <c r="G4224" s="22">
        <v>13</v>
      </c>
      <c r="H4224" s="104">
        <v>13</v>
      </c>
    </row>
    <row r="4225" spans="1:8" ht="14.55" customHeight="1" x14ac:dyDescent="0.3">
      <c r="A4225" s="464"/>
      <c r="B4225" s="432" t="s">
        <v>13</v>
      </c>
      <c r="C4225" s="23" t="s">
        <v>173</v>
      </c>
      <c r="D4225" s="402" t="s">
        <v>1238</v>
      </c>
      <c r="E4225" s="391" t="s">
        <v>1836</v>
      </c>
      <c r="F4225" s="70">
        <f t="shared" ref="F4225:H4225" si="1407">+F4226/F4227</f>
        <v>1</v>
      </c>
      <c r="G4225" s="70">
        <f t="shared" si="1407"/>
        <v>1</v>
      </c>
      <c r="H4225" s="110">
        <f t="shared" si="1407"/>
        <v>1</v>
      </c>
    </row>
    <row r="4226" spans="1:8" ht="14.55" customHeight="1" x14ac:dyDescent="0.3">
      <c r="A4226" s="464"/>
      <c r="B4226" s="432" t="s">
        <v>13</v>
      </c>
      <c r="C4226" s="23" t="s">
        <v>173</v>
      </c>
      <c r="D4226" s="402"/>
      <c r="E4226" s="391" t="s">
        <v>1743</v>
      </c>
      <c r="F4226" s="22">
        <v>1</v>
      </c>
      <c r="G4226" s="22">
        <v>1</v>
      </c>
      <c r="H4226" s="104">
        <v>1</v>
      </c>
    </row>
    <row r="4227" spans="1:8" ht="14.55" customHeight="1" x14ac:dyDescent="0.3">
      <c r="A4227" s="464"/>
      <c r="B4227" s="432" t="s">
        <v>13</v>
      </c>
      <c r="C4227" s="23" t="s">
        <v>173</v>
      </c>
      <c r="D4227" s="402"/>
      <c r="E4227" s="391" t="s">
        <v>1744</v>
      </c>
      <c r="F4227" s="22">
        <v>1</v>
      </c>
      <c r="G4227" s="22">
        <v>1</v>
      </c>
      <c r="H4227" s="104">
        <v>1</v>
      </c>
    </row>
    <row r="4228" spans="1:8" ht="14.55" customHeight="1" x14ac:dyDescent="0.3">
      <c r="A4228" s="464"/>
      <c r="B4228" s="432" t="s">
        <v>13</v>
      </c>
      <c r="C4228" s="23" t="s">
        <v>173</v>
      </c>
      <c r="D4228" s="402" t="s">
        <v>1239</v>
      </c>
      <c r="E4228" s="391" t="s">
        <v>1836</v>
      </c>
      <c r="F4228" s="70">
        <f t="shared" ref="F4228:H4228" si="1408">+F4229/F4230</f>
        <v>1</v>
      </c>
      <c r="G4228" s="70">
        <f t="shared" si="1408"/>
        <v>1</v>
      </c>
      <c r="H4228" s="110">
        <f t="shared" si="1408"/>
        <v>1</v>
      </c>
    </row>
    <row r="4229" spans="1:8" ht="14.55" customHeight="1" x14ac:dyDescent="0.3">
      <c r="A4229" s="464"/>
      <c r="B4229" s="432" t="s">
        <v>13</v>
      </c>
      <c r="C4229" s="23" t="s">
        <v>173</v>
      </c>
      <c r="D4229" s="402"/>
      <c r="E4229" s="391" t="s">
        <v>1743</v>
      </c>
      <c r="F4229" s="22">
        <v>10</v>
      </c>
      <c r="G4229" s="22">
        <v>10</v>
      </c>
      <c r="H4229" s="104">
        <v>10</v>
      </c>
    </row>
    <row r="4230" spans="1:8" ht="14.55" customHeight="1" x14ac:dyDescent="0.3">
      <c r="A4230" s="464"/>
      <c r="B4230" s="432" t="s">
        <v>13</v>
      </c>
      <c r="C4230" s="23" t="s">
        <v>173</v>
      </c>
      <c r="D4230" s="402"/>
      <c r="E4230" s="391" t="s">
        <v>1744</v>
      </c>
      <c r="F4230" s="22">
        <v>10</v>
      </c>
      <c r="G4230" s="22">
        <v>10</v>
      </c>
      <c r="H4230" s="104">
        <v>10</v>
      </c>
    </row>
    <row r="4231" spans="1:8" ht="14.55" customHeight="1" x14ac:dyDescent="0.3">
      <c r="A4231" s="464"/>
      <c r="B4231" s="432" t="s">
        <v>13</v>
      </c>
      <c r="C4231" s="23" t="s">
        <v>173</v>
      </c>
      <c r="D4231" s="402" t="s">
        <v>993</v>
      </c>
      <c r="E4231" s="391" t="s">
        <v>1836</v>
      </c>
      <c r="F4231" s="70">
        <f t="shared" ref="F4231:H4231" si="1409">+F4232/F4233</f>
        <v>1</v>
      </c>
      <c r="G4231" s="70">
        <f t="shared" si="1409"/>
        <v>1</v>
      </c>
      <c r="H4231" s="110">
        <f t="shared" si="1409"/>
        <v>1</v>
      </c>
    </row>
    <row r="4232" spans="1:8" ht="14.55" customHeight="1" x14ac:dyDescent="0.3">
      <c r="A4232" s="464"/>
      <c r="B4232" s="432" t="s">
        <v>13</v>
      </c>
      <c r="C4232" s="23" t="s">
        <v>173</v>
      </c>
      <c r="D4232" s="402"/>
      <c r="E4232" s="391" t="s">
        <v>1743</v>
      </c>
      <c r="F4232" s="22">
        <v>2</v>
      </c>
      <c r="G4232" s="22">
        <v>2</v>
      </c>
      <c r="H4232" s="104">
        <v>2</v>
      </c>
    </row>
    <row r="4233" spans="1:8" ht="14.55" customHeight="1" thickBot="1" x14ac:dyDescent="0.35">
      <c r="A4233" s="464"/>
      <c r="B4233" s="433" t="s">
        <v>13</v>
      </c>
      <c r="C4233" s="68" t="s">
        <v>173</v>
      </c>
      <c r="D4233" s="403"/>
      <c r="E4233" s="392" t="s">
        <v>1744</v>
      </c>
      <c r="F4233" s="33">
        <v>2</v>
      </c>
      <c r="G4233" s="33">
        <v>2</v>
      </c>
      <c r="H4233" s="106">
        <v>2</v>
      </c>
    </row>
    <row r="4234" spans="1:8" ht="14.55" customHeight="1" x14ac:dyDescent="0.3">
      <c r="A4234" s="464"/>
      <c r="B4234" s="427" t="s">
        <v>13</v>
      </c>
      <c r="C4234" s="379" t="s">
        <v>13</v>
      </c>
      <c r="D4234" s="455"/>
      <c r="E4234" s="94" t="s">
        <v>1836</v>
      </c>
      <c r="F4234" s="384">
        <f t="shared" ref="F4234:H4234" si="1410">+F4235/F4236</f>
        <v>1</v>
      </c>
      <c r="G4234" s="384">
        <f t="shared" si="1410"/>
        <v>1</v>
      </c>
      <c r="H4234" s="377">
        <f t="shared" si="1410"/>
        <v>0.96590909090909094</v>
      </c>
    </row>
    <row r="4235" spans="1:8" ht="14.55" customHeight="1" x14ac:dyDescent="0.3">
      <c r="A4235" s="464"/>
      <c r="B4235" s="428" t="s">
        <v>13</v>
      </c>
      <c r="C4235" s="55" t="s">
        <v>13</v>
      </c>
      <c r="D4235" s="456"/>
      <c r="E4235" s="87" t="s">
        <v>1743</v>
      </c>
      <c r="F4235" s="40">
        <v>88</v>
      </c>
      <c r="G4235" s="40">
        <v>88</v>
      </c>
      <c r="H4235" s="109">
        <v>85</v>
      </c>
    </row>
    <row r="4236" spans="1:8" ht="15" customHeight="1" thickBot="1" x14ac:dyDescent="0.35">
      <c r="A4236" s="464"/>
      <c r="B4236" s="435" t="s">
        <v>13</v>
      </c>
      <c r="C4236" s="378" t="s">
        <v>13</v>
      </c>
      <c r="D4236" s="457"/>
      <c r="E4236" s="95" t="s">
        <v>1744</v>
      </c>
      <c r="F4236" s="374">
        <v>88</v>
      </c>
      <c r="G4236" s="374">
        <v>88</v>
      </c>
      <c r="H4236" s="375">
        <v>88</v>
      </c>
    </row>
    <row r="4237" spans="1:8" ht="14.55" customHeight="1" x14ac:dyDescent="0.3">
      <c r="A4237" s="464"/>
      <c r="B4237" s="431" t="s">
        <v>13</v>
      </c>
      <c r="C4237" s="69" t="s">
        <v>13</v>
      </c>
      <c r="D4237" s="401" t="s">
        <v>1240</v>
      </c>
      <c r="E4237" s="390" t="s">
        <v>1836</v>
      </c>
      <c r="F4237" s="438">
        <f t="shared" ref="F4237:H4237" si="1411">+F4238/F4239</f>
        <v>1</v>
      </c>
      <c r="G4237" s="438">
        <f t="shared" si="1411"/>
        <v>1</v>
      </c>
      <c r="H4237" s="439">
        <f t="shared" si="1411"/>
        <v>1</v>
      </c>
    </row>
    <row r="4238" spans="1:8" ht="14.55" customHeight="1" x14ac:dyDescent="0.3">
      <c r="A4238" s="464"/>
      <c r="B4238" s="432" t="s">
        <v>13</v>
      </c>
      <c r="C4238" s="23" t="s">
        <v>13</v>
      </c>
      <c r="D4238" s="402"/>
      <c r="E4238" s="391" t="s">
        <v>1743</v>
      </c>
      <c r="F4238" s="22">
        <v>1</v>
      </c>
      <c r="G4238" s="22">
        <v>1</v>
      </c>
      <c r="H4238" s="104">
        <v>1</v>
      </c>
    </row>
    <row r="4239" spans="1:8" ht="14.55" customHeight="1" x14ac:dyDescent="0.3">
      <c r="A4239" s="464"/>
      <c r="B4239" s="432" t="s">
        <v>13</v>
      </c>
      <c r="C4239" s="23" t="s">
        <v>13</v>
      </c>
      <c r="D4239" s="402"/>
      <c r="E4239" s="391" t="s">
        <v>1744</v>
      </c>
      <c r="F4239" s="22">
        <v>1</v>
      </c>
      <c r="G4239" s="22">
        <v>1</v>
      </c>
      <c r="H4239" s="104">
        <v>1</v>
      </c>
    </row>
    <row r="4240" spans="1:8" ht="14.55" customHeight="1" x14ac:dyDescent="0.3">
      <c r="A4240" s="464"/>
      <c r="B4240" s="432" t="s">
        <v>13</v>
      </c>
      <c r="C4240" s="23" t="s">
        <v>13</v>
      </c>
      <c r="D4240" s="402" t="s">
        <v>1241</v>
      </c>
      <c r="E4240" s="391" t="s">
        <v>1836</v>
      </c>
      <c r="F4240" s="70">
        <f t="shared" ref="F4240:H4240" si="1412">+F4241/F4242</f>
        <v>1</v>
      </c>
      <c r="G4240" s="70">
        <f t="shared" si="1412"/>
        <v>1</v>
      </c>
      <c r="H4240" s="110">
        <f t="shared" si="1412"/>
        <v>0.33333333333333331</v>
      </c>
    </row>
    <row r="4241" spans="1:8" ht="14.55" customHeight="1" x14ac:dyDescent="0.3">
      <c r="A4241" s="464"/>
      <c r="B4241" s="432" t="s">
        <v>13</v>
      </c>
      <c r="C4241" s="23" t="s">
        <v>13</v>
      </c>
      <c r="D4241" s="402"/>
      <c r="E4241" s="391" t="s">
        <v>1743</v>
      </c>
      <c r="F4241" s="22">
        <v>3</v>
      </c>
      <c r="G4241" s="22">
        <v>3</v>
      </c>
      <c r="H4241" s="104">
        <v>1</v>
      </c>
    </row>
    <row r="4242" spans="1:8" ht="14.55" customHeight="1" x14ac:dyDescent="0.3">
      <c r="A4242" s="464"/>
      <c r="B4242" s="432" t="s">
        <v>13</v>
      </c>
      <c r="C4242" s="23" t="s">
        <v>13</v>
      </c>
      <c r="D4242" s="402"/>
      <c r="E4242" s="391" t="s">
        <v>1744</v>
      </c>
      <c r="F4242" s="22">
        <v>3</v>
      </c>
      <c r="G4242" s="22">
        <v>3</v>
      </c>
      <c r="H4242" s="104">
        <v>3</v>
      </c>
    </row>
    <row r="4243" spans="1:8" ht="14.55" customHeight="1" x14ac:dyDescent="0.3">
      <c r="A4243" s="464"/>
      <c r="B4243" s="432" t="s">
        <v>13</v>
      </c>
      <c r="C4243" s="23" t="s">
        <v>13</v>
      </c>
      <c r="D4243" s="402" t="s">
        <v>1242</v>
      </c>
      <c r="E4243" s="391" t="s">
        <v>1836</v>
      </c>
      <c r="F4243" s="70">
        <f t="shared" ref="F4243:H4243" si="1413">+F4244/F4245</f>
        <v>1</v>
      </c>
      <c r="G4243" s="70">
        <f t="shared" si="1413"/>
        <v>1</v>
      </c>
      <c r="H4243" s="110">
        <f t="shared" si="1413"/>
        <v>1</v>
      </c>
    </row>
    <row r="4244" spans="1:8" ht="14.55" customHeight="1" x14ac:dyDescent="0.3">
      <c r="A4244" s="464"/>
      <c r="B4244" s="432" t="s">
        <v>13</v>
      </c>
      <c r="C4244" s="23" t="s">
        <v>13</v>
      </c>
      <c r="D4244" s="402"/>
      <c r="E4244" s="391" t="s">
        <v>1743</v>
      </c>
      <c r="F4244" s="22">
        <v>3</v>
      </c>
      <c r="G4244" s="22">
        <v>3</v>
      </c>
      <c r="H4244" s="104">
        <v>3</v>
      </c>
    </row>
    <row r="4245" spans="1:8" ht="14.55" customHeight="1" x14ac:dyDescent="0.3">
      <c r="A4245" s="464"/>
      <c r="B4245" s="432" t="s">
        <v>13</v>
      </c>
      <c r="C4245" s="23" t="s">
        <v>13</v>
      </c>
      <c r="D4245" s="402"/>
      <c r="E4245" s="391" t="s">
        <v>1744</v>
      </c>
      <c r="F4245" s="22">
        <v>3</v>
      </c>
      <c r="G4245" s="22">
        <v>3</v>
      </c>
      <c r="H4245" s="104">
        <v>3</v>
      </c>
    </row>
    <row r="4246" spans="1:8" ht="14.55" customHeight="1" x14ac:dyDescent="0.3">
      <c r="A4246" s="464"/>
      <c r="B4246" s="432" t="s">
        <v>13</v>
      </c>
      <c r="C4246" s="23" t="s">
        <v>13</v>
      </c>
      <c r="D4246" s="402" t="s">
        <v>13</v>
      </c>
      <c r="E4246" s="391" t="s">
        <v>1836</v>
      </c>
      <c r="F4246" s="70">
        <f t="shared" ref="F4246:H4246" si="1414">+F4247/F4248</f>
        <v>1</v>
      </c>
      <c r="G4246" s="70">
        <f t="shared" si="1414"/>
        <v>1</v>
      </c>
      <c r="H4246" s="110">
        <f t="shared" si="1414"/>
        <v>0.8571428571428571</v>
      </c>
    </row>
    <row r="4247" spans="1:8" ht="14.55" customHeight="1" x14ac:dyDescent="0.3">
      <c r="A4247" s="464"/>
      <c r="B4247" s="432" t="s">
        <v>13</v>
      </c>
      <c r="C4247" s="23" t="s">
        <v>13</v>
      </c>
      <c r="D4247" s="402"/>
      <c r="E4247" s="391" t="s">
        <v>1743</v>
      </c>
      <c r="F4247" s="22">
        <v>7</v>
      </c>
      <c r="G4247" s="22">
        <v>7</v>
      </c>
      <c r="H4247" s="104">
        <v>6</v>
      </c>
    </row>
    <row r="4248" spans="1:8" ht="14.55" customHeight="1" x14ac:dyDescent="0.3">
      <c r="A4248" s="464"/>
      <c r="B4248" s="432" t="s">
        <v>13</v>
      </c>
      <c r="C4248" s="23" t="s">
        <v>13</v>
      </c>
      <c r="D4248" s="402"/>
      <c r="E4248" s="391" t="s">
        <v>1744</v>
      </c>
      <c r="F4248" s="22">
        <v>7</v>
      </c>
      <c r="G4248" s="22">
        <v>7</v>
      </c>
      <c r="H4248" s="104">
        <v>7</v>
      </c>
    </row>
    <row r="4249" spans="1:8" ht="14.55" customHeight="1" x14ac:dyDescent="0.3">
      <c r="A4249" s="464"/>
      <c r="B4249" s="432" t="s">
        <v>13</v>
      </c>
      <c r="C4249" s="23" t="s">
        <v>13</v>
      </c>
      <c r="D4249" s="402" t="s">
        <v>1243</v>
      </c>
      <c r="E4249" s="391" t="s">
        <v>1836</v>
      </c>
      <c r="F4249" s="70">
        <f t="shared" ref="F4249:H4249" si="1415">+F4250/F4251</f>
        <v>1</v>
      </c>
      <c r="G4249" s="70">
        <f t="shared" si="1415"/>
        <v>1</v>
      </c>
      <c r="H4249" s="110">
        <f t="shared" si="1415"/>
        <v>1</v>
      </c>
    </row>
    <row r="4250" spans="1:8" ht="14.55" customHeight="1" x14ac:dyDescent="0.3">
      <c r="A4250" s="464"/>
      <c r="B4250" s="432" t="s">
        <v>13</v>
      </c>
      <c r="C4250" s="23" t="s">
        <v>13</v>
      </c>
      <c r="D4250" s="402"/>
      <c r="E4250" s="391" t="s">
        <v>1743</v>
      </c>
      <c r="F4250" s="22">
        <v>4</v>
      </c>
      <c r="G4250" s="22">
        <v>4</v>
      </c>
      <c r="H4250" s="104">
        <v>4</v>
      </c>
    </row>
    <row r="4251" spans="1:8" ht="14.55" customHeight="1" x14ac:dyDescent="0.3">
      <c r="A4251" s="464"/>
      <c r="B4251" s="432" t="s">
        <v>13</v>
      </c>
      <c r="C4251" s="23" t="s">
        <v>13</v>
      </c>
      <c r="D4251" s="402"/>
      <c r="E4251" s="391" t="s">
        <v>1744</v>
      </c>
      <c r="F4251" s="22">
        <v>4</v>
      </c>
      <c r="G4251" s="22">
        <v>4</v>
      </c>
      <c r="H4251" s="104">
        <v>4</v>
      </c>
    </row>
    <row r="4252" spans="1:8" ht="14.55" customHeight="1" x14ac:dyDescent="0.3">
      <c r="A4252" s="464"/>
      <c r="B4252" s="432" t="s">
        <v>13</v>
      </c>
      <c r="C4252" s="23" t="s">
        <v>13</v>
      </c>
      <c r="D4252" s="402" t="s">
        <v>1244</v>
      </c>
      <c r="E4252" s="391" t="s">
        <v>1836</v>
      </c>
      <c r="F4252" s="70">
        <f t="shared" ref="F4252:H4252" si="1416">+F4253/F4254</f>
        <v>1</v>
      </c>
      <c r="G4252" s="70">
        <f t="shared" si="1416"/>
        <v>1</v>
      </c>
      <c r="H4252" s="110">
        <f t="shared" si="1416"/>
        <v>1</v>
      </c>
    </row>
    <row r="4253" spans="1:8" ht="14.55" customHeight="1" x14ac:dyDescent="0.3">
      <c r="A4253" s="464"/>
      <c r="B4253" s="432" t="s">
        <v>13</v>
      </c>
      <c r="C4253" s="23" t="s">
        <v>13</v>
      </c>
      <c r="D4253" s="402"/>
      <c r="E4253" s="391" t="s">
        <v>1743</v>
      </c>
      <c r="F4253" s="22">
        <v>21</v>
      </c>
      <c r="G4253" s="22">
        <v>21</v>
      </c>
      <c r="H4253" s="104">
        <v>21</v>
      </c>
    </row>
    <row r="4254" spans="1:8" ht="14.55" customHeight="1" x14ac:dyDescent="0.3">
      <c r="A4254" s="464"/>
      <c r="B4254" s="432" t="s">
        <v>13</v>
      </c>
      <c r="C4254" s="23" t="s">
        <v>13</v>
      </c>
      <c r="D4254" s="402"/>
      <c r="E4254" s="391" t="s">
        <v>1744</v>
      </c>
      <c r="F4254" s="22">
        <v>21</v>
      </c>
      <c r="G4254" s="22">
        <v>21</v>
      </c>
      <c r="H4254" s="104">
        <v>21</v>
      </c>
    </row>
    <row r="4255" spans="1:8" ht="14.55" customHeight="1" x14ac:dyDescent="0.3">
      <c r="A4255" s="464"/>
      <c r="B4255" s="432" t="s">
        <v>13</v>
      </c>
      <c r="C4255" s="23" t="s">
        <v>13</v>
      </c>
      <c r="D4255" s="402" t="s">
        <v>1245</v>
      </c>
      <c r="E4255" s="391" t="s">
        <v>1836</v>
      </c>
      <c r="F4255" s="70">
        <f t="shared" ref="F4255:H4255" si="1417">+F4256/F4257</f>
        <v>1</v>
      </c>
      <c r="G4255" s="70">
        <f t="shared" si="1417"/>
        <v>1</v>
      </c>
      <c r="H4255" s="110">
        <f t="shared" si="1417"/>
        <v>1</v>
      </c>
    </row>
    <row r="4256" spans="1:8" ht="14.55" customHeight="1" x14ac:dyDescent="0.3">
      <c r="A4256" s="464"/>
      <c r="B4256" s="432" t="s">
        <v>13</v>
      </c>
      <c r="C4256" s="23" t="s">
        <v>13</v>
      </c>
      <c r="D4256" s="402"/>
      <c r="E4256" s="391" t="s">
        <v>1743</v>
      </c>
      <c r="F4256" s="22">
        <v>6</v>
      </c>
      <c r="G4256" s="22">
        <v>6</v>
      </c>
      <c r="H4256" s="104">
        <v>6</v>
      </c>
    </row>
    <row r="4257" spans="1:8" ht="14.55" customHeight="1" x14ac:dyDescent="0.3">
      <c r="A4257" s="464"/>
      <c r="B4257" s="432" t="s">
        <v>13</v>
      </c>
      <c r="C4257" s="23" t="s">
        <v>13</v>
      </c>
      <c r="D4257" s="402"/>
      <c r="E4257" s="391" t="s">
        <v>1744</v>
      </c>
      <c r="F4257" s="22">
        <v>6</v>
      </c>
      <c r="G4257" s="22">
        <v>6</v>
      </c>
      <c r="H4257" s="104">
        <v>6</v>
      </c>
    </row>
    <row r="4258" spans="1:8" ht="14.55" customHeight="1" x14ac:dyDescent="0.3">
      <c r="A4258" s="464"/>
      <c r="B4258" s="432" t="s">
        <v>13</v>
      </c>
      <c r="C4258" s="23" t="s">
        <v>13</v>
      </c>
      <c r="D4258" s="402" t="s">
        <v>1246</v>
      </c>
      <c r="E4258" s="391" t="s">
        <v>1836</v>
      </c>
      <c r="F4258" s="70">
        <f t="shared" ref="F4258:H4258" si="1418">+F4259/F4260</f>
        <v>1</v>
      </c>
      <c r="G4258" s="70">
        <f t="shared" si="1418"/>
        <v>1</v>
      </c>
      <c r="H4258" s="110">
        <f t="shared" si="1418"/>
        <v>1</v>
      </c>
    </row>
    <row r="4259" spans="1:8" ht="14.55" customHeight="1" x14ac:dyDescent="0.3">
      <c r="A4259" s="464"/>
      <c r="B4259" s="432" t="s">
        <v>13</v>
      </c>
      <c r="C4259" s="23" t="s">
        <v>13</v>
      </c>
      <c r="D4259" s="402"/>
      <c r="E4259" s="391" t="s">
        <v>1743</v>
      </c>
      <c r="F4259" s="22">
        <v>20</v>
      </c>
      <c r="G4259" s="22">
        <v>20</v>
      </c>
      <c r="H4259" s="104">
        <v>20</v>
      </c>
    </row>
    <row r="4260" spans="1:8" ht="14.55" customHeight="1" x14ac:dyDescent="0.3">
      <c r="A4260" s="464"/>
      <c r="B4260" s="432" t="s">
        <v>13</v>
      </c>
      <c r="C4260" s="23" t="s">
        <v>13</v>
      </c>
      <c r="D4260" s="402"/>
      <c r="E4260" s="391" t="s">
        <v>1744</v>
      </c>
      <c r="F4260" s="22">
        <v>20</v>
      </c>
      <c r="G4260" s="22">
        <v>20</v>
      </c>
      <c r="H4260" s="104">
        <v>20</v>
      </c>
    </row>
    <row r="4261" spans="1:8" ht="14.55" customHeight="1" x14ac:dyDescent="0.3">
      <c r="A4261" s="464"/>
      <c r="B4261" s="432" t="s">
        <v>13</v>
      </c>
      <c r="C4261" s="23" t="s">
        <v>13</v>
      </c>
      <c r="D4261" s="402" t="s">
        <v>1247</v>
      </c>
      <c r="E4261" s="391" t="s">
        <v>1836</v>
      </c>
      <c r="F4261" s="70">
        <f t="shared" ref="F4261:H4261" si="1419">+F4262/F4263</f>
        <v>1</v>
      </c>
      <c r="G4261" s="70">
        <f t="shared" si="1419"/>
        <v>1</v>
      </c>
      <c r="H4261" s="110">
        <f t="shared" si="1419"/>
        <v>1</v>
      </c>
    </row>
    <row r="4262" spans="1:8" ht="14.55" customHeight="1" x14ac:dyDescent="0.3">
      <c r="A4262" s="464"/>
      <c r="B4262" s="432" t="s">
        <v>13</v>
      </c>
      <c r="C4262" s="23" t="s">
        <v>13</v>
      </c>
      <c r="D4262" s="402"/>
      <c r="E4262" s="391" t="s">
        <v>1743</v>
      </c>
      <c r="F4262" s="22">
        <v>2</v>
      </c>
      <c r="G4262" s="22">
        <v>2</v>
      </c>
      <c r="H4262" s="104">
        <v>2</v>
      </c>
    </row>
    <row r="4263" spans="1:8" ht="14.55" customHeight="1" x14ac:dyDescent="0.3">
      <c r="A4263" s="464"/>
      <c r="B4263" s="432" t="s">
        <v>13</v>
      </c>
      <c r="C4263" s="23" t="s">
        <v>13</v>
      </c>
      <c r="D4263" s="402"/>
      <c r="E4263" s="391" t="s">
        <v>1744</v>
      </c>
      <c r="F4263" s="22">
        <v>2</v>
      </c>
      <c r="G4263" s="22">
        <v>2</v>
      </c>
      <c r="H4263" s="104">
        <v>2</v>
      </c>
    </row>
    <row r="4264" spans="1:8" ht="14.55" customHeight="1" x14ac:dyDescent="0.3">
      <c r="A4264" s="464"/>
      <c r="B4264" s="432" t="s">
        <v>13</v>
      </c>
      <c r="C4264" s="23" t="s">
        <v>13</v>
      </c>
      <c r="D4264" s="402" t="s">
        <v>1024</v>
      </c>
      <c r="E4264" s="391" t="s">
        <v>1836</v>
      </c>
      <c r="F4264" s="70">
        <f t="shared" ref="F4264:H4264" si="1420">+F4265/F4266</f>
        <v>1</v>
      </c>
      <c r="G4264" s="70">
        <f t="shared" si="1420"/>
        <v>1</v>
      </c>
      <c r="H4264" s="110">
        <f t="shared" si="1420"/>
        <v>1</v>
      </c>
    </row>
    <row r="4265" spans="1:8" ht="14.55" customHeight="1" x14ac:dyDescent="0.3">
      <c r="A4265" s="464"/>
      <c r="B4265" s="432" t="s">
        <v>13</v>
      </c>
      <c r="C4265" s="23" t="s">
        <v>13</v>
      </c>
      <c r="D4265" s="402"/>
      <c r="E4265" s="391" t="s">
        <v>1743</v>
      </c>
      <c r="F4265" s="22">
        <v>10</v>
      </c>
      <c r="G4265" s="22">
        <v>10</v>
      </c>
      <c r="H4265" s="104">
        <v>10</v>
      </c>
    </row>
    <row r="4266" spans="1:8" ht="14.55" customHeight="1" x14ac:dyDescent="0.3">
      <c r="A4266" s="464"/>
      <c r="B4266" s="432" t="s">
        <v>13</v>
      </c>
      <c r="C4266" s="23" t="s">
        <v>13</v>
      </c>
      <c r="D4266" s="402"/>
      <c r="E4266" s="391" t="s">
        <v>1744</v>
      </c>
      <c r="F4266" s="22">
        <v>10</v>
      </c>
      <c r="G4266" s="22">
        <v>10</v>
      </c>
      <c r="H4266" s="104">
        <v>10</v>
      </c>
    </row>
    <row r="4267" spans="1:8" ht="14.55" customHeight="1" x14ac:dyDescent="0.3">
      <c r="A4267" s="464"/>
      <c r="B4267" s="432" t="s">
        <v>13</v>
      </c>
      <c r="C4267" s="23" t="s">
        <v>13</v>
      </c>
      <c r="D4267" s="402" t="s">
        <v>1185</v>
      </c>
      <c r="E4267" s="391" t="s">
        <v>1836</v>
      </c>
      <c r="F4267" s="70">
        <f t="shared" ref="F4267:H4267" si="1421">+F4268/F4269</f>
        <v>1</v>
      </c>
      <c r="G4267" s="70">
        <f t="shared" si="1421"/>
        <v>1</v>
      </c>
      <c r="H4267" s="110">
        <f t="shared" si="1421"/>
        <v>1</v>
      </c>
    </row>
    <row r="4268" spans="1:8" ht="14.55" customHeight="1" x14ac:dyDescent="0.3">
      <c r="A4268" s="464"/>
      <c r="B4268" s="432" t="s">
        <v>13</v>
      </c>
      <c r="C4268" s="23" t="s">
        <v>13</v>
      </c>
      <c r="D4268" s="402"/>
      <c r="E4268" s="391" t="s">
        <v>1743</v>
      </c>
      <c r="F4268" s="22">
        <v>4</v>
      </c>
      <c r="G4268" s="22">
        <v>4</v>
      </c>
      <c r="H4268" s="104">
        <v>4</v>
      </c>
    </row>
    <row r="4269" spans="1:8" ht="14.55" customHeight="1" x14ac:dyDescent="0.3">
      <c r="A4269" s="464"/>
      <c r="B4269" s="432" t="s">
        <v>13</v>
      </c>
      <c r="C4269" s="23" t="s">
        <v>13</v>
      </c>
      <c r="D4269" s="402"/>
      <c r="E4269" s="391" t="s">
        <v>1744</v>
      </c>
      <c r="F4269" s="22">
        <v>4</v>
      </c>
      <c r="G4269" s="22">
        <v>4</v>
      </c>
      <c r="H4269" s="104">
        <v>4</v>
      </c>
    </row>
    <row r="4270" spans="1:8" ht="14.55" customHeight="1" x14ac:dyDescent="0.3">
      <c r="A4270" s="464"/>
      <c r="B4270" s="432" t="s">
        <v>13</v>
      </c>
      <c r="C4270" s="23" t="s">
        <v>13</v>
      </c>
      <c r="D4270" s="402" t="s">
        <v>1248</v>
      </c>
      <c r="E4270" s="391" t="s">
        <v>1836</v>
      </c>
      <c r="F4270" s="70">
        <f t="shared" ref="F4270:H4270" si="1422">+F4271/F4272</f>
        <v>1</v>
      </c>
      <c r="G4270" s="70">
        <f t="shared" si="1422"/>
        <v>1</v>
      </c>
      <c r="H4270" s="110">
        <f t="shared" si="1422"/>
        <v>1</v>
      </c>
    </row>
    <row r="4271" spans="1:8" ht="14.55" customHeight="1" x14ac:dyDescent="0.3">
      <c r="A4271" s="464"/>
      <c r="B4271" s="432" t="s">
        <v>13</v>
      </c>
      <c r="C4271" s="23" t="s">
        <v>13</v>
      </c>
      <c r="D4271" s="402"/>
      <c r="E4271" s="391" t="s">
        <v>1743</v>
      </c>
      <c r="F4271" s="22">
        <v>7</v>
      </c>
      <c r="G4271" s="22">
        <v>7</v>
      </c>
      <c r="H4271" s="104">
        <v>7</v>
      </c>
    </row>
    <row r="4272" spans="1:8" ht="14.55" customHeight="1" thickBot="1" x14ac:dyDescent="0.35">
      <c r="A4272" s="464"/>
      <c r="B4272" s="433" t="s">
        <v>13</v>
      </c>
      <c r="C4272" s="68" t="s">
        <v>13</v>
      </c>
      <c r="D4272" s="403"/>
      <c r="E4272" s="392" t="s">
        <v>1744</v>
      </c>
      <c r="F4272" s="33">
        <v>7</v>
      </c>
      <c r="G4272" s="33">
        <v>7</v>
      </c>
      <c r="H4272" s="106">
        <v>7</v>
      </c>
    </row>
    <row r="4273" spans="1:8" ht="14.55" customHeight="1" x14ac:dyDescent="0.3">
      <c r="A4273" s="462" t="s">
        <v>7</v>
      </c>
      <c r="B4273" s="427" t="s">
        <v>7</v>
      </c>
      <c r="C4273" s="387"/>
      <c r="D4273" s="397"/>
      <c r="E4273" s="121" t="s">
        <v>1836</v>
      </c>
      <c r="F4273" s="90">
        <f t="shared" ref="F4273:H4273" si="1423">+F4274/F4275</f>
        <v>0.99412455934195065</v>
      </c>
      <c r="G4273" s="90">
        <f t="shared" si="1423"/>
        <v>0.98942420681551113</v>
      </c>
      <c r="H4273" s="107">
        <f t="shared" si="1423"/>
        <v>0.98824911868390131</v>
      </c>
    </row>
    <row r="4274" spans="1:8" ht="13.8" customHeight="1" x14ac:dyDescent="0.3">
      <c r="A4274" s="463" t="s">
        <v>7</v>
      </c>
      <c r="B4274" s="428" t="s">
        <v>7</v>
      </c>
      <c r="C4274" s="256"/>
      <c r="D4274" s="398"/>
      <c r="E4274" s="416" t="s">
        <v>1743</v>
      </c>
      <c r="F4274" s="21">
        <v>846</v>
      </c>
      <c r="G4274" s="21">
        <v>842</v>
      </c>
      <c r="H4274" s="88">
        <v>841</v>
      </c>
    </row>
    <row r="4275" spans="1:8" ht="14.55" customHeight="1" thickBot="1" x14ac:dyDescent="0.35">
      <c r="A4275" s="469" t="s">
        <v>7</v>
      </c>
      <c r="B4275" s="435" t="s">
        <v>7</v>
      </c>
      <c r="C4275" s="444"/>
      <c r="D4275" s="470"/>
      <c r="E4275" s="468" t="s">
        <v>1834</v>
      </c>
      <c r="F4275" s="441">
        <v>851</v>
      </c>
      <c r="G4275" s="441">
        <v>851</v>
      </c>
      <c r="H4275" s="442">
        <v>851</v>
      </c>
    </row>
    <row r="4276" spans="1:8" ht="13.8" customHeight="1" x14ac:dyDescent="0.3">
      <c r="A4276" s="464"/>
      <c r="B4276" s="427" t="s">
        <v>7</v>
      </c>
      <c r="C4276" s="379" t="s">
        <v>54</v>
      </c>
      <c r="D4276" s="455"/>
      <c r="E4276" s="467" t="s">
        <v>1836</v>
      </c>
      <c r="F4276" s="66">
        <f t="shared" ref="F4276:H4276" si="1424">+F4277/F4278</f>
        <v>1</v>
      </c>
      <c r="G4276" s="66">
        <f t="shared" si="1424"/>
        <v>1</v>
      </c>
      <c r="H4276" s="102">
        <f t="shared" si="1424"/>
        <v>1</v>
      </c>
    </row>
    <row r="4277" spans="1:8" ht="13.8" customHeight="1" x14ac:dyDescent="0.3">
      <c r="A4277" s="464"/>
      <c r="B4277" s="428" t="s">
        <v>7</v>
      </c>
      <c r="C4277" s="55" t="s">
        <v>54</v>
      </c>
      <c r="D4277" s="456"/>
      <c r="E4277" s="87" t="s">
        <v>1743</v>
      </c>
      <c r="F4277" s="40">
        <v>42</v>
      </c>
      <c r="G4277" s="40">
        <v>42</v>
      </c>
      <c r="H4277" s="109">
        <v>42</v>
      </c>
    </row>
    <row r="4278" spans="1:8" ht="14.55" customHeight="1" thickBot="1" x14ac:dyDescent="0.35">
      <c r="A4278" s="464"/>
      <c r="B4278" s="435" t="s">
        <v>7</v>
      </c>
      <c r="C4278" s="378" t="s">
        <v>54</v>
      </c>
      <c r="D4278" s="457"/>
      <c r="E4278" s="95" t="s">
        <v>1744</v>
      </c>
      <c r="F4278" s="374">
        <v>42</v>
      </c>
      <c r="G4278" s="374">
        <v>42</v>
      </c>
      <c r="H4278" s="375">
        <v>42</v>
      </c>
    </row>
    <row r="4279" spans="1:8" ht="14.55" customHeight="1" x14ac:dyDescent="0.3">
      <c r="A4279" s="464"/>
      <c r="B4279" s="431" t="s">
        <v>7</v>
      </c>
      <c r="C4279" s="69" t="s">
        <v>54</v>
      </c>
      <c r="D4279" s="401" t="s">
        <v>54</v>
      </c>
      <c r="E4279" s="390" t="s">
        <v>1836</v>
      </c>
      <c r="F4279" s="438">
        <f t="shared" ref="F4279:H4279" si="1425">+F4280/F4281</f>
        <v>1</v>
      </c>
      <c r="G4279" s="438">
        <f t="shared" si="1425"/>
        <v>1</v>
      </c>
      <c r="H4279" s="439">
        <f t="shared" si="1425"/>
        <v>1</v>
      </c>
    </row>
    <row r="4280" spans="1:8" ht="14.55" customHeight="1" x14ac:dyDescent="0.3">
      <c r="A4280" s="464"/>
      <c r="B4280" s="432" t="s">
        <v>7</v>
      </c>
      <c r="C4280" s="23" t="s">
        <v>54</v>
      </c>
      <c r="D4280" s="402"/>
      <c r="E4280" s="391" t="s">
        <v>1743</v>
      </c>
      <c r="F4280" s="22">
        <v>14</v>
      </c>
      <c r="G4280" s="22">
        <v>14</v>
      </c>
      <c r="H4280" s="104">
        <v>14</v>
      </c>
    </row>
    <row r="4281" spans="1:8" ht="14.55" customHeight="1" x14ac:dyDescent="0.3">
      <c r="A4281" s="464"/>
      <c r="B4281" s="432" t="s">
        <v>7</v>
      </c>
      <c r="C4281" s="23" t="s">
        <v>54</v>
      </c>
      <c r="D4281" s="402"/>
      <c r="E4281" s="391" t="s">
        <v>1744</v>
      </c>
      <c r="F4281" s="22">
        <v>14</v>
      </c>
      <c r="G4281" s="22">
        <v>14</v>
      </c>
      <c r="H4281" s="104">
        <v>14</v>
      </c>
    </row>
    <row r="4282" spans="1:8" ht="14.55" customHeight="1" x14ac:dyDescent="0.3">
      <c r="A4282" s="464"/>
      <c r="B4282" s="432" t="s">
        <v>7</v>
      </c>
      <c r="C4282" s="23" t="s">
        <v>54</v>
      </c>
      <c r="D4282" s="402" t="s">
        <v>1281</v>
      </c>
      <c r="E4282" s="391" t="s">
        <v>1836</v>
      </c>
      <c r="F4282" s="70">
        <f t="shared" ref="F4282:H4282" si="1426">+F4283/F4284</f>
        <v>1</v>
      </c>
      <c r="G4282" s="70">
        <f t="shared" si="1426"/>
        <v>1</v>
      </c>
      <c r="H4282" s="110">
        <f t="shared" si="1426"/>
        <v>1</v>
      </c>
    </row>
    <row r="4283" spans="1:8" ht="14.55" customHeight="1" x14ac:dyDescent="0.3">
      <c r="A4283" s="464"/>
      <c r="B4283" s="432" t="s">
        <v>7</v>
      </c>
      <c r="C4283" s="23" t="s">
        <v>54</v>
      </c>
      <c r="D4283" s="402"/>
      <c r="E4283" s="391" t="s">
        <v>1743</v>
      </c>
      <c r="F4283" s="22">
        <v>9</v>
      </c>
      <c r="G4283" s="22">
        <v>9</v>
      </c>
      <c r="H4283" s="104">
        <v>9</v>
      </c>
    </row>
    <row r="4284" spans="1:8" ht="14.55" customHeight="1" x14ac:dyDescent="0.3">
      <c r="A4284" s="464"/>
      <c r="B4284" s="432" t="s">
        <v>7</v>
      </c>
      <c r="C4284" s="23" t="s">
        <v>54</v>
      </c>
      <c r="D4284" s="402"/>
      <c r="E4284" s="391" t="s">
        <v>1744</v>
      </c>
      <c r="F4284" s="22">
        <v>9</v>
      </c>
      <c r="G4284" s="22">
        <v>9</v>
      </c>
      <c r="H4284" s="104">
        <v>9</v>
      </c>
    </row>
    <row r="4285" spans="1:8" ht="14.55" customHeight="1" x14ac:dyDescent="0.3">
      <c r="A4285" s="464"/>
      <c r="B4285" s="432" t="s">
        <v>7</v>
      </c>
      <c r="C4285" s="23" t="s">
        <v>54</v>
      </c>
      <c r="D4285" s="402" t="s">
        <v>1282</v>
      </c>
      <c r="E4285" s="391" t="s">
        <v>1836</v>
      </c>
      <c r="F4285" s="70">
        <f t="shared" ref="F4285:H4285" si="1427">+F4286/F4287</f>
        <v>1</v>
      </c>
      <c r="G4285" s="70">
        <f t="shared" si="1427"/>
        <v>1</v>
      </c>
      <c r="H4285" s="110">
        <f t="shared" si="1427"/>
        <v>1</v>
      </c>
    </row>
    <row r="4286" spans="1:8" ht="14.55" customHeight="1" x14ac:dyDescent="0.3">
      <c r="A4286" s="464"/>
      <c r="B4286" s="432" t="s">
        <v>7</v>
      </c>
      <c r="C4286" s="23" t="s">
        <v>54</v>
      </c>
      <c r="D4286" s="402"/>
      <c r="E4286" s="391" t="s">
        <v>1743</v>
      </c>
      <c r="F4286" s="22">
        <v>8</v>
      </c>
      <c r="G4286" s="22">
        <v>8</v>
      </c>
      <c r="H4286" s="104">
        <v>8</v>
      </c>
    </row>
    <row r="4287" spans="1:8" ht="14.55" customHeight="1" x14ac:dyDescent="0.3">
      <c r="A4287" s="464"/>
      <c r="B4287" s="432" t="s">
        <v>7</v>
      </c>
      <c r="C4287" s="23" t="s">
        <v>54</v>
      </c>
      <c r="D4287" s="402"/>
      <c r="E4287" s="391" t="s">
        <v>1744</v>
      </c>
      <c r="F4287" s="22">
        <v>8</v>
      </c>
      <c r="G4287" s="22">
        <v>8</v>
      </c>
      <c r="H4287" s="104">
        <v>8</v>
      </c>
    </row>
    <row r="4288" spans="1:8" ht="14.55" customHeight="1" x14ac:dyDescent="0.3">
      <c r="A4288" s="464"/>
      <c r="B4288" s="432" t="s">
        <v>7</v>
      </c>
      <c r="C4288" s="23" t="s">
        <v>54</v>
      </c>
      <c r="D4288" s="402" t="s">
        <v>1283</v>
      </c>
      <c r="E4288" s="391" t="s">
        <v>1836</v>
      </c>
      <c r="F4288" s="70">
        <f t="shared" ref="F4288:H4288" si="1428">+F4289/F4290</f>
        <v>1</v>
      </c>
      <c r="G4288" s="70">
        <f t="shared" si="1428"/>
        <v>1</v>
      </c>
      <c r="H4288" s="110">
        <f t="shared" si="1428"/>
        <v>1</v>
      </c>
    </row>
    <row r="4289" spans="1:8" ht="14.55" customHeight="1" x14ac:dyDescent="0.3">
      <c r="A4289" s="464"/>
      <c r="B4289" s="432" t="s">
        <v>7</v>
      </c>
      <c r="C4289" s="23" t="s">
        <v>54</v>
      </c>
      <c r="D4289" s="402"/>
      <c r="E4289" s="391" t="s">
        <v>1743</v>
      </c>
      <c r="F4289" s="22">
        <v>8</v>
      </c>
      <c r="G4289" s="22">
        <v>8</v>
      </c>
      <c r="H4289" s="104">
        <v>8</v>
      </c>
    </row>
    <row r="4290" spans="1:8" ht="14.55" customHeight="1" x14ac:dyDescent="0.3">
      <c r="A4290" s="464"/>
      <c r="B4290" s="432" t="s">
        <v>7</v>
      </c>
      <c r="C4290" s="23" t="s">
        <v>54</v>
      </c>
      <c r="D4290" s="402"/>
      <c r="E4290" s="391" t="s">
        <v>1744</v>
      </c>
      <c r="F4290" s="22">
        <v>8</v>
      </c>
      <c r="G4290" s="22">
        <v>8</v>
      </c>
      <c r="H4290" s="104">
        <v>8</v>
      </c>
    </row>
    <row r="4291" spans="1:8" ht="14.55" customHeight="1" x14ac:dyDescent="0.3">
      <c r="A4291" s="464"/>
      <c r="B4291" s="432" t="s">
        <v>7</v>
      </c>
      <c r="C4291" s="23" t="s">
        <v>54</v>
      </c>
      <c r="D4291" s="402" t="s">
        <v>1284</v>
      </c>
      <c r="E4291" s="391" t="s">
        <v>1836</v>
      </c>
      <c r="F4291" s="70">
        <f t="shared" ref="F4291:H4291" si="1429">+F4292/F4293</f>
        <v>1</v>
      </c>
      <c r="G4291" s="70">
        <f t="shared" si="1429"/>
        <v>1</v>
      </c>
      <c r="H4291" s="110">
        <f t="shared" si="1429"/>
        <v>1</v>
      </c>
    </row>
    <row r="4292" spans="1:8" ht="14.55" customHeight="1" x14ac:dyDescent="0.3">
      <c r="A4292" s="464"/>
      <c r="B4292" s="432" t="s">
        <v>7</v>
      </c>
      <c r="C4292" s="23" t="s">
        <v>54</v>
      </c>
      <c r="D4292" s="402"/>
      <c r="E4292" s="391" t="s">
        <v>1743</v>
      </c>
      <c r="F4292" s="22">
        <v>3</v>
      </c>
      <c r="G4292" s="22">
        <v>3</v>
      </c>
      <c r="H4292" s="104">
        <v>3</v>
      </c>
    </row>
    <row r="4293" spans="1:8" ht="14.55" customHeight="1" thickBot="1" x14ac:dyDescent="0.35">
      <c r="A4293" s="464"/>
      <c r="B4293" s="433" t="s">
        <v>7</v>
      </c>
      <c r="C4293" s="68" t="s">
        <v>54</v>
      </c>
      <c r="D4293" s="403"/>
      <c r="E4293" s="392" t="s">
        <v>1744</v>
      </c>
      <c r="F4293" s="33">
        <v>3</v>
      </c>
      <c r="G4293" s="33">
        <v>3</v>
      </c>
      <c r="H4293" s="106">
        <v>3</v>
      </c>
    </row>
    <row r="4294" spans="1:8" ht="14.55" customHeight="1" x14ac:dyDescent="0.3">
      <c r="A4294" s="464"/>
      <c r="B4294" s="427" t="s">
        <v>7</v>
      </c>
      <c r="C4294" s="379" t="s">
        <v>72</v>
      </c>
      <c r="D4294" s="455"/>
      <c r="E4294" s="94" t="s">
        <v>1836</v>
      </c>
      <c r="F4294" s="384">
        <f t="shared" ref="F4294:H4294" si="1430">+F4295/F4296</f>
        <v>1</v>
      </c>
      <c r="G4294" s="384">
        <f t="shared" si="1430"/>
        <v>1</v>
      </c>
      <c r="H4294" s="377">
        <f t="shared" si="1430"/>
        <v>1</v>
      </c>
    </row>
    <row r="4295" spans="1:8" ht="14.55" customHeight="1" x14ac:dyDescent="0.3">
      <c r="A4295" s="464"/>
      <c r="B4295" s="428" t="s">
        <v>7</v>
      </c>
      <c r="C4295" s="55" t="s">
        <v>72</v>
      </c>
      <c r="D4295" s="456"/>
      <c r="E4295" s="87" t="s">
        <v>1743</v>
      </c>
      <c r="F4295" s="40">
        <v>8</v>
      </c>
      <c r="G4295" s="40">
        <v>8</v>
      </c>
      <c r="H4295" s="109">
        <v>8</v>
      </c>
    </row>
    <row r="4296" spans="1:8" ht="15" customHeight="1" thickBot="1" x14ac:dyDescent="0.35">
      <c r="A4296" s="464"/>
      <c r="B4296" s="435" t="s">
        <v>7</v>
      </c>
      <c r="C4296" s="378" t="s">
        <v>72</v>
      </c>
      <c r="D4296" s="457"/>
      <c r="E4296" s="95" t="s">
        <v>1744</v>
      </c>
      <c r="F4296" s="374">
        <v>8</v>
      </c>
      <c r="G4296" s="374">
        <v>8</v>
      </c>
      <c r="H4296" s="375">
        <v>8</v>
      </c>
    </row>
    <row r="4297" spans="1:8" ht="14.55" customHeight="1" x14ac:dyDescent="0.3">
      <c r="A4297" s="464"/>
      <c r="B4297" s="431" t="s">
        <v>7</v>
      </c>
      <c r="C4297" s="69" t="s">
        <v>72</v>
      </c>
      <c r="D4297" s="401" t="s">
        <v>72</v>
      </c>
      <c r="E4297" s="390" t="s">
        <v>1836</v>
      </c>
      <c r="F4297" s="438">
        <f t="shared" ref="F4297:H4297" si="1431">+F4298/F4299</f>
        <v>1</v>
      </c>
      <c r="G4297" s="438">
        <f t="shared" si="1431"/>
        <v>1</v>
      </c>
      <c r="H4297" s="439">
        <f t="shared" si="1431"/>
        <v>1</v>
      </c>
    </row>
    <row r="4298" spans="1:8" ht="14.55" customHeight="1" x14ac:dyDescent="0.3">
      <c r="A4298" s="464"/>
      <c r="B4298" s="432" t="s">
        <v>7</v>
      </c>
      <c r="C4298" s="23" t="s">
        <v>72</v>
      </c>
      <c r="D4298" s="402"/>
      <c r="E4298" s="391" t="s">
        <v>1743</v>
      </c>
      <c r="F4298" s="22">
        <v>2</v>
      </c>
      <c r="G4298" s="22">
        <v>2</v>
      </c>
      <c r="H4298" s="104">
        <v>2</v>
      </c>
    </row>
    <row r="4299" spans="1:8" ht="14.55" customHeight="1" x14ac:dyDescent="0.3">
      <c r="A4299" s="464"/>
      <c r="B4299" s="432" t="s">
        <v>7</v>
      </c>
      <c r="C4299" s="23" t="s">
        <v>72</v>
      </c>
      <c r="D4299" s="402"/>
      <c r="E4299" s="391" t="s">
        <v>1744</v>
      </c>
      <c r="F4299" s="22">
        <v>2</v>
      </c>
      <c r="G4299" s="22">
        <v>2</v>
      </c>
      <c r="H4299" s="104">
        <v>2</v>
      </c>
    </row>
    <row r="4300" spans="1:8" ht="14.55" customHeight="1" x14ac:dyDescent="0.3">
      <c r="A4300" s="464"/>
      <c r="B4300" s="432" t="s">
        <v>7</v>
      </c>
      <c r="C4300" s="23" t="s">
        <v>72</v>
      </c>
      <c r="D4300" s="402" t="s">
        <v>1285</v>
      </c>
      <c r="E4300" s="391" t="s">
        <v>1836</v>
      </c>
      <c r="F4300" s="70">
        <f t="shared" ref="F4300:H4300" si="1432">+F4301/F4302</f>
        <v>1</v>
      </c>
      <c r="G4300" s="70">
        <f t="shared" si="1432"/>
        <v>1</v>
      </c>
      <c r="H4300" s="110">
        <f t="shared" si="1432"/>
        <v>1</v>
      </c>
    </row>
    <row r="4301" spans="1:8" ht="14.55" customHeight="1" x14ac:dyDescent="0.3">
      <c r="A4301" s="464"/>
      <c r="B4301" s="432" t="s">
        <v>7</v>
      </c>
      <c r="C4301" s="23" t="s">
        <v>72</v>
      </c>
      <c r="D4301" s="402"/>
      <c r="E4301" s="391" t="s">
        <v>1743</v>
      </c>
      <c r="F4301" s="22">
        <v>2</v>
      </c>
      <c r="G4301" s="22">
        <v>2</v>
      </c>
      <c r="H4301" s="104">
        <v>2</v>
      </c>
    </row>
    <row r="4302" spans="1:8" ht="14.55" customHeight="1" x14ac:dyDescent="0.3">
      <c r="A4302" s="464"/>
      <c r="B4302" s="432" t="s">
        <v>7</v>
      </c>
      <c r="C4302" s="23" t="s">
        <v>72</v>
      </c>
      <c r="D4302" s="402"/>
      <c r="E4302" s="391" t="s">
        <v>1744</v>
      </c>
      <c r="F4302" s="22">
        <v>2</v>
      </c>
      <c r="G4302" s="22">
        <v>2</v>
      </c>
      <c r="H4302" s="104">
        <v>2</v>
      </c>
    </row>
    <row r="4303" spans="1:8" ht="14.55" customHeight="1" x14ac:dyDescent="0.3">
      <c r="A4303" s="464"/>
      <c r="B4303" s="432" t="s">
        <v>7</v>
      </c>
      <c r="C4303" s="23" t="s">
        <v>72</v>
      </c>
      <c r="D4303" s="402" t="s">
        <v>1286</v>
      </c>
      <c r="E4303" s="391" t="s">
        <v>1836</v>
      </c>
      <c r="F4303" s="70">
        <f t="shared" ref="F4303:H4303" si="1433">+F4304/F4305</f>
        <v>1</v>
      </c>
      <c r="G4303" s="70">
        <f t="shared" si="1433"/>
        <v>1</v>
      </c>
      <c r="H4303" s="110">
        <f t="shared" si="1433"/>
        <v>1</v>
      </c>
    </row>
    <row r="4304" spans="1:8" ht="14.55" customHeight="1" x14ac:dyDescent="0.3">
      <c r="A4304" s="464"/>
      <c r="B4304" s="432" t="s">
        <v>7</v>
      </c>
      <c r="C4304" s="23" t="s">
        <v>72</v>
      </c>
      <c r="D4304" s="402"/>
      <c r="E4304" s="391" t="s">
        <v>1743</v>
      </c>
      <c r="F4304" s="22">
        <v>1</v>
      </c>
      <c r="G4304" s="22">
        <v>1</v>
      </c>
      <c r="H4304" s="104">
        <v>1</v>
      </c>
    </row>
    <row r="4305" spans="1:8" ht="14.55" customHeight="1" x14ac:dyDescent="0.3">
      <c r="A4305" s="464"/>
      <c r="B4305" s="432" t="s">
        <v>7</v>
      </c>
      <c r="C4305" s="23" t="s">
        <v>72</v>
      </c>
      <c r="D4305" s="402"/>
      <c r="E4305" s="391" t="s">
        <v>1744</v>
      </c>
      <c r="F4305" s="22">
        <v>1</v>
      </c>
      <c r="G4305" s="22">
        <v>1</v>
      </c>
      <c r="H4305" s="104">
        <v>1</v>
      </c>
    </row>
    <row r="4306" spans="1:8" ht="14.55" customHeight="1" x14ac:dyDescent="0.3">
      <c r="A4306" s="464"/>
      <c r="B4306" s="432" t="s">
        <v>7</v>
      </c>
      <c r="C4306" s="23" t="s">
        <v>72</v>
      </c>
      <c r="D4306" s="402" t="s">
        <v>1287</v>
      </c>
      <c r="E4306" s="391" t="s">
        <v>1836</v>
      </c>
      <c r="F4306" s="70">
        <f t="shared" ref="F4306:H4306" si="1434">+F4307/F4308</f>
        <v>1</v>
      </c>
      <c r="G4306" s="70">
        <f t="shared" si="1434"/>
        <v>1</v>
      </c>
      <c r="H4306" s="110">
        <f t="shared" si="1434"/>
        <v>1</v>
      </c>
    </row>
    <row r="4307" spans="1:8" ht="14.55" customHeight="1" x14ac:dyDescent="0.3">
      <c r="A4307" s="464"/>
      <c r="B4307" s="432" t="s">
        <v>7</v>
      </c>
      <c r="C4307" s="23" t="s">
        <v>72</v>
      </c>
      <c r="D4307" s="402"/>
      <c r="E4307" s="391" t="s">
        <v>1743</v>
      </c>
      <c r="F4307" s="22">
        <v>1</v>
      </c>
      <c r="G4307" s="22">
        <v>1</v>
      </c>
      <c r="H4307" s="104">
        <v>1</v>
      </c>
    </row>
    <row r="4308" spans="1:8" ht="14.55" customHeight="1" x14ac:dyDescent="0.3">
      <c r="A4308" s="464"/>
      <c r="B4308" s="432" t="s">
        <v>7</v>
      </c>
      <c r="C4308" s="23" t="s">
        <v>72</v>
      </c>
      <c r="D4308" s="402"/>
      <c r="E4308" s="391" t="s">
        <v>1744</v>
      </c>
      <c r="F4308" s="22">
        <v>1</v>
      </c>
      <c r="G4308" s="22">
        <v>1</v>
      </c>
      <c r="H4308" s="104">
        <v>1</v>
      </c>
    </row>
    <row r="4309" spans="1:8" ht="14.55" customHeight="1" x14ac:dyDescent="0.3">
      <c r="A4309" s="464"/>
      <c r="B4309" s="432" t="s">
        <v>7</v>
      </c>
      <c r="C4309" s="23" t="s">
        <v>72</v>
      </c>
      <c r="D4309" s="402" t="s">
        <v>1288</v>
      </c>
      <c r="E4309" s="391" t="s">
        <v>1836</v>
      </c>
      <c r="F4309" s="70">
        <f t="shared" ref="F4309:H4309" si="1435">+F4310/F4311</f>
        <v>1</v>
      </c>
      <c r="G4309" s="70">
        <f t="shared" si="1435"/>
        <v>1</v>
      </c>
      <c r="H4309" s="110">
        <f t="shared" si="1435"/>
        <v>1</v>
      </c>
    </row>
    <row r="4310" spans="1:8" ht="14.55" customHeight="1" x14ac:dyDescent="0.3">
      <c r="A4310" s="464"/>
      <c r="B4310" s="432" t="s">
        <v>7</v>
      </c>
      <c r="C4310" s="23" t="s">
        <v>72</v>
      </c>
      <c r="D4310" s="402"/>
      <c r="E4310" s="391" t="s">
        <v>1743</v>
      </c>
      <c r="F4310" s="22">
        <v>2</v>
      </c>
      <c r="G4310" s="22">
        <v>2</v>
      </c>
      <c r="H4310" s="104">
        <v>2</v>
      </c>
    </row>
    <row r="4311" spans="1:8" ht="14.55" customHeight="1" thickBot="1" x14ac:dyDescent="0.35">
      <c r="A4311" s="464"/>
      <c r="B4311" s="433" t="s">
        <v>7</v>
      </c>
      <c r="C4311" s="68" t="s">
        <v>72</v>
      </c>
      <c r="D4311" s="403"/>
      <c r="E4311" s="392" t="s">
        <v>1744</v>
      </c>
      <c r="F4311" s="33">
        <v>2</v>
      </c>
      <c r="G4311" s="33">
        <v>2</v>
      </c>
      <c r="H4311" s="106">
        <v>2</v>
      </c>
    </row>
    <row r="4312" spans="1:8" ht="14.55" customHeight="1" x14ac:dyDescent="0.3">
      <c r="A4312" s="464"/>
      <c r="B4312" s="427" t="s">
        <v>7</v>
      </c>
      <c r="C4312" s="379" t="s">
        <v>86</v>
      </c>
      <c r="D4312" s="455"/>
      <c r="E4312" s="94" t="s">
        <v>1836</v>
      </c>
      <c r="F4312" s="384">
        <f t="shared" ref="F4312:H4312" si="1436">+F4313/F4314</f>
        <v>1</v>
      </c>
      <c r="G4312" s="384">
        <f t="shared" si="1436"/>
        <v>1</v>
      </c>
      <c r="H4312" s="377">
        <f t="shared" si="1436"/>
        <v>1</v>
      </c>
    </row>
    <row r="4313" spans="1:8" ht="14.55" customHeight="1" x14ac:dyDescent="0.3">
      <c r="A4313" s="464"/>
      <c r="B4313" s="428" t="s">
        <v>7</v>
      </c>
      <c r="C4313" s="55" t="s">
        <v>86</v>
      </c>
      <c r="D4313" s="456"/>
      <c r="E4313" s="87" t="s">
        <v>1743</v>
      </c>
      <c r="F4313" s="40">
        <v>18</v>
      </c>
      <c r="G4313" s="40">
        <v>18</v>
      </c>
      <c r="H4313" s="109">
        <v>18</v>
      </c>
    </row>
    <row r="4314" spans="1:8" ht="15" customHeight="1" thickBot="1" x14ac:dyDescent="0.35">
      <c r="A4314" s="464"/>
      <c r="B4314" s="435" t="s">
        <v>7</v>
      </c>
      <c r="C4314" s="378" t="s">
        <v>86</v>
      </c>
      <c r="D4314" s="457"/>
      <c r="E4314" s="95" t="s">
        <v>1744</v>
      </c>
      <c r="F4314" s="374">
        <v>18</v>
      </c>
      <c r="G4314" s="374">
        <v>18</v>
      </c>
      <c r="H4314" s="375">
        <v>18</v>
      </c>
    </row>
    <row r="4315" spans="1:8" ht="14.55" customHeight="1" x14ac:dyDescent="0.3">
      <c r="A4315" s="464"/>
      <c r="B4315" s="431" t="s">
        <v>7</v>
      </c>
      <c r="C4315" s="69" t="s">
        <v>86</v>
      </c>
      <c r="D4315" s="401" t="s">
        <v>1289</v>
      </c>
      <c r="E4315" s="390" t="s">
        <v>1836</v>
      </c>
      <c r="F4315" s="438">
        <f t="shared" ref="F4315:H4315" si="1437">+F4316/F4317</f>
        <v>1</v>
      </c>
      <c r="G4315" s="438">
        <f t="shared" si="1437"/>
        <v>1</v>
      </c>
      <c r="H4315" s="439">
        <f t="shared" si="1437"/>
        <v>1</v>
      </c>
    </row>
    <row r="4316" spans="1:8" ht="14.55" customHeight="1" x14ac:dyDescent="0.3">
      <c r="A4316" s="464"/>
      <c r="B4316" s="432" t="s">
        <v>7</v>
      </c>
      <c r="C4316" s="23" t="s">
        <v>86</v>
      </c>
      <c r="D4316" s="402"/>
      <c r="E4316" s="391" t="s">
        <v>1743</v>
      </c>
      <c r="F4316" s="22">
        <v>2</v>
      </c>
      <c r="G4316" s="22">
        <v>2</v>
      </c>
      <c r="H4316" s="104">
        <v>2</v>
      </c>
    </row>
    <row r="4317" spans="1:8" ht="14.55" customHeight="1" x14ac:dyDescent="0.3">
      <c r="A4317" s="464"/>
      <c r="B4317" s="432" t="s">
        <v>7</v>
      </c>
      <c r="C4317" s="23" t="s">
        <v>86</v>
      </c>
      <c r="D4317" s="402"/>
      <c r="E4317" s="391" t="s">
        <v>1744</v>
      </c>
      <c r="F4317" s="22">
        <v>2</v>
      </c>
      <c r="G4317" s="22">
        <v>2</v>
      </c>
      <c r="H4317" s="104">
        <v>2</v>
      </c>
    </row>
    <row r="4318" spans="1:8" ht="14.55" customHeight="1" x14ac:dyDescent="0.3">
      <c r="A4318" s="464"/>
      <c r="B4318" s="432" t="s">
        <v>7</v>
      </c>
      <c r="C4318" s="23" t="s">
        <v>86</v>
      </c>
      <c r="D4318" s="402" t="s">
        <v>86</v>
      </c>
      <c r="E4318" s="391" t="s">
        <v>1836</v>
      </c>
      <c r="F4318" s="70">
        <f t="shared" ref="F4318:H4318" si="1438">+F4319/F4320</f>
        <v>1</v>
      </c>
      <c r="G4318" s="70">
        <f t="shared" si="1438"/>
        <v>1</v>
      </c>
      <c r="H4318" s="110">
        <f t="shared" si="1438"/>
        <v>1</v>
      </c>
    </row>
    <row r="4319" spans="1:8" ht="14.55" customHeight="1" x14ac:dyDescent="0.3">
      <c r="A4319" s="464"/>
      <c r="B4319" s="432" t="s">
        <v>7</v>
      </c>
      <c r="C4319" s="23" t="s">
        <v>86</v>
      </c>
      <c r="D4319" s="402"/>
      <c r="E4319" s="391" t="s">
        <v>1743</v>
      </c>
      <c r="F4319" s="22">
        <v>3</v>
      </c>
      <c r="G4319" s="22">
        <v>3</v>
      </c>
      <c r="H4319" s="104">
        <v>3</v>
      </c>
    </row>
    <row r="4320" spans="1:8" ht="14.55" customHeight="1" x14ac:dyDescent="0.3">
      <c r="A4320" s="464"/>
      <c r="B4320" s="432" t="s">
        <v>7</v>
      </c>
      <c r="C4320" s="23" t="s">
        <v>86</v>
      </c>
      <c r="D4320" s="402"/>
      <c r="E4320" s="391" t="s">
        <v>1744</v>
      </c>
      <c r="F4320" s="22">
        <v>3</v>
      </c>
      <c r="G4320" s="22">
        <v>3</v>
      </c>
      <c r="H4320" s="104">
        <v>3</v>
      </c>
    </row>
    <row r="4321" spans="1:8" ht="14.55" customHeight="1" x14ac:dyDescent="0.3">
      <c r="A4321" s="464"/>
      <c r="B4321" s="432" t="s">
        <v>7</v>
      </c>
      <c r="C4321" s="23" t="s">
        <v>86</v>
      </c>
      <c r="D4321" s="402" t="s">
        <v>1290</v>
      </c>
      <c r="E4321" s="391" t="s">
        <v>1836</v>
      </c>
      <c r="F4321" s="70">
        <f t="shared" ref="F4321:H4321" si="1439">+F4322/F4323</f>
        <v>1</v>
      </c>
      <c r="G4321" s="70">
        <f t="shared" si="1439"/>
        <v>1</v>
      </c>
      <c r="H4321" s="110">
        <f t="shared" si="1439"/>
        <v>1</v>
      </c>
    </row>
    <row r="4322" spans="1:8" ht="14.55" customHeight="1" x14ac:dyDescent="0.3">
      <c r="A4322" s="464"/>
      <c r="B4322" s="432" t="s">
        <v>7</v>
      </c>
      <c r="C4322" s="23" t="s">
        <v>86</v>
      </c>
      <c r="D4322" s="402"/>
      <c r="E4322" s="391" t="s">
        <v>1743</v>
      </c>
      <c r="F4322" s="22">
        <v>3</v>
      </c>
      <c r="G4322" s="22">
        <v>3</v>
      </c>
      <c r="H4322" s="104">
        <v>3</v>
      </c>
    </row>
    <row r="4323" spans="1:8" ht="14.55" customHeight="1" x14ac:dyDescent="0.3">
      <c r="A4323" s="464"/>
      <c r="B4323" s="432" t="s">
        <v>7</v>
      </c>
      <c r="C4323" s="23" t="s">
        <v>86</v>
      </c>
      <c r="D4323" s="402"/>
      <c r="E4323" s="391" t="s">
        <v>1744</v>
      </c>
      <c r="F4323" s="22">
        <v>3</v>
      </c>
      <c r="G4323" s="22">
        <v>3</v>
      </c>
      <c r="H4323" s="104">
        <v>3</v>
      </c>
    </row>
    <row r="4324" spans="1:8" ht="14.55" customHeight="1" x14ac:dyDescent="0.3">
      <c r="A4324" s="464"/>
      <c r="B4324" s="432" t="s">
        <v>7</v>
      </c>
      <c r="C4324" s="23" t="s">
        <v>86</v>
      </c>
      <c r="D4324" s="402" t="s">
        <v>1291</v>
      </c>
      <c r="E4324" s="391" t="s">
        <v>1836</v>
      </c>
      <c r="F4324" s="70">
        <f t="shared" ref="F4324:H4324" si="1440">+F4325/F4326</f>
        <v>1</v>
      </c>
      <c r="G4324" s="70">
        <f t="shared" si="1440"/>
        <v>1</v>
      </c>
      <c r="H4324" s="110">
        <f t="shared" si="1440"/>
        <v>1</v>
      </c>
    </row>
    <row r="4325" spans="1:8" ht="14.55" customHeight="1" x14ac:dyDescent="0.3">
      <c r="A4325" s="464"/>
      <c r="B4325" s="432" t="s">
        <v>7</v>
      </c>
      <c r="C4325" s="23" t="s">
        <v>86</v>
      </c>
      <c r="D4325" s="402"/>
      <c r="E4325" s="391" t="s">
        <v>1743</v>
      </c>
      <c r="F4325" s="22">
        <v>2</v>
      </c>
      <c r="G4325" s="22">
        <v>2</v>
      </c>
      <c r="H4325" s="104">
        <v>2</v>
      </c>
    </row>
    <row r="4326" spans="1:8" ht="14.55" customHeight="1" x14ac:dyDescent="0.3">
      <c r="A4326" s="464"/>
      <c r="B4326" s="432" t="s">
        <v>7</v>
      </c>
      <c r="C4326" s="23" t="s">
        <v>86</v>
      </c>
      <c r="D4326" s="402"/>
      <c r="E4326" s="391" t="s">
        <v>1744</v>
      </c>
      <c r="F4326" s="22">
        <v>2</v>
      </c>
      <c r="G4326" s="22">
        <v>2</v>
      </c>
      <c r="H4326" s="104">
        <v>2</v>
      </c>
    </row>
    <row r="4327" spans="1:8" ht="14.55" customHeight="1" x14ac:dyDescent="0.3">
      <c r="A4327" s="464"/>
      <c r="B4327" s="432" t="s">
        <v>7</v>
      </c>
      <c r="C4327" s="23" t="s">
        <v>86</v>
      </c>
      <c r="D4327" s="402" t="s">
        <v>1292</v>
      </c>
      <c r="E4327" s="391" t="s">
        <v>1836</v>
      </c>
      <c r="F4327" s="70">
        <f t="shared" ref="F4327:H4327" si="1441">+F4328/F4329</f>
        <v>1</v>
      </c>
      <c r="G4327" s="70">
        <f t="shared" si="1441"/>
        <v>1</v>
      </c>
      <c r="H4327" s="110">
        <f t="shared" si="1441"/>
        <v>1</v>
      </c>
    </row>
    <row r="4328" spans="1:8" ht="14.55" customHeight="1" x14ac:dyDescent="0.3">
      <c r="A4328" s="464"/>
      <c r="B4328" s="432" t="s">
        <v>7</v>
      </c>
      <c r="C4328" s="23" t="s">
        <v>86</v>
      </c>
      <c r="D4328" s="402"/>
      <c r="E4328" s="391" t="s">
        <v>1743</v>
      </c>
      <c r="F4328" s="22">
        <v>2</v>
      </c>
      <c r="G4328" s="22">
        <v>2</v>
      </c>
      <c r="H4328" s="104">
        <v>2</v>
      </c>
    </row>
    <row r="4329" spans="1:8" ht="14.55" customHeight="1" x14ac:dyDescent="0.3">
      <c r="A4329" s="464"/>
      <c r="B4329" s="432" t="s">
        <v>7</v>
      </c>
      <c r="C4329" s="23" t="s">
        <v>86</v>
      </c>
      <c r="D4329" s="402"/>
      <c r="E4329" s="391" t="s">
        <v>1744</v>
      </c>
      <c r="F4329" s="22">
        <v>2</v>
      </c>
      <c r="G4329" s="22">
        <v>2</v>
      </c>
      <c r="H4329" s="104">
        <v>2</v>
      </c>
    </row>
    <row r="4330" spans="1:8" ht="14.55" customHeight="1" x14ac:dyDescent="0.3">
      <c r="A4330" s="464"/>
      <c r="B4330" s="432" t="s">
        <v>7</v>
      </c>
      <c r="C4330" s="23" t="s">
        <v>86</v>
      </c>
      <c r="D4330" s="402" t="s">
        <v>997</v>
      </c>
      <c r="E4330" s="391" t="s">
        <v>1836</v>
      </c>
      <c r="F4330" s="70">
        <f t="shared" ref="F4330:H4330" si="1442">+F4331/F4332</f>
        <v>1</v>
      </c>
      <c r="G4330" s="70">
        <f t="shared" si="1442"/>
        <v>1</v>
      </c>
      <c r="H4330" s="110">
        <f t="shared" si="1442"/>
        <v>1</v>
      </c>
    </row>
    <row r="4331" spans="1:8" ht="14.55" customHeight="1" x14ac:dyDescent="0.3">
      <c r="A4331" s="464"/>
      <c r="B4331" s="432" t="s">
        <v>7</v>
      </c>
      <c r="C4331" s="23" t="s">
        <v>86</v>
      </c>
      <c r="D4331" s="402"/>
      <c r="E4331" s="391" t="s">
        <v>1743</v>
      </c>
      <c r="F4331" s="22">
        <v>3</v>
      </c>
      <c r="G4331" s="22">
        <v>3</v>
      </c>
      <c r="H4331" s="104">
        <v>3</v>
      </c>
    </row>
    <row r="4332" spans="1:8" ht="14.55" customHeight="1" x14ac:dyDescent="0.3">
      <c r="A4332" s="464"/>
      <c r="B4332" s="432" t="s">
        <v>7</v>
      </c>
      <c r="C4332" s="23" t="s">
        <v>86</v>
      </c>
      <c r="D4332" s="402"/>
      <c r="E4332" s="391" t="s">
        <v>1744</v>
      </c>
      <c r="F4332" s="22">
        <v>3</v>
      </c>
      <c r="G4332" s="22">
        <v>3</v>
      </c>
      <c r="H4332" s="104">
        <v>3</v>
      </c>
    </row>
    <row r="4333" spans="1:8" ht="14.55" customHeight="1" x14ac:dyDescent="0.3">
      <c r="A4333" s="464"/>
      <c r="B4333" s="432" t="s">
        <v>7</v>
      </c>
      <c r="C4333" s="23" t="s">
        <v>86</v>
      </c>
      <c r="D4333" s="402" t="s">
        <v>1293</v>
      </c>
      <c r="E4333" s="391" t="s">
        <v>1836</v>
      </c>
      <c r="F4333" s="70">
        <f t="shared" ref="F4333:H4333" si="1443">+F4334/F4335</f>
        <v>1</v>
      </c>
      <c r="G4333" s="70">
        <f t="shared" si="1443"/>
        <v>1</v>
      </c>
      <c r="H4333" s="110">
        <f t="shared" si="1443"/>
        <v>1</v>
      </c>
    </row>
    <row r="4334" spans="1:8" ht="14.55" customHeight="1" x14ac:dyDescent="0.3">
      <c r="A4334" s="464"/>
      <c r="B4334" s="432" t="s">
        <v>7</v>
      </c>
      <c r="C4334" s="23" t="s">
        <v>86</v>
      </c>
      <c r="D4334" s="402"/>
      <c r="E4334" s="391" t="s">
        <v>1743</v>
      </c>
      <c r="F4334" s="22">
        <v>3</v>
      </c>
      <c r="G4334" s="22">
        <v>3</v>
      </c>
      <c r="H4334" s="104">
        <v>3</v>
      </c>
    </row>
    <row r="4335" spans="1:8" ht="14.55" customHeight="1" thickBot="1" x14ac:dyDescent="0.35">
      <c r="A4335" s="464"/>
      <c r="B4335" s="433" t="s">
        <v>7</v>
      </c>
      <c r="C4335" s="68" t="s">
        <v>86</v>
      </c>
      <c r="D4335" s="403"/>
      <c r="E4335" s="392" t="s">
        <v>1744</v>
      </c>
      <c r="F4335" s="33">
        <v>3</v>
      </c>
      <c r="G4335" s="33">
        <v>3</v>
      </c>
      <c r="H4335" s="106">
        <v>3</v>
      </c>
    </row>
    <row r="4336" spans="1:8" ht="14.55" customHeight="1" x14ac:dyDescent="0.3">
      <c r="A4336" s="464"/>
      <c r="B4336" s="427" t="s">
        <v>7</v>
      </c>
      <c r="C4336" s="379" t="s">
        <v>174</v>
      </c>
      <c r="D4336" s="455"/>
      <c r="E4336" s="94" t="s">
        <v>1836</v>
      </c>
      <c r="F4336" s="384">
        <f t="shared" ref="F4336:H4336" si="1444">+F4337/F4338</f>
        <v>1</v>
      </c>
      <c r="G4336" s="384">
        <f t="shared" si="1444"/>
        <v>0.97674418604651159</v>
      </c>
      <c r="H4336" s="377">
        <f t="shared" si="1444"/>
        <v>0.97674418604651159</v>
      </c>
    </row>
    <row r="4337" spans="1:8" ht="14.55" customHeight="1" x14ac:dyDescent="0.3">
      <c r="A4337" s="464"/>
      <c r="B4337" s="428" t="s">
        <v>7</v>
      </c>
      <c r="C4337" s="55" t="s">
        <v>174</v>
      </c>
      <c r="D4337" s="456"/>
      <c r="E4337" s="87" t="s">
        <v>1743</v>
      </c>
      <c r="F4337" s="40">
        <v>43</v>
      </c>
      <c r="G4337" s="40">
        <v>42</v>
      </c>
      <c r="H4337" s="109">
        <v>42</v>
      </c>
    </row>
    <row r="4338" spans="1:8" ht="15" customHeight="1" thickBot="1" x14ac:dyDescent="0.35">
      <c r="A4338" s="464"/>
      <c r="B4338" s="435" t="s">
        <v>7</v>
      </c>
      <c r="C4338" s="378" t="s">
        <v>174</v>
      </c>
      <c r="D4338" s="457"/>
      <c r="E4338" s="95" t="s">
        <v>1744</v>
      </c>
      <c r="F4338" s="374">
        <v>43</v>
      </c>
      <c r="G4338" s="374">
        <v>43</v>
      </c>
      <c r="H4338" s="375">
        <v>43</v>
      </c>
    </row>
    <row r="4339" spans="1:8" ht="14.55" customHeight="1" x14ac:dyDescent="0.3">
      <c r="A4339" s="464"/>
      <c r="B4339" s="431" t="s">
        <v>7</v>
      </c>
      <c r="C4339" s="69" t="s">
        <v>174</v>
      </c>
      <c r="D4339" s="401" t="s">
        <v>1294</v>
      </c>
      <c r="E4339" s="390" t="s">
        <v>1836</v>
      </c>
      <c r="F4339" s="438">
        <f t="shared" ref="F4339:H4339" si="1445">+F4340/F4341</f>
        <v>1</v>
      </c>
      <c r="G4339" s="438">
        <f t="shared" si="1445"/>
        <v>1</v>
      </c>
      <c r="H4339" s="439">
        <f t="shared" si="1445"/>
        <v>1</v>
      </c>
    </row>
    <row r="4340" spans="1:8" ht="14.55" customHeight="1" x14ac:dyDescent="0.3">
      <c r="A4340" s="464"/>
      <c r="B4340" s="432" t="s">
        <v>7</v>
      </c>
      <c r="C4340" s="23" t="s">
        <v>174</v>
      </c>
      <c r="D4340" s="402"/>
      <c r="E4340" s="391" t="s">
        <v>1743</v>
      </c>
      <c r="F4340" s="22">
        <v>2</v>
      </c>
      <c r="G4340" s="22">
        <v>2</v>
      </c>
      <c r="H4340" s="104">
        <v>2</v>
      </c>
    </row>
    <row r="4341" spans="1:8" ht="14.55" customHeight="1" x14ac:dyDescent="0.3">
      <c r="A4341" s="464"/>
      <c r="B4341" s="432" t="s">
        <v>7</v>
      </c>
      <c r="C4341" s="23" t="s">
        <v>174</v>
      </c>
      <c r="D4341" s="402"/>
      <c r="E4341" s="391" t="s">
        <v>1744</v>
      </c>
      <c r="F4341" s="22">
        <v>2</v>
      </c>
      <c r="G4341" s="22">
        <v>2</v>
      </c>
      <c r="H4341" s="104">
        <v>2</v>
      </c>
    </row>
    <row r="4342" spans="1:8" ht="14.55" customHeight="1" x14ac:dyDescent="0.3">
      <c r="A4342" s="464"/>
      <c r="B4342" s="432" t="s">
        <v>7</v>
      </c>
      <c r="C4342" s="23" t="s">
        <v>174</v>
      </c>
      <c r="D4342" s="402" t="s">
        <v>1295</v>
      </c>
      <c r="E4342" s="391" t="s">
        <v>1836</v>
      </c>
      <c r="F4342" s="70">
        <f t="shared" ref="F4342:H4342" si="1446">+F4343/F4344</f>
        <v>1</v>
      </c>
      <c r="G4342" s="70">
        <f t="shared" si="1446"/>
        <v>1</v>
      </c>
      <c r="H4342" s="110">
        <f t="shared" si="1446"/>
        <v>1</v>
      </c>
    </row>
    <row r="4343" spans="1:8" ht="14.55" customHeight="1" x14ac:dyDescent="0.3">
      <c r="A4343" s="464"/>
      <c r="B4343" s="432" t="s">
        <v>7</v>
      </c>
      <c r="C4343" s="23" t="s">
        <v>174</v>
      </c>
      <c r="D4343" s="402"/>
      <c r="E4343" s="391" t="s">
        <v>1743</v>
      </c>
      <c r="F4343" s="22">
        <v>1</v>
      </c>
      <c r="G4343" s="22">
        <v>1</v>
      </c>
      <c r="H4343" s="104">
        <v>1</v>
      </c>
    </row>
    <row r="4344" spans="1:8" ht="14.55" customHeight="1" x14ac:dyDescent="0.3">
      <c r="A4344" s="464"/>
      <c r="B4344" s="432" t="s">
        <v>7</v>
      </c>
      <c r="C4344" s="23" t="s">
        <v>174</v>
      </c>
      <c r="D4344" s="402"/>
      <c r="E4344" s="391" t="s">
        <v>1744</v>
      </c>
      <c r="F4344" s="22">
        <v>1</v>
      </c>
      <c r="G4344" s="22">
        <v>1</v>
      </c>
      <c r="H4344" s="104">
        <v>1</v>
      </c>
    </row>
    <row r="4345" spans="1:8" ht="14.55" customHeight="1" x14ac:dyDescent="0.3">
      <c r="A4345" s="464"/>
      <c r="B4345" s="432" t="s">
        <v>7</v>
      </c>
      <c r="C4345" s="23" t="s">
        <v>174</v>
      </c>
      <c r="D4345" s="402" t="s">
        <v>1296</v>
      </c>
      <c r="E4345" s="391" t="s">
        <v>1836</v>
      </c>
      <c r="F4345" s="70">
        <f t="shared" ref="F4345:H4345" si="1447">+F4346/F4347</f>
        <v>1</v>
      </c>
      <c r="G4345" s="70">
        <f t="shared" si="1447"/>
        <v>1</v>
      </c>
      <c r="H4345" s="110">
        <f t="shared" si="1447"/>
        <v>1</v>
      </c>
    </row>
    <row r="4346" spans="1:8" ht="14.55" customHeight="1" x14ac:dyDescent="0.3">
      <c r="A4346" s="464"/>
      <c r="B4346" s="432" t="s">
        <v>7</v>
      </c>
      <c r="C4346" s="23" t="s">
        <v>174</v>
      </c>
      <c r="D4346" s="402"/>
      <c r="E4346" s="391" t="s">
        <v>1743</v>
      </c>
      <c r="F4346" s="22">
        <v>2</v>
      </c>
      <c r="G4346" s="22">
        <v>2</v>
      </c>
      <c r="H4346" s="104">
        <v>2</v>
      </c>
    </row>
    <row r="4347" spans="1:8" ht="14.55" customHeight="1" x14ac:dyDescent="0.3">
      <c r="A4347" s="464"/>
      <c r="B4347" s="432" t="s">
        <v>7</v>
      </c>
      <c r="C4347" s="23" t="s">
        <v>174</v>
      </c>
      <c r="D4347" s="402"/>
      <c r="E4347" s="391" t="s">
        <v>1744</v>
      </c>
      <c r="F4347" s="22">
        <v>2</v>
      </c>
      <c r="G4347" s="22">
        <v>2</v>
      </c>
      <c r="H4347" s="104">
        <v>2</v>
      </c>
    </row>
    <row r="4348" spans="1:8" ht="14.55" customHeight="1" x14ac:dyDescent="0.3">
      <c r="A4348" s="464"/>
      <c r="B4348" s="432" t="s">
        <v>7</v>
      </c>
      <c r="C4348" s="23" t="s">
        <v>174</v>
      </c>
      <c r="D4348" s="402" t="s">
        <v>1053</v>
      </c>
      <c r="E4348" s="391" t="s">
        <v>1836</v>
      </c>
      <c r="F4348" s="70">
        <f t="shared" ref="F4348:H4348" si="1448">+F4349/F4350</f>
        <v>1</v>
      </c>
      <c r="G4348" s="70">
        <f t="shared" si="1448"/>
        <v>0.75</v>
      </c>
      <c r="H4348" s="110">
        <f t="shared" si="1448"/>
        <v>0.75</v>
      </c>
    </row>
    <row r="4349" spans="1:8" ht="14.55" customHeight="1" x14ac:dyDescent="0.3">
      <c r="A4349" s="464"/>
      <c r="B4349" s="432" t="s">
        <v>7</v>
      </c>
      <c r="C4349" s="23" t="s">
        <v>174</v>
      </c>
      <c r="D4349" s="402"/>
      <c r="E4349" s="391" t="s">
        <v>1743</v>
      </c>
      <c r="F4349" s="22">
        <v>4</v>
      </c>
      <c r="G4349" s="22">
        <v>3</v>
      </c>
      <c r="H4349" s="104">
        <v>3</v>
      </c>
    </row>
    <row r="4350" spans="1:8" ht="14.55" customHeight="1" x14ac:dyDescent="0.3">
      <c r="A4350" s="464"/>
      <c r="B4350" s="432" t="s">
        <v>7</v>
      </c>
      <c r="C4350" s="23" t="s">
        <v>174</v>
      </c>
      <c r="D4350" s="402"/>
      <c r="E4350" s="391" t="s">
        <v>1744</v>
      </c>
      <c r="F4350" s="22">
        <v>4</v>
      </c>
      <c r="G4350" s="22">
        <v>4</v>
      </c>
      <c r="H4350" s="104">
        <v>4</v>
      </c>
    </row>
    <row r="4351" spans="1:8" ht="14.55" customHeight="1" x14ac:dyDescent="0.3">
      <c r="A4351" s="464"/>
      <c r="B4351" s="432" t="s">
        <v>7</v>
      </c>
      <c r="C4351" s="23" t="s">
        <v>174</v>
      </c>
      <c r="D4351" s="402" t="s">
        <v>1297</v>
      </c>
      <c r="E4351" s="391" t="s">
        <v>1836</v>
      </c>
      <c r="F4351" s="70">
        <f t="shared" ref="F4351:H4351" si="1449">+F4352/F4353</f>
        <v>1</v>
      </c>
      <c r="G4351" s="70">
        <f t="shared" si="1449"/>
        <v>1</v>
      </c>
      <c r="H4351" s="110">
        <f t="shared" si="1449"/>
        <v>1</v>
      </c>
    </row>
    <row r="4352" spans="1:8" ht="14.55" customHeight="1" x14ac:dyDescent="0.3">
      <c r="A4352" s="464"/>
      <c r="B4352" s="432" t="s">
        <v>7</v>
      </c>
      <c r="C4352" s="23" t="s">
        <v>174</v>
      </c>
      <c r="D4352" s="402"/>
      <c r="E4352" s="391" t="s">
        <v>1743</v>
      </c>
      <c r="F4352" s="22">
        <v>1</v>
      </c>
      <c r="G4352" s="22">
        <v>1</v>
      </c>
      <c r="H4352" s="104">
        <v>1</v>
      </c>
    </row>
    <row r="4353" spans="1:8" ht="14.55" customHeight="1" x14ac:dyDescent="0.3">
      <c r="A4353" s="464"/>
      <c r="B4353" s="432" t="s">
        <v>7</v>
      </c>
      <c r="C4353" s="23" t="s">
        <v>174</v>
      </c>
      <c r="D4353" s="402"/>
      <c r="E4353" s="391" t="s">
        <v>1744</v>
      </c>
      <c r="F4353" s="22">
        <v>1</v>
      </c>
      <c r="G4353" s="22">
        <v>1</v>
      </c>
      <c r="H4353" s="104">
        <v>1</v>
      </c>
    </row>
    <row r="4354" spans="1:8" ht="14.55" customHeight="1" x14ac:dyDescent="0.3">
      <c r="A4354" s="464"/>
      <c r="B4354" s="432" t="s">
        <v>7</v>
      </c>
      <c r="C4354" s="23" t="s">
        <v>174</v>
      </c>
      <c r="D4354" s="402" t="s">
        <v>1298</v>
      </c>
      <c r="E4354" s="391" t="s">
        <v>1836</v>
      </c>
      <c r="F4354" s="70">
        <f t="shared" ref="F4354:H4354" si="1450">+F4355/F4356</f>
        <v>1</v>
      </c>
      <c r="G4354" s="70">
        <f t="shared" si="1450"/>
        <v>1</v>
      </c>
      <c r="H4354" s="110">
        <f t="shared" si="1450"/>
        <v>1</v>
      </c>
    </row>
    <row r="4355" spans="1:8" ht="14.55" customHeight="1" x14ac:dyDescent="0.3">
      <c r="A4355" s="464"/>
      <c r="B4355" s="432" t="s">
        <v>7</v>
      </c>
      <c r="C4355" s="23" t="s">
        <v>174</v>
      </c>
      <c r="D4355" s="402"/>
      <c r="E4355" s="391" t="s">
        <v>1743</v>
      </c>
      <c r="F4355" s="22">
        <v>5</v>
      </c>
      <c r="G4355" s="22">
        <v>5</v>
      </c>
      <c r="H4355" s="104">
        <v>5</v>
      </c>
    </row>
    <row r="4356" spans="1:8" ht="14.55" customHeight="1" x14ac:dyDescent="0.3">
      <c r="A4356" s="464"/>
      <c r="B4356" s="432" t="s">
        <v>7</v>
      </c>
      <c r="C4356" s="23" t="s">
        <v>174</v>
      </c>
      <c r="D4356" s="402"/>
      <c r="E4356" s="391" t="s">
        <v>1744</v>
      </c>
      <c r="F4356" s="22">
        <v>5</v>
      </c>
      <c r="G4356" s="22">
        <v>5</v>
      </c>
      <c r="H4356" s="104">
        <v>5</v>
      </c>
    </row>
    <row r="4357" spans="1:8" ht="14.55" customHeight="1" x14ac:dyDescent="0.3">
      <c r="A4357" s="464"/>
      <c r="B4357" s="432" t="s">
        <v>7</v>
      </c>
      <c r="C4357" s="23" t="s">
        <v>174</v>
      </c>
      <c r="D4357" s="402" t="s">
        <v>1299</v>
      </c>
      <c r="E4357" s="391" t="s">
        <v>1836</v>
      </c>
      <c r="F4357" s="70">
        <f t="shared" ref="F4357:H4357" si="1451">+F4358/F4359</f>
        <v>1</v>
      </c>
      <c r="G4357" s="70">
        <f t="shared" si="1451"/>
        <v>1</v>
      </c>
      <c r="H4357" s="110">
        <f t="shared" si="1451"/>
        <v>1</v>
      </c>
    </row>
    <row r="4358" spans="1:8" ht="14.55" customHeight="1" x14ac:dyDescent="0.3">
      <c r="A4358" s="464"/>
      <c r="B4358" s="432" t="s">
        <v>7</v>
      </c>
      <c r="C4358" s="23" t="s">
        <v>174</v>
      </c>
      <c r="D4358" s="402"/>
      <c r="E4358" s="391" t="s">
        <v>1743</v>
      </c>
      <c r="F4358" s="22">
        <v>1</v>
      </c>
      <c r="G4358" s="22">
        <v>1</v>
      </c>
      <c r="H4358" s="104">
        <v>1</v>
      </c>
    </row>
    <row r="4359" spans="1:8" ht="14.55" customHeight="1" x14ac:dyDescent="0.3">
      <c r="A4359" s="464"/>
      <c r="B4359" s="432" t="s">
        <v>7</v>
      </c>
      <c r="C4359" s="23" t="s">
        <v>174</v>
      </c>
      <c r="D4359" s="402"/>
      <c r="E4359" s="391" t="s">
        <v>1744</v>
      </c>
      <c r="F4359" s="22">
        <v>1</v>
      </c>
      <c r="G4359" s="22">
        <v>1</v>
      </c>
      <c r="H4359" s="104">
        <v>1</v>
      </c>
    </row>
    <row r="4360" spans="1:8" ht="14.55" customHeight="1" x14ac:dyDescent="0.3">
      <c r="A4360" s="464"/>
      <c r="B4360" s="432" t="s">
        <v>7</v>
      </c>
      <c r="C4360" s="23" t="s">
        <v>174</v>
      </c>
      <c r="D4360" s="402" t="s">
        <v>1300</v>
      </c>
      <c r="E4360" s="391" t="s">
        <v>1836</v>
      </c>
      <c r="F4360" s="70">
        <f t="shared" ref="F4360:H4360" si="1452">+F4361/F4362</f>
        <v>1</v>
      </c>
      <c r="G4360" s="70">
        <f t="shared" si="1452"/>
        <v>1</v>
      </c>
      <c r="H4360" s="110">
        <f t="shared" si="1452"/>
        <v>1</v>
      </c>
    </row>
    <row r="4361" spans="1:8" ht="14.55" customHeight="1" x14ac:dyDescent="0.3">
      <c r="A4361" s="464"/>
      <c r="B4361" s="432" t="s">
        <v>7</v>
      </c>
      <c r="C4361" s="23" t="s">
        <v>174</v>
      </c>
      <c r="D4361" s="402"/>
      <c r="E4361" s="391" t="s">
        <v>1743</v>
      </c>
      <c r="F4361" s="22">
        <v>6</v>
      </c>
      <c r="G4361" s="22">
        <v>6</v>
      </c>
      <c r="H4361" s="104">
        <v>6</v>
      </c>
    </row>
    <row r="4362" spans="1:8" ht="14.55" customHeight="1" x14ac:dyDescent="0.3">
      <c r="A4362" s="464"/>
      <c r="B4362" s="432" t="s">
        <v>7</v>
      </c>
      <c r="C4362" s="23" t="s">
        <v>174</v>
      </c>
      <c r="D4362" s="402"/>
      <c r="E4362" s="391" t="s">
        <v>1744</v>
      </c>
      <c r="F4362" s="22">
        <v>6</v>
      </c>
      <c r="G4362" s="22">
        <v>6</v>
      </c>
      <c r="H4362" s="104">
        <v>6</v>
      </c>
    </row>
    <row r="4363" spans="1:8" ht="14.55" customHeight="1" x14ac:dyDescent="0.3">
      <c r="A4363" s="464"/>
      <c r="B4363" s="432" t="s">
        <v>7</v>
      </c>
      <c r="C4363" s="23" t="s">
        <v>174</v>
      </c>
      <c r="D4363" s="402" t="s">
        <v>1301</v>
      </c>
      <c r="E4363" s="391" t="s">
        <v>1836</v>
      </c>
      <c r="F4363" s="70">
        <f t="shared" ref="F4363:H4363" si="1453">+F4364/F4365</f>
        <v>1</v>
      </c>
      <c r="G4363" s="70">
        <f t="shared" si="1453"/>
        <v>1</v>
      </c>
      <c r="H4363" s="110">
        <f t="shared" si="1453"/>
        <v>1</v>
      </c>
    </row>
    <row r="4364" spans="1:8" ht="14.55" customHeight="1" x14ac:dyDescent="0.3">
      <c r="A4364" s="464"/>
      <c r="B4364" s="432" t="s">
        <v>7</v>
      </c>
      <c r="C4364" s="23" t="s">
        <v>174</v>
      </c>
      <c r="D4364" s="402"/>
      <c r="E4364" s="391" t="s">
        <v>1743</v>
      </c>
      <c r="F4364" s="22">
        <v>7</v>
      </c>
      <c r="G4364" s="22">
        <v>7</v>
      </c>
      <c r="H4364" s="104">
        <v>7</v>
      </c>
    </row>
    <row r="4365" spans="1:8" ht="14.55" customHeight="1" x14ac:dyDescent="0.3">
      <c r="A4365" s="464"/>
      <c r="B4365" s="432" t="s">
        <v>7</v>
      </c>
      <c r="C4365" s="23" t="s">
        <v>174</v>
      </c>
      <c r="D4365" s="402"/>
      <c r="E4365" s="391" t="s">
        <v>1744</v>
      </c>
      <c r="F4365" s="22">
        <v>7</v>
      </c>
      <c r="G4365" s="22">
        <v>7</v>
      </c>
      <c r="H4365" s="104">
        <v>7</v>
      </c>
    </row>
    <row r="4366" spans="1:8" ht="14.55" customHeight="1" x14ac:dyDescent="0.3">
      <c r="A4366" s="464"/>
      <c r="B4366" s="432" t="s">
        <v>7</v>
      </c>
      <c r="C4366" s="23" t="s">
        <v>174</v>
      </c>
      <c r="D4366" s="402" t="s">
        <v>1302</v>
      </c>
      <c r="E4366" s="391" t="s">
        <v>1836</v>
      </c>
      <c r="F4366" s="70">
        <f t="shared" ref="F4366:H4366" si="1454">+F4367/F4368</f>
        <v>1</v>
      </c>
      <c r="G4366" s="70">
        <f t="shared" si="1454"/>
        <v>1</v>
      </c>
      <c r="H4366" s="110">
        <f t="shared" si="1454"/>
        <v>1</v>
      </c>
    </row>
    <row r="4367" spans="1:8" ht="14.55" customHeight="1" x14ac:dyDescent="0.3">
      <c r="A4367" s="464"/>
      <c r="B4367" s="432" t="s">
        <v>7</v>
      </c>
      <c r="C4367" s="23" t="s">
        <v>174</v>
      </c>
      <c r="D4367" s="402"/>
      <c r="E4367" s="391" t="s">
        <v>1743</v>
      </c>
      <c r="F4367" s="22">
        <v>1</v>
      </c>
      <c r="G4367" s="22">
        <v>1</v>
      </c>
      <c r="H4367" s="104">
        <v>1</v>
      </c>
    </row>
    <row r="4368" spans="1:8" ht="14.55" customHeight="1" x14ac:dyDescent="0.3">
      <c r="A4368" s="464"/>
      <c r="B4368" s="432" t="s">
        <v>7</v>
      </c>
      <c r="C4368" s="23" t="s">
        <v>174</v>
      </c>
      <c r="D4368" s="402"/>
      <c r="E4368" s="391" t="s">
        <v>1744</v>
      </c>
      <c r="F4368" s="22">
        <v>1</v>
      </c>
      <c r="G4368" s="22">
        <v>1</v>
      </c>
      <c r="H4368" s="104">
        <v>1</v>
      </c>
    </row>
    <row r="4369" spans="1:8" ht="14.55" customHeight="1" x14ac:dyDescent="0.3">
      <c r="A4369" s="464"/>
      <c r="B4369" s="432" t="s">
        <v>7</v>
      </c>
      <c r="C4369" s="23" t="s">
        <v>174</v>
      </c>
      <c r="D4369" s="402" t="s">
        <v>1303</v>
      </c>
      <c r="E4369" s="391" t="s">
        <v>1836</v>
      </c>
      <c r="F4369" s="70">
        <f t="shared" ref="F4369:H4369" si="1455">+F4370/F4371</f>
        <v>1</v>
      </c>
      <c r="G4369" s="70">
        <f t="shared" si="1455"/>
        <v>1</v>
      </c>
      <c r="H4369" s="110">
        <f t="shared" si="1455"/>
        <v>1</v>
      </c>
    </row>
    <row r="4370" spans="1:8" ht="14.55" customHeight="1" x14ac:dyDescent="0.3">
      <c r="A4370" s="464"/>
      <c r="B4370" s="432" t="s">
        <v>7</v>
      </c>
      <c r="C4370" s="23" t="s">
        <v>174</v>
      </c>
      <c r="D4370" s="402"/>
      <c r="E4370" s="391" t="s">
        <v>1743</v>
      </c>
      <c r="F4370" s="22">
        <v>2</v>
      </c>
      <c r="G4370" s="22">
        <v>2</v>
      </c>
      <c r="H4370" s="104">
        <v>2</v>
      </c>
    </row>
    <row r="4371" spans="1:8" ht="14.55" customHeight="1" x14ac:dyDescent="0.3">
      <c r="A4371" s="464"/>
      <c r="B4371" s="432" t="s">
        <v>7</v>
      </c>
      <c r="C4371" s="23" t="s">
        <v>174</v>
      </c>
      <c r="D4371" s="402"/>
      <c r="E4371" s="391" t="s">
        <v>1744</v>
      </c>
      <c r="F4371" s="22">
        <v>2</v>
      </c>
      <c r="G4371" s="22">
        <v>2</v>
      </c>
      <c r="H4371" s="104">
        <v>2</v>
      </c>
    </row>
    <row r="4372" spans="1:8" ht="14.55" customHeight="1" x14ac:dyDescent="0.3">
      <c r="A4372" s="464"/>
      <c r="B4372" s="432" t="s">
        <v>7</v>
      </c>
      <c r="C4372" s="23" t="s">
        <v>174</v>
      </c>
      <c r="D4372" s="402" t="s">
        <v>464</v>
      </c>
      <c r="E4372" s="391" t="s">
        <v>1836</v>
      </c>
      <c r="F4372" s="70">
        <f t="shared" ref="F4372:H4372" si="1456">+F4373/F4374</f>
        <v>1</v>
      </c>
      <c r="G4372" s="70">
        <f t="shared" si="1456"/>
        <v>1</v>
      </c>
      <c r="H4372" s="110">
        <f t="shared" si="1456"/>
        <v>1</v>
      </c>
    </row>
    <row r="4373" spans="1:8" ht="14.55" customHeight="1" x14ac:dyDescent="0.3">
      <c r="A4373" s="464"/>
      <c r="B4373" s="432" t="s">
        <v>7</v>
      </c>
      <c r="C4373" s="23" t="s">
        <v>174</v>
      </c>
      <c r="D4373" s="402"/>
      <c r="E4373" s="391" t="s">
        <v>1743</v>
      </c>
      <c r="F4373" s="22">
        <v>1</v>
      </c>
      <c r="G4373" s="22">
        <v>1</v>
      </c>
      <c r="H4373" s="104">
        <v>1</v>
      </c>
    </row>
    <row r="4374" spans="1:8" ht="14.55" customHeight="1" x14ac:dyDescent="0.3">
      <c r="A4374" s="464"/>
      <c r="B4374" s="432" t="s">
        <v>7</v>
      </c>
      <c r="C4374" s="23" t="s">
        <v>174</v>
      </c>
      <c r="D4374" s="402"/>
      <c r="E4374" s="391" t="s">
        <v>1744</v>
      </c>
      <c r="F4374" s="22">
        <v>1</v>
      </c>
      <c r="G4374" s="22">
        <v>1</v>
      </c>
      <c r="H4374" s="104">
        <v>1</v>
      </c>
    </row>
    <row r="4375" spans="1:8" ht="14.55" customHeight="1" x14ac:dyDescent="0.3">
      <c r="A4375" s="464"/>
      <c r="B4375" s="432" t="s">
        <v>7</v>
      </c>
      <c r="C4375" s="23" t="s">
        <v>174</v>
      </c>
      <c r="D4375" s="402" t="s">
        <v>303</v>
      </c>
      <c r="E4375" s="391" t="s">
        <v>1836</v>
      </c>
      <c r="F4375" s="70">
        <f t="shared" ref="F4375:H4375" si="1457">+F4376/F4377</f>
        <v>1</v>
      </c>
      <c r="G4375" s="70">
        <f t="shared" si="1457"/>
        <v>1</v>
      </c>
      <c r="H4375" s="110">
        <f t="shared" si="1457"/>
        <v>1</v>
      </c>
    </row>
    <row r="4376" spans="1:8" ht="14.55" customHeight="1" x14ac:dyDescent="0.3">
      <c r="A4376" s="464"/>
      <c r="B4376" s="432" t="s">
        <v>7</v>
      </c>
      <c r="C4376" s="23" t="s">
        <v>174</v>
      </c>
      <c r="D4376" s="402"/>
      <c r="E4376" s="391" t="s">
        <v>1743</v>
      </c>
      <c r="F4376" s="22">
        <v>5</v>
      </c>
      <c r="G4376" s="22">
        <v>5</v>
      </c>
      <c r="H4376" s="104">
        <v>5</v>
      </c>
    </row>
    <row r="4377" spans="1:8" ht="14.55" customHeight="1" x14ac:dyDescent="0.3">
      <c r="A4377" s="464"/>
      <c r="B4377" s="432" t="s">
        <v>7</v>
      </c>
      <c r="C4377" s="23" t="s">
        <v>174</v>
      </c>
      <c r="D4377" s="402"/>
      <c r="E4377" s="391" t="s">
        <v>1744</v>
      </c>
      <c r="F4377" s="22">
        <v>5</v>
      </c>
      <c r="G4377" s="22">
        <v>5</v>
      </c>
      <c r="H4377" s="104">
        <v>5</v>
      </c>
    </row>
    <row r="4378" spans="1:8" ht="14.55" customHeight="1" x14ac:dyDescent="0.3">
      <c r="A4378" s="464"/>
      <c r="B4378" s="432" t="s">
        <v>7</v>
      </c>
      <c r="C4378" s="23" t="s">
        <v>174</v>
      </c>
      <c r="D4378" s="402" t="s">
        <v>1810</v>
      </c>
      <c r="E4378" s="391" t="s">
        <v>1836</v>
      </c>
      <c r="F4378" s="70">
        <f t="shared" ref="F4378:H4378" si="1458">+F4379/F4380</f>
        <v>1</v>
      </c>
      <c r="G4378" s="70">
        <f t="shared" si="1458"/>
        <v>1</v>
      </c>
      <c r="H4378" s="110">
        <f t="shared" si="1458"/>
        <v>1</v>
      </c>
    </row>
    <row r="4379" spans="1:8" ht="14.55" customHeight="1" x14ac:dyDescent="0.3">
      <c r="A4379" s="464"/>
      <c r="B4379" s="432" t="s">
        <v>7</v>
      </c>
      <c r="C4379" s="23" t="s">
        <v>174</v>
      </c>
      <c r="D4379" s="402"/>
      <c r="E4379" s="391" t="s">
        <v>1743</v>
      </c>
      <c r="F4379" s="22">
        <v>3</v>
      </c>
      <c r="G4379" s="22">
        <v>3</v>
      </c>
      <c r="H4379" s="104">
        <v>3</v>
      </c>
    </row>
    <row r="4380" spans="1:8" ht="14.55" customHeight="1" x14ac:dyDescent="0.3">
      <c r="A4380" s="464"/>
      <c r="B4380" s="432" t="s">
        <v>7</v>
      </c>
      <c r="C4380" s="23" t="s">
        <v>174</v>
      </c>
      <c r="D4380" s="402"/>
      <c r="E4380" s="391" t="s">
        <v>1744</v>
      </c>
      <c r="F4380" s="22">
        <v>3</v>
      </c>
      <c r="G4380" s="22">
        <v>3</v>
      </c>
      <c r="H4380" s="104">
        <v>3</v>
      </c>
    </row>
    <row r="4381" spans="1:8" ht="14.55" customHeight="1" x14ac:dyDescent="0.3">
      <c r="A4381" s="464"/>
      <c r="B4381" s="432" t="s">
        <v>7</v>
      </c>
      <c r="C4381" s="23" t="s">
        <v>174</v>
      </c>
      <c r="D4381" s="402" t="s">
        <v>1304</v>
      </c>
      <c r="E4381" s="391" t="s">
        <v>1836</v>
      </c>
      <c r="F4381" s="70">
        <f t="shared" ref="F4381:H4381" si="1459">+F4382/F4383</f>
        <v>1</v>
      </c>
      <c r="G4381" s="70">
        <f t="shared" si="1459"/>
        <v>1</v>
      </c>
      <c r="H4381" s="110">
        <f t="shared" si="1459"/>
        <v>1</v>
      </c>
    </row>
    <row r="4382" spans="1:8" ht="14.55" customHeight="1" x14ac:dyDescent="0.3">
      <c r="A4382" s="464"/>
      <c r="B4382" s="432" t="s">
        <v>7</v>
      </c>
      <c r="C4382" s="23" t="s">
        <v>174</v>
      </c>
      <c r="D4382" s="402"/>
      <c r="E4382" s="391" t="s">
        <v>1743</v>
      </c>
      <c r="F4382" s="22">
        <v>1</v>
      </c>
      <c r="G4382" s="22">
        <v>1</v>
      </c>
      <c r="H4382" s="104">
        <v>1</v>
      </c>
    </row>
    <row r="4383" spans="1:8" ht="14.55" customHeight="1" x14ac:dyDescent="0.3">
      <c r="A4383" s="464"/>
      <c r="B4383" s="432" t="s">
        <v>7</v>
      </c>
      <c r="C4383" s="23" t="s">
        <v>174</v>
      </c>
      <c r="D4383" s="402"/>
      <c r="E4383" s="391" t="s">
        <v>1744</v>
      </c>
      <c r="F4383" s="22">
        <v>1</v>
      </c>
      <c r="G4383" s="22">
        <v>1</v>
      </c>
      <c r="H4383" s="104">
        <v>1</v>
      </c>
    </row>
    <row r="4384" spans="1:8" ht="14.55" customHeight="1" x14ac:dyDescent="0.3">
      <c r="A4384" s="464"/>
      <c r="B4384" s="432" t="s">
        <v>7</v>
      </c>
      <c r="C4384" s="23" t="s">
        <v>174</v>
      </c>
      <c r="D4384" s="402" t="s">
        <v>1811</v>
      </c>
      <c r="E4384" s="391" t="s">
        <v>1836</v>
      </c>
      <c r="F4384" s="70">
        <f t="shared" ref="F4384:H4384" si="1460">+F4385/F4386</f>
        <v>1</v>
      </c>
      <c r="G4384" s="70">
        <f t="shared" si="1460"/>
        <v>1</v>
      </c>
      <c r="H4384" s="110">
        <f t="shared" si="1460"/>
        <v>1</v>
      </c>
    </row>
    <row r="4385" spans="1:8" ht="14.55" customHeight="1" x14ac:dyDescent="0.3">
      <c r="A4385" s="464"/>
      <c r="B4385" s="432" t="s">
        <v>7</v>
      </c>
      <c r="C4385" s="23" t="s">
        <v>174</v>
      </c>
      <c r="D4385" s="402"/>
      <c r="E4385" s="391" t="s">
        <v>1743</v>
      </c>
      <c r="F4385" s="22">
        <v>1</v>
      </c>
      <c r="G4385" s="22">
        <v>1</v>
      </c>
      <c r="H4385" s="104">
        <v>1</v>
      </c>
    </row>
    <row r="4386" spans="1:8" ht="14.55" customHeight="1" thickBot="1" x14ac:dyDescent="0.35">
      <c r="A4386" s="464"/>
      <c r="B4386" s="433" t="s">
        <v>7</v>
      </c>
      <c r="C4386" s="68" t="s">
        <v>174</v>
      </c>
      <c r="D4386" s="403"/>
      <c r="E4386" s="392" t="s">
        <v>1744</v>
      </c>
      <c r="F4386" s="33">
        <v>1</v>
      </c>
      <c r="G4386" s="33">
        <v>1</v>
      </c>
      <c r="H4386" s="106">
        <v>1</v>
      </c>
    </row>
    <row r="4387" spans="1:8" ht="14.55" customHeight="1" x14ac:dyDescent="0.3">
      <c r="A4387" s="464"/>
      <c r="B4387" s="427" t="s">
        <v>7</v>
      </c>
      <c r="C4387" s="379" t="s">
        <v>108</v>
      </c>
      <c r="D4387" s="455"/>
      <c r="E4387" s="94" t="s">
        <v>1836</v>
      </c>
      <c r="F4387" s="384">
        <f t="shared" ref="F4387:H4387" si="1461">+F4388/F4389</f>
        <v>1</v>
      </c>
      <c r="G4387" s="384">
        <f t="shared" si="1461"/>
        <v>1</v>
      </c>
      <c r="H4387" s="377">
        <f t="shared" si="1461"/>
        <v>1</v>
      </c>
    </row>
    <row r="4388" spans="1:8" ht="14.55" customHeight="1" x14ac:dyDescent="0.3">
      <c r="A4388" s="464"/>
      <c r="B4388" s="428" t="s">
        <v>7</v>
      </c>
      <c r="C4388" s="55" t="s">
        <v>108</v>
      </c>
      <c r="D4388" s="456"/>
      <c r="E4388" s="87" t="s">
        <v>1743</v>
      </c>
      <c r="F4388" s="40">
        <v>56</v>
      </c>
      <c r="G4388" s="40">
        <v>56</v>
      </c>
      <c r="H4388" s="109">
        <v>56</v>
      </c>
    </row>
    <row r="4389" spans="1:8" ht="15" customHeight="1" thickBot="1" x14ac:dyDescent="0.35">
      <c r="A4389" s="464"/>
      <c r="B4389" s="435" t="s">
        <v>7</v>
      </c>
      <c r="C4389" s="378" t="s">
        <v>108</v>
      </c>
      <c r="D4389" s="457"/>
      <c r="E4389" s="95" t="s">
        <v>1744</v>
      </c>
      <c r="F4389" s="374">
        <v>56</v>
      </c>
      <c r="G4389" s="374">
        <v>56</v>
      </c>
      <c r="H4389" s="375">
        <v>56</v>
      </c>
    </row>
    <row r="4390" spans="1:8" ht="14.55" customHeight="1" x14ac:dyDescent="0.3">
      <c r="A4390" s="464"/>
      <c r="B4390" s="431" t="s">
        <v>7</v>
      </c>
      <c r="C4390" s="69" t="s">
        <v>108</v>
      </c>
      <c r="D4390" s="401" t="s">
        <v>1305</v>
      </c>
      <c r="E4390" s="390" t="s">
        <v>1836</v>
      </c>
      <c r="F4390" s="438">
        <f t="shared" ref="F4390:H4390" si="1462">+F4391/F4392</f>
        <v>1</v>
      </c>
      <c r="G4390" s="438">
        <f t="shared" si="1462"/>
        <v>1</v>
      </c>
      <c r="H4390" s="439">
        <f t="shared" si="1462"/>
        <v>1</v>
      </c>
    </row>
    <row r="4391" spans="1:8" ht="14.55" customHeight="1" x14ac:dyDescent="0.3">
      <c r="A4391" s="464"/>
      <c r="B4391" s="432" t="s">
        <v>7</v>
      </c>
      <c r="C4391" s="23" t="s">
        <v>108</v>
      </c>
      <c r="D4391" s="402"/>
      <c r="E4391" s="391" t="s">
        <v>1743</v>
      </c>
      <c r="F4391" s="22">
        <v>5</v>
      </c>
      <c r="G4391" s="22">
        <v>5</v>
      </c>
      <c r="H4391" s="104">
        <v>5</v>
      </c>
    </row>
    <row r="4392" spans="1:8" ht="14.55" customHeight="1" x14ac:dyDescent="0.3">
      <c r="A4392" s="464"/>
      <c r="B4392" s="432" t="s">
        <v>7</v>
      </c>
      <c r="C4392" s="23" t="s">
        <v>108</v>
      </c>
      <c r="D4392" s="402"/>
      <c r="E4392" s="391" t="s">
        <v>1744</v>
      </c>
      <c r="F4392" s="22">
        <v>5</v>
      </c>
      <c r="G4392" s="22">
        <v>5</v>
      </c>
      <c r="H4392" s="104">
        <v>5</v>
      </c>
    </row>
    <row r="4393" spans="1:8" ht="14.55" customHeight="1" x14ac:dyDescent="0.3">
      <c r="A4393" s="464"/>
      <c r="B4393" s="432" t="s">
        <v>7</v>
      </c>
      <c r="C4393" s="23" t="s">
        <v>108</v>
      </c>
      <c r="D4393" s="402" t="s">
        <v>1306</v>
      </c>
      <c r="E4393" s="391" t="s">
        <v>1836</v>
      </c>
      <c r="F4393" s="70">
        <f t="shared" ref="F4393:H4393" si="1463">+F4394/F4395</f>
        <v>1</v>
      </c>
      <c r="G4393" s="70">
        <f t="shared" si="1463"/>
        <v>1</v>
      </c>
      <c r="H4393" s="110">
        <f t="shared" si="1463"/>
        <v>1</v>
      </c>
    </row>
    <row r="4394" spans="1:8" ht="14.55" customHeight="1" x14ac:dyDescent="0.3">
      <c r="A4394" s="464"/>
      <c r="B4394" s="432" t="s">
        <v>7</v>
      </c>
      <c r="C4394" s="23" t="s">
        <v>108</v>
      </c>
      <c r="D4394" s="402"/>
      <c r="E4394" s="391" t="s">
        <v>1743</v>
      </c>
      <c r="F4394" s="22">
        <v>4</v>
      </c>
      <c r="G4394" s="22">
        <v>4</v>
      </c>
      <c r="H4394" s="104">
        <v>4</v>
      </c>
    </row>
    <row r="4395" spans="1:8" ht="14.55" customHeight="1" x14ac:dyDescent="0.3">
      <c r="A4395" s="464"/>
      <c r="B4395" s="432" t="s">
        <v>7</v>
      </c>
      <c r="C4395" s="23" t="s">
        <v>108</v>
      </c>
      <c r="D4395" s="402"/>
      <c r="E4395" s="391" t="s">
        <v>1744</v>
      </c>
      <c r="F4395" s="22">
        <v>4</v>
      </c>
      <c r="G4395" s="22">
        <v>4</v>
      </c>
      <c r="H4395" s="104">
        <v>4</v>
      </c>
    </row>
    <row r="4396" spans="1:8" ht="14.55" customHeight="1" x14ac:dyDescent="0.3">
      <c r="A4396" s="464"/>
      <c r="B4396" s="432" t="s">
        <v>7</v>
      </c>
      <c r="C4396" s="23" t="s">
        <v>108</v>
      </c>
      <c r="D4396" s="402" t="s">
        <v>1307</v>
      </c>
      <c r="E4396" s="391" t="s">
        <v>1836</v>
      </c>
      <c r="F4396" s="70">
        <f t="shared" ref="F4396:H4396" si="1464">+F4397/F4398</f>
        <v>1</v>
      </c>
      <c r="G4396" s="70">
        <f t="shared" si="1464"/>
        <v>1</v>
      </c>
      <c r="H4396" s="110">
        <f t="shared" si="1464"/>
        <v>1</v>
      </c>
    </row>
    <row r="4397" spans="1:8" ht="14.55" customHeight="1" x14ac:dyDescent="0.3">
      <c r="A4397" s="464"/>
      <c r="B4397" s="432" t="s">
        <v>7</v>
      </c>
      <c r="C4397" s="23" t="s">
        <v>108</v>
      </c>
      <c r="D4397" s="402"/>
      <c r="E4397" s="391" t="s">
        <v>1743</v>
      </c>
      <c r="F4397" s="22">
        <v>5</v>
      </c>
      <c r="G4397" s="22">
        <v>5</v>
      </c>
      <c r="H4397" s="104">
        <v>5</v>
      </c>
    </row>
    <row r="4398" spans="1:8" ht="14.55" customHeight="1" x14ac:dyDescent="0.3">
      <c r="A4398" s="464"/>
      <c r="B4398" s="432" t="s">
        <v>7</v>
      </c>
      <c r="C4398" s="23" t="s">
        <v>108</v>
      </c>
      <c r="D4398" s="402"/>
      <c r="E4398" s="391" t="s">
        <v>1744</v>
      </c>
      <c r="F4398" s="22">
        <v>5</v>
      </c>
      <c r="G4398" s="22">
        <v>5</v>
      </c>
      <c r="H4398" s="104">
        <v>5</v>
      </c>
    </row>
    <row r="4399" spans="1:8" ht="14.55" customHeight="1" x14ac:dyDescent="0.3">
      <c r="A4399" s="464"/>
      <c r="B4399" s="432" t="s">
        <v>7</v>
      </c>
      <c r="C4399" s="23" t="s">
        <v>108</v>
      </c>
      <c r="D4399" s="402" t="s">
        <v>744</v>
      </c>
      <c r="E4399" s="391" t="s">
        <v>1836</v>
      </c>
      <c r="F4399" s="70">
        <f t="shared" ref="F4399:H4399" si="1465">+F4400/F4401</f>
        <v>1</v>
      </c>
      <c r="G4399" s="70">
        <f t="shared" si="1465"/>
        <v>1</v>
      </c>
      <c r="H4399" s="110">
        <f t="shared" si="1465"/>
        <v>1</v>
      </c>
    </row>
    <row r="4400" spans="1:8" ht="14.55" customHeight="1" x14ac:dyDescent="0.3">
      <c r="A4400" s="464"/>
      <c r="B4400" s="432" t="s">
        <v>7</v>
      </c>
      <c r="C4400" s="23" t="s">
        <v>108</v>
      </c>
      <c r="D4400" s="402"/>
      <c r="E4400" s="391" t="s">
        <v>1743</v>
      </c>
      <c r="F4400" s="22">
        <v>7</v>
      </c>
      <c r="G4400" s="22">
        <v>7</v>
      </c>
      <c r="H4400" s="104">
        <v>7</v>
      </c>
    </row>
    <row r="4401" spans="1:8" ht="14.55" customHeight="1" x14ac:dyDescent="0.3">
      <c r="A4401" s="464"/>
      <c r="B4401" s="432" t="s">
        <v>7</v>
      </c>
      <c r="C4401" s="23" t="s">
        <v>108</v>
      </c>
      <c r="D4401" s="402"/>
      <c r="E4401" s="391" t="s">
        <v>1744</v>
      </c>
      <c r="F4401" s="22">
        <v>7</v>
      </c>
      <c r="G4401" s="22">
        <v>7</v>
      </c>
      <c r="H4401" s="104">
        <v>7</v>
      </c>
    </row>
    <row r="4402" spans="1:8" ht="14.55" customHeight="1" x14ac:dyDescent="0.3">
      <c r="A4402" s="464"/>
      <c r="B4402" s="432" t="s">
        <v>7</v>
      </c>
      <c r="C4402" s="23" t="s">
        <v>108</v>
      </c>
      <c r="D4402" s="402" t="s">
        <v>108</v>
      </c>
      <c r="E4402" s="391" t="s">
        <v>1836</v>
      </c>
      <c r="F4402" s="70">
        <f t="shared" ref="F4402:H4402" si="1466">+F4403/F4404</f>
        <v>1</v>
      </c>
      <c r="G4402" s="70">
        <f t="shared" si="1466"/>
        <v>1</v>
      </c>
      <c r="H4402" s="110">
        <f t="shared" si="1466"/>
        <v>1</v>
      </c>
    </row>
    <row r="4403" spans="1:8" ht="14.55" customHeight="1" x14ac:dyDescent="0.3">
      <c r="A4403" s="464"/>
      <c r="B4403" s="432" t="s">
        <v>7</v>
      </c>
      <c r="C4403" s="23" t="s">
        <v>108</v>
      </c>
      <c r="D4403" s="402"/>
      <c r="E4403" s="391" t="s">
        <v>1743</v>
      </c>
      <c r="F4403" s="22">
        <v>12</v>
      </c>
      <c r="G4403" s="22">
        <v>12</v>
      </c>
      <c r="H4403" s="104">
        <v>12</v>
      </c>
    </row>
    <row r="4404" spans="1:8" ht="14.55" customHeight="1" x14ac:dyDescent="0.3">
      <c r="A4404" s="464"/>
      <c r="B4404" s="432" t="s">
        <v>7</v>
      </c>
      <c r="C4404" s="23" t="s">
        <v>108</v>
      </c>
      <c r="D4404" s="402"/>
      <c r="E4404" s="391" t="s">
        <v>1744</v>
      </c>
      <c r="F4404" s="22">
        <v>12</v>
      </c>
      <c r="G4404" s="22">
        <v>12</v>
      </c>
      <c r="H4404" s="104">
        <v>12</v>
      </c>
    </row>
    <row r="4405" spans="1:8" ht="14.55" customHeight="1" x14ac:dyDescent="0.3">
      <c r="A4405" s="464"/>
      <c r="B4405" s="432" t="s">
        <v>7</v>
      </c>
      <c r="C4405" s="23" t="s">
        <v>108</v>
      </c>
      <c r="D4405" s="402" t="s">
        <v>1308</v>
      </c>
      <c r="E4405" s="391" t="s">
        <v>1836</v>
      </c>
      <c r="F4405" s="70">
        <f t="shared" ref="F4405:H4405" si="1467">+F4406/F4407</f>
        <v>1</v>
      </c>
      <c r="G4405" s="70">
        <f t="shared" si="1467"/>
        <v>1</v>
      </c>
      <c r="H4405" s="110">
        <f t="shared" si="1467"/>
        <v>1</v>
      </c>
    </row>
    <row r="4406" spans="1:8" ht="14.55" customHeight="1" x14ac:dyDescent="0.3">
      <c r="A4406" s="464"/>
      <c r="B4406" s="432" t="s">
        <v>7</v>
      </c>
      <c r="C4406" s="23" t="s">
        <v>108</v>
      </c>
      <c r="D4406" s="402"/>
      <c r="E4406" s="391" t="s">
        <v>1743</v>
      </c>
      <c r="F4406" s="22">
        <v>6</v>
      </c>
      <c r="G4406" s="22">
        <v>6</v>
      </c>
      <c r="H4406" s="104">
        <v>6</v>
      </c>
    </row>
    <row r="4407" spans="1:8" ht="14.55" customHeight="1" x14ac:dyDescent="0.3">
      <c r="A4407" s="464"/>
      <c r="B4407" s="432" t="s">
        <v>7</v>
      </c>
      <c r="C4407" s="23" t="s">
        <v>108</v>
      </c>
      <c r="D4407" s="402"/>
      <c r="E4407" s="391" t="s">
        <v>1744</v>
      </c>
      <c r="F4407" s="22">
        <v>6</v>
      </c>
      <c r="G4407" s="22">
        <v>6</v>
      </c>
      <c r="H4407" s="104">
        <v>6</v>
      </c>
    </row>
    <row r="4408" spans="1:8" ht="14.55" customHeight="1" x14ac:dyDescent="0.3">
      <c r="A4408" s="464"/>
      <c r="B4408" s="432" t="s">
        <v>7</v>
      </c>
      <c r="C4408" s="23" t="s">
        <v>108</v>
      </c>
      <c r="D4408" s="402" t="s">
        <v>1309</v>
      </c>
      <c r="E4408" s="391" t="s">
        <v>1836</v>
      </c>
      <c r="F4408" s="70">
        <f t="shared" ref="F4408:H4408" si="1468">+F4409/F4410</f>
        <v>1</v>
      </c>
      <c r="G4408" s="70">
        <f t="shared" si="1468"/>
        <v>1</v>
      </c>
      <c r="H4408" s="110">
        <f t="shared" si="1468"/>
        <v>1</v>
      </c>
    </row>
    <row r="4409" spans="1:8" ht="14.55" customHeight="1" x14ac:dyDescent="0.3">
      <c r="A4409" s="464"/>
      <c r="B4409" s="432" t="s">
        <v>7</v>
      </c>
      <c r="C4409" s="23" t="s">
        <v>108</v>
      </c>
      <c r="D4409" s="402"/>
      <c r="E4409" s="391" t="s">
        <v>1743</v>
      </c>
      <c r="F4409" s="22">
        <v>2</v>
      </c>
      <c r="G4409" s="22">
        <v>2</v>
      </c>
      <c r="H4409" s="104">
        <v>2</v>
      </c>
    </row>
    <row r="4410" spans="1:8" ht="14.55" customHeight="1" x14ac:dyDescent="0.3">
      <c r="A4410" s="464"/>
      <c r="B4410" s="432" t="s">
        <v>7</v>
      </c>
      <c r="C4410" s="23" t="s">
        <v>108</v>
      </c>
      <c r="D4410" s="402"/>
      <c r="E4410" s="391" t="s">
        <v>1744</v>
      </c>
      <c r="F4410" s="22">
        <v>2</v>
      </c>
      <c r="G4410" s="22">
        <v>2</v>
      </c>
      <c r="H4410" s="104">
        <v>2</v>
      </c>
    </row>
    <row r="4411" spans="1:8" ht="14.55" customHeight="1" x14ac:dyDescent="0.3">
      <c r="A4411" s="464"/>
      <c r="B4411" s="432" t="s">
        <v>7</v>
      </c>
      <c r="C4411" s="23" t="s">
        <v>108</v>
      </c>
      <c r="D4411" s="402" t="s">
        <v>1310</v>
      </c>
      <c r="E4411" s="391" t="s">
        <v>1836</v>
      </c>
      <c r="F4411" s="70">
        <f t="shared" ref="F4411:H4411" si="1469">+F4412/F4413</f>
        <v>1</v>
      </c>
      <c r="G4411" s="70">
        <f t="shared" si="1469"/>
        <v>1</v>
      </c>
      <c r="H4411" s="110">
        <f t="shared" si="1469"/>
        <v>1</v>
      </c>
    </row>
    <row r="4412" spans="1:8" ht="14.55" customHeight="1" x14ac:dyDescent="0.3">
      <c r="A4412" s="464"/>
      <c r="B4412" s="432" t="s">
        <v>7</v>
      </c>
      <c r="C4412" s="23" t="s">
        <v>108</v>
      </c>
      <c r="D4412" s="402"/>
      <c r="E4412" s="391" t="s">
        <v>1743</v>
      </c>
      <c r="F4412" s="22">
        <v>4</v>
      </c>
      <c r="G4412" s="22">
        <v>4</v>
      </c>
      <c r="H4412" s="104">
        <v>4</v>
      </c>
    </row>
    <row r="4413" spans="1:8" ht="14.55" customHeight="1" x14ac:dyDescent="0.3">
      <c r="A4413" s="464"/>
      <c r="B4413" s="432" t="s">
        <v>7</v>
      </c>
      <c r="C4413" s="23" t="s">
        <v>108</v>
      </c>
      <c r="D4413" s="402"/>
      <c r="E4413" s="391" t="s">
        <v>1744</v>
      </c>
      <c r="F4413" s="22">
        <v>4</v>
      </c>
      <c r="G4413" s="22">
        <v>4</v>
      </c>
      <c r="H4413" s="104">
        <v>4</v>
      </c>
    </row>
    <row r="4414" spans="1:8" ht="14.55" customHeight="1" x14ac:dyDescent="0.3">
      <c r="A4414" s="464"/>
      <c r="B4414" s="432" t="s">
        <v>7</v>
      </c>
      <c r="C4414" s="23" t="s">
        <v>108</v>
      </c>
      <c r="D4414" s="402" t="s">
        <v>1311</v>
      </c>
      <c r="E4414" s="391" t="s">
        <v>1836</v>
      </c>
      <c r="F4414" s="70">
        <f t="shared" ref="F4414:H4414" si="1470">+F4415/F4416</f>
        <v>1</v>
      </c>
      <c r="G4414" s="70">
        <f t="shared" si="1470"/>
        <v>1</v>
      </c>
      <c r="H4414" s="110">
        <f t="shared" si="1470"/>
        <v>1</v>
      </c>
    </row>
    <row r="4415" spans="1:8" ht="14.55" customHeight="1" x14ac:dyDescent="0.3">
      <c r="A4415" s="464"/>
      <c r="B4415" s="432" t="s">
        <v>7</v>
      </c>
      <c r="C4415" s="23" t="s">
        <v>108</v>
      </c>
      <c r="D4415" s="402"/>
      <c r="E4415" s="391" t="s">
        <v>1743</v>
      </c>
      <c r="F4415" s="22">
        <v>2</v>
      </c>
      <c r="G4415" s="22">
        <v>2</v>
      </c>
      <c r="H4415" s="104">
        <v>2</v>
      </c>
    </row>
    <row r="4416" spans="1:8" ht="14.55" customHeight="1" x14ac:dyDescent="0.3">
      <c r="A4416" s="464"/>
      <c r="B4416" s="432" t="s">
        <v>7</v>
      </c>
      <c r="C4416" s="23" t="s">
        <v>108</v>
      </c>
      <c r="D4416" s="402"/>
      <c r="E4416" s="391" t="s">
        <v>1744</v>
      </c>
      <c r="F4416" s="22">
        <v>2</v>
      </c>
      <c r="G4416" s="22">
        <v>2</v>
      </c>
      <c r="H4416" s="104">
        <v>2</v>
      </c>
    </row>
    <row r="4417" spans="1:8" ht="14.55" customHeight="1" x14ac:dyDescent="0.3">
      <c r="A4417" s="464"/>
      <c r="B4417" s="432" t="s">
        <v>7</v>
      </c>
      <c r="C4417" s="23" t="s">
        <v>108</v>
      </c>
      <c r="D4417" s="402" t="s">
        <v>1312</v>
      </c>
      <c r="E4417" s="391" t="s">
        <v>1836</v>
      </c>
      <c r="F4417" s="70">
        <f t="shared" ref="F4417:H4417" si="1471">+F4418/F4419</f>
        <v>1</v>
      </c>
      <c r="G4417" s="70">
        <f t="shared" si="1471"/>
        <v>1</v>
      </c>
      <c r="H4417" s="110">
        <f t="shared" si="1471"/>
        <v>1</v>
      </c>
    </row>
    <row r="4418" spans="1:8" ht="14.55" customHeight="1" x14ac:dyDescent="0.3">
      <c r="A4418" s="464"/>
      <c r="B4418" s="432" t="s">
        <v>7</v>
      </c>
      <c r="C4418" s="23" t="s">
        <v>108</v>
      </c>
      <c r="D4418" s="402"/>
      <c r="E4418" s="391" t="s">
        <v>1743</v>
      </c>
      <c r="F4418" s="22">
        <v>3</v>
      </c>
      <c r="G4418" s="22">
        <v>3</v>
      </c>
      <c r="H4418" s="104">
        <v>3</v>
      </c>
    </row>
    <row r="4419" spans="1:8" ht="14.55" customHeight="1" x14ac:dyDescent="0.3">
      <c r="A4419" s="464"/>
      <c r="B4419" s="432" t="s">
        <v>7</v>
      </c>
      <c r="C4419" s="23" t="s">
        <v>108</v>
      </c>
      <c r="D4419" s="402"/>
      <c r="E4419" s="391" t="s">
        <v>1744</v>
      </c>
      <c r="F4419" s="22">
        <v>3</v>
      </c>
      <c r="G4419" s="22">
        <v>3</v>
      </c>
      <c r="H4419" s="104">
        <v>3</v>
      </c>
    </row>
    <row r="4420" spans="1:8" ht="14.55" customHeight="1" x14ac:dyDescent="0.3">
      <c r="A4420" s="464"/>
      <c r="B4420" s="432" t="s">
        <v>7</v>
      </c>
      <c r="C4420" s="23" t="s">
        <v>108</v>
      </c>
      <c r="D4420" s="402" t="s">
        <v>1313</v>
      </c>
      <c r="E4420" s="391" t="s">
        <v>1836</v>
      </c>
      <c r="F4420" s="70">
        <f t="shared" ref="F4420:H4420" si="1472">+F4421/F4422</f>
        <v>1</v>
      </c>
      <c r="G4420" s="70">
        <f t="shared" si="1472"/>
        <v>1</v>
      </c>
      <c r="H4420" s="110">
        <f t="shared" si="1472"/>
        <v>1</v>
      </c>
    </row>
    <row r="4421" spans="1:8" ht="14.55" customHeight="1" x14ac:dyDescent="0.3">
      <c r="A4421" s="464"/>
      <c r="B4421" s="432" t="s">
        <v>7</v>
      </c>
      <c r="C4421" s="23" t="s">
        <v>108</v>
      </c>
      <c r="D4421" s="402"/>
      <c r="E4421" s="391" t="s">
        <v>1743</v>
      </c>
      <c r="F4421" s="22">
        <v>4</v>
      </c>
      <c r="G4421" s="22">
        <v>4</v>
      </c>
      <c r="H4421" s="104">
        <v>4</v>
      </c>
    </row>
    <row r="4422" spans="1:8" ht="14.55" customHeight="1" x14ac:dyDescent="0.3">
      <c r="A4422" s="464"/>
      <c r="B4422" s="432" t="s">
        <v>7</v>
      </c>
      <c r="C4422" s="23" t="s">
        <v>108</v>
      </c>
      <c r="D4422" s="402"/>
      <c r="E4422" s="391" t="s">
        <v>1744</v>
      </c>
      <c r="F4422" s="22">
        <v>4</v>
      </c>
      <c r="G4422" s="22">
        <v>4</v>
      </c>
      <c r="H4422" s="104">
        <v>4</v>
      </c>
    </row>
    <row r="4423" spans="1:8" ht="14.55" customHeight="1" x14ac:dyDescent="0.3">
      <c r="A4423" s="464"/>
      <c r="B4423" s="432" t="s">
        <v>7</v>
      </c>
      <c r="C4423" s="23" t="s">
        <v>108</v>
      </c>
      <c r="D4423" s="402" t="s">
        <v>1314</v>
      </c>
      <c r="E4423" s="391" t="s">
        <v>1836</v>
      </c>
      <c r="F4423" s="70">
        <f t="shared" ref="F4423:H4423" si="1473">+F4424/F4425</f>
        <v>1</v>
      </c>
      <c r="G4423" s="70">
        <f t="shared" si="1473"/>
        <v>1</v>
      </c>
      <c r="H4423" s="110">
        <f t="shared" si="1473"/>
        <v>1</v>
      </c>
    </row>
    <row r="4424" spans="1:8" ht="14.55" customHeight="1" x14ac:dyDescent="0.3">
      <c r="A4424" s="464"/>
      <c r="B4424" s="432" t="s">
        <v>7</v>
      </c>
      <c r="C4424" s="23" t="s">
        <v>108</v>
      </c>
      <c r="D4424" s="402"/>
      <c r="E4424" s="391" t="s">
        <v>1743</v>
      </c>
      <c r="F4424" s="22">
        <v>2</v>
      </c>
      <c r="G4424" s="22">
        <v>2</v>
      </c>
      <c r="H4424" s="104">
        <v>2</v>
      </c>
    </row>
    <row r="4425" spans="1:8" ht="14.55" customHeight="1" thickBot="1" x14ac:dyDescent="0.35">
      <c r="A4425" s="464"/>
      <c r="B4425" s="433" t="s">
        <v>7</v>
      </c>
      <c r="C4425" s="68" t="s">
        <v>108</v>
      </c>
      <c r="D4425" s="403"/>
      <c r="E4425" s="392" t="s">
        <v>1744</v>
      </c>
      <c r="F4425" s="33">
        <v>2</v>
      </c>
      <c r="G4425" s="33">
        <v>2</v>
      </c>
      <c r="H4425" s="106">
        <v>2</v>
      </c>
    </row>
    <row r="4426" spans="1:8" ht="14.55" customHeight="1" x14ac:dyDescent="0.3">
      <c r="A4426" s="464"/>
      <c r="B4426" s="427" t="s">
        <v>7</v>
      </c>
      <c r="C4426" s="379" t="s">
        <v>160</v>
      </c>
      <c r="D4426" s="455"/>
      <c r="E4426" s="94" t="s">
        <v>1836</v>
      </c>
      <c r="F4426" s="384">
        <f t="shared" ref="F4426:H4426" si="1474">+F4427/F4428</f>
        <v>1</v>
      </c>
      <c r="G4426" s="384">
        <f t="shared" si="1474"/>
        <v>0.97222222222222221</v>
      </c>
      <c r="H4426" s="377">
        <f t="shared" si="1474"/>
        <v>0.97222222222222221</v>
      </c>
    </row>
    <row r="4427" spans="1:8" ht="14.55" customHeight="1" x14ac:dyDescent="0.3">
      <c r="A4427" s="464"/>
      <c r="B4427" s="428" t="s">
        <v>7</v>
      </c>
      <c r="C4427" s="55" t="s">
        <v>160</v>
      </c>
      <c r="D4427" s="456"/>
      <c r="E4427" s="87" t="s">
        <v>1743</v>
      </c>
      <c r="F4427" s="40">
        <v>72</v>
      </c>
      <c r="G4427" s="40">
        <v>70</v>
      </c>
      <c r="H4427" s="109">
        <v>70</v>
      </c>
    </row>
    <row r="4428" spans="1:8" ht="15" customHeight="1" thickBot="1" x14ac:dyDescent="0.35">
      <c r="A4428" s="464"/>
      <c r="B4428" s="435" t="s">
        <v>7</v>
      </c>
      <c r="C4428" s="378" t="s">
        <v>160</v>
      </c>
      <c r="D4428" s="457"/>
      <c r="E4428" s="95" t="s">
        <v>1744</v>
      </c>
      <c r="F4428" s="374">
        <v>72</v>
      </c>
      <c r="G4428" s="374">
        <v>72</v>
      </c>
      <c r="H4428" s="375">
        <v>72</v>
      </c>
    </row>
    <row r="4429" spans="1:8" ht="14.55" customHeight="1" x14ac:dyDescent="0.3">
      <c r="A4429" s="464"/>
      <c r="B4429" s="431" t="s">
        <v>7</v>
      </c>
      <c r="C4429" s="69" t="s">
        <v>160</v>
      </c>
      <c r="D4429" s="401" t="s">
        <v>1316</v>
      </c>
      <c r="E4429" s="390" t="s">
        <v>1836</v>
      </c>
      <c r="F4429" s="438">
        <f t="shared" ref="F4429:H4429" si="1475">+F4430/F4431</f>
        <v>1</v>
      </c>
      <c r="G4429" s="438">
        <f t="shared" si="1475"/>
        <v>1</v>
      </c>
      <c r="H4429" s="439">
        <f t="shared" si="1475"/>
        <v>1</v>
      </c>
    </row>
    <row r="4430" spans="1:8" ht="14.55" customHeight="1" x14ac:dyDescent="0.3">
      <c r="A4430" s="464"/>
      <c r="B4430" s="432" t="s">
        <v>7</v>
      </c>
      <c r="C4430" s="23" t="s">
        <v>160</v>
      </c>
      <c r="D4430" s="402"/>
      <c r="E4430" s="391" t="s">
        <v>1743</v>
      </c>
      <c r="F4430" s="22">
        <v>2</v>
      </c>
      <c r="G4430" s="22">
        <v>2</v>
      </c>
      <c r="H4430" s="104">
        <v>2</v>
      </c>
    </row>
    <row r="4431" spans="1:8" ht="14.55" customHeight="1" x14ac:dyDescent="0.3">
      <c r="A4431" s="464"/>
      <c r="B4431" s="432" t="s">
        <v>7</v>
      </c>
      <c r="C4431" s="23" t="s">
        <v>160</v>
      </c>
      <c r="D4431" s="402"/>
      <c r="E4431" s="391" t="s">
        <v>1744</v>
      </c>
      <c r="F4431" s="22">
        <v>2</v>
      </c>
      <c r="G4431" s="22">
        <v>2</v>
      </c>
      <c r="H4431" s="104">
        <v>2</v>
      </c>
    </row>
    <row r="4432" spans="1:8" ht="14.55" customHeight="1" x14ac:dyDescent="0.3">
      <c r="A4432" s="464"/>
      <c r="B4432" s="432" t="s">
        <v>7</v>
      </c>
      <c r="C4432" s="23" t="s">
        <v>160</v>
      </c>
      <c r="D4432" s="402" t="s">
        <v>1317</v>
      </c>
      <c r="E4432" s="391" t="s">
        <v>1836</v>
      </c>
      <c r="F4432" s="70">
        <f t="shared" ref="F4432:H4432" si="1476">+F4433/F4434</f>
        <v>1</v>
      </c>
      <c r="G4432" s="70">
        <f t="shared" si="1476"/>
        <v>1</v>
      </c>
      <c r="H4432" s="110">
        <f t="shared" si="1476"/>
        <v>1</v>
      </c>
    </row>
    <row r="4433" spans="1:8" ht="14.55" customHeight="1" x14ac:dyDescent="0.3">
      <c r="A4433" s="464"/>
      <c r="B4433" s="432" t="s">
        <v>7</v>
      </c>
      <c r="C4433" s="23" t="s">
        <v>160</v>
      </c>
      <c r="D4433" s="402"/>
      <c r="E4433" s="391" t="s">
        <v>1743</v>
      </c>
      <c r="F4433" s="22">
        <v>1</v>
      </c>
      <c r="G4433" s="22">
        <v>1</v>
      </c>
      <c r="H4433" s="104">
        <v>1</v>
      </c>
    </row>
    <row r="4434" spans="1:8" ht="14.55" customHeight="1" x14ac:dyDescent="0.3">
      <c r="A4434" s="464"/>
      <c r="B4434" s="432" t="s">
        <v>7</v>
      </c>
      <c r="C4434" s="23" t="s">
        <v>160</v>
      </c>
      <c r="D4434" s="402"/>
      <c r="E4434" s="391" t="s">
        <v>1744</v>
      </c>
      <c r="F4434" s="22">
        <v>1</v>
      </c>
      <c r="G4434" s="22">
        <v>1</v>
      </c>
      <c r="H4434" s="104">
        <v>1</v>
      </c>
    </row>
    <row r="4435" spans="1:8" ht="14.55" customHeight="1" x14ac:dyDescent="0.3">
      <c r="A4435" s="464"/>
      <c r="B4435" s="432" t="s">
        <v>7</v>
      </c>
      <c r="C4435" s="23" t="s">
        <v>160</v>
      </c>
      <c r="D4435" s="402" t="s">
        <v>1318</v>
      </c>
      <c r="E4435" s="391" t="s">
        <v>1836</v>
      </c>
      <c r="F4435" s="70">
        <f t="shared" ref="F4435:H4435" si="1477">+F4436/F4437</f>
        <v>1</v>
      </c>
      <c r="G4435" s="70">
        <f t="shared" si="1477"/>
        <v>1</v>
      </c>
      <c r="H4435" s="110">
        <f t="shared" si="1477"/>
        <v>1</v>
      </c>
    </row>
    <row r="4436" spans="1:8" ht="14.55" customHeight="1" x14ac:dyDescent="0.3">
      <c r="A4436" s="464"/>
      <c r="B4436" s="432" t="s">
        <v>7</v>
      </c>
      <c r="C4436" s="23" t="s">
        <v>160</v>
      </c>
      <c r="D4436" s="402"/>
      <c r="E4436" s="391" t="s">
        <v>1743</v>
      </c>
      <c r="F4436" s="22">
        <v>1</v>
      </c>
      <c r="G4436" s="22">
        <v>1</v>
      </c>
      <c r="H4436" s="104">
        <v>1</v>
      </c>
    </row>
    <row r="4437" spans="1:8" ht="14.55" customHeight="1" x14ac:dyDescent="0.3">
      <c r="A4437" s="464"/>
      <c r="B4437" s="432" t="s">
        <v>7</v>
      </c>
      <c r="C4437" s="23" t="s">
        <v>160</v>
      </c>
      <c r="D4437" s="402"/>
      <c r="E4437" s="391" t="s">
        <v>1744</v>
      </c>
      <c r="F4437" s="22">
        <v>1</v>
      </c>
      <c r="G4437" s="22">
        <v>1</v>
      </c>
      <c r="H4437" s="104">
        <v>1</v>
      </c>
    </row>
    <row r="4438" spans="1:8" ht="14.55" customHeight="1" x14ac:dyDescent="0.3">
      <c r="A4438" s="464"/>
      <c r="B4438" s="432" t="s">
        <v>7</v>
      </c>
      <c r="C4438" s="23" t="s">
        <v>160</v>
      </c>
      <c r="D4438" s="402" t="s">
        <v>1812</v>
      </c>
      <c r="E4438" s="391" t="s">
        <v>1836</v>
      </c>
      <c r="F4438" s="70">
        <f t="shared" ref="F4438:H4438" si="1478">+F4439/F4440</f>
        <v>1</v>
      </c>
      <c r="G4438" s="70">
        <f t="shared" si="1478"/>
        <v>1</v>
      </c>
      <c r="H4438" s="110">
        <f t="shared" si="1478"/>
        <v>1</v>
      </c>
    </row>
    <row r="4439" spans="1:8" ht="14.55" customHeight="1" x14ac:dyDescent="0.3">
      <c r="A4439" s="464"/>
      <c r="B4439" s="432" t="s">
        <v>7</v>
      </c>
      <c r="C4439" s="23" t="s">
        <v>160</v>
      </c>
      <c r="D4439" s="402"/>
      <c r="E4439" s="391" t="s">
        <v>1743</v>
      </c>
      <c r="F4439" s="22">
        <v>3</v>
      </c>
      <c r="G4439" s="22">
        <v>3</v>
      </c>
      <c r="H4439" s="104">
        <v>3</v>
      </c>
    </row>
    <row r="4440" spans="1:8" ht="14.55" customHeight="1" x14ac:dyDescent="0.3">
      <c r="A4440" s="464"/>
      <c r="B4440" s="432" t="s">
        <v>7</v>
      </c>
      <c r="C4440" s="23" t="s">
        <v>160</v>
      </c>
      <c r="D4440" s="402"/>
      <c r="E4440" s="391" t="s">
        <v>1744</v>
      </c>
      <c r="F4440" s="22">
        <v>3</v>
      </c>
      <c r="G4440" s="22">
        <v>3</v>
      </c>
      <c r="H4440" s="104">
        <v>3</v>
      </c>
    </row>
    <row r="4441" spans="1:8" ht="14.55" customHeight="1" x14ac:dyDescent="0.3">
      <c r="A4441" s="464"/>
      <c r="B4441" s="432" t="s">
        <v>7</v>
      </c>
      <c r="C4441" s="23" t="s">
        <v>160</v>
      </c>
      <c r="D4441" s="402" t="s">
        <v>1319</v>
      </c>
      <c r="E4441" s="391" t="s">
        <v>1836</v>
      </c>
      <c r="F4441" s="70">
        <f t="shared" ref="F4441:H4441" si="1479">+F4442/F4443</f>
        <v>1</v>
      </c>
      <c r="G4441" s="70">
        <f t="shared" si="1479"/>
        <v>1</v>
      </c>
      <c r="H4441" s="110">
        <f t="shared" si="1479"/>
        <v>1</v>
      </c>
    </row>
    <row r="4442" spans="1:8" ht="14.55" customHeight="1" x14ac:dyDescent="0.3">
      <c r="A4442" s="464"/>
      <c r="B4442" s="432" t="s">
        <v>7</v>
      </c>
      <c r="C4442" s="23" t="s">
        <v>160</v>
      </c>
      <c r="D4442" s="402"/>
      <c r="E4442" s="391" t="s">
        <v>1743</v>
      </c>
      <c r="F4442" s="22">
        <v>3</v>
      </c>
      <c r="G4442" s="22">
        <v>3</v>
      </c>
      <c r="H4442" s="104">
        <v>3</v>
      </c>
    </row>
    <row r="4443" spans="1:8" ht="14.55" customHeight="1" x14ac:dyDescent="0.3">
      <c r="A4443" s="464"/>
      <c r="B4443" s="432" t="s">
        <v>7</v>
      </c>
      <c r="C4443" s="23" t="s">
        <v>160</v>
      </c>
      <c r="D4443" s="402"/>
      <c r="E4443" s="391" t="s">
        <v>1744</v>
      </c>
      <c r="F4443" s="22">
        <v>3</v>
      </c>
      <c r="G4443" s="22">
        <v>3</v>
      </c>
      <c r="H4443" s="104">
        <v>3</v>
      </c>
    </row>
    <row r="4444" spans="1:8" ht="14.55" customHeight="1" x14ac:dyDescent="0.3">
      <c r="A4444" s="464"/>
      <c r="B4444" s="432" t="s">
        <v>7</v>
      </c>
      <c r="C4444" s="23" t="s">
        <v>160</v>
      </c>
      <c r="D4444" s="402" t="s">
        <v>1320</v>
      </c>
      <c r="E4444" s="391" t="s">
        <v>1836</v>
      </c>
      <c r="F4444" s="70">
        <f t="shared" ref="F4444:H4444" si="1480">+F4445/F4446</f>
        <v>1</v>
      </c>
      <c r="G4444" s="70">
        <f t="shared" si="1480"/>
        <v>1</v>
      </c>
      <c r="H4444" s="110">
        <f t="shared" si="1480"/>
        <v>1</v>
      </c>
    </row>
    <row r="4445" spans="1:8" ht="14.55" customHeight="1" x14ac:dyDescent="0.3">
      <c r="A4445" s="464"/>
      <c r="B4445" s="432" t="s">
        <v>7</v>
      </c>
      <c r="C4445" s="23" t="s">
        <v>160</v>
      </c>
      <c r="D4445" s="402"/>
      <c r="E4445" s="391" t="s">
        <v>1743</v>
      </c>
      <c r="F4445" s="22">
        <v>2</v>
      </c>
      <c r="G4445" s="22">
        <v>2</v>
      </c>
      <c r="H4445" s="104">
        <v>2</v>
      </c>
    </row>
    <row r="4446" spans="1:8" ht="14.55" customHeight="1" x14ac:dyDescent="0.3">
      <c r="A4446" s="464"/>
      <c r="B4446" s="432" t="s">
        <v>7</v>
      </c>
      <c r="C4446" s="23" t="s">
        <v>160</v>
      </c>
      <c r="D4446" s="402"/>
      <c r="E4446" s="391" t="s">
        <v>1744</v>
      </c>
      <c r="F4446" s="22">
        <v>2</v>
      </c>
      <c r="G4446" s="22">
        <v>2</v>
      </c>
      <c r="H4446" s="104">
        <v>2</v>
      </c>
    </row>
    <row r="4447" spans="1:8" ht="14.55" customHeight="1" x14ac:dyDescent="0.3">
      <c r="A4447" s="464"/>
      <c r="B4447" s="432" t="s">
        <v>7</v>
      </c>
      <c r="C4447" s="23" t="s">
        <v>160</v>
      </c>
      <c r="D4447" s="402" t="s">
        <v>1321</v>
      </c>
      <c r="E4447" s="391" t="s">
        <v>1836</v>
      </c>
      <c r="F4447" s="70">
        <f t="shared" ref="F4447:H4447" si="1481">+F4448/F4449</f>
        <v>1</v>
      </c>
      <c r="G4447" s="70">
        <f t="shared" si="1481"/>
        <v>1</v>
      </c>
      <c r="H4447" s="110">
        <f t="shared" si="1481"/>
        <v>1</v>
      </c>
    </row>
    <row r="4448" spans="1:8" ht="14.55" customHeight="1" x14ac:dyDescent="0.3">
      <c r="A4448" s="464"/>
      <c r="B4448" s="432" t="s">
        <v>7</v>
      </c>
      <c r="C4448" s="23" t="s">
        <v>160</v>
      </c>
      <c r="D4448" s="402"/>
      <c r="E4448" s="391" t="s">
        <v>1743</v>
      </c>
      <c r="F4448" s="22">
        <v>2</v>
      </c>
      <c r="G4448" s="22">
        <v>2</v>
      </c>
      <c r="H4448" s="104">
        <v>2</v>
      </c>
    </row>
    <row r="4449" spans="1:8" ht="14.55" customHeight="1" x14ac:dyDescent="0.3">
      <c r="A4449" s="464"/>
      <c r="B4449" s="432" t="s">
        <v>7</v>
      </c>
      <c r="C4449" s="23" t="s">
        <v>160</v>
      </c>
      <c r="D4449" s="402"/>
      <c r="E4449" s="391" t="s">
        <v>1744</v>
      </c>
      <c r="F4449" s="22">
        <v>2</v>
      </c>
      <c r="G4449" s="22">
        <v>2</v>
      </c>
      <c r="H4449" s="104">
        <v>2</v>
      </c>
    </row>
    <row r="4450" spans="1:8" ht="14.55" customHeight="1" x14ac:dyDescent="0.3">
      <c r="A4450" s="464"/>
      <c r="B4450" s="432" t="s">
        <v>7</v>
      </c>
      <c r="C4450" s="23" t="s">
        <v>160</v>
      </c>
      <c r="D4450" s="402" t="s">
        <v>160</v>
      </c>
      <c r="E4450" s="391" t="s">
        <v>1836</v>
      </c>
      <c r="F4450" s="70">
        <f t="shared" ref="F4450:H4450" si="1482">+F4451/F4452</f>
        <v>1</v>
      </c>
      <c r="G4450" s="70">
        <f t="shared" si="1482"/>
        <v>1</v>
      </c>
      <c r="H4450" s="110">
        <f t="shared" si="1482"/>
        <v>1</v>
      </c>
    </row>
    <row r="4451" spans="1:8" ht="14.55" customHeight="1" x14ac:dyDescent="0.3">
      <c r="A4451" s="464"/>
      <c r="B4451" s="432" t="s">
        <v>7</v>
      </c>
      <c r="C4451" s="23" t="s">
        <v>160</v>
      </c>
      <c r="D4451" s="402"/>
      <c r="E4451" s="391" t="s">
        <v>1743</v>
      </c>
      <c r="F4451" s="22">
        <v>2</v>
      </c>
      <c r="G4451" s="22">
        <v>2</v>
      </c>
      <c r="H4451" s="104">
        <v>2</v>
      </c>
    </row>
    <row r="4452" spans="1:8" ht="14.55" customHeight="1" x14ac:dyDescent="0.3">
      <c r="A4452" s="464"/>
      <c r="B4452" s="432" t="s">
        <v>7</v>
      </c>
      <c r="C4452" s="23" t="s">
        <v>160</v>
      </c>
      <c r="D4452" s="402"/>
      <c r="E4452" s="391" t="s">
        <v>1744</v>
      </c>
      <c r="F4452" s="22">
        <v>2</v>
      </c>
      <c r="G4452" s="22">
        <v>2</v>
      </c>
      <c r="H4452" s="104">
        <v>2</v>
      </c>
    </row>
    <row r="4453" spans="1:8" ht="14.55" customHeight="1" x14ac:dyDescent="0.3">
      <c r="A4453" s="464"/>
      <c r="B4453" s="432" t="s">
        <v>7</v>
      </c>
      <c r="C4453" s="23" t="s">
        <v>160</v>
      </c>
      <c r="D4453" s="402" t="s">
        <v>1322</v>
      </c>
      <c r="E4453" s="391" t="s">
        <v>1836</v>
      </c>
      <c r="F4453" s="70">
        <f t="shared" ref="F4453:H4453" si="1483">+F4454/F4455</f>
        <v>1</v>
      </c>
      <c r="G4453" s="70">
        <f t="shared" si="1483"/>
        <v>1</v>
      </c>
      <c r="H4453" s="110">
        <f t="shared" si="1483"/>
        <v>1</v>
      </c>
    </row>
    <row r="4454" spans="1:8" ht="14.55" customHeight="1" x14ac:dyDescent="0.3">
      <c r="A4454" s="464"/>
      <c r="B4454" s="432" t="s">
        <v>7</v>
      </c>
      <c r="C4454" s="23" t="s">
        <v>160</v>
      </c>
      <c r="D4454" s="402"/>
      <c r="E4454" s="391" t="s">
        <v>1743</v>
      </c>
      <c r="F4454" s="22">
        <v>2</v>
      </c>
      <c r="G4454" s="22">
        <v>2</v>
      </c>
      <c r="H4454" s="104">
        <v>2</v>
      </c>
    </row>
    <row r="4455" spans="1:8" ht="14.55" customHeight="1" x14ac:dyDescent="0.3">
      <c r="A4455" s="464"/>
      <c r="B4455" s="432" t="s">
        <v>7</v>
      </c>
      <c r="C4455" s="23" t="s">
        <v>160</v>
      </c>
      <c r="D4455" s="402"/>
      <c r="E4455" s="391" t="s">
        <v>1744</v>
      </c>
      <c r="F4455" s="22">
        <v>2</v>
      </c>
      <c r="G4455" s="22">
        <v>2</v>
      </c>
      <c r="H4455" s="104">
        <v>2</v>
      </c>
    </row>
    <row r="4456" spans="1:8" ht="14.55" customHeight="1" x14ac:dyDescent="0.3">
      <c r="A4456" s="464"/>
      <c r="B4456" s="432" t="s">
        <v>7</v>
      </c>
      <c r="C4456" s="23" t="s">
        <v>160</v>
      </c>
      <c r="D4456" s="402" t="s">
        <v>1323</v>
      </c>
      <c r="E4456" s="391" t="s">
        <v>1836</v>
      </c>
      <c r="F4456" s="70">
        <f t="shared" ref="F4456:H4456" si="1484">+F4457/F4458</f>
        <v>1</v>
      </c>
      <c r="G4456" s="70">
        <f t="shared" si="1484"/>
        <v>1</v>
      </c>
      <c r="H4456" s="110">
        <f t="shared" si="1484"/>
        <v>1</v>
      </c>
    </row>
    <row r="4457" spans="1:8" ht="14.55" customHeight="1" x14ac:dyDescent="0.3">
      <c r="A4457" s="464"/>
      <c r="B4457" s="432" t="s">
        <v>7</v>
      </c>
      <c r="C4457" s="23" t="s">
        <v>160</v>
      </c>
      <c r="D4457" s="402"/>
      <c r="E4457" s="391" t="s">
        <v>1743</v>
      </c>
      <c r="F4457" s="22">
        <v>2</v>
      </c>
      <c r="G4457" s="22">
        <v>2</v>
      </c>
      <c r="H4457" s="104">
        <v>2</v>
      </c>
    </row>
    <row r="4458" spans="1:8" ht="14.55" customHeight="1" x14ac:dyDescent="0.3">
      <c r="A4458" s="464"/>
      <c r="B4458" s="432" t="s">
        <v>7</v>
      </c>
      <c r="C4458" s="23" t="s">
        <v>160</v>
      </c>
      <c r="D4458" s="402"/>
      <c r="E4458" s="391" t="s">
        <v>1744</v>
      </c>
      <c r="F4458" s="22">
        <v>2</v>
      </c>
      <c r="G4458" s="22">
        <v>2</v>
      </c>
      <c r="H4458" s="104">
        <v>2</v>
      </c>
    </row>
    <row r="4459" spans="1:8" ht="14.55" customHeight="1" x14ac:dyDescent="0.3">
      <c r="A4459" s="464"/>
      <c r="B4459" s="432" t="s">
        <v>7</v>
      </c>
      <c r="C4459" s="23" t="s">
        <v>160</v>
      </c>
      <c r="D4459" s="402" t="s">
        <v>1372</v>
      </c>
      <c r="E4459" s="391" t="s">
        <v>1836</v>
      </c>
      <c r="F4459" s="70">
        <f t="shared" ref="F4459:H4459" si="1485">+F4460/F4461</f>
        <v>1</v>
      </c>
      <c r="G4459" s="70">
        <f t="shared" si="1485"/>
        <v>1</v>
      </c>
      <c r="H4459" s="110">
        <f t="shared" si="1485"/>
        <v>1</v>
      </c>
    </row>
    <row r="4460" spans="1:8" ht="14.55" customHeight="1" x14ac:dyDescent="0.3">
      <c r="A4460" s="464"/>
      <c r="B4460" s="432" t="s">
        <v>7</v>
      </c>
      <c r="C4460" s="23" t="s">
        <v>160</v>
      </c>
      <c r="D4460" s="402"/>
      <c r="E4460" s="391" t="s">
        <v>1743</v>
      </c>
      <c r="F4460" s="22">
        <v>1</v>
      </c>
      <c r="G4460" s="22">
        <v>1</v>
      </c>
      <c r="H4460" s="104">
        <v>1</v>
      </c>
    </row>
    <row r="4461" spans="1:8" ht="14.55" customHeight="1" x14ac:dyDescent="0.3">
      <c r="A4461" s="464"/>
      <c r="B4461" s="432" t="s">
        <v>7</v>
      </c>
      <c r="C4461" s="23" t="s">
        <v>160</v>
      </c>
      <c r="D4461" s="402"/>
      <c r="E4461" s="391" t="s">
        <v>1744</v>
      </c>
      <c r="F4461" s="22">
        <v>1</v>
      </c>
      <c r="G4461" s="22">
        <v>1</v>
      </c>
      <c r="H4461" s="104">
        <v>1</v>
      </c>
    </row>
    <row r="4462" spans="1:8" ht="14.55" customHeight="1" x14ac:dyDescent="0.3">
      <c r="A4462" s="464"/>
      <c r="B4462" s="432" t="s">
        <v>7</v>
      </c>
      <c r="C4462" s="23" t="s">
        <v>160</v>
      </c>
      <c r="D4462" s="402" t="s">
        <v>1324</v>
      </c>
      <c r="E4462" s="391" t="s">
        <v>1836</v>
      </c>
      <c r="F4462" s="70">
        <f t="shared" ref="F4462:H4462" si="1486">+F4463/F4464</f>
        <v>1</v>
      </c>
      <c r="G4462" s="70">
        <f t="shared" si="1486"/>
        <v>1</v>
      </c>
      <c r="H4462" s="110">
        <f t="shared" si="1486"/>
        <v>1</v>
      </c>
    </row>
    <row r="4463" spans="1:8" ht="14.55" customHeight="1" x14ac:dyDescent="0.3">
      <c r="A4463" s="464"/>
      <c r="B4463" s="432" t="s">
        <v>7</v>
      </c>
      <c r="C4463" s="23" t="s">
        <v>160</v>
      </c>
      <c r="D4463" s="402"/>
      <c r="E4463" s="391" t="s">
        <v>1743</v>
      </c>
      <c r="F4463" s="22">
        <v>3</v>
      </c>
      <c r="G4463" s="22">
        <v>3</v>
      </c>
      <c r="H4463" s="104">
        <v>3</v>
      </c>
    </row>
    <row r="4464" spans="1:8" ht="14.55" customHeight="1" x14ac:dyDescent="0.3">
      <c r="A4464" s="464"/>
      <c r="B4464" s="432" t="s">
        <v>7</v>
      </c>
      <c r="C4464" s="23" t="s">
        <v>160</v>
      </c>
      <c r="D4464" s="402"/>
      <c r="E4464" s="391" t="s">
        <v>1744</v>
      </c>
      <c r="F4464" s="22">
        <v>3</v>
      </c>
      <c r="G4464" s="22">
        <v>3</v>
      </c>
      <c r="H4464" s="104">
        <v>3</v>
      </c>
    </row>
    <row r="4465" spans="1:8" ht="14.55" customHeight="1" x14ac:dyDescent="0.3">
      <c r="A4465" s="464"/>
      <c r="B4465" s="432" t="s">
        <v>7</v>
      </c>
      <c r="C4465" s="23" t="s">
        <v>160</v>
      </c>
      <c r="D4465" s="402" t="s">
        <v>1325</v>
      </c>
      <c r="E4465" s="391" t="s">
        <v>1836</v>
      </c>
      <c r="F4465" s="70">
        <f t="shared" ref="F4465:H4465" si="1487">+F4466/F4467</f>
        <v>1</v>
      </c>
      <c r="G4465" s="70">
        <f t="shared" si="1487"/>
        <v>1</v>
      </c>
      <c r="H4465" s="110">
        <f t="shared" si="1487"/>
        <v>1</v>
      </c>
    </row>
    <row r="4466" spans="1:8" ht="14.55" customHeight="1" x14ac:dyDescent="0.3">
      <c r="A4466" s="464"/>
      <c r="B4466" s="432" t="s">
        <v>7</v>
      </c>
      <c r="C4466" s="23" t="s">
        <v>160</v>
      </c>
      <c r="D4466" s="402"/>
      <c r="E4466" s="391" t="s">
        <v>1743</v>
      </c>
      <c r="F4466" s="22">
        <v>1</v>
      </c>
      <c r="G4466" s="22">
        <v>1</v>
      </c>
      <c r="H4466" s="104">
        <v>1</v>
      </c>
    </row>
    <row r="4467" spans="1:8" ht="14.55" customHeight="1" x14ac:dyDescent="0.3">
      <c r="A4467" s="464"/>
      <c r="B4467" s="432" t="s">
        <v>7</v>
      </c>
      <c r="C4467" s="23" t="s">
        <v>160</v>
      </c>
      <c r="D4467" s="402"/>
      <c r="E4467" s="391" t="s">
        <v>1744</v>
      </c>
      <c r="F4467" s="22">
        <v>1</v>
      </c>
      <c r="G4467" s="22">
        <v>1</v>
      </c>
      <c r="H4467" s="104">
        <v>1</v>
      </c>
    </row>
    <row r="4468" spans="1:8" ht="14.55" customHeight="1" x14ac:dyDescent="0.3">
      <c r="A4468" s="464"/>
      <c r="B4468" s="432" t="s">
        <v>7</v>
      </c>
      <c r="C4468" s="23" t="s">
        <v>160</v>
      </c>
      <c r="D4468" s="402" t="s">
        <v>1326</v>
      </c>
      <c r="E4468" s="391" t="s">
        <v>1836</v>
      </c>
      <c r="F4468" s="70">
        <f t="shared" ref="F4468:H4468" si="1488">+F4469/F4470</f>
        <v>1</v>
      </c>
      <c r="G4468" s="70">
        <f t="shared" si="1488"/>
        <v>1</v>
      </c>
      <c r="H4468" s="110">
        <f t="shared" si="1488"/>
        <v>1</v>
      </c>
    </row>
    <row r="4469" spans="1:8" ht="14.55" customHeight="1" x14ac:dyDescent="0.3">
      <c r="A4469" s="464"/>
      <c r="B4469" s="432" t="s">
        <v>7</v>
      </c>
      <c r="C4469" s="23" t="s">
        <v>160</v>
      </c>
      <c r="D4469" s="402"/>
      <c r="E4469" s="391" t="s">
        <v>1743</v>
      </c>
      <c r="F4469" s="22">
        <v>1</v>
      </c>
      <c r="G4469" s="22">
        <v>1</v>
      </c>
      <c r="H4469" s="104">
        <v>1</v>
      </c>
    </row>
    <row r="4470" spans="1:8" ht="14.55" customHeight="1" x14ac:dyDescent="0.3">
      <c r="A4470" s="464"/>
      <c r="B4470" s="432" t="s">
        <v>7</v>
      </c>
      <c r="C4470" s="23" t="s">
        <v>160</v>
      </c>
      <c r="D4470" s="402"/>
      <c r="E4470" s="391" t="s">
        <v>1744</v>
      </c>
      <c r="F4470" s="22">
        <v>1</v>
      </c>
      <c r="G4470" s="22">
        <v>1</v>
      </c>
      <c r="H4470" s="104">
        <v>1</v>
      </c>
    </row>
    <row r="4471" spans="1:8" ht="14.55" customHeight="1" x14ac:dyDescent="0.3">
      <c r="A4471" s="464"/>
      <c r="B4471" s="432" t="s">
        <v>7</v>
      </c>
      <c r="C4471" s="23" t="s">
        <v>160</v>
      </c>
      <c r="D4471" s="402" t="s">
        <v>464</v>
      </c>
      <c r="E4471" s="391" t="s">
        <v>1836</v>
      </c>
      <c r="F4471" s="70">
        <f t="shared" ref="F4471:H4471" si="1489">+F4472/F4473</f>
        <v>1</v>
      </c>
      <c r="G4471" s="70">
        <f t="shared" si="1489"/>
        <v>1</v>
      </c>
      <c r="H4471" s="110">
        <f t="shared" si="1489"/>
        <v>1</v>
      </c>
    </row>
    <row r="4472" spans="1:8" ht="14.55" customHeight="1" x14ac:dyDescent="0.3">
      <c r="A4472" s="464"/>
      <c r="B4472" s="432" t="s">
        <v>7</v>
      </c>
      <c r="C4472" s="23" t="s">
        <v>160</v>
      </c>
      <c r="D4472" s="402"/>
      <c r="E4472" s="391" t="s">
        <v>1743</v>
      </c>
      <c r="F4472" s="22">
        <v>6</v>
      </c>
      <c r="G4472" s="22">
        <v>6</v>
      </c>
      <c r="H4472" s="104">
        <v>6</v>
      </c>
    </row>
    <row r="4473" spans="1:8" ht="14.55" customHeight="1" x14ac:dyDescent="0.3">
      <c r="A4473" s="464"/>
      <c r="B4473" s="432" t="s">
        <v>7</v>
      </c>
      <c r="C4473" s="23" t="s">
        <v>160</v>
      </c>
      <c r="D4473" s="402"/>
      <c r="E4473" s="391" t="s">
        <v>1744</v>
      </c>
      <c r="F4473" s="22">
        <v>6</v>
      </c>
      <c r="G4473" s="22">
        <v>6</v>
      </c>
      <c r="H4473" s="104">
        <v>6</v>
      </c>
    </row>
    <row r="4474" spans="1:8" ht="14.55" customHeight="1" x14ac:dyDescent="0.3">
      <c r="A4474" s="464"/>
      <c r="B4474" s="432" t="s">
        <v>7</v>
      </c>
      <c r="C4474" s="23" t="s">
        <v>160</v>
      </c>
      <c r="D4474" s="402" t="s">
        <v>1327</v>
      </c>
      <c r="E4474" s="391" t="s">
        <v>1836</v>
      </c>
      <c r="F4474" s="70">
        <f t="shared" ref="F4474:H4474" si="1490">+F4475/F4476</f>
        <v>1</v>
      </c>
      <c r="G4474" s="70">
        <f t="shared" si="1490"/>
        <v>1</v>
      </c>
      <c r="H4474" s="110">
        <f t="shared" si="1490"/>
        <v>1</v>
      </c>
    </row>
    <row r="4475" spans="1:8" ht="14.55" customHeight="1" x14ac:dyDescent="0.3">
      <c r="A4475" s="464"/>
      <c r="B4475" s="432" t="s">
        <v>7</v>
      </c>
      <c r="C4475" s="23" t="s">
        <v>160</v>
      </c>
      <c r="D4475" s="402"/>
      <c r="E4475" s="391" t="s">
        <v>1743</v>
      </c>
      <c r="F4475" s="22">
        <v>2</v>
      </c>
      <c r="G4475" s="22">
        <v>2</v>
      </c>
      <c r="H4475" s="104">
        <v>2</v>
      </c>
    </row>
    <row r="4476" spans="1:8" ht="14.55" customHeight="1" x14ac:dyDescent="0.3">
      <c r="A4476" s="464"/>
      <c r="B4476" s="432" t="s">
        <v>7</v>
      </c>
      <c r="C4476" s="23" t="s">
        <v>160</v>
      </c>
      <c r="D4476" s="402"/>
      <c r="E4476" s="391" t="s">
        <v>1744</v>
      </c>
      <c r="F4476" s="22">
        <v>2</v>
      </c>
      <c r="G4476" s="22">
        <v>2</v>
      </c>
      <c r="H4476" s="104">
        <v>2</v>
      </c>
    </row>
    <row r="4477" spans="1:8" ht="14.55" customHeight="1" x14ac:dyDescent="0.3">
      <c r="A4477" s="464"/>
      <c r="B4477" s="432" t="s">
        <v>7</v>
      </c>
      <c r="C4477" s="23" t="s">
        <v>160</v>
      </c>
      <c r="D4477" s="402" t="s">
        <v>1328</v>
      </c>
      <c r="E4477" s="391" t="s">
        <v>1836</v>
      </c>
      <c r="F4477" s="70">
        <f t="shared" ref="F4477:H4477" si="1491">+F4478/F4479</f>
        <v>1</v>
      </c>
      <c r="G4477" s="70">
        <f t="shared" si="1491"/>
        <v>1</v>
      </c>
      <c r="H4477" s="110">
        <f t="shared" si="1491"/>
        <v>1</v>
      </c>
    </row>
    <row r="4478" spans="1:8" ht="14.55" customHeight="1" x14ac:dyDescent="0.3">
      <c r="A4478" s="464"/>
      <c r="B4478" s="432" t="s">
        <v>7</v>
      </c>
      <c r="C4478" s="23" t="s">
        <v>160</v>
      </c>
      <c r="D4478" s="402"/>
      <c r="E4478" s="391" t="s">
        <v>1743</v>
      </c>
      <c r="F4478" s="22">
        <v>2</v>
      </c>
      <c r="G4478" s="22">
        <v>2</v>
      </c>
      <c r="H4478" s="104">
        <v>2</v>
      </c>
    </row>
    <row r="4479" spans="1:8" ht="14.55" customHeight="1" x14ac:dyDescent="0.3">
      <c r="A4479" s="464"/>
      <c r="B4479" s="432" t="s">
        <v>7</v>
      </c>
      <c r="C4479" s="23" t="s">
        <v>160</v>
      </c>
      <c r="D4479" s="402"/>
      <c r="E4479" s="391" t="s">
        <v>1744</v>
      </c>
      <c r="F4479" s="22">
        <v>2</v>
      </c>
      <c r="G4479" s="22">
        <v>2</v>
      </c>
      <c r="H4479" s="104">
        <v>2</v>
      </c>
    </row>
    <row r="4480" spans="1:8" ht="14.55" customHeight="1" x14ac:dyDescent="0.3">
      <c r="A4480" s="464"/>
      <c r="B4480" s="432" t="s">
        <v>7</v>
      </c>
      <c r="C4480" s="23" t="s">
        <v>160</v>
      </c>
      <c r="D4480" s="402" t="s">
        <v>1813</v>
      </c>
      <c r="E4480" s="391" t="s">
        <v>1836</v>
      </c>
      <c r="F4480" s="70">
        <f t="shared" ref="F4480:H4480" si="1492">+F4481/F4482</f>
        <v>1</v>
      </c>
      <c r="G4480" s="70">
        <f t="shared" si="1492"/>
        <v>1</v>
      </c>
      <c r="H4480" s="110">
        <f t="shared" si="1492"/>
        <v>1</v>
      </c>
    </row>
    <row r="4481" spans="1:8" ht="14.55" customHeight="1" x14ac:dyDescent="0.3">
      <c r="A4481" s="464"/>
      <c r="B4481" s="432" t="s">
        <v>7</v>
      </c>
      <c r="C4481" s="23" t="s">
        <v>160</v>
      </c>
      <c r="D4481" s="402"/>
      <c r="E4481" s="391" t="s">
        <v>1743</v>
      </c>
      <c r="F4481" s="22">
        <v>3</v>
      </c>
      <c r="G4481" s="22">
        <v>3</v>
      </c>
      <c r="H4481" s="104">
        <v>3</v>
      </c>
    </row>
    <row r="4482" spans="1:8" ht="14.55" customHeight="1" x14ac:dyDescent="0.3">
      <c r="A4482" s="464"/>
      <c r="B4482" s="432" t="s">
        <v>7</v>
      </c>
      <c r="C4482" s="23" t="s">
        <v>160</v>
      </c>
      <c r="D4482" s="402"/>
      <c r="E4482" s="391" t="s">
        <v>1744</v>
      </c>
      <c r="F4482" s="22">
        <v>3</v>
      </c>
      <c r="G4482" s="22">
        <v>3</v>
      </c>
      <c r="H4482" s="104">
        <v>3</v>
      </c>
    </row>
    <row r="4483" spans="1:8" ht="14.55" customHeight="1" x14ac:dyDescent="0.3">
      <c r="A4483" s="464"/>
      <c r="B4483" s="432" t="s">
        <v>7</v>
      </c>
      <c r="C4483" s="23" t="s">
        <v>160</v>
      </c>
      <c r="D4483" s="402" t="s">
        <v>1329</v>
      </c>
      <c r="E4483" s="391" t="s">
        <v>1836</v>
      </c>
      <c r="F4483" s="70">
        <f t="shared" ref="F4483:H4483" si="1493">+F4484/F4485</f>
        <v>1</v>
      </c>
      <c r="G4483" s="70">
        <f t="shared" si="1493"/>
        <v>1</v>
      </c>
      <c r="H4483" s="110">
        <f t="shared" si="1493"/>
        <v>1</v>
      </c>
    </row>
    <row r="4484" spans="1:8" ht="14.55" customHeight="1" x14ac:dyDescent="0.3">
      <c r="A4484" s="464"/>
      <c r="B4484" s="432" t="s">
        <v>7</v>
      </c>
      <c r="C4484" s="23" t="s">
        <v>160</v>
      </c>
      <c r="D4484" s="402"/>
      <c r="E4484" s="391" t="s">
        <v>1743</v>
      </c>
      <c r="F4484" s="22">
        <v>1</v>
      </c>
      <c r="G4484" s="22">
        <v>1</v>
      </c>
      <c r="H4484" s="104">
        <v>1</v>
      </c>
    </row>
    <row r="4485" spans="1:8" ht="14.55" customHeight="1" x14ac:dyDescent="0.3">
      <c r="A4485" s="464"/>
      <c r="B4485" s="432" t="s">
        <v>7</v>
      </c>
      <c r="C4485" s="23" t="s">
        <v>160</v>
      </c>
      <c r="D4485" s="402"/>
      <c r="E4485" s="391" t="s">
        <v>1744</v>
      </c>
      <c r="F4485" s="22">
        <v>1</v>
      </c>
      <c r="G4485" s="22">
        <v>1</v>
      </c>
      <c r="H4485" s="104">
        <v>1</v>
      </c>
    </row>
    <row r="4486" spans="1:8" ht="14.55" customHeight="1" x14ac:dyDescent="0.3">
      <c r="A4486" s="464"/>
      <c r="B4486" s="432" t="s">
        <v>7</v>
      </c>
      <c r="C4486" s="23" t="s">
        <v>160</v>
      </c>
      <c r="D4486" s="402" t="s">
        <v>1330</v>
      </c>
      <c r="E4486" s="391" t="s">
        <v>1836</v>
      </c>
      <c r="F4486" s="70">
        <f t="shared" ref="F4486:H4486" si="1494">+F4487/F4488</f>
        <v>1</v>
      </c>
      <c r="G4486" s="70">
        <f t="shared" si="1494"/>
        <v>1</v>
      </c>
      <c r="H4486" s="110">
        <f t="shared" si="1494"/>
        <v>1</v>
      </c>
    </row>
    <row r="4487" spans="1:8" ht="14.55" customHeight="1" x14ac:dyDescent="0.3">
      <c r="A4487" s="464"/>
      <c r="B4487" s="432" t="s">
        <v>7</v>
      </c>
      <c r="C4487" s="23" t="s">
        <v>160</v>
      </c>
      <c r="D4487" s="402"/>
      <c r="E4487" s="391" t="s">
        <v>1743</v>
      </c>
      <c r="F4487" s="22">
        <v>2</v>
      </c>
      <c r="G4487" s="22">
        <v>2</v>
      </c>
      <c r="H4487" s="104">
        <v>2</v>
      </c>
    </row>
    <row r="4488" spans="1:8" ht="14.55" customHeight="1" x14ac:dyDescent="0.3">
      <c r="A4488" s="464"/>
      <c r="B4488" s="432" t="s">
        <v>7</v>
      </c>
      <c r="C4488" s="23" t="s">
        <v>160</v>
      </c>
      <c r="D4488" s="402"/>
      <c r="E4488" s="391" t="s">
        <v>1744</v>
      </c>
      <c r="F4488" s="22">
        <v>2</v>
      </c>
      <c r="G4488" s="22">
        <v>2</v>
      </c>
      <c r="H4488" s="104">
        <v>2</v>
      </c>
    </row>
    <row r="4489" spans="1:8" ht="14.55" customHeight="1" x14ac:dyDescent="0.3">
      <c r="A4489" s="464"/>
      <c r="B4489" s="432" t="s">
        <v>7</v>
      </c>
      <c r="C4489" s="23" t="s">
        <v>160</v>
      </c>
      <c r="D4489" s="402" t="s">
        <v>1331</v>
      </c>
      <c r="E4489" s="391" t="s">
        <v>1836</v>
      </c>
      <c r="F4489" s="70">
        <f t="shared" ref="F4489:H4489" si="1495">+F4490/F4491</f>
        <v>1</v>
      </c>
      <c r="G4489" s="70">
        <f t="shared" si="1495"/>
        <v>1</v>
      </c>
      <c r="H4489" s="110">
        <f t="shared" si="1495"/>
        <v>1</v>
      </c>
    </row>
    <row r="4490" spans="1:8" ht="14.55" customHeight="1" x14ac:dyDescent="0.3">
      <c r="A4490" s="464"/>
      <c r="B4490" s="432" t="s">
        <v>7</v>
      </c>
      <c r="C4490" s="23" t="s">
        <v>160</v>
      </c>
      <c r="D4490" s="402"/>
      <c r="E4490" s="391" t="s">
        <v>1743</v>
      </c>
      <c r="F4490" s="22">
        <v>2</v>
      </c>
      <c r="G4490" s="22">
        <v>2</v>
      </c>
      <c r="H4490" s="104">
        <v>2</v>
      </c>
    </row>
    <row r="4491" spans="1:8" ht="14.55" customHeight="1" x14ac:dyDescent="0.3">
      <c r="A4491" s="464"/>
      <c r="B4491" s="432" t="s">
        <v>7</v>
      </c>
      <c r="C4491" s="23" t="s">
        <v>160</v>
      </c>
      <c r="D4491" s="402"/>
      <c r="E4491" s="391" t="s">
        <v>1744</v>
      </c>
      <c r="F4491" s="22">
        <v>2</v>
      </c>
      <c r="G4491" s="22">
        <v>2</v>
      </c>
      <c r="H4491" s="104">
        <v>2</v>
      </c>
    </row>
    <row r="4492" spans="1:8" ht="14.55" customHeight="1" x14ac:dyDescent="0.3">
      <c r="A4492" s="464"/>
      <c r="B4492" s="432" t="s">
        <v>7</v>
      </c>
      <c r="C4492" s="23" t="s">
        <v>160</v>
      </c>
      <c r="D4492" s="402" t="s">
        <v>1332</v>
      </c>
      <c r="E4492" s="391" t="s">
        <v>1836</v>
      </c>
      <c r="F4492" s="70">
        <f t="shared" ref="F4492:H4492" si="1496">+F4493/F4494</f>
        <v>1</v>
      </c>
      <c r="G4492" s="70">
        <f t="shared" si="1496"/>
        <v>1</v>
      </c>
      <c r="H4492" s="110">
        <f t="shared" si="1496"/>
        <v>1</v>
      </c>
    </row>
    <row r="4493" spans="1:8" ht="14.55" customHeight="1" x14ac:dyDescent="0.3">
      <c r="A4493" s="464"/>
      <c r="B4493" s="432" t="s">
        <v>7</v>
      </c>
      <c r="C4493" s="23" t="s">
        <v>160</v>
      </c>
      <c r="D4493" s="402"/>
      <c r="E4493" s="391" t="s">
        <v>1743</v>
      </c>
      <c r="F4493" s="22">
        <v>6</v>
      </c>
      <c r="G4493" s="22">
        <v>6</v>
      </c>
      <c r="H4493" s="104">
        <v>6</v>
      </c>
    </row>
    <row r="4494" spans="1:8" ht="14.55" customHeight="1" x14ac:dyDescent="0.3">
      <c r="A4494" s="464"/>
      <c r="B4494" s="432" t="s">
        <v>7</v>
      </c>
      <c r="C4494" s="23" t="s">
        <v>160</v>
      </c>
      <c r="D4494" s="402"/>
      <c r="E4494" s="391" t="s">
        <v>1744</v>
      </c>
      <c r="F4494" s="22">
        <v>6</v>
      </c>
      <c r="G4494" s="22">
        <v>6</v>
      </c>
      <c r="H4494" s="104">
        <v>6</v>
      </c>
    </row>
    <row r="4495" spans="1:8" ht="14.55" customHeight="1" x14ac:dyDescent="0.3">
      <c r="A4495" s="464"/>
      <c r="B4495" s="432" t="s">
        <v>7</v>
      </c>
      <c r="C4495" s="23" t="s">
        <v>160</v>
      </c>
      <c r="D4495" s="402" t="s">
        <v>1333</v>
      </c>
      <c r="E4495" s="391" t="s">
        <v>1836</v>
      </c>
      <c r="F4495" s="70">
        <f t="shared" ref="F4495:H4495" si="1497">+F4496/F4497</f>
        <v>1</v>
      </c>
      <c r="G4495" s="70">
        <f t="shared" si="1497"/>
        <v>1</v>
      </c>
      <c r="H4495" s="110">
        <f t="shared" si="1497"/>
        <v>1</v>
      </c>
    </row>
    <row r="4496" spans="1:8" ht="14.55" customHeight="1" x14ac:dyDescent="0.3">
      <c r="A4496" s="464"/>
      <c r="B4496" s="432" t="s">
        <v>7</v>
      </c>
      <c r="C4496" s="23" t="s">
        <v>160</v>
      </c>
      <c r="D4496" s="402"/>
      <c r="E4496" s="391" t="s">
        <v>1743</v>
      </c>
      <c r="F4496" s="22">
        <v>4</v>
      </c>
      <c r="G4496" s="22">
        <v>4</v>
      </c>
      <c r="H4496" s="104">
        <v>4</v>
      </c>
    </row>
    <row r="4497" spans="1:8" ht="14.55" customHeight="1" x14ac:dyDescent="0.3">
      <c r="A4497" s="464"/>
      <c r="B4497" s="432" t="s">
        <v>7</v>
      </c>
      <c r="C4497" s="23" t="s">
        <v>160</v>
      </c>
      <c r="D4497" s="402"/>
      <c r="E4497" s="391" t="s">
        <v>1744</v>
      </c>
      <c r="F4497" s="22">
        <v>4</v>
      </c>
      <c r="G4497" s="22">
        <v>4</v>
      </c>
      <c r="H4497" s="104">
        <v>4</v>
      </c>
    </row>
    <row r="4498" spans="1:8" ht="14.55" customHeight="1" x14ac:dyDescent="0.3">
      <c r="A4498" s="464"/>
      <c r="B4498" s="432" t="s">
        <v>7</v>
      </c>
      <c r="C4498" s="23" t="s">
        <v>160</v>
      </c>
      <c r="D4498" s="402" t="s">
        <v>1334</v>
      </c>
      <c r="E4498" s="391" t="s">
        <v>1836</v>
      </c>
      <c r="F4498" s="70">
        <f t="shared" ref="F4498:H4498" si="1498">+F4499/F4500</f>
        <v>1</v>
      </c>
      <c r="G4498" s="70">
        <f t="shared" si="1498"/>
        <v>1</v>
      </c>
      <c r="H4498" s="110">
        <f t="shared" si="1498"/>
        <v>1</v>
      </c>
    </row>
    <row r="4499" spans="1:8" ht="14.55" customHeight="1" x14ac:dyDescent="0.3">
      <c r="A4499" s="464"/>
      <c r="B4499" s="432" t="s">
        <v>7</v>
      </c>
      <c r="C4499" s="23" t="s">
        <v>160</v>
      </c>
      <c r="D4499" s="402"/>
      <c r="E4499" s="391" t="s">
        <v>1743</v>
      </c>
      <c r="F4499" s="22">
        <v>1</v>
      </c>
      <c r="G4499" s="22">
        <v>1</v>
      </c>
      <c r="H4499" s="104">
        <v>1</v>
      </c>
    </row>
    <row r="4500" spans="1:8" ht="14.55" customHeight="1" x14ac:dyDescent="0.3">
      <c r="A4500" s="464"/>
      <c r="B4500" s="432" t="s">
        <v>7</v>
      </c>
      <c r="C4500" s="23" t="s">
        <v>160</v>
      </c>
      <c r="D4500" s="402"/>
      <c r="E4500" s="391" t="s">
        <v>1744</v>
      </c>
      <c r="F4500" s="22">
        <v>1</v>
      </c>
      <c r="G4500" s="22">
        <v>1</v>
      </c>
      <c r="H4500" s="104">
        <v>1</v>
      </c>
    </row>
    <row r="4501" spans="1:8" ht="14.55" customHeight="1" x14ac:dyDescent="0.3">
      <c r="A4501" s="464"/>
      <c r="B4501" s="432" t="s">
        <v>7</v>
      </c>
      <c r="C4501" s="23" t="s">
        <v>160</v>
      </c>
      <c r="D4501" s="402" t="s">
        <v>1335</v>
      </c>
      <c r="E4501" s="391" t="s">
        <v>1836</v>
      </c>
      <c r="F4501" s="70">
        <f t="shared" ref="F4501:H4501" si="1499">+F4502/F4503</f>
        <v>1</v>
      </c>
      <c r="G4501" s="70">
        <f t="shared" si="1499"/>
        <v>1</v>
      </c>
      <c r="H4501" s="110">
        <f t="shared" si="1499"/>
        <v>1</v>
      </c>
    </row>
    <row r="4502" spans="1:8" ht="14.55" customHeight="1" x14ac:dyDescent="0.3">
      <c r="A4502" s="464"/>
      <c r="B4502" s="432" t="s">
        <v>7</v>
      </c>
      <c r="C4502" s="23" t="s">
        <v>160</v>
      </c>
      <c r="D4502" s="402"/>
      <c r="E4502" s="391" t="s">
        <v>1743</v>
      </c>
      <c r="F4502" s="22">
        <v>4</v>
      </c>
      <c r="G4502" s="22">
        <v>4</v>
      </c>
      <c r="H4502" s="104">
        <v>4</v>
      </c>
    </row>
    <row r="4503" spans="1:8" ht="14.55" customHeight="1" x14ac:dyDescent="0.3">
      <c r="A4503" s="464"/>
      <c r="B4503" s="432" t="s">
        <v>7</v>
      </c>
      <c r="C4503" s="23" t="s">
        <v>160</v>
      </c>
      <c r="D4503" s="402"/>
      <c r="E4503" s="391" t="s">
        <v>1744</v>
      </c>
      <c r="F4503" s="22">
        <v>4</v>
      </c>
      <c r="G4503" s="22">
        <v>4</v>
      </c>
      <c r="H4503" s="104">
        <v>4</v>
      </c>
    </row>
    <row r="4504" spans="1:8" ht="14.55" customHeight="1" x14ac:dyDescent="0.3">
      <c r="A4504" s="464"/>
      <c r="B4504" s="432" t="s">
        <v>7</v>
      </c>
      <c r="C4504" s="23" t="s">
        <v>160</v>
      </c>
      <c r="D4504" s="402" t="s">
        <v>1336</v>
      </c>
      <c r="E4504" s="391" t="s">
        <v>1836</v>
      </c>
      <c r="F4504" s="70">
        <f t="shared" ref="F4504:H4504" si="1500">+F4505/F4506</f>
        <v>1</v>
      </c>
      <c r="G4504" s="70">
        <f t="shared" si="1500"/>
        <v>1</v>
      </c>
      <c r="H4504" s="110">
        <f t="shared" si="1500"/>
        <v>1</v>
      </c>
    </row>
    <row r="4505" spans="1:8" ht="14.55" customHeight="1" x14ac:dyDescent="0.3">
      <c r="A4505" s="464"/>
      <c r="B4505" s="432" t="s">
        <v>7</v>
      </c>
      <c r="C4505" s="23" t="s">
        <v>160</v>
      </c>
      <c r="D4505" s="402"/>
      <c r="E4505" s="391" t="s">
        <v>1743</v>
      </c>
      <c r="F4505" s="22">
        <v>2</v>
      </c>
      <c r="G4505" s="22">
        <v>2</v>
      </c>
      <c r="H4505" s="104">
        <v>2</v>
      </c>
    </row>
    <row r="4506" spans="1:8" ht="14.55" customHeight="1" x14ac:dyDescent="0.3">
      <c r="A4506" s="464"/>
      <c r="B4506" s="432" t="s">
        <v>7</v>
      </c>
      <c r="C4506" s="23" t="s">
        <v>160</v>
      </c>
      <c r="D4506" s="402"/>
      <c r="E4506" s="391" t="s">
        <v>1744</v>
      </c>
      <c r="F4506" s="22">
        <v>2</v>
      </c>
      <c r="G4506" s="22">
        <v>2</v>
      </c>
      <c r="H4506" s="104">
        <v>2</v>
      </c>
    </row>
    <row r="4507" spans="1:8" ht="14.55" customHeight="1" x14ac:dyDescent="0.3">
      <c r="A4507" s="464"/>
      <c r="B4507" s="432" t="s">
        <v>7</v>
      </c>
      <c r="C4507" s="23" t="s">
        <v>160</v>
      </c>
      <c r="D4507" s="402" t="s">
        <v>1337</v>
      </c>
      <c r="E4507" s="391" t="s">
        <v>1836</v>
      </c>
      <c r="F4507" s="70">
        <f t="shared" ref="F4507:H4507" si="1501">+F4508/F4509</f>
        <v>1</v>
      </c>
      <c r="G4507" s="70">
        <f t="shared" si="1501"/>
        <v>1</v>
      </c>
      <c r="H4507" s="110">
        <f t="shared" si="1501"/>
        <v>1</v>
      </c>
    </row>
    <row r="4508" spans="1:8" ht="14.55" customHeight="1" x14ac:dyDescent="0.3">
      <c r="A4508" s="464"/>
      <c r="B4508" s="432" t="s">
        <v>7</v>
      </c>
      <c r="C4508" s="23" t="s">
        <v>160</v>
      </c>
      <c r="D4508" s="402"/>
      <c r="E4508" s="391" t="s">
        <v>1743</v>
      </c>
      <c r="F4508" s="22">
        <v>3</v>
      </c>
      <c r="G4508" s="22">
        <v>3</v>
      </c>
      <c r="H4508" s="104">
        <v>3</v>
      </c>
    </row>
    <row r="4509" spans="1:8" ht="14.55" customHeight="1" x14ac:dyDescent="0.3">
      <c r="A4509" s="464"/>
      <c r="B4509" s="432" t="s">
        <v>7</v>
      </c>
      <c r="C4509" s="23" t="s">
        <v>160</v>
      </c>
      <c r="D4509" s="402"/>
      <c r="E4509" s="391" t="s">
        <v>1744</v>
      </c>
      <c r="F4509" s="22">
        <v>3</v>
      </c>
      <c r="G4509" s="22">
        <v>3</v>
      </c>
      <c r="H4509" s="104">
        <v>3</v>
      </c>
    </row>
    <row r="4510" spans="1:8" ht="14.55" customHeight="1" x14ac:dyDescent="0.3">
      <c r="A4510" s="464"/>
      <c r="B4510" s="432" t="s">
        <v>7</v>
      </c>
      <c r="C4510" s="23" t="s">
        <v>160</v>
      </c>
      <c r="D4510" s="402" t="s">
        <v>1338</v>
      </c>
      <c r="E4510" s="391" t="s">
        <v>1836</v>
      </c>
      <c r="F4510" s="70">
        <f t="shared" ref="F4510:H4510" si="1502">+F4511/F4512</f>
        <v>1</v>
      </c>
      <c r="G4510" s="70">
        <f t="shared" si="1502"/>
        <v>1</v>
      </c>
      <c r="H4510" s="110">
        <f t="shared" si="1502"/>
        <v>1</v>
      </c>
    </row>
    <row r="4511" spans="1:8" ht="14.55" customHeight="1" x14ac:dyDescent="0.3">
      <c r="A4511" s="464"/>
      <c r="B4511" s="432" t="s">
        <v>7</v>
      </c>
      <c r="C4511" s="23" t="s">
        <v>160</v>
      </c>
      <c r="D4511" s="402"/>
      <c r="E4511" s="391" t="s">
        <v>1743</v>
      </c>
      <c r="F4511" s="22">
        <v>1</v>
      </c>
      <c r="G4511" s="22">
        <v>1</v>
      </c>
      <c r="H4511" s="104">
        <v>1</v>
      </c>
    </row>
    <row r="4512" spans="1:8" ht="14.55" customHeight="1" x14ac:dyDescent="0.3">
      <c r="A4512" s="464"/>
      <c r="B4512" s="432" t="s">
        <v>7</v>
      </c>
      <c r="C4512" s="23" t="s">
        <v>160</v>
      </c>
      <c r="D4512" s="402"/>
      <c r="E4512" s="391" t="s">
        <v>1744</v>
      </c>
      <c r="F4512" s="22">
        <v>1</v>
      </c>
      <c r="G4512" s="22">
        <v>1</v>
      </c>
      <c r="H4512" s="104">
        <v>1</v>
      </c>
    </row>
    <row r="4513" spans="1:8" ht="14.55" customHeight="1" x14ac:dyDescent="0.3">
      <c r="A4513" s="464"/>
      <c r="B4513" s="432" t="s">
        <v>7</v>
      </c>
      <c r="C4513" s="23" t="s">
        <v>160</v>
      </c>
      <c r="D4513" s="402" t="s">
        <v>1339</v>
      </c>
      <c r="E4513" s="391" t="s">
        <v>1836</v>
      </c>
      <c r="F4513" s="70">
        <f t="shared" ref="F4513:H4513" si="1503">+F4514/F4515</f>
        <v>1</v>
      </c>
      <c r="G4513" s="70">
        <f t="shared" si="1503"/>
        <v>0</v>
      </c>
      <c r="H4513" s="110">
        <f t="shared" si="1503"/>
        <v>0</v>
      </c>
    </row>
    <row r="4514" spans="1:8" ht="14.55" customHeight="1" x14ac:dyDescent="0.3">
      <c r="A4514" s="464"/>
      <c r="B4514" s="432" t="s">
        <v>7</v>
      </c>
      <c r="C4514" s="23" t="s">
        <v>160</v>
      </c>
      <c r="D4514" s="402"/>
      <c r="E4514" s="391" t="s">
        <v>1743</v>
      </c>
      <c r="F4514" s="22">
        <v>1</v>
      </c>
      <c r="G4514" s="22">
        <v>0</v>
      </c>
      <c r="H4514" s="104">
        <v>0</v>
      </c>
    </row>
    <row r="4515" spans="1:8" ht="14.55" customHeight="1" x14ac:dyDescent="0.3">
      <c r="A4515" s="464"/>
      <c r="B4515" s="432" t="s">
        <v>7</v>
      </c>
      <c r="C4515" s="23" t="s">
        <v>160</v>
      </c>
      <c r="D4515" s="402"/>
      <c r="E4515" s="391" t="s">
        <v>1744</v>
      </c>
      <c r="F4515" s="22">
        <v>1</v>
      </c>
      <c r="G4515" s="22">
        <v>1</v>
      </c>
      <c r="H4515" s="104">
        <v>1</v>
      </c>
    </row>
    <row r="4516" spans="1:8" ht="14.55" customHeight="1" x14ac:dyDescent="0.3">
      <c r="A4516" s="464"/>
      <c r="B4516" s="432" t="s">
        <v>7</v>
      </c>
      <c r="C4516" s="23" t="s">
        <v>160</v>
      </c>
      <c r="D4516" s="402" t="s">
        <v>1340</v>
      </c>
      <c r="E4516" s="391" t="s">
        <v>1836</v>
      </c>
      <c r="F4516" s="70">
        <f t="shared" ref="F4516:H4516" si="1504">+F4517/F4518</f>
        <v>1</v>
      </c>
      <c r="G4516" s="70">
        <f t="shared" si="1504"/>
        <v>0.8</v>
      </c>
      <c r="H4516" s="110">
        <f t="shared" si="1504"/>
        <v>0.8</v>
      </c>
    </row>
    <row r="4517" spans="1:8" ht="14.55" customHeight="1" x14ac:dyDescent="0.3">
      <c r="A4517" s="464"/>
      <c r="B4517" s="432" t="s">
        <v>7</v>
      </c>
      <c r="C4517" s="23" t="s">
        <v>160</v>
      </c>
      <c r="D4517" s="402"/>
      <c r="E4517" s="391" t="s">
        <v>1743</v>
      </c>
      <c r="F4517" s="22">
        <v>5</v>
      </c>
      <c r="G4517" s="22">
        <v>4</v>
      </c>
      <c r="H4517" s="104">
        <v>4</v>
      </c>
    </row>
    <row r="4518" spans="1:8" ht="14.55" customHeight="1" x14ac:dyDescent="0.3">
      <c r="A4518" s="464"/>
      <c r="B4518" s="432" t="s">
        <v>7</v>
      </c>
      <c r="C4518" s="23" t="s">
        <v>160</v>
      </c>
      <c r="D4518" s="402"/>
      <c r="E4518" s="391" t="s">
        <v>1744</v>
      </c>
      <c r="F4518" s="22">
        <v>5</v>
      </c>
      <c r="G4518" s="22">
        <v>5</v>
      </c>
      <c r="H4518" s="104">
        <v>5</v>
      </c>
    </row>
    <row r="4519" spans="1:8" ht="14.55" customHeight="1" x14ac:dyDescent="0.3">
      <c r="A4519" s="464"/>
      <c r="B4519" s="432" t="s">
        <v>7</v>
      </c>
      <c r="C4519" s="23" t="s">
        <v>160</v>
      </c>
      <c r="D4519" s="402" t="s">
        <v>1341</v>
      </c>
      <c r="E4519" s="391" t="s">
        <v>1836</v>
      </c>
      <c r="F4519" s="70">
        <f t="shared" ref="F4519:H4519" si="1505">+F4520/F4521</f>
        <v>1</v>
      </c>
      <c r="G4519" s="70">
        <f t="shared" si="1505"/>
        <v>1</v>
      </c>
      <c r="H4519" s="110">
        <f t="shared" si="1505"/>
        <v>1</v>
      </c>
    </row>
    <row r="4520" spans="1:8" ht="14.55" customHeight="1" x14ac:dyDescent="0.3">
      <c r="A4520" s="464"/>
      <c r="B4520" s="432" t="s">
        <v>7</v>
      </c>
      <c r="C4520" s="23" t="s">
        <v>160</v>
      </c>
      <c r="D4520" s="402"/>
      <c r="E4520" s="391" t="s">
        <v>1743</v>
      </c>
      <c r="F4520" s="22">
        <v>1</v>
      </c>
      <c r="G4520" s="22">
        <v>1</v>
      </c>
      <c r="H4520" s="104">
        <v>1</v>
      </c>
    </row>
    <row r="4521" spans="1:8" ht="14.55" customHeight="1" thickBot="1" x14ac:dyDescent="0.35">
      <c r="A4521" s="464"/>
      <c r="B4521" s="433" t="s">
        <v>7</v>
      </c>
      <c r="C4521" s="68" t="s">
        <v>160</v>
      </c>
      <c r="D4521" s="403"/>
      <c r="E4521" s="392" t="s">
        <v>1744</v>
      </c>
      <c r="F4521" s="33">
        <v>1</v>
      </c>
      <c r="G4521" s="33">
        <v>1</v>
      </c>
      <c r="H4521" s="106">
        <v>1</v>
      </c>
    </row>
    <row r="4522" spans="1:8" ht="14.55" customHeight="1" x14ac:dyDescent="0.3">
      <c r="A4522" s="464"/>
      <c r="B4522" s="427" t="s">
        <v>7</v>
      </c>
      <c r="C4522" s="379" t="s">
        <v>119</v>
      </c>
      <c r="D4522" s="455"/>
      <c r="E4522" s="94" t="s">
        <v>1836</v>
      </c>
      <c r="F4522" s="384">
        <f t="shared" ref="F4522:H4522" si="1506">+F4523/F4524</f>
        <v>1</v>
      </c>
      <c r="G4522" s="384">
        <f t="shared" si="1506"/>
        <v>1</v>
      </c>
      <c r="H4522" s="377">
        <f t="shared" si="1506"/>
        <v>1</v>
      </c>
    </row>
    <row r="4523" spans="1:8" ht="14.55" customHeight="1" x14ac:dyDescent="0.3">
      <c r="A4523" s="464"/>
      <c r="B4523" s="428" t="s">
        <v>7</v>
      </c>
      <c r="C4523" s="55" t="s">
        <v>119</v>
      </c>
      <c r="D4523" s="456"/>
      <c r="E4523" s="87" t="s">
        <v>1743</v>
      </c>
      <c r="F4523" s="40">
        <v>46</v>
      </c>
      <c r="G4523" s="40">
        <v>46</v>
      </c>
      <c r="H4523" s="109">
        <v>46</v>
      </c>
    </row>
    <row r="4524" spans="1:8" ht="15" customHeight="1" thickBot="1" x14ac:dyDescent="0.35">
      <c r="A4524" s="464"/>
      <c r="B4524" s="435" t="s">
        <v>7</v>
      </c>
      <c r="C4524" s="378" t="s">
        <v>119</v>
      </c>
      <c r="D4524" s="457"/>
      <c r="E4524" s="95" t="s">
        <v>1744</v>
      </c>
      <c r="F4524" s="374">
        <v>46</v>
      </c>
      <c r="G4524" s="374">
        <v>46</v>
      </c>
      <c r="H4524" s="375">
        <v>46</v>
      </c>
    </row>
    <row r="4525" spans="1:8" ht="14.55" customHeight="1" x14ac:dyDescent="0.3">
      <c r="A4525" s="464"/>
      <c r="B4525" s="431" t="s">
        <v>7</v>
      </c>
      <c r="C4525" s="69" t="s">
        <v>119</v>
      </c>
      <c r="D4525" s="401" t="s">
        <v>1343</v>
      </c>
      <c r="E4525" s="390" t="s">
        <v>1836</v>
      </c>
      <c r="F4525" s="438">
        <f t="shared" ref="F4525:H4525" si="1507">+F4526/F4527</f>
        <v>1</v>
      </c>
      <c r="G4525" s="438">
        <f t="shared" si="1507"/>
        <v>1</v>
      </c>
      <c r="H4525" s="439">
        <f t="shared" si="1507"/>
        <v>1</v>
      </c>
    </row>
    <row r="4526" spans="1:8" ht="14.55" customHeight="1" x14ac:dyDescent="0.3">
      <c r="A4526" s="464"/>
      <c r="B4526" s="432" t="s">
        <v>7</v>
      </c>
      <c r="C4526" s="23" t="s">
        <v>119</v>
      </c>
      <c r="D4526" s="402"/>
      <c r="E4526" s="391" t="s">
        <v>1743</v>
      </c>
      <c r="F4526" s="22">
        <v>2</v>
      </c>
      <c r="G4526" s="22">
        <v>2</v>
      </c>
      <c r="H4526" s="104">
        <v>2</v>
      </c>
    </row>
    <row r="4527" spans="1:8" ht="14.55" customHeight="1" x14ac:dyDescent="0.3">
      <c r="A4527" s="464"/>
      <c r="B4527" s="432" t="s">
        <v>7</v>
      </c>
      <c r="C4527" s="23" t="s">
        <v>119</v>
      </c>
      <c r="D4527" s="402"/>
      <c r="E4527" s="391" t="s">
        <v>1744</v>
      </c>
      <c r="F4527" s="22">
        <v>2</v>
      </c>
      <c r="G4527" s="22">
        <v>2</v>
      </c>
      <c r="H4527" s="104">
        <v>2</v>
      </c>
    </row>
    <row r="4528" spans="1:8" ht="14.55" customHeight="1" x14ac:dyDescent="0.3">
      <c r="A4528" s="464"/>
      <c r="B4528" s="432" t="s">
        <v>7</v>
      </c>
      <c r="C4528" s="23" t="s">
        <v>119</v>
      </c>
      <c r="D4528" s="402" t="s">
        <v>1344</v>
      </c>
      <c r="E4528" s="391" t="s">
        <v>1836</v>
      </c>
      <c r="F4528" s="70">
        <f t="shared" ref="F4528:H4528" si="1508">+F4529/F4530</f>
        <v>1</v>
      </c>
      <c r="G4528" s="70">
        <f t="shared" si="1508"/>
        <v>1</v>
      </c>
      <c r="H4528" s="110">
        <f t="shared" si="1508"/>
        <v>1</v>
      </c>
    </row>
    <row r="4529" spans="1:8" ht="14.55" customHeight="1" x14ac:dyDescent="0.3">
      <c r="A4529" s="464"/>
      <c r="B4529" s="432" t="s">
        <v>7</v>
      </c>
      <c r="C4529" s="23" t="s">
        <v>119</v>
      </c>
      <c r="D4529" s="402"/>
      <c r="E4529" s="391" t="s">
        <v>1743</v>
      </c>
      <c r="F4529" s="22">
        <v>2</v>
      </c>
      <c r="G4529" s="22">
        <v>2</v>
      </c>
      <c r="H4529" s="104">
        <v>2</v>
      </c>
    </row>
    <row r="4530" spans="1:8" ht="14.55" customHeight="1" x14ac:dyDescent="0.3">
      <c r="A4530" s="464"/>
      <c r="B4530" s="432" t="s">
        <v>7</v>
      </c>
      <c r="C4530" s="23" t="s">
        <v>119</v>
      </c>
      <c r="D4530" s="402"/>
      <c r="E4530" s="391" t="s">
        <v>1744</v>
      </c>
      <c r="F4530" s="22">
        <v>2</v>
      </c>
      <c r="G4530" s="22">
        <v>2</v>
      </c>
      <c r="H4530" s="104">
        <v>2</v>
      </c>
    </row>
    <row r="4531" spans="1:8" ht="14.55" customHeight="1" x14ac:dyDescent="0.3">
      <c r="A4531" s="464"/>
      <c r="B4531" s="432" t="s">
        <v>7</v>
      </c>
      <c r="C4531" s="23" t="s">
        <v>119</v>
      </c>
      <c r="D4531" s="402" t="s">
        <v>1345</v>
      </c>
      <c r="E4531" s="391" t="s">
        <v>1836</v>
      </c>
      <c r="F4531" s="70">
        <f t="shared" ref="F4531:H4531" si="1509">+F4532/F4533</f>
        <v>1</v>
      </c>
      <c r="G4531" s="70">
        <f t="shared" si="1509"/>
        <v>1</v>
      </c>
      <c r="H4531" s="110">
        <f t="shared" si="1509"/>
        <v>1</v>
      </c>
    </row>
    <row r="4532" spans="1:8" ht="14.55" customHeight="1" x14ac:dyDescent="0.3">
      <c r="A4532" s="464"/>
      <c r="B4532" s="432" t="s">
        <v>7</v>
      </c>
      <c r="C4532" s="23" t="s">
        <v>119</v>
      </c>
      <c r="D4532" s="402"/>
      <c r="E4532" s="391" t="s">
        <v>1743</v>
      </c>
      <c r="F4532" s="22">
        <v>1</v>
      </c>
      <c r="G4532" s="22">
        <v>1</v>
      </c>
      <c r="H4532" s="104">
        <v>1</v>
      </c>
    </row>
    <row r="4533" spans="1:8" ht="14.55" customHeight="1" x14ac:dyDescent="0.3">
      <c r="A4533" s="464"/>
      <c r="B4533" s="432" t="s">
        <v>7</v>
      </c>
      <c r="C4533" s="23" t="s">
        <v>119</v>
      </c>
      <c r="D4533" s="402"/>
      <c r="E4533" s="391" t="s">
        <v>1744</v>
      </c>
      <c r="F4533" s="22">
        <v>1</v>
      </c>
      <c r="G4533" s="22">
        <v>1</v>
      </c>
      <c r="H4533" s="104">
        <v>1</v>
      </c>
    </row>
    <row r="4534" spans="1:8" ht="14.55" customHeight="1" x14ac:dyDescent="0.3">
      <c r="A4534" s="464"/>
      <c r="B4534" s="432" t="s">
        <v>7</v>
      </c>
      <c r="C4534" s="23" t="s">
        <v>119</v>
      </c>
      <c r="D4534" s="402" t="s">
        <v>1342</v>
      </c>
      <c r="E4534" s="391" t="s">
        <v>1836</v>
      </c>
      <c r="F4534" s="70">
        <f t="shared" ref="F4534:H4534" si="1510">+F4535/F4536</f>
        <v>1</v>
      </c>
      <c r="G4534" s="70">
        <f t="shared" si="1510"/>
        <v>1</v>
      </c>
      <c r="H4534" s="110">
        <f t="shared" si="1510"/>
        <v>1</v>
      </c>
    </row>
    <row r="4535" spans="1:8" ht="14.55" customHeight="1" x14ac:dyDescent="0.3">
      <c r="A4535" s="464"/>
      <c r="B4535" s="432" t="s">
        <v>7</v>
      </c>
      <c r="C4535" s="23" t="s">
        <v>119</v>
      </c>
      <c r="D4535" s="402"/>
      <c r="E4535" s="391" t="s">
        <v>1743</v>
      </c>
      <c r="F4535" s="22">
        <v>1</v>
      </c>
      <c r="G4535" s="22">
        <v>1</v>
      </c>
      <c r="H4535" s="104">
        <v>1</v>
      </c>
    </row>
    <row r="4536" spans="1:8" ht="14.55" customHeight="1" x14ac:dyDescent="0.3">
      <c r="A4536" s="464"/>
      <c r="B4536" s="432" t="s">
        <v>7</v>
      </c>
      <c r="C4536" s="23" t="s">
        <v>119</v>
      </c>
      <c r="D4536" s="402"/>
      <c r="E4536" s="391" t="s">
        <v>1744</v>
      </c>
      <c r="F4536" s="22">
        <v>1</v>
      </c>
      <c r="G4536" s="22">
        <v>1</v>
      </c>
      <c r="H4536" s="104">
        <v>1</v>
      </c>
    </row>
    <row r="4537" spans="1:8" ht="14.55" customHeight="1" x14ac:dyDescent="0.3">
      <c r="A4537" s="464"/>
      <c r="B4537" s="432" t="s">
        <v>7</v>
      </c>
      <c r="C4537" s="23" t="s">
        <v>119</v>
      </c>
      <c r="D4537" s="402" t="s">
        <v>1346</v>
      </c>
      <c r="E4537" s="391" t="s">
        <v>1836</v>
      </c>
      <c r="F4537" s="70">
        <f t="shared" ref="F4537:H4537" si="1511">+F4538/F4539</f>
        <v>1</v>
      </c>
      <c r="G4537" s="70">
        <f t="shared" si="1511"/>
        <v>1</v>
      </c>
      <c r="H4537" s="110">
        <f t="shared" si="1511"/>
        <v>1</v>
      </c>
    </row>
    <row r="4538" spans="1:8" ht="14.55" customHeight="1" x14ac:dyDescent="0.3">
      <c r="A4538" s="464"/>
      <c r="B4538" s="432" t="s">
        <v>7</v>
      </c>
      <c r="C4538" s="23" t="s">
        <v>119</v>
      </c>
      <c r="D4538" s="402"/>
      <c r="E4538" s="391" t="s">
        <v>1743</v>
      </c>
      <c r="F4538" s="22">
        <v>3</v>
      </c>
      <c r="G4538" s="22">
        <v>3</v>
      </c>
      <c r="H4538" s="104">
        <v>3</v>
      </c>
    </row>
    <row r="4539" spans="1:8" ht="14.55" customHeight="1" x14ac:dyDescent="0.3">
      <c r="A4539" s="464"/>
      <c r="B4539" s="432" t="s">
        <v>7</v>
      </c>
      <c r="C4539" s="23" t="s">
        <v>119</v>
      </c>
      <c r="D4539" s="402"/>
      <c r="E4539" s="391" t="s">
        <v>1744</v>
      </c>
      <c r="F4539" s="22">
        <v>3</v>
      </c>
      <c r="G4539" s="22">
        <v>3</v>
      </c>
      <c r="H4539" s="104">
        <v>3</v>
      </c>
    </row>
    <row r="4540" spans="1:8" ht="14.55" customHeight="1" x14ac:dyDescent="0.3">
      <c r="A4540" s="464"/>
      <c r="B4540" s="432" t="s">
        <v>7</v>
      </c>
      <c r="C4540" s="23" t="s">
        <v>119</v>
      </c>
      <c r="D4540" s="402" t="s">
        <v>119</v>
      </c>
      <c r="E4540" s="391" t="s">
        <v>1836</v>
      </c>
      <c r="F4540" s="70">
        <f t="shared" ref="F4540:H4540" si="1512">+F4541/F4542</f>
        <v>1</v>
      </c>
      <c r="G4540" s="70">
        <f t="shared" si="1512"/>
        <v>1</v>
      </c>
      <c r="H4540" s="110">
        <f t="shared" si="1512"/>
        <v>1</v>
      </c>
    </row>
    <row r="4541" spans="1:8" ht="14.55" customHeight="1" x14ac:dyDescent="0.3">
      <c r="A4541" s="464"/>
      <c r="B4541" s="432" t="s">
        <v>7</v>
      </c>
      <c r="C4541" s="23" t="s">
        <v>119</v>
      </c>
      <c r="D4541" s="402"/>
      <c r="E4541" s="391" t="s">
        <v>1743</v>
      </c>
      <c r="F4541" s="22">
        <v>6</v>
      </c>
      <c r="G4541" s="22">
        <v>6</v>
      </c>
      <c r="H4541" s="104">
        <v>6</v>
      </c>
    </row>
    <row r="4542" spans="1:8" ht="14.55" customHeight="1" x14ac:dyDescent="0.3">
      <c r="A4542" s="464"/>
      <c r="B4542" s="432" t="s">
        <v>7</v>
      </c>
      <c r="C4542" s="23" t="s">
        <v>119</v>
      </c>
      <c r="D4542" s="402"/>
      <c r="E4542" s="391" t="s">
        <v>1744</v>
      </c>
      <c r="F4542" s="22">
        <v>6</v>
      </c>
      <c r="G4542" s="22">
        <v>6</v>
      </c>
      <c r="H4542" s="104">
        <v>6</v>
      </c>
    </row>
    <row r="4543" spans="1:8" ht="14.55" customHeight="1" x14ac:dyDescent="0.3">
      <c r="A4543" s="464"/>
      <c r="B4543" s="432" t="s">
        <v>7</v>
      </c>
      <c r="C4543" s="23" t="s">
        <v>119</v>
      </c>
      <c r="D4543" s="402" t="s">
        <v>101</v>
      </c>
      <c r="E4543" s="391" t="s">
        <v>1836</v>
      </c>
      <c r="F4543" s="70">
        <f t="shared" ref="F4543:H4543" si="1513">+F4544/F4545</f>
        <v>1</v>
      </c>
      <c r="G4543" s="70">
        <f t="shared" si="1513"/>
        <v>1</v>
      </c>
      <c r="H4543" s="110">
        <f t="shared" si="1513"/>
        <v>1</v>
      </c>
    </row>
    <row r="4544" spans="1:8" ht="14.55" customHeight="1" x14ac:dyDescent="0.3">
      <c r="A4544" s="464"/>
      <c r="B4544" s="432" t="s">
        <v>7</v>
      </c>
      <c r="C4544" s="23" t="s">
        <v>119</v>
      </c>
      <c r="D4544" s="402"/>
      <c r="E4544" s="391" t="s">
        <v>1743</v>
      </c>
      <c r="F4544" s="22">
        <v>4</v>
      </c>
      <c r="G4544" s="22">
        <v>4</v>
      </c>
      <c r="H4544" s="104">
        <v>4</v>
      </c>
    </row>
    <row r="4545" spans="1:8" ht="14.55" customHeight="1" x14ac:dyDescent="0.3">
      <c r="A4545" s="464"/>
      <c r="B4545" s="432" t="s">
        <v>7</v>
      </c>
      <c r="C4545" s="23" t="s">
        <v>119</v>
      </c>
      <c r="D4545" s="402"/>
      <c r="E4545" s="391" t="s">
        <v>1744</v>
      </c>
      <c r="F4545" s="22">
        <v>4</v>
      </c>
      <c r="G4545" s="22">
        <v>4</v>
      </c>
      <c r="H4545" s="104">
        <v>4</v>
      </c>
    </row>
    <row r="4546" spans="1:8" ht="14.55" customHeight="1" x14ac:dyDescent="0.3">
      <c r="A4546" s="464"/>
      <c r="B4546" s="432" t="s">
        <v>7</v>
      </c>
      <c r="C4546" s="23" t="s">
        <v>119</v>
      </c>
      <c r="D4546" s="402" t="s">
        <v>1347</v>
      </c>
      <c r="E4546" s="391" t="s">
        <v>1836</v>
      </c>
      <c r="F4546" s="70">
        <f t="shared" ref="F4546:H4546" si="1514">+F4547/F4548</f>
        <v>1</v>
      </c>
      <c r="G4546" s="70">
        <f t="shared" si="1514"/>
        <v>1</v>
      </c>
      <c r="H4546" s="110">
        <f t="shared" si="1514"/>
        <v>1</v>
      </c>
    </row>
    <row r="4547" spans="1:8" ht="14.55" customHeight="1" x14ac:dyDescent="0.3">
      <c r="A4547" s="464"/>
      <c r="B4547" s="432" t="s">
        <v>7</v>
      </c>
      <c r="C4547" s="23" t="s">
        <v>119</v>
      </c>
      <c r="D4547" s="402"/>
      <c r="E4547" s="391" t="s">
        <v>1743</v>
      </c>
      <c r="F4547" s="22">
        <v>4</v>
      </c>
      <c r="G4547" s="22">
        <v>4</v>
      </c>
      <c r="H4547" s="104">
        <v>4</v>
      </c>
    </row>
    <row r="4548" spans="1:8" ht="14.55" customHeight="1" x14ac:dyDescent="0.3">
      <c r="A4548" s="464"/>
      <c r="B4548" s="432" t="s">
        <v>7</v>
      </c>
      <c r="C4548" s="23" t="s">
        <v>119</v>
      </c>
      <c r="D4548" s="402"/>
      <c r="E4548" s="391" t="s">
        <v>1744</v>
      </c>
      <c r="F4548" s="22">
        <v>4</v>
      </c>
      <c r="G4548" s="22">
        <v>4</v>
      </c>
      <c r="H4548" s="104">
        <v>4</v>
      </c>
    </row>
    <row r="4549" spans="1:8" ht="14.55" customHeight="1" x14ac:dyDescent="0.3">
      <c r="A4549" s="464"/>
      <c r="B4549" s="432" t="s">
        <v>7</v>
      </c>
      <c r="C4549" s="23" t="s">
        <v>119</v>
      </c>
      <c r="D4549" s="402" t="s">
        <v>1348</v>
      </c>
      <c r="E4549" s="391" t="s">
        <v>1836</v>
      </c>
      <c r="F4549" s="70">
        <f t="shared" ref="F4549:H4549" si="1515">+F4550/F4551</f>
        <v>1</v>
      </c>
      <c r="G4549" s="70">
        <f t="shared" si="1515"/>
        <v>1</v>
      </c>
      <c r="H4549" s="110">
        <f t="shared" si="1515"/>
        <v>1</v>
      </c>
    </row>
    <row r="4550" spans="1:8" ht="14.55" customHeight="1" x14ac:dyDescent="0.3">
      <c r="A4550" s="464"/>
      <c r="B4550" s="432" t="s">
        <v>7</v>
      </c>
      <c r="C4550" s="23" t="s">
        <v>119</v>
      </c>
      <c r="D4550" s="402"/>
      <c r="E4550" s="391" t="s">
        <v>1743</v>
      </c>
      <c r="F4550" s="22">
        <v>3</v>
      </c>
      <c r="G4550" s="22">
        <v>3</v>
      </c>
      <c r="H4550" s="104">
        <v>3</v>
      </c>
    </row>
    <row r="4551" spans="1:8" ht="14.55" customHeight="1" x14ac:dyDescent="0.3">
      <c r="A4551" s="464"/>
      <c r="B4551" s="432" t="s">
        <v>7</v>
      </c>
      <c r="C4551" s="23" t="s">
        <v>119</v>
      </c>
      <c r="D4551" s="402"/>
      <c r="E4551" s="391" t="s">
        <v>1744</v>
      </c>
      <c r="F4551" s="22">
        <v>3</v>
      </c>
      <c r="G4551" s="22">
        <v>3</v>
      </c>
      <c r="H4551" s="104">
        <v>3</v>
      </c>
    </row>
    <row r="4552" spans="1:8" ht="14.55" customHeight="1" x14ac:dyDescent="0.3">
      <c r="A4552" s="464"/>
      <c r="B4552" s="432" t="s">
        <v>7</v>
      </c>
      <c r="C4552" s="23" t="s">
        <v>119</v>
      </c>
      <c r="D4552" s="402" t="s">
        <v>1349</v>
      </c>
      <c r="E4552" s="391" t="s">
        <v>1836</v>
      </c>
      <c r="F4552" s="70">
        <f t="shared" ref="F4552:H4552" si="1516">+F4553/F4554</f>
        <v>1</v>
      </c>
      <c r="G4552" s="70">
        <f t="shared" si="1516"/>
        <v>1</v>
      </c>
      <c r="H4552" s="110">
        <f t="shared" si="1516"/>
        <v>1</v>
      </c>
    </row>
    <row r="4553" spans="1:8" ht="14.55" customHeight="1" x14ac:dyDescent="0.3">
      <c r="A4553" s="464"/>
      <c r="B4553" s="432" t="s">
        <v>7</v>
      </c>
      <c r="C4553" s="23" t="s">
        <v>119</v>
      </c>
      <c r="D4553" s="402"/>
      <c r="E4553" s="391" t="s">
        <v>1743</v>
      </c>
      <c r="F4553" s="22">
        <v>6</v>
      </c>
      <c r="G4553" s="22">
        <v>6</v>
      </c>
      <c r="H4553" s="104">
        <v>6</v>
      </c>
    </row>
    <row r="4554" spans="1:8" ht="14.55" customHeight="1" x14ac:dyDescent="0.3">
      <c r="A4554" s="464"/>
      <c r="B4554" s="432" t="s">
        <v>7</v>
      </c>
      <c r="C4554" s="23" t="s">
        <v>119</v>
      </c>
      <c r="D4554" s="402"/>
      <c r="E4554" s="391" t="s">
        <v>1744</v>
      </c>
      <c r="F4554" s="22">
        <v>6</v>
      </c>
      <c r="G4554" s="22">
        <v>6</v>
      </c>
      <c r="H4554" s="104">
        <v>6</v>
      </c>
    </row>
    <row r="4555" spans="1:8" ht="14.55" customHeight="1" x14ac:dyDescent="0.3">
      <c r="A4555" s="464"/>
      <c r="B4555" s="432" t="s">
        <v>7</v>
      </c>
      <c r="C4555" s="23" t="s">
        <v>119</v>
      </c>
      <c r="D4555" s="402" t="s">
        <v>1350</v>
      </c>
      <c r="E4555" s="391" t="s">
        <v>1836</v>
      </c>
      <c r="F4555" s="70">
        <f t="shared" ref="F4555:H4555" si="1517">+F4556/F4557</f>
        <v>1</v>
      </c>
      <c r="G4555" s="70">
        <f t="shared" si="1517"/>
        <v>1</v>
      </c>
      <c r="H4555" s="110">
        <f t="shared" si="1517"/>
        <v>1</v>
      </c>
    </row>
    <row r="4556" spans="1:8" ht="14.55" customHeight="1" x14ac:dyDescent="0.3">
      <c r="A4556" s="464"/>
      <c r="B4556" s="432" t="s">
        <v>7</v>
      </c>
      <c r="C4556" s="23" t="s">
        <v>119</v>
      </c>
      <c r="D4556" s="402"/>
      <c r="E4556" s="391" t="s">
        <v>1743</v>
      </c>
      <c r="F4556" s="22">
        <v>8</v>
      </c>
      <c r="G4556" s="22">
        <v>8</v>
      </c>
      <c r="H4556" s="104">
        <v>8</v>
      </c>
    </row>
    <row r="4557" spans="1:8" ht="14.55" customHeight="1" x14ac:dyDescent="0.3">
      <c r="A4557" s="464"/>
      <c r="B4557" s="432" t="s">
        <v>7</v>
      </c>
      <c r="C4557" s="23" t="s">
        <v>119</v>
      </c>
      <c r="D4557" s="402"/>
      <c r="E4557" s="391" t="s">
        <v>1744</v>
      </c>
      <c r="F4557" s="22">
        <v>8</v>
      </c>
      <c r="G4557" s="22">
        <v>8</v>
      </c>
      <c r="H4557" s="104">
        <v>8</v>
      </c>
    </row>
    <row r="4558" spans="1:8" ht="14.55" customHeight="1" x14ac:dyDescent="0.3">
      <c r="A4558" s="464"/>
      <c r="B4558" s="432" t="s">
        <v>7</v>
      </c>
      <c r="C4558" s="23" t="s">
        <v>119</v>
      </c>
      <c r="D4558" s="402" t="s">
        <v>1351</v>
      </c>
      <c r="E4558" s="391" t="s">
        <v>1836</v>
      </c>
      <c r="F4558" s="70">
        <f t="shared" ref="F4558:H4558" si="1518">+F4559/F4560</f>
        <v>1</v>
      </c>
      <c r="G4558" s="70">
        <f t="shared" si="1518"/>
        <v>1</v>
      </c>
      <c r="H4558" s="110">
        <f t="shared" si="1518"/>
        <v>1</v>
      </c>
    </row>
    <row r="4559" spans="1:8" ht="14.55" customHeight="1" x14ac:dyDescent="0.3">
      <c r="A4559" s="464"/>
      <c r="B4559" s="432" t="s">
        <v>7</v>
      </c>
      <c r="C4559" s="23" t="s">
        <v>119</v>
      </c>
      <c r="D4559" s="402"/>
      <c r="E4559" s="391" t="s">
        <v>1743</v>
      </c>
      <c r="F4559" s="22">
        <v>6</v>
      </c>
      <c r="G4559" s="22">
        <v>6</v>
      </c>
      <c r="H4559" s="104">
        <v>6</v>
      </c>
    </row>
    <row r="4560" spans="1:8" ht="14.55" customHeight="1" thickBot="1" x14ac:dyDescent="0.35">
      <c r="A4560" s="464"/>
      <c r="B4560" s="433" t="s">
        <v>7</v>
      </c>
      <c r="C4560" s="68" t="s">
        <v>119</v>
      </c>
      <c r="D4560" s="403"/>
      <c r="E4560" s="392" t="s">
        <v>1744</v>
      </c>
      <c r="F4560" s="33">
        <v>6</v>
      </c>
      <c r="G4560" s="33">
        <v>6</v>
      </c>
      <c r="H4560" s="106">
        <v>6</v>
      </c>
    </row>
    <row r="4561" spans="1:8" ht="14.55" customHeight="1" x14ac:dyDescent="0.3">
      <c r="A4561" s="464"/>
      <c r="B4561" s="427" t="s">
        <v>7</v>
      </c>
      <c r="C4561" s="379" t="s">
        <v>7</v>
      </c>
      <c r="D4561" s="455"/>
      <c r="E4561" s="94" t="s">
        <v>1836</v>
      </c>
      <c r="F4561" s="384">
        <f t="shared" ref="F4561:H4561" si="1519">+F4562/F4563</f>
        <v>0.99415204678362568</v>
      </c>
      <c r="G4561" s="384">
        <f t="shared" si="1519"/>
        <v>0.99220272904483431</v>
      </c>
      <c r="H4561" s="377">
        <f t="shared" si="1519"/>
        <v>0.99220272904483431</v>
      </c>
    </row>
    <row r="4562" spans="1:8" ht="14.55" customHeight="1" x14ac:dyDescent="0.3">
      <c r="A4562" s="464"/>
      <c r="B4562" s="428" t="s">
        <v>7</v>
      </c>
      <c r="C4562" s="55" t="s">
        <v>7</v>
      </c>
      <c r="D4562" s="456"/>
      <c r="E4562" s="87" t="s">
        <v>1743</v>
      </c>
      <c r="F4562" s="40">
        <v>510</v>
      </c>
      <c r="G4562" s="40">
        <v>509</v>
      </c>
      <c r="H4562" s="109">
        <v>509</v>
      </c>
    </row>
    <row r="4563" spans="1:8" ht="15" customHeight="1" thickBot="1" x14ac:dyDescent="0.35">
      <c r="A4563" s="464"/>
      <c r="B4563" s="435" t="s">
        <v>7</v>
      </c>
      <c r="C4563" s="378" t="s">
        <v>7</v>
      </c>
      <c r="D4563" s="457"/>
      <c r="E4563" s="95" t="s">
        <v>1744</v>
      </c>
      <c r="F4563" s="374">
        <v>513</v>
      </c>
      <c r="G4563" s="374">
        <v>513</v>
      </c>
      <c r="H4563" s="375">
        <v>513</v>
      </c>
    </row>
    <row r="4564" spans="1:8" ht="14.55" customHeight="1" x14ac:dyDescent="0.3">
      <c r="A4564" s="464"/>
      <c r="B4564" s="431" t="s">
        <v>7</v>
      </c>
      <c r="C4564" s="69" t="s">
        <v>7</v>
      </c>
      <c r="D4564" s="401" t="s">
        <v>1249</v>
      </c>
      <c r="E4564" s="390" t="s">
        <v>1836</v>
      </c>
      <c r="F4564" s="438">
        <f t="shared" ref="F4564:H4564" si="1520">+F4565/F4566</f>
        <v>1</v>
      </c>
      <c r="G4564" s="438">
        <f t="shared" si="1520"/>
        <v>1</v>
      </c>
      <c r="H4564" s="439">
        <f t="shared" si="1520"/>
        <v>1</v>
      </c>
    </row>
    <row r="4565" spans="1:8" ht="14.55" customHeight="1" x14ac:dyDescent="0.3">
      <c r="A4565" s="464"/>
      <c r="B4565" s="432" t="s">
        <v>7</v>
      </c>
      <c r="C4565" s="23" t="s">
        <v>7</v>
      </c>
      <c r="D4565" s="402"/>
      <c r="E4565" s="391" t="s">
        <v>1743</v>
      </c>
      <c r="F4565" s="22">
        <v>8</v>
      </c>
      <c r="G4565" s="22">
        <v>8</v>
      </c>
      <c r="H4565" s="104">
        <v>8</v>
      </c>
    </row>
    <row r="4566" spans="1:8" ht="14.55" customHeight="1" x14ac:dyDescent="0.3">
      <c r="A4566" s="464"/>
      <c r="B4566" s="432" t="s">
        <v>7</v>
      </c>
      <c r="C4566" s="23" t="s">
        <v>7</v>
      </c>
      <c r="D4566" s="402"/>
      <c r="E4566" s="391" t="s">
        <v>1744</v>
      </c>
      <c r="F4566" s="22">
        <v>8</v>
      </c>
      <c r="G4566" s="22">
        <v>8</v>
      </c>
      <c r="H4566" s="104">
        <v>8</v>
      </c>
    </row>
    <row r="4567" spans="1:8" ht="14.55" customHeight="1" x14ac:dyDescent="0.3">
      <c r="A4567" s="464"/>
      <c r="B4567" s="432" t="s">
        <v>7</v>
      </c>
      <c r="C4567" s="23" t="s">
        <v>7</v>
      </c>
      <c r="D4567" s="402" t="s">
        <v>1250</v>
      </c>
      <c r="E4567" s="391" t="s">
        <v>1836</v>
      </c>
      <c r="F4567" s="70">
        <f t="shared" ref="F4567:H4567" si="1521">+F4568/F4569</f>
        <v>1</v>
      </c>
      <c r="G4567" s="70">
        <f t="shared" si="1521"/>
        <v>1</v>
      </c>
      <c r="H4567" s="110">
        <f t="shared" si="1521"/>
        <v>1</v>
      </c>
    </row>
    <row r="4568" spans="1:8" ht="14.55" customHeight="1" x14ac:dyDescent="0.3">
      <c r="A4568" s="464"/>
      <c r="B4568" s="432" t="s">
        <v>7</v>
      </c>
      <c r="C4568" s="23" t="s">
        <v>7</v>
      </c>
      <c r="D4568" s="402"/>
      <c r="E4568" s="391" t="s">
        <v>1743</v>
      </c>
      <c r="F4568" s="22">
        <v>24</v>
      </c>
      <c r="G4568" s="22">
        <v>24</v>
      </c>
      <c r="H4568" s="104">
        <v>24</v>
      </c>
    </row>
    <row r="4569" spans="1:8" ht="14.55" customHeight="1" x14ac:dyDescent="0.3">
      <c r="A4569" s="464"/>
      <c r="B4569" s="432" t="s">
        <v>7</v>
      </c>
      <c r="C4569" s="23" t="s">
        <v>7</v>
      </c>
      <c r="D4569" s="402"/>
      <c r="E4569" s="391" t="s">
        <v>1744</v>
      </c>
      <c r="F4569" s="22">
        <v>24</v>
      </c>
      <c r="G4569" s="22">
        <v>24</v>
      </c>
      <c r="H4569" s="104">
        <v>24</v>
      </c>
    </row>
    <row r="4570" spans="1:8" ht="14.55" customHeight="1" x14ac:dyDescent="0.3">
      <c r="A4570" s="464"/>
      <c r="B4570" s="432" t="s">
        <v>7</v>
      </c>
      <c r="C4570" s="23" t="s">
        <v>7</v>
      </c>
      <c r="D4570" s="402" t="s">
        <v>1251</v>
      </c>
      <c r="E4570" s="391" t="s">
        <v>1836</v>
      </c>
      <c r="F4570" s="70">
        <f t="shared" ref="F4570:H4570" si="1522">+F4571/F4572</f>
        <v>1</v>
      </c>
      <c r="G4570" s="70">
        <f t="shared" si="1522"/>
        <v>1</v>
      </c>
      <c r="H4570" s="110">
        <f t="shared" si="1522"/>
        <v>1</v>
      </c>
    </row>
    <row r="4571" spans="1:8" ht="14.55" customHeight="1" x14ac:dyDescent="0.3">
      <c r="A4571" s="464"/>
      <c r="B4571" s="432" t="s">
        <v>7</v>
      </c>
      <c r="C4571" s="23" t="s">
        <v>7</v>
      </c>
      <c r="D4571" s="402"/>
      <c r="E4571" s="391" t="s">
        <v>1743</v>
      </c>
      <c r="F4571" s="22">
        <v>3</v>
      </c>
      <c r="G4571" s="22">
        <v>3</v>
      </c>
      <c r="H4571" s="104">
        <v>3</v>
      </c>
    </row>
    <row r="4572" spans="1:8" ht="14.55" customHeight="1" x14ac:dyDescent="0.3">
      <c r="A4572" s="464"/>
      <c r="B4572" s="432" t="s">
        <v>7</v>
      </c>
      <c r="C4572" s="23" t="s">
        <v>7</v>
      </c>
      <c r="D4572" s="402"/>
      <c r="E4572" s="391" t="s">
        <v>1744</v>
      </c>
      <c r="F4572" s="22">
        <v>3</v>
      </c>
      <c r="G4572" s="22">
        <v>3</v>
      </c>
      <c r="H4572" s="104">
        <v>3</v>
      </c>
    </row>
    <row r="4573" spans="1:8" ht="14.55" customHeight="1" x14ac:dyDescent="0.3">
      <c r="A4573" s="464"/>
      <c r="B4573" s="432" t="s">
        <v>7</v>
      </c>
      <c r="C4573" s="23" t="s">
        <v>7</v>
      </c>
      <c r="D4573" s="402" t="s">
        <v>1814</v>
      </c>
      <c r="E4573" s="391" t="s">
        <v>1836</v>
      </c>
      <c r="F4573" s="70">
        <f t="shared" ref="F4573:H4573" si="1523">+F4574/F4575</f>
        <v>1</v>
      </c>
      <c r="G4573" s="70">
        <f t="shared" si="1523"/>
        <v>1</v>
      </c>
      <c r="H4573" s="110">
        <f t="shared" si="1523"/>
        <v>1</v>
      </c>
    </row>
    <row r="4574" spans="1:8" ht="14.55" customHeight="1" x14ac:dyDescent="0.3">
      <c r="A4574" s="464"/>
      <c r="B4574" s="432" t="s">
        <v>7</v>
      </c>
      <c r="C4574" s="23" t="s">
        <v>7</v>
      </c>
      <c r="D4574" s="402"/>
      <c r="E4574" s="391" t="s">
        <v>1743</v>
      </c>
      <c r="F4574" s="22">
        <v>2</v>
      </c>
      <c r="G4574" s="22">
        <v>2</v>
      </c>
      <c r="H4574" s="104">
        <v>2</v>
      </c>
    </row>
    <row r="4575" spans="1:8" ht="14.55" customHeight="1" x14ac:dyDescent="0.3">
      <c r="A4575" s="464"/>
      <c r="B4575" s="432" t="s">
        <v>7</v>
      </c>
      <c r="C4575" s="23" t="s">
        <v>7</v>
      </c>
      <c r="D4575" s="402"/>
      <c r="E4575" s="391" t="s">
        <v>1744</v>
      </c>
      <c r="F4575" s="22">
        <v>2</v>
      </c>
      <c r="G4575" s="22">
        <v>2</v>
      </c>
      <c r="H4575" s="104">
        <v>2</v>
      </c>
    </row>
    <row r="4576" spans="1:8" ht="14.55" customHeight="1" x14ac:dyDescent="0.3">
      <c r="A4576" s="464"/>
      <c r="B4576" s="432" t="s">
        <v>7</v>
      </c>
      <c r="C4576" s="23" t="s">
        <v>7</v>
      </c>
      <c r="D4576" s="402" t="s">
        <v>1252</v>
      </c>
      <c r="E4576" s="391" t="s">
        <v>1836</v>
      </c>
      <c r="F4576" s="70">
        <f t="shared" ref="F4576:H4576" si="1524">+F4577/F4578</f>
        <v>1</v>
      </c>
      <c r="G4576" s="70">
        <f t="shared" si="1524"/>
        <v>1</v>
      </c>
      <c r="H4576" s="110">
        <f t="shared" si="1524"/>
        <v>1</v>
      </c>
    </row>
    <row r="4577" spans="1:8" ht="14.55" customHeight="1" x14ac:dyDescent="0.3">
      <c r="A4577" s="464"/>
      <c r="B4577" s="432" t="s">
        <v>7</v>
      </c>
      <c r="C4577" s="23" t="s">
        <v>7</v>
      </c>
      <c r="D4577" s="402"/>
      <c r="E4577" s="391" t="s">
        <v>1743</v>
      </c>
      <c r="F4577" s="22">
        <v>18</v>
      </c>
      <c r="G4577" s="22">
        <v>18</v>
      </c>
      <c r="H4577" s="104">
        <v>18</v>
      </c>
    </row>
    <row r="4578" spans="1:8" ht="14.55" customHeight="1" x14ac:dyDescent="0.3">
      <c r="A4578" s="464"/>
      <c r="B4578" s="432" t="s">
        <v>7</v>
      </c>
      <c r="C4578" s="23" t="s">
        <v>7</v>
      </c>
      <c r="D4578" s="402"/>
      <c r="E4578" s="391" t="s">
        <v>1744</v>
      </c>
      <c r="F4578" s="22">
        <v>18</v>
      </c>
      <c r="G4578" s="22">
        <v>18</v>
      </c>
      <c r="H4578" s="104">
        <v>18</v>
      </c>
    </row>
    <row r="4579" spans="1:8" ht="14.55" customHeight="1" x14ac:dyDescent="0.3">
      <c r="A4579" s="464"/>
      <c r="B4579" s="432" t="s">
        <v>7</v>
      </c>
      <c r="C4579" s="23" t="s">
        <v>7</v>
      </c>
      <c r="D4579" s="402" t="s">
        <v>1253</v>
      </c>
      <c r="E4579" s="391" t="s">
        <v>1836</v>
      </c>
      <c r="F4579" s="70">
        <f t="shared" ref="F4579:H4579" si="1525">+F4580/F4581</f>
        <v>1</v>
      </c>
      <c r="G4579" s="70">
        <f t="shared" si="1525"/>
        <v>1</v>
      </c>
      <c r="H4579" s="110">
        <f t="shared" si="1525"/>
        <v>1</v>
      </c>
    </row>
    <row r="4580" spans="1:8" ht="14.55" customHeight="1" x14ac:dyDescent="0.3">
      <c r="A4580" s="464"/>
      <c r="B4580" s="432" t="s">
        <v>7</v>
      </c>
      <c r="C4580" s="23" t="s">
        <v>7</v>
      </c>
      <c r="D4580" s="402"/>
      <c r="E4580" s="391" t="s">
        <v>1743</v>
      </c>
      <c r="F4580" s="22">
        <v>9</v>
      </c>
      <c r="G4580" s="22">
        <v>9</v>
      </c>
      <c r="H4580" s="104">
        <v>9</v>
      </c>
    </row>
    <row r="4581" spans="1:8" ht="14.55" customHeight="1" x14ac:dyDescent="0.3">
      <c r="A4581" s="464"/>
      <c r="B4581" s="432" t="s">
        <v>7</v>
      </c>
      <c r="C4581" s="23" t="s">
        <v>7</v>
      </c>
      <c r="D4581" s="402"/>
      <c r="E4581" s="391" t="s">
        <v>1744</v>
      </c>
      <c r="F4581" s="22">
        <v>9</v>
      </c>
      <c r="G4581" s="22">
        <v>9</v>
      </c>
      <c r="H4581" s="104">
        <v>9</v>
      </c>
    </row>
    <row r="4582" spans="1:8" ht="14.55" customHeight="1" x14ac:dyDescent="0.3">
      <c r="A4582" s="464"/>
      <c r="B4582" s="432" t="s">
        <v>7</v>
      </c>
      <c r="C4582" s="23" t="s">
        <v>7</v>
      </c>
      <c r="D4582" s="402" t="s">
        <v>1254</v>
      </c>
      <c r="E4582" s="391" t="s">
        <v>1836</v>
      </c>
      <c r="F4582" s="70">
        <f t="shared" ref="F4582:H4582" si="1526">+F4583/F4584</f>
        <v>1</v>
      </c>
      <c r="G4582" s="70">
        <f t="shared" si="1526"/>
        <v>1</v>
      </c>
      <c r="H4582" s="110">
        <f t="shared" si="1526"/>
        <v>1</v>
      </c>
    </row>
    <row r="4583" spans="1:8" ht="14.55" customHeight="1" x14ac:dyDescent="0.3">
      <c r="A4583" s="464"/>
      <c r="B4583" s="432" t="s">
        <v>7</v>
      </c>
      <c r="C4583" s="23" t="s">
        <v>7</v>
      </c>
      <c r="D4583" s="402"/>
      <c r="E4583" s="391" t="s">
        <v>1743</v>
      </c>
      <c r="F4583" s="22">
        <v>35</v>
      </c>
      <c r="G4583" s="22">
        <v>35</v>
      </c>
      <c r="H4583" s="104">
        <v>35</v>
      </c>
    </row>
    <row r="4584" spans="1:8" ht="14.55" customHeight="1" x14ac:dyDescent="0.3">
      <c r="A4584" s="464"/>
      <c r="B4584" s="432" t="s">
        <v>7</v>
      </c>
      <c r="C4584" s="23" t="s">
        <v>7</v>
      </c>
      <c r="D4584" s="402"/>
      <c r="E4584" s="391" t="s">
        <v>1744</v>
      </c>
      <c r="F4584" s="22">
        <v>35</v>
      </c>
      <c r="G4584" s="22">
        <v>35</v>
      </c>
      <c r="H4584" s="104">
        <v>35</v>
      </c>
    </row>
    <row r="4585" spans="1:8" ht="14.55" customHeight="1" x14ac:dyDescent="0.3">
      <c r="A4585" s="464"/>
      <c r="B4585" s="432" t="s">
        <v>7</v>
      </c>
      <c r="C4585" s="23" t="s">
        <v>7</v>
      </c>
      <c r="D4585" s="402" t="s">
        <v>1255</v>
      </c>
      <c r="E4585" s="391" t="s">
        <v>1836</v>
      </c>
      <c r="F4585" s="70">
        <f t="shared" ref="F4585:H4585" si="1527">+F4586/F4587</f>
        <v>1</v>
      </c>
      <c r="G4585" s="70">
        <f t="shared" si="1527"/>
        <v>1</v>
      </c>
      <c r="H4585" s="110">
        <f t="shared" si="1527"/>
        <v>1</v>
      </c>
    </row>
    <row r="4586" spans="1:8" ht="14.55" customHeight="1" x14ac:dyDescent="0.3">
      <c r="A4586" s="464"/>
      <c r="B4586" s="432" t="s">
        <v>7</v>
      </c>
      <c r="C4586" s="23" t="s">
        <v>7</v>
      </c>
      <c r="D4586" s="402"/>
      <c r="E4586" s="391" t="s">
        <v>1743</v>
      </c>
      <c r="F4586" s="22">
        <v>3</v>
      </c>
      <c r="G4586" s="22">
        <v>3</v>
      </c>
      <c r="H4586" s="104">
        <v>3</v>
      </c>
    </row>
    <row r="4587" spans="1:8" ht="14.55" customHeight="1" x14ac:dyDescent="0.3">
      <c r="A4587" s="464"/>
      <c r="B4587" s="432" t="s">
        <v>7</v>
      </c>
      <c r="C4587" s="23" t="s">
        <v>7</v>
      </c>
      <c r="D4587" s="402"/>
      <c r="E4587" s="391" t="s">
        <v>1744</v>
      </c>
      <c r="F4587" s="22">
        <v>3</v>
      </c>
      <c r="G4587" s="22">
        <v>3</v>
      </c>
      <c r="H4587" s="104">
        <v>3</v>
      </c>
    </row>
    <row r="4588" spans="1:8" ht="14.55" customHeight="1" x14ac:dyDescent="0.3">
      <c r="A4588" s="464"/>
      <c r="B4588" s="432" t="s">
        <v>7</v>
      </c>
      <c r="C4588" s="23" t="s">
        <v>7</v>
      </c>
      <c r="D4588" s="402" t="s">
        <v>1075</v>
      </c>
      <c r="E4588" s="391" t="s">
        <v>1836</v>
      </c>
      <c r="F4588" s="70">
        <f t="shared" ref="F4588:H4588" si="1528">+F4589/F4590</f>
        <v>0.92592592592592593</v>
      </c>
      <c r="G4588" s="70">
        <f t="shared" si="1528"/>
        <v>0.92592592592592593</v>
      </c>
      <c r="H4588" s="110">
        <f t="shared" si="1528"/>
        <v>0.92592592592592593</v>
      </c>
    </row>
    <row r="4589" spans="1:8" ht="14.55" customHeight="1" x14ac:dyDescent="0.3">
      <c r="A4589" s="464"/>
      <c r="B4589" s="432" t="s">
        <v>7</v>
      </c>
      <c r="C4589" s="23" t="s">
        <v>7</v>
      </c>
      <c r="D4589" s="402"/>
      <c r="E4589" s="391" t="s">
        <v>1743</v>
      </c>
      <c r="F4589" s="22">
        <v>25</v>
      </c>
      <c r="G4589" s="22">
        <v>25</v>
      </c>
      <c r="H4589" s="104">
        <v>25</v>
      </c>
    </row>
    <row r="4590" spans="1:8" ht="14.55" customHeight="1" x14ac:dyDescent="0.3">
      <c r="A4590" s="464"/>
      <c r="B4590" s="432" t="s">
        <v>7</v>
      </c>
      <c r="C4590" s="23" t="s">
        <v>7</v>
      </c>
      <c r="D4590" s="402"/>
      <c r="E4590" s="391" t="s">
        <v>1744</v>
      </c>
      <c r="F4590" s="22">
        <v>27</v>
      </c>
      <c r="G4590" s="22">
        <v>27</v>
      </c>
      <c r="H4590" s="104">
        <v>27</v>
      </c>
    </row>
    <row r="4591" spans="1:8" ht="14.55" customHeight="1" x14ac:dyDescent="0.3">
      <c r="A4591" s="464"/>
      <c r="B4591" s="432" t="s">
        <v>7</v>
      </c>
      <c r="C4591" s="23" t="s">
        <v>7</v>
      </c>
      <c r="D4591" s="402" t="s">
        <v>1256</v>
      </c>
      <c r="E4591" s="391" t="s">
        <v>1836</v>
      </c>
      <c r="F4591" s="70">
        <f t="shared" ref="F4591:H4591" si="1529">+F4592/F4593</f>
        <v>1</v>
      </c>
      <c r="G4591" s="70">
        <f t="shared" si="1529"/>
        <v>1</v>
      </c>
      <c r="H4591" s="110">
        <f t="shared" si="1529"/>
        <v>1</v>
      </c>
    </row>
    <row r="4592" spans="1:8" ht="14.55" customHeight="1" x14ac:dyDescent="0.3">
      <c r="A4592" s="464"/>
      <c r="B4592" s="432" t="s">
        <v>7</v>
      </c>
      <c r="C4592" s="23" t="s">
        <v>7</v>
      </c>
      <c r="D4592" s="402"/>
      <c r="E4592" s="391" t="s">
        <v>1743</v>
      </c>
      <c r="F4592" s="22">
        <v>16</v>
      </c>
      <c r="G4592" s="22">
        <v>16</v>
      </c>
      <c r="H4592" s="104">
        <v>16</v>
      </c>
    </row>
    <row r="4593" spans="1:8" ht="14.55" customHeight="1" x14ac:dyDescent="0.3">
      <c r="A4593" s="464"/>
      <c r="B4593" s="432" t="s">
        <v>7</v>
      </c>
      <c r="C4593" s="23" t="s">
        <v>7</v>
      </c>
      <c r="D4593" s="402"/>
      <c r="E4593" s="391" t="s">
        <v>1744</v>
      </c>
      <c r="F4593" s="22">
        <v>16</v>
      </c>
      <c r="G4593" s="22">
        <v>16</v>
      </c>
      <c r="H4593" s="104">
        <v>16</v>
      </c>
    </row>
    <row r="4594" spans="1:8" ht="14.55" customHeight="1" x14ac:dyDescent="0.3">
      <c r="A4594" s="464"/>
      <c r="B4594" s="432" t="s">
        <v>7</v>
      </c>
      <c r="C4594" s="23" t="s">
        <v>7</v>
      </c>
      <c r="D4594" s="402" t="s">
        <v>261</v>
      </c>
      <c r="E4594" s="391" t="s">
        <v>1836</v>
      </c>
      <c r="F4594" s="70">
        <f t="shared" ref="F4594:H4594" si="1530">+F4595/F4596</f>
        <v>1</v>
      </c>
      <c r="G4594" s="70">
        <f t="shared" si="1530"/>
        <v>1</v>
      </c>
      <c r="H4594" s="110">
        <f t="shared" si="1530"/>
        <v>1</v>
      </c>
    </row>
    <row r="4595" spans="1:8" ht="14.55" customHeight="1" x14ac:dyDescent="0.3">
      <c r="A4595" s="464"/>
      <c r="B4595" s="432" t="s">
        <v>7</v>
      </c>
      <c r="C4595" s="23" t="s">
        <v>7</v>
      </c>
      <c r="D4595" s="402"/>
      <c r="E4595" s="391" t="s">
        <v>1743</v>
      </c>
      <c r="F4595" s="22">
        <v>15</v>
      </c>
      <c r="G4595" s="22">
        <v>15</v>
      </c>
      <c r="H4595" s="104">
        <v>15</v>
      </c>
    </row>
    <row r="4596" spans="1:8" ht="14.55" customHeight="1" x14ac:dyDescent="0.3">
      <c r="A4596" s="464"/>
      <c r="B4596" s="432" t="s">
        <v>7</v>
      </c>
      <c r="C4596" s="23" t="s">
        <v>7</v>
      </c>
      <c r="D4596" s="402"/>
      <c r="E4596" s="391" t="s">
        <v>1744</v>
      </c>
      <c r="F4596" s="22">
        <v>15</v>
      </c>
      <c r="G4596" s="22">
        <v>15</v>
      </c>
      <c r="H4596" s="104">
        <v>15</v>
      </c>
    </row>
    <row r="4597" spans="1:8" ht="14.55" customHeight="1" x14ac:dyDescent="0.3">
      <c r="A4597" s="464"/>
      <c r="B4597" s="432" t="s">
        <v>7</v>
      </c>
      <c r="C4597" s="23" t="s">
        <v>7</v>
      </c>
      <c r="D4597" s="402" t="s">
        <v>1257</v>
      </c>
      <c r="E4597" s="391" t="s">
        <v>1836</v>
      </c>
      <c r="F4597" s="70">
        <f t="shared" ref="F4597:H4597" si="1531">+F4598/F4599</f>
        <v>1</v>
      </c>
      <c r="G4597" s="70">
        <f t="shared" si="1531"/>
        <v>1</v>
      </c>
      <c r="H4597" s="110">
        <f t="shared" si="1531"/>
        <v>1</v>
      </c>
    </row>
    <row r="4598" spans="1:8" ht="14.55" customHeight="1" x14ac:dyDescent="0.3">
      <c r="A4598" s="464"/>
      <c r="B4598" s="432" t="s">
        <v>7</v>
      </c>
      <c r="C4598" s="23" t="s">
        <v>7</v>
      </c>
      <c r="D4598" s="402"/>
      <c r="E4598" s="391" t="s">
        <v>1743</v>
      </c>
      <c r="F4598" s="22">
        <v>4</v>
      </c>
      <c r="G4598" s="22">
        <v>4</v>
      </c>
      <c r="H4598" s="104">
        <v>4</v>
      </c>
    </row>
    <row r="4599" spans="1:8" ht="14.55" customHeight="1" x14ac:dyDescent="0.3">
      <c r="A4599" s="464"/>
      <c r="B4599" s="432" t="s">
        <v>7</v>
      </c>
      <c r="C4599" s="23" t="s">
        <v>7</v>
      </c>
      <c r="D4599" s="402"/>
      <c r="E4599" s="391" t="s">
        <v>1744</v>
      </c>
      <c r="F4599" s="22">
        <v>4</v>
      </c>
      <c r="G4599" s="22">
        <v>4</v>
      </c>
      <c r="H4599" s="104">
        <v>4</v>
      </c>
    </row>
    <row r="4600" spans="1:8" ht="14.55" customHeight="1" x14ac:dyDescent="0.3">
      <c r="A4600" s="464"/>
      <c r="B4600" s="432" t="s">
        <v>7</v>
      </c>
      <c r="C4600" s="23" t="s">
        <v>7</v>
      </c>
      <c r="D4600" s="402" t="s">
        <v>1258</v>
      </c>
      <c r="E4600" s="391" t="s">
        <v>1836</v>
      </c>
      <c r="F4600" s="70">
        <f t="shared" ref="F4600:H4600" si="1532">+F4601/F4602</f>
        <v>1</v>
      </c>
      <c r="G4600" s="70">
        <f t="shared" si="1532"/>
        <v>1</v>
      </c>
      <c r="H4600" s="110">
        <f t="shared" si="1532"/>
        <v>1</v>
      </c>
    </row>
    <row r="4601" spans="1:8" ht="14.55" customHeight="1" x14ac:dyDescent="0.3">
      <c r="A4601" s="464"/>
      <c r="B4601" s="432" t="s">
        <v>7</v>
      </c>
      <c r="C4601" s="23" t="s">
        <v>7</v>
      </c>
      <c r="D4601" s="402"/>
      <c r="E4601" s="391" t="s">
        <v>1743</v>
      </c>
      <c r="F4601" s="22">
        <v>9</v>
      </c>
      <c r="G4601" s="22">
        <v>9</v>
      </c>
      <c r="H4601" s="104">
        <v>9</v>
      </c>
    </row>
    <row r="4602" spans="1:8" ht="14.55" customHeight="1" x14ac:dyDescent="0.3">
      <c r="A4602" s="464"/>
      <c r="B4602" s="432" t="s">
        <v>7</v>
      </c>
      <c r="C4602" s="23" t="s">
        <v>7</v>
      </c>
      <c r="D4602" s="402"/>
      <c r="E4602" s="391" t="s">
        <v>1744</v>
      </c>
      <c r="F4602" s="22">
        <v>9</v>
      </c>
      <c r="G4602" s="22">
        <v>9</v>
      </c>
      <c r="H4602" s="104">
        <v>9</v>
      </c>
    </row>
    <row r="4603" spans="1:8" ht="14.55" customHeight="1" x14ac:dyDescent="0.3">
      <c r="A4603" s="464"/>
      <c r="B4603" s="432" t="s">
        <v>7</v>
      </c>
      <c r="C4603" s="23" t="s">
        <v>7</v>
      </c>
      <c r="D4603" s="402" t="s">
        <v>1224</v>
      </c>
      <c r="E4603" s="391" t="s">
        <v>1836</v>
      </c>
      <c r="F4603" s="70">
        <f t="shared" ref="F4603:H4603" si="1533">+F4604/F4605</f>
        <v>1</v>
      </c>
      <c r="G4603" s="70">
        <f t="shared" si="1533"/>
        <v>1</v>
      </c>
      <c r="H4603" s="110">
        <f t="shared" si="1533"/>
        <v>1</v>
      </c>
    </row>
    <row r="4604" spans="1:8" ht="14.55" customHeight="1" x14ac:dyDescent="0.3">
      <c r="A4604" s="464"/>
      <c r="B4604" s="432" t="s">
        <v>7</v>
      </c>
      <c r="C4604" s="23" t="s">
        <v>7</v>
      </c>
      <c r="D4604" s="402"/>
      <c r="E4604" s="391" t="s">
        <v>1743</v>
      </c>
      <c r="F4604" s="22">
        <v>10</v>
      </c>
      <c r="G4604" s="22">
        <v>10</v>
      </c>
      <c r="H4604" s="104">
        <v>10</v>
      </c>
    </row>
    <row r="4605" spans="1:8" ht="14.55" customHeight="1" x14ac:dyDescent="0.3">
      <c r="A4605" s="464"/>
      <c r="B4605" s="432" t="s">
        <v>7</v>
      </c>
      <c r="C4605" s="23" t="s">
        <v>7</v>
      </c>
      <c r="D4605" s="402"/>
      <c r="E4605" s="391" t="s">
        <v>1744</v>
      </c>
      <c r="F4605" s="22">
        <v>10</v>
      </c>
      <c r="G4605" s="22">
        <v>10</v>
      </c>
      <c r="H4605" s="104">
        <v>10</v>
      </c>
    </row>
    <row r="4606" spans="1:8" ht="14.55" customHeight="1" x14ac:dyDescent="0.3">
      <c r="A4606" s="464"/>
      <c r="B4606" s="432" t="s">
        <v>7</v>
      </c>
      <c r="C4606" s="23" t="s">
        <v>7</v>
      </c>
      <c r="D4606" s="402" t="s">
        <v>7</v>
      </c>
      <c r="E4606" s="391" t="s">
        <v>1836</v>
      </c>
      <c r="F4606" s="70">
        <f t="shared" ref="F4606:H4606" si="1534">+F4607/F4608</f>
        <v>1</v>
      </c>
      <c r="G4606" s="70">
        <f t="shared" si="1534"/>
        <v>1</v>
      </c>
      <c r="H4606" s="110">
        <f t="shared" si="1534"/>
        <v>1</v>
      </c>
    </row>
    <row r="4607" spans="1:8" ht="14.55" customHeight="1" x14ac:dyDescent="0.3">
      <c r="A4607" s="464"/>
      <c r="B4607" s="432" t="s">
        <v>7</v>
      </c>
      <c r="C4607" s="23" t="s">
        <v>7</v>
      </c>
      <c r="D4607" s="402"/>
      <c r="E4607" s="391" t="s">
        <v>1743</v>
      </c>
      <c r="F4607" s="22">
        <v>18</v>
      </c>
      <c r="G4607" s="22">
        <v>18</v>
      </c>
      <c r="H4607" s="104">
        <v>18</v>
      </c>
    </row>
    <row r="4608" spans="1:8" ht="14.55" customHeight="1" x14ac:dyDescent="0.3">
      <c r="A4608" s="464"/>
      <c r="B4608" s="432" t="s">
        <v>7</v>
      </c>
      <c r="C4608" s="23" t="s">
        <v>7</v>
      </c>
      <c r="D4608" s="402"/>
      <c r="E4608" s="391" t="s">
        <v>1744</v>
      </c>
      <c r="F4608" s="22">
        <v>18</v>
      </c>
      <c r="G4608" s="22">
        <v>18</v>
      </c>
      <c r="H4608" s="104">
        <v>18</v>
      </c>
    </row>
    <row r="4609" spans="1:8" ht="14.55" customHeight="1" x14ac:dyDescent="0.3">
      <c r="A4609" s="464"/>
      <c r="B4609" s="432" t="s">
        <v>7</v>
      </c>
      <c r="C4609" s="23" t="s">
        <v>7</v>
      </c>
      <c r="D4609" s="402" t="s">
        <v>1259</v>
      </c>
      <c r="E4609" s="391" t="s">
        <v>1836</v>
      </c>
      <c r="F4609" s="70">
        <f t="shared" ref="F4609:H4609" si="1535">+F4610/F4611</f>
        <v>1</v>
      </c>
      <c r="G4609" s="70">
        <f t="shared" si="1535"/>
        <v>1</v>
      </c>
      <c r="H4609" s="110">
        <f t="shared" si="1535"/>
        <v>1</v>
      </c>
    </row>
    <row r="4610" spans="1:8" ht="14.55" customHeight="1" x14ac:dyDescent="0.3">
      <c r="A4610" s="464"/>
      <c r="B4610" s="432" t="s">
        <v>7</v>
      </c>
      <c r="C4610" s="23" t="s">
        <v>7</v>
      </c>
      <c r="D4610" s="402"/>
      <c r="E4610" s="391" t="s">
        <v>1743</v>
      </c>
      <c r="F4610" s="22">
        <v>3</v>
      </c>
      <c r="G4610" s="22">
        <v>3</v>
      </c>
      <c r="H4610" s="104">
        <v>3</v>
      </c>
    </row>
    <row r="4611" spans="1:8" ht="14.55" customHeight="1" x14ac:dyDescent="0.3">
      <c r="A4611" s="464"/>
      <c r="B4611" s="432" t="s">
        <v>7</v>
      </c>
      <c r="C4611" s="23" t="s">
        <v>7</v>
      </c>
      <c r="D4611" s="402"/>
      <c r="E4611" s="391" t="s">
        <v>1744</v>
      </c>
      <c r="F4611" s="22">
        <v>3</v>
      </c>
      <c r="G4611" s="22">
        <v>3</v>
      </c>
      <c r="H4611" s="104">
        <v>3</v>
      </c>
    </row>
    <row r="4612" spans="1:8" ht="14.55" customHeight="1" x14ac:dyDescent="0.3">
      <c r="A4612" s="464"/>
      <c r="B4612" s="432" t="s">
        <v>7</v>
      </c>
      <c r="C4612" s="23" t="s">
        <v>7</v>
      </c>
      <c r="D4612" s="402" t="s">
        <v>1260</v>
      </c>
      <c r="E4612" s="391" t="s">
        <v>1836</v>
      </c>
      <c r="F4612" s="70">
        <f t="shared" ref="F4612:H4612" si="1536">+F4613/F4614</f>
        <v>1</v>
      </c>
      <c r="G4612" s="70">
        <f t="shared" si="1536"/>
        <v>1</v>
      </c>
      <c r="H4612" s="110">
        <f t="shared" si="1536"/>
        <v>1</v>
      </c>
    </row>
    <row r="4613" spans="1:8" ht="14.55" customHeight="1" x14ac:dyDescent="0.3">
      <c r="A4613" s="464"/>
      <c r="B4613" s="432" t="s">
        <v>7</v>
      </c>
      <c r="C4613" s="23" t="s">
        <v>7</v>
      </c>
      <c r="D4613" s="402"/>
      <c r="E4613" s="391" t="s">
        <v>1743</v>
      </c>
      <c r="F4613" s="22">
        <v>16</v>
      </c>
      <c r="G4613" s="22">
        <v>16</v>
      </c>
      <c r="H4613" s="104">
        <v>16</v>
      </c>
    </row>
    <row r="4614" spans="1:8" ht="14.55" customHeight="1" x14ac:dyDescent="0.3">
      <c r="A4614" s="464"/>
      <c r="B4614" s="432" t="s">
        <v>7</v>
      </c>
      <c r="C4614" s="23" t="s">
        <v>7</v>
      </c>
      <c r="D4614" s="402"/>
      <c r="E4614" s="391" t="s">
        <v>1744</v>
      </c>
      <c r="F4614" s="22">
        <v>16</v>
      </c>
      <c r="G4614" s="22">
        <v>16</v>
      </c>
      <c r="H4614" s="104">
        <v>16</v>
      </c>
    </row>
    <row r="4615" spans="1:8" ht="14.55" customHeight="1" x14ac:dyDescent="0.3">
      <c r="A4615" s="464"/>
      <c r="B4615" s="432" t="s">
        <v>7</v>
      </c>
      <c r="C4615" s="23" t="s">
        <v>7</v>
      </c>
      <c r="D4615" s="402" t="s">
        <v>1261</v>
      </c>
      <c r="E4615" s="391" t="s">
        <v>1836</v>
      </c>
      <c r="F4615" s="70">
        <f t="shared" ref="F4615:H4615" si="1537">+F4616/F4617</f>
        <v>1</v>
      </c>
      <c r="G4615" s="70">
        <f t="shared" si="1537"/>
        <v>1</v>
      </c>
      <c r="H4615" s="110">
        <f t="shared" si="1537"/>
        <v>1</v>
      </c>
    </row>
    <row r="4616" spans="1:8" ht="14.55" customHeight="1" x14ac:dyDescent="0.3">
      <c r="A4616" s="464"/>
      <c r="B4616" s="432" t="s">
        <v>7</v>
      </c>
      <c r="C4616" s="23" t="s">
        <v>7</v>
      </c>
      <c r="D4616" s="402"/>
      <c r="E4616" s="391" t="s">
        <v>1743</v>
      </c>
      <c r="F4616" s="22">
        <v>23</v>
      </c>
      <c r="G4616" s="22">
        <v>23</v>
      </c>
      <c r="H4616" s="104">
        <v>23</v>
      </c>
    </row>
    <row r="4617" spans="1:8" ht="14.55" customHeight="1" x14ac:dyDescent="0.3">
      <c r="A4617" s="464"/>
      <c r="B4617" s="432" t="s">
        <v>7</v>
      </c>
      <c r="C4617" s="23" t="s">
        <v>7</v>
      </c>
      <c r="D4617" s="402"/>
      <c r="E4617" s="391" t="s">
        <v>1744</v>
      </c>
      <c r="F4617" s="22">
        <v>23</v>
      </c>
      <c r="G4617" s="22">
        <v>23</v>
      </c>
      <c r="H4617" s="104">
        <v>23</v>
      </c>
    </row>
    <row r="4618" spans="1:8" ht="14.55" customHeight="1" x14ac:dyDescent="0.3">
      <c r="A4618" s="464"/>
      <c r="B4618" s="432" t="s">
        <v>7</v>
      </c>
      <c r="C4618" s="23" t="s">
        <v>7</v>
      </c>
      <c r="D4618" s="402" t="s">
        <v>1262</v>
      </c>
      <c r="E4618" s="391" t="s">
        <v>1836</v>
      </c>
      <c r="F4618" s="70">
        <f t="shared" ref="F4618:H4618" si="1538">+F4619/F4620</f>
        <v>1</v>
      </c>
      <c r="G4618" s="70">
        <f t="shared" si="1538"/>
        <v>1</v>
      </c>
      <c r="H4618" s="110">
        <f t="shared" si="1538"/>
        <v>1</v>
      </c>
    </row>
    <row r="4619" spans="1:8" ht="14.55" customHeight="1" x14ac:dyDescent="0.3">
      <c r="A4619" s="464"/>
      <c r="B4619" s="432" t="s">
        <v>7</v>
      </c>
      <c r="C4619" s="23" t="s">
        <v>7</v>
      </c>
      <c r="D4619" s="402"/>
      <c r="E4619" s="391" t="s">
        <v>1743</v>
      </c>
      <c r="F4619" s="22">
        <v>7</v>
      </c>
      <c r="G4619" s="22">
        <v>7</v>
      </c>
      <c r="H4619" s="104">
        <v>7</v>
      </c>
    </row>
    <row r="4620" spans="1:8" ht="14.55" customHeight="1" x14ac:dyDescent="0.3">
      <c r="A4620" s="464"/>
      <c r="B4620" s="432" t="s">
        <v>7</v>
      </c>
      <c r="C4620" s="23" t="s">
        <v>7</v>
      </c>
      <c r="D4620" s="402"/>
      <c r="E4620" s="391" t="s">
        <v>1744</v>
      </c>
      <c r="F4620" s="22">
        <v>7</v>
      </c>
      <c r="G4620" s="22">
        <v>7</v>
      </c>
      <c r="H4620" s="104">
        <v>7</v>
      </c>
    </row>
    <row r="4621" spans="1:8" ht="14.55" customHeight="1" x14ac:dyDescent="0.3">
      <c r="A4621" s="464"/>
      <c r="B4621" s="432" t="s">
        <v>7</v>
      </c>
      <c r="C4621" s="23" t="s">
        <v>7</v>
      </c>
      <c r="D4621" s="402" t="s">
        <v>1263</v>
      </c>
      <c r="E4621" s="391" t="s">
        <v>1836</v>
      </c>
      <c r="F4621" s="70">
        <f t="shared" ref="F4621:H4621" si="1539">+F4622/F4623</f>
        <v>1</v>
      </c>
      <c r="G4621" s="70">
        <f t="shared" si="1539"/>
        <v>1</v>
      </c>
      <c r="H4621" s="110">
        <f t="shared" si="1539"/>
        <v>1</v>
      </c>
    </row>
    <row r="4622" spans="1:8" ht="14.55" customHeight="1" x14ac:dyDescent="0.3">
      <c r="A4622" s="464"/>
      <c r="B4622" s="432" t="s">
        <v>7</v>
      </c>
      <c r="C4622" s="23" t="s">
        <v>7</v>
      </c>
      <c r="D4622" s="402"/>
      <c r="E4622" s="391" t="s">
        <v>1743</v>
      </c>
      <c r="F4622" s="22">
        <v>2</v>
      </c>
      <c r="G4622" s="22">
        <v>2</v>
      </c>
      <c r="H4622" s="104">
        <v>2</v>
      </c>
    </row>
    <row r="4623" spans="1:8" ht="14.55" customHeight="1" x14ac:dyDescent="0.3">
      <c r="A4623" s="464"/>
      <c r="B4623" s="432" t="s">
        <v>7</v>
      </c>
      <c r="C4623" s="23" t="s">
        <v>7</v>
      </c>
      <c r="D4623" s="402"/>
      <c r="E4623" s="391" t="s">
        <v>1744</v>
      </c>
      <c r="F4623" s="22">
        <v>2</v>
      </c>
      <c r="G4623" s="22">
        <v>2</v>
      </c>
      <c r="H4623" s="104">
        <v>2</v>
      </c>
    </row>
    <row r="4624" spans="1:8" ht="14.55" customHeight="1" x14ac:dyDescent="0.3">
      <c r="A4624" s="464"/>
      <c r="B4624" s="432" t="s">
        <v>7</v>
      </c>
      <c r="C4624" s="23" t="s">
        <v>7</v>
      </c>
      <c r="D4624" s="402" t="s">
        <v>477</v>
      </c>
      <c r="E4624" s="391" t="s">
        <v>1836</v>
      </c>
      <c r="F4624" s="70">
        <f t="shared" ref="F4624:H4624" si="1540">+F4625/F4626</f>
        <v>1</v>
      </c>
      <c r="G4624" s="70">
        <f t="shared" si="1540"/>
        <v>1</v>
      </c>
      <c r="H4624" s="110">
        <f t="shared" si="1540"/>
        <v>1</v>
      </c>
    </row>
    <row r="4625" spans="1:8" ht="14.55" customHeight="1" x14ac:dyDescent="0.3">
      <c r="A4625" s="464"/>
      <c r="B4625" s="432" t="s">
        <v>7</v>
      </c>
      <c r="C4625" s="23" t="s">
        <v>7</v>
      </c>
      <c r="D4625" s="402"/>
      <c r="E4625" s="391" t="s">
        <v>1743</v>
      </c>
      <c r="F4625" s="22">
        <v>3</v>
      </c>
      <c r="G4625" s="22">
        <v>3</v>
      </c>
      <c r="H4625" s="104">
        <v>3</v>
      </c>
    </row>
    <row r="4626" spans="1:8" ht="14.55" customHeight="1" x14ac:dyDescent="0.3">
      <c r="A4626" s="464"/>
      <c r="B4626" s="432" t="s">
        <v>7</v>
      </c>
      <c r="C4626" s="23" t="s">
        <v>7</v>
      </c>
      <c r="D4626" s="402"/>
      <c r="E4626" s="391" t="s">
        <v>1744</v>
      </c>
      <c r="F4626" s="22">
        <v>3</v>
      </c>
      <c r="G4626" s="22">
        <v>3</v>
      </c>
      <c r="H4626" s="104">
        <v>3</v>
      </c>
    </row>
    <row r="4627" spans="1:8" ht="14.55" customHeight="1" x14ac:dyDescent="0.3">
      <c r="A4627" s="464"/>
      <c r="B4627" s="432" t="s">
        <v>7</v>
      </c>
      <c r="C4627" s="23" t="s">
        <v>7</v>
      </c>
      <c r="D4627" s="402" t="s">
        <v>1264</v>
      </c>
      <c r="E4627" s="391" t="s">
        <v>1836</v>
      </c>
      <c r="F4627" s="70">
        <f t="shared" ref="F4627:H4627" si="1541">+F4628/F4629</f>
        <v>1</v>
      </c>
      <c r="G4627" s="70">
        <f t="shared" si="1541"/>
        <v>1</v>
      </c>
      <c r="H4627" s="110">
        <f t="shared" si="1541"/>
        <v>1</v>
      </c>
    </row>
    <row r="4628" spans="1:8" ht="14.55" customHeight="1" x14ac:dyDescent="0.3">
      <c r="A4628" s="464"/>
      <c r="B4628" s="432" t="s">
        <v>7</v>
      </c>
      <c r="C4628" s="23" t="s">
        <v>7</v>
      </c>
      <c r="D4628" s="402"/>
      <c r="E4628" s="391" t="s">
        <v>1743</v>
      </c>
      <c r="F4628" s="22">
        <v>16</v>
      </c>
      <c r="G4628" s="22">
        <v>16</v>
      </c>
      <c r="H4628" s="104">
        <v>16</v>
      </c>
    </row>
    <row r="4629" spans="1:8" ht="14.55" customHeight="1" x14ac:dyDescent="0.3">
      <c r="A4629" s="464"/>
      <c r="B4629" s="432" t="s">
        <v>7</v>
      </c>
      <c r="C4629" s="23" t="s">
        <v>7</v>
      </c>
      <c r="D4629" s="402"/>
      <c r="E4629" s="391" t="s">
        <v>1744</v>
      </c>
      <c r="F4629" s="22">
        <v>16</v>
      </c>
      <c r="G4629" s="22">
        <v>16</v>
      </c>
      <c r="H4629" s="104">
        <v>16</v>
      </c>
    </row>
    <row r="4630" spans="1:8" ht="14.55" customHeight="1" x14ac:dyDescent="0.3">
      <c r="A4630" s="464"/>
      <c r="B4630" s="432" t="s">
        <v>7</v>
      </c>
      <c r="C4630" s="23" t="s">
        <v>7</v>
      </c>
      <c r="D4630" s="402" t="s">
        <v>1265</v>
      </c>
      <c r="E4630" s="391" t="s">
        <v>1836</v>
      </c>
      <c r="F4630" s="70">
        <f t="shared" ref="F4630:H4630" si="1542">+F4631/F4632</f>
        <v>1</v>
      </c>
      <c r="G4630" s="70">
        <f t="shared" si="1542"/>
        <v>1</v>
      </c>
      <c r="H4630" s="110">
        <f t="shared" si="1542"/>
        <v>1</v>
      </c>
    </row>
    <row r="4631" spans="1:8" ht="14.55" customHeight="1" x14ac:dyDescent="0.3">
      <c r="A4631" s="464"/>
      <c r="B4631" s="432" t="s">
        <v>7</v>
      </c>
      <c r="C4631" s="23" t="s">
        <v>7</v>
      </c>
      <c r="D4631" s="402"/>
      <c r="E4631" s="391" t="s">
        <v>1743</v>
      </c>
      <c r="F4631" s="22">
        <v>2</v>
      </c>
      <c r="G4631" s="22">
        <v>2</v>
      </c>
      <c r="H4631" s="104">
        <v>2</v>
      </c>
    </row>
    <row r="4632" spans="1:8" ht="14.55" customHeight="1" x14ac:dyDescent="0.3">
      <c r="A4632" s="464"/>
      <c r="B4632" s="432" t="s">
        <v>7</v>
      </c>
      <c r="C4632" s="23" t="s">
        <v>7</v>
      </c>
      <c r="D4632" s="402"/>
      <c r="E4632" s="391" t="s">
        <v>1744</v>
      </c>
      <c r="F4632" s="22">
        <v>2</v>
      </c>
      <c r="G4632" s="22">
        <v>2</v>
      </c>
      <c r="H4632" s="104">
        <v>2</v>
      </c>
    </row>
    <row r="4633" spans="1:8" ht="14.55" customHeight="1" x14ac:dyDescent="0.3">
      <c r="A4633" s="464"/>
      <c r="B4633" s="432" t="s">
        <v>7</v>
      </c>
      <c r="C4633" s="23" t="s">
        <v>7</v>
      </c>
      <c r="D4633" s="402" t="s">
        <v>336</v>
      </c>
      <c r="E4633" s="391" t="s">
        <v>1836</v>
      </c>
      <c r="F4633" s="70">
        <f t="shared" ref="F4633:H4633" si="1543">+F4634/F4635</f>
        <v>1</v>
      </c>
      <c r="G4633" s="70">
        <f t="shared" si="1543"/>
        <v>1</v>
      </c>
      <c r="H4633" s="110">
        <f t="shared" si="1543"/>
        <v>1</v>
      </c>
    </row>
    <row r="4634" spans="1:8" ht="14.55" customHeight="1" x14ac:dyDescent="0.3">
      <c r="A4634" s="464"/>
      <c r="B4634" s="432" t="s">
        <v>7</v>
      </c>
      <c r="C4634" s="23" t="s">
        <v>7</v>
      </c>
      <c r="D4634" s="402"/>
      <c r="E4634" s="391" t="s">
        <v>1743</v>
      </c>
      <c r="F4634" s="22">
        <v>1</v>
      </c>
      <c r="G4634" s="22">
        <v>1</v>
      </c>
      <c r="H4634" s="104">
        <v>1</v>
      </c>
    </row>
    <row r="4635" spans="1:8" ht="14.55" customHeight="1" x14ac:dyDescent="0.3">
      <c r="A4635" s="464"/>
      <c r="B4635" s="432" t="s">
        <v>7</v>
      </c>
      <c r="C4635" s="23" t="s">
        <v>7</v>
      </c>
      <c r="D4635" s="402"/>
      <c r="E4635" s="391" t="s">
        <v>1744</v>
      </c>
      <c r="F4635" s="22">
        <v>1</v>
      </c>
      <c r="G4635" s="22">
        <v>1</v>
      </c>
      <c r="H4635" s="104">
        <v>1</v>
      </c>
    </row>
    <row r="4636" spans="1:8" ht="14.55" customHeight="1" x14ac:dyDescent="0.3">
      <c r="A4636" s="464"/>
      <c r="B4636" s="432" t="s">
        <v>7</v>
      </c>
      <c r="C4636" s="23" t="s">
        <v>7</v>
      </c>
      <c r="D4636" s="402" t="s">
        <v>1266</v>
      </c>
      <c r="E4636" s="391" t="s">
        <v>1836</v>
      </c>
      <c r="F4636" s="70">
        <f t="shared" ref="F4636:H4636" si="1544">+F4637/F4638</f>
        <v>1</v>
      </c>
      <c r="G4636" s="70">
        <f t="shared" si="1544"/>
        <v>1</v>
      </c>
      <c r="H4636" s="110">
        <f t="shared" si="1544"/>
        <v>1</v>
      </c>
    </row>
    <row r="4637" spans="1:8" ht="14.55" customHeight="1" x14ac:dyDescent="0.3">
      <c r="A4637" s="464"/>
      <c r="B4637" s="432" t="s">
        <v>7</v>
      </c>
      <c r="C4637" s="23" t="s">
        <v>7</v>
      </c>
      <c r="D4637" s="402"/>
      <c r="E4637" s="391" t="s">
        <v>1743</v>
      </c>
      <c r="F4637" s="22">
        <v>13</v>
      </c>
      <c r="G4637" s="22">
        <v>13</v>
      </c>
      <c r="H4637" s="104">
        <v>13</v>
      </c>
    </row>
    <row r="4638" spans="1:8" ht="14.55" customHeight="1" x14ac:dyDescent="0.3">
      <c r="A4638" s="464"/>
      <c r="B4638" s="432" t="s">
        <v>7</v>
      </c>
      <c r="C4638" s="23" t="s">
        <v>7</v>
      </c>
      <c r="D4638" s="402"/>
      <c r="E4638" s="391" t="s">
        <v>1744</v>
      </c>
      <c r="F4638" s="22">
        <v>13</v>
      </c>
      <c r="G4638" s="22">
        <v>13</v>
      </c>
      <c r="H4638" s="104">
        <v>13</v>
      </c>
    </row>
    <row r="4639" spans="1:8" ht="14.55" customHeight="1" x14ac:dyDescent="0.3">
      <c r="A4639" s="464"/>
      <c r="B4639" s="432" t="s">
        <v>7</v>
      </c>
      <c r="C4639" s="23" t="s">
        <v>7</v>
      </c>
      <c r="D4639" s="402" t="s">
        <v>1267</v>
      </c>
      <c r="E4639" s="391" t="s">
        <v>1836</v>
      </c>
      <c r="F4639" s="70">
        <f t="shared" ref="F4639:H4639" si="1545">+F4640/F4641</f>
        <v>1</v>
      </c>
      <c r="G4639" s="70">
        <f t="shared" si="1545"/>
        <v>1</v>
      </c>
      <c r="H4639" s="110">
        <f t="shared" si="1545"/>
        <v>1</v>
      </c>
    </row>
    <row r="4640" spans="1:8" ht="14.55" customHeight="1" x14ac:dyDescent="0.3">
      <c r="A4640" s="464"/>
      <c r="B4640" s="432" t="s">
        <v>7</v>
      </c>
      <c r="C4640" s="23" t="s">
        <v>7</v>
      </c>
      <c r="D4640" s="402"/>
      <c r="E4640" s="391" t="s">
        <v>1743</v>
      </c>
      <c r="F4640" s="22">
        <v>2</v>
      </c>
      <c r="G4640" s="22">
        <v>2</v>
      </c>
      <c r="H4640" s="104">
        <v>2</v>
      </c>
    </row>
    <row r="4641" spans="1:8" ht="14.55" customHeight="1" x14ac:dyDescent="0.3">
      <c r="A4641" s="464"/>
      <c r="B4641" s="432" t="s">
        <v>7</v>
      </c>
      <c r="C4641" s="23" t="s">
        <v>7</v>
      </c>
      <c r="D4641" s="402"/>
      <c r="E4641" s="391" t="s">
        <v>1744</v>
      </c>
      <c r="F4641" s="22">
        <v>2</v>
      </c>
      <c r="G4641" s="22">
        <v>2</v>
      </c>
      <c r="H4641" s="104">
        <v>2</v>
      </c>
    </row>
    <row r="4642" spans="1:8" ht="14.55" customHeight="1" x14ac:dyDescent="0.3">
      <c r="A4642" s="464"/>
      <c r="B4642" s="432" t="s">
        <v>7</v>
      </c>
      <c r="C4642" s="23" t="s">
        <v>7</v>
      </c>
      <c r="D4642" s="402" t="s">
        <v>1268</v>
      </c>
      <c r="E4642" s="391" t="s">
        <v>1836</v>
      </c>
      <c r="F4642" s="70">
        <f t="shared" ref="F4642:H4642" si="1546">+F4643/F4644</f>
        <v>1</v>
      </c>
      <c r="G4642" s="70">
        <f t="shared" si="1546"/>
        <v>1</v>
      </c>
      <c r="H4642" s="110">
        <f t="shared" si="1546"/>
        <v>1</v>
      </c>
    </row>
    <row r="4643" spans="1:8" ht="14.55" customHeight="1" x14ac:dyDescent="0.3">
      <c r="A4643" s="464"/>
      <c r="B4643" s="432" t="s">
        <v>7</v>
      </c>
      <c r="C4643" s="23" t="s">
        <v>7</v>
      </c>
      <c r="D4643" s="402"/>
      <c r="E4643" s="391" t="s">
        <v>1743</v>
      </c>
      <c r="F4643" s="22">
        <v>1</v>
      </c>
      <c r="G4643" s="22">
        <v>1</v>
      </c>
      <c r="H4643" s="104">
        <v>1</v>
      </c>
    </row>
    <row r="4644" spans="1:8" ht="14.55" customHeight="1" x14ac:dyDescent="0.3">
      <c r="A4644" s="464"/>
      <c r="B4644" s="432" t="s">
        <v>7</v>
      </c>
      <c r="C4644" s="23" t="s">
        <v>7</v>
      </c>
      <c r="D4644" s="402"/>
      <c r="E4644" s="391" t="s">
        <v>1744</v>
      </c>
      <c r="F4644" s="22">
        <v>1</v>
      </c>
      <c r="G4644" s="22">
        <v>1</v>
      </c>
      <c r="H4644" s="104">
        <v>1</v>
      </c>
    </row>
    <row r="4645" spans="1:8" ht="14.55" customHeight="1" x14ac:dyDescent="0.3">
      <c r="A4645" s="464"/>
      <c r="B4645" s="432" t="s">
        <v>7</v>
      </c>
      <c r="C4645" s="23" t="s">
        <v>7</v>
      </c>
      <c r="D4645" s="402" t="s">
        <v>1269</v>
      </c>
      <c r="E4645" s="391" t="s">
        <v>1836</v>
      </c>
      <c r="F4645" s="70">
        <f t="shared" ref="F4645:H4645" si="1547">+F4646/F4647</f>
        <v>1</v>
      </c>
      <c r="G4645" s="70">
        <f t="shared" si="1547"/>
        <v>1</v>
      </c>
      <c r="H4645" s="110">
        <f t="shared" si="1547"/>
        <v>1</v>
      </c>
    </row>
    <row r="4646" spans="1:8" ht="14.55" customHeight="1" x14ac:dyDescent="0.3">
      <c r="A4646" s="464"/>
      <c r="B4646" s="432" t="s">
        <v>7</v>
      </c>
      <c r="C4646" s="23" t="s">
        <v>7</v>
      </c>
      <c r="D4646" s="402"/>
      <c r="E4646" s="391" t="s">
        <v>1743</v>
      </c>
      <c r="F4646" s="22">
        <v>18</v>
      </c>
      <c r="G4646" s="22">
        <v>18</v>
      </c>
      <c r="H4646" s="104">
        <v>18</v>
      </c>
    </row>
    <row r="4647" spans="1:8" ht="14.55" customHeight="1" x14ac:dyDescent="0.3">
      <c r="A4647" s="464"/>
      <c r="B4647" s="432" t="s">
        <v>7</v>
      </c>
      <c r="C4647" s="23" t="s">
        <v>7</v>
      </c>
      <c r="D4647" s="402"/>
      <c r="E4647" s="391" t="s">
        <v>1744</v>
      </c>
      <c r="F4647" s="22">
        <v>18</v>
      </c>
      <c r="G4647" s="22">
        <v>18</v>
      </c>
      <c r="H4647" s="104">
        <v>18</v>
      </c>
    </row>
    <row r="4648" spans="1:8" ht="14.55" customHeight="1" x14ac:dyDescent="0.3">
      <c r="A4648" s="464"/>
      <c r="B4648" s="432" t="s">
        <v>7</v>
      </c>
      <c r="C4648" s="23" t="s">
        <v>7</v>
      </c>
      <c r="D4648" s="402" t="s">
        <v>1270</v>
      </c>
      <c r="E4648" s="391" t="s">
        <v>1836</v>
      </c>
      <c r="F4648" s="70">
        <f t="shared" ref="F4648:H4648" si="1548">+F4649/F4650</f>
        <v>1</v>
      </c>
      <c r="G4648" s="70">
        <f t="shared" si="1548"/>
        <v>1</v>
      </c>
      <c r="H4648" s="110">
        <f t="shared" si="1548"/>
        <v>1</v>
      </c>
    </row>
    <row r="4649" spans="1:8" ht="14.55" customHeight="1" x14ac:dyDescent="0.3">
      <c r="A4649" s="464"/>
      <c r="B4649" s="432" t="s">
        <v>7</v>
      </c>
      <c r="C4649" s="23" t="s">
        <v>7</v>
      </c>
      <c r="D4649" s="402"/>
      <c r="E4649" s="391" t="s">
        <v>1743</v>
      </c>
      <c r="F4649" s="22">
        <v>2</v>
      </c>
      <c r="G4649" s="22">
        <v>2</v>
      </c>
      <c r="H4649" s="104">
        <v>2</v>
      </c>
    </row>
    <row r="4650" spans="1:8" ht="14.55" customHeight="1" x14ac:dyDescent="0.3">
      <c r="A4650" s="464"/>
      <c r="B4650" s="432" t="s">
        <v>7</v>
      </c>
      <c r="C4650" s="23" t="s">
        <v>7</v>
      </c>
      <c r="D4650" s="402"/>
      <c r="E4650" s="391" t="s">
        <v>1744</v>
      </c>
      <c r="F4650" s="22">
        <v>2</v>
      </c>
      <c r="G4650" s="22">
        <v>2</v>
      </c>
      <c r="H4650" s="104">
        <v>2</v>
      </c>
    </row>
    <row r="4651" spans="1:8" ht="14.55" customHeight="1" x14ac:dyDescent="0.3">
      <c r="A4651" s="464"/>
      <c r="B4651" s="432" t="s">
        <v>7</v>
      </c>
      <c r="C4651" s="23" t="s">
        <v>7</v>
      </c>
      <c r="D4651" s="402" t="s">
        <v>1271</v>
      </c>
      <c r="E4651" s="391" t="s">
        <v>1836</v>
      </c>
      <c r="F4651" s="70">
        <f t="shared" ref="F4651:H4651" si="1549">+F4652/F4653</f>
        <v>0.91666666666666663</v>
      </c>
      <c r="G4651" s="70">
        <f t="shared" si="1549"/>
        <v>0.91666666666666663</v>
      </c>
      <c r="H4651" s="110">
        <f t="shared" si="1549"/>
        <v>0.91666666666666663</v>
      </c>
    </row>
    <row r="4652" spans="1:8" ht="14.55" customHeight="1" x14ac:dyDescent="0.3">
      <c r="A4652" s="464"/>
      <c r="B4652" s="432" t="s">
        <v>7</v>
      </c>
      <c r="C4652" s="23" t="s">
        <v>7</v>
      </c>
      <c r="D4652" s="402"/>
      <c r="E4652" s="391" t="s">
        <v>1743</v>
      </c>
      <c r="F4652" s="22">
        <v>11</v>
      </c>
      <c r="G4652" s="22">
        <v>11</v>
      </c>
      <c r="H4652" s="104">
        <v>11</v>
      </c>
    </row>
    <row r="4653" spans="1:8" ht="14.55" customHeight="1" x14ac:dyDescent="0.3">
      <c r="A4653" s="464"/>
      <c r="B4653" s="432" t="s">
        <v>7</v>
      </c>
      <c r="C4653" s="23" t="s">
        <v>7</v>
      </c>
      <c r="D4653" s="402"/>
      <c r="E4653" s="391" t="s">
        <v>1744</v>
      </c>
      <c r="F4653" s="22">
        <v>12</v>
      </c>
      <c r="G4653" s="22">
        <v>12</v>
      </c>
      <c r="H4653" s="104">
        <v>12</v>
      </c>
    </row>
    <row r="4654" spans="1:8" ht="14.55" customHeight="1" x14ac:dyDescent="0.3">
      <c r="A4654" s="464"/>
      <c r="B4654" s="432" t="s">
        <v>7</v>
      </c>
      <c r="C4654" s="23" t="s">
        <v>7</v>
      </c>
      <c r="D4654" s="402" t="s">
        <v>928</v>
      </c>
      <c r="E4654" s="391" t="s">
        <v>1836</v>
      </c>
      <c r="F4654" s="70">
        <f t="shared" ref="F4654:H4654" si="1550">+F4655/F4656</f>
        <v>1</v>
      </c>
      <c r="G4654" s="70">
        <f t="shared" si="1550"/>
        <v>1</v>
      </c>
      <c r="H4654" s="110">
        <f t="shared" si="1550"/>
        <v>1</v>
      </c>
    </row>
    <row r="4655" spans="1:8" ht="14.55" customHeight="1" x14ac:dyDescent="0.3">
      <c r="A4655" s="464"/>
      <c r="B4655" s="432" t="s">
        <v>7</v>
      </c>
      <c r="C4655" s="23" t="s">
        <v>7</v>
      </c>
      <c r="D4655" s="402"/>
      <c r="E4655" s="391" t="s">
        <v>1743</v>
      </c>
      <c r="F4655" s="22">
        <v>4</v>
      </c>
      <c r="G4655" s="22">
        <v>4</v>
      </c>
      <c r="H4655" s="104">
        <v>4</v>
      </c>
    </row>
    <row r="4656" spans="1:8" ht="14.55" customHeight="1" x14ac:dyDescent="0.3">
      <c r="A4656" s="464"/>
      <c r="B4656" s="432" t="s">
        <v>7</v>
      </c>
      <c r="C4656" s="23" t="s">
        <v>7</v>
      </c>
      <c r="D4656" s="402"/>
      <c r="E4656" s="391" t="s">
        <v>1744</v>
      </c>
      <c r="F4656" s="22">
        <v>4</v>
      </c>
      <c r="G4656" s="22">
        <v>4</v>
      </c>
      <c r="H4656" s="104">
        <v>4</v>
      </c>
    </row>
    <row r="4657" spans="1:8" ht="14.55" customHeight="1" x14ac:dyDescent="0.3">
      <c r="A4657" s="464"/>
      <c r="B4657" s="432" t="s">
        <v>7</v>
      </c>
      <c r="C4657" s="23" t="s">
        <v>7</v>
      </c>
      <c r="D4657" s="402" t="s">
        <v>1272</v>
      </c>
      <c r="E4657" s="391" t="s">
        <v>1836</v>
      </c>
      <c r="F4657" s="70">
        <f t="shared" ref="F4657:H4657" si="1551">+F4658/F4659</f>
        <v>1</v>
      </c>
      <c r="G4657" s="70">
        <f t="shared" si="1551"/>
        <v>0.97674418604651159</v>
      </c>
      <c r="H4657" s="110">
        <f t="shared" si="1551"/>
        <v>0.97674418604651159</v>
      </c>
    </row>
    <row r="4658" spans="1:8" ht="14.55" customHeight="1" x14ac:dyDescent="0.3">
      <c r="A4658" s="464"/>
      <c r="B4658" s="432" t="s">
        <v>7</v>
      </c>
      <c r="C4658" s="23" t="s">
        <v>7</v>
      </c>
      <c r="D4658" s="402"/>
      <c r="E4658" s="391" t="s">
        <v>1743</v>
      </c>
      <c r="F4658" s="22">
        <v>43</v>
      </c>
      <c r="G4658" s="22">
        <v>42</v>
      </c>
      <c r="H4658" s="104">
        <v>42</v>
      </c>
    </row>
    <row r="4659" spans="1:8" ht="14.55" customHeight="1" x14ac:dyDescent="0.3">
      <c r="A4659" s="464"/>
      <c r="B4659" s="432" t="s">
        <v>7</v>
      </c>
      <c r="C4659" s="23" t="s">
        <v>7</v>
      </c>
      <c r="D4659" s="402"/>
      <c r="E4659" s="391" t="s">
        <v>1744</v>
      </c>
      <c r="F4659" s="22">
        <v>43</v>
      </c>
      <c r="G4659" s="22">
        <v>43</v>
      </c>
      <c r="H4659" s="104">
        <v>43</v>
      </c>
    </row>
    <row r="4660" spans="1:8" ht="14.55" customHeight="1" x14ac:dyDescent="0.3">
      <c r="A4660" s="464"/>
      <c r="B4660" s="432" t="s">
        <v>7</v>
      </c>
      <c r="C4660" s="23" t="s">
        <v>7</v>
      </c>
      <c r="D4660" s="402" t="s">
        <v>1273</v>
      </c>
      <c r="E4660" s="391" t="s">
        <v>1836</v>
      </c>
      <c r="F4660" s="70">
        <f t="shared" ref="F4660:H4660" si="1552">+F4661/F4662</f>
        <v>1</v>
      </c>
      <c r="G4660" s="70">
        <f t="shared" si="1552"/>
        <v>1</v>
      </c>
      <c r="H4660" s="110">
        <f t="shared" si="1552"/>
        <v>1</v>
      </c>
    </row>
    <row r="4661" spans="1:8" ht="14.55" customHeight="1" x14ac:dyDescent="0.3">
      <c r="A4661" s="464"/>
      <c r="B4661" s="432" t="s">
        <v>7</v>
      </c>
      <c r="C4661" s="23" t="s">
        <v>7</v>
      </c>
      <c r="D4661" s="402"/>
      <c r="E4661" s="391" t="s">
        <v>1743</v>
      </c>
      <c r="F4661" s="22">
        <v>29</v>
      </c>
      <c r="G4661" s="22">
        <v>29</v>
      </c>
      <c r="H4661" s="104">
        <v>29</v>
      </c>
    </row>
    <row r="4662" spans="1:8" ht="14.55" customHeight="1" x14ac:dyDescent="0.3">
      <c r="A4662" s="464"/>
      <c r="B4662" s="432" t="s">
        <v>7</v>
      </c>
      <c r="C4662" s="23" t="s">
        <v>7</v>
      </c>
      <c r="D4662" s="402"/>
      <c r="E4662" s="391" t="s">
        <v>1744</v>
      </c>
      <c r="F4662" s="22">
        <v>29</v>
      </c>
      <c r="G4662" s="22">
        <v>29</v>
      </c>
      <c r="H4662" s="104">
        <v>29</v>
      </c>
    </row>
    <row r="4663" spans="1:8" ht="14.55" customHeight="1" x14ac:dyDescent="0.3">
      <c r="A4663" s="464"/>
      <c r="B4663" s="432" t="s">
        <v>7</v>
      </c>
      <c r="C4663" s="23" t="s">
        <v>7</v>
      </c>
      <c r="D4663" s="402" t="s">
        <v>303</v>
      </c>
      <c r="E4663" s="391" t="s">
        <v>1836</v>
      </c>
      <c r="F4663" s="70">
        <f t="shared" ref="F4663:H4663" si="1553">+F4664/F4665</f>
        <v>1</v>
      </c>
      <c r="G4663" s="70">
        <f t="shared" si="1553"/>
        <v>1</v>
      </c>
      <c r="H4663" s="110">
        <f t="shared" si="1553"/>
        <v>1</v>
      </c>
    </row>
    <row r="4664" spans="1:8" ht="14.55" customHeight="1" x14ac:dyDescent="0.3">
      <c r="A4664" s="464"/>
      <c r="B4664" s="432" t="s">
        <v>7</v>
      </c>
      <c r="C4664" s="23" t="s">
        <v>7</v>
      </c>
      <c r="D4664" s="402"/>
      <c r="E4664" s="391" t="s">
        <v>1743</v>
      </c>
      <c r="F4664" s="22">
        <v>3</v>
      </c>
      <c r="G4664" s="22">
        <v>3</v>
      </c>
      <c r="H4664" s="104">
        <v>3</v>
      </c>
    </row>
    <row r="4665" spans="1:8" ht="14.55" customHeight="1" x14ac:dyDescent="0.3">
      <c r="A4665" s="464"/>
      <c r="B4665" s="432" t="s">
        <v>7</v>
      </c>
      <c r="C4665" s="23" t="s">
        <v>7</v>
      </c>
      <c r="D4665" s="402"/>
      <c r="E4665" s="391" t="s">
        <v>1744</v>
      </c>
      <c r="F4665" s="22">
        <v>3</v>
      </c>
      <c r="G4665" s="22">
        <v>3</v>
      </c>
      <c r="H4665" s="104">
        <v>3</v>
      </c>
    </row>
    <row r="4666" spans="1:8" ht="14.55" customHeight="1" x14ac:dyDescent="0.3">
      <c r="A4666" s="464"/>
      <c r="B4666" s="432" t="s">
        <v>7</v>
      </c>
      <c r="C4666" s="23" t="s">
        <v>7</v>
      </c>
      <c r="D4666" s="402" t="s">
        <v>1274</v>
      </c>
      <c r="E4666" s="391" t="s">
        <v>1836</v>
      </c>
      <c r="F4666" s="70">
        <f t="shared" ref="F4666:H4666" si="1554">+F4667/F4668</f>
        <v>1</v>
      </c>
      <c r="G4666" s="70">
        <f t="shared" si="1554"/>
        <v>1</v>
      </c>
      <c r="H4666" s="110">
        <f t="shared" si="1554"/>
        <v>1</v>
      </c>
    </row>
    <row r="4667" spans="1:8" ht="14.55" customHeight="1" x14ac:dyDescent="0.3">
      <c r="A4667" s="464"/>
      <c r="B4667" s="432" t="s">
        <v>7</v>
      </c>
      <c r="C4667" s="23" t="s">
        <v>7</v>
      </c>
      <c r="D4667" s="402"/>
      <c r="E4667" s="391" t="s">
        <v>1743</v>
      </c>
      <c r="F4667" s="22">
        <v>20</v>
      </c>
      <c r="G4667" s="22">
        <v>20</v>
      </c>
      <c r="H4667" s="104">
        <v>20</v>
      </c>
    </row>
    <row r="4668" spans="1:8" ht="14.55" customHeight="1" x14ac:dyDescent="0.3">
      <c r="A4668" s="464"/>
      <c r="B4668" s="432" t="s">
        <v>7</v>
      </c>
      <c r="C4668" s="23" t="s">
        <v>7</v>
      </c>
      <c r="D4668" s="402"/>
      <c r="E4668" s="391" t="s">
        <v>1744</v>
      </c>
      <c r="F4668" s="22">
        <v>20</v>
      </c>
      <c r="G4668" s="22">
        <v>20</v>
      </c>
      <c r="H4668" s="104">
        <v>20</v>
      </c>
    </row>
    <row r="4669" spans="1:8" ht="14.55" customHeight="1" x14ac:dyDescent="0.3">
      <c r="A4669" s="464"/>
      <c r="B4669" s="432" t="s">
        <v>7</v>
      </c>
      <c r="C4669" s="23" t="s">
        <v>7</v>
      </c>
      <c r="D4669" s="402" t="s">
        <v>142</v>
      </c>
      <c r="E4669" s="391" t="s">
        <v>1836</v>
      </c>
      <c r="F4669" s="70">
        <f t="shared" ref="F4669:H4669" si="1555">+F4670/F4671</f>
        <v>1</v>
      </c>
      <c r="G4669" s="70">
        <f t="shared" si="1555"/>
        <v>1</v>
      </c>
      <c r="H4669" s="110">
        <f t="shared" si="1555"/>
        <v>1</v>
      </c>
    </row>
    <row r="4670" spans="1:8" ht="14.55" customHeight="1" x14ac:dyDescent="0.3">
      <c r="A4670" s="464"/>
      <c r="B4670" s="432" t="s">
        <v>7</v>
      </c>
      <c r="C4670" s="23" t="s">
        <v>7</v>
      </c>
      <c r="D4670" s="402"/>
      <c r="E4670" s="391" t="s">
        <v>1743</v>
      </c>
      <c r="F4670" s="22">
        <v>3</v>
      </c>
      <c r="G4670" s="22">
        <v>3</v>
      </c>
      <c r="H4670" s="104">
        <v>3</v>
      </c>
    </row>
    <row r="4671" spans="1:8" ht="14.55" customHeight="1" x14ac:dyDescent="0.3">
      <c r="A4671" s="464"/>
      <c r="B4671" s="432" t="s">
        <v>7</v>
      </c>
      <c r="C4671" s="23" t="s">
        <v>7</v>
      </c>
      <c r="D4671" s="402"/>
      <c r="E4671" s="391" t="s">
        <v>1744</v>
      </c>
      <c r="F4671" s="22">
        <v>3</v>
      </c>
      <c r="G4671" s="22">
        <v>3</v>
      </c>
      <c r="H4671" s="104">
        <v>3</v>
      </c>
    </row>
    <row r="4672" spans="1:8" ht="14.55" customHeight="1" x14ac:dyDescent="0.3">
      <c r="A4672" s="464"/>
      <c r="B4672" s="432" t="s">
        <v>7</v>
      </c>
      <c r="C4672" s="23" t="s">
        <v>7</v>
      </c>
      <c r="D4672" s="402" t="s">
        <v>1275</v>
      </c>
      <c r="E4672" s="391" t="s">
        <v>1836</v>
      </c>
      <c r="F4672" s="70">
        <f t="shared" ref="F4672:H4672" si="1556">+F4673/F4674</f>
        <v>1</v>
      </c>
      <c r="G4672" s="70">
        <f t="shared" si="1556"/>
        <v>1</v>
      </c>
      <c r="H4672" s="110">
        <f t="shared" si="1556"/>
        <v>1</v>
      </c>
    </row>
    <row r="4673" spans="1:8" ht="14.55" customHeight="1" x14ac:dyDescent="0.3">
      <c r="A4673" s="464"/>
      <c r="B4673" s="432" t="s">
        <v>7</v>
      </c>
      <c r="C4673" s="23" t="s">
        <v>7</v>
      </c>
      <c r="D4673" s="402"/>
      <c r="E4673" s="391" t="s">
        <v>1743</v>
      </c>
      <c r="F4673" s="22">
        <v>12</v>
      </c>
      <c r="G4673" s="22">
        <v>12</v>
      </c>
      <c r="H4673" s="104">
        <v>12</v>
      </c>
    </row>
    <row r="4674" spans="1:8" ht="14.55" customHeight="1" x14ac:dyDescent="0.3">
      <c r="A4674" s="464"/>
      <c r="B4674" s="432" t="s">
        <v>7</v>
      </c>
      <c r="C4674" s="23" t="s">
        <v>7</v>
      </c>
      <c r="D4674" s="402"/>
      <c r="E4674" s="391" t="s">
        <v>1744</v>
      </c>
      <c r="F4674" s="22">
        <v>12</v>
      </c>
      <c r="G4674" s="22">
        <v>12</v>
      </c>
      <c r="H4674" s="104">
        <v>12</v>
      </c>
    </row>
    <row r="4675" spans="1:8" ht="14.55" customHeight="1" x14ac:dyDescent="0.3">
      <c r="A4675" s="464"/>
      <c r="B4675" s="432" t="s">
        <v>7</v>
      </c>
      <c r="C4675" s="23" t="s">
        <v>7</v>
      </c>
      <c r="D4675" s="402" t="s">
        <v>1276</v>
      </c>
      <c r="E4675" s="391" t="s">
        <v>1836</v>
      </c>
      <c r="F4675" s="70">
        <f t="shared" ref="F4675:H4675" si="1557">+F4676/F4677</f>
        <v>1</v>
      </c>
      <c r="G4675" s="70">
        <f t="shared" si="1557"/>
        <v>1</v>
      </c>
      <c r="H4675" s="110">
        <f t="shared" si="1557"/>
        <v>1</v>
      </c>
    </row>
    <row r="4676" spans="1:8" ht="14.55" customHeight="1" x14ac:dyDescent="0.3">
      <c r="A4676" s="464"/>
      <c r="B4676" s="432" t="s">
        <v>7</v>
      </c>
      <c r="C4676" s="23" t="s">
        <v>7</v>
      </c>
      <c r="D4676" s="402"/>
      <c r="E4676" s="391" t="s">
        <v>1743</v>
      </c>
      <c r="F4676" s="22">
        <v>1</v>
      </c>
      <c r="G4676" s="22">
        <v>1</v>
      </c>
      <c r="H4676" s="104">
        <v>1</v>
      </c>
    </row>
    <row r="4677" spans="1:8" ht="14.55" customHeight="1" x14ac:dyDescent="0.3">
      <c r="A4677" s="464"/>
      <c r="B4677" s="432" t="s">
        <v>7</v>
      </c>
      <c r="C4677" s="23" t="s">
        <v>7</v>
      </c>
      <c r="D4677" s="402"/>
      <c r="E4677" s="391" t="s">
        <v>1744</v>
      </c>
      <c r="F4677" s="22">
        <v>1</v>
      </c>
      <c r="G4677" s="22">
        <v>1</v>
      </c>
      <c r="H4677" s="104">
        <v>1</v>
      </c>
    </row>
    <row r="4678" spans="1:8" ht="14.55" customHeight="1" x14ac:dyDescent="0.3">
      <c r="A4678" s="464"/>
      <c r="B4678" s="432" t="s">
        <v>7</v>
      </c>
      <c r="C4678" s="23" t="s">
        <v>7</v>
      </c>
      <c r="D4678" s="402" t="s">
        <v>248</v>
      </c>
      <c r="E4678" s="391" t="s">
        <v>1836</v>
      </c>
      <c r="F4678" s="70">
        <f t="shared" ref="F4678:H4678" si="1558">+F4679/F4680</f>
        <v>1</v>
      </c>
      <c r="G4678" s="70">
        <f t="shared" si="1558"/>
        <v>1</v>
      </c>
      <c r="H4678" s="110">
        <f t="shared" si="1558"/>
        <v>1</v>
      </c>
    </row>
    <row r="4679" spans="1:8" ht="14.55" customHeight="1" x14ac:dyDescent="0.3">
      <c r="A4679" s="464"/>
      <c r="B4679" s="432" t="s">
        <v>7</v>
      </c>
      <c r="C4679" s="23" t="s">
        <v>7</v>
      </c>
      <c r="D4679" s="402"/>
      <c r="E4679" s="391" t="s">
        <v>1743</v>
      </c>
      <c r="F4679" s="22">
        <v>3</v>
      </c>
      <c r="G4679" s="22">
        <v>3</v>
      </c>
      <c r="H4679" s="104">
        <v>3</v>
      </c>
    </row>
    <row r="4680" spans="1:8" ht="14.55" customHeight="1" x14ac:dyDescent="0.3">
      <c r="A4680" s="464"/>
      <c r="B4680" s="432" t="s">
        <v>7</v>
      </c>
      <c r="C4680" s="23" t="s">
        <v>7</v>
      </c>
      <c r="D4680" s="402"/>
      <c r="E4680" s="391" t="s">
        <v>1744</v>
      </c>
      <c r="F4680" s="22">
        <v>3</v>
      </c>
      <c r="G4680" s="22">
        <v>3</v>
      </c>
      <c r="H4680" s="104">
        <v>3</v>
      </c>
    </row>
    <row r="4681" spans="1:8" ht="14.55" customHeight="1" x14ac:dyDescent="0.3">
      <c r="A4681" s="464"/>
      <c r="B4681" s="432" t="s">
        <v>7</v>
      </c>
      <c r="C4681" s="23" t="s">
        <v>7</v>
      </c>
      <c r="D4681" s="402" t="s">
        <v>1277</v>
      </c>
      <c r="E4681" s="391" t="s">
        <v>1836</v>
      </c>
      <c r="F4681" s="70">
        <f t="shared" ref="F4681:H4681" si="1559">+F4682/F4683</f>
        <v>1</v>
      </c>
      <c r="G4681" s="70">
        <f t="shared" si="1559"/>
        <v>1</v>
      </c>
      <c r="H4681" s="110">
        <f t="shared" si="1559"/>
        <v>1</v>
      </c>
    </row>
    <row r="4682" spans="1:8" ht="14.55" customHeight="1" x14ac:dyDescent="0.3">
      <c r="A4682" s="464"/>
      <c r="B4682" s="432" t="s">
        <v>7</v>
      </c>
      <c r="C4682" s="23" t="s">
        <v>7</v>
      </c>
      <c r="D4682" s="402"/>
      <c r="E4682" s="391" t="s">
        <v>1743</v>
      </c>
      <c r="F4682" s="22">
        <v>13</v>
      </c>
      <c r="G4682" s="22">
        <v>13</v>
      </c>
      <c r="H4682" s="104">
        <v>13</v>
      </c>
    </row>
    <row r="4683" spans="1:8" ht="14.55" customHeight="1" x14ac:dyDescent="0.3">
      <c r="A4683" s="464"/>
      <c r="B4683" s="432" t="s">
        <v>7</v>
      </c>
      <c r="C4683" s="23" t="s">
        <v>7</v>
      </c>
      <c r="D4683" s="402"/>
      <c r="E4683" s="391" t="s">
        <v>1744</v>
      </c>
      <c r="F4683" s="22">
        <v>13</v>
      </c>
      <c r="G4683" s="22">
        <v>13</v>
      </c>
      <c r="H4683" s="104">
        <v>13</v>
      </c>
    </row>
    <row r="4684" spans="1:8" ht="14.55" customHeight="1" x14ac:dyDescent="0.3">
      <c r="A4684" s="464"/>
      <c r="B4684" s="432" t="s">
        <v>7</v>
      </c>
      <c r="C4684" s="23" t="s">
        <v>7</v>
      </c>
      <c r="D4684" s="402" t="s">
        <v>1278</v>
      </c>
      <c r="E4684" s="391" t="s">
        <v>1836</v>
      </c>
      <c r="F4684" s="70">
        <f t="shared" ref="F4684:H4684" si="1560">+F4685/F4686</f>
        <v>1</v>
      </c>
      <c r="G4684" s="70">
        <f t="shared" si="1560"/>
        <v>1</v>
      </c>
      <c r="H4684" s="110">
        <f t="shared" si="1560"/>
        <v>1</v>
      </c>
    </row>
    <row r="4685" spans="1:8" ht="14.55" customHeight="1" x14ac:dyDescent="0.3">
      <c r="A4685" s="464"/>
      <c r="B4685" s="432" t="s">
        <v>7</v>
      </c>
      <c r="C4685" s="23" t="s">
        <v>7</v>
      </c>
      <c r="D4685" s="402"/>
      <c r="E4685" s="391" t="s">
        <v>1743</v>
      </c>
      <c r="F4685" s="22">
        <v>8</v>
      </c>
      <c r="G4685" s="22">
        <v>8</v>
      </c>
      <c r="H4685" s="104">
        <v>8</v>
      </c>
    </row>
    <row r="4686" spans="1:8" ht="14.55" customHeight="1" x14ac:dyDescent="0.3">
      <c r="A4686" s="464"/>
      <c r="B4686" s="432" t="s">
        <v>7</v>
      </c>
      <c r="C4686" s="23" t="s">
        <v>7</v>
      </c>
      <c r="D4686" s="402"/>
      <c r="E4686" s="391" t="s">
        <v>1744</v>
      </c>
      <c r="F4686" s="22">
        <v>8</v>
      </c>
      <c r="G4686" s="22">
        <v>8</v>
      </c>
      <c r="H4686" s="104">
        <v>8</v>
      </c>
    </row>
    <row r="4687" spans="1:8" ht="14.55" customHeight="1" x14ac:dyDescent="0.3">
      <c r="A4687" s="464"/>
      <c r="B4687" s="432" t="s">
        <v>7</v>
      </c>
      <c r="C4687" s="23" t="s">
        <v>7</v>
      </c>
      <c r="D4687" s="402" t="s">
        <v>1279</v>
      </c>
      <c r="E4687" s="391" t="s">
        <v>1836</v>
      </c>
      <c r="F4687" s="70">
        <f t="shared" ref="F4687:H4687" si="1561">+F4688/F4689</f>
        <v>1</v>
      </c>
      <c r="G4687" s="70">
        <f t="shared" si="1561"/>
        <v>1</v>
      </c>
      <c r="H4687" s="110">
        <f t="shared" si="1561"/>
        <v>1</v>
      </c>
    </row>
    <row r="4688" spans="1:8" ht="14.55" customHeight="1" x14ac:dyDescent="0.3">
      <c r="A4688" s="464"/>
      <c r="B4688" s="432" t="s">
        <v>7</v>
      </c>
      <c r="C4688" s="23" t="s">
        <v>7</v>
      </c>
      <c r="D4688" s="402"/>
      <c r="E4688" s="391" t="s">
        <v>1743</v>
      </c>
      <c r="F4688" s="22">
        <v>22</v>
      </c>
      <c r="G4688" s="22">
        <v>22</v>
      </c>
      <c r="H4688" s="104">
        <v>22</v>
      </c>
    </row>
    <row r="4689" spans="1:8" ht="14.55" customHeight="1" x14ac:dyDescent="0.3">
      <c r="A4689" s="464"/>
      <c r="B4689" s="432" t="s">
        <v>7</v>
      </c>
      <c r="C4689" s="23" t="s">
        <v>7</v>
      </c>
      <c r="D4689" s="402"/>
      <c r="E4689" s="391" t="s">
        <v>1744</v>
      </c>
      <c r="F4689" s="22">
        <v>22</v>
      </c>
      <c r="G4689" s="22">
        <v>22</v>
      </c>
      <c r="H4689" s="104">
        <v>22</v>
      </c>
    </row>
    <row r="4690" spans="1:8" ht="14.55" customHeight="1" x14ac:dyDescent="0.3">
      <c r="A4690" s="464"/>
      <c r="B4690" s="432" t="s">
        <v>7</v>
      </c>
      <c r="C4690" s="23" t="s">
        <v>7</v>
      </c>
      <c r="D4690" s="402" t="s">
        <v>1280</v>
      </c>
      <c r="E4690" s="391" t="s">
        <v>1836</v>
      </c>
      <c r="F4690" s="70">
        <f t="shared" ref="F4690:H4690" si="1562">+F4691/F4692</f>
        <v>1</v>
      </c>
      <c r="G4690" s="70">
        <f t="shared" si="1562"/>
        <v>1</v>
      </c>
      <c r="H4690" s="110">
        <f t="shared" si="1562"/>
        <v>1</v>
      </c>
    </row>
    <row r="4691" spans="1:8" ht="14.55" customHeight="1" x14ac:dyDescent="0.3">
      <c r="A4691" s="464"/>
      <c r="B4691" s="432" t="s">
        <v>7</v>
      </c>
      <c r="C4691" s="23" t="s">
        <v>7</v>
      </c>
      <c r="D4691" s="402"/>
      <c r="E4691" s="391" t="s">
        <v>1743</v>
      </c>
      <c r="F4691" s="22">
        <v>30</v>
      </c>
      <c r="G4691" s="22">
        <v>30</v>
      </c>
      <c r="H4691" s="104">
        <v>30</v>
      </c>
    </row>
    <row r="4692" spans="1:8" ht="14.55" customHeight="1" thickBot="1" x14ac:dyDescent="0.35">
      <c r="A4692" s="464"/>
      <c r="B4692" s="433" t="s">
        <v>7</v>
      </c>
      <c r="C4692" s="68" t="s">
        <v>7</v>
      </c>
      <c r="D4692" s="403"/>
      <c r="E4692" s="392" t="s">
        <v>1744</v>
      </c>
      <c r="F4692" s="33">
        <v>30</v>
      </c>
      <c r="G4692" s="33">
        <v>30</v>
      </c>
      <c r="H4692" s="106">
        <v>30</v>
      </c>
    </row>
    <row r="4693" spans="1:8" ht="14.55" customHeight="1" x14ac:dyDescent="0.3">
      <c r="A4693" s="464"/>
      <c r="B4693" s="427" t="s">
        <v>7</v>
      </c>
      <c r="C4693" s="379" t="s">
        <v>1352</v>
      </c>
      <c r="D4693" s="455"/>
      <c r="E4693" s="94" t="s">
        <v>1836</v>
      </c>
      <c r="F4693" s="384">
        <f t="shared" ref="F4693:H4693" si="1563">+F4694/F4695</f>
        <v>0.93333333333333335</v>
      </c>
      <c r="G4693" s="384">
        <f t="shared" si="1563"/>
        <v>0.93333333333333335</v>
      </c>
      <c r="H4693" s="377">
        <f t="shared" si="1563"/>
        <v>0.93333333333333335</v>
      </c>
    </row>
    <row r="4694" spans="1:8" ht="14.55" customHeight="1" x14ac:dyDescent="0.3">
      <c r="A4694" s="464"/>
      <c r="B4694" s="428" t="s">
        <v>7</v>
      </c>
      <c r="C4694" s="55" t="s">
        <v>1352</v>
      </c>
      <c r="D4694" s="456"/>
      <c r="E4694" s="87" t="s">
        <v>1743</v>
      </c>
      <c r="F4694" s="40">
        <v>14</v>
      </c>
      <c r="G4694" s="40">
        <v>14</v>
      </c>
      <c r="H4694" s="109">
        <v>14</v>
      </c>
    </row>
    <row r="4695" spans="1:8" ht="15" customHeight="1" thickBot="1" x14ac:dyDescent="0.35">
      <c r="A4695" s="464"/>
      <c r="B4695" s="435" t="s">
        <v>7</v>
      </c>
      <c r="C4695" s="378" t="s">
        <v>1352</v>
      </c>
      <c r="D4695" s="457"/>
      <c r="E4695" s="95" t="s">
        <v>1744</v>
      </c>
      <c r="F4695" s="374">
        <v>15</v>
      </c>
      <c r="G4695" s="374">
        <v>15</v>
      </c>
      <c r="H4695" s="375">
        <v>15</v>
      </c>
    </row>
    <row r="4696" spans="1:8" ht="14.55" customHeight="1" x14ac:dyDescent="0.3">
      <c r="A4696" s="464"/>
      <c r="B4696" s="431" t="s">
        <v>7</v>
      </c>
      <c r="C4696" s="69" t="s">
        <v>1352</v>
      </c>
      <c r="D4696" s="401" t="s">
        <v>1353</v>
      </c>
      <c r="E4696" s="390" t="s">
        <v>1836</v>
      </c>
      <c r="F4696" s="438">
        <f t="shared" ref="F4696:H4696" si="1564">+F4697/F4698</f>
        <v>1</v>
      </c>
      <c r="G4696" s="438">
        <f t="shared" si="1564"/>
        <v>1</v>
      </c>
      <c r="H4696" s="439">
        <f t="shared" si="1564"/>
        <v>1</v>
      </c>
    </row>
    <row r="4697" spans="1:8" ht="14.55" customHeight="1" x14ac:dyDescent="0.3">
      <c r="A4697" s="464"/>
      <c r="B4697" s="432" t="s">
        <v>7</v>
      </c>
      <c r="C4697" s="23" t="s">
        <v>1352</v>
      </c>
      <c r="D4697" s="402"/>
      <c r="E4697" s="391" t="s">
        <v>1743</v>
      </c>
      <c r="F4697" s="22">
        <v>1</v>
      </c>
      <c r="G4697" s="22">
        <v>1</v>
      </c>
      <c r="H4697" s="104">
        <v>1</v>
      </c>
    </row>
    <row r="4698" spans="1:8" ht="14.55" customHeight="1" x14ac:dyDescent="0.3">
      <c r="A4698" s="464"/>
      <c r="B4698" s="432" t="s">
        <v>7</v>
      </c>
      <c r="C4698" s="23" t="s">
        <v>1352</v>
      </c>
      <c r="D4698" s="402"/>
      <c r="E4698" s="391" t="s">
        <v>1744</v>
      </c>
      <c r="F4698" s="22">
        <v>1</v>
      </c>
      <c r="G4698" s="22">
        <v>1</v>
      </c>
      <c r="H4698" s="104">
        <v>1</v>
      </c>
    </row>
    <row r="4699" spans="1:8" ht="14.55" customHeight="1" x14ac:dyDescent="0.3">
      <c r="A4699" s="464"/>
      <c r="B4699" s="432" t="s">
        <v>7</v>
      </c>
      <c r="C4699" s="23" t="s">
        <v>1352</v>
      </c>
      <c r="D4699" s="402" t="s">
        <v>1354</v>
      </c>
      <c r="E4699" s="391" t="s">
        <v>1836</v>
      </c>
      <c r="F4699" s="70">
        <f t="shared" ref="F4699:H4699" si="1565">+F4700/F4701</f>
        <v>1</v>
      </c>
      <c r="G4699" s="70">
        <f t="shared" si="1565"/>
        <v>1</v>
      </c>
      <c r="H4699" s="110">
        <f t="shared" si="1565"/>
        <v>1</v>
      </c>
    </row>
    <row r="4700" spans="1:8" ht="14.55" customHeight="1" x14ac:dyDescent="0.3">
      <c r="A4700" s="464"/>
      <c r="B4700" s="432" t="s">
        <v>7</v>
      </c>
      <c r="C4700" s="23" t="s">
        <v>1352</v>
      </c>
      <c r="D4700" s="402"/>
      <c r="E4700" s="391" t="s">
        <v>1743</v>
      </c>
      <c r="F4700" s="22">
        <v>1</v>
      </c>
      <c r="G4700" s="22">
        <v>1</v>
      </c>
      <c r="H4700" s="104">
        <v>1</v>
      </c>
    </row>
    <row r="4701" spans="1:8" ht="14.55" customHeight="1" x14ac:dyDescent="0.3">
      <c r="A4701" s="464"/>
      <c r="B4701" s="432" t="s">
        <v>7</v>
      </c>
      <c r="C4701" s="23" t="s">
        <v>1352</v>
      </c>
      <c r="D4701" s="402"/>
      <c r="E4701" s="391" t="s">
        <v>1744</v>
      </c>
      <c r="F4701" s="22">
        <v>1</v>
      </c>
      <c r="G4701" s="22">
        <v>1</v>
      </c>
      <c r="H4701" s="104">
        <v>1</v>
      </c>
    </row>
    <row r="4702" spans="1:8" ht="14.55" customHeight="1" x14ac:dyDescent="0.3">
      <c r="A4702" s="464"/>
      <c r="B4702" s="432" t="s">
        <v>7</v>
      </c>
      <c r="C4702" s="23" t="s">
        <v>1352</v>
      </c>
      <c r="D4702" s="402" t="s">
        <v>1355</v>
      </c>
      <c r="E4702" s="391" t="s">
        <v>1836</v>
      </c>
      <c r="F4702" s="70">
        <f t="shared" ref="F4702:H4702" si="1566">+F4703/F4704</f>
        <v>0.66666666666666663</v>
      </c>
      <c r="G4702" s="70">
        <f t="shared" si="1566"/>
        <v>0.66666666666666663</v>
      </c>
      <c r="H4702" s="110">
        <f t="shared" si="1566"/>
        <v>0.66666666666666663</v>
      </c>
    </row>
    <row r="4703" spans="1:8" ht="14.55" customHeight="1" x14ac:dyDescent="0.3">
      <c r="A4703" s="464"/>
      <c r="B4703" s="432" t="s">
        <v>7</v>
      </c>
      <c r="C4703" s="23" t="s">
        <v>1352</v>
      </c>
      <c r="D4703" s="402"/>
      <c r="E4703" s="391" t="s">
        <v>1743</v>
      </c>
      <c r="F4703" s="22">
        <v>2</v>
      </c>
      <c r="G4703" s="22">
        <v>2</v>
      </c>
      <c r="H4703" s="104">
        <v>2</v>
      </c>
    </row>
    <row r="4704" spans="1:8" ht="14.55" customHeight="1" x14ac:dyDescent="0.3">
      <c r="A4704" s="464"/>
      <c r="B4704" s="432" t="s">
        <v>7</v>
      </c>
      <c r="C4704" s="23" t="s">
        <v>1352</v>
      </c>
      <c r="D4704" s="402"/>
      <c r="E4704" s="391" t="s">
        <v>1744</v>
      </c>
      <c r="F4704" s="22">
        <v>3</v>
      </c>
      <c r="G4704" s="22">
        <v>3</v>
      </c>
      <c r="H4704" s="104">
        <v>3</v>
      </c>
    </row>
    <row r="4705" spans="1:8" ht="14.55" customHeight="1" x14ac:dyDescent="0.3">
      <c r="A4705" s="464"/>
      <c r="B4705" s="432" t="s">
        <v>7</v>
      </c>
      <c r="C4705" s="23" t="s">
        <v>1352</v>
      </c>
      <c r="D4705" s="402" t="s">
        <v>1356</v>
      </c>
      <c r="E4705" s="391" t="s">
        <v>1836</v>
      </c>
      <c r="F4705" s="70">
        <f t="shared" ref="F4705:H4705" si="1567">+F4706/F4707</f>
        <v>1</v>
      </c>
      <c r="G4705" s="70">
        <f t="shared" si="1567"/>
        <v>1</v>
      </c>
      <c r="H4705" s="110">
        <f t="shared" si="1567"/>
        <v>1</v>
      </c>
    </row>
    <row r="4706" spans="1:8" ht="14.55" customHeight="1" x14ac:dyDescent="0.3">
      <c r="A4706" s="464"/>
      <c r="B4706" s="432" t="s">
        <v>7</v>
      </c>
      <c r="C4706" s="23" t="s">
        <v>1352</v>
      </c>
      <c r="D4706" s="402"/>
      <c r="E4706" s="391" t="s">
        <v>1743</v>
      </c>
      <c r="F4706" s="22">
        <v>1</v>
      </c>
      <c r="G4706" s="22">
        <v>1</v>
      </c>
      <c r="H4706" s="104">
        <v>1</v>
      </c>
    </row>
    <row r="4707" spans="1:8" ht="14.55" customHeight="1" x14ac:dyDescent="0.3">
      <c r="A4707" s="464"/>
      <c r="B4707" s="432" t="s">
        <v>7</v>
      </c>
      <c r="C4707" s="23" t="s">
        <v>1352</v>
      </c>
      <c r="D4707" s="402"/>
      <c r="E4707" s="391" t="s">
        <v>1744</v>
      </c>
      <c r="F4707" s="22">
        <v>1</v>
      </c>
      <c r="G4707" s="22">
        <v>1</v>
      </c>
      <c r="H4707" s="104">
        <v>1</v>
      </c>
    </row>
    <row r="4708" spans="1:8" ht="14.55" customHeight="1" x14ac:dyDescent="0.3">
      <c r="A4708" s="464"/>
      <c r="B4708" s="432" t="s">
        <v>7</v>
      </c>
      <c r="C4708" s="23" t="s">
        <v>1352</v>
      </c>
      <c r="D4708" s="402" t="s">
        <v>1352</v>
      </c>
      <c r="E4708" s="391" t="s">
        <v>1836</v>
      </c>
      <c r="F4708" s="70">
        <f t="shared" ref="F4708:H4708" si="1568">+F4709/F4710</f>
        <v>1</v>
      </c>
      <c r="G4708" s="70">
        <f t="shared" si="1568"/>
        <v>1</v>
      </c>
      <c r="H4708" s="110">
        <f t="shared" si="1568"/>
        <v>1</v>
      </c>
    </row>
    <row r="4709" spans="1:8" ht="14.55" customHeight="1" x14ac:dyDescent="0.3">
      <c r="A4709" s="464"/>
      <c r="B4709" s="432" t="s">
        <v>7</v>
      </c>
      <c r="C4709" s="23" t="s">
        <v>1352</v>
      </c>
      <c r="D4709" s="402"/>
      <c r="E4709" s="391" t="s">
        <v>1743</v>
      </c>
      <c r="F4709" s="22">
        <v>6</v>
      </c>
      <c r="G4709" s="22">
        <v>6</v>
      </c>
      <c r="H4709" s="104">
        <v>6</v>
      </c>
    </row>
    <row r="4710" spans="1:8" ht="14.55" customHeight="1" x14ac:dyDescent="0.3">
      <c r="A4710" s="464"/>
      <c r="B4710" s="432" t="s">
        <v>7</v>
      </c>
      <c r="C4710" s="23" t="s">
        <v>1352</v>
      </c>
      <c r="D4710" s="402"/>
      <c r="E4710" s="391" t="s">
        <v>1744</v>
      </c>
      <c r="F4710" s="22">
        <v>6</v>
      </c>
      <c r="G4710" s="22">
        <v>6</v>
      </c>
      <c r="H4710" s="104">
        <v>6</v>
      </c>
    </row>
    <row r="4711" spans="1:8" ht="14.55" customHeight="1" x14ac:dyDescent="0.3">
      <c r="A4711" s="464"/>
      <c r="B4711" s="432" t="s">
        <v>7</v>
      </c>
      <c r="C4711" s="23" t="s">
        <v>1352</v>
      </c>
      <c r="D4711" s="402" t="s">
        <v>1357</v>
      </c>
      <c r="E4711" s="391" t="s">
        <v>1836</v>
      </c>
      <c r="F4711" s="70">
        <f t="shared" ref="F4711:H4711" si="1569">+F4712/F4713</f>
        <v>1</v>
      </c>
      <c r="G4711" s="70">
        <f t="shared" si="1569"/>
        <v>1</v>
      </c>
      <c r="H4711" s="110">
        <f t="shared" si="1569"/>
        <v>1</v>
      </c>
    </row>
    <row r="4712" spans="1:8" ht="14.55" customHeight="1" x14ac:dyDescent="0.3">
      <c r="A4712" s="464"/>
      <c r="B4712" s="432" t="s">
        <v>7</v>
      </c>
      <c r="C4712" s="23" t="s">
        <v>1352</v>
      </c>
      <c r="D4712" s="402"/>
      <c r="E4712" s="391" t="s">
        <v>1743</v>
      </c>
      <c r="F4712" s="22">
        <v>3</v>
      </c>
      <c r="G4712" s="22">
        <v>3</v>
      </c>
      <c r="H4712" s="104">
        <v>3</v>
      </c>
    </row>
    <row r="4713" spans="1:8" ht="14.55" customHeight="1" thickBot="1" x14ac:dyDescent="0.35">
      <c r="A4713" s="464"/>
      <c r="B4713" s="433" t="s">
        <v>7</v>
      </c>
      <c r="C4713" s="68" t="s">
        <v>1352</v>
      </c>
      <c r="D4713" s="403"/>
      <c r="E4713" s="392" t="s">
        <v>1744</v>
      </c>
      <c r="F4713" s="33">
        <v>3</v>
      </c>
      <c r="G4713" s="33">
        <v>3</v>
      </c>
      <c r="H4713" s="106">
        <v>3</v>
      </c>
    </row>
    <row r="4714" spans="1:8" ht="14.55" customHeight="1" x14ac:dyDescent="0.3">
      <c r="A4714" s="464"/>
      <c r="B4714" s="427" t="s">
        <v>7</v>
      </c>
      <c r="C4714" s="379" t="s">
        <v>135</v>
      </c>
      <c r="D4714" s="455"/>
      <c r="E4714" s="94" t="s">
        <v>1836</v>
      </c>
      <c r="F4714" s="384">
        <f t="shared" ref="F4714:H4714" si="1570">+F4715/F4716</f>
        <v>0.97368421052631582</v>
      </c>
      <c r="G4714" s="384">
        <f t="shared" si="1570"/>
        <v>0.97368421052631582</v>
      </c>
      <c r="H4714" s="377">
        <f t="shared" si="1570"/>
        <v>0.94736842105263153</v>
      </c>
    </row>
    <row r="4715" spans="1:8" ht="14.55" customHeight="1" x14ac:dyDescent="0.3">
      <c r="A4715" s="464"/>
      <c r="B4715" s="428" t="s">
        <v>7</v>
      </c>
      <c r="C4715" s="55" t="s">
        <v>135</v>
      </c>
      <c r="D4715" s="456"/>
      <c r="E4715" s="87" t="s">
        <v>1743</v>
      </c>
      <c r="F4715" s="40">
        <v>37</v>
      </c>
      <c r="G4715" s="40">
        <v>37</v>
      </c>
      <c r="H4715" s="109">
        <v>36</v>
      </c>
    </row>
    <row r="4716" spans="1:8" ht="15" customHeight="1" thickBot="1" x14ac:dyDescent="0.35">
      <c r="A4716" s="464"/>
      <c r="B4716" s="435" t="s">
        <v>7</v>
      </c>
      <c r="C4716" s="378" t="s">
        <v>135</v>
      </c>
      <c r="D4716" s="457"/>
      <c r="E4716" s="95" t="s">
        <v>1744</v>
      </c>
      <c r="F4716" s="374">
        <v>38</v>
      </c>
      <c r="G4716" s="374">
        <v>38</v>
      </c>
      <c r="H4716" s="375">
        <v>38</v>
      </c>
    </row>
    <row r="4717" spans="1:8" ht="14.55" customHeight="1" x14ac:dyDescent="0.3">
      <c r="A4717" s="464"/>
      <c r="B4717" s="431" t="s">
        <v>7</v>
      </c>
      <c r="C4717" s="69" t="s">
        <v>135</v>
      </c>
      <c r="D4717" s="401" t="s">
        <v>1358</v>
      </c>
      <c r="E4717" s="390" t="s">
        <v>1836</v>
      </c>
      <c r="F4717" s="438">
        <f t="shared" ref="F4717:H4717" si="1571">+F4718/F4719</f>
        <v>1</v>
      </c>
      <c r="G4717" s="438">
        <f t="shared" si="1571"/>
        <v>1</v>
      </c>
      <c r="H4717" s="439">
        <f t="shared" si="1571"/>
        <v>1</v>
      </c>
    </row>
    <row r="4718" spans="1:8" ht="14.55" customHeight="1" x14ac:dyDescent="0.3">
      <c r="A4718" s="464"/>
      <c r="B4718" s="432" t="s">
        <v>7</v>
      </c>
      <c r="C4718" s="23" t="s">
        <v>135</v>
      </c>
      <c r="D4718" s="402"/>
      <c r="E4718" s="391" t="s">
        <v>1743</v>
      </c>
      <c r="F4718" s="22">
        <v>2</v>
      </c>
      <c r="G4718" s="22">
        <v>2</v>
      </c>
      <c r="H4718" s="104">
        <v>2</v>
      </c>
    </row>
    <row r="4719" spans="1:8" ht="14.55" customHeight="1" x14ac:dyDescent="0.3">
      <c r="A4719" s="464"/>
      <c r="B4719" s="432" t="s">
        <v>7</v>
      </c>
      <c r="C4719" s="23" t="s">
        <v>135</v>
      </c>
      <c r="D4719" s="402"/>
      <c r="E4719" s="391" t="s">
        <v>1744</v>
      </c>
      <c r="F4719" s="22">
        <v>2</v>
      </c>
      <c r="G4719" s="22">
        <v>2</v>
      </c>
      <c r="H4719" s="104">
        <v>2</v>
      </c>
    </row>
    <row r="4720" spans="1:8" ht="14.55" customHeight="1" x14ac:dyDescent="0.3">
      <c r="A4720" s="464"/>
      <c r="B4720" s="432" t="s">
        <v>7</v>
      </c>
      <c r="C4720" s="23" t="s">
        <v>135</v>
      </c>
      <c r="D4720" s="402" t="s">
        <v>1359</v>
      </c>
      <c r="E4720" s="391" t="s">
        <v>1836</v>
      </c>
      <c r="F4720" s="70">
        <f t="shared" ref="F4720:H4720" si="1572">+F4721/F4722</f>
        <v>1</v>
      </c>
      <c r="G4720" s="70">
        <f t="shared" si="1572"/>
        <v>1</v>
      </c>
      <c r="H4720" s="110">
        <f t="shared" si="1572"/>
        <v>1</v>
      </c>
    </row>
    <row r="4721" spans="1:8" ht="14.55" customHeight="1" x14ac:dyDescent="0.3">
      <c r="A4721" s="464"/>
      <c r="B4721" s="432" t="s">
        <v>7</v>
      </c>
      <c r="C4721" s="23" t="s">
        <v>135</v>
      </c>
      <c r="D4721" s="402"/>
      <c r="E4721" s="391" t="s">
        <v>1743</v>
      </c>
      <c r="F4721" s="22">
        <v>2</v>
      </c>
      <c r="G4721" s="22">
        <v>2</v>
      </c>
      <c r="H4721" s="104">
        <v>2</v>
      </c>
    </row>
    <row r="4722" spans="1:8" ht="14.55" customHeight="1" x14ac:dyDescent="0.3">
      <c r="A4722" s="464"/>
      <c r="B4722" s="432" t="s">
        <v>7</v>
      </c>
      <c r="C4722" s="23" t="s">
        <v>135</v>
      </c>
      <c r="D4722" s="402"/>
      <c r="E4722" s="391" t="s">
        <v>1744</v>
      </c>
      <c r="F4722" s="22">
        <v>2</v>
      </c>
      <c r="G4722" s="22">
        <v>2</v>
      </c>
      <c r="H4722" s="104">
        <v>2</v>
      </c>
    </row>
    <row r="4723" spans="1:8" ht="14.55" customHeight="1" x14ac:dyDescent="0.3">
      <c r="A4723" s="464"/>
      <c r="B4723" s="432" t="s">
        <v>7</v>
      </c>
      <c r="C4723" s="23" t="s">
        <v>135</v>
      </c>
      <c r="D4723" s="402" t="s">
        <v>1360</v>
      </c>
      <c r="E4723" s="391" t="s">
        <v>1836</v>
      </c>
      <c r="F4723" s="70">
        <f t="shared" ref="F4723:H4723" si="1573">+F4724/F4725</f>
        <v>1</v>
      </c>
      <c r="G4723" s="70">
        <f t="shared" si="1573"/>
        <v>1</v>
      </c>
      <c r="H4723" s="110">
        <f t="shared" si="1573"/>
        <v>1</v>
      </c>
    </row>
    <row r="4724" spans="1:8" ht="14.55" customHeight="1" x14ac:dyDescent="0.3">
      <c r="A4724" s="464"/>
      <c r="B4724" s="432" t="s">
        <v>7</v>
      </c>
      <c r="C4724" s="23" t="s">
        <v>135</v>
      </c>
      <c r="D4724" s="402"/>
      <c r="E4724" s="391" t="s">
        <v>1743</v>
      </c>
      <c r="F4724" s="22">
        <v>1</v>
      </c>
      <c r="G4724" s="22">
        <v>1</v>
      </c>
      <c r="H4724" s="104">
        <v>1</v>
      </c>
    </row>
    <row r="4725" spans="1:8" ht="14.55" customHeight="1" x14ac:dyDescent="0.3">
      <c r="A4725" s="464"/>
      <c r="B4725" s="432" t="s">
        <v>7</v>
      </c>
      <c r="C4725" s="23" t="s">
        <v>135</v>
      </c>
      <c r="D4725" s="402"/>
      <c r="E4725" s="391" t="s">
        <v>1744</v>
      </c>
      <c r="F4725" s="22">
        <v>1</v>
      </c>
      <c r="G4725" s="22">
        <v>1</v>
      </c>
      <c r="H4725" s="104">
        <v>1</v>
      </c>
    </row>
    <row r="4726" spans="1:8" ht="14.55" customHeight="1" x14ac:dyDescent="0.3">
      <c r="A4726" s="464"/>
      <c r="B4726" s="432" t="s">
        <v>7</v>
      </c>
      <c r="C4726" s="23" t="s">
        <v>135</v>
      </c>
      <c r="D4726" s="402" t="s">
        <v>1361</v>
      </c>
      <c r="E4726" s="391" t="s">
        <v>1836</v>
      </c>
      <c r="F4726" s="70">
        <f t="shared" ref="F4726:H4726" si="1574">+F4727/F4728</f>
        <v>1</v>
      </c>
      <c r="G4726" s="70">
        <f t="shared" si="1574"/>
        <v>1</v>
      </c>
      <c r="H4726" s="110">
        <f t="shared" si="1574"/>
        <v>1</v>
      </c>
    </row>
    <row r="4727" spans="1:8" ht="14.55" customHeight="1" x14ac:dyDescent="0.3">
      <c r="A4727" s="464"/>
      <c r="B4727" s="432" t="s">
        <v>7</v>
      </c>
      <c r="C4727" s="23" t="s">
        <v>135</v>
      </c>
      <c r="D4727" s="402"/>
      <c r="E4727" s="391" t="s">
        <v>1743</v>
      </c>
      <c r="F4727" s="22">
        <v>1</v>
      </c>
      <c r="G4727" s="22">
        <v>1</v>
      </c>
      <c r="H4727" s="104">
        <v>1</v>
      </c>
    </row>
    <row r="4728" spans="1:8" ht="14.55" customHeight="1" x14ac:dyDescent="0.3">
      <c r="A4728" s="464"/>
      <c r="B4728" s="432" t="s">
        <v>7</v>
      </c>
      <c r="C4728" s="23" t="s">
        <v>135</v>
      </c>
      <c r="D4728" s="402"/>
      <c r="E4728" s="391" t="s">
        <v>1744</v>
      </c>
      <c r="F4728" s="22">
        <v>1</v>
      </c>
      <c r="G4728" s="22">
        <v>1</v>
      </c>
      <c r="H4728" s="104">
        <v>1</v>
      </c>
    </row>
    <row r="4729" spans="1:8" ht="14.55" customHeight="1" x14ac:dyDescent="0.3">
      <c r="A4729" s="464"/>
      <c r="B4729" s="432" t="s">
        <v>7</v>
      </c>
      <c r="C4729" s="23" t="s">
        <v>135</v>
      </c>
      <c r="D4729" s="402" t="s">
        <v>1362</v>
      </c>
      <c r="E4729" s="391" t="s">
        <v>1836</v>
      </c>
      <c r="F4729" s="70">
        <f t="shared" ref="F4729:H4729" si="1575">+F4730/F4731</f>
        <v>1</v>
      </c>
      <c r="G4729" s="70">
        <f t="shared" si="1575"/>
        <v>1</v>
      </c>
      <c r="H4729" s="110">
        <f t="shared" si="1575"/>
        <v>1</v>
      </c>
    </row>
    <row r="4730" spans="1:8" ht="14.55" customHeight="1" x14ac:dyDescent="0.3">
      <c r="A4730" s="464"/>
      <c r="B4730" s="432" t="s">
        <v>7</v>
      </c>
      <c r="C4730" s="23" t="s">
        <v>135</v>
      </c>
      <c r="D4730" s="402"/>
      <c r="E4730" s="391" t="s">
        <v>1743</v>
      </c>
      <c r="F4730" s="22">
        <v>2</v>
      </c>
      <c r="G4730" s="22">
        <v>2</v>
      </c>
      <c r="H4730" s="104">
        <v>2</v>
      </c>
    </row>
    <row r="4731" spans="1:8" ht="14.55" customHeight="1" x14ac:dyDescent="0.3">
      <c r="A4731" s="464"/>
      <c r="B4731" s="432" t="s">
        <v>7</v>
      </c>
      <c r="C4731" s="23" t="s">
        <v>135</v>
      </c>
      <c r="D4731" s="402"/>
      <c r="E4731" s="391" t="s">
        <v>1744</v>
      </c>
      <c r="F4731" s="22">
        <v>2</v>
      </c>
      <c r="G4731" s="22">
        <v>2</v>
      </c>
      <c r="H4731" s="104">
        <v>2</v>
      </c>
    </row>
    <row r="4732" spans="1:8" ht="14.55" customHeight="1" x14ac:dyDescent="0.3">
      <c r="A4732" s="464"/>
      <c r="B4732" s="432" t="s">
        <v>7</v>
      </c>
      <c r="C4732" s="23" t="s">
        <v>135</v>
      </c>
      <c r="D4732" s="402" t="s">
        <v>1363</v>
      </c>
      <c r="E4732" s="391" t="s">
        <v>1836</v>
      </c>
      <c r="F4732" s="70">
        <f t="shared" ref="F4732:H4732" si="1576">+F4733/F4734</f>
        <v>1</v>
      </c>
      <c r="G4732" s="70">
        <f t="shared" si="1576"/>
        <v>1</v>
      </c>
      <c r="H4732" s="110">
        <f t="shared" si="1576"/>
        <v>1</v>
      </c>
    </row>
    <row r="4733" spans="1:8" ht="14.55" customHeight="1" x14ac:dyDescent="0.3">
      <c r="A4733" s="464"/>
      <c r="B4733" s="432" t="s">
        <v>7</v>
      </c>
      <c r="C4733" s="23" t="s">
        <v>135</v>
      </c>
      <c r="D4733" s="402"/>
      <c r="E4733" s="391" t="s">
        <v>1743</v>
      </c>
      <c r="F4733" s="22">
        <v>1</v>
      </c>
      <c r="G4733" s="22">
        <v>1</v>
      </c>
      <c r="H4733" s="104">
        <v>1</v>
      </c>
    </row>
    <row r="4734" spans="1:8" ht="14.55" customHeight="1" x14ac:dyDescent="0.3">
      <c r="A4734" s="464"/>
      <c r="B4734" s="432" t="s">
        <v>7</v>
      </c>
      <c r="C4734" s="23" t="s">
        <v>135</v>
      </c>
      <c r="D4734" s="402"/>
      <c r="E4734" s="391" t="s">
        <v>1744</v>
      </c>
      <c r="F4734" s="22">
        <v>1</v>
      </c>
      <c r="G4734" s="22">
        <v>1</v>
      </c>
      <c r="H4734" s="104">
        <v>1</v>
      </c>
    </row>
    <row r="4735" spans="1:8" ht="14.55" customHeight="1" x14ac:dyDescent="0.3">
      <c r="A4735" s="464"/>
      <c r="B4735" s="432" t="s">
        <v>7</v>
      </c>
      <c r="C4735" s="23" t="s">
        <v>135</v>
      </c>
      <c r="D4735" s="402" t="s">
        <v>1364</v>
      </c>
      <c r="E4735" s="391" t="s">
        <v>1836</v>
      </c>
      <c r="F4735" s="70">
        <f t="shared" ref="F4735:H4735" si="1577">+F4736/F4737</f>
        <v>1</v>
      </c>
      <c r="G4735" s="70">
        <f t="shared" si="1577"/>
        <v>1</v>
      </c>
      <c r="H4735" s="110">
        <f t="shared" si="1577"/>
        <v>1</v>
      </c>
    </row>
    <row r="4736" spans="1:8" ht="14.55" customHeight="1" x14ac:dyDescent="0.3">
      <c r="A4736" s="464"/>
      <c r="B4736" s="432" t="s">
        <v>7</v>
      </c>
      <c r="C4736" s="23" t="s">
        <v>135</v>
      </c>
      <c r="D4736" s="402"/>
      <c r="E4736" s="391" t="s">
        <v>1743</v>
      </c>
      <c r="F4736" s="22">
        <v>1</v>
      </c>
      <c r="G4736" s="22">
        <v>1</v>
      </c>
      <c r="H4736" s="104">
        <v>1</v>
      </c>
    </row>
    <row r="4737" spans="1:8" ht="14.55" customHeight="1" x14ac:dyDescent="0.3">
      <c r="A4737" s="464"/>
      <c r="B4737" s="432" t="s">
        <v>7</v>
      </c>
      <c r="C4737" s="23" t="s">
        <v>135</v>
      </c>
      <c r="D4737" s="402"/>
      <c r="E4737" s="391" t="s">
        <v>1744</v>
      </c>
      <c r="F4737" s="22">
        <v>1</v>
      </c>
      <c r="G4737" s="22">
        <v>1</v>
      </c>
      <c r="H4737" s="104">
        <v>1</v>
      </c>
    </row>
    <row r="4738" spans="1:8" ht="14.55" customHeight="1" x14ac:dyDescent="0.3">
      <c r="A4738" s="464"/>
      <c r="B4738" s="432" t="s">
        <v>7</v>
      </c>
      <c r="C4738" s="23" t="s">
        <v>135</v>
      </c>
      <c r="D4738" s="402" t="s">
        <v>1365</v>
      </c>
      <c r="E4738" s="391" t="s">
        <v>1836</v>
      </c>
      <c r="F4738" s="70">
        <f t="shared" ref="F4738:H4738" si="1578">+F4739/F4740</f>
        <v>1</v>
      </c>
      <c r="G4738" s="70">
        <f t="shared" si="1578"/>
        <v>1</v>
      </c>
      <c r="H4738" s="110">
        <f t="shared" si="1578"/>
        <v>1</v>
      </c>
    </row>
    <row r="4739" spans="1:8" ht="14.55" customHeight="1" x14ac:dyDescent="0.3">
      <c r="A4739" s="464"/>
      <c r="B4739" s="432" t="s">
        <v>7</v>
      </c>
      <c r="C4739" s="23" t="s">
        <v>135</v>
      </c>
      <c r="D4739" s="402"/>
      <c r="E4739" s="391" t="s">
        <v>1743</v>
      </c>
      <c r="F4739" s="22">
        <v>1</v>
      </c>
      <c r="G4739" s="22">
        <v>1</v>
      </c>
      <c r="H4739" s="104">
        <v>1</v>
      </c>
    </row>
    <row r="4740" spans="1:8" ht="14.55" customHeight="1" x14ac:dyDescent="0.3">
      <c r="A4740" s="464"/>
      <c r="B4740" s="432" t="s">
        <v>7</v>
      </c>
      <c r="C4740" s="23" t="s">
        <v>135</v>
      </c>
      <c r="D4740" s="402"/>
      <c r="E4740" s="391" t="s">
        <v>1744</v>
      </c>
      <c r="F4740" s="22">
        <v>1</v>
      </c>
      <c r="G4740" s="22">
        <v>1</v>
      </c>
      <c r="H4740" s="104">
        <v>1</v>
      </c>
    </row>
    <row r="4741" spans="1:8" ht="14.55" customHeight="1" x14ac:dyDescent="0.3">
      <c r="A4741" s="464"/>
      <c r="B4741" s="432" t="s">
        <v>7</v>
      </c>
      <c r="C4741" s="23" t="s">
        <v>135</v>
      </c>
      <c r="D4741" s="402" t="s">
        <v>1366</v>
      </c>
      <c r="E4741" s="391" t="s">
        <v>1836</v>
      </c>
      <c r="F4741" s="70">
        <f t="shared" ref="F4741:H4741" si="1579">+F4742/F4743</f>
        <v>1</v>
      </c>
      <c r="G4741" s="70">
        <f t="shared" si="1579"/>
        <v>1</v>
      </c>
      <c r="H4741" s="110">
        <f t="shared" si="1579"/>
        <v>1</v>
      </c>
    </row>
    <row r="4742" spans="1:8" ht="14.55" customHeight="1" x14ac:dyDescent="0.3">
      <c r="A4742" s="464"/>
      <c r="B4742" s="432" t="s">
        <v>7</v>
      </c>
      <c r="C4742" s="23" t="s">
        <v>135</v>
      </c>
      <c r="D4742" s="402"/>
      <c r="E4742" s="391" t="s">
        <v>1743</v>
      </c>
      <c r="F4742" s="22">
        <v>1</v>
      </c>
      <c r="G4742" s="22">
        <v>1</v>
      </c>
      <c r="H4742" s="104">
        <v>1</v>
      </c>
    </row>
    <row r="4743" spans="1:8" ht="14.55" customHeight="1" x14ac:dyDescent="0.3">
      <c r="A4743" s="464"/>
      <c r="B4743" s="432" t="s">
        <v>7</v>
      </c>
      <c r="C4743" s="23" t="s">
        <v>135</v>
      </c>
      <c r="D4743" s="402"/>
      <c r="E4743" s="391" t="s">
        <v>1744</v>
      </c>
      <c r="F4743" s="22">
        <v>1</v>
      </c>
      <c r="G4743" s="22">
        <v>1</v>
      </c>
      <c r="H4743" s="104">
        <v>1</v>
      </c>
    </row>
    <row r="4744" spans="1:8" ht="14.55" customHeight="1" x14ac:dyDescent="0.3">
      <c r="A4744" s="464"/>
      <c r="B4744" s="432" t="s">
        <v>7</v>
      </c>
      <c r="C4744" s="23" t="s">
        <v>135</v>
      </c>
      <c r="D4744" s="402" t="s">
        <v>1367</v>
      </c>
      <c r="E4744" s="391" t="s">
        <v>1836</v>
      </c>
      <c r="F4744" s="70">
        <f t="shared" ref="F4744:H4744" si="1580">+F4745/F4746</f>
        <v>1</v>
      </c>
      <c r="G4744" s="70">
        <f t="shared" si="1580"/>
        <v>1</v>
      </c>
      <c r="H4744" s="110">
        <f t="shared" si="1580"/>
        <v>1</v>
      </c>
    </row>
    <row r="4745" spans="1:8" ht="14.55" customHeight="1" x14ac:dyDescent="0.3">
      <c r="A4745" s="464"/>
      <c r="B4745" s="432" t="s">
        <v>7</v>
      </c>
      <c r="C4745" s="23" t="s">
        <v>135</v>
      </c>
      <c r="D4745" s="402"/>
      <c r="E4745" s="391" t="s">
        <v>1743</v>
      </c>
      <c r="F4745" s="22">
        <v>1</v>
      </c>
      <c r="G4745" s="22">
        <v>1</v>
      </c>
      <c r="H4745" s="104">
        <v>1</v>
      </c>
    </row>
    <row r="4746" spans="1:8" ht="14.55" customHeight="1" x14ac:dyDescent="0.3">
      <c r="A4746" s="464"/>
      <c r="B4746" s="432" t="s">
        <v>7</v>
      </c>
      <c r="C4746" s="23" t="s">
        <v>135</v>
      </c>
      <c r="D4746" s="402"/>
      <c r="E4746" s="391" t="s">
        <v>1744</v>
      </c>
      <c r="F4746" s="22">
        <v>1</v>
      </c>
      <c r="G4746" s="22">
        <v>1</v>
      </c>
      <c r="H4746" s="104">
        <v>1</v>
      </c>
    </row>
    <row r="4747" spans="1:8" ht="14.55" customHeight="1" x14ac:dyDescent="0.3">
      <c r="A4747" s="464"/>
      <c r="B4747" s="432" t="s">
        <v>7</v>
      </c>
      <c r="C4747" s="23" t="s">
        <v>135</v>
      </c>
      <c r="D4747" s="402" t="s">
        <v>1368</v>
      </c>
      <c r="E4747" s="391" t="s">
        <v>1836</v>
      </c>
      <c r="F4747" s="70">
        <f t="shared" ref="F4747:H4747" si="1581">+F4748/F4749</f>
        <v>1</v>
      </c>
      <c r="G4747" s="70">
        <f t="shared" si="1581"/>
        <v>1</v>
      </c>
      <c r="H4747" s="110">
        <f t="shared" si="1581"/>
        <v>1</v>
      </c>
    </row>
    <row r="4748" spans="1:8" ht="14.55" customHeight="1" x14ac:dyDescent="0.3">
      <c r="A4748" s="464"/>
      <c r="B4748" s="432" t="s">
        <v>7</v>
      </c>
      <c r="C4748" s="23" t="s">
        <v>135</v>
      </c>
      <c r="D4748" s="402"/>
      <c r="E4748" s="391" t="s">
        <v>1743</v>
      </c>
      <c r="F4748" s="22">
        <v>1</v>
      </c>
      <c r="G4748" s="22">
        <v>1</v>
      </c>
      <c r="H4748" s="104">
        <v>1</v>
      </c>
    </row>
    <row r="4749" spans="1:8" ht="14.55" customHeight="1" x14ac:dyDescent="0.3">
      <c r="A4749" s="464"/>
      <c r="B4749" s="432" t="s">
        <v>7</v>
      </c>
      <c r="C4749" s="23" t="s">
        <v>135</v>
      </c>
      <c r="D4749" s="402"/>
      <c r="E4749" s="391" t="s">
        <v>1744</v>
      </c>
      <c r="F4749" s="22">
        <v>1</v>
      </c>
      <c r="G4749" s="22">
        <v>1</v>
      </c>
      <c r="H4749" s="104">
        <v>1</v>
      </c>
    </row>
    <row r="4750" spans="1:8" ht="14.55" customHeight="1" x14ac:dyDescent="0.3">
      <c r="A4750" s="464"/>
      <c r="B4750" s="432" t="s">
        <v>7</v>
      </c>
      <c r="C4750" s="23" t="s">
        <v>135</v>
      </c>
      <c r="D4750" s="402" t="s">
        <v>1369</v>
      </c>
      <c r="E4750" s="391" t="s">
        <v>1836</v>
      </c>
      <c r="F4750" s="70">
        <f t="shared" ref="F4750:H4750" si="1582">+F4751/F4752</f>
        <v>1</v>
      </c>
      <c r="G4750" s="70">
        <f t="shared" si="1582"/>
        <v>1</v>
      </c>
      <c r="H4750" s="110">
        <f t="shared" si="1582"/>
        <v>1</v>
      </c>
    </row>
    <row r="4751" spans="1:8" ht="14.55" customHeight="1" x14ac:dyDescent="0.3">
      <c r="A4751" s="464"/>
      <c r="B4751" s="432" t="s">
        <v>7</v>
      </c>
      <c r="C4751" s="23" t="s">
        <v>135</v>
      </c>
      <c r="D4751" s="402"/>
      <c r="E4751" s="391" t="s">
        <v>1743</v>
      </c>
      <c r="F4751" s="22">
        <v>1</v>
      </c>
      <c r="G4751" s="22">
        <v>1</v>
      </c>
      <c r="H4751" s="104">
        <v>1</v>
      </c>
    </row>
    <row r="4752" spans="1:8" ht="14.55" customHeight="1" x14ac:dyDescent="0.3">
      <c r="A4752" s="464"/>
      <c r="B4752" s="432" t="s">
        <v>7</v>
      </c>
      <c r="C4752" s="23" t="s">
        <v>135</v>
      </c>
      <c r="D4752" s="402"/>
      <c r="E4752" s="391" t="s">
        <v>1744</v>
      </c>
      <c r="F4752" s="22">
        <v>1</v>
      </c>
      <c r="G4752" s="22">
        <v>1</v>
      </c>
      <c r="H4752" s="104">
        <v>1</v>
      </c>
    </row>
    <row r="4753" spans="1:8" ht="14.55" customHeight="1" x14ac:dyDescent="0.3">
      <c r="A4753" s="464"/>
      <c r="B4753" s="432" t="s">
        <v>7</v>
      </c>
      <c r="C4753" s="23" t="s">
        <v>135</v>
      </c>
      <c r="D4753" s="402" t="s">
        <v>1370</v>
      </c>
      <c r="E4753" s="391" t="s">
        <v>1836</v>
      </c>
      <c r="F4753" s="70">
        <f t="shared" ref="F4753:H4753" si="1583">+F4754/F4755</f>
        <v>1</v>
      </c>
      <c r="G4753" s="70">
        <f t="shared" si="1583"/>
        <v>1</v>
      </c>
      <c r="H4753" s="110">
        <f t="shared" si="1583"/>
        <v>1</v>
      </c>
    </row>
    <row r="4754" spans="1:8" ht="14.55" customHeight="1" x14ac:dyDescent="0.3">
      <c r="A4754" s="464"/>
      <c r="B4754" s="432" t="s">
        <v>7</v>
      </c>
      <c r="C4754" s="23" t="s">
        <v>135</v>
      </c>
      <c r="D4754" s="402"/>
      <c r="E4754" s="391" t="s">
        <v>1743</v>
      </c>
      <c r="F4754" s="22">
        <v>1</v>
      </c>
      <c r="G4754" s="22">
        <v>1</v>
      </c>
      <c r="H4754" s="104">
        <v>1</v>
      </c>
    </row>
    <row r="4755" spans="1:8" ht="14.55" customHeight="1" x14ac:dyDescent="0.3">
      <c r="A4755" s="464"/>
      <c r="B4755" s="432" t="s">
        <v>7</v>
      </c>
      <c r="C4755" s="23" t="s">
        <v>135</v>
      </c>
      <c r="D4755" s="402"/>
      <c r="E4755" s="391" t="s">
        <v>1744</v>
      </c>
      <c r="F4755" s="22">
        <v>1</v>
      </c>
      <c r="G4755" s="22">
        <v>1</v>
      </c>
      <c r="H4755" s="104">
        <v>1</v>
      </c>
    </row>
    <row r="4756" spans="1:8" ht="14.55" customHeight="1" x14ac:dyDescent="0.3">
      <c r="A4756" s="464"/>
      <c r="B4756" s="432" t="s">
        <v>7</v>
      </c>
      <c r="C4756" s="23" t="s">
        <v>135</v>
      </c>
      <c r="D4756" s="402" t="s">
        <v>1371</v>
      </c>
      <c r="E4756" s="391" t="s">
        <v>1836</v>
      </c>
      <c r="F4756" s="70">
        <f t="shared" ref="F4756:H4756" si="1584">+F4757/F4758</f>
        <v>1</v>
      </c>
      <c r="G4756" s="70">
        <f t="shared" si="1584"/>
        <v>1</v>
      </c>
      <c r="H4756" s="110">
        <f t="shared" si="1584"/>
        <v>1</v>
      </c>
    </row>
    <row r="4757" spans="1:8" ht="14.55" customHeight="1" x14ac:dyDescent="0.3">
      <c r="A4757" s="464"/>
      <c r="B4757" s="432" t="s">
        <v>7</v>
      </c>
      <c r="C4757" s="23" t="s">
        <v>135</v>
      </c>
      <c r="D4757" s="402"/>
      <c r="E4757" s="391" t="s">
        <v>1743</v>
      </c>
      <c r="F4757" s="22">
        <v>1</v>
      </c>
      <c r="G4757" s="22">
        <v>1</v>
      </c>
      <c r="H4757" s="104">
        <v>1</v>
      </c>
    </row>
    <row r="4758" spans="1:8" ht="14.55" customHeight="1" x14ac:dyDescent="0.3">
      <c r="A4758" s="464"/>
      <c r="B4758" s="432" t="s">
        <v>7</v>
      </c>
      <c r="C4758" s="23" t="s">
        <v>135</v>
      </c>
      <c r="D4758" s="402"/>
      <c r="E4758" s="391" t="s">
        <v>1744</v>
      </c>
      <c r="F4758" s="22">
        <v>1</v>
      </c>
      <c r="G4758" s="22">
        <v>1</v>
      </c>
      <c r="H4758" s="104">
        <v>1</v>
      </c>
    </row>
    <row r="4759" spans="1:8" ht="14.55" customHeight="1" x14ac:dyDescent="0.3">
      <c r="A4759" s="464"/>
      <c r="B4759" s="432" t="s">
        <v>7</v>
      </c>
      <c r="C4759" s="23" t="s">
        <v>135</v>
      </c>
      <c r="D4759" s="402" t="s">
        <v>1815</v>
      </c>
      <c r="E4759" s="391" t="s">
        <v>1836</v>
      </c>
      <c r="F4759" s="70">
        <f t="shared" ref="F4759:H4759" si="1585">+F4760/F4761</f>
        <v>1</v>
      </c>
      <c r="G4759" s="70">
        <f t="shared" si="1585"/>
        <v>1</v>
      </c>
      <c r="H4759" s="110">
        <f t="shared" si="1585"/>
        <v>1</v>
      </c>
    </row>
    <row r="4760" spans="1:8" ht="14.55" customHeight="1" x14ac:dyDescent="0.3">
      <c r="A4760" s="464"/>
      <c r="B4760" s="432" t="s">
        <v>7</v>
      </c>
      <c r="C4760" s="23" t="s">
        <v>135</v>
      </c>
      <c r="D4760" s="402"/>
      <c r="E4760" s="391" t="s">
        <v>1743</v>
      </c>
      <c r="F4760" s="22">
        <v>1</v>
      </c>
      <c r="G4760" s="22">
        <v>1</v>
      </c>
      <c r="H4760" s="104">
        <v>1</v>
      </c>
    </row>
    <row r="4761" spans="1:8" ht="14.55" customHeight="1" x14ac:dyDescent="0.3">
      <c r="A4761" s="464"/>
      <c r="B4761" s="432" t="s">
        <v>7</v>
      </c>
      <c r="C4761" s="23" t="s">
        <v>135</v>
      </c>
      <c r="D4761" s="402"/>
      <c r="E4761" s="391" t="s">
        <v>1744</v>
      </c>
      <c r="F4761" s="22">
        <v>1</v>
      </c>
      <c r="G4761" s="22">
        <v>1</v>
      </c>
      <c r="H4761" s="104">
        <v>1</v>
      </c>
    </row>
    <row r="4762" spans="1:8" ht="14.55" customHeight="1" x14ac:dyDescent="0.3">
      <c r="A4762" s="464"/>
      <c r="B4762" s="432" t="s">
        <v>7</v>
      </c>
      <c r="C4762" s="23" t="s">
        <v>135</v>
      </c>
      <c r="D4762" s="402" t="s">
        <v>1372</v>
      </c>
      <c r="E4762" s="391" t="s">
        <v>1836</v>
      </c>
      <c r="F4762" s="70">
        <f t="shared" ref="F4762:H4762" si="1586">+F4763/F4764</f>
        <v>1</v>
      </c>
      <c r="G4762" s="70">
        <f t="shared" si="1586"/>
        <v>1</v>
      </c>
      <c r="H4762" s="110">
        <f t="shared" si="1586"/>
        <v>1</v>
      </c>
    </row>
    <row r="4763" spans="1:8" ht="14.55" customHeight="1" x14ac:dyDescent="0.3">
      <c r="A4763" s="464"/>
      <c r="B4763" s="432" t="s">
        <v>7</v>
      </c>
      <c r="C4763" s="23" t="s">
        <v>135</v>
      </c>
      <c r="D4763" s="402"/>
      <c r="E4763" s="391" t="s">
        <v>1743</v>
      </c>
      <c r="F4763" s="22">
        <v>1</v>
      </c>
      <c r="G4763" s="22">
        <v>1</v>
      </c>
      <c r="H4763" s="104">
        <v>1</v>
      </c>
    </row>
    <row r="4764" spans="1:8" ht="14.55" customHeight="1" x14ac:dyDescent="0.3">
      <c r="A4764" s="464"/>
      <c r="B4764" s="432" t="s">
        <v>7</v>
      </c>
      <c r="C4764" s="23" t="s">
        <v>135</v>
      </c>
      <c r="D4764" s="402"/>
      <c r="E4764" s="391" t="s">
        <v>1744</v>
      </c>
      <c r="F4764" s="22">
        <v>1</v>
      </c>
      <c r="G4764" s="22">
        <v>1</v>
      </c>
      <c r="H4764" s="104">
        <v>1</v>
      </c>
    </row>
    <row r="4765" spans="1:8" ht="14.55" customHeight="1" x14ac:dyDescent="0.3">
      <c r="A4765" s="464"/>
      <c r="B4765" s="432" t="s">
        <v>7</v>
      </c>
      <c r="C4765" s="23" t="s">
        <v>135</v>
      </c>
      <c r="D4765" s="402" t="s">
        <v>1373</v>
      </c>
      <c r="E4765" s="391" t="s">
        <v>1836</v>
      </c>
      <c r="F4765" s="70">
        <f t="shared" ref="F4765:H4765" si="1587">+F4766/F4767</f>
        <v>1</v>
      </c>
      <c r="G4765" s="70">
        <f t="shared" si="1587"/>
        <v>1</v>
      </c>
      <c r="H4765" s="110">
        <f t="shared" si="1587"/>
        <v>1</v>
      </c>
    </row>
    <row r="4766" spans="1:8" ht="14.55" customHeight="1" x14ac:dyDescent="0.3">
      <c r="A4766" s="464"/>
      <c r="B4766" s="432" t="s">
        <v>7</v>
      </c>
      <c r="C4766" s="23" t="s">
        <v>135</v>
      </c>
      <c r="D4766" s="402"/>
      <c r="E4766" s="391" t="s">
        <v>1743</v>
      </c>
      <c r="F4766" s="22">
        <v>1</v>
      </c>
      <c r="G4766" s="22">
        <v>1</v>
      </c>
      <c r="H4766" s="104">
        <v>1</v>
      </c>
    </row>
    <row r="4767" spans="1:8" ht="14.55" customHeight="1" x14ac:dyDescent="0.3">
      <c r="A4767" s="464"/>
      <c r="B4767" s="432" t="s">
        <v>7</v>
      </c>
      <c r="C4767" s="23" t="s">
        <v>135</v>
      </c>
      <c r="D4767" s="402"/>
      <c r="E4767" s="391" t="s">
        <v>1744</v>
      </c>
      <c r="F4767" s="22">
        <v>1</v>
      </c>
      <c r="G4767" s="22">
        <v>1</v>
      </c>
      <c r="H4767" s="104">
        <v>1</v>
      </c>
    </row>
    <row r="4768" spans="1:8" ht="14.55" customHeight="1" x14ac:dyDescent="0.3">
      <c r="A4768" s="464"/>
      <c r="B4768" s="432" t="s">
        <v>7</v>
      </c>
      <c r="C4768" s="23" t="s">
        <v>135</v>
      </c>
      <c r="D4768" s="402" t="s">
        <v>1374</v>
      </c>
      <c r="E4768" s="391" t="s">
        <v>1836</v>
      </c>
      <c r="F4768" s="70">
        <f t="shared" ref="F4768:H4768" si="1588">+F4769/F4770</f>
        <v>1</v>
      </c>
      <c r="G4768" s="70">
        <f t="shared" si="1588"/>
        <v>1</v>
      </c>
      <c r="H4768" s="110">
        <f t="shared" si="1588"/>
        <v>1</v>
      </c>
    </row>
    <row r="4769" spans="1:8" ht="14.55" customHeight="1" x14ac:dyDescent="0.3">
      <c r="A4769" s="464"/>
      <c r="B4769" s="432" t="s">
        <v>7</v>
      </c>
      <c r="C4769" s="23" t="s">
        <v>135</v>
      </c>
      <c r="D4769" s="402"/>
      <c r="E4769" s="391" t="s">
        <v>1743</v>
      </c>
      <c r="F4769" s="22">
        <v>1</v>
      </c>
      <c r="G4769" s="22">
        <v>1</v>
      </c>
      <c r="H4769" s="104">
        <v>1</v>
      </c>
    </row>
    <row r="4770" spans="1:8" ht="14.55" customHeight="1" x14ac:dyDescent="0.3">
      <c r="A4770" s="464"/>
      <c r="B4770" s="432" t="s">
        <v>7</v>
      </c>
      <c r="C4770" s="23" t="s">
        <v>135</v>
      </c>
      <c r="D4770" s="402"/>
      <c r="E4770" s="391" t="s">
        <v>1744</v>
      </c>
      <c r="F4770" s="22">
        <v>1</v>
      </c>
      <c r="G4770" s="22">
        <v>1</v>
      </c>
      <c r="H4770" s="104">
        <v>1</v>
      </c>
    </row>
    <row r="4771" spans="1:8" ht="14.55" customHeight="1" x14ac:dyDescent="0.3">
      <c r="A4771" s="464"/>
      <c r="B4771" s="432" t="s">
        <v>7</v>
      </c>
      <c r="C4771" s="23" t="s">
        <v>135</v>
      </c>
      <c r="D4771" s="402" t="s">
        <v>477</v>
      </c>
      <c r="E4771" s="391" t="s">
        <v>1836</v>
      </c>
      <c r="F4771" s="70">
        <f t="shared" ref="F4771:H4771" si="1589">+F4772/F4773</f>
        <v>1</v>
      </c>
      <c r="G4771" s="70">
        <f t="shared" si="1589"/>
        <v>1</v>
      </c>
      <c r="H4771" s="110">
        <f t="shared" si="1589"/>
        <v>1</v>
      </c>
    </row>
    <row r="4772" spans="1:8" ht="14.55" customHeight="1" x14ac:dyDescent="0.3">
      <c r="A4772" s="464"/>
      <c r="B4772" s="432" t="s">
        <v>7</v>
      </c>
      <c r="C4772" s="23" t="s">
        <v>135</v>
      </c>
      <c r="D4772" s="402"/>
      <c r="E4772" s="391" t="s">
        <v>1743</v>
      </c>
      <c r="F4772" s="22">
        <v>1</v>
      </c>
      <c r="G4772" s="22">
        <v>1</v>
      </c>
      <c r="H4772" s="104">
        <v>1</v>
      </c>
    </row>
    <row r="4773" spans="1:8" ht="14.55" customHeight="1" x14ac:dyDescent="0.3">
      <c r="A4773" s="464"/>
      <c r="B4773" s="432" t="s">
        <v>7</v>
      </c>
      <c r="C4773" s="23" t="s">
        <v>135</v>
      </c>
      <c r="D4773" s="402"/>
      <c r="E4773" s="391" t="s">
        <v>1744</v>
      </c>
      <c r="F4773" s="22">
        <v>1</v>
      </c>
      <c r="G4773" s="22">
        <v>1</v>
      </c>
      <c r="H4773" s="104">
        <v>1</v>
      </c>
    </row>
    <row r="4774" spans="1:8" ht="14.55" customHeight="1" x14ac:dyDescent="0.3">
      <c r="A4774" s="464"/>
      <c r="B4774" s="432" t="s">
        <v>7</v>
      </c>
      <c r="C4774" s="23" t="s">
        <v>135</v>
      </c>
      <c r="D4774" s="402" t="s">
        <v>1375</v>
      </c>
      <c r="E4774" s="391" t="s">
        <v>1836</v>
      </c>
      <c r="F4774" s="70">
        <f t="shared" ref="F4774:H4774" si="1590">+F4775/F4776</f>
        <v>1</v>
      </c>
      <c r="G4774" s="70">
        <f t="shared" si="1590"/>
        <v>1</v>
      </c>
      <c r="H4774" s="110">
        <f t="shared" si="1590"/>
        <v>1</v>
      </c>
    </row>
    <row r="4775" spans="1:8" ht="14.55" customHeight="1" x14ac:dyDescent="0.3">
      <c r="A4775" s="464"/>
      <c r="B4775" s="432" t="s">
        <v>7</v>
      </c>
      <c r="C4775" s="23" t="s">
        <v>135</v>
      </c>
      <c r="D4775" s="402"/>
      <c r="E4775" s="391" t="s">
        <v>1743</v>
      </c>
      <c r="F4775" s="22">
        <v>1</v>
      </c>
      <c r="G4775" s="22">
        <v>1</v>
      </c>
      <c r="H4775" s="104">
        <v>1</v>
      </c>
    </row>
    <row r="4776" spans="1:8" ht="14.55" customHeight="1" x14ac:dyDescent="0.3">
      <c r="A4776" s="464"/>
      <c r="B4776" s="432" t="s">
        <v>7</v>
      </c>
      <c r="C4776" s="23" t="s">
        <v>135</v>
      </c>
      <c r="D4776" s="402"/>
      <c r="E4776" s="391" t="s">
        <v>1744</v>
      </c>
      <c r="F4776" s="22">
        <v>1</v>
      </c>
      <c r="G4776" s="22">
        <v>1</v>
      </c>
      <c r="H4776" s="104">
        <v>1</v>
      </c>
    </row>
    <row r="4777" spans="1:8" ht="14.55" customHeight="1" x14ac:dyDescent="0.3">
      <c r="A4777" s="464"/>
      <c r="B4777" s="432" t="s">
        <v>7</v>
      </c>
      <c r="C4777" s="23" t="s">
        <v>135</v>
      </c>
      <c r="D4777" s="402" t="s">
        <v>1376</v>
      </c>
      <c r="E4777" s="391" t="s">
        <v>1836</v>
      </c>
      <c r="F4777" s="70">
        <f t="shared" ref="F4777:H4777" si="1591">+F4778/F4779</f>
        <v>1</v>
      </c>
      <c r="G4777" s="70">
        <f t="shared" si="1591"/>
        <v>1</v>
      </c>
      <c r="H4777" s="110">
        <f t="shared" si="1591"/>
        <v>1</v>
      </c>
    </row>
    <row r="4778" spans="1:8" ht="14.55" customHeight="1" x14ac:dyDescent="0.3">
      <c r="A4778" s="464"/>
      <c r="B4778" s="432" t="s">
        <v>7</v>
      </c>
      <c r="C4778" s="23" t="s">
        <v>135</v>
      </c>
      <c r="D4778" s="402"/>
      <c r="E4778" s="391" t="s">
        <v>1743</v>
      </c>
      <c r="F4778" s="22">
        <v>1</v>
      </c>
      <c r="G4778" s="22">
        <v>1</v>
      </c>
      <c r="H4778" s="104">
        <v>1</v>
      </c>
    </row>
    <row r="4779" spans="1:8" ht="14.55" customHeight="1" x14ac:dyDescent="0.3">
      <c r="A4779" s="464"/>
      <c r="B4779" s="432" t="s">
        <v>7</v>
      </c>
      <c r="C4779" s="23" t="s">
        <v>135</v>
      </c>
      <c r="D4779" s="402"/>
      <c r="E4779" s="391" t="s">
        <v>1744</v>
      </c>
      <c r="F4779" s="22">
        <v>1</v>
      </c>
      <c r="G4779" s="22">
        <v>1</v>
      </c>
      <c r="H4779" s="104">
        <v>1</v>
      </c>
    </row>
    <row r="4780" spans="1:8" ht="14.55" customHeight="1" x14ac:dyDescent="0.3">
      <c r="A4780" s="464"/>
      <c r="B4780" s="432" t="s">
        <v>7</v>
      </c>
      <c r="C4780" s="23" t="s">
        <v>135</v>
      </c>
      <c r="D4780" s="402" t="s">
        <v>1377</v>
      </c>
      <c r="E4780" s="391" t="s">
        <v>1836</v>
      </c>
      <c r="F4780" s="70">
        <f t="shared" ref="F4780:H4780" si="1592">+F4781/F4782</f>
        <v>1</v>
      </c>
      <c r="G4780" s="70">
        <f t="shared" si="1592"/>
        <v>1</v>
      </c>
      <c r="H4780" s="110">
        <f t="shared" si="1592"/>
        <v>1</v>
      </c>
    </row>
    <row r="4781" spans="1:8" ht="14.55" customHeight="1" x14ac:dyDescent="0.3">
      <c r="A4781" s="464"/>
      <c r="B4781" s="432" t="s">
        <v>7</v>
      </c>
      <c r="C4781" s="23" t="s">
        <v>135</v>
      </c>
      <c r="D4781" s="402"/>
      <c r="E4781" s="391" t="s">
        <v>1743</v>
      </c>
      <c r="F4781" s="22">
        <v>1</v>
      </c>
      <c r="G4781" s="22">
        <v>1</v>
      </c>
      <c r="H4781" s="104">
        <v>1</v>
      </c>
    </row>
    <row r="4782" spans="1:8" ht="14.55" customHeight="1" x14ac:dyDescent="0.3">
      <c r="A4782" s="464"/>
      <c r="B4782" s="432" t="s">
        <v>7</v>
      </c>
      <c r="C4782" s="23" t="s">
        <v>135</v>
      </c>
      <c r="D4782" s="402"/>
      <c r="E4782" s="391" t="s">
        <v>1744</v>
      </c>
      <c r="F4782" s="22">
        <v>1</v>
      </c>
      <c r="G4782" s="22">
        <v>1</v>
      </c>
      <c r="H4782" s="104">
        <v>1</v>
      </c>
    </row>
    <row r="4783" spans="1:8" ht="14.55" customHeight="1" x14ac:dyDescent="0.3">
      <c r="A4783" s="464"/>
      <c r="B4783" s="432" t="s">
        <v>7</v>
      </c>
      <c r="C4783" s="23" t="s">
        <v>135</v>
      </c>
      <c r="D4783" s="402" t="s">
        <v>1378</v>
      </c>
      <c r="E4783" s="391" t="s">
        <v>1836</v>
      </c>
      <c r="F4783" s="70">
        <f t="shared" ref="F4783:H4783" si="1593">+F4784/F4785</f>
        <v>1</v>
      </c>
      <c r="G4783" s="70">
        <f t="shared" si="1593"/>
        <v>1</v>
      </c>
      <c r="H4783" s="110">
        <f t="shared" si="1593"/>
        <v>1</v>
      </c>
    </row>
    <row r="4784" spans="1:8" ht="14.55" customHeight="1" x14ac:dyDescent="0.3">
      <c r="A4784" s="464"/>
      <c r="B4784" s="432" t="s">
        <v>7</v>
      </c>
      <c r="C4784" s="23" t="s">
        <v>135</v>
      </c>
      <c r="D4784" s="402"/>
      <c r="E4784" s="391" t="s">
        <v>1743</v>
      </c>
      <c r="F4784" s="22">
        <v>2</v>
      </c>
      <c r="G4784" s="22">
        <v>2</v>
      </c>
      <c r="H4784" s="104">
        <v>2</v>
      </c>
    </row>
    <row r="4785" spans="1:8" ht="14.55" customHeight="1" x14ac:dyDescent="0.3">
      <c r="A4785" s="464"/>
      <c r="B4785" s="432" t="s">
        <v>7</v>
      </c>
      <c r="C4785" s="23" t="s">
        <v>135</v>
      </c>
      <c r="D4785" s="402"/>
      <c r="E4785" s="391" t="s">
        <v>1744</v>
      </c>
      <c r="F4785" s="22">
        <v>2</v>
      </c>
      <c r="G4785" s="22">
        <v>2</v>
      </c>
      <c r="H4785" s="104">
        <v>2</v>
      </c>
    </row>
    <row r="4786" spans="1:8" ht="14.55" customHeight="1" x14ac:dyDescent="0.3">
      <c r="A4786" s="464"/>
      <c r="B4786" s="432" t="s">
        <v>7</v>
      </c>
      <c r="C4786" s="23" t="s">
        <v>135</v>
      </c>
      <c r="D4786" s="402" t="s">
        <v>1379</v>
      </c>
      <c r="E4786" s="391" t="s">
        <v>1836</v>
      </c>
      <c r="F4786" s="70">
        <f t="shared" ref="F4786:H4786" si="1594">+F4787/F4788</f>
        <v>1</v>
      </c>
      <c r="G4786" s="70">
        <f t="shared" si="1594"/>
        <v>1</v>
      </c>
      <c r="H4786" s="110">
        <f t="shared" si="1594"/>
        <v>1</v>
      </c>
    </row>
    <row r="4787" spans="1:8" ht="14.55" customHeight="1" x14ac:dyDescent="0.3">
      <c r="A4787" s="464"/>
      <c r="B4787" s="432" t="s">
        <v>7</v>
      </c>
      <c r="C4787" s="23" t="s">
        <v>135</v>
      </c>
      <c r="D4787" s="402"/>
      <c r="E4787" s="391" t="s">
        <v>1743</v>
      </c>
      <c r="F4787" s="22">
        <v>1</v>
      </c>
      <c r="G4787" s="22">
        <v>1</v>
      </c>
      <c r="H4787" s="104">
        <v>1</v>
      </c>
    </row>
    <row r="4788" spans="1:8" ht="14.55" customHeight="1" x14ac:dyDescent="0.3">
      <c r="A4788" s="464"/>
      <c r="B4788" s="432" t="s">
        <v>7</v>
      </c>
      <c r="C4788" s="23" t="s">
        <v>135</v>
      </c>
      <c r="D4788" s="402"/>
      <c r="E4788" s="391" t="s">
        <v>1744</v>
      </c>
      <c r="F4788" s="22">
        <v>1</v>
      </c>
      <c r="G4788" s="22">
        <v>1</v>
      </c>
      <c r="H4788" s="104">
        <v>1</v>
      </c>
    </row>
    <row r="4789" spans="1:8" ht="14.55" customHeight="1" x14ac:dyDescent="0.3">
      <c r="A4789" s="464"/>
      <c r="B4789" s="432" t="s">
        <v>7</v>
      </c>
      <c r="C4789" s="23" t="s">
        <v>135</v>
      </c>
      <c r="D4789" s="402" t="s">
        <v>1380</v>
      </c>
      <c r="E4789" s="391" t="s">
        <v>1836</v>
      </c>
      <c r="F4789" s="70">
        <f t="shared" ref="F4789:H4789" si="1595">+F4790/F4791</f>
        <v>1</v>
      </c>
      <c r="G4789" s="70">
        <f t="shared" si="1595"/>
        <v>1</v>
      </c>
      <c r="H4789" s="110">
        <f t="shared" si="1595"/>
        <v>1</v>
      </c>
    </row>
    <row r="4790" spans="1:8" ht="14.55" customHeight="1" x14ac:dyDescent="0.3">
      <c r="A4790" s="464"/>
      <c r="B4790" s="432" t="s">
        <v>7</v>
      </c>
      <c r="C4790" s="23" t="s">
        <v>135</v>
      </c>
      <c r="D4790" s="402"/>
      <c r="E4790" s="391" t="s">
        <v>1743</v>
      </c>
      <c r="F4790" s="22">
        <v>1</v>
      </c>
      <c r="G4790" s="22">
        <v>1</v>
      </c>
      <c r="H4790" s="104">
        <v>1</v>
      </c>
    </row>
    <row r="4791" spans="1:8" ht="14.55" customHeight="1" x14ac:dyDescent="0.3">
      <c r="A4791" s="464"/>
      <c r="B4791" s="432" t="s">
        <v>7</v>
      </c>
      <c r="C4791" s="23" t="s">
        <v>135</v>
      </c>
      <c r="D4791" s="402"/>
      <c r="E4791" s="391" t="s">
        <v>1744</v>
      </c>
      <c r="F4791" s="22">
        <v>1</v>
      </c>
      <c r="G4791" s="22">
        <v>1</v>
      </c>
      <c r="H4791" s="104">
        <v>1</v>
      </c>
    </row>
    <row r="4792" spans="1:8" ht="14.55" customHeight="1" x14ac:dyDescent="0.3">
      <c r="A4792" s="464"/>
      <c r="B4792" s="432" t="s">
        <v>7</v>
      </c>
      <c r="C4792" s="23" t="s">
        <v>135</v>
      </c>
      <c r="D4792" s="402" t="s">
        <v>1381</v>
      </c>
      <c r="E4792" s="391" t="s">
        <v>1836</v>
      </c>
      <c r="F4792" s="70">
        <f t="shared" ref="F4792:H4792" si="1596">+F4793/F4794</f>
        <v>1</v>
      </c>
      <c r="G4792" s="70">
        <f t="shared" si="1596"/>
        <v>1</v>
      </c>
      <c r="H4792" s="110">
        <f t="shared" si="1596"/>
        <v>1</v>
      </c>
    </row>
    <row r="4793" spans="1:8" ht="14.55" customHeight="1" x14ac:dyDescent="0.3">
      <c r="A4793" s="464"/>
      <c r="B4793" s="432" t="s">
        <v>7</v>
      </c>
      <c r="C4793" s="23" t="s">
        <v>135</v>
      </c>
      <c r="D4793" s="402"/>
      <c r="E4793" s="391" t="s">
        <v>1743</v>
      </c>
      <c r="F4793" s="22">
        <v>1</v>
      </c>
      <c r="G4793" s="22">
        <v>1</v>
      </c>
      <c r="H4793" s="104">
        <v>1</v>
      </c>
    </row>
    <row r="4794" spans="1:8" ht="14.55" customHeight="1" x14ac:dyDescent="0.3">
      <c r="A4794" s="464"/>
      <c r="B4794" s="432" t="s">
        <v>7</v>
      </c>
      <c r="C4794" s="23" t="s">
        <v>135</v>
      </c>
      <c r="D4794" s="402"/>
      <c r="E4794" s="391" t="s">
        <v>1744</v>
      </c>
      <c r="F4794" s="22">
        <v>1</v>
      </c>
      <c r="G4794" s="22">
        <v>1</v>
      </c>
      <c r="H4794" s="104">
        <v>1</v>
      </c>
    </row>
    <row r="4795" spans="1:8" ht="14.55" customHeight="1" x14ac:dyDescent="0.3">
      <c r="A4795" s="464"/>
      <c r="B4795" s="432" t="s">
        <v>7</v>
      </c>
      <c r="C4795" s="23" t="s">
        <v>135</v>
      </c>
      <c r="D4795" s="402" t="s">
        <v>1382</v>
      </c>
      <c r="E4795" s="391" t="s">
        <v>1836</v>
      </c>
      <c r="F4795" s="70">
        <f t="shared" ref="F4795:H4795" si="1597">+F4796/F4797</f>
        <v>1</v>
      </c>
      <c r="G4795" s="70">
        <f t="shared" si="1597"/>
        <v>1</v>
      </c>
      <c r="H4795" s="110">
        <f t="shared" si="1597"/>
        <v>1</v>
      </c>
    </row>
    <row r="4796" spans="1:8" ht="14.55" customHeight="1" x14ac:dyDescent="0.3">
      <c r="A4796" s="464"/>
      <c r="B4796" s="432" t="s">
        <v>7</v>
      </c>
      <c r="C4796" s="23" t="s">
        <v>135</v>
      </c>
      <c r="D4796" s="402"/>
      <c r="E4796" s="391" t="s">
        <v>1743</v>
      </c>
      <c r="F4796" s="22">
        <v>2</v>
      </c>
      <c r="G4796" s="22">
        <v>2</v>
      </c>
      <c r="H4796" s="104">
        <v>2</v>
      </c>
    </row>
    <row r="4797" spans="1:8" ht="14.55" customHeight="1" x14ac:dyDescent="0.3">
      <c r="A4797" s="464"/>
      <c r="B4797" s="432" t="s">
        <v>7</v>
      </c>
      <c r="C4797" s="23" t="s">
        <v>135</v>
      </c>
      <c r="D4797" s="402"/>
      <c r="E4797" s="391" t="s">
        <v>1744</v>
      </c>
      <c r="F4797" s="22">
        <v>2</v>
      </c>
      <c r="G4797" s="22">
        <v>2</v>
      </c>
      <c r="H4797" s="104">
        <v>2</v>
      </c>
    </row>
    <row r="4798" spans="1:8" ht="14.55" customHeight="1" x14ac:dyDescent="0.3">
      <c r="A4798" s="464"/>
      <c r="B4798" s="432" t="s">
        <v>7</v>
      </c>
      <c r="C4798" s="23" t="s">
        <v>135</v>
      </c>
      <c r="D4798" s="402" t="s">
        <v>1383</v>
      </c>
      <c r="E4798" s="391" t="s">
        <v>1836</v>
      </c>
      <c r="F4798" s="70">
        <f t="shared" ref="F4798:H4798" si="1598">+F4799/F4800</f>
        <v>0</v>
      </c>
      <c r="G4798" s="70">
        <f t="shared" si="1598"/>
        <v>0</v>
      </c>
      <c r="H4798" s="110">
        <f t="shared" si="1598"/>
        <v>-1</v>
      </c>
    </row>
    <row r="4799" spans="1:8" ht="14.55" customHeight="1" x14ac:dyDescent="0.3">
      <c r="A4799" s="464"/>
      <c r="B4799" s="432" t="s">
        <v>7</v>
      </c>
      <c r="C4799" s="23" t="s">
        <v>135</v>
      </c>
      <c r="D4799" s="402"/>
      <c r="E4799" s="391" t="s">
        <v>1743</v>
      </c>
      <c r="F4799" s="22">
        <v>0</v>
      </c>
      <c r="G4799" s="22">
        <v>0</v>
      </c>
      <c r="H4799" s="104">
        <v>-1</v>
      </c>
    </row>
    <row r="4800" spans="1:8" ht="14.55" customHeight="1" x14ac:dyDescent="0.3">
      <c r="A4800" s="464"/>
      <c r="B4800" s="432" t="s">
        <v>7</v>
      </c>
      <c r="C4800" s="23" t="s">
        <v>135</v>
      </c>
      <c r="D4800" s="402"/>
      <c r="E4800" s="391" t="s">
        <v>1744</v>
      </c>
      <c r="F4800" s="22">
        <v>1</v>
      </c>
      <c r="G4800" s="22">
        <v>1</v>
      </c>
      <c r="H4800" s="104">
        <v>1</v>
      </c>
    </row>
    <row r="4801" spans="1:8" ht="14.55" customHeight="1" x14ac:dyDescent="0.3">
      <c r="A4801" s="464"/>
      <c r="B4801" s="432" t="s">
        <v>7</v>
      </c>
      <c r="C4801" s="23" t="s">
        <v>135</v>
      </c>
      <c r="D4801" s="402" t="s">
        <v>1816</v>
      </c>
      <c r="E4801" s="391" t="s">
        <v>1836</v>
      </c>
      <c r="F4801" s="70">
        <f t="shared" ref="F4801:H4801" si="1599">+F4802/F4803</f>
        <v>1</v>
      </c>
      <c r="G4801" s="70">
        <f t="shared" si="1599"/>
        <v>1</v>
      </c>
      <c r="H4801" s="110">
        <f t="shared" si="1599"/>
        <v>1</v>
      </c>
    </row>
    <row r="4802" spans="1:8" ht="14.55" customHeight="1" x14ac:dyDescent="0.3">
      <c r="A4802" s="464"/>
      <c r="B4802" s="432" t="s">
        <v>7</v>
      </c>
      <c r="C4802" s="23" t="s">
        <v>135</v>
      </c>
      <c r="D4802" s="402"/>
      <c r="E4802" s="391" t="s">
        <v>1743</v>
      </c>
      <c r="F4802" s="22">
        <v>2</v>
      </c>
      <c r="G4802" s="22">
        <v>2</v>
      </c>
      <c r="H4802" s="104">
        <v>2</v>
      </c>
    </row>
    <row r="4803" spans="1:8" ht="14.55" customHeight="1" x14ac:dyDescent="0.3">
      <c r="A4803" s="464"/>
      <c r="B4803" s="432" t="s">
        <v>7</v>
      </c>
      <c r="C4803" s="23" t="s">
        <v>135</v>
      </c>
      <c r="D4803" s="402"/>
      <c r="E4803" s="391" t="s">
        <v>1744</v>
      </c>
      <c r="F4803" s="22">
        <v>2</v>
      </c>
      <c r="G4803" s="22">
        <v>2</v>
      </c>
      <c r="H4803" s="104">
        <v>2</v>
      </c>
    </row>
    <row r="4804" spans="1:8" ht="14.55" customHeight="1" x14ac:dyDescent="0.3">
      <c r="A4804" s="464"/>
      <c r="B4804" s="432" t="s">
        <v>7</v>
      </c>
      <c r="C4804" s="23" t="s">
        <v>135</v>
      </c>
      <c r="D4804" s="402" t="s">
        <v>1384</v>
      </c>
      <c r="E4804" s="391" t="s">
        <v>1836</v>
      </c>
      <c r="F4804" s="70">
        <f t="shared" ref="F4804:H4804" si="1600">+F4805/F4806</f>
        <v>1</v>
      </c>
      <c r="G4804" s="70">
        <f t="shared" si="1600"/>
        <v>1</v>
      </c>
      <c r="H4804" s="110">
        <f t="shared" si="1600"/>
        <v>1</v>
      </c>
    </row>
    <row r="4805" spans="1:8" ht="14.55" customHeight="1" x14ac:dyDescent="0.3">
      <c r="A4805" s="464"/>
      <c r="B4805" s="432" t="s">
        <v>7</v>
      </c>
      <c r="C4805" s="23" t="s">
        <v>135</v>
      </c>
      <c r="D4805" s="402"/>
      <c r="E4805" s="391" t="s">
        <v>1743</v>
      </c>
      <c r="F4805" s="22">
        <v>1</v>
      </c>
      <c r="G4805" s="22">
        <v>1</v>
      </c>
      <c r="H4805" s="104">
        <v>1</v>
      </c>
    </row>
    <row r="4806" spans="1:8" ht="14.55" customHeight="1" x14ac:dyDescent="0.3">
      <c r="A4806" s="464"/>
      <c r="B4806" s="432" t="s">
        <v>7</v>
      </c>
      <c r="C4806" s="23" t="s">
        <v>135</v>
      </c>
      <c r="D4806" s="402"/>
      <c r="E4806" s="391" t="s">
        <v>1744</v>
      </c>
      <c r="F4806" s="22">
        <v>1</v>
      </c>
      <c r="G4806" s="22">
        <v>1</v>
      </c>
      <c r="H4806" s="104">
        <v>1</v>
      </c>
    </row>
    <row r="4807" spans="1:8" ht="14.55" customHeight="1" x14ac:dyDescent="0.3">
      <c r="A4807" s="464"/>
      <c r="B4807" s="432" t="s">
        <v>7</v>
      </c>
      <c r="C4807" s="23" t="s">
        <v>135</v>
      </c>
      <c r="D4807" s="402" t="s">
        <v>135</v>
      </c>
      <c r="E4807" s="391" t="s">
        <v>1836</v>
      </c>
      <c r="F4807" s="70">
        <f t="shared" ref="F4807:H4807" si="1601">+F4808/F4809</f>
        <v>1</v>
      </c>
      <c r="G4807" s="70">
        <f t="shared" si="1601"/>
        <v>1</v>
      </c>
      <c r="H4807" s="110">
        <f t="shared" si="1601"/>
        <v>1</v>
      </c>
    </row>
    <row r="4808" spans="1:8" ht="14.55" customHeight="1" x14ac:dyDescent="0.3">
      <c r="A4808" s="464"/>
      <c r="B4808" s="432" t="s">
        <v>7</v>
      </c>
      <c r="C4808" s="23" t="s">
        <v>135</v>
      </c>
      <c r="D4808" s="402"/>
      <c r="E4808" s="391" t="s">
        <v>1743</v>
      </c>
      <c r="F4808" s="22">
        <v>2</v>
      </c>
      <c r="G4808" s="22">
        <v>2</v>
      </c>
      <c r="H4808" s="104">
        <v>2</v>
      </c>
    </row>
    <row r="4809" spans="1:8" ht="14.55" customHeight="1" thickBot="1" x14ac:dyDescent="0.35">
      <c r="A4809" s="464"/>
      <c r="B4809" s="433" t="s">
        <v>7</v>
      </c>
      <c r="C4809" s="68" t="s">
        <v>135</v>
      </c>
      <c r="D4809" s="403"/>
      <c r="E4809" s="392" t="s">
        <v>1744</v>
      </c>
      <c r="F4809" s="33">
        <v>2</v>
      </c>
      <c r="G4809" s="33">
        <v>2</v>
      </c>
      <c r="H4809" s="106">
        <v>2</v>
      </c>
    </row>
    <row r="4810" spans="1:8" ht="14.55" customHeight="1" x14ac:dyDescent="0.3">
      <c r="A4810" s="462" t="s">
        <v>14</v>
      </c>
      <c r="B4810" s="427" t="s">
        <v>14</v>
      </c>
      <c r="C4810" s="387"/>
      <c r="D4810" s="397"/>
      <c r="E4810" s="121" t="s">
        <v>1836</v>
      </c>
      <c r="F4810" s="90">
        <f t="shared" ref="F4810:H4810" si="1602">+F4811/F4812</f>
        <v>0.99563318777292575</v>
      </c>
      <c r="G4810" s="90">
        <f t="shared" si="1602"/>
        <v>0.98034934497816595</v>
      </c>
      <c r="H4810" s="107">
        <f t="shared" si="1602"/>
        <v>0.96506550218340614</v>
      </c>
    </row>
    <row r="4811" spans="1:8" ht="13.8" customHeight="1" x14ac:dyDescent="0.3">
      <c r="A4811" s="463" t="s">
        <v>14</v>
      </c>
      <c r="B4811" s="428" t="s">
        <v>14</v>
      </c>
      <c r="C4811" s="256"/>
      <c r="D4811" s="398"/>
      <c r="E4811" s="416" t="s">
        <v>1743</v>
      </c>
      <c r="F4811" s="21">
        <v>456</v>
      </c>
      <c r="G4811" s="21">
        <v>449</v>
      </c>
      <c r="H4811" s="88">
        <v>442</v>
      </c>
    </row>
    <row r="4812" spans="1:8" ht="14.55" customHeight="1" thickBot="1" x14ac:dyDescent="0.35">
      <c r="A4812" s="469" t="s">
        <v>14</v>
      </c>
      <c r="B4812" s="435" t="s">
        <v>14</v>
      </c>
      <c r="C4812" s="444"/>
      <c r="D4812" s="470"/>
      <c r="E4812" s="468" t="s">
        <v>1744</v>
      </c>
      <c r="F4812" s="441">
        <v>458</v>
      </c>
      <c r="G4812" s="441">
        <v>458</v>
      </c>
      <c r="H4812" s="442">
        <v>458</v>
      </c>
    </row>
    <row r="4813" spans="1:8" ht="13.8" customHeight="1" x14ac:dyDescent="0.3">
      <c r="A4813" s="464"/>
      <c r="B4813" s="427" t="s">
        <v>14</v>
      </c>
      <c r="C4813" s="379" t="s">
        <v>46</v>
      </c>
      <c r="D4813" s="455"/>
      <c r="E4813" s="467" t="s">
        <v>1836</v>
      </c>
      <c r="F4813" s="66">
        <f t="shared" ref="F4813:H4813" si="1603">+F4814/F4815</f>
        <v>0.98969072164948457</v>
      </c>
      <c r="G4813" s="66">
        <f t="shared" si="1603"/>
        <v>0.96907216494845361</v>
      </c>
      <c r="H4813" s="102">
        <f t="shared" si="1603"/>
        <v>0.96907216494845361</v>
      </c>
    </row>
    <row r="4814" spans="1:8" ht="13.8" customHeight="1" x14ac:dyDescent="0.3">
      <c r="A4814" s="464"/>
      <c r="B4814" s="428" t="s">
        <v>14</v>
      </c>
      <c r="C4814" s="55" t="s">
        <v>46</v>
      </c>
      <c r="D4814" s="456"/>
      <c r="E4814" s="87" t="s">
        <v>1743</v>
      </c>
      <c r="F4814" s="40">
        <v>96</v>
      </c>
      <c r="G4814" s="40">
        <v>94</v>
      </c>
      <c r="H4814" s="109">
        <v>94</v>
      </c>
    </row>
    <row r="4815" spans="1:8" ht="14.55" customHeight="1" thickBot="1" x14ac:dyDescent="0.35">
      <c r="A4815" s="464"/>
      <c r="B4815" s="435" t="s">
        <v>14</v>
      </c>
      <c r="C4815" s="378" t="s">
        <v>46</v>
      </c>
      <c r="D4815" s="457"/>
      <c r="E4815" s="95" t="s">
        <v>1744</v>
      </c>
      <c r="F4815" s="374">
        <v>97</v>
      </c>
      <c r="G4815" s="374">
        <v>97</v>
      </c>
      <c r="H4815" s="375">
        <v>97</v>
      </c>
    </row>
    <row r="4816" spans="1:8" ht="14.55" customHeight="1" x14ac:dyDescent="0.3">
      <c r="A4816" s="464"/>
      <c r="B4816" s="431" t="s">
        <v>14</v>
      </c>
      <c r="C4816" s="69" t="s">
        <v>46</v>
      </c>
      <c r="D4816" s="401" t="s">
        <v>1395</v>
      </c>
      <c r="E4816" s="390" t="s">
        <v>1836</v>
      </c>
      <c r="F4816" s="438">
        <f t="shared" ref="F4816:H4816" si="1604">+F4817/F4818</f>
        <v>1</v>
      </c>
      <c r="G4816" s="438">
        <f t="shared" si="1604"/>
        <v>1</v>
      </c>
      <c r="H4816" s="439">
        <f t="shared" si="1604"/>
        <v>1</v>
      </c>
    </row>
    <row r="4817" spans="1:8" ht="14.55" customHeight="1" x14ac:dyDescent="0.3">
      <c r="A4817" s="464"/>
      <c r="B4817" s="432" t="s">
        <v>14</v>
      </c>
      <c r="C4817" s="23" t="s">
        <v>46</v>
      </c>
      <c r="D4817" s="402"/>
      <c r="E4817" s="391" t="s">
        <v>1743</v>
      </c>
      <c r="F4817" s="22">
        <v>18</v>
      </c>
      <c r="G4817" s="22">
        <v>18</v>
      </c>
      <c r="H4817" s="104">
        <v>18</v>
      </c>
    </row>
    <row r="4818" spans="1:8" ht="14.55" customHeight="1" x14ac:dyDescent="0.3">
      <c r="A4818" s="464"/>
      <c r="B4818" s="432" t="s">
        <v>14</v>
      </c>
      <c r="C4818" s="23" t="s">
        <v>46</v>
      </c>
      <c r="D4818" s="402"/>
      <c r="E4818" s="391" t="s">
        <v>1744</v>
      </c>
      <c r="F4818" s="22">
        <v>18</v>
      </c>
      <c r="G4818" s="22">
        <v>18</v>
      </c>
      <c r="H4818" s="104">
        <v>18</v>
      </c>
    </row>
    <row r="4819" spans="1:8" ht="14.55" customHeight="1" x14ac:dyDescent="0.3">
      <c r="A4819" s="464"/>
      <c r="B4819" s="432" t="s">
        <v>14</v>
      </c>
      <c r="C4819" s="23" t="s">
        <v>46</v>
      </c>
      <c r="D4819" s="402" t="s">
        <v>1396</v>
      </c>
      <c r="E4819" s="391" t="s">
        <v>1836</v>
      </c>
      <c r="F4819" s="70">
        <f t="shared" ref="F4819:H4819" si="1605">+F4820/F4821</f>
        <v>1</v>
      </c>
      <c r="G4819" s="70">
        <f t="shared" si="1605"/>
        <v>1</v>
      </c>
      <c r="H4819" s="110">
        <f t="shared" si="1605"/>
        <v>1</v>
      </c>
    </row>
    <row r="4820" spans="1:8" ht="14.55" customHeight="1" x14ac:dyDescent="0.3">
      <c r="A4820" s="464"/>
      <c r="B4820" s="432" t="s">
        <v>14</v>
      </c>
      <c r="C4820" s="23" t="s">
        <v>46</v>
      </c>
      <c r="D4820" s="402"/>
      <c r="E4820" s="391" t="s">
        <v>1743</v>
      </c>
      <c r="F4820" s="22">
        <v>7</v>
      </c>
      <c r="G4820" s="22">
        <v>7</v>
      </c>
      <c r="H4820" s="104">
        <v>7</v>
      </c>
    </row>
    <row r="4821" spans="1:8" ht="14.55" customHeight="1" x14ac:dyDescent="0.3">
      <c r="A4821" s="464"/>
      <c r="B4821" s="432" t="s">
        <v>14</v>
      </c>
      <c r="C4821" s="23" t="s">
        <v>46</v>
      </c>
      <c r="D4821" s="402"/>
      <c r="E4821" s="391" t="s">
        <v>1744</v>
      </c>
      <c r="F4821" s="22">
        <v>7</v>
      </c>
      <c r="G4821" s="22">
        <v>7</v>
      </c>
      <c r="H4821" s="104">
        <v>7</v>
      </c>
    </row>
    <row r="4822" spans="1:8" ht="14.55" customHeight="1" x14ac:dyDescent="0.3">
      <c r="A4822" s="464"/>
      <c r="B4822" s="432" t="s">
        <v>14</v>
      </c>
      <c r="C4822" s="23" t="s">
        <v>46</v>
      </c>
      <c r="D4822" s="402" t="s">
        <v>1225</v>
      </c>
      <c r="E4822" s="391" t="s">
        <v>1836</v>
      </c>
      <c r="F4822" s="70">
        <f t="shared" ref="F4822:H4822" si="1606">+F4823/F4824</f>
        <v>1</v>
      </c>
      <c r="G4822" s="70">
        <f t="shared" si="1606"/>
        <v>1</v>
      </c>
      <c r="H4822" s="110">
        <f t="shared" si="1606"/>
        <v>1</v>
      </c>
    </row>
    <row r="4823" spans="1:8" ht="14.55" customHeight="1" x14ac:dyDescent="0.3">
      <c r="A4823" s="464"/>
      <c r="B4823" s="432" t="s">
        <v>14</v>
      </c>
      <c r="C4823" s="23" t="s">
        <v>46</v>
      </c>
      <c r="D4823" s="402"/>
      <c r="E4823" s="391" t="s">
        <v>1743</v>
      </c>
      <c r="F4823" s="22">
        <v>12</v>
      </c>
      <c r="G4823" s="22">
        <v>12</v>
      </c>
      <c r="H4823" s="104">
        <v>12</v>
      </c>
    </row>
    <row r="4824" spans="1:8" ht="14.55" customHeight="1" x14ac:dyDescent="0.3">
      <c r="A4824" s="464"/>
      <c r="B4824" s="432" t="s">
        <v>14</v>
      </c>
      <c r="C4824" s="23" t="s">
        <v>46</v>
      </c>
      <c r="D4824" s="402"/>
      <c r="E4824" s="391" t="s">
        <v>1744</v>
      </c>
      <c r="F4824" s="22">
        <v>12</v>
      </c>
      <c r="G4824" s="22">
        <v>12</v>
      </c>
      <c r="H4824" s="104">
        <v>12</v>
      </c>
    </row>
    <row r="4825" spans="1:8" ht="14.55" customHeight="1" x14ac:dyDescent="0.3">
      <c r="A4825" s="464"/>
      <c r="B4825" s="432" t="s">
        <v>14</v>
      </c>
      <c r="C4825" s="23" t="s">
        <v>46</v>
      </c>
      <c r="D4825" s="402" t="s">
        <v>150</v>
      </c>
      <c r="E4825" s="391" t="s">
        <v>1836</v>
      </c>
      <c r="F4825" s="70">
        <f t="shared" ref="F4825:H4825" si="1607">+F4826/F4827</f>
        <v>1</v>
      </c>
      <c r="G4825" s="70">
        <f t="shared" si="1607"/>
        <v>1</v>
      </c>
      <c r="H4825" s="110">
        <f t="shared" si="1607"/>
        <v>1</v>
      </c>
    </row>
    <row r="4826" spans="1:8" ht="14.55" customHeight="1" x14ac:dyDescent="0.3">
      <c r="A4826" s="464"/>
      <c r="B4826" s="432" t="s">
        <v>14</v>
      </c>
      <c r="C4826" s="23" t="s">
        <v>46</v>
      </c>
      <c r="D4826" s="402"/>
      <c r="E4826" s="391" t="s">
        <v>1743</v>
      </c>
      <c r="F4826" s="22">
        <v>8</v>
      </c>
      <c r="G4826" s="22">
        <v>8</v>
      </c>
      <c r="H4826" s="104">
        <v>8</v>
      </c>
    </row>
    <row r="4827" spans="1:8" ht="14.55" customHeight="1" x14ac:dyDescent="0.3">
      <c r="A4827" s="464"/>
      <c r="B4827" s="432" t="s">
        <v>14</v>
      </c>
      <c r="C4827" s="23" t="s">
        <v>46</v>
      </c>
      <c r="D4827" s="402"/>
      <c r="E4827" s="391" t="s">
        <v>1744</v>
      </c>
      <c r="F4827" s="22">
        <v>8</v>
      </c>
      <c r="G4827" s="22">
        <v>8</v>
      </c>
      <c r="H4827" s="104">
        <v>8</v>
      </c>
    </row>
    <row r="4828" spans="1:8" ht="14.55" customHeight="1" x14ac:dyDescent="0.3">
      <c r="A4828" s="464"/>
      <c r="B4828" s="432" t="s">
        <v>14</v>
      </c>
      <c r="C4828" s="23" t="s">
        <v>46</v>
      </c>
      <c r="D4828" s="402" t="s">
        <v>1397</v>
      </c>
      <c r="E4828" s="391" t="s">
        <v>1836</v>
      </c>
      <c r="F4828" s="70">
        <f t="shared" ref="F4828:H4828" si="1608">+F4829/F4830</f>
        <v>1</v>
      </c>
      <c r="G4828" s="70">
        <f t="shared" si="1608"/>
        <v>1</v>
      </c>
      <c r="H4828" s="110">
        <f t="shared" si="1608"/>
        <v>1</v>
      </c>
    </row>
    <row r="4829" spans="1:8" ht="14.55" customHeight="1" x14ac:dyDescent="0.3">
      <c r="A4829" s="464"/>
      <c r="B4829" s="432" t="s">
        <v>14</v>
      </c>
      <c r="C4829" s="23" t="s">
        <v>46</v>
      </c>
      <c r="D4829" s="402"/>
      <c r="E4829" s="391" t="s">
        <v>1743</v>
      </c>
      <c r="F4829" s="22">
        <v>9</v>
      </c>
      <c r="G4829" s="22">
        <v>9</v>
      </c>
      <c r="H4829" s="104">
        <v>9</v>
      </c>
    </row>
    <row r="4830" spans="1:8" ht="14.55" customHeight="1" x14ac:dyDescent="0.3">
      <c r="A4830" s="464"/>
      <c r="B4830" s="432" t="s">
        <v>14</v>
      </c>
      <c r="C4830" s="23" t="s">
        <v>46</v>
      </c>
      <c r="D4830" s="402"/>
      <c r="E4830" s="391" t="s">
        <v>1744</v>
      </c>
      <c r="F4830" s="22">
        <v>9</v>
      </c>
      <c r="G4830" s="22">
        <v>9</v>
      </c>
      <c r="H4830" s="104">
        <v>9</v>
      </c>
    </row>
    <row r="4831" spans="1:8" ht="14.55" customHeight="1" x14ac:dyDescent="0.3">
      <c r="A4831" s="464"/>
      <c r="B4831" s="432" t="s">
        <v>14</v>
      </c>
      <c r="C4831" s="23" t="s">
        <v>46</v>
      </c>
      <c r="D4831" s="402" t="s">
        <v>1394</v>
      </c>
      <c r="E4831" s="391" t="s">
        <v>1836</v>
      </c>
      <c r="F4831" s="70">
        <f t="shared" ref="F4831:H4831" si="1609">+F4832/F4833</f>
        <v>0.97674418604651159</v>
      </c>
      <c r="G4831" s="70">
        <f t="shared" si="1609"/>
        <v>0.93023255813953487</v>
      </c>
      <c r="H4831" s="110">
        <f t="shared" si="1609"/>
        <v>0.93023255813953487</v>
      </c>
    </row>
    <row r="4832" spans="1:8" ht="14.55" customHeight="1" x14ac:dyDescent="0.3">
      <c r="A4832" s="464"/>
      <c r="B4832" s="432" t="s">
        <v>14</v>
      </c>
      <c r="C4832" s="23" t="s">
        <v>46</v>
      </c>
      <c r="D4832" s="402"/>
      <c r="E4832" s="391" t="s">
        <v>1743</v>
      </c>
      <c r="F4832" s="22">
        <v>42</v>
      </c>
      <c r="G4832" s="22">
        <v>40</v>
      </c>
      <c r="H4832" s="104">
        <v>40</v>
      </c>
    </row>
    <row r="4833" spans="1:8" ht="14.55" customHeight="1" thickBot="1" x14ac:dyDescent="0.35">
      <c r="A4833" s="464"/>
      <c r="B4833" s="433" t="s">
        <v>14</v>
      </c>
      <c r="C4833" s="68" t="s">
        <v>46</v>
      </c>
      <c r="D4833" s="403"/>
      <c r="E4833" s="392" t="s">
        <v>1744</v>
      </c>
      <c r="F4833" s="33">
        <v>43</v>
      </c>
      <c r="G4833" s="33">
        <v>43</v>
      </c>
      <c r="H4833" s="106">
        <v>43</v>
      </c>
    </row>
    <row r="4834" spans="1:8" ht="14.55" customHeight="1" x14ac:dyDescent="0.3">
      <c r="A4834" s="464"/>
      <c r="B4834" s="427" t="s">
        <v>14</v>
      </c>
      <c r="C4834" s="379" t="s">
        <v>1817</v>
      </c>
      <c r="D4834" s="455"/>
      <c r="E4834" s="94" t="s">
        <v>1836</v>
      </c>
      <c r="F4834" s="384">
        <f t="shared" ref="F4834:H4834" si="1610">+F4835/F4836</f>
        <v>1</v>
      </c>
      <c r="G4834" s="384">
        <f t="shared" si="1610"/>
        <v>0.9821428571428571</v>
      </c>
      <c r="H4834" s="377">
        <f t="shared" si="1610"/>
        <v>0.9642857142857143</v>
      </c>
    </row>
    <row r="4835" spans="1:8" ht="14.55" customHeight="1" x14ac:dyDescent="0.3">
      <c r="A4835" s="464"/>
      <c r="B4835" s="428" t="s">
        <v>14</v>
      </c>
      <c r="C4835" s="55" t="s">
        <v>1817</v>
      </c>
      <c r="D4835" s="456"/>
      <c r="E4835" s="87" t="s">
        <v>1743</v>
      </c>
      <c r="F4835" s="40">
        <v>56</v>
      </c>
      <c r="G4835" s="40">
        <v>55</v>
      </c>
      <c r="H4835" s="109">
        <v>54</v>
      </c>
    </row>
    <row r="4836" spans="1:8" ht="15" customHeight="1" thickBot="1" x14ac:dyDescent="0.35">
      <c r="A4836" s="464"/>
      <c r="B4836" s="435" t="s">
        <v>14</v>
      </c>
      <c r="C4836" s="378" t="s">
        <v>1817</v>
      </c>
      <c r="D4836" s="457"/>
      <c r="E4836" s="95" t="s">
        <v>1744</v>
      </c>
      <c r="F4836" s="374">
        <v>56</v>
      </c>
      <c r="G4836" s="374">
        <v>56</v>
      </c>
      <c r="H4836" s="375">
        <v>56</v>
      </c>
    </row>
    <row r="4837" spans="1:8" ht="14.55" customHeight="1" x14ac:dyDescent="0.3">
      <c r="A4837" s="464"/>
      <c r="B4837" s="431" t="s">
        <v>14</v>
      </c>
      <c r="C4837" s="69" t="s">
        <v>1817</v>
      </c>
      <c r="D4837" s="401" t="s">
        <v>1426</v>
      </c>
      <c r="E4837" s="390" t="s">
        <v>1836</v>
      </c>
      <c r="F4837" s="438">
        <f t="shared" ref="F4837:H4837" si="1611">+F4838/F4839</f>
        <v>1</v>
      </c>
      <c r="G4837" s="438">
        <f t="shared" si="1611"/>
        <v>1</v>
      </c>
      <c r="H4837" s="439">
        <f t="shared" si="1611"/>
        <v>0.8571428571428571</v>
      </c>
    </row>
    <row r="4838" spans="1:8" ht="14.55" customHeight="1" x14ac:dyDescent="0.3">
      <c r="A4838" s="464"/>
      <c r="B4838" s="432" t="s">
        <v>14</v>
      </c>
      <c r="C4838" s="23" t="s">
        <v>1817</v>
      </c>
      <c r="D4838" s="402"/>
      <c r="E4838" s="391" t="s">
        <v>1743</v>
      </c>
      <c r="F4838" s="22">
        <v>7</v>
      </c>
      <c r="G4838" s="22">
        <v>7</v>
      </c>
      <c r="H4838" s="104">
        <v>6</v>
      </c>
    </row>
    <row r="4839" spans="1:8" ht="14.55" customHeight="1" x14ac:dyDescent="0.3">
      <c r="A4839" s="464"/>
      <c r="B4839" s="432" t="s">
        <v>14</v>
      </c>
      <c r="C4839" s="23" t="s">
        <v>1817</v>
      </c>
      <c r="D4839" s="402"/>
      <c r="E4839" s="391" t="s">
        <v>1744</v>
      </c>
      <c r="F4839" s="22">
        <v>7</v>
      </c>
      <c r="G4839" s="22">
        <v>7</v>
      </c>
      <c r="H4839" s="104">
        <v>7</v>
      </c>
    </row>
    <row r="4840" spans="1:8" ht="14.55" customHeight="1" x14ac:dyDescent="0.3">
      <c r="A4840" s="464"/>
      <c r="B4840" s="432" t="s">
        <v>14</v>
      </c>
      <c r="C4840" s="23" t="s">
        <v>1817</v>
      </c>
      <c r="D4840" s="402" t="s">
        <v>54</v>
      </c>
      <c r="E4840" s="391" t="s">
        <v>1836</v>
      </c>
      <c r="F4840" s="70">
        <f t="shared" ref="F4840:H4840" si="1612">+F4841/F4842</f>
        <v>1</v>
      </c>
      <c r="G4840" s="70">
        <f t="shared" si="1612"/>
        <v>1</v>
      </c>
      <c r="H4840" s="110">
        <f t="shared" si="1612"/>
        <v>1</v>
      </c>
    </row>
    <row r="4841" spans="1:8" ht="14.55" customHeight="1" x14ac:dyDescent="0.3">
      <c r="A4841" s="464"/>
      <c r="B4841" s="432" t="s">
        <v>14</v>
      </c>
      <c r="C4841" s="23" t="s">
        <v>1817</v>
      </c>
      <c r="D4841" s="402"/>
      <c r="E4841" s="391" t="s">
        <v>1743</v>
      </c>
      <c r="F4841" s="22">
        <v>9</v>
      </c>
      <c r="G4841" s="22">
        <v>9</v>
      </c>
      <c r="H4841" s="104">
        <v>9</v>
      </c>
    </row>
    <row r="4842" spans="1:8" ht="14.55" customHeight="1" x14ac:dyDescent="0.3">
      <c r="A4842" s="464"/>
      <c r="B4842" s="432" t="s">
        <v>14</v>
      </c>
      <c r="C4842" s="23" t="s">
        <v>1817</v>
      </c>
      <c r="D4842" s="402"/>
      <c r="E4842" s="391" t="s">
        <v>1744</v>
      </c>
      <c r="F4842" s="22">
        <v>9</v>
      </c>
      <c r="G4842" s="22">
        <v>9</v>
      </c>
      <c r="H4842" s="104">
        <v>9</v>
      </c>
    </row>
    <row r="4843" spans="1:8" ht="14.55" customHeight="1" x14ac:dyDescent="0.3">
      <c r="A4843" s="464"/>
      <c r="B4843" s="432" t="s">
        <v>14</v>
      </c>
      <c r="C4843" s="23" t="s">
        <v>1817</v>
      </c>
      <c r="D4843" s="402" t="s">
        <v>1422</v>
      </c>
      <c r="E4843" s="391" t="s">
        <v>1836</v>
      </c>
      <c r="F4843" s="70">
        <f t="shared" ref="F4843:H4843" si="1613">+F4844/F4845</f>
        <v>1</v>
      </c>
      <c r="G4843" s="70">
        <f t="shared" si="1613"/>
        <v>1</v>
      </c>
      <c r="H4843" s="110">
        <f t="shared" si="1613"/>
        <v>1</v>
      </c>
    </row>
    <row r="4844" spans="1:8" ht="14.55" customHeight="1" x14ac:dyDescent="0.3">
      <c r="A4844" s="464"/>
      <c r="B4844" s="432" t="s">
        <v>14</v>
      </c>
      <c r="C4844" s="23" t="s">
        <v>1817</v>
      </c>
      <c r="D4844" s="402"/>
      <c r="E4844" s="391" t="s">
        <v>1743</v>
      </c>
      <c r="F4844" s="22">
        <v>7</v>
      </c>
      <c r="G4844" s="22">
        <v>7</v>
      </c>
      <c r="H4844" s="104">
        <v>7</v>
      </c>
    </row>
    <row r="4845" spans="1:8" ht="14.55" customHeight="1" x14ac:dyDescent="0.3">
      <c r="A4845" s="464"/>
      <c r="B4845" s="432" t="s">
        <v>14</v>
      </c>
      <c r="C4845" s="23" t="s">
        <v>1817</v>
      </c>
      <c r="D4845" s="402"/>
      <c r="E4845" s="391" t="s">
        <v>1744</v>
      </c>
      <c r="F4845" s="22">
        <v>7</v>
      </c>
      <c r="G4845" s="22">
        <v>7</v>
      </c>
      <c r="H4845" s="104">
        <v>7</v>
      </c>
    </row>
    <row r="4846" spans="1:8" ht="14.55" customHeight="1" x14ac:dyDescent="0.3">
      <c r="A4846" s="464"/>
      <c r="B4846" s="432" t="s">
        <v>14</v>
      </c>
      <c r="C4846" s="23" t="s">
        <v>1817</v>
      </c>
      <c r="D4846" s="402" t="s">
        <v>1423</v>
      </c>
      <c r="E4846" s="391" t="s">
        <v>1836</v>
      </c>
      <c r="F4846" s="70">
        <f t="shared" ref="F4846:H4846" si="1614">+F4847/F4848</f>
        <v>1</v>
      </c>
      <c r="G4846" s="70">
        <f t="shared" si="1614"/>
        <v>1</v>
      </c>
      <c r="H4846" s="110">
        <f t="shared" si="1614"/>
        <v>1</v>
      </c>
    </row>
    <row r="4847" spans="1:8" ht="14.55" customHeight="1" x14ac:dyDescent="0.3">
      <c r="A4847" s="464"/>
      <c r="B4847" s="432" t="s">
        <v>14</v>
      </c>
      <c r="C4847" s="23" t="s">
        <v>1817</v>
      </c>
      <c r="D4847" s="402"/>
      <c r="E4847" s="391" t="s">
        <v>1743</v>
      </c>
      <c r="F4847" s="22">
        <v>13</v>
      </c>
      <c r="G4847" s="22">
        <v>13</v>
      </c>
      <c r="H4847" s="104">
        <v>13</v>
      </c>
    </row>
    <row r="4848" spans="1:8" ht="14.55" customHeight="1" x14ac:dyDescent="0.3">
      <c r="A4848" s="464"/>
      <c r="B4848" s="432" t="s">
        <v>14</v>
      </c>
      <c r="C4848" s="23" t="s">
        <v>1817</v>
      </c>
      <c r="D4848" s="402"/>
      <c r="E4848" s="391" t="s">
        <v>1744</v>
      </c>
      <c r="F4848" s="22">
        <v>13</v>
      </c>
      <c r="G4848" s="22">
        <v>13</v>
      </c>
      <c r="H4848" s="104">
        <v>13</v>
      </c>
    </row>
    <row r="4849" spans="1:8" ht="14.55" customHeight="1" x14ac:dyDescent="0.3">
      <c r="A4849" s="464"/>
      <c r="B4849" s="432" t="s">
        <v>14</v>
      </c>
      <c r="C4849" s="23" t="s">
        <v>1817</v>
      </c>
      <c r="D4849" s="402" t="s">
        <v>1424</v>
      </c>
      <c r="E4849" s="391" t="s">
        <v>1836</v>
      </c>
      <c r="F4849" s="70">
        <f t="shared" ref="F4849:H4849" si="1615">+F4850/F4851</f>
        <v>1</v>
      </c>
      <c r="G4849" s="70">
        <f t="shared" si="1615"/>
        <v>0.90909090909090906</v>
      </c>
      <c r="H4849" s="110">
        <f t="shared" si="1615"/>
        <v>0.90909090909090906</v>
      </c>
    </row>
    <row r="4850" spans="1:8" ht="14.55" customHeight="1" x14ac:dyDescent="0.3">
      <c r="A4850" s="464"/>
      <c r="B4850" s="432" t="s">
        <v>14</v>
      </c>
      <c r="C4850" s="23" t="s">
        <v>1817</v>
      </c>
      <c r="D4850" s="402"/>
      <c r="E4850" s="391" t="s">
        <v>1743</v>
      </c>
      <c r="F4850" s="22">
        <v>11</v>
      </c>
      <c r="G4850" s="22">
        <v>10</v>
      </c>
      <c r="H4850" s="104">
        <v>10</v>
      </c>
    </row>
    <row r="4851" spans="1:8" ht="14.55" customHeight="1" x14ac:dyDescent="0.3">
      <c r="A4851" s="464"/>
      <c r="B4851" s="432" t="s">
        <v>14</v>
      </c>
      <c r="C4851" s="23" t="s">
        <v>1817</v>
      </c>
      <c r="D4851" s="402"/>
      <c r="E4851" s="391" t="s">
        <v>1744</v>
      </c>
      <c r="F4851" s="22">
        <v>11</v>
      </c>
      <c r="G4851" s="22">
        <v>11</v>
      </c>
      <c r="H4851" s="104">
        <v>11</v>
      </c>
    </row>
    <row r="4852" spans="1:8" ht="14.55" customHeight="1" x14ac:dyDescent="0.3">
      <c r="A4852" s="464"/>
      <c r="B4852" s="432" t="s">
        <v>14</v>
      </c>
      <c r="C4852" s="23" t="s">
        <v>1817</v>
      </c>
      <c r="D4852" s="402" t="s">
        <v>1425</v>
      </c>
      <c r="E4852" s="391" t="s">
        <v>1836</v>
      </c>
      <c r="F4852" s="70">
        <f t="shared" ref="F4852:H4852" si="1616">+F4853/F4854</f>
        <v>1</v>
      </c>
      <c r="G4852" s="70">
        <f t="shared" si="1616"/>
        <v>1</v>
      </c>
      <c r="H4852" s="110">
        <f t="shared" si="1616"/>
        <v>1</v>
      </c>
    </row>
    <row r="4853" spans="1:8" ht="14.55" customHeight="1" x14ac:dyDescent="0.3">
      <c r="A4853" s="464"/>
      <c r="B4853" s="432" t="s">
        <v>14</v>
      </c>
      <c r="C4853" s="23" t="s">
        <v>1817</v>
      </c>
      <c r="D4853" s="402"/>
      <c r="E4853" s="391" t="s">
        <v>1743</v>
      </c>
      <c r="F4853" s="22">
        <v>9</v>
      </c>
      <c r="G4853" s="22">
        <v>9</v>
      </c>
      <c r="H4853" s="104">
        <v>9</v>
      </c>
    </row>
    <row r="4854" spans="1:8" ht="14.55" customHeight="1" thickBot="1" x14ac:dyDescent="0.35">
      <c r="A4854" s="464"/>
      <c r="B4854" s="433" t="s">
        <v>14</v>
      </c>
      <c r="C4854" s="68" t="s">
        <v>1817</v>
      </c>
      <c r="D4854" s="403"/>
      <c r="E4854" s="392" t="s">
        <v>1744</v>
      </c>
      <c r="F4854" s="33">
        <v>9</v>
      </c>
      <c r="G4854" s="33">
        <v>9</v>
      </c>
      <c r="H4854" s="106">
        <v>9</v>
      </c>
    </row>
    <row r="4855" spans="1:8" ht="14.55" customHeight="1" x14ac:dyDescent="0.3">
      <c r="A4855" s="464"/>
      <c r="B4855" s="427" t="s">
        <v>14</v>
      </c>
      <c r="C4855" s="379" t="s">
        <v>14</v>
      </c>
      <c r="D4855" s="455"/>
      <c r="E4855" s="94" t="s">
        <v>1836</v>
      </c>
      <c r="F4855" s="384">
        <f t="shared" ref="F4855:H4855" si="1617">+F4856/F4857</f>
        <v>1</v>
      </c>
      <c r="G4855" s="384">
        <f t="shared" si="1617"/>
        <v>0.96</v>
      </c>
      <c r="H4855" s="377">
        <f t="shared" si="1617"/>
        <v>0.9</v>
      </c>
    </row>
    <row r="4856" spans="1:8" ht="14.55" customHeight="1" x14ac:dyDescent="0.3">
      <c r="A4856" s="464"/>
      <c r="B4856" s="428" t="s">
        <v>14</v>
      </c>
      <c r="C4856" s="55" t="s">
        <v>14</v>
      </c>
      <c r="D4856" s="456"/>
      <c r="E4856" s="87" t="s">
        <v>1743</v>
      </c>
      <c r="F4856" s="40">
        <v>50</v>
      </c>
      <c r="G4856" s="40">
        <v>48</v>
      </c>
      <c r="H4856" s="109">
        <v>45</v>
      </c>
    </row>
    <row r="4857" spans="1:8" ht="15" customHeight="1" thickBot="1" x14ac:dyDescent="0.35">
      <c r="A4857" s="464"/>
      <c r="B4857" s="435" t="s">
        <v>14</v>
      </c>
      <c r="C4857" s="378" t="s">
        <v>14</v>
      </c>
      <c r="D4857" s="457"/>
      <c r="E4857" s="95" t="s">
        <v>1744</v>
      </c>
      <c r="F4857" s="374">
        <v>50</v>
      </c>
      <c r="G4857" s="374">
        <v>50</v>
      </c>
      <c r="H4857" s="375">
        <v>50</v>
      </c>
    </row>
    <row r="4858" spans="1:8" ht="14.55" customHeight="1" x14ac:dyDescent="0.3">
      <c r="A4858" s="464"/>
      <c r="B4858" s="431" t="s">
        <v>14</v>
      </c>
      <c r="C4858" s="69" t="s">
        <v>14</v>
      </c>
      <c r="D4858" s="401" t="s">
        <v>1398</v>
      </c>
      <c r="E4858" s="390" t="s">
        <v>1836</v>
      </c>
      <c r="F4858" s="438">
        <f t="shared" ref="F4858:H4858" si="1618">+F4859/F4860</f>
        <v>1</v>
      </c>
      <c r="G4858" s="438">
        <f t="shared" si="1618"/>
        <v>1</v>
      </c>
      <c r="H4858" s="439">
        <f t="shared" si="1618"/>
        <v>0.92307692307692313</v>
      </c>
    </row>
    <row r="4859" spans="1:8" ht="14.55" customHeight="1" x14ac:dyDescent="0.3">
      <c r="A4859" s="464"/>
      <c r="B4859" s="432" t="s">
        <v>14</v>
      </c>
      <c r="C4859" s="23" t="s">
        <v>14</v>
      </c>
      <c r="D4859" s="402"/>
      <c r="E4859" s="391" t="s">
        <v>1743</v>
      </c>
      <c r="F4859" s="22">
        <v>13</v>
      </c>
      <c r="G4859" s="22">
        <v>13</v>
      </c>
      <c r="H4859" s="104">
        <v>12</v>
      </c>
    </row>
    <row r="4860" spans="1:8" ht="14.55" customHeight="1" x14ac:dyDescent="0.3">
      <c r="A4860" s="464"/>
      <c r="B4860" s="432" t="s">
        <v>14</v>
      </c>
      <c r="C4860" s="23" t="s">
        <v>14</v>
      </c>
      <c r="D4860" s="402"/>
      <c r="E4860" s="391" t="s">
        <v>1744</v>
      </c>
      <c r="F4860" s="22">
        <v>13</v>
      </c>
      <c r="G4860" s="22">
        <v>13</v>
      </c>
      <c r="H4860" s="104">
        <v>13</v>
      </c>
    </row>
    <row r="4861" spans="1:8" ht="14.55" customHeight="1" x14ac:dyDescent="0.3">
      <c r="A4861" s="464"/>
      <c r="B4861" s="432" t="s">
        <v>14</v>
      </c>
      <c r="C4861" s="23" t="s">
        <v>14</v>
      </c>
      <c r="D4861" s="402" t="s">
        <v>1399</v>
      </c>
      <c r="E4861" s="391" t="s">
        <v>1836</v>
      </c>
      <c r="F4861" s="70">
        <f t="shared" ref="F4861:H4861" si="1619">+F4862/F4863</f>
        <v>1</v>
      </c>
      <c r="G4861" s="70">
        <f t="shared" si="1619"/>
        <v>1</v>
      </c>
      <c r="H4861" s="110">
        <f t="shared" si="1619"/>
        <v>1</v>
      </c>
    </row>
    <row r="4862" spans="1:8" ht="14.55" customHeight="1" x14ac:dyDescent="0.3">
      <c r="A4862" s="464"/>
      <c r="B4862" s="432" t="s">
        <v>14</v>
      </c>
      <c r="C4862" s="23" t="s">
        <v>14</v>
      </c>
      <c r="D4862" s="402"/>
      <c r="E4862" s="391" t="s">
        <v>1743</v>
      </c>
      <c r="F4862" s="22">
        <v>5</v>
      </c>
      <c r="G4862" s="22">
        <v>5</v>
      </c>
      <c r="H4862" s="104">
        <v>5</v>
      </c>
    </row>
    <row r="4863" spans="1:8" ht="14.55" customHeight="1" x14ac:dyDescent="0.3">
      <c r="A4863" s="464"/>
      <c r="B4863" s="432" t="s">
        <v>14</v>
      </c>
      <c r="C4863" s="23" t="s">
        <v>14</v>
      </c>
      <c r="D4863" s="402"/>
      <c r="E4863" s="391" t="s">
        <v>1744</v>
      </c>
      <c r="F4863" s="22">
        <v>5</v>
      </c>
      <c r="G4863" s="22">
        <v>5</v>
      </c>
      <c r="H4863" s="104">
        <v>5</v>
      </c>
    </row>
    <row r="4864" spans="1:8" ht="14.55" customHeight="1" x14ac:dyDescent="0.3">
      <c r="A4864" s="464"/>
      <c r="B4864" s="432" t="s">
        <v>14</v>
      </c>
      <c r="C4864" s="23" t="s">
        <v>14</v>
      </c>
      <c r="D4864" s="402" t="s">
        <v>1400</v>
      </c>
      <c r="E4864" s="391" t="s">
        <v>1836</v>
      </c>
      <c r="F4864" s="70">
        <f t="shared" ref="F4864:H4864" si="1620">+F4865/F4866</f>
        <v>1</v>
      </c>
      <c r="G4864" s="70">
        <f t="shared" si="1620"/>
        <v>0.9</v>
      </c>
      <c r="H4864" s="110">
        <f t="shared" si="1620"/>
        <v>0.8</v>
      </c>
    </row>
    <row r="4865" spans="1:8" ht="14.55" customHeight="1" x14ac:dyDescent="0.3">
      <c r="A4865" s="464"/>
      <c r="B4865" s="432" t="s">
        <v>14</v>
      </c>
      <c r="C4865" s="23" t="s">
        <v>14</v>
      </c>
      <c r="D4865" s="402"/>
      <c r="E4865" s="391" t="s">
        <v>1743</v>
      </c>
      <c r="F4865" s="22">
        <v>10</v>
      </c>
      <c r="G4865" s="22">
        <v>9</v>
      </c>
      <c r="H4865" s="104">
        <v>8</v>
      </c>
    </row>
    <row r="4866" spans="1:8" ht="14.55" customHeight="1" x14ac:dyDescent="0.3">
      <c r="A4866" s="464"/>
      <c r="B4866" s="432" t="s">
        <v>14</v>
      </c>
      <c r="C4866" s="23" t="s">
        <v>14</v>
      </c>
      <c r="D4866" s="402"/>
      <c r="E4866" s="391" t="s">
        <v>1744</v>
      </c>
      <c r="F4866" s="22">
        <v>10</v>
      </c>
      <c r="G4866" s="22">
        <v>10</v>
      </c>
      <c r="H4866" s="104">
        <v>10</v>
      </c>
    </row>
    <row r="4867" spans="1:8" ht="14.55" customHeight="1" x14ac:dyDescent="0.3">
      <c r="A4867" s="464"/>
      <c r="B4867" s="432" t="s">
        <v>14</v>
      </c>
      <c r="C4867" s="23" t="s">
        <v>14</v>
      </c>
      <c r="D4867" s="402" t="s">
        <v>1401</v>
      </c>
      <c r="E4867" s="391" t="s">
        <v>1836</v>
      </c>
      <c r="F4867" s="70">
        <f t="shared" ref="F4867:H4867" si="1621">+F4868/F4869</f>
        <v>1</v>
      </c>
      <c r="G4867" s="70">
        <f t="shared" si="1621"/>
        <v>1</v>
      </c>
      <c r="H4867" s="110">
        <f t="shared" si="1621"/>
        <v>1</v>
      </c>
    </row>
    <row r="4868" spans="1:8" ht="14.55" customHeight="1" x14ac:dyDescent="0.3">
      <c r="A4868" s="464"/>
      <c r="B4868" s="432" t="s">
        <v>14</v>
      </c>
      <c r="C4868" s="23" t="s">
        <v>14</v>
      </c>
      <c r="D4868" s="402"/>
      <c r="E4868" s="391" t="s">
        <v>1743</v>
      </c>
      <c r="F4868" s="22">
        <v>14</v>
      </c>
      <c r="G4868" s="22">
        <v>14</v>
      </c>
      <c r="H4868" s="104">
        <v>14</v>
      </c>
    </row>
    <row r="4869" spans="1:8" ht="14.55" customHeight="1" x14ac:dyDescent="0.3">
      <c r="A4869" s="464"/>
      <c r="B4869" s="432" t="s">
        <v>14</v>
      </c>
      <c r="C4869" s="23" t="s">
        <v>14</v>
      </c>
      <c r="D4869" s="402"/>
      <c r="E4869" s="391" t="s">
        <v>1744</v>
      </c>
      <c r="F4869" s="22">
        <v>14</v>
      </c>
      <c r="G4869" s="22">
        <v>14</v>
      </c>
      <c r="H4869" s="104">
        <v>14</v>
      </c>
    </row>
    <row r="4870" spans="1:8" ht="14.55" customHeight="1" x14ac:dyDescent="0.3">
      <c r="A4870" s="464"/>
      <c r="B4870" s="432" t="s">
        <v>14</v>
      </c>
      <c r="C4870" s="23" t="s">
        <v>14</v>
      </c>
      <c r="D4870" s="402" t="s">
        <v>1402</v>
      </c>
      <c r="E4870" s="391" t="s">
        <v>1836</v>
      </c>
      <c r="F4870" s="70">
        <f t="shared" ref="F4870:H4870" si="1622">+F4871/F4872</f>
        <v>1</v>
      </c>
      <c r="G4870" s="70">
        <f t="shared" si="1622"/>
        <v>0.875</v>
      </c>
      <c r="H4870" s="110">
        <f t="shared" si="1622"/>
        <v>0.75</v>
      </c>
    </row>
    <row r="4871" spans="1:8" ht="14.55" customHeight="1" x14ac:dyDescent="0.3">
      <c r="A4871" s="464"/>
      <c r="B4871" s="432" t="s">
        <v>14</v>
      </c>
      <c r="C4871" s="23" t="s">
        <v>14</v>
      </c>
      <c r="D4871" s="402"/>
      <c r="E4871" s="391" t="s">
        <v>1743</v>
      </c>
      <c r="F4871" s="22">
        <v>8</v>
      </c>
      <c r="G4871" s="22">
        <v>7</v>
      </c>
      <c r="H4871" s="104">
        <v>6</v>
      </c>
    </row>
    <row r="4872" spans="1:8" ht="14.55" customHeight="1" thickBot="1" x14ac:dyDescent="0.35">
      <c r="A4872" s="464"/>
      <c r="B4872" s="433" t="s">
        <v>14</v>
      </c>
      <c r="C4872" s="68" t="s">
        <v>14</v>
      </c>
      <c r="D4872" s="403"/>
      <c r="E4872" s="392" t="s">
        <v>1744</v>
      </c>
      <c r="F4872" s="33">
        <v>8</v>
      </c>
      <c r="G4872" s="33">
        <v>8</v>
      </c>
      <c r="H4872" s="106">
        <v>8</v>
      </c>
    </row>
    <row r="4873" spans="1:8" ht="14.55" customHeight="1" x14ac:dyDescent="0.3">
      <c r="A4873" s="464"/>
      <c r="B4873" s="427" t="s">
        <v>14</v>
      </c>
      <c r="C4873" s="379" t="s">
        <v>1403</v>
      </c>
      <c r="D4873" s="455"/>
      <c r="E4873" s="94" t="s">
        <v>1836</v>
      </c>
      <c r="F4873" s="384">
        <f t="shared" ref="F4873:H4873" si="1623">+F4874/F4875</f>
        <v>1</v>
      </c>
      <c r="G4873" s="384">
        <f t="shared" si="1623"/>
        <v>0.967741935483871</v>
      </c>
      <c r="H4873" s="377">
        <f t="shared" si="1623"/>
        <v>0.967741935483871</v>
      </c>
    </row>
    <row r="4874" spans="1:8" ht="14.55" customHeight="1" x14ac:dyDescent="0.3">
      <c r="A4874" s="464"/>
      <c r="B4874" s="428" t="s">
        <v>14</v>
      </c>
      <c r="C4874" s="55" t="s">
        <v>1403</v>
      </c>
      <c r="D4874" s="456"/>
      <c r="E4874" s="87" t="s">
        <v>1743</v>
      </c>
      <c r="F4874" s="40">
        <v>31</v>
      </c>
      <c r="G4874" s="40">
        <v>30</v>
      </c>
      <c r="H4874" s="109">
        <v>30</v>
      </c>
    </row>
    <row r="4875" spans="1:8" ht="15" customHeight="1" thickBot="1" x14ac:dyDescent="0.35">
      <c r="A4875" s="464"/>
      <c r="B4875" s="435" t="s">
        <v>14</v>
      </c>
      <c r="C4875" s="378" t="s">
        <v>1403</v>
      </c>
      <c r="D4875" s="457"/>
      <c r="E4875" s="95" t="s">
        <v>1744</v>
      </c>
      <c r="F4875" s="374">
        <v>31</v>
      </c>
      <c r="G4875" s="374">
        <v>31</v>
      </c>
      <c r="H4875" s="375">
        <v>31</v>
      </c>
    </row>
    <row r="4876" spans="1:8" ht="14.55" customHeight="1" x14ac:dyDescent="0.3">
      <c r="A4876" s="464"/>
      <c r="B4876" s="431" t="s">
        <v>14</v>
      </c>
      <c r="C4876" s="69" t="s">
        <v>1403</v>
      </c>
      <c r="D4876" s="401" t="s">
        <v>1405</v>
      </c>
      <c r="E4876" s="390" t="s">
        <v>1836</v>
      </c>
      <c r="F4876" s="438">
        <f t="shared" ref="F4876:H4876" si="1624">+F4877/F4878</f>
        <v>1</v>
      </c>
      <c r="G4876" s="438">
        <f t="shared" si="1624"/>
        <v>1</v>
      </c>
      <c r="H4876" s="439">
        <f t="shared" si="1624"/>
        <v>1</v>
      </c>
    </row>
    <row r="4877" spans="1:8" ht="14.55" customHeight="1" x14ac:dyDescent="0.3">
      <c r="A4877" s="464"/>
      <c r="B4877" s="432" t="s">
        <v>14</v>
      </c>
      <c r="C4877" s="23" t="s">
        <v>1403</v>
      </c>
      <c r="D4877" s="402"/>
      <c r="E4877" s="391" t="s">
        <v>1743</v>
      </c>
      <c r="F4877" s="22">
        <v>9</v>
      </c>
      <c r="G4877" s="22">
        <v>9</v>
      </c>
      <c r="H4877" s="104">
        <v>9</v>
      </c>
    </row>
    <row r="4878" spans="1:8" ht="14.55" customHeight="1" x14ac:dyDescent="0.3">
      <c r="A4878" s="464"/>
      <c r="B4878" s="432" t="s">
        <v>14</v>
      </c>
      <c r="C4878" s="23" t="s">
        <v>1403</v>
      </c>
      <c r="D4878" s="402"/>
      <c r="E4878" s="391" t="s">
        <v>1744</v>
      </c>
      <c r="F4878" s="22">
        <v>9</v>
      </c>
      <c r="G4878" s="22">
        <v>9</v>
      </c>
      <c r="H4878" s="104">
        <v>9</v>
      </c>
    </row>
    <row r="4879" spans="1:8" ht="14.55" customHeight="1" x14ac:dyDescent="0.3">
      <c r="A4879" s="464"/>
      <c r="B4879" s="432" t="s">
        <v>14</v>
      </c>
      <c r="C4879" s="23" t="s">
        <v>1403</v>
      </c>
      <c r="D4879" s="402" t="s">
        <v>1404</v>
      </c>
      <c r="E4879" s="391" t="s">
        <v>1836</v>
      </c>
      <c r="F4879" s="70">
        <f t="shared" ref="F4879:H4879" si="1625">+F4880/F4881</f>
        <v>1</v>
      </c>
      <c r="G4879" s="70">
        <f t="shared" si="1625"/>
        <v>1</v>
      </c>
      <c r="H4879" s="110">
        <f t="shared" si="1625"/>
        <v>1</v>
      </c>
    </row>
    <row r="4880" spans="1:8" ht="14.55" customHeight="1" x14ac:dyDescent="0.3">
      <c r="A4880" s="464"/>
      <c r="B4880" s="432" t="s">
        <v>14</v>
      </c>
      <c r="C4880" s="23" t="s">
        <v>1403</v>
      </c>
      <c r="D4880" s="402"/>
      <c r="E4880" s="391" t="s">
        <v>1743</v>
      </c>
      <c r="F4880" s="22">
        <v>9</v>
      </c>
      <c r="G4880" s="22">
        <v>9</v>
      </c>
      <c r="H4880" s="104">
        <v>9</v>
      </c>
    </row>
    <row r="4881" spans="1:8" ht="14.55" customHeight="1" x14ac:dyDescent="0.3">
      <c r="A4881" s="464"/>
      <c r="B4881" s="432" t="s">
        <v>14</v>
      </c>
      <c r="C4881" s="23" t="s">
        <v>1403</v>
      </c>
      <c r="D4881" s="402"/>
      <c r="E4881" s="391" t="s">
        <v>1744</v>
      </c>
      <c r="F4881" s="22">
        <v>9</v>
      </c>
      <c r="G4881" s="22">
        <v>9</v>
      </c>
      <c r="H4881" s="104">
        <v>9</v>
      </c>
    </row>
    <row r="4882" spans="1:8" ht="14.55" customHeight="1" x14ac:dyDescent="0.3">
      <c r="A4882" s="464"/>
      <c r="B4882" s="432" t="s">
        <v>14</v>
      </c>
      <c r="C4882" s="23" t="s">
        <v>1403</v>
      </c>
      <c r="D4882" s="402" t="s">
        <v>146</v>
      </c>
      <c r="E4882" s="391" t="s">
        <v>1836</v>
      </c>
      <c r="F4882" s="70">
        <f t="shared" ref="F4882:H4882" si="1626">+F4883/F4884</f>
        <v>1</v>
      </c>
      <c r="G4882" s="70">
        <f t="shared" si="1626"/>
        <v>0.8</v>
      </c>
      <c r="H4882" s="110">
        <f t="shared" si="1626"/>
        <v>0.8</v>
      </c>
    </row>
    <row r="4883" spans="1:8" ht="14.55" customHeight="1" x14ac:dyDescent="0.3">
      <c r="A4883" s="464"/>
      <c r="B4883" s="432" t="s">
        <v>14</v>
      </c>
      <c r="C4883" s="23" t="s">
        <v>1403</v>
      </c>
      <c r="D4883" s="402"/>
      <c r="E4883" s="391" t="s">
        <v>1743</v>
      </c>
      <c r="F4883" s="22">
        <v>5</v>
      </c>
      <c r="G4883" s="22">
        <v>4</v>
      </c>
      <c r="H4883" s="104">
        <v>4</v>
      </c>
    </row>
    <row r="4884" spans="1:8" ht="14.55" customHeight="1" x14ac:dyDescent="0.3">
      <c r="A4884" s="464"/>
      <c r="B4884" s="432" t="s">
        <v>14</v>
      </c>
      <c r="C4884" s="23" t="s">
        <v>1403</v>
      </c>
      <c r="D4884" s="402"/>
      <c r="E4884" s="391" t="s">
        <v>1744</v>
      </c>
      <c r="F4884" s="22">
        <v>5</v>
      </c>
      <c r="G4884" s="22">
        <v>5</v>
      </c>
      <c r="H4884" s="104">
        <v>5</v>
      </c>
    </row>
    <row r="4885" spans="1:8" ht="14.55" customHeight="1" x14ac:dyDescent="0.3">
      <c r="A4885" s="464"/>
      <c r="B4885" s="432" t="s">
        <v>14</v>
      </c>
      <c r="C4885" s="23" t="s">
        <v>1403</v>
      </c>
      <c r="D4885" s="402" t="s">
        <v>1406</v>
      </c>
      <c r="E4885" s="391" t="s">
        <v>1836</v>
      </c>
      <c r="F4885" s="70">
        <f t="shared" ref="F4885:H4885" si="1627">+F4886/F4887</f>
        <v>1</v>
      </c>
      <c r="G4885" s="70">
        <f t="shared" si="1627"/>
        <v>1</v>
      </c>
      <c r="H4885" s="110">
        <f t="shared" si="1627"/>
        <v>1</v>
      </c>
    </row>
    <row r="4886" spans="1:8" ht="14.55" customHeight="1" x14ac:dyDescent="0.3">
      <c r="A4886" s="464"/>
      <c r="B4886" s="432" t="s">
        <v>14</v>
      </c>
      <c r="C4886" s="23" t="s">
        <v>1403</v>
      </c>
      <c r="D4886" s="402"/>
      <c r="E4886" s="391" t="s">
        <v>1743</v>
      </c>
      <c r="F4886" s="22">
        <v>8</v>
      </c>
      <c r="G4886" s="22">
        <v>8</v>
      </c>
      <c r="H4886" s="104">
        <v>8</v>
      </c>
    </row>
    <row r="4887" spans="1:8" ht="14.55" customHeight="1" thickBot="1" x14ac:dyDescent="0.35">
      <c r="A4887" s="464"/>
      <c r="B4887" s="433" t="s">
        <v>14</v>
      </c>
      <c r="C4887" s="68" t="s">
        <v>1403</v>
      </c>
      <c r="D4887" s="403"/>
      <c r="E4887" s="392" t="s">
        <v>1744</v>
      </c>
      <c r="F4887" s="33">
        <v>8</v>
      </c>
      <c r="G4887" s="33">
        <v>8</v>
      </c>
      <c r="H4887" s="106">
        <v>8</v>
      </c>
    </row>
    <row r="4888" spans="1:8" ht="14.55" customHeight="1" x14ac:dyDescent="0.3">
      <c r="A4888" s="464"/>
      <c r="B4888" s="427" t="s">
        <v>14</v>
      </c>
      <c r="C4888" s="379" t="s">
        <v>31</v>
      </c>
      <c r="D4888" s="455"/>
      <c r="E4888" s="94" t="s">
        <v>1836</v>
      </c>
      <c r="F4888" s="384">
        <f t="shared" ref="F4888:H4888" si="1628">+F4889/F4890</f>
        <v>0.99173553719008267</v>
      </c>
      <c r="G4888" s="384">
        <f t="shared" si="1628"/>
        <v>0.99173553719008267</v>
      </c>
      <c r="H4888" s="377">
        <f t="shared" si="1628"/>
        <v>0.98347107438016534</v>
      </c>
    </row>
    <row r="4889" spans="1:8" ht="14.55" customHeight="1" x14ac:dyDescent="0.3">
      <c r="A4889" s="464"/>
      <c r="B4889" s="428" t="s">
        <v>14</v>
      </c>
      <c r="C4889" s="55" t="s">
        <v>31</v>
      </c>
      <c r="D4889" s="456"/>
      <c r="E4889" s="87" t="s">
        <v>1743</v>
      </c>
      <c r="F4889" s="40">
        <v>120</v>
      </c>
      <c r="G4889" s="40">
        <v>120</v>
      </c>
      <c r="H4889" s="109">
        <v>119</v>
      </c>
    </row>
    <row r="4890" spans="1:8" ht="15" customHeight="1" thickBot="1" x14ac:dyDescent="0.35">
      <c r="A4890" s="464"/>
      <c r="B4890" s="435" t="s">
        <v>14</v>
      </c>
      <c r="C4890" s="378" t="s">
        <v>31</v>
      </c>
      <c r="D4890" s="457"/>
      <c r="E4890" s="95" t="s">
        <v>1744</v>
      </c>
      <c r="F4890" s="374">
        <v>121</v>
      </c>
      <c r="G4890" s="374">
        <v>121</v>
      </c>
      <c r="H4890" s="375">
        <v>121</v>
      </c>
    </row>
    <row r="4891" spans="1:8" ht="14.55" customHeight="1" x14ac:dyDescent="0.3">
      <c r="A4891" s="464"/>
      <c r="B4891" s="431" t="s">
        <v>14</v>
      </c>
      <c r="C4891" s="69" t="s">
        <v>31</v>
      </c>
      <c r="D4891" s="401" t="s">
        <v>1386</v>
      </c>
      <c r="E4891" s="390" t="s">
        <v>1836</v>
      </c>
      <c r="F4891" s="438">
        <f t="shared" ref="F4891:H4891" si="1629">+F4892/F4893</f>
        <v>1</v>
      </c>
      <c r="G4891" s="438">
        <f t="shared" si="1629"/>
        <v>1</v>
      </c>
      <c r="H4891" s="439">
        <f t="shared" si="1629"/>
        <v>1</v>
      </c>
    </row>
    <row r="4892" spans="1:8" ht="14.55" customHeight="1" x14ac:dyDescent="0.3">
      <c r="A4892" s="464"/>
      <c r="B4892" s="432" t="s">
        <v>14</v>
      </c>
      <c r="C4892" s="23" t="s">
        <v>31</v>
      </c>
      <c r="D4892" s="402"/>
      <c r="E4892" s="391" t="s">
        <v>1743</v>
      </c>
      <c r="F4892" s="22">
        <v>4</v>
      </c>
      <c r="G4892" s="22">
        <v>4</v>
      </c>
      <c r="H4892" s="104">
        <v>4</v>
      </c>
    </row>
    <row r="4893" spans="1:8" ht="14.55" customHeight="1" x14ac:dyDescent="0.3">
      <c r="A4893" s="464"/>
      <c r="B4893" s="432" t="s">
        <v>14</v>
      </c>
      <c r="C4893" s="23" t="s">
        <v>31</v>
      </c>
      <c r="D4893" s="402"/>
      <c r="E4893" s="391" t="s">
        <v>1744</v>
      </c>
      <c r="F4893" s="22">
        <v>4</v>
      </c>
      <c r="G4893" s="22">
        <v>4</v>
      </c>
      <c r="H4893" s="104">
        <v>4</v>
      </c>
    </row>
    <row r="4894" spans="1:8" ht="14.55" customHeight="1" x14ac:dyDescent="0.3">
      <c r="A4894" s="464"/>
      <c r="B4894" s="432" t="s">
        <v>14</v>
      </c>
      <c r="C4894" s="23" t="s">
        <v>31</v>
      </c>
      <c r="D4894" s="402" t="s">
        <v>640</v>
      </c>
      <c r="E4894" s="391" t="s">
        <v>1836</v>
      </c>
      <c r="F4894" s="70">
        <f t="shared" ref="F4894:H4894" si="1630">+F4895/F4896</f>
        <v>1</v>
      </c>
      <c r="G4894" s="70">
        <f t="shared" si="1630"/>
        <v>1</v>
      </c>
      <c r="H4894" s="110">
        <f t="shared" si="1630"/>
        <v>1</v>
      </c>
    </row>
    <row r="4895" spans="1:8" ht="14.55" customHeight="1" x14ac:dyDescent="0.3">
      <c r="A4895" s="464"/>
      <c r="B4895" s="432" t="s">
        <v>14</v>
      </c>
      <c r="C4895" s="23" t="s">
        <v>31</v>
      </c>
      <c r="D4895" s="402"/>
      <c r="E4895" s="391" t="s">
        <v>1743</v>
      </c>
      <c r="F4895" s="22">
        <v>11</v>
      </c>
      <c r="G4895" s="22">
        <v>11</v>
      </c>
      <c r="H4895" s="104">
        <v>11</v>
      </c>
    </row>
    <row r="4896" spans="1:8" ht="14.55" customHeight="1" x14ac:dyDescent="0.3">
      <c r="A4896" s="464"/>
      <c r="B4896" s="432" t="s">
        <v>14</v>
      </c>
      <c r="C4896" s="23" t="s">
        <v>31</v>
      </c>
      <c r="D4896" s="402"/>
      <c r="E4896" s="391" t="s">
        <v>1744</v>
      </c>
      <c r="F4896" s="22">
        <v>11</v>
      </c>
      <c r="G4896" s="22">
        <v>11</v>
      </c>
      <c r="H4896" s="104">
        <v>11</v>
      </c>
    </row>
    <row r="4897" spans="1:8" ht="14.55" customHeight="1" x14ac:dyDescent="0.3">
      <c r="A4897" s="464"/>
      <c r="B4897" s="432" t="s">
        <v>14</v>
      </c>
      <c r="C4897" s="23" t="s">
        <v>31</v>
      </c>
      <c r="D4897" s="402" t="s">
        <v>1387</v>
      </c>
      <c r="E4897" s="391" t="s">
        <v>1836</v>
      </c>
      <c r="F4897" s="70">
        <f t="shared" ref="F4897:H4897" si="1631">+F4898/F4899</f>
        <v>1</v>
      </c>
      <c r="G4897" s="70">
        <f t="shared" si="1631"/>
        <v>1</v>
      </c>
      <c r="H4897" s="110">
        <f t="shared" si="1631"/>
        <v>1</v>
      </c>
    </row>
    <row r="4898" spans="1:8" ht="14.55" customHeight="1" x14ac:dyDescent="0.3">
      <c r="A4898" s="464"/>
      <c r="B4898" s="432" t="s">
        <v>14</v>
      </c>
      <c r="C4898" s="23" t="s">
        <v>31</v>
      </c>
      <c r="D4898" s="402"/>
      <c r="E4898" s="391" t="s">
        <v>1743</v>
      </c>
      <c r="F4898" s="22">
        <v>13</v>
      </c>
      <c r="G4898" s="22">
        <v>13</v>
      </c>
      <c r="H4898" s="104">
        <v>13</v>
      </c>
    </row>
    <row r="4899" spans="1:8" ht="14.55" customHeight="1" x14ac:dyDescent="0.3">
      <c r="A4899" s="464"/>
      <c r="B4899" s="432" t="s">
        <v>14</v>
      </c>
      <c r="C4899" s="23" t="s">
        <v>31</v>
      </c>
      <c r="D4899" s="402"/>
      <c r="E4899" s="391" t="s">
        <v>1744</v>
      </c>
      <c r="F4899" s="22">
        <v>13</v>
      </c>
      <c r="G4899" s="22">
        <v>13</v>
      </c>
      <c r="H4899" s="104">
        <v>13</v>
      </c>
    </row>
    <row r="4900" spans="1:8" ht="14.55" customHeight="1" x14ac:dyDescent="0.3">
      <c r="A4900" s="464"/>
      <c r="B4900" s="432" t="s">
        <v>14</v>
      </c>
      <c r="C4900" s="23" t="s">
        <v>31</v>
      </c>
      <c r="D4900" s="402" t="s">
        <v>1388</v>
      </c>
      <c r="E4900" s="391" t="s">
        <v>1836</v>
      </c>
      <c r="F4900" s="70">
        <f t="shared" ref="F4900:H4900" si="1632">+F4901/F4902</f>
        <v>1</v>
      </c>
      <c r="G4900" s="70">
        <f t="shared" si="1632"/>
        <v>1</v>
      </c>
      <c r="H4900" s="110">
        <f t="shared" si="1632"/>
        <v>1</v>
      </c>
    </row>
    <row r="4901" spans="1:8" ht="14.55" customHeight="1" x14ac:dyDescent="0.3">
      <c r="A4901" s="464"/>
      <c r="B4901" s="432" t="s">
        <v>14</v>
      </c>
      <c r="C4901" s="23" t="s">
        <v>31</v>
      </c>
      <c r="D4901" s="402"/>
      <c r="E4901" s="391" t="s">
        <v>1743</v>
      </c>
      <c r="F4901" s="22">
        <v>7</v>
      </c>
      <c r="G4901" s="22">
        <v>7</v>
      </c>
      <c r="H4901" s="104">
        <v>7</v>
      </c>
    </row>
    <row r="4902" spans="1:8" ht="14.55" customHeight="1" x14ac:dyDescent="0.3">
      <c r="A4902" s="464"/>
      <c r="B4902" s="432" t="s">
        <v>14</v>
      </c>
      <c r="C4902" s="23" t="s">
        <v>31</v>
      </c>
      <c r="D4902" s="402"/>
      <c r="E4902" s="391" t="s">
        <v>1744</v>
      </c>
      <c r="F4902" s="22">
        <v>7</v>
      </c>
      <c r="G4902" s="22">
        <v>7</v>
      </c>
      <c r="H4902" s="104">
        <v>7</v>
      </c>
    </row>
    <row r="4903" spans="1:8" ht="14.55" customHeight="1" x14ac:dyDescent="0.3">
      <c r="A4903" s="464"/>
      <c r="B4903" s="432" t="s">
        <v>14</v>
      </c>
      <c r="C4903" s="23" t="s">
        <v>31</v>
      </c>
      <c r="D4903" s="402" t="s">
        <v>1385</v>
      </c>
      <c r="E4903" s="391" t="s">
        <v>1836</v>
      </c>
      <c r="F4903" s="70">
        <f t="shared" ref="F4903:H4903" si="1633">+F4904/F4905</f>
        <v>0.95</v>
      </c>
      <c r="G4903" s="70">
        <f t="shared" si="1633"/>
        <v>0.95</v>
      </c>
      <c r="H4903" s="110">
        <f t="shared" si="1633"/>
        <v>0.95</v>
      </c>
    </row>
    <row r="4904" spans="1:8" ht="14.55" customHeight="1" x14ac:dyDescent="0.3">
      <c r="A4904" s="464"/>
      <c r="B4904" s="432" t="s">
        <v>14</v>
      </c>
      <c r="C4904" s="23" t="s">
        <v>31</v>
      </c>
      <c r="D4904" s="402"/>
      <c r="E4904" s="391" t="s">
        <v>1743</v>
      </c>
      <c r="F4904" s="22">
        <v>19</v>
      </c>
      <c r="G4904" s="22">
        <v>19</v>
      </c>
      <c r="H4904" s="104">
        <v>19</v>
      </c>
    </row>
    <row r="4905" spans="1:8" ht="14.55" customHeight="1" x14ac:dyDescent="0.3">
      <c r="A4905" s="464"/>
      <c r="B4905" s="432" t="s">
        <v>14</v>
      </c>
      <c r="C4905" s="23" t="s">
        <v>31</v>
      </c>
      <c r="D4905" s="402"/>
      <c r="E4905" s="391" t="s">
        <v>1744</v>
      </c>
      <c r="F4905" s="22">
        <v>20</v>
      </c>
      <c r="G4905" s="22">
        <v>20</v>
      </c>
      <c r="H4905" s="104">
        <v>20</v>
      </c>
    </row>
    <row r="4906" spans="1:8" ht="14.55" customHeight="1" x14ac:dyDescent="0.3">
      <c r="A4906" s="464"/>
      <c r="B4906" s="432" t="s">
        <v>14</v>
      </c>
      <c r="C4906" s="23" t="s">
        <v>31</v>
      </c>
      <c r="D4906" s="402" t="s">
        <v>1389</v>
      </c>
      <c r="E4906" s="391" t="s">
        <v>1836</v>
      </c>
      <c r="F4906" s="70">
        <f t="shared" ref="F4906:H4906" si="1634">+F4907/F4908</f>
        <v>1</v>
      </c>
      <c r="G4906" s="70">
        <f t="shared" si="1634"/>
        <v>1</v>
      </c>
      <c r="H4906" s="110">
        <f t="shared" si="1634"/>
        <v>1</v>
      </c>
    </row>
    <row r="4907" spans="1:8" ht="14.55" customHeight="1" x14ac:dyDescent="0.3">
      <c r="A4907" s="464"/>
      <c r="B4907" s="432" t="s">
        <v>14</v>
      </c>
      <c r="C4907" s="23" t="s">
        <v>31</v>
      </c>
      <c r="D4907" s="402"/>
      <c r="E4907" s="391" t="s">
        <v>1743</v>
      </c>
      <c r="F4907" s="22">
        <v>4</v>
      </c>
      <c r="G4907" s="22">
        <v>4</v>
      </c>
      <c r="H4907" s="104">
        <v>4</v>
      </c>
    </row>
    <row r="4908" spans="1:8" ht="14.55" customHeight="1" x14ac:dyDescent="0.3">
      <c r="A4908" s="464"/>
      <c r="B4908" s="432" t="s">
        <v>14</v>
      </c>
      <c r="C4908" s="23" t="s">
        <v>31</v>
      </c>
      <c r="D4908" s="402"/>
      <c r="E4908" s="391" t="s">
        <v>1744</v>
      </c>
      <c r="F4908" s="22">
        <v>4</v>
      </c>
      <c r="G4908" s="22">
        <v>4</v>
      </c>
      <c r="H4908" s="104">
        <v>4</v>
      </c>
    </row>
    <row r="4909" spans="1:8" ht="14.55" customHeight="1" x14ac:dyDescent="0.3">
      <c r="A4909" s="464"/>
      <c r="B4909" s="432" t="s">
        <v>14</v>
      </c>
      <c r="C4909" s="23" t="s">
        <v>31</v>
      </c>
      <c r="D4909" s="402" t="s">
        <v>1390</v>
      </c>
      <c r="E4909" s="391" t="s">
        <v>1836</v>
      </c>
      <c r="F4909" s="70">
        <f t="shared" ref="F4909:H4909" si="1635">+F4910/F4911</f>
        <v>1</v>
      </c>
      <c r="G4909" s="70">
        <f t="shared" si="1635"/>
        <v>1</v>
      </c>
      <c r="H4909" s="110">
        <f t="shared" si="1635"/>
        <v>1</v>
      </c>
    </row>
    <row r="4910" spans="1:8" ht="14.55" customHeight="1" x14ac:dyDescent="0.3">
      <c r="A4910" s="464"/>
      <c r="B4910" s="432" t="s">
        <v>14</v>
      </c>
      <c r="C4910" s="23" t="s">
        <v>31</v>
      </c>
      <c r="D4910" s="402"/>
      <c r="E4910" s="391" t="s">
        <v>1743</v>
      </c>
      <c r="F4910" s="22">
        <v>7</v>
      </c>
      <c r="G4910" s="22">
        <v>7</v>
      </c>
      <c r="H4910" s="104">
        <v>7</v>
      </c>
    </row>
    <row r="4911" spans="1:8" ht="14.55" customHeight="1" x14ac:dyDescent="0.3">
      <c r="A4911" s="464"/>
      <c r="B4911" s="432" t="s">
        <v>14</v>
      </c>
      <c r="C4911" s="23" t="s">
        <v>31</v>
      </c>
      <c r="D4911" s="402"/>
      <c r="E4911" s="391" t="s">
        <v>1744</v>
      </c>
      <c r="F4911" s="22">
        <v>7</v>
      </c>
      <c r="G4911" s="22">
        <v>7</v>
      </c>
      <c r="H4911" s="104">
        <v>7</v>
      </c>
    </row>
    <row r="4912" spans="1:8" ht="14.55" customHeight="1" x14ac:dyDescent="0.3">
      <c r="A4912" s="464"/>
      <c r="B4912" s="432" t="s">
        <v>14</v>
      </c>
      <c r="C4912" s="23" t="s">
        <v>31</v>
      </c>
      <c r="D4912" s="402" t="s">
        <v>1391</v>
      </c>
      <c r="E4912" s="391" t="s">
        <v>1836</v>
      </c>
      <c r="F4912" s="70">
        <f t="shared" ref="F4912:H4912" si="1636">+F4913/F4914</f>
        <v>1</v>
      </c>
      <c r="G4912" s="70">
        <f t="shared" si="1636"/>
        <v>1</v>
      </c>
      <c r="H4912" s="110">
        <f t="shared" si="1636"/>
        <v>1</v>
      </c>
    </row>
    <row r="4913" spans="1:8" ht="14.55" customHeight="1" x14ac:dyDescent="0.3">
      <c r="A4913" s="464"/>
      <c r="B4913" s="432" t="s">
        <v>14</v>
      </c>
      <c r="C4913" s="23" t="s">
        <v>31</v>
      </c>
      <c r="D4913" s="402"/>
      <c r="E4913" s="391" t="s">
        <v>1743</v>
      </c>
      <c r="F4913" s="22">
        <v>9</v>
      </c>
      <c r="G4913" s="22">
        <v>9</v>
      </c>
      <c r="H4913" s="104">
        <v>9</v>
      </c>
    </row>
    <row r="4914" spans="1:8" ht="14.55" customHeight="1" x14ac:dyDescent="0.3">
      <c r="A4914" s="464"/>
      <c r="B4914" s="432" t="s">
        <v>14</v>
      </c>
      <c r="C4914" s="23" t="s">
        <v>31</v>
      </c>
      <c r="D4914" s="402"/>
      <c r="E4914" s="391" t="s">
        <v>1744</v>
      </c>
      <c r="F4914" s="22">
        <v>9</v>
      </c>
      <c r="G4914" s="22">
        <v>9</v>
      </c>
      <c r="H4914" s="104">
        <v>9</v>
      </c>
    </row>
    <row r="4915" spans="1:8" ht="14.55" customHeight="1" x14ac:dyDescent="0.3">
      <c r="A4915" s="464"/>
      <c r="B4915" s="432" t="s">
        <v>14</v>
      </c>
      <c r="C4915" s="23" t="s">
        <v>31</v>
      </c>
      <c r="D4915" s="402" t="s">
        <v>1392</v>
      </c>
      <c r="E4915" s="391" t="s">
        <v>1836</v>
      </c>
      <c r="F4915" s="70">
        <f t="shared" ref="F4915:H4915" si="1637">+F4916/F4917</f>
        <v>1</v>
      </c>
      <c r="G4915" s="70">
        <f t="shared" si="1637"/>
        <v>1</v>
      </c>
      <c r="H4915" s="110">
        <f t="shared" si="1637"/>
        <v>1</v>
      </c>
    </row>
    <row r="4916" spans="1:8" ht="14.55" customHeight="1" x14ac:dyDescent="0.3">
      <c r="A4916" s="464"/>
      <c r="B4916" s="432" t="s">
        <v>14</v>
      </c>
      <c r="C4916" s="23" t="s">
        <v>31</v>
      </c>
      <c r="D4916" s="402"/>
      <c r="E4916" s="391" t="s">
        <v>1743</v>
      </c>
      <c r="F4916" s="22">
        <v>17</v>
      </c>
      <c r="G4916" s="22">
        <v>17</v>
      </c>
      <c r="H4916" s="104">
        <v>17</v>
      </c>
    </row>
    <row r="4917" spans="1:8" ht="14.55" customHeight="1" x14ac:dyDescent="0.3">
      <c r="A4917" s="464"/>
      <c r="B4917" s="432" t="s">
        <v>14</v>
      </c>
      <c r="C4917" s="23" t="s">
        <v>31</v>
      </c>
      <c r="D4917" s="402"/>
      <c r="E4917" s="391" t="s">
        <v>1744</v>
      </c>
      <c r="F4917" s="22">
        <v>17</v>
      </c>
      <c r="G4917" s="22">
        <v>17</v>
      </c>
      <c r="H4917" s="104">
        <v>17</v>
      </c>
    </row>
    <row r="4918" spans="1:8" ht="14.55" customHeight="1" x14ac:dyDescent="0.3">
      <c r="A4918" s="464"/>
      <c r="B4918" s="432" t="s">
        <v>14</v>
      </c>
      <c r="C4918" s="23" t="s">
        <v>31</v>
      </c>
      <c r="D4918" s="402" t="s">
        <v>576</v>
      </c>
      <c r="E4918" s="391" t="s">
        <v>1836</v>
      </c>
      <c r="F4918" s="70">
        <f t="shared" ref="F4918:H4918" si="1638">+F4919/F4920</f>
        <v>1</v>
      </c>
      <c r="G4918" s="70">
        <f t="shared" si="1638"/>
        <v>1</v>
      </c>
      <c r="H4918" s="110">
        <f t="shared" si="1638"/>
        <v>0.95652173913043481</v>
      </c>
    </row>
    <row r="4919" spans="1:8" ht="14.55" customHeight="1" x14ac:dyDescent="0.3">
      <c r="A4919" s="464"/>
      <c r="B4919" s="432" t="s">
        <v>14</v>
      </c>
      <c r="C4919" s="23" t="s">
        <v>31</v>
      </c>
      <c r="D4919" s="402"/>
      <c r="E4919" s="391" t="s">
        <v>1743</v>
      </c>
      <c r="F4919" s="22">
        <v>23</v>
      </c>
      <c r="G4919" s="22">
        <v>23</v>
      </c>
      <c r="H4919" s="104">
        <v>22</v>
      </c>
    </row>
    <row r="4920" spans="1:8" ht="14.55" customHeight="1" x14ac:dyDescent="0.3">
      <c r="A4920" s="464"/>
      <c r="B4920" s="432" t="s">
        <v>14</v>
      </c>
      <c r="C4920" s="23" t="s">
        <v>31</v>
      </c>
      <c r="D4920" s="402"/>
      <c r="E4920" s="391" t="s">
        <v>1744</v>
      </c>
      <c r="F4920" s="22">
        <v>23</v>
      </c>
      <c r="G4920" s="22">
        <v>23</v>
      </c>
      <c r="H4920" s="104">
        <v>23</v>
      </c>
    </row>
    <row r="4921" spans="1:8" ht="14.55" customHeight="1" x14ac:dyDescent="0.3">
      <c r="A4921" s="464"/>
      <c r="B4921" s="432" t="s">
        <v>14</v>
      </c>
      <c r="C4921" s="23" t="s">
        <v>31</v>
      </c>
      <c r="D4921" s="402" t="s">
        <v>1393</v>
      </c>
      <c r="E4921" s="391" t="s">
        <v>1836</v>
      </c>
      <c r="F4921" s="70">
        <f t="shared" ref="F4921:H4921" si="1639">+F4922/F4923</f>
        <v>1</v>
      </c>
      <c r="G4921" s="70">
        <f t="shared" si="1639"/>
        <v>1</v>
      </c>
      <c r="H4921" s="110">
        <f t="shared" si="1639"/>
        <v>1</v>
      </c>
    </row>
    <row r="4922" spans="1:8" ht="14.55" customHeight="1" x14ac:dyDescent="0.3">
      <c r="A4922" s="464"/>
      <c r="B4922" s="432" t="s">
        <v>14</v>
      </c>
      <c r="C4922" s="23" t="s">
        <v>31</v>
      </c>
      <c r="D4922" s="402"/>
      <c r="E4922" s="391" t="s">
        <v>1743</v>
      </c>
      <c r="F4922" s="22">
        <v>6</v>
      </c>
      <c r="G4922" s="22">
        <v>6</v>
      </c>
      <c r="H4922" s="104">
        <v>6</v>
      </c>
    </row>
    <row r="4923" spans="1:8" ht="14.55" customHeight="1" thickBot="1" x14ac:dyDescent="0.35">
      <c r="A4923" s="464"/>
      <c r="B4923" s="433" t="s">
        <v>14</v>
      </c>
      <c r="C4923" s="68" t="s">
        <v>31</v>
      </c>
      <c r="D4923" s="403"/>
      <c r="E4923" s="392" t="s">
        <v>1744</v>
      </c>
      <c r="F4923" s="33">
        <v>6</v>
      </c>
      <c r="G4923" s="33">
        <v>6</v>
      </c>
      <c r="H4923" s="106">
        <v>6</v>
      </c>
    </row>
    <row r="4924" spans="1:8" ht="14.55" customHeight="1" x14ac:dyDescent="0.3">
      <c r="A4924" s="464"/>
      <c r="B4924" s="427" t="s">
        <v>14</v>
      </c>
      <c r="C4924" s="379" t="s">
        <v>161</v>
      </c>
      <c r="D4924" s="455"/>
      <c r="E4924" s="94" t="s">
        <v>1836</v>
      </c>
      <c r="F4924" s="384">
        <f t="shared" ref="F4924:H4924" si="1640">+F4925/F4926</f>
        <v>1</v>
      </c>
      <c r="G4924" s="384">
        <f t="shared" si="1640"/>
        <v>1</v>
      </c>
      <c r="H4924" s="377">
        <f t="shared" si="1640"/>
        <v>0.95</v>
      </c>
    </row>
    <row r="4925" spans="1:8" ht="14.55" customHeight="1" x14ac:dyDescent="0.3">
      <c r="A4925" s="464"/>
      <c r="B4925" s="428" t="s">
        <v>14</v>
      </c>
      <c r="C4925" s="55" t="s">
        <v>161</v>
      </c>
      <c r="D4925" s="456"/>
      <c r="E4925" s="87" t="s">
        <v>1743</v>
      </c>
      <c r="F4925" s="40">
        <v>20</v>
      </c>
      <c r="G4925" s="40">
        <v>20</v>
      </c>
      <c r="H4925" s="109">
        <v>19</v>
      </c>
    </row>
    <row r="4926" spans="1:8" ht="15" customHeight="1" thickBot="1" x14ac:dyDescent="0.35">
      <c r="A4926" s="464"/>
      <c r="B4926" s="435" t="s">
        <v>14</v>
      </c>
      <c r="C4926" s="378" t="s">
        <v>161</v>
      </c>
      <c r="D4926" s="457"/>
      <c r="E4926" s="95" t="s">
        <v>1744</v>
      </c>
      <c r="F4926" s="374">
        <v>20</v>
      </c>
      <c r="G4926" s="374">
        <v>20</v>
      </c>
      <c r="H4926" s="375">
        <v>20</v>
      </c>
    </row>
    <row r="4927" spans="1:8" ht="14.55" customHeight="1" x14ac:dyDescent="0.3">
      <c r="A4927" s="464"/>
      <c r="B4927" s="431" t="s">
        <v>14</v>
      </c>
      <c r="C4927" s="69" t="s">
        <v>161</v>
      </c>
      <c r="D4927" s="401" t="s">
        <v>161</v>
      </c>
      <c r="E4927" s="390" t="s">
        <v>1836</v>
      </c>
      <c r="F4927" s="438">
        <f t="shared" ref="F4927:H4927" si="1641">+F4928/F4929</f>
        <v>1</v>
      </c>
      <c r="G4927" s="438">
        <f t="shared" si="1641"/>
        <v>1</v>
      </c>
      <c r="H4927" s="439">
        <f t="shared" si="1641"/>
        <v>0.8571428571428571</v>
      </c>
    </row>
    <row r="4928" spans="1:8" ht="14.55" customHeight="1" x14ac:dyDescent="0.3">
      <c r="A4928" s="464"/>
      <c r="B4928" s="432" t="s">
        <v>14</v>
      </c>
      <c r="C4928" s="23" t="s">
        <v>161</v>
      </c>
      <c r="D4928" s="402"/>
      <c r="E4928" s="391" t="s">
        <v>1743</v>
      </c>
      <c r="F4928" s="22">
        <v>7</v>
      </c>
      <c r="G4928" s="22">
        <v>7</v>
      </c>
      <c r="H4928" s="104">
        <v>6</v>
      </c>
    </row>
    <row r="4929" spans="1:8" ht="14.55" customHeight="1" x14ac:dyDescent="0.3">
      <c r="A4929" s="464"/>
      <c r="B4929" s="432" t="s">
        <v>14</v>
      </c>
      <c r="C4929" s="23" t="s">
        <v>161</v>
      </c>
      <c r="D4929" s="402"/>
      <c r="E4929" s="391" t="s">
        <v>1744</v>
      </c>
      <c r="F4929" s="22">
        <v>7</v>
      </c>
      <c r="G4929" s="22">
        <v>7</v>
      </c>
      <c r="H4929" s="104">
        <v>7</v>
      </c>
    </row>
    <row r="4930" spans="1:8" ht="14.55" customHeight="1" x14ac:dyDescent="0.3">
      <c r="A4930" s="464"/>
      <c r="B4930" s="432" t="s">
        <v>14</v>
      </c>
      <c r="C4930" s="23" t="s">
        <v>161</v>
      </c>
      <c r="D4930" s="402" t="s">
        <v>1427</v>
      </c>
      <c r="E4930" s="391" t="s">
        <v>1836</v>
      </c>
      <c r="F4930" s="70">
        <f t="shared" ref="F4930:H4930" si="1642">+F4931/F4932</f>
        <v>1</v>
      </c>
      <c r="G4930" s="70">
        <f t="shared" si="1642"/>
        <v>1</v>
      </c>
      <c r="H4930" s="110">
        <f t="shared" si="1642"/>
        <v>1</v>
      </c>
    </row>
    <row r="4931" spans="1:8" ht="14.55" customHeight="1" x14ac:dyDescent="0.3">
      <c r="A4931" s="464"/>
      <c r="B4931" s="432" t="s">
        <v>14</v>
      </c>
      <c r="C4931" s="23" t="s">
        <v>161</v>
      </c>
      <c r="D4931" s="402"/>
      <c r="E4931" s="391" t="s">
        <v>1743</v>
      </c>
      <c r="F4931" s="22">
        <v>2</v>
      </c>
      <c r="G4931" s="22">
        <v>2</v>
      </c>
      <c r="H4931" s="104">
        <v>2</v>
      </c>
    </row>
    <row r="4932" spans="1:8" ht="14.55" customHeight="1" x14ac:dyDescent="0.3">
      <c r="A4932" s="464"/>
      <c r="B4932" s="432" t="s">
        <v>14</v>
      </c>
      <c r="C4932" s="23" t="s">
        <v>161</v>
      </c>
      <c r="D4932" s="402"/>
      <c r="E4932" s="391" t="s">
        <v>1744</v>
      </c>
      <c r="F4932" s="22">
        <v>2</v>
      </c>
      <c r="G4932" s="22">
        <v>2</v>
      </c>
      <c r="H4932" s="104">
        <v>2</v>
      </c>
    </row>
    <row r="4933" spans="1:8" ht="14.55" customHeight="1" x14ac:dyDescent="0.3">
      <c r="A4933" s="464"/>
      <c r="B4933" s="432" t="s">
        <v>14</v>
      </c>
      <c r="C4933" s="23" t="s">
        <v>161</v>
      </c>
      <c r="D4933" s="402" t="s">
        <v>1428</v>
      </c>
      <c r="E4933" s="391" t="s">
        <v>1836</v>
      </c>
      <c r="F4933" s="70">
        <f t="shared" ref="F4933:H4933" si="1643">+F4934/F4935</f>
        <v>1</v>
      </c>
      <c r="G4933" s="70">
        <f t="shared" si="1643"/>
        <v>1</v>
      </c>
      <c r="H4933" s="110">
        <f t="shared" si="1643"/>
        <v>1</v>
      </c>
    </row>
    <row r="4934" spans="1:8" ht="14.55" customHeight="1" x14ac:dyDescent="0.3">
      <c r="A4934" s="464"/>
      <c r="B4934" s="432" t="s">
        <v>14</v>
      </c>
      <c r="C4934" s="23" t="s">
        <v>161</v>
      </c>
      <c r="D4934" s="402"/>
      <c r="E4934" s="391" t="s">
        <v>1743</v>
      </c>
      <c r="F4934" s="22">
        <v>7</v>
      </c>
      <c r="G4934" s="22">
        <v>7</v>
      </c>
      <c r="H4934" s="104">
        <v>7</v>
      </c>
    </row>
    <row r="4935" spans="1:8" ht="14.55" customHeight="1" x14ac:dyDescent="0.3">
      <c r="A4935" s="464"/>
      <c r="B4935" s="432" t="s">
        <v>14</v>
      </c>
      <c r="C4935" s="23" t="s">
        <v>161</v>
      </c>
      <c r="D4935" s="402"/>
      <c r="E4935" s="391" t="s">
        <v>1744</v>
      </c>
      <c r="F4935" s="22">
        <v>7</v>
      </c>
      <c r="G4935" s="22">
        <v>7</v>
      </c>
      <c r="H4935" s="104">
        <v>7</v>
      </c>
    </row>
    <row r="4936" spans="1:8" ht="14.55" customHeight="1" x14ac:dyDescent="0.3">
      <c r="A4936" s="464"/>
      <c r="B4936" s="432" t="s">
        <v>14</v>
      </c>
      <c r="C4936" s="23" t="s">
        <v>161</v>
      </c>
      <c r="D4936" s="402" t="s">
        <v>1429</v>
      </c>
      <c r="E4936" s="391" t="s">
        <v>1836</v>
      </c>
      <c r="F4936" s="70">
        <f t="shared" ref="F4936:H4936" si="1644">+F4937/F4938</f>
        <v>1</v>
      </c>
      <c r="G4936" s="70">
        <f t="shared" si="1644"/>
        <v>1</v>
      </c>
      <c r="H4936" s="110">
        <f t="shared" si="1644"/>
        <v>1</v>
      </c>
    </row>
    <row r="4937" spans="1:8" ht="14.55" customHeight="1" x14ac:dyDescent="0.3">
      <c r="A4937" s="464"/>
      <c r="B4937" s="432" t="s">
        <v>14</v>
      </c>
      <c r="C4937" s="23" t="s">
        <v>161</v>
      </c>
      <c r="D4937" s="402"/>
      <c r="E4937" s="391" t="s">
        <v>1743</v>
      </c>
      <c r="F4937" s="22">
        <v>4</v>
      </c>
      <c r="G4937" s="22">
        <v>4</v>
      </c>
      <c r="H4937" s="104">
        <v>4</v>
      </c>
    </row>
    <row r="4938" spans="1:8" ht="14.55" customHeight="1" thickBot="1" x14ac:dyDescent="0.35">
      <c r="A4938" s="464"/>
      <c r="B4938" s="433" t="s">
        <v>14</v>
      </c>
      <c r="C4938" s="68" t="s">
        <v>161</v>
      </c>
      <c r="D4938" s="403"/>
      <c r="E4938" s="392" t="s">
        <v>1744</v>
      </c>
      <c r="F4938" s="33">
        <v>4</v>
      </c>
      <c r="G4938" s="33">
        <v>4</v>
      </c>
      <c r="H4938" s="106">
        <v>4</v>
      </c>
    </row>
    <row r="4939" spans="1:8" ht="14.55" customHeight="1" x14ac:dyDescent="0.3">
      <c r="A4939" s="464"/>
      <c r="B4939" s="427" t="s">
        <v>14</v>
      </c>
      <c r="C4939" s="379" t="s">
        <v>91</v>
      </c>
      <c r="D4939" s="455"/>
      <c r="E4939" s="94" t="s">
        <v>1836</v>
      </c>
      <c r="F4939" s="384">
        <f t="shared" ref="F4939:H4939" si="1645">+F4940/F4941</f>
        <v>1</v>
      </c>
      <c r="G4939" s="384">
        <f t="shared" si="1645"/>
        <v>1</v>
      </c>
      <c r="H4939" s="377">
        <f t="shared" si="1645"/>
        <v>0.97368421052631582</v>
      </c>
    </row>
    <row r="4940" spans="1:8" ht="14.55" customHeight="1" x14ac:dyDescent="0.3">
      <c r="A4940" s="464"/>
      <c r="B4940" s="428" t="s">
        <v>14</v>
      </c>
      <c r="C4940" s="55" t="s">
        <v>91</v>
      </c>
      <c r="D4940" s="456"/>
      <c r="E4940" s="87" t="s">
        <v>1743</v>
      </c>
      <c r="F4940" s="40">
        <v>38</v>
      </c>
      <c r="G4940" s="40">
        <v>38</v>
      </c>
      <c r="H4940" s="109">
        <v>37</v>
      </c>
    </row>
    <row r="4941" spans="1:8" ht="15" customHeight="1" thickBot="1" x14ac:dyDescent="0.35">
      <c r="A4941" s="464"/>
      <c r="B4941" s="435" t="s">
        <v>14</v>
      </c>
      <c r="C4941" s="378" t="s">
        <v>91</v>
      </c>
      <c r="D4941" s="457"/>
      <c r="E4941" s="95" t="s">
        <v>1744</v>
      </c>
      <c r="F4941" s="374">
        <v>38</v>
      </c>
      <c r="G4941" s="374">
        <v>38</v>
      </c>
      <c r="H4941" s="375">
        <v>38</v>
      </c>
    </row>
    <row r="4942" spans="1:8" ht="14.55" customHeight="1" x14ac:dyDescent="0.3">
      <c r="A4942" s="464"/>
      <c r="B4942" s="431" t="s">
        <v>14</v>
      </c>
      <c r="C4942" s="69" t="s">
        <v>91</v>
      </c>
      <c r="D4942" s="401" t="s">
        <v>1407</v>
      </c>
      <c r="E4942" s="390" t="s">
        <v>1836</v>
      </c>
      <c r="F4942" s="438">
        <f t="shared" ref="F4942:H4942" si="1646">+F4943/F4944</f>
        <v>1</v>
      </c>
      <c r="G4942" s="438">
        <f t="shared" si="1646"/>
        <v>1</v>
      </c>
      <c r="H4942" s="439">
        <f t="shared" si="1646"/>
        <v>1</v>
      </c>
    </row>
    <row r="4943" spans="1:8" ht="14.55" customHeight="1" x14ac:dyDescent="0.3">
      <c r="A4943" s="464"/>
      <c r="B4943" s="432" t="s">
        <v>14</v>
      </c>
      <c r="C4943" s="23" t="s">
        <v>91</v>
      </c>
      <c r="D4943" s="402"/>
      <c r="E4943" s="391" t="s">
        <v>1743</v>
      </c>
      <c r="F4943" s="22">
        <v>3</v>
      </c>
      <c r="G4943" s="22">
        <v>3</v>
      </c>
      <c r="H4943" s="104">
        <v>3</v>
      </c>
    </row>
    <row r="4944" spans="1:8" ht="14.55" customHeight="1" x14ac:dyDescent="0.3">
      <c r="A4944" s="464"/>
      <c r="B4944" s="432" t="s">
        <v>14</v>
      </c>
      <c r="C4944" s="23" t="s">
        <v>91</v>
      </c>
      <c r="D4944" s="402"/>
      <c r="E4944" s="391" t="s">
        <v>1744</v>
      </c>
      <c r="F4944" s="22">
        <v>3</v>
      </c>
      <c r="G4944" s="22">
        <v>3</v>
      </c>
      <c r="H4944" s="104">
        <v>3</v>
      </c>
    </row>
    <row r="4945" spans="1:8" ht="14.55" customHeight="1" x14ac:dyDescent="0.3">
      <c r="A4945" s="464"/>
      <c r="B4945" s="432" t="s">
        <v>14</v>
      </c>
      <c r="C4945" s="23" t="s">
        <v>91</v>
      </c>
      <c r="D4945" s="402" t="s">
        <v>1408</v>
      </c>
      <c r="E4945" s="391" t="s">
        <v>1836</v>
      </c>
      <c r="F4945" s="70">
        <f t="shared" ref="F4945:H4945" si="1647">+F4946/F4947</f>
        <v>1</v>
      </c>
      <c r="G4945" s="70">
        <f t="shared" si="1647"/>
        <v>1</v>
      </c>
      <c r="H4945" s="110">
        <f t="shared" si="1647"/>
        <v>1</v>
      </c>
    </row>
    <row r="4946" spans="1:8" ht="14.55" customHeight="1" x14ac:dyDescent="0.3">
      <c r="A4946" s="464"/>
      <c r="B4946" s="432" t="s">
        <v>14</v>
      </c>
      <c r="C4946" s="23" t="s">
        <v>91</v>
      </c>
      <c r="D4946" s="402"/>
      <c r="E4946" s="391" t="s">
        <v>1743</v>
      </c>
      <c r="F4946" s="22">
        <v>2</v>
      </c>
      <c r="G4946" s="22">
        <v>2</v>
      </c>
      <c r="H4946" s="104">
        <v>2</v>
      </c>
    </row>
    <row r="4947" spans="1:8" ht="14.55" customHeight="1" x14ac:dyDescent="0.3">
      <c r="A4947" s="464"/>
      <c r="B4947" s="432" t="s">
        <v>14</v>
      </c>
      <c r="C4947" s="23" t="s">
        <v>91</v>
      </c>
      <c r="D4947" s="402"/>
      <c r="E4947" s="391" t="s">
        <v>1744</v>
      </c>
      <c r="F4947" s="22">
        <v>2</v>
      </c>
      <c r="G4947" s="22">
        <v>2</v>
      </c>
      <c r="H4947" s="104">
        <v>2</v>
      </c>
    </row>
    <row r="4948" spans="1:8" ht="14.55" customHeight="1" x14ac:dyDescent="0.3">
      <c r="A4948" s="464"/>
      <c r="B4948" s="432" t="s">
        <v>14</v>
      </c>
      <c r="C4948" s="23" t="s">
        <v>91</v>
      </c>
      <c r="D4948" s="402" t="s">
        <v>1409</v>
      </c>
      <c r="E4948" s="391" t="s">
        <v>1836</v>
      </c>
      <c r="F4948" s="70">
        <f t="shared" ref="F4948:H4948" si="1648">+F4949/F4950</f>
        <v>1</v>
      </c>
      <c r="G4948" s="70">
        <f t="shared" si="1648"/>
        <v>1</v>
      </c>
      <c r="H4948" s="110">
        <f t="shared" si="1648"/>
        <v>1</v>
      </c>
    </row>
    <row r="4949" spans="1:8" ht="14.55" customHeight="1" x14ac:dyDescent="0.3">
      <c r="A4949" s="464"/>
      <c r="B4949" s="432" t="s">
        <v>14</v>
      </c>
      <c r="C4949" s="23" t="s">
        <v>91</v>
      </c>
      <c r="D4949" s="402"/>
      <c r="E4949" s="391" t="s">
        <v>1743</v>
      </c>
      <c r="F4949" s="22">
        <v>2</v>
      </c>
      <c r="G4949" s="22">
        <v>2</v>
      </c>
      <c r="H4949" s="104">
        <v>2</v>
      </c>
    </row>
    <row r="4950" spans="1:8" ht="14.55" customHeight="1" x14ac:dyDescent="0.3">
      <c r="A4950" s="464"/>
      <c r="B4950" s="432" t="s">
        <v>14</v>
      </c>
      <c r="C4950" s="23" t="s">
        <v>91</v>
      </c>
      <c r="D4950" s="402"/>
      <c r="E4950" s="391" t="s">
        <v>1744</v>
      </c>
      <c r="F4950" s="22">
        <v>2</v>
      </c>
      <c r="G4950" s="22">
        <v>2</v>
      </c>
      <c r="H4950" s="104">
        <v>2</v>
      </c>
    </row>
    <row r="4951" spans="1:8" ht="14.55" customHeight="1" x14ac:dyDescent="0.3">
      <c r="A4951" s="464"/>
      <c r="B4951" s="432" t="s">
        <v>14</v>
      </c>
      <c r="C4951" s="23" t="s">
        <v>91</v>
      </c>
      <c r="D4951" s="402" t="s">
        <v>1415</v>
      </c>
      <c r="E4951" s="391" t="s">
        <v>1836</v>
      </c>
      <c r="F4951" s="70">
        <f t="shared" ref="F4951:H4951" si="1649">+F4952/F4953</f>
        <v>1</v>
      </c>
      <c r="G4951" s="70">
        <f t="shared" si="1649"/>
        <v>1</v>
      </c>
      <c r="H4951" s="110">
        <f t="shared" si="1649"/>
        <v>1</v>
      </c>
    </row>
    <row r="4952" spans="1:8" ht="14.55" customHeight="1" x14ac:dyDescent="0.3">
      <c r="A4952" s="464"/>
      <c r="B4952" s="432" t="s">
        <v>14</v>
      </c>
      <c r="C4952" s="23" t="s">
        <v>91</v>
      </c>
      <c r="D4952" s="402"/>
      <c r="E4952" s="391" t="s">
        <v>1743</v>
      </c>
      <c r="F4952" s="22">
        <v>1</v>
      </c>
      <c r="G4952" s="22">
        <v>1</v>
      </c>
      <c r="H4952" s="104">
        <v>1</v>
      </c>
    </row>
    <row r="4953" spans="1:8" ht="14.55" customHeight="1" x14ac:dyDescent="0.3">
      <c r="A4953" s="464"/>
      <c r="B4953" s="432" t="s">
        <v>14</v>
      </c>
      <c r="C4953" s="23" t="s">
        <v>91</v>
      </c>
      <c r="D4953" s="402"/>
      <c r="E4953" s="391" t="s">
        <v>1744</v>
      </c>
      <c r="F4953" s="22">
        <v>1</v>
      </c>
      <c r="G4953" s="22">
        <v>1</v>
      </c>
      <c r="H4953" s="104">
        <v>1</v>
      </c>
    </row>
    <row r="4954" spans="1:8" ht="14.55" customHeight="1" x14ac:dyDescent="0.3">
      <c r="A4954" s="464"/>
      <c r="B4954" s="432" t="s">
        <v>14</v>
      </c>
      <c r="C4954" s="23" t="s">
        <v>91</v>
      </c>
      <c r="D4954" s="402" t="s">
        <v>1410</v>
      </c>
      <c r="E4954" s="391" t="s">
        <v>1836</v>
      </c>
      <c r="F4954" s="70">
        <f t="shared" ref="F4954:H4954" si="1650">+F4955/F4956</f>
        <v>1</v>
      </c>
      <c r="G4954" s="70">
        <f t="shared" si="1650"/>
        <v>1</v>
      </c>
      <c r="H4954" s="110">
        <f t="shared" si="1650"/>
        <v>1</v>
      </c>
    </row>
    <row r="4955" spans="1:8" ht="14.55" customHeight="1" x14ac:dyDescent="0.3">
      <c r="A4955" s="464"/>
      <c r="B4955" s="432" t="s">
        <v>14</v>
      </c>
      <c r="C4955" s="23" t="s">
        <v>91</v>
      </c>
      <c r="D4955" s="402"/>
      <c r="E4955" s="391" t="s">
        <v>1743</v>
      </c>
      <c r="F4955" s="22">
        <v>10</v>
      </c>
      <c r="G4955" s="22">
        <v>10</v>
      </c>
      <c r="H4955" s="104">
        <v>10</v>
      </c>
    </row>
    <row r="4956" spans="1:8" ht="14.55" customHeight="1" x14ac:dyDescent="0.3">
      <c r="A4956" s="464"/>
      <c r="B4956" s="432" t="s">
        <v>14</v>
      </c>
      <c r="C4956" s="23" t="s">
        <v>91</v>
      </c>
      <c r="D4956" s="402"/>
      <c r="E4956" s="391" t="s">
        <v>1744</v>
      </c>
      <c r="F4956" s="22">
        <v>10</v>
      </c>
      <c r="G4956" s="22">
        <v>10</v>
      </c>
      <c r="H4956" s="104">
        <v>10</v>
      </c>
    </row>
    <row r="4957" spans="1:8" ht="14.55" customHeight="1" x14ac:dyDescent="0.3">
      <c r="A4957" s="464"/>
      <c r="B4957" s="432" t="s">
        <v>14</v>
      </c>
      <c r="C4957" s="23" t="s">
        <v>91</v>
      </c>
      <c r="D4957" s="402" t="s">
        <v>1411</v>
      </c>
      <c r="E4957" s="391" t="s">
        <v>1836</v>
      </c>
      <c r="F4957" s="70">
        <f t="shared" ref="F4957:H4957" si="1651">+F4958/F4959</f>
        <v>1</v>
      </c>
      <c r="G4957" s="70">
        <f t="shared" si="1651"/>
        <v>1</v>
      </c>
      <c r="H4957" s="110">
        <f t="shared" si="1651"/>
        <v>1</v>
      </c>
    </row>
    <row r="4958" spans="1:8" ht="14.55" customHeight="1" x14ac:dyDescent="0.3">
      <c r="A4958" s="464"/>
      <c r="B4958" s="432" t="s">
        <v>14</v>
      </c>
      <c r="C4958" s="23" t="s">
        <v>91</v>
      </c>
      <c r="D4958" s="402"/>
      <c r="E4958" s="391" t="s">
        <v>1743</v>
      </c>
      <c r="F4958" s="22">
        <v>4</v>
      </c>
      <c r="G4958" s="22">
        <v>4</v>
      </c>
      <c r="H4958" s="104">
        <v>4</v>
      </c>
    </row>
    <row r="4959" spans="1:8" ht="14.55" customHeight="1" x14ac:dyDescent="0.3">
      <c r="A4959" s="464"/>
      <c r="B4959" s="432" t="s">
        <v>14</v>
      </c>
      <c r="C4959" s="23" t="s">
        <v>91</v>
      </c>
      <c r="D4959" s="402"/>
      <c r="E4959" s="391" t="s">
        <v>1744</v>
      </c>
      <c r="F4959" s="22">
        <v>4</v>
      </c>
      <c r="G4959" s="22">
        <v>4</v>
      </c>
      <c r="H4959" s="104">
        <v>4</v>
      </c>
    </row>
    <row r="4960" spans="1:8" ht="14.55" customHeight="1" x14ac:dyDescent="0.3">
      <c r="A4960" s="464"/>
      <c r="B4960" s="432" t="s">
        <v>14</v>
      </c>
      <c r="C4960" s="23" t="s">
        <v>91</v>
      </c>
      <c r="D4960" s="402" t="s">
        <v>91</v>
      </c>
      <c r="E4960" s="391" t="s">
        <v>1836</v>
      </c>
      <c r="F4960" s="70">
        <f t="shared" ref="F4960:H4960" si="1652">+F4961/F4962</f>
        <v>1</v>
      </c>
      <c r="G4960" s="70">
        <f t="shared" si="1652"/>
        <v>1</v>
      </c>
      <c r="H4960" s="110">
        <f t="shared" si="1652"/>
        <v>1</v>
      </c>
    </row>
    <row r="4961" spans="1:8" ht="14.55" customHeight="1" x14ac:dyDescent="0.3">
      <c r="A4961" s="464"/>
      <c r="B4961" s="432" t="s">
        <v>14</v>
      </c>
      <c r="C4961" s="23" t="s">
        <v>91</v>
      </c>
      <c r="D4961" s="402"/>
      <c r="E4961" s="391" t="s">
        <v>1743</v>
      </c>
      <c r="F4961" s="22">
        <v>5</v>
      </c>
      <c r="G4961" s="22">
        <v>5</v>
      </c>
      <c r="H4961" s="104">
        <v>5</v>
      </c>
    </row>
    <row r="4962" spans="1:8" ht="14.55" customHeight="1" x14ac:dyDescent="0.3">
      <c r="A4962" s="464"/>
      <c r="B4962" s="432" t="s">
        <v>14</v>
      </c>
      <c r="C4962" s="23" t="s">
        <v>91</v>
      </c>
      <c r="D4962" s="402"/>
      <c r="E4962" s="391" t="s">
        <v>1744</v>
      </c>
      <c r="F4962" s="22">
        <v>5</v>
      </c>
      <c r="G4962" s="22">
        <v>5</v>
      </c>
      <c r="H4962" s="104">
        <v>5</v>
      </c>
    </row>
    <row r="4963" spans="1:8" ht="14.55" customHeight="1" x14ac:dyDescent="0.3">
      <c r="A4963" s="464"/>
      <c r="B4963" s="432" t="s">
        <v>14</v>
      </c>
      <c r="C4963" s="23" t="s">
        <v>91</v>
      </c>
      <c r="D4963" s="402" t="s">
        <v>1412</v>
      </c>
      <c r="E4963" s="391" t="s">
        <v>1836</v>
      </c>
      <c r="F4963" s="70">
        <f t="shared" ref="F4963:H4963" si="1653">+F4964/F4965</f>
        <v>1</v>
      </c>
      <c r="G4963" s="70">
        <f t="shared" si="1653"/>
        <v>1</v>
      </c>
      <c r="H4963" s="110">
        <f t="shared" si="1653"/>
        <v>1</v>
      </c>
    </row>
    <row r="4964" spans="1:8" ht="14.55" customHeight="1" x14ac:dyDescent="0.3">
      <c r="A4964" s="464"/>
      <c r="B4964" s="432" t="s">
        <v>14</v>
      </c>
      <c r="C4964" s="23" t="s">
        <v>91</v>
      </c>
      <c r="D4964" s="402"/>
      <c r="E4964" s="391" t="s">
        <v>1743</v>
      </c>
      <c r="F4964" s="22">
        <v>4</v>
      </c>
      <c r="G4964" s="22">
        <v>4</v>
      </c>
      <c r="H4964" s="104">
        <v>4</v>
      </c>
    </row>
    <row r="4965" spans="1:8" ht="14.55" customHeight="1" x14ac:dyDescent="0.3">
      <c r="A4965" s="464"/>
      <c r="B4965" s="432" t="s">
        <v>14</v>
      </c>
      <c r="C4965" s="23" t="s">
        <v>91</v>
      </c>
      <c r="D4965" s="402"/>
      <c r="E4965" s="391" t="s">
        <v>1744</v>
      </c>
      <c r="F4965" s="22">
        <v>4</v>
      </c>
      <c r="G4965" s="22">
        <v>4</v>
      </c>
      <c r="H4965" s="104">
        <v>4</v>
      </c>
    </row>
    <row r="4966" spans="1:8" ht="14.55" customHeight="1" x14ac:dyDescent="0.3">
      <c r="A4966" s="464"/>
      <c r="B4966" s="432" t="s">
        <v>14</v>
      </c>
      <c r="C4966" s="23" t="s">
        <v>91</v>
      </c>
      <c r="D4966" s="402" t="s">
        <v>1413</v>
      </c>
      <c r="E4966" s="391" t="s">
        <v>1836</v>
      </c>
      <c r="F4966" s="70">
        <f t="shared" ref="F4966:H4966" si="1654">+F4967/F4968</f>
        <v>1</v>
      </c>
      <c r="G4966" s="70">
        <f t="shared" si="1654"/>
        <v>1</v>
      </c>
      <c r="H4966" s="110">
        <f t="shared" si="1654"/>
        <v>0.5</v>
      </c>
    </row>
    <row r="4967" spans="1:8" ht="14.55" customHeight="1" x14ac:dyDescent="0.3">
      <c r="A4967" s="464"/>
      <c r="B4967" s="432" t="s">
        <v>14</v>
      </c>
      <c r="C4967" s="23" t="s">
        <v>91</v>
      </c>
      <c r="D4967" s="402"/>
      <c r="E4967" s="391" t="s">
        <v>1743</v>
      </c>
      <c r="F4967" s="22">
        <v>2</v>
      </c>
      <c r="G4967" s="22">
        <v>2</v>
      </c>
      <c r="H4967" s="104">
        <v>1</v>
      </c>
    </row>
    <row r="4968" spans="1:8" ht="14.55" customHeight="1" x14ac:dyDescent="0.3">
      <c r="A4968" s="464"/>
      <c r="B4968" s="432" t="s">
        <v>14</v>
      </c>
      <c r="C4968" s="23" t="s">
        <v>91</v>
      </c>
      <c r="D4968" s="402"/>
      <c r="E4968" s="391" t="s">
        <v>1744</v>
      </c>
      <c r="F4968" s="22">
        <v>2</v>
      </c>
      <c r="G4968" s="22">
        <v>2</v>
      </c>
      <c r="H4968" s="104">
        <v>2</v>
      </c>
    </row>
    <row r="4969" spans="1:8" ht="14.55" customHeight="1" x14ac:dyDescent="0.3">
      <c r="A4969" s="464"/>
      <c r="B4969" s="432" t="s">
        <v>14</v>
      </c>
      <c r="C4969" s="23" t="s">
        <v>91</v>
      </c>
      <c r="D4969" s="402" t="s">
        <v>1414</v>
      </c>
      <c r="E4969" s="391" t="s">
        <v>1836</v>
      </c>
      <c r="F4969" s="70">
        <f t="shared" ref="F4969:H4969" si="1655">+F4970/F4971</f>
        <v>1</v>
      </c>
      <c r="G4969" s="70">
        <f t="shared" si="1655"/>
        <v>1</v>
      </c>
      <c r="H4969" s="110">
        <f t="shared" si="1655"/>
        <v>1</v>
      </c>
    </row>
    <row r="4970" spans="1:8" ht="14.55" customHeight="1" x14ac:dyDescent="0.3">
      <c r="A4970" s="464"/>
      <c r="B4970" s="432" t="s">
        <v>14</v>
      </c>
      <c r="C4970" s="23" t="s">
        <v>91</v>
      </c>
      <c r="D4970" s="402"/>
      <c r="E4970" s="391" t="s">
        <v>1743</v>
      </c>
      <c r="F4970" s="22">
        <v>2</v>
      </c>
      <c r="G4970" s="22">
        <v>2</v>
      </c>
      <c r="H4970" s="104">
        <v>2</v>
      </c>
    </row>
    <row r="4971" spans="1:8" ht="14.55" customHeight="1" x14ac:dyDescent="0.3">
      <c r="A4971" s="464"/>
      <c r="B4971" s="432" t="s">
        <v>14</v>
      </c>
      <c r="C4971" s="23" t="s">
        <v>91</v>
      </c>
      <c r="D4971" s="402"/>
      <c r="E4971" s="391" t="s">
        <v>1744</v>
      </c>
      <c r="F4971" s="22">
        <v>2</v>
      </c>
      <c r="G4971" s="22">
        <v>2</v>
      </c>
      <c r="H4971" s="104">
        <v>2</v>
      </c>
    </row>
    <row r="4972" spans="1:8" ht="14.55" customHeight="1" x14ac:dyDescent="0.3">
      <c r="A4972" s="464"/>
      <c r="B4972" s="432" t="s">
        <v>14</v>
      </c>
      <c r="C4972" s="23" t="s">
        <v>91</v>
      </c>
      <c r="D4972" s="402" t="s">
        <v>1416</v>
      </c>
      <c r="E4972" s="391" t="s">
        <v>1836</v>
      </c>
      <c r="F4972" s="70">
        <f t="shared" ref="F4972:H4972" si="1656">+F4973/F4974</f>
        <v>1</v>
      </c>
      <c r="G4972" s="70">
        <f t="shared" si="1656"/>
        <v>1</v>
      </c>
      <c r="H4972" s="110">
        <f t="shared" si="1656"/>
        <v>1</v>
      </c>
    </row>
    <row r="4973" spans="1:8" ht="14.55" customHeight="1" x14ac:dyDescent="0.3">
      <c r="A4973" s="464"/>
      <c r="B4973" s="432" t="s">
        <v>14</v>
      </c>
      <c r="C4973" s="23" t="s">
        <v>91</v>
      </c>
      <c r="D4973" s="402"/>
      <c r="E4973" s="391" t="s">
        <v>1743</v>
      </c>
      <c r="F4973" s="22">
        <v>3</v>
      </c>
      <c r="G4973" s="22">
        <v>3</v>
      </c>
      <c r="H4973" s="104">
        <v>3</v>
      </c>
    </row>
    <row r="4974" spans="1:8" ht="14.55" customHeight="1" thickBot="1" x14ac:dyDescent="0.35">
      <c r="A4974" s="464"/>
      <c r="B4974" s="433" t="s">
        <v>14</v>
      </c>
      <c r="C4974" s="68" t="s">
        <v>91</v>
      </c>
      <c r="D4974" s="403"/>
      <c r="E4974" s="392" t="s">
        <v>1744</v>
      </c>
      <c r="F4974" s="33">
        <v>3</v>
      </c>
      <c r="G4974" s="33">
        <v>3</v>
      </c>
      <c r="H4974" s="106">
        <v>3</v>
      </c>
    </row>
    <row r="4975" spans="1:8" ht="14.55" customHeight="1" x14ac:dyDescent="0.3">
      <c r="A4975" s="464"/>
      <c r="B4975" s="427" t="s">
        <v>14</v>
      </c>
      <c r="C4975" s="379" t="s">
        <v>22</v>
      </c>
      <c r="D4975" s="455"/>
      <c r="E4975" s="94" t="s">
        <v>1836</v>
      </c>
      <c r="F4975" s="384">
        <f t="shared" ref="F4975:H4975" si="1657">+F4976/F4977</f>
        <v>1</v>
      </c>
      <c r="G4975" s="384">
        <f t="shared" si="1657"/>
        <v>0.97777777777777775</v>
      </c>
      <c r="H4975" s="377">
        <f t="shared" si="1657"/>
        <v>0.97777777777777775</v>
      </c>
    </row>
    <row r="4976" spans="1:8" ht="14.55" customHeight="1" x14ac:dyDescent="0.3">
      <c r="A4976" s="464"/>
      <c r="B4976" s="428" t="s">
        <v>14</v>
      </c>
      <c r="C4976" s="55" t="s">
        <v>22</v>
      </c>
      <c r="D4976" s="456"/>
      <c r="E4976" s="87" t="s">
        <v>1743</v>
      </c>
      <c r="F4976" s="40">
        <v>45</v>
      </c>
      <c r="G4976" s="40">
        <v>44</v>
      </c>
      <c r="H4976" s="109">
        <v>44</v>
      </c>
    </row>
    <row r="4977" spans="1:8" ht="15" customHeight="1" thickBot="1" x14ac:dyDescent="0.35">
      <c r="A4977" s="464"/>
      <c r="B4977" s="435" t="s">
        <v>14</v>
      </c>
      <c r="C4977" s="378" t="s">
        <v>22</v>
      </c>
      <c r="D4977" s="457"/>
      <c r="E4977" s="95" t="s">
        <v>1744</v>
      </c>
      <c r="F4977" s="374">
        <v>45</v>
      </c>
      <c r="G4977" s="374">
        <v>45</v>
      </c>
      <c r="H4977" s="375">
        <v>45</v>
      </c>
    </row>
    <row r="4978" spans="1:8" ht="14.55" customHeight="1" x14ac:dyDescent="0.3">
      <c r="A4978" s="464"/>
      <c r="B4978" s="431" t="s">
        <v>14</v>
      </c>
      <c r="C4978" s="69" t="s">
        <v>22</v>
      </c>
      <c r="D4978" s="401" t="s">
        <v>1417</v>
      </c>
      <c r="E4978" s="390" t="s">
        <v>1836</v>
      </c>
      <c r="F4978" s="438">
        <f t="shared" ref="F4978:H4978" si="1658">+F4979/F4980</f>
        <v>1</v>
      </c>
      <c r="G4978" s="438">
        <f t="shared" si="1658"/>
        <v>1</v>
      </c>
      <c r="H4978" s="439">
        <f t="shared" si="1658"/>
        <v>1</v>
      </c>
    </row>
    <row r="4979" spans="1:8" ht="14.55" customHeight="1" x14ac:dyDescent="0.3">
      <c r="A4979" s="464"/>
      <c r="B4979" s="432" t="s">
        <v>14</v>
      </c>
      <c r="C4979" s="23" t="s">
        <v>22</v>
      </c>
      <c r="D4979" s="402"/>
      <c r="E4979" s="391" t="s">
        <v>1743</v>
      </c>
      <c r="F4979" s="22">
        <v>16</v>
      </c>
      <c r="G4979" s="22">
        <v>16</v>
      </c>
      <c r="H4979" s="104">
        <v>16</v>
      </c>
    </row>
    <row r="4980" spans="1:8" ht="14.55" customHeight="1" x14ac:dyDescent="0.3">
      <c r="A4980" s="464"/>
      <c r="B4980" s="432" t="s">
        <v>14</v>
      </c>
      <c r="C4980" s="23" t="s">
        <v>22</v>
      </c>
      <c r="D4980" s="402"/>
      <c r="E4980" s="391" t="s">
        <v>1744</v>
      </c>
      <c r="F4980" s="22">
        <v>16</v>
      </c>
      <c r="G4980" s="22">
        <v>16</v>
      </c>
      <c r="H4980" s="104">
        <v>16</v>
      </c>
    </row>
    <row r="4981" spans="1:8" ht="14.55" customHeight="1" x14ac:dyDescent="0.3">
      <c r="A4981" s="464"/>
      <c r="B4981" s="432" t="s">
        <v>14</v>
      </c>
      <c r="C4981" s="23" t="s">
        <v>22</v>
      </c>
      <c r="D4981" s="402" t="s">
        <v>1418</v>
      </c>
      <c r="E4981" s="391" t="s">
        <v>1836</v>
      </c>
      <c r="F4981" s="70">
        <f t="shared" ref="F4981:H4981" si="1659">+F4982/F4983</f>
        <v>1</v>
      </c>
      <c r="G4981" s="70">
        <f t="shared" si="1659"/>
        <v>1</v>
      </c>
      <c r="H4981" s="110">
        <f t="shared" si="1659"/>
        <v>1</v>
      </c>
    </row>
    <row r="4982" spans="1:8" ht="14.55" customHeight="1" x14ac:dyDescent="0.3">
      <c r="A4982" s="464"/>
      <c r="B4982" s="432" t="s">
        <v>14</v>
      </c>
      <c r="C4982" s="23" t="s">
        <v>22</v>
      </c>
      <c r="D4982" s="402"/>
      <c r="E4982" s="391" t="s">
        <v>1743</v>
      </c>
      <c r="F4982" s="22">
        <v>2</v>
      </c>
      <c r="G4982" s="22">
        <v>2</v>
      </c>
      <c r="H4982" s="104">
        <v>2</v>
      </c>
    </row>
    <row r="4983" spans="1:8" ht="14.55" customHeight="1" x14ac:dyDescent="0.3">
      <c r="A4983" s="464"/>
      <c r="B4983" s="432" t="s">
        <v>14</v>
      </c>
      <c r="C4983" s="23" t="s">
        <v>22</v>
      </c>
      <c r="D4983" s="402"/>
      <c r="E4983" s="391" t="s">
        <v>1744</v>
      </c>
      <c r="F4983" s="22">
        <v>2</v>
      </c>
      <c r="G4983" s="22">
        <v>2</v>
      </c>
      <c r="H4983" s="104">
        <v>2</v>
      </c>
    </row>
    <row r="4984" spans="1:8" ht="14.55" customHeight="1" x14ac:dyDescent="0.3">
      <c r="A4984" s="464"/>
      <c r="B4984" s="432" t="s">
        <v>14</v>
      </c>
      <c r="C4984" s="23" t="s">
        <v>22</v>
      </c>
      <c r="D4984" s="402" t="s">
        <v>1419</v>
      </c>
      <c r="E4984" s="391" t="s">
        <v>1836</v>
      </c>
      <c r="F4984" s="70">
        <f t="shared" ref="F4984:H4984" si="1660">+F4985/F4986</f>
        <v>1</v>
      </c>
      <c r="G4984" s="70">
        <f t="shared" si="1660"/>
        <v>1</v>
      </c>
      <c r="H4984" s="110">
        <f t="shared" si="1660"/>
        <v>1</v>
      </c>
    </row>
    <row r="4985" spans="1:8" ht="14.55" customHeight="1" x14ac:dyDescent="0.3">
      <c r="A4985" s="464"/>
      <c r="B4985" s="432" t="s">
        <v>14</v>
      </c>
      <c r="C4985" s="23" t="s">
        <v>22</v>
      </c>
      <c r="D4985" s="402"/>
      <c r="E4985" s="391" t="s">
        <v>1743</v>
      </c>
      <c r="F4985" s="22">
        <v>7</v>
      </c>
      <c r="G4985" s="22">
        <v>7</v>
      </c>
      <c r="H4985" s="104">
        <v>7</v>
      </c>
    </row>
    <row r="4986" spans="1:8" ht="14.55" customHeight="1" x14ac:dyDescent="0.3">
      <c r="A4986" s="464"/>
      <c r="B4986" s="432" t="s">
        <v>14</v>
      </c>
      <c r="C4986" s="23" t="s">
        <v>22</v>
      </c>
      <c r="D4986" s="402"/>
      <c r="E4986" s="391" t="s">
        <v>1744</v>
      </c>
      <c r="F4986" s="22">
        <v>7</v>
      </c>
      <c r="G4986" s="22">
        <v>7</v>
      </c>
      <c r="H4986" s="104">
        <v>7</v>
      </c>
    </row>
    <row r="4987" spans="1:8" ht="14.55" customHeight="1" x14ac:dyDescent="0.3">
      <c r="A4987" s="464"/>
      <c r="B4987" s="432" t="s">
        <v>14</v>
      </c>
      <c r="C4987" s="23" t="s">
        <v>22</v>
      </c>
      <c r="D4987" s="402" t="s">
        <v>1125</v>
      </c>
      <c r="E4987" s="391" t="s">
        <v>1836</v>
      </c>
      <c r="F4987" s="70">
        <f t="shared" ref="F4987:H4987" si="1661">+F4988/F4989</f>
        <v>1</v>
      </c>
      <c r="G4987" s="70">
        <f t="shared" si="1661"/>
        <v>1</v>
      </c>
      <c r="H4987" s="110">
        <f t="shared" si="1661"/>
        <v>1</v>
      </c>
    </row>
    <row r="4988" spans="1:8" ht="14.55" customHeight="1" x14ac:dyDescent="0.3">
      <c r="A4988" s="464"/>
      <c r="B4988" s="432" t="s">
        <v>14</v>
      </c>
      <c r="C4988" s="23" t="s">
        <v>22</v>
      </c>
      <c r="D4988" s="402"/>
      <c r="E4988" s="391" t="s">
        <v>1743</v>
      </c>
      <c r="F4988" s="22">
        <v>4</v>
      </c>
      <c r="G4988" s="22">
        <v>4</v>
      </c>
      <c r="H4988" s="104">
        <v>4</v>
      </c>
    </row>
    <row r="4989" spans="1:8" ht="14.55" customHeight="1" x14ac:dyDescent="0.3">
      <c r="A4989" s="464"/>
      <c r="B4989" s="432" t="s">
        <v>14</v>
      </c>
      <c r="C4989" s="23" t="s">
        <v>22</v>
      </c>
      <c r="D4989" s="402"/>
      <c r="E4989" s="391" t="s">
        <v>1744</v>
      </c>
      <c r="F4989" s="22">
        <v>4</v>
      </c>
      <c r="G4989" s="22">
        <v>4</v>
      </c>
      <c r="H4989" s="104">
        <v>4</v>
      </c>
    </row>
    <row r="4990" spans="1:8" ht="14.55" customHeight="1" x14ac:dyDescent="0.3">
      <c r="A4990" s="464"/>
      <c r="B4990" s="432" t="s">
        <v>14</v>
      </c>
      <c r="C4990" s="23" t="s">
        <v>22</v>
      </c>
      <c r="D4990" s="402" t="s">
        <v>1420</v>
      </c>
      <c r="E4990" s="391" t="s">
        <v>1836</v>
      </c>
      <c r="F4990" s="70">
        <f t="shared" ref="F4990:H4990" si="1662">+F4991/F4992</f>
        <v>1</v>
      </c>
      <c r="G4990" s="70">
        <f t="shared" si="1662"/>
        <v>0.9285714285714286</v>
      </c>
      <c r="H4990" s="110">
        <f t="shared" si="1662"/>
        <v>0.9285714285714286</v>
      </c>
    </row>
    <row r="4991" spans="1:8" ht="14.55" customHeight="1" x14ac:dyDescent="0.3">
      <c r="A4991" s="464"/>
      <c r="B4991" s="432" t="s">
        <v>14</v>
      </c>
      <c r="C4991" s="23" t="s">
        <v>22</v>
      </c>
      <c r="D4991" s="402"/>
      <c r="E4991" s="391" t="s">
        <v>1743</v>
      </c>
      <c r="F4991" s="22">
        <v>14</v>
      </c>
      <c r="G4991" s="22">
        <v>13</v>
      </c>
      <c r="H4991" s="104">
        <v>13</v>
      </c>
    </row>
    <row r="4992" spans="1:8" ht="14.55" customHeight="1" x14ac:dyDescent="0.3">
      <c r="A4992" s="464"/>
      <c r="B4992" s="432" t="s">
        <v>14</v>
      </c>
      <c r="C4992" s="23" t="s">
        <v>22</v>
      </c>
      <c r="D4992" s="402"/>
      <c r="E4992" s="391" t="s">
        <v>1744</v>
      </c>
      <c r="F4992" s="22">
        <v>14</v>
      </c>
      <c r="G4992" s="22">
        <v>14</v>
      </c>
      <c r="H4992" s="104">
        <v>14</v>
      </c>
    </row>
    <row r="4993" spans="1:8" ht="14.55" customHeight="1" x14ac:dyDescent="0.3">
      <c r="A4993" s="464"/>
      <c r="B4993" s="432" t="s">
        <v>14</v>
      </c>
      <c r="C4993" s="23" t="s">
        <v>22</v>
      </c>
      <c r="D4993" s="402" t="s">
        <v>1421</v>
      </c>
      <c r="E4993" s="391" t="s">
        <v>1836</v>
      </c>
      <c r="F4993" s="70">
        <f t="shared" ref="F4993:H4993" si="1663">+F4994/F4995</f>
        <v>1</v>
      </c>
      <c r="G4993" s="70">
        <f t="shared" si="1663"/>
        <v>1</v>
      </c>
      <c r="H4993" s="110">
        <f t="shared" si="1663"/>
        <v>1</v>
      </c>
    </row>
    <row r="4994" spans="1:8" ht="14.55" customHeight="1" x14ac:dyDescent="0.3">
      <c r="A4994" s="464"/>
      <c r="B4994" s="432" t="s">
        <v>14</v>
      </c>
      <c r="C4994" s="23" t="s">
        <v>22</v>
      </c>
      <c r="D4994" s="402"/>
      <c r="E4994" s="391" t="s">
        <v>1743</v>
      </c>
      <c r="F4994" s="22">
        <v>2</v>
      </c>
      <c r="G4994" s="22">
        <v>2</v>
      </c>
      <c r="H4994" s="104">
        <v>2</v>
      </c>
    </row>
    <row r="4995" spans="1:8" ht="14.55" customHeight="1" thickBot="1" x14ac:dyDescent="0.35">
      <c r="A4995" s="464"/>
      <c r="B4995" s="433" t="s">
        <v>14</v>
      </c>
      <c r="C4995" s="68" t="s">
        <v>22</v>
      </c>
      <c r="D4995" s="403"/>
      <c r="E4995" s="392" t="s">
        <v>1744</v>
      </c>
      <c r="F4995" s="33">
        <v>2</v>
      </c>
      <c r="G4995" s="33">
        <v>2</v>
      </c>
      <c r="H4995" s="106">
        <v>2</v>
      </c>
    </row>
    <row r="4996" spans="1:8" ht="14.55" customHeight="1" x14ac:dyDescent="0.3">
      <c r="A4996" s="462" t="s">
        <v>15</v>
      </c>
      <c r="B4996" s="427" t="s">
        <v>15</v>
      </c>
      <c r="C4996" s="387"/>
      <c r="D4996" s="397"/>
      <c r="E4996" s="121" t="s">
        <v>1836</v>
      </c>
      <c r="F4996" s="90">
        <f t="shared" ref="F4996:H4996" si="1664">+F4997/F4998</f>
        <v>1</v>
      </c>
      <c r="G4996" s="90">
        <f t="shared" si="1664"/>
        <v>0.97979797979797978</v>
      </c>
      <c r="H4996" s="107">
        <f t="shared" si="1664"/>
        <v>0.92929292929292928</v>
      </c>
    </row>
    <row r="4997" spans="1:8" ht="13.8" customHeight="1" x14ac:dyDescent="0.3">
      <c r="A4997" s="463" t="s">
        <v>15</v>
      </c>
      <c r="B4997" s="428" t="s">
        <v>15</v>
      </c>
      <c r="C4997" s="256"/>
      <c r="D4997" s="398"/>
      <c r="E4997" s="416" t="s">
        <v>1743</v>
      </c>
      <c r="F4997" s="21">
        <v>99</v>
      </c>
      <c r="G4997" s="21">
        <v>97</v>
      </c>
      <c r="H4997" s="88">
        <v>92</v>
      </c>
    </row>
    <row r="4998" spans="1:8" ht="14.55" customHeight="1" thickBot="1" x14ac:dyDescent="0.35">
      <c r="A4998" s="469" t="s">
        <v>15</v>
      </c>
      <c r="B4998" s="435" t="s">
        <v>15</v>
      </c>
      <c r="C4998" s="444"/>
      <c r="D4998" s="470"/>
      <c r="E4998" s="468" t="s">
        <v>1744</v>
      </c>
      <c r="F4998" s="441">
        <v>99</v>
      </c>
      <c r="G4998" s="441">
        <v>99</v>
      </c>
      <c r="H4998" s="442">
        <v>99</v>
      </c>
    </row>
    <row r="4999" spans="1:8" ht="13.8" customHeight="1" x14ac:dyDescent="0.3">
      <c r="A4999" s="464"/>
      <c r="B4999" s="427" t="s">
        <v>15</v>
      </c>
      <c r="C4999" s="379" t="s">
        <v>1433</v>
      </c>
      <c r="D4999" s="455"/>
      <c r="E4999" s="467" t="s">
        <v>1836</v>
      </c>
      <c r="F4999" s="66">
        <f t="shared" ref="F4999:H4999" si="1665">+F5000/F5001</f>
        <v>1</v>
      </c>
      <c r="G4999" s="66">
        <f t="shared" si="1665"/>
        <v>0.92</v>
      </c>
      <c r="H4999" s="102">
        <f t="shared" si="1665"/>
        <v>0.84</v>
      </c>
    </row>
    <row r="5000" spans="1:8" ht="13.8" customHeight="1" x14ac:dyDescent="0.3">
      <c r="A5000" s="464"/>
      <c r="B5000" s="428" t="s">
        <v>15</v>
      </c>
      <c r="C5000" s="55" t="s">
        <v>1433</v>
      </c>
      <c r="D5000" s="456"/>
      <c r="E5000" s="87" t="s">
        <v>1743</v>
      </c>
      <c r="F5000" s="40">
        <v>25</v>
      </c>
      <c r="G5000" s="40">
        <v>23</v>
      </c>
      <c r="H5000" s="109">
        <v>21</v>
      </c>
    </row>
    <row r="5001" spans="1:8" ht="14.55" customHeight="1" thickBot="1" x14ac:dyDescent="0.35">
      <c r="A5001" s="464"/>
      <c r="B5001" s="435" t="s">
        <v>15</v>
      </c>
      <c r="C5001" s="378" t="s">
        <v>1433</v>
      </c>
      <c r="D5001" s="457"/>
      <c r="E5001" s="95" t="s">
        <v>1744</v>
      </c>
      <c r="F5001" s="374">
        <v>25</v>
      </c>
      <c r="G5001" s="374">
        <v>25</v>
      </c>
      <c r="H5001" s="375">
        <v>25</v>
      </c>
    </row>
    <row r="5002" spans="1:8" ht="14.55" customHeight="1" x14ac:dyDescent="0.3">
      <c r="A5002" s="464"/>
      <c r="B5002" s="431" t="s">
        <v>15</v>
      </c>
      <c r="C5002" s="69" t="s">
        <v>1433</v>
      </c>
      <c r="D5002" s="401" t="s">
        <v>1434</v>
      </c>
      <c r="E5002" s="390" t="s">
        <v>1836</v>
      </c>
      <c r="F5002" s="438">
        <f t="shared" ref="F5002:H5002" si="1666">+F5003/F5004</f>
        <v>1</v>
      </c>
      <c r="G5002" s="438">
        <f t="shared" si="1666"/>
        <v>1</v>
      </c>
      <c r="H5002" s="439">
        <f t="shared" si="1666"/>
        <v>1</v>
      </c>
    </row>
    <row r="5003" spans="1:8" ht="14.55" customHeight="1" x14ac:dyDescent="0.3">
      <c r="A5003" s="464"/>
      <c r="B5003" s="432" t="s">
        <v>15</v>
      </c>
      <c r="C5003" s="23" t="s">
        <v>1433</v>
      </c>
      <c r="D5003" s="402"/>
      <c r="E5003" s="391" t="s">
        <v>1743</v>
      </c>
      <c r="F5003" s="22">
        <v>4</v>
      </c>
      <c r="G5003" s="22">
        <v>4</v>
      </c>
      <c r="H5003" s="104">
        <v>4</v>
      </c>
    </row>
    <row r="5004" spans="1:8" ht="14.55" customHeight="1" x14ac:dyDescent="0.3">
      <c r="A5004" s="464"/>
      <c r="B5004" s="432" t="s">
        <v>15</v>
      </c>
      <c r="C5004" s="23" t="s">
        <v>1433</v>
      </c>
      <c r="D5004" s="402"/>
      <c r="E5004" s="391" t="s">
        <v>1744</v>
      </c>
      <c r="F5004" s="22">
        <v>4</v>
      </c>
      <c r="G5004" s="22">
        <v>4</v>
      </c>
      <c r="H5004" s="104">
        <v>4</v>
      </c>
    </row>
    <row r="5005" spans="1:8" ht="14.55" customHeight="1" x14ac:dyDescent="0.3">
      <c r="A5005" s="464"/>
      <c r="B5005" s="432" t="s">
        <v>15</v>
      </c>
      <c r="C5005" s="23" t="s">
        <v>1433</v>
      </c>
      <c r="D5005" s="402" t="s">
        <v>1435</v>
      </c>
      <c r="E5005" s="391" t="s">
        <v>1836</v>
      </c>
      <c r="F5005" s="70">
        <f t="shared" ref="F5005:H5005" si="1667">+F5006/F5007</f>
        <v>1</v>
      </c>
      <c r="G5005" s="70">
        <f t="shared" si="1667"/>
        <v>1</v>
      </c>
      <c r="H5005" s="110">
        <f t="shared" si="1667"/>
        <v>0.8</v>
      </c>
    </row>
    <row r="5006" spans="1:8" ht="14.55" customHeight="1" x14ac:dyDescent="0.3">
      <c r="A5006" s="464"/>
      <c r="B5006" s="432" t="s">
        <v>15</v>
      </c>
      <c r="C5006" s="23" t="s">
        <v>1433</v>
      </c>
      <c r="D5006" s="402"/>
      <c r="E5006" s="391" t="s">
        <v>1743</v>
      </c>
      <c r="F5006" s="22">
        <v>5</v>
      </c>
      <c r="G5006" s="22">
        <v>5</v>
      </c>
      <c r="H5006" s="104">
        <v>4</v>
      </c>
    </row>
    <row r="5007" spans="1:8" ht="14.55" customHeight="1" x14ac:dyDescent="0.3">
      <c r="A5007" s="464"/>
      <c r="B5007" s="432" t="s">
        <v>15</v>
      </c>
      <c r="C5007" s="23" t="s">
        <v>1433</v>
      </c>
      <c r="D5007" s="402"/>
      <c r="E5007" s="391" t="s">
        <v>1744</v>
      </c>
      <c r="F5007" s="22">
        <v>5</v>
      </c>
      <c r="G5007" s="22">
        <v>5</v>
      </c>
      <c r="H5007" s="104">
        <v>5</v>
      </c>
    </row>
    <row r="5008" spans="1:8" ht="14.55" customHeight="1" x14ac:dyDescent="0.3">
      <c r="A5008" s="464"/>
      <c r="B5008" s="432" t="s">
        <v>15</v>
      </c>
      <c r="C5008" s="23" t="s">
        <v>1433</v>
      </c>
      <c r="D5008" s="402" t="s">
        <v>15</v>
      </c>
      <c r="E5008" s="391" t="s">
        <v>1836</v>
      </c>
      <c r="F5008" s="70">
        <f t="shared" ref="F5008:H5008" si="1668">+F5009/F5010</f>
        <v>1</v>
      </c>
      <c r="G5008" s="70">
        <f t="shared" si="1668"/>
        <v>0.77777777777777779</v>
      </c>
      <c r="H5008" s="110">
        <f t="shared" si="1668"/>
        <v>0.66666666666666663</v>
      </c>
    </row>
    <row r="5009" spans="1:8" ht="14.55" customHeight="1" x14ac:dyDescent="0.3">
      <c r="A5009" s="464"/>
      <c r="B5009" s="432" t="s">
        <v>15</v>
      </c>
      <c r="C5009" s="23" t="s">
        <v>1433</v>
      </c>
      <c r="D5009" s="402"/>
      <c r="E5009" s="391" t="s">
        <v>1743</v>
      </c>
      <c r="F5009" s="22">
        <v>9</v>
      </c>
      <c r="G5009" s="22">
        <v>7</v>
      </c>
      <c r="H5009" s="104">
        <v>6</v>
      </c>
    </row>
    <row r="5010" spans="1:8" ht="14.55" customHeight="1" x14ac:dyDescent="0.3">
      <c r="A5010" s="464"/>
      <c r="B5010" s="432" t="s">
        <v>15</v>
      </c>
      <c r="C5010" s="23" t="s">
        <v>1433</v>
      </c>
      <c r="D5010" s="402"/>
      <c r="E5010" s="391" t="s">
        <v>1744</v>
      </c>
      <c r="F5010" s="22">
        <v>9</v>
      </c>
      <c r="G5010" s="22">
        <v>9</v>
      </c>
      <c r="H5010" s="104">
        <v>9</v>
      </c>
    </row>
    <row r="5011" spans="1:8" ht="14.55" customHeight="1" x14ac:dyDescent="0.3">
      <c r="A5011" s="464"/>
      <c r="B5011" s="432" t="s">
        <v>15</v>
      </c>
      <c r="C5011" s="23" t="s">
        <v>1433</v>
      </c>
      <c r="D5011" s="402" t="s">
        <v>1433</v>
      </c>
      <c r="E5011" s="391" t="s">
        <v>1836</v>
      </c>
      <c r="F5011" s="70">
        <f t="shared" ref="F5011:H5011" si="1669">+F5012/F5013</f>
        <v>1</v>
      </c>
      <c r="G5011" s="70">
        <f t="shared" si="1669"/>
        <v>1</v>
      </c>
      <c r="H5011" s="110">
        <f t="shared" si="1669"/>
        <v>1</v>
      </c>
    </row>
    <row r="5012" spans="1:8" ht="14.55" customHeight="1" x14ac:dyDescent="0.3">
      <c r="A5012" s="464"/>
      <c r="B5012" s="432" t="s">
        <v>15</v>
      </c>
      <c r="C5012" s="23" t="s">
        <v>1433</v>
      </c>
      <c r="D5012" s="402"/>
      <c r="E5012" s="391" t="s">
        <v>1743</v>
      </c>
      <c r="F5012" s="22">
        <v>7</v>
      </c>
      <c r="G5012" s="22">
        <v>7</v>
      </c>
      <c r="H5012" s="104">
        <v>7</v>
      </c>
    </row>
    <row r="5013" spans="1:8" ht="14.55" customHeight="1" thickBot="1" x14ac:dyDescent="0.35">
      <c r="A5013" s="464"/>
      <c r="B5013" s="433" t="s">
        <v>15</v>
      </c>
      <c r="C5013" s="68" t="s">
        <v>1433</v>
      </c>
      <c r="D5013" s="403"/>
      <c r="E5013" s="392" t="s">
        <v>1744</v>
      </c>
      <c r="F5013" s="33">
        <v>7</v>
      </c>
      <c r="G5013" s="33">
        <v>7</v>
      </c>
      <c r="H5013" s="106">
        <v>7</v>
      </c>
    </row>
    <row r="5014" spans="1:8" ht="14.55" customHeight="1" x14ac:dyDescent="0.3">
      <c r="A5014" s="464"/>
      <c r="B5014" s="427" t="s">
        <v>15</v>
      </c>
      <c r="C5014" s="379" t="s">
        <v>1436</v>
      </c>
      <c r="D5014" s="455"/>
      <c r="E5014" s="94" t="s">
        <v>1836</v>
      </c>
      <c r="F5014" s="384">
        <f t="shared" ref="F5014:H5014" si="1670">+F5015/F5016</f>
        <v>1</v>
      </c>
      <c r="G5014" s="384">
        <f t="shared" si="1670"/>
        <v>1</v>
      </c>
      <c r="H5014" s="377">
        <f t="shared" si="1670"/>
        <v>1</v>
      </c>
    </row>
    <row r="5015" spans="1:8" ht="14.55" customHeight="1" x14ac:dyDescent="0.3">
      <c r="A5015" s="464"/>
      <c r="B5015" s="428" t="s">
        <v>15</v>
      </c>
      <c r="C5015" s="55" t="s">
        <v>1436</v>
      </c>
      <c r="D5015" s="456"/>
      <c r="E5015" s="87" t="s">
        <v>1743</v>
      </c>
      <c r="F5015" s="40">
        <v>17</v>
      </c>
      <c r="G5015" s="40">
        <v>17</v>
      </c>
      <c r="H5015" s="109">
        <v>17</v>
      </c>
    </row>
    <row r="5016" spans="1:8" ht="15" customHeight="1" thickBot="1" x14ac:dyDescent="0.35">
      <c r="A5016" s="464"/>
      <c r="B5016" s="435" t="s">
        <v>15</v>
      </c>
      <c r="C5016" s="378" t="s">
        <v>1436</v>
      </c>
      <c r="D5016" s="457"/>
      <c r="E5016" s="95" t="s">
        <v>1744</v>
      </c>
      <c r="F5016" s="374">
        <v>17</v>
      </c>
      <c r="G5016" s="374">
        <v>17</v>
      </c>
      <c r="H5016" s="375">
        <v>17</v>
      </c>
    </row>
    <row r="5017" spans="1:8" ht="14.55" customHeight="1" x14ac:dyDescent="0.3">
      <c r="A5017" s="464"/>
      <c r="B5017" s="431" t="s">
        <v>15</v>
      </c>
      <c r="C5017" s="69" t="s">
        <v>1436</v>
      </c>
      <c r="D5017" s="401" t="s">
        <v>1437</v>
      </c>
      <c r="E5017" s="390" t="s">
        <v>1836</v>
      </c>
      <c r="F5017" s="438">
        <f t="shared" ref="F5017:H5017" si="1671">+F5018/F5019</f>
        <v>1</v>
      </c>
      <c r="G5017" s="438">
        <f t="shared" si="1671"/>
        <v>1</v>
      </c>
      <c r="H5017" s="439">
        <f t="shared" si="1671"/>
        <v>1</v>
      </c>
    </row>
    <row r="5018" spans="1:8" ht="14.55" customHeight="1" x14ac:dyDescent="0.3">
      <c r="A5018" s="464"/>
      <c r="B5018" s="432" t="s">
        <v>15</v>
      </c>
      <c r="C5018" s="23" t="s">
        <v>1436</v>
      </c>
      <c r="D5018" s="402"/>
      <c r="E5018" s="391" t="s">
        <v>1743</v>
      </c>
      <c r="F5018" s="22">
        <v>7</v>
      </c>
      <c r="G5018" s="22">
        <v>7</v>
      </c>
      <c r="H5018" s="104">
        <v>7</v>
      </c>
    </row>
    <row r="5019" spans="1:8" ht="14.55" customHeight="1" x14ac:dyDescent="0.3">
      <c r="A5019" s="464"/>
      <c r="B5019" s="432" t="s">
        <v>15</v>
      </c>
      <c r="C5019" s="23" t="s">
        <v>1436</v>
      </c>
      <c r="D5019" s="402"/>
      <c r="E5019" s="391" t="s">
        <v>1744</v>
      </c>
      <c r="F5019" s="22">
        <v>7</v>
      </c>
      <c r="G5019" s="22">
        <v>7</v>
      </c>
      <c r="H5019" s="104">
        <v>7</v>
      </c>
    </row>
    <row r="5020" spans="1:8" ht="14.55" customHeight="1" x14ac:dyDescent="0.3">
      <c r="A5020" s="464"/>
      <c r="B5020" s="432" t="s">
        <v>15</v>
      </c>
      <c r="C5020" s="23" t="s">
        <v>1436</v>
      </c>
      <c r="D5020" s="402" t="s">
        <v>1818</v>
      </c>
      <c r="E5020" s="391" t="s">
        <v>1836</v>
      </c>
      <c r="F5020" s="70">
        <f t="shared" ref="F5020:H5020" si="1672">+F5021/F5022</f>
        <v>1</v>
      </c>
      <c r="G5020" s="70">
        <f t="shared" si="1672"/>
        <v>1</v>
      </c>
      <c r="H5020" s="110">
        <f t="shared" si="1672"/>
        <v>1</v>
      </c>
    </row>
    <row r="5021" spans="1:8" ht="14.55" customHeight="1" x14ac:dyDescent="0.3">
      <c r="A5021" s="464"/>
      <c r="B5021" s="432" t="s">
        <v>15</v>
      </c>
      <c r="C5021" s="23" t="s">
        <v>1436</v>
      </c>
      <c r="D5021" s="402"/>
      <c r="E5021" s="391" t="s">
        <v>1743</v>
      </c>
      <c r="F5021" s="22">
        <v>3</v>
      </c>
      <c r="G5021" s="22">
        <v>3</v>
      </c>
      <c r="H5021" s="104">
        <v>3</v>
      </c>
    </row>
    <row r="5022" spans="1:8" ht="14.55" customHeight="1" x14ac:dyDescent="0.3">
      <c r="A5022" s="464"/>
      <c r="B5022" s="432" t="s">
        <v>15</v>
      </c>
      <c r="C5022" s="23" t="s">
        <v>1436</v>
      </c>
      <c r="D5022" s="402"/>
      <c r="E5022" s="391" t="s">
        <v>1744</v>
      </c>
      <c r="F5022" s="22">
        <v>3</v>
      </c>
      <c r="G5022" s="22">
        <v>3</v>
      </c>
      <c r="H5022" s="104">
        <v>3</v>
      </c>
    </row>
    <row r="5023" spans="1:8" ht="14.55" customHeight="1" x14ac:dyDescent="0.3">
      <c r="A5023" s="464"/>
      <c r="B5023" s="432" t="s">
        <v>15</v>
      </c>
      <c r="C5023" s="23" t="s">
        <v>1436</v>
      </c>
      <c r="D5023" s="402" t="s">
        <v>1436</v>
      </c>
      <c r="E5023" s="391" t="s">
        <v>1836</v>
      </c>
      <c r="F5023" s="70">
        <f t="shared" ref="F5023:H5023" si="1673">+F5024/F5025</f>
        <v>1</v>
      </c>
      <c r="G5023" s="70">
        <f t="shared" si="1673"/>
        <v>1</v>
      </c>
      <c r="H5023" s="110">
        <f t="shared" si="1673"/>
        <v>1</v>
      </c>
    </row>
    <row r="5024" spans="1:8" ht="14.55" customHeight="1" x14ac:dyDescent="0.3">
      <c r="A5024" s="464"/>
      <c r="B5024" s="432" t="s">
        <v>15</v>
      </c>
      <c r="C5024" s="23" t="s">
        <v>1436</v>
      </c>
      <c r="D5024" s="402"/>
      <c r="E5024" s="391" t="s">
        <v>1743</v>
      </c>
      <c r="F5024" s="22">
        <v>7</v>
      </c>
      <c r="G5024" s="22">
        <v>7</v>
      </c>
      <c r="H5024" s="104">
        <v>7</v>
      </c>
    </row>
    <row r="5025" spans="1:8" ht="14.55" customHeight="1" thickBot="1" x14ac:dyDescent="0.35">
      <c r="A5025" s="464"/>
      <c r="B5025" s="433" t="s">
        <v>15</v>
      </c>
      <c r="C5025" s="68" t="s">
        <v>1436</v>
      </c>
      <c r="D5025" s="403"/>
      <c r="E5025" s="392" t="s">
        <v>1744</v>
      </c>
      <c r="F5025" s="33">
        <v>7</v>
      </c>
      <c r="G5025" s="33">
        <v>7</v>
      </c>
      <c r="H5025" s="106">
        <v>7</v>
      </c>
    </row>
    <row r="5026" spans="1:8" ht="14.55" customHeight="1" x14ac:dyDescent="0.3">
      <c r="A5026" s="464"/>
      <c r="B5026" s="427" t="s">
        <v>15</v>
      </c>
      <c r="C5026" s="379" t="s">
        <v>32</v>
      </c>
      <c r="D5026" s="455"/>
      <c r="E5026" s="94" t="s">
        <v>1836</v>
      </c>
      <c r="F5026" s="384">
        <f t="shared" ref="F5026:H5026" si="1674">+F5027/F5028</f>
        <v>1</v>
      </c>
      <c r="G5026" s="384">
        <f t="shared" si="1674"/>
        <v>1</v>
      </c>
      <c r="H5026" s="377">
        <f t="shared" si="1674"/>
        <v>0.94736842105263153</v>
      </c>
    </row>
    <row r="5027" spans="1:8" ht="14.55" customHeight="1" x14ac:dyDescent="0.3">
      <c r="A5027" s="464"/>
      <c r="B5027" s="428" t="s">
        <v>15</v>
      </c>
      <c r="C5027" s="55" t="s">
        <v>32</v>
      </c>
      <c r="D5027" s="456"/>
      <c r="E5027" s="87" t="s">
        <v>1743</v>
      </c>
      <c r="F5027" s="40">
        <v>57</v>
      </c>
      <c r="G5027" s="40">
        <v>57</v>
      </c>
      <c r="H5027" s="109">
        <v>54</v>
      </c>
    </row>
    <row r="5028" spans="1:8" ht="15" customHeight="1" thickBot="1" x14ac:dyDescent="0.35">
      <c r="A5028" s="464"/>
      <c r="B5028" s="435" t="s">
        <v>15</v>
      </c>
      <c r="C5028" s="378" t="s">
        <v>32</v>
      </c>
      <c r="D5028" s="457"/>
      <c r="E5028" s="95" t="s">
        <v>1744</v>
      </c>
      <c r="F5028" s="374">
        <v>57</v>
      </c>
      <c r="G5028" s="374">
        <v>57</v>
      </c>
      <c r="H5028" s="375">
        <v>57</v>
      </c>
    </row>
    <row r="5029" spans="1:8" ht="14.55" customHeight="1" x14ac:dyDescent="0.3">
      <c r="A5029" s="464"/>
      <c r="B5029" s="431" t="s">
        <v>15</v>
      </c>
      <c r="C5029" s="69" t="s">
        <v>32</v>
      </c>
      <c r="D5029" s="401" t="s">
        <v>1430</v>
      </c>
      <c r="E5029" s="390" t="s">
        <v>1836</v>
      </c>
      <c r="F5029" s="438">
        <f t="shared" ref="F5029:H5029" si="1675">+F5030/F5031</f>
        <v>1</v>
      </c>
      <c r="G5029" s="438">
        <f t="shared" si="1675"/>
        <v>1</v>
      </c>
      <c r="H5029" s="439">
        <f t="shared" si="1675"/>
        <v>0.76923076923076927</v>
      </c>
    </row>
    <row r="5030" spans="1:8" ht="14.55" customHeight="1" x14ac:dyDescent="0.3">
      <c r="A5030" s="464"/>
      <c r="B5030" s="432" t="s">
        <v>15</v>
      </c>
      <c r="C5030" s="23" t="s">
        <v>32</v>
      </c>
      <c r="D5030" s="402"/>
      <c r="E5030" s="391" t="s">
        <v>1743</v>
      </c>
      <c r="F5030" s="22">
        <v>13</v>
      </c>
      <c r="G5030" s="22">
        <v>13</v>
      </c>
      <c r="H5030" s="104">
        <v>10</v>
      </c>
    </row>
    <row r="5031" spans="1:8" ht="14.55" customHeight="1" x14ac:dyDescent="0.3">
      <c r="A5031" s="464"/>
      <c r="B5031" s="432" t="s">
        <v>15</v>
      </c>
      <c r="C5031" s="23" t="s">
        <v>32</v>
      </c>
      <c r="D5031" s="402"/>
      <c r="E5031" s="391" t="s">
        <v>1744</v>
      </c>
      <c r="F5031" s="22">
        <v>13</v>
      </c>
      <c r="G5031" s="22">
        <v>13</v>
      </c>
      <c r="H5031" s="104">
        <v>13</v>
      </c>
    </row>
    <row r="5032" spans="1:8" ht="14.55" customHeight="1" x14ac:dyDescent="0.3">
      <c r="A5032" s="464"/>
      <c r="B5032" s="432" t="s">
        <v>15</v>
      </c>
      <c r="C5032" s="23" t="s">
        <v>32</v>
      </c>
      <c r="D5032" s="402" t="s">
        <v>1432</v>
      </c>
      <c r="E5032" s="391" t="s">
        <v>1836</v>
      </c>
      <c r="F5032" s="70">
        <f t="shared" ref="F5032:H5032" si="1676">+F5033/F5034</f>
        <v>1</v>
      </c>
      <c r="G5032" s="70">
        <f t="shared" si="1676"/>
        <v>1</v>
      </c>
      <c r="H5032" s="110">
        <f t="shared" si="1676"/>
        <v>1</v>
      </c>
    </row>
    <row r="5033" spans="1:8" ht="14.55" customHeight="1" x14ac:dyDescent="0.3">
      <c r="A5033" s="464"/>
      <c r="B5033" s="432" t="s">
        <v>15</v>
      </c>
      <c r="C5033" s="23" t="s">
        <v>32</v>
      </c>
      <c r="D5033" s="402"/>
      <c r="E5033" s="391" t="s">
        <v>1743</v>
      </c>
      <c r="F5033" s="22">
        <v>8</v>
      </c>
      <c r="G5033" s="22">
        <v>8</v>
      </c>
      <c r="H5033" s="104">
        <v>8</v>
      </c>
    </row>
    <row r="5034" spans="1:8" ht="14.55" customHeight="1" x14ac:dyDescent="0.3">
      <c r="A5034" s="464"/>
      <c r="B5034" s="432" t="s">
        <v>15</v>
      </c>
      <c r="C5034" s="23" t="s">
        <v>32</v>
      </c>
      <c r="D5034" s="402"/>
      <c r="E5034" s="391" t="s">
        <v>1744</v>
      </c>
      <c r="F5034" s="22">
        <v>8</v>
      </c>
      <c r="G5034" s="22">
        <v>8</v>
      </c>
      <c r="H5034" s="104">
        <v>8</v>
      </c>
    </row>
    <row r="5035" spans="1:8" ht="14.55" customHeight="1" x14ac:dyDescent="0.3">
      <c r="A5035" s="464"/>
      <c r="B5035" s="432" t="s">
        <v>15</v>
      </c>
      <c r="C5035" s="23" t="s">
        <v>32</v>
      </c>
      <c r="D5035" s="402" t="s">
        <v>1431</v>
      </c>
      <c r="E5035" s="391" t="s">
        <v>1836</v>
      </c>
      <c r="F5035" s="70">
        <f t="shared" ref="F5035:H5035" si="1677">+F5036/F5037</f>
        <v>1</v>
      </c>
      <c r="G5035" s="70">
        <f t="shared" si="1677"/>
        <v>1</v>
      </c>
      <c r="H5035" s="110">
        <f t="shared" si="1677"/>
        <v>1</v>
      </c>
    </row>
    <row r="5036" spans="1:8" ht="14.55" customHeight="1" x14ac:dyDescent="0.3">
      <c r="A5036" s="464"/>
      <c r="B5036" s="432" t="s">
        <v>15</v>
      </c>
      <c r="C5036" s="23" t="s">
        <v>32</v>
      </c>
      <c r="D5036" s="402"/>
      <c r="E5036" s="391" t="s">
        <v>1743</v>
      </c>
      <c r="F5036" s="22">
        <v>9</v>
      </c>
      <c r="G5036" s="22">
        <v>9</v>
      </c>
      <c r="H5036" s="104">
        <v>9</v>
      </c>
    </row>
    <row r="5037" spans="1:8" ht="14.55" customHeight="1" x14ac:dyDescent="0.3">
      <c r="A5037" s="464"/>
      <c r="B5037" s="432" t="s">
        <v>15</v>
      </c>
      <c r="C5037" s="23" t="s">
        <v>32</v>
      </c>
      <c r="D5037" s="402"/>
      <c r="E5037" s="391" t="s">
        <v>1744</v>
      </c>
      <c r="F5037" s="22">
        <v>9</v>
      </c>
      <c r="G5037" s="22">
        <v>9</v>
      </c>
      <c r="H5037" s="104">
        <v>9</v>
      </c>
    </row>
    <row r="5038" spans="1:8" ht="14.55" customHeight="1" x14ac:dyDescent="0.3">
      <c r="A5038" s="464"/>
      <c r="B5038" s="432" t="s">
        <v>15</v>
      </c>
      <c r="C5038" s="23" t="s">
        <v>32</v>
      </c>
      <c r="D5038" s="402" t="s">
        <v>32</v>
      </c>
      <c r="E5038" s="391" t="s">
        <v>1836</v>
      </c>
      <c r="F5038" s="70">
        <f t="shared" ref="F5038:H5038" si="1678">+F5039/F5040</f>
        <v>1</v>
      </c>
      <c r="G5038" s="70">
        <f t="shared" si="1678"/>
        <v>1</v>
      </c>
      <c r="H5038" s="110">
        <f t="shared" si="1678"/>
        <v>1</v>
      </c>
    </row>
    <row r="5039" spans="1:8" ht="14.55" customHeight="1" x14ac:dyDescent="0.3">
      <c r="A5039" s="464"/>
      <c r="B5039" s="432" t="s">
        <v>15</v>
      </c>
      <c r="C5039" s="23" t="s">
        <v>32</v>
      </c>
      <c r="D5039" s="402"/>
      <c r="E5039" s="391" t="s">
        <v>1743</v>
      </c>
      <c r="F5039" s="22">
        <v>27</v>
      </c>
      <c r="G5039" s="22">
        <v>27</v>
      </c>
      <c r="H5039" s="104">
        <v>27</v>
      </c>
    </row>
    <row r="5040" spans="1:8" ht="14.55" customHeight="1" thickBot="1" x14ac:dyDescent="0.35">
      <c r="A5040" s="464"/>
      <c r="B5040" s="433" t="s">
        <v>15</v>
      </c>
      <c r="C5040" s="68" t="s">
        <v>32</v>
      </c>
      <c r="D5040" s="403"/>
      <c r="E5040" s="392" t="s">
        <v>1744</v>
      </c>
      <c r="F5040" s="33">
        <v>27</v>
      </c>
      <c r="G5040" s="33">
        <v>27</v>
      </c>
      <c r="H5040" s="106">
        <v>27</v>
      </c>
    </row>
    <row r="5041" spans="1:8" ht="14.55" customHeight="1" x14ac:dyDescent="0.3">
      <c r="A5041" s="462" t="s">
        <v>16</v>
      </c>
      <c r="B5041" s="427" t="s">
        <v>16</v>
      </c>
      <c r="C5041" s="387"/>
      <c r="D5041" s="397"/>
      <c r="E5041" s="121" t="s">
        <v>1836</v>
      </c>
      <c r="F5041" s="90">
        <f t="shared" ref="F5041:H5041" si="1679">+F5042/F5043</f>
        <v>0.98571428571428577</v>
      </c>
      <c r="G5041" s="90">
        <f t="shared" si="1679"/>
        <v>0.98571428571428577</v>
      </c>
      <c r="H5041" s="107">
        <f t="shared" si="1679"/>
        <v>0.97142857142857142</v>
      </c>
    </row>
    <row r="5042" spans="1:8" ht="13.8" customHeight="1" x14ac:dyDescent="0.3">
      <c r="A5042" s="463" t="s">
        <v>16</v>
      </c>
      <c r="B5042" s="428" t="s">
        <v>16</v>
      </c>
      <c r="C5042" s="256"/>
      <c r="D5042" s="398"/>
      <c r="E5042" s="416" t="s">
        <v>1743</v>
      </c>
      <c r="F5042" s="21">
        <v>69</v>
      </c>
      <c r="G5042" s="21">
        <v>69</v>
      </c>
      <c r="H5042" s="88">
        <v>68</v>
      </c>
    </row>
    <row r="5043" spans="1:8" ht="14.55" customHeight="1" thickBot="1" x14ac:dyDescent="0.35">
      <c r="A5043" s="469" t="s">
        <v>16</v>
      </c>
      <c r="B5043" s="435" t="s">
        <v>16</v>
      </c>
      <c r="C5043" s="444"/>
      <c r="D5043" s="470"/>
      <c r="E5043" s="468" t="s">
        <v>1832</v>
      </c>
      <c r="F5043" s="441">
        <v>70</v>
      </c>
      <c r="G5043" s="441">
        <v>70</v>
      </c>
      <c r="H5043" s="442">
        <v>70</v>
      </c>
    </row>
    <row r="5044" spans="1:8" ht="13.8" customHeight="1" x14ac:dyDescent="0.3">
      <c r="A5044" s="464"/>
      <c r="B5044" s="427" t="s">
        <v>16</v>
      </c>
      <c r="C5044" s="379" t="s">
        <v>1442</v>
      </c>
      <c r="D5044" s="455"/>
      <c r="E5044" s="467" t="s">
        <v>1836</v>
      </c>
      <c r="F5044" s="66">
        <f t="shared" ref="F5044:H5044" si="1680">+F5045/F5046</f>
        <v>1</v>
      </c>
      <c r="G5044" s="66">
        <f t="shared" si="1680"/>
        <v>1</v>
      </c>
      <c r="H5044" s="102">
        <f t="shared" si="1680"/>
        <v>1</v>
      </c>
    </row>
    <row r="5045" spans="1:8" ht="13.8" customHeight="1" x14ac:dyDescent="0.3">
      <c r="A5045" s="464"/>
      <c r="B5045" s="428" t="s">
        <v>16</v>
      </c>
      <c r="C5045" s="55" t="s">
        <v>1442</v>
      </c>
      <c r="D5045" s="456"/>
      <c r="E5045" s="87" t="s">
        <v>1743</v>
      </c>
      <c r="F5045" s="40">
        <v>28</v>
      </c>
      <c r="G5045" s="40">
        <v>28</v>
      </c>
      <c r="H5045" s="109">
        <v>28</v>
      </c>
    </row>
    <row r="5046" spans="1:8" ht="14.55" customHeight="1" thickBot="1" x14ac:dyDescent="0.35">
      <c r="A5046" s="464"/>
      <c r="B5046" s="435" t="s">
        <v>16</v>
      </c>
      <c r="C5046" s="378" t="s">
        <v>1442</v>
      </c>
      <c r="D5046" s="457"/>
      <c r="E5046" s="95" t="s">
        <v>1744</v>
      </c>
      <c r="F5046" s="374">
        <v>28</v>
      </c>
      <c r="G5046" s="374">
        <v>28</v>
      </c>
      <c r="H5046" s="375">
        <v>28</v>
      </c>
    </row>
    <row r="5047" spans="1:8" ht="14.55" customHeight="1" x14ac:dyDescent="0.3">
      <c r="A5047" s="464"/>
      <c r="B5047" s="431" t="s">
        <v>16</v>
      </c>
      <c r="C5047" s="69" t="s">
        <v>1442</v>
      </c>
      <c r="D5047" s="401" t="s">
        <v>1444</v>
      </c>
      <c r="E5047" s="390" t="s">
        <v>1836</v>
      </c>
      <c r="F5047" s="438">
        <f t="shared" ref="F5047:H5047" si="1681">+F5048/F5049</f>
        <v>1</v>
      </c>
      <c r="G5047" s="438">
        <f t="shared" si="1681"/>
        <v>1</v>
      </c>
      <c r="H5047" s="439">
        <f t="shared" si="1681"/>
        <v>1</v>
      </c>
    </row>
    <row r="5048" spans="1:8" ht="14.55" customHeight="1" x14ac:dyDescent="0.3">
      <c r="A5048" s="464"/>
      <c r="B5048" s="432" t="s">
        <v>16</v>
      </c>
      <c r="C5048" s="23" t="s">
        <v>1442</v>
      </c>
      <c r="D5048" s="402"/>
      <c r="E5048" s="391" t="s">
        <v>1743</v>
      </c>
      <c r="F5048" s="22">
        <v>2</v>
      </c>
      <c r="G5048" s="22">
        <v>2</v>
      </c>
      <c r="H5048" s="104">
        <v>2</v>
      </c>
    </row>
    <row r="5049" spans="1:8" ht="14.55" customHeight="1" x14ac:dyDescent="0.3">
      <c r="A5049" s="464"/>
      <c r="B5049" s="432" t="s">
        <v>16</v>
      </c>
      <c r="C5049" s="23" t="s">
        <v>1442</v>
      </c>
      <c r="D5049" s="402"/>
      <c r="E5049" s="391" t="s">
        <v>1744</v>
      </c>
      <c r="F5049" s="22">
        <v>2</v>
      </c>
      <c r="G5049" s="22">
        <v>2</v>
      </c>
      <c r="H5049" s="104">
        <v>2</v>
      </c>
    </row>
    <row r="5050" spans="1:8" ht="14.55" customHeight="1" x14ac:dyDescent="0.3">
      <c r="A5050" s="464"/>
      <c r="B5050" s="432" t="s">
        <v>16</v>
      </c>
      <c r="C5050" s="23" t="s">
        <v>1442</v>
      </c>
      <c r="D5050" s="402" t="s">
        <v>1445</v>
      </c>
      <c r="E5050" s="391" t="s">
        <v>1836</v>
      </c>
      <c r="F5050" s="70">
        <f t="shared" ref="F5050:H5050" si="1682">+F5051/F5052</f>
        <v>1</v>
      </c>
      <c r="G5050" s="70">
        <f t="shared" si="1682"/>
        <v>1</v>
      </c>
      <c r="H5050" s="110">
        <f t="shared" si="1682"/>
        <v>1</v>
      </c>
    </row>
    <row r="5051" spans="1:8" ht="14.55" customHeight="1" x14ac:dyDescent="0.3">
      <c r="A5051" s="464"/>
      <c r="B5051" s="432" t="s">
        <v>16</v>
      </c>
      <c r="C5051" s="23" t="s">
        <v>1442</v>
      </c>
      <c r="D5051" s="402"/>
      <c r="E5051" s="391" t="s">
        <v>1743</v>
      </c>
      <c r="F5051" s="22">
        <v>2</v>
      </c>
      <c r="G5051" s="22">
        <v>2</v>
      </c>
      <c r="H5051" s="104">
        <v>2</v>
      </c>
    </row>
    <row r="5052" spans="1:8" ht="14.55" customHeight="1" x14ac:dyDescent="0.3">
      <c r="A5052" s="464"/>
      <c r="B5052" s="432" t="s">
        <v>16</v>
      </c>
      <c r="C5052" s="23" t="s">
        <v>1442</v>
      </c>
      <c r="D5052" s="402"/>
      <c r="E5052" s="391" t="s">
        <v>1744</v>
      </c>
      <c r="F5052" s="22">
        <v>2</v>
      </c>
      <c r="G5052" s="22">
        <v>2</v>
      </c>
      <c r="H5052" s="104">
        <v>2</v>
      </c>
    </row>
    <row r="5053" spans="1:8" ht="14.55" customHeight="1" x14ac:dyDescent="0.3">
      <c r="A5053" s="464"/>
      <c r="B5053" s="432" t="s">
        <v>16</v>
      </c>
      <c r="C5053" s="23" t="s">
        <v>1442</v>
      </c>
      <c r="D5053" s="402" t="s">
        <v>1819</v>
      </c>
      <c r="E5053" s="391" t="s">
        <v>1836</v>
      </c>
      <c r="F5053" s="70">
        <f t="shared" ref="F5053:H5053" si="1683">+F5054/F5055</f>
        <v>1</v>
      </c>
      <c r="G5053" s="70">
        <f t="shared" si="1683"/>
        <v>1</v>
      </c>
      <c r="H5053" s="110">
        <f t="shared" si="1683"/>
        <v>1</v>
      </c>
    </row>
    <row r="5054" spans="1:8" ht="14.55" customHeight="1" x14ac:dyDescent="0.3">
      <c r="A5054" s="464"/>
      <c r="B5054" s="432" t="s">
        <v>16</v>
      </c>
      <c r="C5054" s="23" t="s">
        <v>1442</v>
      </c>
      <c r="D5054" s="402"/>
      <c r="E5054" s="391" t="s">
        <v>1743</v>
      </c>
      <c r="F5054" s="22">
        <v>4</v>
      </c>
      <c r="G5054" s="22">
        <v>4</v>
      </c>
      <c r="H5054" s="104">
        <v>4</v>
      </c>
    </row>
    <row r="5055" spans="1:8" ht="14.55" customHeight="1" x14ac:dyDescent="0.3">
      <c r="A5055" s="464"/>
      <c r="B5055" s="432" t="s">
        <v>16</v>
      </c>
      <c r="C5055" s="23" t="s">
        <v>1442</v>
      </c>
      <c r="D5055" s="402"/>
      <c r="E5055" s="391" t="s">
        <v>1744</v>
      </c>
      <c r="F5055" s="22">
        <v>4</v>
      </c>
      <c r="G5055" s="22">
        <v>4</v>
      </c>
      <c r="H5055" s="104">
        <v>4</v>
      </c>
    </row>
    <row r="5056" spans="1:8" ht="14.55" customHeight="1" x14ac:dyDescent="0.3">
      <c r="A5056" s="464"/>
      <c r="B5056" s="432" t="s">
        <v>16</v>
      </c>
      <c r="C5056" s="23" t="s">
        <v>1442</v>
      </c>
      <c r="D5056" s="402" t="s">
        <v>1446</v>
      </c>
      <c r="E5056" s="391" t="s">
        <v>1836</v>
      </c>
      <c r="F5056" s="70">
        <f t="shared" ref="F5056:H5056" si="1684">+F5057/F5058</f>
        <v>1</v>
      </c>
      <c r="G5056" s="70">
        <f t="shared" si="1684"/>
        <v>1</v>
      </c>
      <c r="H5056" s="110">
        <f t="shared" si="1684"/>
        <v>1</v>
      </c>
    </row>
    <row r="5057" spans="1:8" ht="14.55" customHeight="1" x14ac:dyDescent="0.3">
      <c r="A5057" s="464"/>
      <c r="B5057" s="432" t="s">
        <v>16</v>
      </c>
      <c r="C5057" s="23" t="s">
        <v>1442</v>
      </c>
      <c r="D5057" s="402"/>
      <c r="E5057" s="391" t="s">
        <v>1743</v>
      </c>
      <c r="F5057" s="22">
        <v>2</v>
      </c>
      <c r="G5057" s="22">
        <v>2</v>
      </c>
      <c r="H5057" s="104">
        <v>2</v>
      </c>
    </row>
    <row r="5058" spans="1:8" ht="14.55" customHeight="1" x14ac:dyDescent="0.3">
      <c r="A5058" s="464"/>
      <c r="B5058" s="432" t="s">
        <v>16</v>
      </c>
      <c r="C5058" s="23" t="s">
        <v>1442</v>
      </c>
      <c r="D5058" s="402"/>
      <c r="E5058" s="391" t="s">
        <v>1744</v>
      </c>
      <c r="F5058" s="22">
        <v>2</v>
      </c>
      <c r="G5058" s="22">
        <v>2</v>
      </c>
      <c r="H5058" s="104">
        <v>2</v>
      </c>
    </row>
    <row r="5059" spans="1:8" ht="14.55" customHeight="1" x14ac:dyDescent="0.3">
      <c r="A5059" s="464"/>
      <c r="B5059" s="432" t="s">
        <v>16</v>
      </c>
      <c r="C5059" s="23" t="s">
        <v>1442</v>
      </c>
      <c r="D5059" s="402" t="s">
        <v>1447</v>
      </c>
      <c r="E5059" s="391" t="s">
        <v>1836</v>
      </c>
      <c r="F5059" s="70">
        <f t="shared" ref="F5059:H5059" si="1685">+F5060/F5061</f>
        <v>1</v>
      </c>
      <c r="G5059" s="70">
        <f t="shared" si="1685"/>
        <v>1</v>
      </c>
      <c r="H5059" s="110">
        <f t="shared" si="1685"/>
        <v>1</v>
      </c>
    </row>
    <row r="5060" spans="1:8" ht="14.55" customHeight="1" x14ac:dyDescent="0.3">
      <c r="A5060" s="464"/>
      <c r="B5060" s="432" t="s">
        <v>16</v>
      </c>
      <c r="C5060" s="23" t="s">
        <v>1442</v>
      </c>
      <c r="D5060" s="402"/>
      <c r="E5060" s="391" t="s">
        <v>1743</v>
      </c>
      <c r="F5060" s="22">
        <v>1</v>
      </c>
      <c r="G5060" s="22">
        <v>1</v>
      </c>
      <c r="H5060" s="104">
        <v>1</v>
      </c>
    </row>
    <row r="5061" spans="1:8" ht="14.55" customHeight="1" x14ac:dyDescent="0.3">
      <c r="A5061" s="464"/>
      <c r="B5061" s="432" t="s">
        <v>16</v>
      </c>
      <c r="C5061" s="23" t="s">
        <v>1442</v>
      </c>
      <c r="D5061" s="402"/>
      <c r="E5061" s="391" t="s">
        <v>1744</v>
      </c>
      <c r="F5061" s="22">
        <v>1</v>
      </c>
      <c r="G5061" s="22">
        <v>1</v>
      </c>
      <c r="H5061" s="104">
        <v>1</v>
      </c>
    </row>
    <row r="5062" spans="1:8" ht="14.55" customHeight="1" x14ac:dyDescent="0.3">
      <c r="A5062" s="464"/>
      <c r="B5062" s="432" t="s">
        <v>16</v>
      </c>
      <c r="C5062" s="23" t="s">
        <v>1442</v>
      </c>
      <c r="D5062" s="402" t="s">
        <v>1448</v>
      </c>
      <c r="E5062" s="391" t="s">
        <v>1836</v>
      </c>
      <c r="F5062" s="70">
        <f t="shared" ref="F5062:H5062" si="1686">+F5063/F5064</f>
        <v>1</v>
      </c>
      <c r="G5062" s="70">
        <f t="shared" si="1686"/>
        <v>1</v>
      </c>
      <c r="H5062" s="110">
        <f t="shared" si="1686"/>
        <v>1</v>
      </c>
    </row>
    <row r="5063" spans="1:8" ht="14.55" customHeight="1" x14ac:dyDescent="0.3">
      <c r="A5063" s="464"/>
      <c r="B5063" s="432" t="s">
        <v>16</v>
      </c>
      <c r="C5063" s="23" t="s">
        <v>1442</v>
      </c>
      <c r="D5063" s="402"/>
      <c r="E5063" s="391" t="s">
        <v>1743</v>
      </c>
      <c r="F5063" s="22">
        <v>2</v>
      </c>
      <c r="G5063" s="22">
        <v>2</v>
      </c>
      <c r="H5063" s="104">
        <v>2</v>
      </c>
    </row>
    <row r="5064" spans="1:8" ht="14.55" customHeight="1" x14ac:dyDescent="0.3">
      <c r="A5064" s="464"/>
      <c r="B5064" s="432" t="s">
        <v>16</v>
      </c>
      <c r="C5064" s="23" t="s">
        <v>1442</v>
      </c>
      <c r="D5064" s="402"/>
      <c r="E5064" s="391" t="s">
        <v>1744</v>
      </c>
      <c r="F5064" s="22">
        <v>2</v>
      </c>
      <c r="G5064" s="22">
        <v>2</v>
      </c>
      <c r="H5064" s="104">
        <v>2</v>
      </c>
    </row>
    <row r="5065" spans="1:8" ht="14.55" customHeight="1" x14ac:dyDescent="0.3">
      <c r="A5065" s="464"/>
      <c r="B5065" s="432" t="s">
        <v>16</v>
      </c>
      <c r="C5065" s="23" t="s">
        <v>1442</v>
      </c>
      <c r="D5065" s="402" t="s">
        <v>1443</v>
      </c>
      <c r="E5065" s="391" t="s">
        <v>1836</v>
      </c>
      <c r="F5065" s="70">
        <f t="shared" ref="F5065:H5065" si="1687">+F5066/F5067</f>
        <v>1</v>
      </c>
      <c r="G5065" s="70">
        <f t="shared" si="1687"/>
        <v>1</v>
      </c>
      <c r="H5065" s="110">
        <f t="shared" si="1687"/>
        <v>1</v>
      </c>
    </row>
    <row r="5066" spans="1:8" ht="14.55" customHeight="1" x14ac:dyDescent="0.3">
      <c r="A5066" s="464"/>
      <c r="B5066" s="432" t="s">
        <v>16</v>
      </c>
      <c r="C5066" s="23" t="s">
        <v>1442</v>
      </c>
      <c r="D5066" s="402"/>
      <c r="E5066" s="391" t="s">
        <v>1743</v>
      </c>
      <c r="F5066" s="22">
        <v>4</v>
      </c>
      <c r="G5066" s="22">
        <v>4</v>
      </c>
      <c r="H5066" s="104">
        <v>4</v>
      </c>
    </row>
    <row r="5067" spans="1:8" ht="14.55" customHeight="1" x14ac:dyDescent="0.3">
      <c r="A5067" s="464"/>
      <c r="B5067" s="432" t="s">
        <v>16</v>
      </c>
      <c r="C5067" s="23" t="s">
        <v>1442</v>
      </c>
      <c r="D5067" s="402"/>
      <c r="E5067" s="391" t="s">
        <v>1744</v>
      </c>
      <c r="F5067" s="22">
        <v>4</v>
      </c>
      <c r="G5067" s="22">
        <v>4</v>
      </c>
      <c r="H5067" s="104">
        <v>4</v>
      </c>
    </row>
    <row r="5068" spans="1:8" ht="14.55" customHeight="1" x14ac:dyDescent="0.3">
      <c r="A5068" s="464"/>
      <c r="B5068" s="432" t="s">
        <v>16</v>
      </c>
      <c r="C5068" s="23" t="s">
        <v>1442</v>
      </c>
      <c r="D5068" s="402" t="s">
        <v>1449</v>
      </c>
      <c r="E5068" s="391" t="s">
        <v>1836</v>
      </c>
      <c r="F5068" s="70">
        <f t="shared" ref="F5068:H5068" si="1688">+F5069/F5070</f>
        <v>1</v>
      </c>
      <c r="G5068" s="70">
        <f t="shared" si="1688"/>
        <v>1</v>
      </c>
      <c r="H5068" s="110">
        <f t="shared" si="1688"/>
        <v>1</v>
      </c>
    </row>
    <row r="5069" spans="1:8" ht="14.55" customHeight="1" x14ac:dyDescent="0.3">
      <c r="A5069" s="464"/>
      <c r="B5069" s="432" t="s">
        <v>16</v>
      </c>
      <c r="C5069" s="23" t="s">
        <v>1442</v>
      </c>
      <c r="D5069" s="402"/>
      <c r="E5069" s="391" t="s">
        <v>1743</v>
      </c>
      <c r="F5069" s="22">
        <v>4</v>
      </c>
      <c r="G5069" s="22">
        <v>4</v>
      </c>
      <c r="H5069" s="104">
        <v>4</v>
      </c>
    </row>
    <row r="5070" spans="1:8" ht="14.55" customHeight="1" x14ac:dyDescent="0.3">
      <c r="A5070" s="464"/>
      <c r="B5070" s="432" t="s">
        <v>16</v>
      </c>
      <c r="C5070" s="23" t="s">
        <v>1442</v>
      </c>
      <c r="D5070" s="402"/>
      <c r="E5070" s="391" t="s">
        <v>1744</v>
      </c>
      <c r="F5070" s="22">
        <v>4</v>
      </c>
      <c r="G5070" s="22">
        <v>4</v>
      </c>
      <c r="H5070" s="104">
        <v>4</v>
      </c>
    </row>
    <row r="5071" spans="1:8" ht="14.55" customHeight="1" x14ac:dyDescent="0.3">
      <c r="A5071" s="464"/>
      <c r="B5071" s="432" t="s">
        <v>16</v>
      </c>
      <c r="C5071" s="23" t="s">
        <v>1442</v>
      </c>
      <c r="D5071" s="402" t="s">
        <v>1450</v>
      </c>
      <c r="E5071" s="391" t="s">
        <v>1836</v>
      </c>
      <c r="F5071" s="70">
        <f t="shared" ref="F5071:H5071" si="1689">+F5072/F5073</f>
        <v>1</v>
      </c>
      <c r="G5071" s="70">
        <f t="shared" si="1689"/>
        <v>1</v>
      </c>
      <c r="H5071" s="110">
        <f t="shared" si="1689"/>
        <v>1</v>
      </c>
    </row>
    <row r="5072" spans="1:8" ht="14.55" customHeight="1" x14ac:dyDescent="0.3">
      <c r="A5072" s="464"/>
      <c r="B5072" s="432" t="s">
        <v>16</v>
      </c>
      <c r="C5072" s="23" t="s">
        <v>1442</v>
      </c>
      <c r="D5072" s="402"/>
      <c r="E5072" s="391" t="s">
        <v>1743</v>
      </c>
      <c r="F5072" s="22">
        <v>1</v>
      </c>
      <c r="G5072" s="22">
        <v>1</v>
      </c>
      <c r="H5072" s="104">
        <v>1</v>
      </c>
    </row>
    <row r="5073" spans="1:8" ht="14.55" customHeight="1" x14ac:dyDescent="0.3">
      <c r="A5073" s="464"/>
      <c r="B5073" s="432" t="s">
        <v>16</v>
      </c>
      <c r="C5073" s="23" t="s">
        <v>1442</v>
      </c>
      <c r="D5073" s="402"/>
      <c r="E5073" s="391" t="s">
        <v>1744</v>
      </c>
      <c r="F5073" s="22">
        <v>1</v>
      </c>
      <c r="G5073" s="22">
        <v>1</v>
      </c>
      <c r="H5073" s="104">
        <v>1</v>
      </c>
    </row>
    <row r="5074" spans="1:8" ht="14.55" customHeight="1" x14ac:dyDescent="0.3">
      <c r="A5074" s="464"/>
      <c r="B5074" s="432" t="s">
        <v>16</v>
      </c>
      <c r="C5074" s="23" t="s">
        <v>1442</v>
      </c>
      <c r="D5074" s="402" t="s">
        <v>1451</v>
      </c>
      <c r="E5074" s="391" t="s">
        <v>1836</v>
      </c>
      <c r="F5074" s="70">
        <f t="shared" ref="F5074:H5074" si="1690">+F5075/F5076</f>
        <v>1</v>
      </c>
      <c r="G5074" s="70">
        <f t="shared" si="1690"/>
        <v>1</v>
      </c>
      <c r="H5074" s="110">
        <f t="shared" si="1690"/>
        <v>1</v>
      </c>
    </row>
    <row r="5075" spans="1:8" ht="14.55" customHeight="1" x14ac:dyDescent="0.3">
      <c r="A5075" s="464"/>
      <c r="B5075" s="432" t="s">
        <v>16</v>
      </c>
      <c r="C5075" s="23" t="s">
        <v>1442</v>
      </c>
      <c r="D5075" s="402"/>
      <c r="E5075" s="391" t="s">
        <v>1743</v>
      </c>
      <c r="F5075" s="22">
        <v>5</v>
      </c>
      <c r="G5075" s="22">
        <v>5</v>
      </c>
      <c r="H5075" s="104">
        <v>5</v>
      </c>
    </row>
    <row r="5076" spans="1:8" ht="14.55" customHeight="1" x14ac:dyDescent="0.3">
      <c r="A5076" s="464"/>
      <c r="B5076" s="432" t="s">
        <v>16</v>
      </c>
      <c r="C5076" s="23" t="s">
        <v>1442</v>
      </c>
      <c r="D5076" s="402"/>
      <c r="E5076" s="391" t="s">
        <v>1744</v>
      </c>
      <c r="F5076" s="22">
        <v>5</v>
      </c>
      <c r="G5076" s="22">
        <v>5</v>
      </c>
      <c r="H5076" s="104">
        <v>5</v>
      </c>
    </row>
    <row r="5077" spans="1:8" ht="14.55" customHeight="1" x14ac:dyDescent="0.3">
      <c r="A5077" s="464"/>
      <c r="B5077" s="432" t="s">
        <v>16</v>
      </c>
      <c r="C5077" s="23" t="s">
        <v>1442</v>
      </c>
      <c r="D5077" s="402" t="s">
        <v>1452</v>
      </c>
      <c r="E5077" s="391" t="s">
        <v>1836</v>
      </c>
      <c r="F5077" s="70">
        <f t="shared" ref="F5077:H5077" si="1691">+F5078/F5079</f>
        <v>1</v>
      </c>
      <c r="G5077" s="70">
        <f t="shared" si="1691"/>
        <v>1</v>
      </c>
      <c r="H5077" s="110">
        <f t="shared" si="1691"/>
        <v>1</v>
      </c>
    </row>
    <row r="5078" spans="1:8" ht="14.55" customHeight="1" x14ac:dyDescent="0.3">
      <c r="A5078" s="464"/>
      <c r="B5078" s="432" t="s">
        <v>16</v>
      </c>
      <c r="C5078" s="23" t="s">
        <v>1442</v>
      </c>
      <c r="D5078" s="402"/>
      <c r="E5078" s="391" t="s">
        <v>1743</v>
      </c>
      <c r="F5078" s="22">
        <v>1</v>
      </c>
      <c r="G5078" s="22">
        <v>1</v>
      </c>
      <c r="H5078" s="104">
        <v>1</v>
      </c>
    </row>
    <row r="5079" spans="1:8" ht="14.55" customHeight="1" thickBot="1" x14ac:dyDescent="0.35">
      <c r="A5079" s="464"/>
      <c r="B5079" s="433" t="s">
        <v>16</v>
      </c>
      <c r="C5079" s="68" t="s">
        <v>1442</v>
      </c>
      <c r="D5079" s="403"/>
      <c r="E5079" s="392" t="s">
        <v>1744</v>
      </c>
      <c r="F5079" s="33">
        <v>1</v>
      </c>
      <c r="G5079" s="33">
        <v>1</v>
      </c>
      <c r="H5079" s="106">
        <v>1</v>
      </c>
    </row>
    <row r="5080" spans="1:8" ht="14.55" customHeight="1" x14ac:dyDescent="0.3">
      <c r="A5080" s="464"/>
      <c r="B5080" s="427" t="s">
        <v>16</v>
      </c>
      <c r="C5080" s="379" t="s">
        <v>59</v>
      </c>
      <c r="D5080" s="455"/>
      <c r="E5080" s="94" t="s">
        <v>1836</v>
      </c>
      <c r="F5080" s="384">
        <f t="shared" ref="F5080:H5080" si="1692">+F5081/F5082</f>
        <v>1</v>
      </c>
      <c r="G5080" s="384">
        <f t="shared" si="1692"/>
        <v>1</v>
      </c>
      <c r="H5080" s="377">
        <f t="shared" si="1692"/>
        <v>1</v>
      </c>
    </row>
    <row r="5081" spans="1:8" ht="14.55" customHeight="1" x14ac:dyDescent="0.3">
      <c r="A5081" s="464"/>
      <c r="B5081" s="428" t="s">
        <v>16</v>
      </c>
      <c r="C5081" s="55" t="s">
        <v>59</v>
      </c>
      <c r="D5081" s="456"/>
      <c r="E5081" s="87" t="s">
        <v>1743</v>
      </c>
      <c r="F5081" s="40">
        <v>13</v>
      </c>
      <c r="G5081" s="40">
        <v>13</v>
      </c>
      <c r="H5081" s="109">
        <v>13</v>
      </c>
    </row>
    <row r="5082" spans="1:8" ht="15" customHeight="1" thickBot="1" x14ac:dyDescent="0.35">
      <c r="A5082" s="464"/>
      <c r="B5082" s="435" t="s">
        <v>16</v>
      </c>
      <c r="C5082" s="378" t="s">
        <v>59</v>
      </c>
      <c r="D5082" s="457"/>
      <c r="E5082" s="95" t="s">
        <v>1744</v>
      </c>
      <c r="F5082" s="374">
        <v>13</v>
      </c>
      <c r="G5082" s="374">
        <v>13</v>
      </c>
      <c r="H5082" s="375">
        <v>13</v>
      </c>
    </row>
    <row r="5083" spans="1:8" ht="14.55" customHeight="1" x14ac:dyDescent="0.3">
      <c r="A5083" s="464"/>
      <c r="B5083" s="431" t="s">
        <v>16</v>
      </c>
      <c r="C5083" s="69" t="s">
        <v>59</v>
      </c>
      <c r="D5083" s="401" t="s">
        <v>1453</v>
      </c>
      <c r="E5083" s="390" t="s">
        <v>1836</v>
      </c>
      <c r="F5083" s="438">
        <f t="shared" ref="F5083:H5083" si="1693">+F5084/F5085</f>
        <v>1</v>
      </c>
      <c r="G5083" s="438">
        <f t="shared" si="1693"/>
        <v>1</v>
      </c>
      <c r="H5083" s="439">
        <f t="shared" si="1693"/>
        <v>1</v>
      </c>
    </row>
    <row r="5084" spans="1:8" ht="14.55" customHeight="1" x14ac:dyDescent="0.3">
      <c r="A5084" s="464"/>
      <c r="B5084" s="432" t="s">
        <v>16</v>
      </c>
      <c r="C5084" s="23" t="s">
        <v>59</v>
      </c>
      <c r="D5084" s="402"/>
      <c r="E5084" s="391" t="s">
        <v>1743</v>
      </c>
      <c r="F5084" s="22">
        <v>1</v>
      </c>
      <c r="G5084" s="22">
        <v>1</v>
      </c>
      <c r="H5084" s="104">
        <v>1</v>
      </c>
    </row>
    <row r="5085" spans="1:8" ht="14.55" customHeight="1" x14ac:dyDescent="0.3">
      <c r="A5085" s="464"/>
      <c r="B5085" s="432" t="s">
        <v>16</v>
      </c>
      <c r="C5085" s="23" t="s">
        <v>59</v>
      </c>
      <c r="D5085" s="402"/>
      <c r="E5085" s="391" t="s">
        <v>1744</v>
      </c>
      <c r="F5085" s="22">
        <v>1</v>
      </c>
      <c r="G5085" s="22">
        <v>1</v>
      </c>
      <c r="H5085" s="104">
        <v>1</v>
      </c>
    </row>
    <row r="5086" spans="1:8" ht="14.55" customHeight="1" x14ac:dyDescent="0.3">
      <c r="A5086" s="464"/>
      <c r="B5086" s="432" t="s">
        <v>16</v>
      </c>
      <c r="C5086" s="23" t="s">
        <v>59</v>
      </c>
      <c r="D5086" s="402" t="s">
        <v>59</v>
      </c>
      <c r="E5086" s="391" t="s">
        <v>1836</v>
      </c>
      <c r="F5086" s="70">
        <f t="shared" ref="F5086:H5086" si="1694">+F5087/F5088</f>
        <v>1</v>
      </c>
      <c r="G5086" s="70">
        <f t="shared" si="1694"/>
        <v>1</v>
      </c>
      <c r="H5086" s="110">
        <f t="shared" si="1694"/>
        <v>1</v>
      </c>
    </row>
    <row r="5087" spans="1:8" ht="14.55" customHeight="1" x14ac:dyDescent="0.3">
      <c r="A5087" s="464"/>
      <c r="B5087" s="432" t="s">
        <v>16</v>
      </c>
      <c r="C5087" s="23" t="s">
        <v>59</v>
      </c>
      <c r="D5087" s="402"/>
      <c r="E5087" s="391" t="s">
        <v>1743</v>
      </c>
      <c r="F5087" s="22">
        <v>11</v>
      </c>
      <c r="G5087" s="22">
        <v>11</v>
      </c>
      <c r="H5087" s="104">
        <v>11</v>
      </c>
    </row>
    <row r="5088" spans="1:8" ht="14.55" customHeight="1" x14ac:dyDescent="0.3">
      <c r="A5088" s="464"/>
      <c r="B5088" s="432" t="s">
        <v>16</v>
      </c>
      <c r="C5088" s="23" t="s">
        <v>59</v>
      </c>
      <c r="D5088" s="402"/>
      <c r="E5088" s="391" t="s">
        <v>1744</v>
      </c>
      <c r="F5088" s="22">
        <v>11</v>
      </c>
      <c r="G5088" s="22">
        <v>11</v>
      </c>
      <c r="H5088" s="104">
        <v>11</v>
      </c>
    </row>
    <row r="5089" spans="1:8" ht="14.55" customHeight="1" x14ac:dyDescent="0.3">
      <c r="A5089" s="464"/>
      <c r="B5089" s="432" t="s">
        <v>16</v>
      </c>
      <c r="C5089" s="23" t="s">
        <v>59</v>
      </c>
      <c r="D5089" s="402" t="s">
        <v>1454</v>
      </c>
      <c r="E5089" s="391" t="s">
        <v>1836</v>
      </c>
      <c r="F5089" s="70">
        <f t="shared" ref="F5089:H5089" si="1695">+F5090/F5091</f>
        <v>1</v>
      </c>
      <c r="G5089" s="70">
        <f t="shared" si="1695"/>
        <v>1</v>
      </c>
      <c r="H5089" s="110">
        <f t="shared" si="1695"/>
        <v>1</v>
      </c>
    </row>
    <row r="5090" spans="1:8" ht="14.55" customHeight="1" x14ac:dyDescent="0.3">
      <c r="A5090" s="464"/>
      <c r="B5090" s="432" t="s">
        <v>16</v>
      </c>
      <c r="C5090" s="23" t="s">
        <v>59</v>
      </c>
      <c r="D5090" s="402"/>
      <c r="E5090" s="391" t="s">
        <v>1743</v>
      </c>
      <c r="F5090" s="22">
        <v>1</v>
      </c>
      <c r="G5090" s="22">
        <v>1</v>
      </c>
      <c r="H5090" s="104">
        <v>1</v>
      </c>
    </row>
    <row r="5091" spans="1:8" ht="14.55" customHeight="1" thickBot="1" x14ac:dyDescent="0.35">
      <c r="A5091" s="464"/>
      <c r="B5091" s="433" t="s">
        <v>16</v>
      </c>
      <c r="C5091" s="68" t="s">
        <v>59</v>
      </c>
      <c r="D5091" s="403"/>
      <c r="E5091" s="392" t="s">
        <v>1744</v>
      </c>
      <c r="F5091" s="33">
        <v>1</v>
      </c>
      <c r="G5091" s="33">
        <v>1</v>
      </c>
      <c r="H5091" s="106">
        <v>1</v>
      </c>
    </row>
    <row r="5092" spans="1:8" ht="14.55" customHeight="1" x14ac:dyDescent="0.3">
      <c r="A5092" s="464"/>
      <c r="B5092" s="427" t="s">
        <v>16</v>
      </c>
      <c r="C5092" s="379" t="s">
        <v>33</v>
      </c>
      <c r="D5092" s="455"/>
      <c r="E5092" s="94" t="s">
        <v>1836</v>
      </c>
      <c r="F5092" s="384">
        <f t="shared" ref="F5092:H5092" si="1696">+F5093/F5094</f>
        <v>0.96551724137931039</v>
      </c>
      <c r="G5092" s="384">
        <f t="shared" si="1696"/>
        <v>0.96551724137931039</v>
      </c>
      <c r="H5092" s="377">
        <f t="shared" si="1696"/>
        <v>0.93103448275862066</v>
      </c>
    </row>
    <row r="5093" spans="1:8" ht="14.55" customHeight="1" x14ac:dyDescent="0.3">
      <c r="A5093" s="464"/>
      <c r="B5093" s="428" t="s">
        <v>16</v>
      </c>
      <c r="C5093" s="55" t="s">
        <v>33</v>
      </c>
      <c r="D5093" s="456"/>
      <c r="E5093" s="87" t="s">
        <v>1743</v>
      </c>
      <c r="F5093" s="40">
        <v>28</v>
      </c>
      <c r="G5093" s="40">
        <v>28</v>
      </c>
      <c r="H5093" s="109">
        <v>27</v>
      </c>
    </row>
    <row r="5094" spans="1:8" ht="15" customHeight="1" thickBot="1" x14ac:dyDescent="0.35">
      <c r="A5094" s="464"/>
      <c r="B5094" s="435" t="s">
        <v>16</v>
      </c>
      <c r="C5094" s="378" t="s">
        <v>33</v>
      </c>
      <c r="D5094" s="457"/>
      <c r="E5094" s="95" t="s">
        <v>1744</v>
      </c>
      <c r="F5094" s="374">
        <v>29</v>
      </c>
      <c r="G5094" s="374">
        <v>29</v>
      </c>
      <c r="H5094" s="375">
        <v>29</v>
      </c>
    </row>
    <row r="5095" spans="1:8" ht="14.55" customHeight="1" x14ac:dyDescent="0.3">
      <c r="A5095" s="464"/>
      <c r="B5095" s="431" t="s">
        <v>16</v>
      </c>
      <c r="C5095" s="69" t="s">
        <v>33</v>
      </c>
      <c r="D5095" s="401" t="s">
        <v>1438</v>
      </c>
      <c r="E5095" s="390" t="s">
        <v>1836</v>
      </c>
      <c r="F5095" s="438">
        <f t="shared" ref="F5095:H5095" si="1697">+F5096/F5097</f>
        <v>1</v>
      </c>
      <c r="G5095" s="438">
        <f t="shared" si="1697"/>
        <v>1</v>
      </c>
      <c r="H5095" s="439">
        <f t="shared" si="1697"/>
        <v>0.66666666666666663</v>
      </c>
    </row>
    <row r="5096" spans="1:8" ht="14.55" customHeight="1" x14ac:dyDescent="0.3">
      <c r="A5096" s="464"/>
      <c r="B5096" s="432" t="s">
        <v>16</v>
      </c>
      <c r="C5096" s="23" t="s">
        <v>33</v>
      </c>
      <c r="D5096" s="402"/>
      <c r="E5096" s="391" t="s">
        <v>1743</v>
      </c>
      <c r="F5096" s="22">
        <v>3</v>
      </c>
      <c r="G5096" s="22">
        <v>3</v>
      </c>
      <c r="H5096" s="104">
        <v>2</v>
      </c>
    </row>
    <row r="5097" spans="1:8" ht="14.55" customHeight="1" x14ac:dyDescent="0.3">
      <c r="A5097" s="464"/>
      <c r="B5097" s="432" t="s">
        <v>16</v>
      </c>
      <c r="C5097" s="23" t="s">
        <v>33</v>
      </c>
      <c r="D5097" s="402"/>
      <c r="E5097" s="391" t="s">
        <v>1744</v>
      </c>
      <c r="F5097" s="22">
        <v>3</v>
      </c>
      <c r="G5097" s="22">
        <v>3</v>
      </c>
      <c r="H5097" s="104">
        <v>3</v>
      </c>
    </row>
    <row r="5098" spans="1:8" ht="14.55" customHeight="1" x14ac:dyDescent="0.3">
      <c r="A5098" s="464"/>
      <c r="B5098" s="432" t="s">
        <v>16</v>
      </c>
      <c r="C5098" s="23" t="s">
        <v>33</v>
      </c>
      <c r="D5098" s="402" t="s">
        <v>1439</v>
      </c>
      <c r="E5098" s="391" t="s">
        <v>1836</v>
      </c>
      <c r="F5098" s="70">
        <f t="shared" ref="F5098:H5098" si="1698">+F5099/F5100</f>
        <v>1</v>
      </c>
      <c r="G5098" s="70">
        <f t="shared" si="1698"/>
        <v>1</v>
      </c>
      <c r="H5098" s="110">
        <f t="shared" si="1698"/>
        <v>1</v>
      </c>
    </row>
    <row r="5099" spans="1:8" ht="14.55" customHeight="1" x14ac:dyDescent="0.3">
      <c r="A5099" s="464"/>
      <c r="B5099" s="432" t="s">
        <v>16</v>
      </c>
      <c r="C5099" s="23" t="s">
        <v>33</v>
      </c>
      <c r="D5099" s="402"/>
      <c r="E5099" s="391" t="s">
        <v>1743</v>
      </c>
      <c r="F5099" s="22">
        <v>3</v>
      </c>
      <c r="G5099" s="22">
        <v>3</v>
      </c>
      <c r="H5099" s="104">
        <v>3</v>
      </c>
    </row>
    <row r="5100" spans="1:8" ht="14.55" customHeight="1" x14ac:dyDescent="0.3">
      <c r="A5100" s="464"/>
      <c r="B5100" s="432" t="s">
        <v>16</v>
      </c>
      <c r="C5100" s="23" t="s">
        <v>33</v>
      </c>
      <c r="D5100" s="402"/>
      <c r="E5100" s="391" t="s">
        <v>1744</v>
      </c>
      <c r="F5100" s="22">
        <v>3</v>
      </c>
      <c r="G5100" s="22">
        <v>3</v>
      </c>
      <c r="H5100" s="104">
        <v>3</v>
      </c>
    </row>
    <row r="5101" spans="1:8" ht="14.55" customHeight="1" x14ac:dyDescent="0.3">
      <c r="A5101" s="464"/>
      <c r="B5101" s="432" t="s">
        <v>16</v>
      </c>
      <c r="C5101" s="23" t="s">
        <v>33</v>
      </c>
      <c r="D5101" s="402" t="s">
        <v>16</v>
      </c>
      <c r="E5101" s="391" t="s">
        <v>1836</v>
      </c>
      <c r="F5101" s="70">
        <f t="shared" ref="F5101:H5101" si="1699">+F5102/F5103</f>
        <v>0.90909090909090906</v>
      </c>
      <c r="G5101" s="70">
        <f t="shared" si="1699"/>
        <v>0.90909090909090906</v>
      </c>
      <c r="H5101" s="110">
        <f t="shared" si="1699"/>
        <v>0.90909090909090906</v>
      </c>
    </row>
    <row r="5102" spans="1:8" ht="14.55" customHeight="1" x14ac:dyDescent="0.3">
      <c r="A5102" s="464"/>
      <c r="B5102" s="432" t="s">
        <v>16</v>
      </c>
      <c r="C5102" s="23" t="s">
        <v>33</v>
      </c>
      <c r="D5102" s="402"/>
      <c r="E5102" s="391" t="s">
        <v>1743</v>
      </c>
      <c r="F5102" s="22">
        <v>10</v>
      </c>
      <c r="G5102" s="22">
        <v>10</v>
      </c>
      <c r="H5102" s="104">
        <v>10</v>
      </c>
    </row>
    <row r="5103" spans="1:8" ht="14.55" customHeight="1" x14ac:dyDescent="0.3">
      <c r="A5103" s="464"/>
      <c r="B5103" s="432" t="s">
        <v>16</v>
      </c>
      <c r="C5103" s="23" t="s">
        <v>33</v>
      </c>
      <c r="D5103" s="402"/>
      <c r="E5103" s="391" t="s">
        <v>1744</v>
      </c>
      <c r="F5103" s="22">
        <v>11</v>
      </c>
      <c r="G5103" s="22">
        <v>11</v>
      </c>
      <c r="H5103" s="104">
        <v>11</v>
      </c>
    </row>
    <row r="5104" spans="1:8" ht="14.55" customHeight="1" x14ac:dyDescent="0.3">
      <c r="A5104" s="464"/>
      <c r="B5104" s="432" t="s">
        <v>16</v>
      </c>
      <c r="C5104" s="23" t="s">
        <v>33</v>
      </c>
      <c r="D5104" s="402" t="s">
        <v>1440</v>
      </c>
      <c r="E5104" s="391" t="s">
        <v>1836</v>
      </c>
      <c r="F5104" s="70">
        <f t="shared" ref="F5104:H5104" si="1700">+F5105/F5106</f>
        <v>1</v>
      </c>
      <c r="G5104" s="70">
        <f t="shared" si="1700"/>
        <v>1</v>
      </c>
      <c r="H5104" s="110">
        <f t="shared" si="1700"/>
        <v>1</v>
      </c>
    </row>
    <row r="5105" spans="1:8" ht="14.55" customHeight="1" x14ac:dyDescent="0.3">
      <c r="A5105" s="464"/>
      <c r="B5105" s="432" t="s">
        <v>16</v>
      </c>
      <c r="C5105" s="23" t="s">
        <v>33</v>
      </c>
      <c r="D5105" s="402"/>
      <c r="E5105" s="391" t="s">
        <v>1743</v>
      </c>
      <c r="F5105" s="22">
        <v>4</v>
      </c>
      <c r="G5105" s="22">
        <v>4</v>
      </c>
      <c r="H5105" s="104">
        <v>4</v>
      </c>
    </row>
    <row r="5106" spans="1:8" ht="14.55" customHeight="1" x14ac:dyDescent="0.3">
      <c r="A5106" s="464"/>
      <c r="B5106" s="432" t="s">
        <v>16</v>
      </c>
      <c r="C5106" s="23" t="s">
        <v>33</v>
      </c>
      <c r="D5106" s="402"/>
      <c r="E5106" s="391" t="s">
        <v>1744</v>
      </c>
      <c r="F5106" s="22">
        <v>4</v>
      </c>
      <c r="G5106" s="22">
        <v>4</v>
      </c>
      <c r="H5106" s="104">
        <v>4</v>
      </c>
    </row>
    <row r="5107" spans="1:8" ht="14.55" customHeight="1" x14ac:dyDescent="0.3">
      <c r="A5107" s="464"/>
      <c r="B5107" s="432" t="s">
        <v>16</v>
      </c>
      <c r="C5107" s="23" t="s">
        <v>33</v>
      </c>
      <c r="D5107" s="402" t="s">
        <v>232</v>
      </c>
      <c r="E5107" s="391" t="s">
        <v>1836</v>
      </c>
      <c r="F5107" s="70">
        <f t="shared" ref="F5107:H5107" si="1701">+F5108/F5109</f>
        <v>1</v>
      </c>
      <c r="G5107" s="70">
        <f t="shared" si="1701"/>
        <v>1</v>
      </c>
      <c r="H5107" s="110">
        <f t="shared" si="1701"/>
        <v>1</v>
      </c>
    </row>
    <row r="5108" spans="1:8" ht="14.55" customHeight="1" x14ac:dyDescent="0.3">
      <c r="A5108" s="464"/>
      <c r="B5108" s="432" t="s">
        <v>16</v>
      </c>
      <c r="C5108" s="23" t="s">
        <v>33</v>
      </c>
      <c r="D5108" s="402"/>
      <c r="E5108" s="391" t="s">
        <v>1743</v>
      </c>
      <c r="F5108" s="22">
        <v>4</v>
      </c>
      <c r="G5108" s="22">
        <v>4</v>
      </c>
      <c r="H5108" s="104">
        <v>4</v>
      </c>
    </row>
    <row r="5109" spans="1:8" ht="14.55" customHeight="1" x14ac:dyDescent="0.3">
      <c r="A5109" s="464"/>
      <c r="B5109" s="432" t="s">
        <v>16</v>
      </c>
      <c r="C5109" s="23" t="s">
        <v>33</v>
      </c>
      <c r="D5109" s="402"/>
      <c r="E5109" s="391" t="s">
        <v>1744</v>
      </c>
      <c r="F5109" s="22">
        <v>4</v>
      </c>
      <c r="G5109" s="22">
        <v>4</v>
      </c>
      <c r="H5109" s="104">
        <v>4</v>
      </c>
    </row>
    <row r="5110" spans="1:8" ht="14.55" customHeight="1" x14ac:dyDescent="0.3">
      <c r="A5110" s="464"/>
      <c r="B5110" s="432" t="s">
        <v>16</v>
      </c>
      <c r="C5110" s="23" t="s">
        <v>33</v>
      </c>
      <c r="D5110" s="402" t="s">
        <v>1441</v>
      </c>
      <c r="E5110" s="391" t="s">
        <v>1836</v>
      </c>
      <c r="F5110" s="70">
        <f t="shared" ref="F5110:H5110" si="1702">+F5111/F5112</f>
        <v>1</v>
      </c>
      <c r="G5110" s="70">
        <f t="shared" si="1702"/>
        <v>1</v>
      </c>
      <c r="H5110" s="110">
        <f t="shared" si="1702"/>
        <v>1</v>
      </c>
    </row>
    <row r="5111" spans="1:8" ht="14.55" customHeight="1" x14ac:dyDescent="0.3">
      <c r="A5111" s="464"/>
      <c r="B5111" s="432" t="s">
        <v>16</v>
      </c>
      <c r="C5111" s="23" t="s">
        <v>33</v>
      </c>
      <c r="D5111" s="402"/>
      <c r="E5111" s="391" t="s">
        <v>1743</v>
      </c>
      <c r="F5111" s="22">
        <v>4</v>
      </c>
      <c r="G5111" s="22">
        <v>4</v>
      </c>
      <c r="H5111" s="104">
        <v>4</v>
      </c>
    </row>
    <row r="5112" spans="1:8" ht="14.55" customHeight="1" thickBot="1" x14ac:dyDescent="0.35">
      <c r="A5112" s="464"/>
      <c r="B5112" s="433" t="s">
        <v>16</v>
      </c>
      <c r="C5112" s="68" t="s">
        <v>33</v>
      </c>
      <c r="D5112" s="403"/>
      <c r="E5112" s="392" t="s">
        <v>1744</v>
      </c>
      <c r="F5112" s="33">
        <v>4</v>
      </c>
      <c r="G5112" s="33">
        <v>4</v>
      </c>
      <c r="H5112" s="106">
        <v>4</v>
      </c>
    </row>
    <row r="5113" spans="1:8" ht="14.55" customHeight="1" x14ac:dyDescent="0.3">
      <c r="A5113" s="462" t="s">
        <v>17</v>
      </c>
      <c r="B5113" s="427" t="s">
        <v>17</v>
      </c>
      <c r="C5113" s="387"/>
      <c r="D5113" s="397"/>
      <c r="E5113" s="121" t="s">
        <v>1836</v>
      </c>
      <c r="F5113" s="90">
        <f t="shared" ref="F5113:H5113" si="1703">+F5114/F5115</f>
        <v>0.98884758364312264</v>
      </c>
      <c r="G5113" s="90">
        <f t="shared" si="1703"/>
        <v>0.98513011152416352</v>
      </c>
      <c r="H5113" s="107">
        <f t="shared" si="1703"/>
        <v>0.97769516728624539</v>
      </c>
    </row>
    <row r="5114" spans="1:8" ht="13.8" customHeight="1" x14ac:dyDescent="0.3">
      <c r="A5114" s="463" t="s">
        <v>17</v>
      </c>
      <c r="B5114" s="428" t="s">
        <v>17</v>
      </c>
      <c r="C5114" s="256"/>
      <c r="D5114" s="398"/>
      <c r="E5114" s="416" t="s">
        <v>1743</v>
      </c>
      <c r="F5114" s="21">
        <v>266</v>
      </c>
      <c r="G5114" s="21">
        <v>265</v>
      </c>
      <c r="H5114" s="88">
        <v>263</v>
      </c>
    </row>
    <row r="5115" spans="1:8" ht="14.55" customHeight="1" thickBot="1" x14ac:dyDescent="0.35">
      <c r="A5115" s="469" t="s">
        <v>17</v>
      </c>
      <c r="B5115" s="435" t="s">
        <v>17</v>
      </c>
      <c r="C5115" s="444"/>
      <c r="D5115" s="470"/>
      <c r="E5115" s="468" t="s">
        <v>1744</v>
      </c>
      <c r="F5115" s="441">
        <v>269</v>
      </c>
      <c r="G5115" s="441">
        <v>269</v>
      </c>
      <c r="H5115" s="442">
        <v>269</v>
      </c>
    </row>
    <row r="5116" spans="1:8" ht="13.8" customHeight="1" x14ac:dyDescent="0.3">
      <c r="A5116" s="464"/>
      <c r="B5116" s="427" t="s">
        <v>17</v>
      </c>
      <c r="C5116" s="379" t="s">
        <v>1465</v>
      </c>
      <c r="D5116" s="455"/>
      <c r="E5116" s="467" t="s">
        <v>1836</v>
      </c>
      <c r="F5116" s="66">
        <f t="shared" ref="F5116:H5116" si="1704">+F5117/F5118</f>
        <v>1</v>
      </c>
      <c r="G5116" s="66">
        <f t="shared" si="1704"/>
        <v>0.9838709677419355</v>
      </c>
      <c r="H5116" s="102">
        <f t="shared" si="1704"/>
        <v>0.9838709677419355</v>
      </c>
    </row>
    <row r="5117" spans="1:8" ht="13.8" customHeight="1" x14ac:dyDescent="0.3">
      <c r="A5117" s="464"/>
      <c r="B5117" s="428" t="s">
        <v>17</v>
      </c>
      <c r="C5117" s="55" t="s">
        <v>1465</v>
      </c>
      <c r="D5117" s="456"/>
      <c r="E5117" s="87" t="s">
        <v>1743</v>
      </c>
      <c r="F5117" s="40">
        <v>62</v>
      </c>
      <c r="G5117" s="40">
        <v>61</v>
      </c>
      <c r="H5117" s="109">
        <v>61</v>
      </c>
    </row>
    <row r="5118" spans="1:8" ht="14.55" customHeight="1" thickBot="1" x14ac:dyDescent="0.35">
      <c r="A5118" s="464"/>
      <c r="B5118" s="435" t="s">
        <v>17</v>
      </c>
      <c r="C5118" s="378" t="s">
        <v>1465</v>
      </c>
      <c r="D5118" s="457"/>
      <c r="E5118" s="95" t="s">
        <v>1744</v>
      </c>
      <c r="F5118" s="374">
        <v>62</v>
      </c>
      <c r="G5118" s="374">
        <v>62</v>
      </c>
      <c r="H5118" s="375">
        <v>62</v>
      </c>
    </row>
    <row r="5119" spans="1:8" ht="14.55" customHeight="1" x14ac:dyDescent="0.3">
      <c r="A5119" s="464"/>
      <c r="B5119" s="431" t="s">
        <v>17</v>
      </c>
      <c r="C5119" s="69" t="s">
        <v>1465</v>
      </c>
      <c r="D5119" s="401" t="s">
        <v>1467</v>
      </c>
      <c r="E5119" s="390" t="s">
        <v>1836</v>
      </c>
      <c r="F5119" s="438">
        <f t="shared" ref="F5119:H5119" si="1705">+F5120/F5121</f>
        <v>1</v>
      </c>
      <c r="G5119" s="438">
        <f t="shared" si="1705"/>
        <v>1</v>
      </c>
      <c r="H5119" s="439">
        <f t="shared" si="1705"/>
        <v>1</v>
      </c>
    </row>
    <row r="5120" spans="1:8" ht="14.55" customHeight="1" x14ac:dyDescent="0.3">
      <c r="A5120" s="464"/>
      <c r="B5120" s="432" t="s">
        <v>17</v>
      </c>
      <c r="C5120" s="23" t="s">
        <v>1465</v>
      </c>
      <c r="D5120" s="402"/>
      <c r="E5120" s="391" t="s">
        <v>1743</v>
      </c>
      <c r="F5120" s="22">
        <v>5</v>
      </c>
      <c r="G5120" s="22">
        <v>5</v>
      </c>
      <c r="H5120" s="104">
        <v>5</v>
      </c>
    </row>
    <row r="5121" spans="1:8" ht="14.55" customHeight="1" x14ac:dyDescent="0.3">
      <c r="A5121" s="464"/>
      <c r="B5121" s="432" t="s">
        <v>17</v>
      </c>
      <c r="C5121" s="23" t="s">
        <v>1465</v>
      </c>
      <c r="D5121" s="402"/>
      <c r="E5121" s="391" t="s">
        <v>1744</v>
      </c>
      <c r="F5121" s="22">
        <v>5</v>
      </c>
      <c r="G5121" s="22">
        <v>5</v>
      </c>
      <c r="H5121" s="104">
        <v>5</v>
      </c>
    </row>
    <row r="5122" spans="1:8" ht="14.55" customHeight="1" x14ac:dyDescent="0.3">
      <c r="A5122" s="464"/>
      <c r="B5122" s="432" t="s">
        <v>17</v>
      </c>
      <c r="C5122" s="23" t="s">
        <v>1465</v>
      </c>
      <c r="D5122" s="402" t="s">
        <v>1468</v>
      </c>
      <c r="E5122" s="391" t="s">
        <v>1836</v>
      </c>
      <c r="F5122" s="70">
        <f t="shared" ref="F5122:H5122" si="1706">+F5123/F5124</f>
        <v>1</v>
      </c>
      <c r="G5122" s="70">
        <f t="shared" si="1706"/>
        <v>1</v>
      </c>
      <c r="H5122" s="110">
        <f t="shared" si="1706"/>
        <v>1</v>
      </c>
    </row>
    <row r="5123" spans="1:8" ht="14.55" customHeight="1" x14ac:dyDescent="0.3">
      <c r="A5123" s="464"/>
      <c r="B5123" s="432" t="s">
        <v>17</v>
      </c>
      <c r="C5123" s="23" t="s">
        <v>1465</v>
      </c>
      <c r="D5123" s="402"/>
      <c r="E5123" s="391" t="s">
        <v>1743</v>
      </c>
      <c r="F5123" s="22">
        <v>1</v>
      </c>
      <c r="G5123" s="22">
        <v>1</v>
      </c>
      <c r="H5123" s="104">
        <v>1</v>
      </c>
    </row>
    <row r="5124" spans="1:8" ht="14.55" customHeight="1" x14ac:dyDescent="0.3">
      <c r="A5124" s="464"/>
      <c r="B5124" s="432" t="s">
        <v>17</v>
      </c>
      <c r="C5124" s="23" t="s">
        <v>1465</v>
      </c>
      <c r="D5124" s="402"/>
      <c r="E5124" s="391" t="s">
        <v>1744</v>
      </c>
      <c r="F5124" s="22">
        <v>1</v>
      </c>
      <c r="G5124" s="22">
        <v>1</v>
      </c>
      <c r="H5124" s="104">
        <v>1</v>
      </c>
    </row>
    <row r="5125" spans="1:8" ht="14.55" customHeight="1" x14ac:dyDescent="0.3">
      <c r="A5125" s="464"/>
      <c r="B5125" s="432" t="s">
        <v>17</v>
      </c>
      <c r="C5125" s="23" t="s">
        <v>1465</v>
      </c>
      <c r="D5125" s="402" t="s">
        <v>1469</v>
      </c>
      <c r="E5125" s="391" t="s">
        <v>1836</v>
      </c>
      <c r="F5125" s="70">
        <f t="shared" ref="F5125:H5125" si="1707">+F5126/F5127</f>
        <v>1</v>
      </c>
      <c r="G5125" s="70">
        <f t="shared" si="1707"/>
        <v>1</v>
      </c>
      <c r="H5125" s="110">
        <f t="shared" si="1707"/>
        <v>1</v>
      </c>
    </row>
    <row r="5126" spans="1:8" ht="14.55" customHeight="1" x14ac:dyDescent="0.3">
      <c r="A5126" s="464"/>
      <c r="B5126" s="432" t="s">
        <v>17</v>
      </c>
      <c r="C5126" s="23" t="s">
        <v>1465</v>
      </c>
      <c r="D5126" s="402"/>
      <c r="E5126" s="391" t="s">
        <v>1743</v>
      </c>
      <c r="F5126" s="22">
        <v>5</v>
      </c>
      <c r="G5126" s="22">
        <v>5</v>
      </c>
      <c r="H5126" s="104">
        <v>5</v>
      </c>
    </row>
    <row r="5127" spans="1:8" ht="14.55" customHeight="1" x14ac:dyDescent="0.3">
      <c r="A5127" s="464"/>
      <c r="B5127" s="432" t="s">
        <v>17</v>
      </c>
      <c r="C5127" s="23" t="s">
        <v>1465</v>
      </c>
      <c r="D5127" s="402"/>
      <c r="E5127" s="391" t="s">
        <v>1744</v>
      </c>
      <c r="F5127" s="22">
        <v>5</v>
      </c>
      <c r="G5127" s="22">
        <v>5</v>
      </c>
      <c r="H5127" s="104">
        <v>5</v>
      </c>
    </row>
    <row r="5128" spans="1:8" ht="14.55" customHeight="1" x14ac:dyDescent="0.3">
      <c r="A5128" s="464"/>
      <c r="B5128" s="432" t="s">
        <v>17</v>
      </c>
      <c r="C5128" s="23" t="s">
        <v>1465</v>
      </c>
      <c r="D5128" s="402" t="s">
        <v>1470</v>
      </c>
      <c r="E5128" s="391" t="s">
        <v>1836</v>
      </c>
      <c r="F5128" s="70">
        <f t="shared" ref="F5128:H5128" si="1708">+F5129/F5130</f>
        <v>1</v>
      </c>
      <c r="G5128" s="70">
        <f t="shared" si="1708"/>
        <v>0.5</v>
      </c>
      <c r="H5128" s="110">
        <f t="shared" si="1708"/>
        <v>0.5</v>
      </c>
    </row>
    <row r="5129" spans="1:8" ht="14.55" customHeight="1" x14ac:dyDescent="0.3">
      <c r="A5129" s="464"/>
      <c r="B5129" s="432" t="s">
        <v>17</v>
      </c>
      <c r="C5129" s="23" t="s">
        <v>1465</v>
      </c>
      <c r="D5129" s="402"/>
      <c r="E5129" s="391" t="s">
        <v>1743</v>
      </c>
      <c r="F5129" s="22">
        <v>2</v>
      </c>
      <c r="G5129" s="22">
        <v>1</v>
      </c>
      <c r="H5129" s="104">
        <v>1</v>
      </c>
    </row>
    <row r="5130" spans="1:8" ht="14.55" customHeight="1" x14ac:dyDescent="0.3">
      <c r="A5130" s="464"/>
      <c r="B5130" s="432" t="s">
        <v>17</v>
      </c>
      <c r="C5130" s="23" t="s">
        <v>1465</v>
      </c>
      <c r="D5130" s="402"/>
      <c r="E5130" s="391" t="s">
        <v>1744</v>
      </c>
      <c r="F5130" s="22">
        <v>2</v>
      </c>
      <c r="G5130" s="22">
        <v>2</v>
      </c>
      <c r="H5130" s="104">
        <v>2</v>
      </c>
    </row>
    <row r="5131" spans="1:8" ht="14.55" customHeight="1" x14ac:dyDescent="0.3">
      <c r="A5131" s="464"/>
      <c r="B5131" s="432" t="s">
        <v>17</v>
      </c>
      <c r="C5131" s="23" t="s">
        <v>1465</v>
      </c>
      <c r="D5131" s="402" t="s">
        <v>1471</v>
      </c>
      <c r="E5131" s="391" t="s">
        <v>1836</v>
      </c>
      <c r="F5131" s="70">
        <f t="shared" ref="F5131:H5131" si="1709">+F5132/F5133</f>
        <v>1</v>
      </c>
      <c r="G5131" s="70">
        <f t="shared" si="1709"/>
        <v>1</v>
      </c>
      <c r="H5131" s="110">
        <f t="shared" si="1709"/>
        <v>1</v>
      </c>
    </row>
    <row r="5132" spans="1:8" ht="14.55" customHeight="1" x14ac:dyDescent="0.3">
      <c r="A5132" s="464"/>
      <c r="B5132" s="432" t="s">
        <v>17</v>
      </c>
      <c r="C5132" s="23" t="s">
        <v>1465</v>
      </c>
      <c r="D5132" s="402"/>
      <c r="E5132" s="391" t="s">
        <v>1743</v>
      </c>
      <c r="F5132" s="22">
        <v>16</v>
      </c>
      <c r="G5132" s="22">
        <v>16</v>
      </c>
      <c r="H5132" s="104">
        <v>16</v>
      </c>
    </row>
    <row r="5133" spans="1:8" ht="14.55" customHeight="1" x14ac:dyDescent="0.3">
      <c r="A5133" s="464"/>
      <c r="B5133" s="432" t="s">
        <v>17</v>
      </c>
      <c r="C5133" s="23" t="s">
        <v>1465</v>
      </c>
      <c r="D5133" s="402"/>
      <c r="E5133" s="391" t="s">
        <v>1744</v>
      </c>
      <c r="F5133" s="22">
        <v>16</v>
      </c>
      <c r="G5133" s="22">
        <v>16</v>
      </c>
      <c r="H5133" s="104">
        <v>16</v>
      </c>
    </row>
    <row r="5134" spans="1:8" ht="14.55" customHeight="1" x14ac:dyDescent="0.3">
      <c r="A5134" s="464"/>
      <c r="B5134" s="432" t="s">
        <v>17</v>
      </c>
      <c r="C5134" s="23" t="s">
        <v>1465</v>
      </c>
      <c r="D5134" s="402" t="s">
        <v>1472</v>
      </c>
      <c r="E5134" s="391" t="s">
        <v>1836</v>
      </c>
      <c r="F5134" s="70">
        <f t="shared" ref="F5134:H5134" si="1710">+F5135/F5136</f>
        <v>1</v>
      </c>
      <c r="G5134" s="70">
        <f t="shared" si="1710"/>
        <v>1</v>
      </c>
      <c r="H5134" s="110">
        <f t="shared" si="1710"/>
        <v>1</v>
      </c>
    </row>
    <row r="5135" spans="1:8" ht="14.55" customHeight="1" x14ac:dyDescent="0.3">
      <c r="A5135" s="464"/>
      <c r="B5135" s="432" t="s">
        <v>17</v>
      </c>
      <c r="C5135" s="23" t="s">
        <v>1465</v>
      </c>
      <c r="D5135" s="402"/>
      <c r="E5135" s="391" t="s">
        <v>1743</v>
      </c>
      <c r="F5135" s="22">
        <v>3</v>
      </c>
      <c r="G5135" s="22">
        <v>3</v>
      </c>
      <c r="H5135" s="104">
        <v>3</v>
      </c>
    </row>
    <row r="5136" spans="1:8" ht="14.55" customHeight="1" x14ac:dyDescent="0.3">
      <c r="A5136" s="464"/>
      <c r="B5136" s="432" t="s">
        <v>17</v>
      </c>
      <c r="C5136" s="23" t="s">
        <v>1465</v>
      </c>
      <c r="D5136" s="402"/>
      <c r="E5136" s="391" t="s">
        <v>1744</v>
      </c>
      <c r="F5136" s="22">
        <v>3</v>
      </c>
      <c r="G5136" s="22">
        <v>3</v>
      </c>
      <c r="H5136" s="104">
        <v>3</v>
      </c>
    </row>
    <row r="5137" spans="1:8" ht="14.55" customHeight="1" x14ac:dyDescent="0.3">
      <c r="A5137" s="464"/>
      <c r="B5137" s="432" t="s">
        <v>17</v>
      </c>
      <c r="C5137" s="23" t="s">
        <v>1465</v>
      </c>
      <c r="D5137" s="402" t="s">
        <v>466</v>
      </c>
      <c r="E5137" s="391" t="s">
        <v>1836</v>
      </c>
      <c r="F5137" s="70">
        <f t="shared" ref="F5137:H5137" si="1711">+F5138/F5139</f>
        <v>1</v>
      </c>
      <c r="G5137" s="70">
        <f t="shared" si="1711"/>
        <v>1</v>
      </c>
      <c r="H5137" s="110">
        <f t="shared" si="1711"/>
        <v>1</v>
      </c>
    </row>
    <row r="5138" spans="1:8" ht="14.55" customHeight="1" x14ac:dyDescent="0.3">
      <c r="A5138" s="464"/>
      <c r="B5138" s="432" t="s">
        <v>17</v>
      </c>
      <c r="C5138" s="23" t="s">
        <v>1465</v>
      </c>
      <c r="D5138" s="402"/>
      <c r="E5138" s="391" t="s">
        <v>1743</v>
      </c>
      <c r="F5138" s="22">
        <v>4</v>
      </c>
      <c r="G5138" s="22">
        <v>4</v>
      </c>
      <c r="H5138" s="104">
        <v>4</v>
      </c>
    </row>
    <row r="5139" spans="1:8" ht="14.55" customHeight="1" x14ac:dyDescent="0.3">
      <c r="A5139" s="464"/>
      <c r="B5139" s="432" t="s">
        <v>17</v>
      </c>
      <c r="C5139" s="23" t="s">
        <v>1465</v>
      </c>
      <c r="D5139" s="402"/>
      <c r="E5139" s="391" t="s">
        <v>1744</v>
      </c>
      <c r="F5139" s="22">
        <v>4</v>
      </c>
      <c r="G5139" s="22">
        <v>4</v>
      </c>
      <c r="H5139" s="104">
        <v>4</v>
      </c>
    </row>
    <row r="5140" spans="1:8" ht="14.55" customHeight="1" x14ac:dyDescent="0.3">
      <c r="A5140" s="464"/>
      <c r="B5140" s="432" t="s">
        <v>17</v>
      </c>
      <c r="C5140" s="23" t="s">
        <v>1465</v>
      </c>
      <c r="D5140" s="402" t="s">
        <v>1466</v>
      </c>
      <c r="E5140" s="391" t="s">
        <v>1836</v>
      </c>
      <c r="F5140" s="70">
        <f t="shared" ref="F5140:H5140" si="1712">+F5141/F5142</f>
        <v>1</v>
      </c>
      <c r="G5140" s="70">
        <f t="shared" si="1712"/>
        <v>1</v>
      </c>
      <c r="H5140" s="110">
        <f t="shared" si="1712"/>
        <v>1</v>
      </c>
    </row>
    <row r="5141" spans="1:8" ht="14.55" customHeight="1" x14ac:dyDescent="0.3">
      <c r="A5141" s="464"/>
      <c r="B5141" s="432" t="s">
        <v>17</v>
      </c>
      <c r="C5141" s="23" t="s">
        <v>1465</v>
      </c>
      <c r="D5141" s="402"/>
      <c r="E5141" s="391" t="s">
        <v>1743</v>
      </c>
      <c r="F5141" s="22">
        <v>26</v>
      </c>
      <c r="G5141" s="22">
        <v>26</v>
      </c>
      <c r="H5141" s="104">
        <v>26</v>
      </c>
    </row>
    <row r="5142" spans="1:8" ht="14.55" customHeight="1" thickBot="1" x14ac:dyDescent="0.35">
      <c r="A5142" s="464"/>
      <c r="B5142" s="433" t="s">
        <v>17</v>
      </c>
      <c r="C5142" s="68" t="s">
        <v>1465</v>
      </c>
      <c r="D5142" s="403"/>
      <c r="E5142" s="392" t="s">
        <v>1744</v>
      </c>
      <c r="F5142" s="33">
        <v>26</v>
      </c>
      <c r="G5142" s="33">
        <v>26</v>
      </c>
      <c r="H5142" s="106">
        <v>26</v>
      </c>
    </row>
    <row r="5143" spans="1:8" ht="14.55" customHeight="1" x14ac:dyDescent="0.3">
      <c r="A5143" s="464"/>
      <c r="B5143" s="427" t="s">
        <v>17</v>
      </c>
      <c r="C5143" s="379" t="s">
        <v>60</v>
      </c>
      <c r="D5143" s="455"/>
      <c r="E5143" s="94" t="s">
        <v>1836</v>
      </c>
      <c r="F5143" s="384">
        <f t="shared" ref="F5143:H5143" si="1713">+F5144/F5145</f>
        <v>0.99145299145299148</v>
      </c>
      <c r="G5143" s="384">
        <f t="shared" si="1713"/>
        <v>0.99145299145299148</v>
      </c>
      <c r="H5143" s="377">
        <f t="shared" si="1713"/>
        <v>0.98290598290598286</v>
      </c>
    </row>
    <row r="5144" spans="1:8" ht="14.55" customHeight="1" x14ac:dyDescent="0.3">
      <c r="A5144" s="464"/>
      <c r="B5144" s="428" t="s">
        <v>17</v>
      </c>
      <c r="C5144" s="55" t="s">
        <v>60</v>
      </c>
      <c r="D5144" s="456"/>
      <c r="E5144" s="87" t="s">
        <v>1743</v>
      </c>
      <c r="F5144" s="40">
        <v>116</v>
      </c>
      <c r="G5144" s="40">
        <v>116</v>
      </c>
      <c r="H5144" s="109">
        <v>115</v>
      </c>
    </row>
    <row r="5145" spans="1:8" ht="15" customHeight="1" thickBot="1" x14ac:dyDescent="0.35">
      <c r="A5145" s="464"/>
      <c r="B5145" s="435" t="s">
        <v>17</v>
      </c>
      <c r="C5145" s="378" t="s">
        <v>60</v>
      </c>
      <c r="D5145" s="457"/>
      <c r="E5145" s="95" t="s">
        <v>1744</v>
      </c>
      <c r="F5145" s="374">
        <v>117</v>
      </c>
      <c r="G5145" s="374">
        <v>117</v>
      </c>
      <c r="H5145" s="375">
        <v>117</v>
      </c>
    </row>
    <row r="5146" spans="1:8" ht="14.55" customHeight="1" x14ac:dyDescent="0.3">
      <c r="A5146" s="464"/>
      <c r="B5146" s="431" t="s">
        <v>17</v>
      </c>
      <c r="C5146" s="69" t="s">
        <v>60</v>
      </c>
      <c r="D5146" s="401" t="s">
        <v>1473</v>
      </c>
      <c r="E5146" s="390" t="s">
        <v>1836</v>
      </c>
      <c r="F5146" s="438">
        <f t="shared" ref="F5146:H5146" si="1714">+F5147/F5148</f>
        <v>1</v>
      </c>
      <c r="G5146" s="438">
        <f t="shared" si="1714"/>
        <v>1</v>
      </c>
      <c r="H5146" s="439">
        <f t="shared" si="1714"/>
        <v>1</v>
      </c>
    </row>
    <row r="5147" spans="1:8" ht="14.55" customHeight="1" x14ac:dyDescent="0.3">
      <c r="A5147" s="464"/>
      <c r="B5147" s="432" t="s">
        <v>17</v>
      </c>
      <c r="C5147" s="23" t="s">
        <v>60</v>
      </c>
      <c r="D5147" s="402"/>
      <c r="E5147" s="391" t="s">
        <v>1743</v>
      </c>
      <c r="F5147" s="22">
        <v>6</v>
      </c>
      <c r="G5147" s="22">
        <v>6</v>
      </c>
      <c r="H5147" s="104">
        <v>6</v>
      </c>
    </row>
    <row r="5148" spans="1:8" ht="14.55" customHeight="1" x14ac:dyDescent="0.3">
      <c r="A5148" s="464"/>
      <c r="B5148" s="432" t="s">
        <v>17</v>
      </c>
      <c r="C5148" s="23" t="s">
        <v>60</v>
      </c>
      <c r="D5148" s="402"/>
      <c r="E5148" s="391" t="s">
        <v>1744</v>
      </c>
      <c r="F5148" s="22">
        <v>6</v>
      </c>
      <c r="G5148" s="22">
        <v>6</v>
      </c>
      <c r="H5148" s="104">
        <v>6</v>
      </c>
    </row>
    <row r="5149" spans="1:8" ht="14.55" customHeight="1" x14ac:dyDescent="0.3">
      <c r="A5149" s="464"/>
      <c r="B5149" s="432" t="s">
        <v>17</v>
      </c>
      <c r="C5149" s="23" t="s">
        <v>60</v>
      </c>
      <c r="D5149" s="402" t="s">
        <v>1478</v>
      </c>
      <c r="E5149" s="391" t="s">
        <v>1836</v>
      </c>
      <c r="F5149" s="70">
        <f t="shared" ref="F5149:H5149" si="1715">+F5150/F5151</f>
        <v>1</v>
      </c>
      <c r="G5149" s="70">
        <f t="shared" si="1715"/>
        <v>1</v>
      </c>
      <c r="H5149" s="110">
        <f t="shared" si="1715"/>
        <v>1</v>
      </c>
    </row>
    <row r="5150" spans="1:8" ht="14.55" customHeight="1" x14ac:dyDescent="0.3">
      <c r="A5150" s="464"/>
      <c r="B5150" s="432" t="s">
        <v>17</v>
      </c>
      <c r="C5150" s="23" t="s">
        <v>60</v>
      </c>
      <c r="D5150" s="402"/>
      <c r="E5150" s="391" t="s">
        <v>1743</v>
      </c>
      <c r="F5150" s="22">
        <v>14</v>
      </c>
      <c r="G5150" s="22">
        <v>14</v>
      </c>
      <c r="H5150" s="104">
        <v>14</v>
      </c>
    </row>
    <row r="5151" spans="1:8" ht="14.55" customHeight="1" x14ac:dyDescent="0.3">
      <c r="A5151" s="464"/>
      <c r="B5151" s="432" t="s">
        <v>17</v>
      </c>
      <c r="C5151" s="23" t="s">
        <v>60</v>
      </c>
      <c r="D5151" s="402"/>
      <c r="E5151" s="391" t="s">
        <v>1744</v>
      </c>
      <c r="F5151" s="22">
        <v>14</v>
      </c>
      <c r="G5151" s="22">
        <v>14</v>
      </c>
      <c r="H5151" s="104">
        <v>14</v>
      </c>
    </row>
    <row r="5152" spans="1:8" ht="14.55" customHeight="1" x14ac:dyDescent="0.3">
      <c r="A5152" s="464"/>
      <c r="B5152" s="432" t="s">
        <v>17</v>
      </c>
      <c r="C5152" s="23" t="s">
        <v>60</v>
      </c>
      <c r="D5152" s="402" t="s">
        <v>61</v>
      </c>
      <c r="E5152" s="391" t="s">
        <v>1836</v>
      </c>
      <c r="F5152" s="70">
        <f t="shared" ref="F5152:H5152" si="1716">+F5153/F5154</f>
        <v>1</v>
      </c>
      <c r="G5152" s="70">
        <f t="shared" si="1716"/>
        <v>1</v>
      </c>
      <c r="H5152" s="110">
        <f t="shared" si="1716"/>
        <v>1</v>
      </c>
    </row>
    <row r="5153" spans="1:8" ht="14.55" customHeight="1" x14ac:dyDescent="0.3">
      <c r="A5153" s="464"/>
      <c r="B5153" s="432" t="s">
        <v>17</v>
      </c>
      <c r="C5153" s="23" t="s">
        <v>60</v>
      </c>
      <c r="D5153" s="402"/>
      <c r="E5153" s="391" t="s">
        <v>1743</v>
      </c>
      <c r="F5153" s="22">
        <v>8</v>
      </c>
      <c r="G5153" s="22">
        <v>8</v>
      </c>
      <c r="H5153" s="104">
        <v>8</v>
      </c>
    </row>
    <row r="5154" spans="1:8" ht="14.55" customHeight="1" x14ac:dyDescent="0.3">
      <c r="A5154" s="464"/>
      <c r="B5154" s="432" t="s">
        <v>17</v>
      </c>
      <c r="C5154" s="23" t="s">
        <v>60</v>
      </c>
      <c r="D5154" s="402"/>
      <c r="E5154" s="391" t="s">
        <v>1744</v>
      </c>
      <c r="F5154" s="22">
        <v>8</v>
      </c>
      <c r="G5154" s="22">
        <v>8</v>
      </c>
      <c r="H5154" s="104">
        <v>8</v>
      </c>
    </row>
    <row r="5155" spans="1:8" ht="14.55" customHeight="1" x14ac:dyDescent="0.3">
      <c r="A5155" s="464"/>
      <c r="B5155" s="432" t="s">
        <v>17</v>
      </c>
      <c r="C5155" s="23" t="s">
        <v>60</v>
      </c>
      <c r="D5155" s="402" t="s">
        <v>60</v>
      </c>
      <c r="E5155" s="391" t="s">
        <v>1836</v>
      </c>
      <c r="F5155" s="70">
        <f t="shared" ref="F5155:H5155" si="1717">+F5156/F5157</f>
        <v>1</v>
      </c>
      <c r="G5155" s="70">
        <f t="shared" si="1717"/>
        <v>1</v>
      </c>
      <c r="H5155" s="110">
        <f t="shared" si="1717"/>
        <v>1</v>
      </c>
    </row>
    <row r="5156" spans="1:8" ht="14.55" customHeight="1" x14ac:dyDescent="0.3">
      <c r="A5156" s="464"/>
      <c r="B5156" s="432" t="s">
        <v>17</v>
      </c>
      <c r="C5156" s="23" t="s">
        <v>60</v>
      </c>
      <c r="D5156" s="402"/>
      <c r="E5156" s="391" t="s">
        <v>1743</v>
      </c>
      <c r="F5156" s="22">
        <v>9</v>
      </c>
      <c r="G5156" s="22">
        <v>9</v>
      </c>
      <c r="H5156" s="104">
        <v>9</v>
      </c>
    </row>
    <row r="5157" spans="1:8" ht="14.55" customHeight="1" x14ac:dyDescent="0.3">
      <c r="A5157" s="464"/>
      <c r="B5157" s="432" t="s">
        <v>17</v>
      </c>
      <c r="C5157" s="23" t="s">
        <v>60</v>
      </c>
      <c r="D5157" s="402"/>
      <c r="E5157" s="391" t="s">
        <v>1744</v>
      </c>
      <c r="F5157" s="22">
        <v>9</v>
      </c>
      <c r="G5157" s="22">
        <v>9</v>
      </c>
      <c r="H5157" s="104">
        <v>9</v>
      </c>
    </row>
    <row r="5158" spans="1:8" ht="14.55" customHeight="1" x14ac:dyDescent="0.3">
      <c r="A5158" s="464"/>
      <c r="B5158" s="432" t="s">
        <v>17</v>
      </c>
      <c r="C5158" s="23" t="s">
        <v>60</v>
      </c>
      <c r="D5158" s="402" t="s">
        <v>1474</v>
      </c>
      <c r="E5158" s="391" t="s">
        <v>1836</v>
      </c>
      <c r="F5158" s="70">
        <f t="shared" ref="F5158:H5158" si="1718">+F5159/F5160</f>
        <v>0.96296296296296291</v>
      </c>
      <c r="G5158" s="70">
        <f t="shared" si="1718"/>
        <v>0.96296296296296291</v>
      </c>
      <c r="H5158" s="110">
        <f t="shared" si="1718"/>
        <v>0.96296296296296291</v>
      </c>
    </row>
    <row r="5159" spans="1:8" ht="14.55" customHeight="1" x14ac:dyDescent="0.3">
      <c r="A5159" s="464"/>
      <c r="B5159" s="432" t="s">
        <v>17</v>
      </c>
      <c r="C5159" s="23" t="s">
        <v>60</v>
      </c>
      <c r="D5159" s="402"/>
      <c r="E5159" s="391" t="s">
        <v>1743</v>
      </c>
      <c r="F5159" s="22">
        <v>26</v>
      </c>
      <c r="G5159" s="22">
        <v>26</v>
      </c>
      <c r="H5159" s="104">
        <v>26</v>
      </c>
    </row>
    <row r="5160" spans="1:8" ht="14.55" customHeight="1" x14ac:dyDescent="0.3">
      <c r="A5160" s="464"/>
      <c r="B5160" s="432" t="s">
        <v>17</v>
      </c>
      <c r="C5160" s="23" t="s">
        <v>60</v>
      </c>
      <c r="D5160" s="402"/>
      <c r="E5160" s="391" t="s">
        <v>1744</v>
      </c>
      <c r="F5160" s="22">
        <v>27</v>
      </c>
      <c r="G5160" s="22">
        <v>27</v>
      </c>
      <c r="H5160" s="104">
        <v>27</v>
      </c>
    </row>
    <row r="5161" spans="1:8" ht="14.55" customHeight="1" x14ac:dyDescent="0.3">
      <c r="A5161" s="464"/>
      <c r="B5161" s="432" t="s">
        <v>17</v>
      </c>
      <c r="C5161" s="23" t="s">
        <v>60</v>
      </c>
      <c r="D5161" s="402" t="s">
        <v>1475</v>
      </c>
      <c r="E5161" s="391" t="s">
        <v>1836</v>
      </c>
      <c r="F5161" s="70">
        <f t="shared" ref="F5161:H5161" si="1719">+F5162/F5163</f>
        <v>1</v>
      </c>
      <c r="G5161" s="70">
        <f t="shared" si="1719"/>
        <v>1</v>
      </c>
      <c r="H5161" s="110">
        <f t="shared" si="1719"/>
        <v>1</v>
      </c>
    </row>
    <row r="5162" spans="1:8" ht="14.55" customHeight="1" x14ac:dyDescent="0.3">
      <c r="A5162" s="464"/>
      <c r="B5162" s="432" t="s">
        <v>17</v>
      </c>
      <c r="C5162" s="23" t="s">
        <v>60</v>
      </c>
      <c r="D5162" s="402"/>
      <c r="E5162" s="391" t="s">
        <v>1743</v>
      </c>
      <c r="F5162" s="22">
        <v>14</v>
      </c>
      <c r="G5162" s="22">
        <v>14</v>
      </c>
      <c r="H5162" s="104">
        <v>14</v>
      </c>
    </row>
    <row r="5163" spans="1:8" ht="14.55" customHeight="1" x14ac:dyDescent="0.3">
      <c r="A5163" s="464"/>
      <c r="B5163" s="432" t="s">
        <v>17</v>
      </c>
      <c r="C5163" s="23" t="s">
        <v>60</v>
      </c>
      <c r="D5163" s="402"/>
      <c r="E5163" s="391" t="s">
        <v>1744</v>
      </c>
      <c r="F5163" s="22">
        <v>14</v>
      </c>
      <c r="G5163" s="22">
        <v>14</v>
      </c>
      <c r="H5163" s="104">
        <v>14</v>
      </c>
    </row>
    <row r="5164" spans="1:8" ht="14.55" customHeight="1" x14ac:dyDescent="0.3">
      <c r="A5164" s="464"/>
      <c r="B5164" s="432" t="s">
        <v>17</v>
      </c>
      <c r="C5164" s="23" t="s">
        <v>60</v>
      </c>
      <c r="D5164" s="402" t="s">
        <v>1476</v>
      </c>
      <c r="E5164" s="391" t="s">
        <v>1836</v>
      </c>
      <c r="F5164" s="70">
        <f t="shared" ref="F5164:H5164" si="1720">+F5165/F5166</f>
        <v>1</v>
      </c>
      <c r="G5164" s="70">
        <f t="shared" si="1720"/>
        <v>1</v>
      </c>
      <c r="H5164" s="110">
        <f t="shared" si="1720"/>
        <v>0.95454545454545459</v>
      </c>
    </row>
    <row r="5165" spans="1:8" ht="15" customHeight="1" x14ac:dyDescent="0.3">
      <c r="A5165" s="464"/>
      <c r="B5165" s="432" t="s">
        <v>17</v>
      </c>
      <c r="C5165" s="23" t="s">
        <v>60</v>
      </c>
      <c r="D5165" s="402"/>
      <c r="E5165" s="391" t="s">
        <v>1743</v>
      </c>
      <c r="F5165" s="22">
        <v>22</v>
      </c>
      <c r="G5165" s="22">
        <v>22</v>
      </c>
      <c r="H5165" s="104">
        <v>21</v>
      </c>
    </row>
    <row r="5166" spans="1:8" ht="14.55" customHeight="1" x14ac:dyDescent="0.3">
      <c r="A5166" s="464"/>
      <c r="B5166" s="432" t="s">
        <v>17</v>
      </c>
      <c r="C5166" s="23" t="s">
        <v>60</v>
      </c>
      <c r="D5166" s="402"/>
      <c r="E5166" s="391" t="s">
        <v>1744</v>
      </c>
      <c r="F5166" s="22">
        <v>22</v>
      </c>
      <c r="G5166" s="22">
        <v>22</v>
      </c>
      <c r="H5166" s="104">
        <v>22</v>
      </c>
    </row>
    <row r="5167" spans="1:8" ht="14.55" customHeight="1" x14ac:dyDescent="0.3">
      <c r="A5167" s="464"/>
      <c r="B5167" s="432" t="s">
        <v>17</v>
      </c>
      <c r="C5167" s="23" t="s">
        <v>60</v>
      </c>
      <c r="D5167" s="402" t="s">
        <v>1477</v>
      </c>
      <c r="E5167" s="391" t="s">
        <v>1836</v>
      </c>
      <c r="F5167" s="70">
        <f t="shared" ref="F5167:H5167" si="1721">+F5168/F5169</f>
        <v>1</v>
      </c>
      <c r="G5167" s="70">
        <f t="shared" si="1721"/>
        <v>1</v>
      </c>
      <c r="H5167" s="110">
        <f t="shared" si="1721"/>
        <v>1</v>
      </c>
    </row>
    <row r="5168" spans="1:8" ht="14.55" customHeight="1" x14ac:dyDescent="0.3">
      <c r="A5168" s="464"/>
      <c r="B5168" s="432" t="s">
        <v>17</v>
      </c>
      <c r="C5168" s="23" t="s">
        <v>60</v>
      </c>
      <c r="D5168" s="402"/>
      <c r="E5168" s="391" t="s">
        <v>1743</v>
      </c>
      <c r="F5168" s="22">
        <v>17</v>
      </c>
      <c r="G5168" s="22">
        <v>17</v>
      </c>
      <c r="H5168" s="104">
        <v>17</v>
      </c>
    </row>
    <row r="5169" spans="1:8" ht="14.55" customHeight="1" thickBot="1" x14ac:dyDescent="0.35">
      <c r="A5169" s="464"/>
      <c r="B5169" s="433" t="s">
        <v>17</v>
      </c>
      <c r="C5169" s="68" t="s">
        <v>60</v>
      </c>
      <c r="D5169" s="403"/>
      <c r="E5169" s="392" t="s">
        <v>1744</v>
      </c>
      <c r="F5169" s="33">
        <v>17</v>
      </c>
      <c r="G5169" s="33">
        <v>17</v>
      </c>
      <c r="H5169" s="106">
        <v>17</v>
      </c>
    </row>
    <row r="5170" spans="1:8" ht="14.55" customHeight="1" x14ac:dyDescent="0.3">
      <c r="A5170" s="464"/>
      <c r="B5170" s="427" t="s">
        <v>17</v>
      </c>
      <c r="C5170" s="379" t="s">
        <v>17</v>
      </c>
      <c r="D5170" s="455"/>
      <c r="E5170" s="94" t="s">
        <v>1836</v>
      </c>
      <c r="F5170" s="384">
        <f t="shared" ref="F5170:H5170" si="1722">+F5171/F5172</f>
        <v>0.97777777777777775</v>
      </c>
      <c r="G5170" s="384">
        <f t="shared" si="1722"/>
        <v>0.97777777777777775</v>
      </c>
      <c r="H5170" s="377">
        <f t="shared" si="1722"/>
        <v>0.96666666666666667</v>
      </c>
    </row>
    <row r="5171" spans="1:8" ht="14.55" customHeight="1" x14ac:dyDescent="0.3">
      <c r="A5171" s="464"/>
      <c r="B5171" s="428" t="s">
        <v>17</v>
      </c>
      <c r="C5171" s="55" t="s">
        <v>17</v>
      </c>
      <c r="D5171" s="456"/>
      <c r="E5171" s="87" t="s">
        <v>1743</v>
      </c>
      <c r="F5171" s="40">
        <v>88</v>
      </c>
      <c r="G5171" s="40">
        <v>88</v>
      </c>
      <c r="H5171" s="109">
        <v>87</v>
      </c>
    </row>
    <row r="5172" spans="1:8" ht="15" customHeight="1" thickBot="1" x14ac:dyDescent="0.35">
      <c r="A5172" s="464"/>
      <c r="B5172" s="435" t="s">
        <v>17</v>
      </c>
      <c r="C5172" s="378" t="s">
        <v>17</v>
      </c>
      <c r="D5172" s="457"/>
      <c r="E5172" s="95" t="s">
        <v>1744</v>
      </c>
      <c r="F5172" s="374">
        <v>90</v>
      </c>
      <c r="G5172" s="374">
        <v>90</v>
      </c>
      <c r="H5172" s="375">
        <v>90</v>
      </c>
    </row>
    <row r="5173" spans="1:8" ht="14.55" customHeight="1" x14ac:dyDescent="0.3">
      <c r="A5173" s="464"/>
      <c r="B5173" s="431" t="s">
        <v>17</v>
      </c>
      <c r="C5173" s="69" t="s">
        <v>17</v>
      </c>
      <c r="D5173" s="401" t="s">
        <v>1455</v>
      </c>
      <c r="E5173" s="390" t="s">
        <v>1836</v>
      </c>
      <c r="F5173" s="438">
        <f t="shared" ref="F5173:H5173" si="1723">+F5174/F5175</f>
        <v>1</v>
      </c>
      <c r="G5173" s="438">
        <f t="shared" si="1723"/>
        <v>1</v>
      </c>
      <c r="H5173" s="439">
        <f t="shared" si="1723"/>
        <v>1</v>
      </c>
    </row>
    <row r="5174" spans="1:8" ht="14.55" customHeight="1" x14ac:dyDescent="0.3">
      <c r="A5174" s="464"/>
      <c r="B5174" s="432" t="s">
        <v>17</v>
      </c>
      <c r="C5174" s="23" t="s">
        <v>17</v>
      </c>
      <c r="D5174" s="402"/>
      <c r="E5174" s="391" t="s">
        <v>1743</v>
      </c>
      <c r="F5174" s="22">
        <v>4</v>
      </c>
      <c r="G5174" s="22">
        <v>4</v>
      </c>
      <c r="H5174" s="104">
        <v>4</v>
      </c>
    </row>
    <row r="5175" spans="1:8" ht="14.55" customHeight="1" x14ac:dyDescent="0.3">
      <c r="A5175" s="464"/>
      <c r="B5175" s="432" t="s">
        <v>17</v>
      </c>
      <c r="C5175" s="23" t="s">
        <v>17</v>
      </c>
      <c r="D5175" s="402"/>
      <c r="E5175" s="391" t="s">
        <v>1744</v>
      </c>
      <c r="F5175" s="22">
        <v>4</v>
      </c>
      <c r="G5175" s="22">
        <v>4</v>
      </c>
      <c r="H5175" s="104">
        <v>4</v>
      </c>
    </row>
    <row r="5176" spans="1:8" ht="14.55" customHeight="1" x14ac:dyDescent="0.3">
      <c r="A5176" s="464"/>
      <c r="B5176" s="432" t="s">
        <v>17</v>
      </c>
      <c r="C5176" s="23" t="s">
        <v>17</v>
      </c>
      <c r="D5176" s="402" t="s">
        <v>1456</v>
      </c>
      <c r="E5176" s="391" t="s">
        <v>1836</v>
      </c>
      <c r="F5176" s="70">
        <f t="shared" ref="F5176:H5176" si="1724">+F5177/F5178</f>
        <v>1</v>
      </c>
      <c r="G5176" s="70">
        <f t="shared" si="1724"/>
        <v>1</v>
      </c>
      <c r="H5176" s="110">
        <f t="shared" si="1724"/>
        <v>1</v>
      </c>
    </row>
    <row r="5177" spans="1:8" ht="14.55" customHeight="1" x14ac:dyDescent="0.3">
      <c r="A5177" s="464"/>
      <c r="B5177" s="432" t="s">
        <v>17</v>
      </c>
      <c r="C5177" s="23" t="s">
        <v>17</v>
      </c>
      <c r="D5177" s="402"/>
      <c r="E5177" s="391" t="s">
        <v>1743</v>
      </c>
      <c r="F5177" s="22">
        <v>4</v>
      </c>
      <c r="G5177" s="22">
        <v>4</v>
      </c>
      <c r="H5177" s="104">
        <v>4</v>
      </c>
    </row>
    <row r="5178" spans="1:8" ht="14.55" customHeight="1" x14ac:dyDescent="0.3">
      <c r="A5178" s="464"/>
      <c r="B5178" s="432" t="s">
        <v>17</v>
      </c>
      <c r="C5178" s="23" t="s">
        <v>17</v>
      </c>
      <c r="D5178" s="402"/>
      <c r="E5178" s="391" t="s">
        <v>1744</v>
      </c>
      <c r="F5178" s="22">
        <v>4</v>
      </c>
      <c r="G5178" s="22">
        <v>4</v>
      </c>
      <c r="H5178" s="104">
        <v>4</v>
      </c>
    </row>
    <row r="5179" spans="1:8" ht="14.55" customHeight="1" x14ac:dyDescent="0.3">
      <c r="A5179" s="464"/>
      <c r="B5179" s="432" t="s">
        <v>17</v>
      </c>
      <c r="C5179" s="23" t="s">
        <v>17</v>
      </c>
      <c r="D5179" s="402" t="s">
        <v>1457</v>
      </c>
      <c r="E5179" s="391" t="s">
        <v>1836</v>
      </c>
      <c r="F5179" s="70">
        <f t="shared" ref="F5179:H5179" si="1725">+F5180/F5181</f>
        <v>1</v>
      </c>
      <c r="G5179" s="70">
        <f t="shared" si="1725"/>
        <v>1</v>
      </c>
      <c r="H5179" s="110">
        <f t="shared" si="1725"/>
        <v>1</v>
      </c>
    </row>
    <row r="5180" spans="1:8" ht="14.55" customHeight="1" x14ac:dyDescent="0.3">
      <c r="A5180" s="464"/>
      <c r="B5180" s="432" t="s">
        <v>17</v>
      </c>
      <c r="C5180" s="23" t="s">
        <v>17</v>
      </c>
      <c r="D5180" s="402"/>
      <c r="E5180" s="391" t="s">
        <v>1743</v>
      </c>
      <c r="F5180" s="22">
        <v>3</v>
      </c>
      <c r="G5180" s="22">
        <v>3</v>
      </c>
      <c r="H5180" s="104">
        <v>3</v>
      </c>
    </row>
    <row r="5181" spans="1:8" ht="14.55" customHeight="1" x14ac:dyDescent="0.3">
      <c r="A5181" s="464"/>
      <c r="B5181" s="432" t="s">
        <v>17</v>
      </c>
      <c r="C5181" s="23" t="s">
        <v>17</v>
      </c>
      <c r="D5181" s="402"/>
      <c r="E5181" s="391" t="s">
        <v>1744</v>
      </c>
      <c r="F5181" s="22">
        <v>3</v>
      </c>
      <c r="G5181" s="22">
        <v>3</v>
      </c>
      <c r="H5181" s="104">
        <v>3</v>
      </c>
    </row>
    <row r="5182" spans="1:8" ht="14.55" customHeight="1" x14ac:dyDescent="0.3">
      <c r="A5182" s="464"/>
      <c r="B5182" s="432" t="s">
        <v>17</v>
      </c>
      <c r="C5182" s="23" t="s">
        <v>17</v>
      </c>
      <c r="D5182" s="402" t="s">
        <v>1458</v>
      </c>
      <c r="E5182" s="391" t="s">
        <v>1836</v>
      </c>
      <c r="F5182" s="70">
        <f t="shared" ref="F5182:H5182" si="1726">+F5183/F5184</f>
        <v>1</v>
      </c>
      <c r="G5182" s="70">
        <f t="shared" si="1726"/>
        <v>1</v>
      </c>
      <c r="H5182" s="110">
        <f t="shared" si="1726"/>
        <v>1</v>
      </c>
    </row>
    <row r="5183" spans="1:8" ht="14.55" customHeight="1" x14ac:dyDescent="0.3">
      <c r="A5183" s="464"/>
      <c r="B5183" s="432" t="s">
        <v>17</v>
      </c>
      <c r="C5183" s="23" t="s">
        <v>17</v>
      </c>
      <c r="D5183" s="402"/>
      <c r="E5183" s="391" t="s">
        <v>1743</v>
      </c>
      <c r="F5183" s="22">
        <v>9</v>
      </c>
      <c r="G5183" s="22">
        <v>9</v>
      </c>
      <c r="H5183" s="104">
        <v>9</v>
      </c>
    </row>
    <row r="5184" spans="1:8" ht="14.55" customHeight="1" x14ac:dyDescent="0.3">
      <c r="A5184" s="464"/>
      <c r="B5184" s="432" t="s">
        <v>17</v>
      </c>
      <c r="C5184" s="23" t="s">
        <v>17</v>
      </c>
      <c r="D5184" s="402"/>
      <c r="E5184" s="391" t="s">
        <v>1744</v>
      </c>
      <c r="F5184" s="22">
        <v>9</v>
      </c>
      <c r="G5184" s="22">
        <v>9</v>
      </c>
      <c r="H5184" s="104">
        <v>9</v>
      </c>
    </row>
    <row r="5185" spans="1:8" ht="14.55" customHeight="1" x14ac:dyDescent="0.3">
      <c r="A5185" s="464"/>
      <c r="B5185" s="432" t="s">
        <v>17</v>
      </c>
      <c r="C5185" s="23" t="s">
        <v>17</v>
      </c>
      <c r="D5185" s="402" t="s">
        <v>1459</v>
      </c>
      <c r="E5185" s="391" t="s">
        <v>1836</v>
      </c>
      <c r="F5185" s="70">
        <f t="shared" ref="F5185:H5185" si="1727">+F5186/F5187</f>
        <v>0.8</v>
      </c>
      <c r="G5185" s="70">
        <f t="shared" si="1727"/>
        <v>0.8</v>
      </c>
      <c r="H5185" s="110">
        <f t="shared" si="1727"/>
        <v>0.8</v>
      </c>
    </row>
    <row r="5186" spans="1:8" ht="14.55" customHeight="1" x14ac:dyDescent="0.3">
      <c r="A5186" s="464"/>
      <c r="B5186" s="432" t="s">
        <v>17</v>
      </c>
      <c r="C5186" s="23" t="s">
        <v>17</v>
      </c>
      <c r="D5186" s="402"/>
      <c r="E5186" s="391" t="s">
        <v>1743</v>
      </c>
      <c r="F5186" s="22">
        <v>4</v>
      </c>
      <c r="G5186" s="22">
        <v>4</v>
      </c>
      <c r="H5186" s="104">
        <v>4</v>
      </c>
    </row>
    <row r="5187" spans="1:8" ht="14.55" customHeight="1" x14ac:dyDescent="0.3">
      <c r="A5187" s="464"/>
      <c r="B5187" s="432" t="s">
        <v>17</v>
      </c>
      <c r="C5187" s="23" t="s">
        <v>17</v>
      </c>
      <c r="D5187" s="402"/>
      <c r="E5187" s="391" t="s">
        <v>1744</v>
      </c>
      <c r="F5187" s="22">
        <v>5</v>
      </c>
      <c r="G5187" s="22">
        <v>5</v>
      </c>
      <c r="H5187" s="104">
        <v>5</v>
      </c>
    </row>
    <row r="5188" spans="1:8" ht="14.55" customHeight="1" x14ac:dyDescent="0.3">
      <c r="A5188" s="464"/>
      <c r="B5188" s="432" t="s">
        <v>17</v>
      </c>
      <c r="C5188" s="23" t="s">
        <v>17</v>
      </c>
      <c r="D5188" s="402" t="s">
        <v>1460</v>
      </c>
      <c r="E5188" s="391" t="s">
        <v>1836</v>
      </c>
      <c r="F5188" s="70">
        <f t="shared" ref="F5188:H5188" si="1728">+F5189/F5190</f>
        <v>1</v>
      </c>
      <c r="G5188" s="70">
        <f t="shared" si="1728"/>
        <v>1</v>
      </c>
      <c r="H5188" s="110">
        <f t="shared" si="1728"/>
        <v>1</v>
      </c>
    </row>
    <row r="5189" spans="1:8" ht="14.55" customHeight="1" x14ac:dyDescent="0.3">
      <c r="A5189" s="464"/>
      <c r="B5189" s="432" t="s">
        <v>17</v>
      </c>
      <c r="C5189" s="23" t="s">
        <v>17</v>
      </c>
      <c r="D5189" s="402"/>
      <c r="E5189" s="391" t="s">
        <v>1743</v>
      </c>
      <c r="F5189" s="22">
        <v>6</v>
      </c>
      <c r="G5189" s="22">
        <v>6</v>
      </c>
      <c r="H5189" s="104">
        <v>6</v>
      </c>
    </row>
    <row r="5190" spans="1:8" ht="14.55" customHeight="1" x14ac:dyDescent="0.3">
      <c r="A5190" s="464"/>
      <c r="B5190" s="432" t="s">
        <v>17</v>
      </c>
      <c r="C5190" s="23" t="s">
        <v>17</v>
      </c>
      <c r="D5190" s="402"/>
      <c r="E5190" s="391" t="s">
        <v>1744</v>
      </c>
      <c r="F5190" s="22">
        <v>6</v>
      </c>
      <c r="G5190" s="22">
        <v>6</v>
      </c>
      <c r="H5190" s="104">
        <v>6</v>
      </c>
    </row>
    <row r="5191" spans="1:8" ht="14.55" customHeight="1" x14ac:dyDescent="0.3">
      <c r="A5191" s="464"/>
      <c r="B5191" s="432" t="s">
        <v>17</v>
      </c>
      <c r="C5191" s="23" t="s">
        <v>17</v>
      </c>
      <c r="D5191" s="402" t="s">
        <v>143</v>
      </c>
      <c r="E5191" s="391" t="s">
        <v>1836</v>
      </c>
      <c r="F5191" s="70">
        <f t="shared" ref="F5191:H5191" si="1729">+F5192/F5193</f>
        <v>1</v>
      </c>
      <c r="G5191" s="70">
        <f t="shared" si="1729"/>
        <v>1</v>
      </c>
      <c r="H5191" s="110">
        <f t="shared" si="1729"/>
        <v>1</v>
      </c>
    </row>
    <row r="5192" spans="1:8" ht="14.55" customHeight="1" x14ac:dyDescent="0.3">
      <c r="A5192" s="464"/>
      <c r="B5192" s="432" t="s">
        <v>17</v>
      </c>
      <c r="C5192" s="23" t="s">
        <v>17</v>
      </c>
      <c r="D5192" s="402"/>
      <c r="E5192" s="391" t="s">
        <v>1743</v>
      </c>
      <c r="F5192" s="22">
        <v>10</v>
      </c>
      <c r="G5192" s="22">
        <v>10</v>
      </c>
      <c r="H5192" s="104">
        <v>10</v>
      </c>
    </row>
    <row r="5193" spans="1:8" ht="14.55" customHeight="1" x14ac:dyDescent="0.3">
      <c r="A5193" s="464"/>
      <c r="B5193" s="432" t="s">
        <v>17</v>
      </c>
      <c r="C5193" s="23" t="s">
        <v>17</v>
      </c>
      <c r="D5193" s="402"/>
      <c r="E5193" s="391" t="s">
        <v>1744</v>
      </c>
      <c r="F5193" s="22">
        <v>10</v>
      </c>
      <c r="G5193" s="22">
        <v>10</v>
      </c>
      <c r="H5193" s="104">
        <v>10</v>
      </c>
    </row>
    <row r="5194" spans="1:8" ht="14.55" customHeight="1" x14ac:dyDescent="0.3">
      <c r="A5194" s="464"/>
      <c r="B5194" s="432" t="s">
        <v>17</v>
      </c>
      <c r="C5194" s="23" t="s">
        <v>17</v>
      </c>
      <c r="D5194" s="402" t="s">
        <v>1820</v>
      </c>
      <c r="E5194" s="391" t="s">
        <v>1836</v>
      </c>
      <c r="F5194" s="70">
        <f t="shared" ref="F5194:H5194" si="1730">+F5195/F5196</f>
        <v>1</v>
      </c>
      <c r="G5194" s="70">
        <f t="shared" si="1730"/>
        <v>1</v>
      </c>
      <c r="H5194" s="110">
        <f t="shared" si="1730"/>
        <v>0.90909090909090906</v>
      </c>
    </row>
    <row r="5195" spans="1:8" ht="14.55" customHeight="1" x14ac:dyDescent="0.3">
      <c r="A5195" s="464"/>
      <c r="B5195" s="432" t="s">
        <v>17</v>
      </c>
      <c r="C5195" s="23" t="s">
        <v>17</v>
      </c>
      <c r="D5195" s="402"/>
      <c r="E5195" s="391" t="s">
        <v>1743</v>
      </c>
      <c r="F5195" s="22">
        <v>11</v>
      </c>
      <c r="G5195" s="22">
        <v>11</v>
      </c>
      <c r="H5195" s="104">
        <v>10</v>
      </c>
    </row>
    <row r="5196" spans="1:8" ht="14.55" customHeight="1" x14ac:dyDescent="0.3">
      <c r="A5196" s="464"/>
      <c r="B5196" s="432" t="s">
        <v>17</v>
      </c>
      <c r="C5196" s="23" t="s">
        <v>17</v>
      </c>
      <c r="D5196" s="402"/>
      <c r="E5196" s="391" t="s">
        <v>1744</v>
      </c>
      <c r="F5196" s="22">
        <v>11</v>
      </c>
      <c r="G5196" s="22">
        <v>11</v>
      </c>
      <c r="H5196" s="104">
        <v>11</v>
      </c>
    </row>
    <row r="5197" spans="1:8" ht="14.55" customHeight="1" x14ac:dyDescent="0.3">
      <c r="A5197" s="464"/>
      <c r="B5197" s="432" t="s">
        <v>17</v>
      </c>
      <c r="C5197" s="23" t="s">
        <v>17</v>
      </c>
      <c r="D5197" s="402" t="s">
        <v>1461</v>
      </c>
      <c r="E5197" s="391" t="s">
        <v>1836</v>
      </c>
      <c r="F5197" s="70">
        <f t="shared" ref="F5197:H5197" si="1731">+F5198/F5199</f>
        <v>1</v>
      </c>
      <c r="G5197" s="70">
        <f t="shared" si="1731"/>
        <v>1</v>
      </c>
      <c r="H5197" s="110">
        <f t="shared" si="1731"/>
        <v>1</v>
      </c>
    </row>
    <row r="5198" spans="1:8" ht="14.55" customHeight="1" x14ac:dyDescent="0.3">
      <c r="A5198" s="464"/>
      <c r="B5198" s="432" t="s">
        <v>17</v>
      </c>
      <c r="C5198" s="23" t="s">
        <v>17</v>
      </c>
      <c r="D5198" s="402"/>
      <c r="E5198" s="391" t="s">
        <v>1743</v>
      </c>
      <c r="F5198" s="22">
        <v>9</v>
      </c>
      <c r="G5198" s="22">
        <v>9</v>
      </c>
      <c r="H5198" s="104">
        <v>9</v>
      </c>
    </row>
    <row r="5199" spans="1:8" ht="14.55" customHeight="1" x14ac:dyDescent="0.3">
      <c r="A5199" s="464"/>
      <c r="B5199" s="432" t="s">
        <v>17</v>
      </c>
      <c r="C5199" s="23" t="s">
        <v>17</v>
      </c>
      <c r="D5199" s="402"/>
      <c r="E5199" s="391" t="s">
        <v>1744</v>
      </c>
      <c r="F5199" s="22">
        <v>9</v>
      </c>
      <c r="G5199" s="22">
        <v>9</v>
      </c>
      <c r="H5199" s="104">
        <v>9</v>
      </c>
    </row>
    <row r="5200" spans="1:8" ht="14.55" customHeight="1" x14ac:dyDescent="0.3">
      <c r="A5200" s="464"/>
      <c r="B5200" s="432" t="s">
        <v>17</v>
      </c>
      <c r="C5200" s="23" t="s">
        <v>17</v>
      </c>
      <c r="D5200" s="402" t="s">
        <v>1462</v>
      </c>
      <c r="E5200" s="391" t="s">
        <v>1836</v>
      </c>
      <c r="F5200" s="70">
        <f t="shared" ref="F5200:H5200" si="1732">+F5201/F5202</f>
        <v>1</v>
      </c>
      <c r="G5200" s="70">
        <f t="shared" si="1732"/>
        <v>1</v>
      </c>
      <c r="H5200" s="110">
        <f t="shared" si="1732"/>
        <v>1</v>
      </c>
    </row>
    <row r="5201" spans="1:8" ht="14.55" customHeight="1" x14ac:dyDescent="0.3">
      <c r="A5201" s="464"/>
      <c r="B5201" s="432" t="s">
        <v>17</v>
      </c>
      <c r="C5201" s="23" t="s">
        <v>17</v>
      </c>
      <c r="D5201" s="402"/>
      <c r="E5201" s="391" t="s">
        <v>1743</v>
      </c>
      <c r="F5201" s="22">
        <v>7</v>
      </c>
      <c r="G5201" s="22">
        <v>7</v>
      </c>
      <c r="H5201" s="104">
        <v>7</v>
      </c>
    </row>
    <row r="5202" spans="1:8" ht="14.55" customHeight="1" x14ac:dyDescent="0.3">
      <c r="A5202" s="464"/>
      <c r="B5202" s="432" t="s">
        <v>17</v>
      </c>
      <c r="C5202" s="23" t="s">
        <v>17</v>
      </c>
      <c r="D5202" s="402"/>
      <c r="E5202" s="391" t="s">
        <v>1744</v>
      </c>
      <c r="F5202" s="22">
        <v>7</v>
      </c>
      <c r="G5202" s="22">
        <v>7</v>
      </c>
      <c r="H5202" s="104">
        <v>7</v>
      </c>
    </row>
    <row r="5203" spans="1:8" ht="14.55" customHeight="1" x14ac:dyDescent="0.3">
      <c r="A5203" s="464"/>
      <c r="B5203" s="432" t="s">
        <v>17</v>
      </c>
      <c r="C5203" s="23" t="s">
        <v>17</v>
      </c>
      <c r="D5203" s="402" t="s">
        <v>1463</v>
      </c>
      <c r="E5203" s="391" t="s">
        <v>1836</v>
      </c>
      <c r="F5203" s="70">
        <f t="shared" ref="F5203:H5203" si="1733">+F5204/F5205</f>
        <v>1</v>
      </c>
      <c r="G5203" s="70">
        <f t="shared" si="1733"/>
        <v>1</v>
      </c>
      <c r="H5203" s="110">
        <f t="shared" si="1733"/>
        <v>1</v>
      </c>
    </row>
    <row r="5204" spans="1:8" ht="14.55" customHeight="1" x14ac:dyDescent="0.3">
      <c r="A5204" s="464"/>
      <c r="B5204" s="432" t="s">
        <v>17</v>
      </c>
      <c r="C5204" s="23" t="s">
        <v>17</v>
      </c>
      <c r="D5204" s="402"/>
      <c r="E5204" s="391" t="s">
        <v>1743</v>
      </c>
      <c r="F5204" s="22">
        <v>6</v>
      </c>
      <c r="G5204" s="22">
        <v>6</v>
      </c>
      <c r="H5204" s="104">
        <v>6</v>
      </c>
    </row>
    <row r="5205" spans="1:8" ht="14.55" customHeight="1" x14ac:dyDescent="0.3">
      <c r="A5205" s="464"/>
      <c r="B5205" s="432" t="s">
        <v>17</v>
      </c>
      <c r="C5205" s="23" t="s">
        <v>17</v>
      </c>
      <c r="D5205" s="402"/>
      <c r="E5205" s="391" t="s">
        <v>1744</v>
      </c>
      <c r="F5205" s="22">
        <v>6</v>
      </c>
      <c r="G5205" s="22">
        <v>6</v>
      </c>
      <c r="H5205" s="104">
        <v>6</v>
      </c>
    </row>
    <row r="5206" spans="1:8" ht="14.55" customHeight="1" x14ac:dyDescent="0.3">
      <c r="A5206" s="464"/>
      <c r="B5206" s="432" t="s">
        <v>17</v>
      </c>
      <c r="C5206" s="23" t="s">
        <v>17</v>
      </c>
      <c r="D5206" s="402" t="s">
        <v>1464</v>
      </c>
      <c r="E5206" s="391" t="s">
        <v>1836</v>
      </c>
      <c r="F5206" s="70">
        <f t="shared" ref="F5206:H5206" si="1734">+F5207/F5208</f>
        <v>1</v>
      </c>
      <c r="G5206" s="70">
        <f t="shared" si="1734"/>
        <v>1</v>
      </c>
      <c r="H5206" s="110">
        <f t="shared" si="1734"/>
        <v>1</v>
      </c>
    </row>
    <row r="5207" spans="1:8" ht="14.55" customHeight="1" x14ac:dyDescent="0.3">
      <c r="A5207" s="464"/>
      <c r="B5207" s="432" t="s">
        <v>17</v>
      </c>
      <c r="C5207" s="23" t="s">
        <v>17</v>
      </c>
      <c r="D5207" s="402"/>
      <c r="E5207" s="391" t="s">
        <v>1743</v>
      </c>
      <c r="F5207" s="22">
        <v>4</v>
      </c>
      <c r="G5207" s="22">
        <v>4</v>
      </c>
      <c r="H5207" s="104">
        <v>4</v>
      </c>
    </row>
    <row r="5208" spans="1:8" ht="14.55" customHeight="1" x14ac:dyDescent="0.3">
      <c r="A5208" s="464"/>
      <c r="B5208" s="432" t="s">
        <v>17</v>
      </c>
      <c r="C5208" s="23" t="s">
        <v>17</v>
      </c>
      <c r="D5208" s="402"/>
      <c r="E5208" s="391" t="s">
        <v>1744</v>
      </c>
      <c r="F5208" s="22">
        <v>4</v>
      </c>
      <c r="G5208" s="22">
        <v>4</v>
      </c>
      <c r="H5208" s="104">
        <v>4</v>
      </c>
    </row>
    <row r="5209" spans="1:8" ht="14.55" customHeight="1" x14ac:dyDescent="0.3">
      <c r="A5209" s="464"/>
      <c r="B5209" s="432" t="s">
        <v>17</v>
      </c>
      <c r="C5209" s="23" t="s">
        <v>17</v>
      </c>
      <c r="D5209" s="402" t="s">
        <v>1148</v>
      </c>
      <c r="E5209" s="391" t="s">
        <v>1836</v>
      </c>
      <c r="F5209" s="70">
        <f t="shared" ref="F5209:H5209" si="1735">+F5210/F5211</f>
        <v>0.91666666666666663</v>
      </c>
      <c r="G5209" s="70">
        <f t="shared" si="1735"/>
        <v>0.91666666666666663</v>
      </c>
      <c r="H5209" s="110">
        <f t="shared" si="1735"/>
        <v>0.91666666666666663</v>
      </c>
    </row>
    <row r="5210" spans="1:8" ht="14.55" customHeight="1" x14ac:dyDescent="0.3">
      <c r="A5210" s="464"/>
      <c r="B5210" s="432" t="s">
        <v>17</v>
      </c>
      <c r="C5210" s="23" t="s">
        <v>17</v>
      </c>
      <c r="D5210" s="402"/>
      <c r="E5210" s="391" t="s">
        <v>1743</v>
      </c>
      <c r="F5210" s="22">
        <v>11</v>
      </c>
      <c r="G5210" s="22">
        <v>11</v>
      </c>
      <c r="H5210" s="104">
        <v>11</v>
      </c>
    </row>
    <row r="5211" spans="1:8" ht="14.55" customHeight="1" thickBot="1" x14ac:dyDescent="0.35">
      <c r="A5211" s="464"/>
      <c r="B5211" s="433" t="s">
        <v>17</v>
      </c>
      <c r="C5211" s="68" t="s">
        <v>17</v>
      </c>
      <c r="D5211" s="403"/>
      <c r="E5211" s="392" t="s">
        <v>1744</v>
      </c>
      <c r="F5211" s="33">
        <v>12</v>
      </c>
      <c r="G5211" s="33">
        <v>12</v>
      </c>
      <c r="H5211" s="106">
        <v>12</v>
      </c>
    </row>
    <row r="5212" spans="1:8" ht="14.55" customHeight="1" x14ac:dyDescent="0.3">
      <c r="A5212" s="462" t="s">
        <v>18</v>
      </c>
      <c r="B5212" s="427" t="s">
        <v>18</v>
      </c>
      <c r="C5212" s="387"/>
      <c r="D5212" s="397"/>
      <c r="E5212" s="121" t="s">
        <v>1836</v>
      </c>
      <c r="F5212" s="90">
        <f t="shared" ref="F5212:H5212" si="1736">+F5213/F5214</f>
        <v>0.9709821428571429</v>
      </c>
      <c r="G5212" s="90">
        <f t="shared" si="1736"/>
        <v>0.9620535714285714</v>
      </c>
      <c r="H5212" s="107">
        <f t="shared" si="1736"/>
        <v>0.9553571428571429</v>
      </c>
    </row>
    <row r="5213" spans="1:8" ht="13.8" customHeight="1" x14ac:dyDescent="0.3">
      <c r="A5213" s="463" t="s">
        <v>18</v>
      </c>
      <c r="B5213" s="428" t="s">
        <v>18</v>
      </c>
      <c r="C5213" s="256"/>
      <c r="D5213" s="398"/>
      <c r="E5213" s="416" t="s">
        <v>1743</v>
      </c>
      <c r="F5213" s="21">
        <v>435</v>
      </c>
      <c r="G5213" s="21">
        <v>431</v>
      </c>
      <c r="H5213" s="88">
        <v>428</v>
      </c>
    </row>
    <row r="5214" spans="1:8" ht="14.55" customHeight="1" thickBot="1" x14ac:dyDescent="0.35">
      <c r="A5214" s="469" t="s">
        <v>18</v>
      </c>
      <c r="B5214" s="435" t="s">
        <v>18</v>
      </c>
      <c r="C5214" s="444"/>
      <c r="D5214" s="470"/>
      <c r="E5214" s="468" t="s">
        <v>1744</v>
      </c>
      <c r="F5214" s="441">
        <v>448</v>
      </c>
      <c r="G5214" s="441">
        <v>448</v>
      </c>
      <c r="H5214" s="442">
        <v>448</v>
      </c>
    </row>
    <row r="5215" spans="1:8" ht="13.8" customHeight="1" x14ac:dyDescent="0.3">
      <c r="A5215" s="464"/>
      <c r="B5215" s="427" t="s">
        <v>18</v>
      </c>
      <c r="C5215" s="379" t="s">
        <v>47</v>
      </c>
      <c r="D5215" s="455"/>
      <c r="E5215" s="467" t="s">
        <v>1836</v>
      </c>
      <c r="F5215" s="66">
        <f t="shared" ref="F5215:H5215" si="1737">+F5216/F5217</f>
        <v>0.98765432098765427</v>
      </c>
      <c r="G5215" s="66">
        <f t="shared" si="1737"/>
        <v>0.98765432098765427</v>
      </c>
      <c r="H5215" s="102">
        <f t="shared" si="1737"/>
        <v>0.97530864197530864</v>
      </c>
    </row>
    <row r="5216" spans="1:8" ht="13.8" customHeight="1" x14ac:dyDescent="0.3">
      <c r="A5216" s="464"/>
      <c r="B5216" s="428" t="s">
        <v>18</v>
      </c>
      <c r="C5216" s="55" t="s">
        <v>47</v>
      </c>
      <c r="D5216" s="456"/>
      <c r="E5216" s="87" t="s">
        <v>1743</v>
      </c>
      <c r="F5216" s="40">
        <v>80</v>
      </c>
      <c r="G5216" s="40">
        <v>80</v>
      </c>
      <c r="H5216" s="109">
        <v>79</v>
      </c>
    </row>
    <row r="5217" spans="1:8" ht="14.55" customHeight="1" thickBot="1" x14ac:dyDescent="0.35">
      <c r="A5217" s="464"/>
      <c r="B5217" s="435" t="s">
        <v>18</v>
      </c>
      <c r="C5217" s="378" t="s">
        <v>47</v>
      </c>
      <c r="D5217" s="457"/>
      <c r="E5217" s="95" t="s">
        <v>1744</v>
      </c>
      <c r="F5217" s="374">
        <v>81</v>
      </c>
      <c r="G5217" s="374">
        <v>81</v>
      </c>
      <c r="H5217" s="375">
        <v>81</v>
      </c>
    </row>
    <row r="5218" spans="1:8" ht="14.55" customHeight="1" x14ac:dyDescent="0.3">
      <c r="A5218" s="464"/>
      <c r="B5218" s="431" t="s">
        <v>18</v>
      </c>
      <c r="C5218" s="69" t="s">
        <v>47</v>
      </c>
      <c r="D5218" s="401" t="s">
        <v>47</v>
      </c>
      <c r="E5218" s="390" t="s">
        <v>1836</v>
      </c>
      <c r="F5218" s="438">
        <f t="shared" ref="F5218:H5218" si="1738">+F5219/F5220</f>
        <v>0.96666666666666667</v>
      </c>
      <c r="G5218" s="438">
        <f t="shared" si="1738"/>
        <v>0.96666666666666667</v>
      </c>
      <c r="H5218" s="439">
        <f t="shared" si="1738"/>
        <v>0.96666666666666667</v>
      </c>
    </row>
    <row r="5219" spans="1:8" ht="14.55" customHeight="1" x14ac:dyDescent="0.3">
      <c r="A5219" s="464"/>
      <c r="B5219" s="432" t="s">
        <v>18</v>
      </c>
      <c r="C5219" s="23" t="s">
        <v>47</v>
      </c>
      <c r="D5219" s="402"/>
      <c r="E5219" s="391" t="s">
        <v>1743</v>
      </c>
      <c r="F5219" s="22">
        <v>29</v>
      </c>
      <c r="G5219" s="22">
        <v>29</v>
      </c>
      <c r="H5219" s="104">
        <v>29</v>
      </c>
    </row>
    <row r="5220" spans="1:8" ht="14.55" customHeight="1" x14ac:dyDescent="0.3">
      <c r="A5220" s="464"/>
      <c r="B5220" s="432" t="s">
        <v>18</v>
      </c>
      <c r="C5220" s="23" t="s">
        <v>47</v>
      </c>
      <c r="D5220" s="402"/>
      <c r="E5220" s="391" t="s">
        <v>1744</v>
      </c>
      <c r="F5220" s="22">
        <v>30</v>
      </c>
      <c r="G5220" s="22">
        <v>30</v>
      </c>
      <c r="H5220" s="104">
        <v>30</v>
      </c>
    </row>
    <row r="5221" spans="1:8" ht="14.55" customHeight="1" x14ac:dyDescent="0.3">
      <c r="A5221" s="464"/>
      <c r="B5221" s="432" t="s">
        <v>18</v>
      </c>
      <c r="C5221" s="23" t="s">
        <v>47</v>
      </c>
      <c r="D5221" s="402" t="s">
        <v>1486</v>
      </c>
      <c r="E5221" s="391" t="s">
        <v>1836</v>
      </c>
      <c r="F5221" s="70">
        <f t="shared" ref="F5221:H5221" si="1739">+F5222/F5223</f>
        <v>1</v>
      </c>
      <c r="G5221" s="70">
        <f t="shared" si="1739"/>
        <v>1</v>
      </c>
      <c r="H5221" s="110">
        <f t="shared" si="1739"/>
        <v>1</v>
      </c>
    </row>
    <row r="5222" spans="1:8" ht="14.55" customHeight="1" x14ac:dyDescent="0.3">
      <c r="A5222" s="464"/>
      <c r="B5222" s="432" t="s">
        <v>18</v>
      </c>
      <c r="C5222" s="23" t="s">
        <v>47</v>
      </c>
      <c r="D5222" s="402"/>
      <c r="E5222" s="391" t="s">
        <v>1743</v>
      </c>
      <c r="F5222" s="22">
        <v>9</v>
      </c>
      <c r="G5222" s="22">
        <v>9</v>
      </c>
      <c r="H5222" s="104">
        <v>9</v>
      </c>
    </row>
    <row r="5223" spans="1:8" ht="14.55" customHeight="1" x14ac:dyDescent="0.3">
      <c r="A5223" s="464"/>
      <c r="B5223" s="432" t="s">
        <v>18</v>
      </c>
      <c r="C5223" s="23" t="s">
        <v>47</v>
      </c>
      <c r="D5223" s="402"/>
      <c r="E5223" s="391" t="s">
        <v>1744</v>
      </c>
      <c r="F5223" s="22">
        <v>9</v>
      </c>
      <c r="G5223" s="22">
        <v>9</v>
      </c>
      <c r="H5223" s="104">
        <v>9</v>
      </c>
    </row>
    <row r="5224" spans="1:8" ht="14.55" customHeight="1" x14ac:dyDescent="0.3">
      <c r="A5224" s="464"/>
      <c r="B5224" s="432" t="s">
        <v>18</v>
      </c>
      <c r="C5224" s="23" t="s">
        <v>47</v>
      </c>
      <c r="D5224" s="402" t="s">
        <v>1487</v>
      </c>
      <c r="E5224" s="391" t="s">
        <v>1836</v>
      </c>
      <c r="F5224" s="70">
        <f t="shared" ref="F5224:H5224" si="1740">+F5225/F5226</f>
        <v>1</v>
      </c>
      <c r="G5224" s="70">
        <f t="shared" si="1740"/>
        <v>1</v>
      </c>
      <c r="H5224" s="110">
        <f t="shared" si="1740"/>
        <v>1</v>
      </c>
    </row>
    <row r="5225" spans="1:8" ht="14.55" customHeight="1" x14ac:dyDescent="0.3">
      <c r="A5225" s="464"/>
      <c r="B5225" s="432" t="s">
        <v>18</v>
      </c>
      <c r="C5225" s="23" t="s">
        <v>47</v>
      </c>
      <c r="D5225" s="402"/>
      <c r="E5225" s="391" t="s">
        <v>1743</v>
      </c>
      <c r="F5225" s="22">
        <v>3</v>
      </c>
      <c r="G5225" s="22">
        <v>3</v>
      </c>
      <c r="H5225" s="104">
        <v>3</v>
      </c>
    </row>
    <row r="5226" spans="1:8" ht="14.55" customHeight="1" x14ac:dyDescent="0.3">
      <c r="A5226" s="464"/>
      <c r="B5226" s="432" t="s">
        <v>18</v>
      </c>
      <c r="C5226" s="23" t="s">
        <v>47</v>
      </c>
      <c r="D5226" s="402"/>
      <c r="E5226" s="391" t="s">
        <v>1744</v>
      </c>
      <c r="F5226" s="22">
        <v>3</v>
      </c>
      <c r="G5226" s="22">
        <v>3</v>
      </c>
      <c r="H5226" s="104">
        <v>3</v>
      </c>
    </row>
    <row r="5227" spans="1:8" ht="14.55" customHeight="1" x14ac:dyDescent="0.3">
      <c r="A5227" s="464"/>
      <c r="B5227" s="432" t="s">
        <v>18</v>
      </c>
      <c r="C5227" s="23" t="s">
        <v>47</v>
      </c>
      <c r="D5227" s="402" t="s">
        <v>1225</v>
      </c>
      <c r="E5227" s="391" t="s">
        <v>1836</v>
      </c>
      <c r="F5227" s="70">
        <f t="shared" ref="F5227:H5227" si="1741">+F5228/F5229</f>
        <v>1</v>
      </c>
      <c r="G5227" s="70">
        <f t="shared" si="1741"/>
        <v>1</v>
      </c>
      <c r="H5227" s="110">
        <f t="shared" si="1741"/>
        <v>1</v>
      </c>
    </row>
    <row r="5228" spans="1:8" ht="14.55" customHeight="1" x14ac:dyDescent="0.3">
      <c r="A5228" s="464"/>
      <c r="B5228" s="432" t="s">
        <v>18</v>
      </c>
      <c r="C5228" s="23" t="s">
        <v>47</v>
      </c>
      <c r="D5228" s="402"/>
      <c r="E5228" s="391" t="s">
        <v>1743</v>
      </c>
      <c r="F5228" s="22">
        <v>5</v>
      </c>
      <c r="G5228" s="22">
        <v>5</v>
      </c>
      <c r="H5228" s="104">
        <v>5</v>
      </c>
    </row>
    <row r="5229" spans="1:8" ht="14.55" customHeight="1" x14ac:dyDescent="0.3">
      <c r="A5229" s="464"/>
      <c r="B5229" s="432" t="s">
        <v>18</v>
      </c>
      <c r="C5229" s="23" t="s">
        <v>47</v>
      </c>
      <c r="D5229" s="402"/>
      <c r="E5229" s="391" t="s">
        <v>1744</v>
      </c>
      <c r="F5229" s="22">
        <v>5</v>
      </c>
      <c r="G5229" s="22">
        <v>5</v>
      </c>
      <c r="H5229" s="104">
        <v>5</v>
      </c>
    </row>
    <row r="5230" spans="1:8" ht="14.55" customHeight="1" x14ac:dyDescent="0.3">
      <c r="A5230" s="464"/>
      <c r="B5230" s="432" t="s">
        <v>18</v>
      </c>
      <c r="C5230" s="23" t="s">
        <v>47</v>
      </c>
      <c r="D5230" s="402" t="s">
        <v>1488</v>
      </c>
      <c r="E5230" s="391" t="s">
        <v>1836</v>
      </c>
      <c r="F5230" s="70">
        <f t="shared" ref="F5230:H5230" si="1742">+F5231/F5232</f>
        <v>1</v>
      </c>
      <c r="G5230" s="70">
        <f t="shared" si="1742"/>
        <v>1</v>
      </c>
      <c r="H5230" s="110">
        <f t="shared" si="1742"/>
        <v>1</v>
      </c>
    </row>
    <row r="5231" spans="1:8" ht="14.55" customHeight="1" x14ac:dyDescent="0.3">
      <c r="A5231" s="464"/>
      <c r="B5231" s="432" t="s">
        <v>18</v>
      </c>
      <c r="C5231" s="23" t="s">
        <v>47</v>
      </c>
      <c r="D5231" s="402"/>
      <c r="E5231" s="391" t="s">
        <v>1743</v>
      </c>
      <c r="F5231" s="22">
        <v>4</v>
      </c>
      <c r="G5231" s="22">
        <v>4</v>
      </c>
      <c r="H5231" s="104">
        <v>4</v>
      </c>
    </row>
    <row r="5232" spans="1:8" ht="14.55" customHeight="1" x14ac:dyDescent="0.3">
      <c r="A5232" s="464"/>
      <c r="B5232" s="432" t="s">
        <v>18</v>
      </c>
      <c r="C5232" s="23" t="s">
        <v>47</v>
      </c>
      <c r="D5232" s="402"/>
      <c r="E5232" s="391" t="s">
        <v>1744</v>
      </c>
      <c r="F5232" s="22">
        <v>4</v>
      </c>
      <c r="G5232" s="22">
        <v>4</v>
      </c>
      <c r="H5232" s="104">
        <v>4</v>
      </c>
    </row>
    <row r="5233" spans="1:8" ht="14.55" customHeight="1" x14ac:dyDescent="0.3">
      <c r="A5233" s="464"/>
      <c r="B5233" s="432" t="s">
        <v>18</v>
      </c>
      <c r="C5233" s="23" t="s">
        <v>47</v>
      </c>
      <c r="D5233" s="402" t="s">
        <v>1489</v>
      </c>
      <c r="E5233" s="391" t="s">
        <v>1836</v>
      </c>
      <c r="F5233" s="70">
        <f t="shared" ref="F5233:H5233" si="1743">+F5234/F5235</f>
        <v>1</v>
      </c>
      <c r="G5233" s="70">
        <f t="shared" si="1743"/>
        <v>1</v>
      </c>
      <c r="H5233" s="110">
        <f t="shared" si="1743"/>
        <v>1</v>
      </c>
    </row>
    <row r="5234" spans="1:8" ht="14.55" customHeight="1" x14ac:dyDescent="0.3">
      <c r="A5234" s="464"/>
      <c r="B5234" s="432" t="s">
        <v>18</v>
      </c>
      <c r="C5234" s="23" t="s">
        <v>47</v>
      </c>
      <c r="D5234" s="402"/>
      <c r="E5234" s="391" t="s">
        <v>1743</v>
      </c>
      <c r="F5234" s="22">
        <v>8</v>
      </c>
      <c r="G5234" s="22">
        <v>8</v>
      </c>
      <c r="H5234" s="104">
        <v>8</v>
      </c>
    </row>
    <row r="5235" spans="1:8" ht="14.55" customHeight="1" x14ac:dyDescent="0.3">
      <c r="A5235" s="464"/>
      <c r="B5235" s="432" t="s">
        <v>18</v>
      </c>
      <c r="C5235" s="23" t="s">
        <v>47</v>
      </c>
      <c r="D5235" s="402"/>
      <c r="E5235" s="391" t="s">
        <v>1744</v>
      </c>
      <c r="F5235" s="22">
        <v>8</v>
      </c>
      <c r="G5235" s="22">
        <v>8</v>
      </c>
      <c r="H5235" s="104">
        <v>8</v>
      </c>
    </row>
    <row r="5236" spans="1:8" ht="14.55" customHeight="1" x14ac:dyDescent="0.3">
      <c r="A5236" s="464"/>
      <c r="B5236" s="432" t="s">
        <v>18</v>
      </c>
      <c r="C5236" s="23" t="s">
        <v>47</v>
      </c>
      <c r="D5236" s="402" t="s">
        <v>1490</v>
      </c>
      <c r="E5236" s="391" t="s">
        <v>1836</v>
      </c>
      <c r="F5236" s="70">
        <f t="shared" ref="F5236:H5236" si="1744">+F5237/F5238</f>
        <v>1</v>
      </c>
      <c r="G5236" s="70">
        <f t="shared" si="1744"/>
        <v>1</v>
      </c>
      <c r="H5236" s="110">
        <f t="shared" si="1744"/>
        <v>1</v>
      </c>
    </row>
    <row r="5237" spans="1:8" ht="14.55" customHeight="1" x14ac:dyDescent="0.3">
      <c r="A5237" s="464"/>
      <c r="B5237" s="432" t="s">
        <v>18</v>
      </c>
      <c r="C5237" s="23" t="s">
        <v>47</v>
      </c>
      <c r="D5237" s="402"/>
      <c r="E5237" s="391" t="s">
        <v>1743</v>
      </c>
      <c r="F5237" s="22">
        <v>4</v>
      </c>
      <c r="G5237" s="22">
        <v>4</v>
      </c>
      <c r="H5237" s="104">
        <v>4</v>
      </c>
    </row>
    <row r="5238" spans="1:8" ht="14.55" customHeight="1" x14ac:dyDescent="0.3">
      <c r="A5238" s="464"/>
      <c r="B5238" s="432" t="s">
        <v>18</v>
      </c>
      <c r="C5238" s="23" t="s">
        <v>47</v>
      </c>
      <c r="D5238" s="402"/>
      <c r="E5238" s="391" t="s">
        <v>1744</v>
      </c>
      <c r="F5238" s="22">
        <v>4</v>
      </c>
      <c r="G5238" s="22">
        <v>4</v>
      </c>
      <c r="H5238" s="104">
        <v>4</v>
      </c>
    </row>
    <row r="5239" spans="1:8" ht="14.55" customHeight="1" x14ac:dyDescent="0.3">
      <c r="A5239" s="464"/>
      <c r="B5239" s="432" t="s">
        <v>18</v>
      </c>
      <c r="C5239" s="23" t="s">
        <v>47</v>
      </c>
      <c r="D5239" s="402" t="s">
        <v>1491</v>
      </c>
      <c r="E5239" s="391" t="s">
        <v>1836</v>
      </c>
      <c r="F5239" s="70">
        <f t="shared" ref="F5239:H5239" si="1745">+F5240/F5241</f>
        <v>1</v>
      </c>
      <c r="G5239" s="70">
        <f t="shared" si="1745"/>
        <v>1</v>
      </c>
      <c r="H5239" s="110">
        <f t="shared" si="1745"/>
        <v>0.75</v>
      </c>
    </row>
    <row r="5240" spans="1:8" ht="14.55" customHeight="1" x14ac:dyDescent="0.3">
      <c r="A5240" s="464"/>
      <c r="B5240" s="432" t="s">
        <v>18</v>
      </c>
      <c r="C5240" s="23" t="s">
        <v>47</v>
      </c>
      <c r="D5240" s="402"/>
      <c r="E5240" s="391" t="s">
        <v>1743</v>
      </c>
      <c r="F5240" s="22">
        <v>4</v>
      </c>
      <c r="G5240" s="22">
        <v>4</v>
      </c>
      <c r="H5240" s="104">
        <v>3</v>
      </c>
    </row>
    <row r="5241" spans="1:8" ht="14.55" customHeight="1" x14ac:dyDescent="0.3">
      <c r="A5241" s="464"/>
      <c r="B5241" s="432" t="s">
        <v>18</v>
      </c>
      <c r="C5241" s="23" t="s">
        <v>47</v>
      </c>
      <c r="D5241" s="402"/>
      <c r="E5241" s="391" t="s">
        <v>1744</v>
      </c>
      <c r="F5241" s="22">
        <v>4</v>
      </c>
      <c r="G5241" s="22">
        <v>4</v>
      </c>
      <c r="H5241" s="104">
        <v>4</v>
      </c>
    </row>
    <row r="5242" spans="1:8" ht="14.55" customHeight="1" x14ac:dyDescent="0.3">
      <c r="A5242" s="464"/>
      <c r="B5242" s="432" t="s">
        <v>18</v>
      </c>
      <c r="C5242" s="23" t="s">
        <v>47</v>
      </c>
      <c r="D5242" s="402" t="s">
        <v>1492</v>
      </c>
      <c r="E5242" s="391" t="s">
        <v>1836</v>
      </c>
      <c r="F5242" s="70">
        <f t="shared" ref="F5242:H5242" si="1746">+F5243/F5244</f>
        <v>1</v>
      </c>
      <c r="G5242" s="70">
        <f t="shared" si="1746"/>
        <v>1</v>
      </c>
      <c r="H5242" s="110">
        <f t="shared" si="1746"/>
        <v>1</v>
      </c>
    </row>
    <row r="5243" spans="1:8" ht="14.55" customHeight="1" x14ac:dyDescent="0.3">
      <c r="A5243" s="464"/>
      <c r="B5243" s="432" t="s">
        <v>18</v>
      </c>
      <c r="C5243" s="23" t="s">
        <v>47</v>
      </c>
      <c r="D5243" s="402"/>
      <c r="E5243" s="391" t="s">
        <v>1743</v>
      </c>
      <c r="F5243" s="22">
        <v>3</v>
      </c>
      <c r="G5243" s="22">
        <v>3</v>
      </c>
      <c r="H5243" s="104">
        <v>3</v>
      </c>
    </row>
    <row r="5244" spans="1:8" ht="14.55" customHeight="1" x14ac:dyDescent="0.3">
      <c r="A5244" s="464"/>
      <c r="B5244" s="432" t="s">
        <v>18</v>
      </c>
      <c r="C5244" s="23" t="s">
        <v>47</v>
      </c>
      <c r="D5244" s="402"/>
      <c r="E5244" s="391" t="s">
        <v>1744</v>
      </c>
      <c r="F5244" s="22">
        <v>3</v>
      </c>
      <c r="G5244" s="22">
        <v>3</v>
      </c>
      <c r="H5244" s="104">
        <v>3</v>
      </c>
    </row>
    <row r="5245" spans="1:8" ht="14.55" customHeight="1" x14ac:dyDescent="0.3">
      <c r="A5245" s="464"/>
      <c r="B5245" s="432" t="s">
        <v>18</v>
      </c>
      <c r="C5245" s="23" t="s">
        <v>47</v>
      </c>
      <c r="D5245" s="402" t="s">
        <v>1493</v>
      </c>
      <c r="E5245" s="391" t="s">
        <v>1836</v>
      </c>
      <c r="F5245" s="70">
        <f t="shared" ref="F5245:H5245" si="1747">+F5246/F5247</f>
        <v>1</v>
      </c>
      <c r="G5245" s="70">
        <f t="shared" si="1747"/>
        <v>1</v>
      </c>
      <c r="H5245" s="110">
        <f t="shared" si="1747"/>
        <v>1</v>
      </c>
    </row>
    <row r="5246" spans="1:8" ht="14.55" customHeight="1" x14ac:dyDescent="0.3">
      <c r="A5246" s="464"/>
      <c r="B5246" s="432" t="s">
        <v>18</v>
      </c>
      <c r="C5246" s="23" t="s">
        <v>47</v>
      </c>
      <c r="D5246" s="402"/>
      <c r="E5246" s="391" t="s">
        <v>1743</v>
      </c>
      <c r="F5246" s="22">
        <v>11</v>
      </c>
      <c r="G5246" s="22">
        <v>11</v>
      </c>
      <c r="H5246" s="104">
        <v>11</v>
      </c>
    </row>
    <row r="5247" spans="1:8" ht="14.55" customHeight="1" thickBot="1" x14ac:dyDescent="0.35">
      <c r="A5247" s="464"/>
      <c r="B5247" s="433" t="s">
        <v>18</v>
      </c>
      <c r="C5247" s="68" t="s">
        <v>47</v>
      </c>
      <c r="D5247" s="403"/>
      <c r="E5247" s="392" t="s">
        <v>1744</v>
      </c>
      <c r="F5247" s="33">
        <v>11</v>
      </c>
      <c r="G5247" s="33">
        <v>11</v>
      </c>
      <c r="H5247" s="106">
        <v>11</v>
      </c>
    </row>
    <row r="5248" spans="1:8" ht="13.8" customHeight="1" x14ac:dyDescent="0.3">
      <c r="A5248" s="464"/>
      <c r="B5248" s="427" t="s">
        <v>18</v>
      </c>
      <c r="C5248" s="379" t="s">
        <v>61</v>
      </c>
      <c r="D5248" s="455"/>
      <c r="E5248" s="94" t="s">
        <v>1836</v>
      </c>
      <c r="F5248" s="384">
        <f t="shared" ref="F5248:H5248" si="1748">+F5249/F5250</f>
        <v>0.95714285714285718</v>
      </c>
      <c r="G5248" s="384">
        <f t="shared" si="1748"/>
        <v>0.95714285714285718</v>
      </c>
      <c r="H5248" s="377">
        <f t="shared" si="1748"/>
        <v>0.9285714285714286</v>
      </c>
    </row>
    <row r="5249" spans="1:8" ht="13.8" customHeight="1" x14ac:dyDescent="0.3">
      <c r="A5249" s="464"/>
      <c r="B5249" s="428" t="s">
        <v>18</v>
      </c>
      <c r="C5249" s="55" t="s">
        <v>61</v>
      </c>
      <c r="D5249" s="456"/>
      <c r="E5249" s="87" t="s">
        <v>1743</v>
      </c>
      <c r="F5249" s="40">
        <v>67</v>
      </c>
      <c r="G5249" s="40">
        <v>67</v>
      </c>
      <c r="H5249" s="109">
        <v>65</v>
      </c>
    </row>
    <row r="5250" spans="1:8" ht="14.55" customHeight="1" thickBot="1" x14ac:dyDescent="0.35">
      <c r="A5250" s="464"/>
      <c r="B5250" s="435" t="s">
        <v>18</v>
      </c>
      <c r="C5250" s="378" t="s">
        <v>61</v>
      </c>
      <c r="D5250" s="457"/>
      <c r="E5250" s="95" t="s">
        <v>1744</v>
      </c>
      <c r="F5250" s="374">
        <v>70</v>
      </c>
      <c r="G5250" s="374">
        <v>70</v>
      </c>
      <c r="H5250" s="375">
        <v>70</v>
      </c>
    </row>
    <row r="5251" spans="1:8" ht="14.55" customHeight="1" x14ac:dyDescent="0.3">
      <c r="A5251" s="464"/>
      <c r="B5251" s="431" t="s">
        <v>18</v>
      </c>
      <c r="C5251" s="69" t="s">
        <v>61</v>
      </c>
      <c r="D5251" s="401" t="s">
        <v>1494</v>
      </c>
      <c r="E5251" s="390" t="s">
        <v>1836</v>
      </c>
      <c r="F5251" s="438">
        <f t="shared" ref="F5251:H5251" si="1749">+F5252/F5253</f>
        <v>0.8571428571428571</v>
      </c>
      <c r="G5251" s="438">
        <f t="shared" si="1749"/>
        <v>0.8571428571428571</v>
      </c>
      <c r="H5251" s="439">
        <f t="shared" si="1749"/>
        <v>0.8571428571428571</v>
      </c>
    </row>
    <row r="5252" spans="1:8" ht="14.55" customHeight="1" x14ac:dyDescent="0.3">
      <c r="A5252" s="464"/>
      <c r="B5252" s="432" t="s">
        <v>18</v>
      </c>
      <c r="C5252" s="23" t="s">
        <v>61</v>
      </c>
      <c r="D5252" s="402"/>
      <c r="E5252" s="391" t="s">
        <v>1743</v>
      </c>
      <c r="F5252" s="22">
        <v>6</v>
      </c>
      <c r="G5252" s="22">
        <v>6</v>
      </c>
      <c r="H5252" s="104">
        <v>6</v>
      </c>
    </row>
    <row r="5253" spans="1:8" ht="14.55" customHeight="1" x14ac:dyDescent="0.3">
      <c r="A5253" s="464"/>
      <c r="B5253" s="432" t="s">
        <v>18</v>
      </c>
      <c r="C5253" s="23" t="s">
        <v>61</v>
      </c>
      <c r="D5253" s="402"/>
      <c r="E5253" s="391" t="s">
        <v>1744</v>
      </c>
      <c r="F5253" s="22">
        <v>7</v>
      </c>
      <c r="G5253" s="22">
        <v>7</v>
      </c>
      <c r="H5253" s="104">
        <v>7</v>
      </c>
    </row>
    <row r="5254" spans="1:8" ht="14.55" customHeight="1" x14ac:dyDescent="0.3">
      <c r="A5254" s="464"/>
      <c r="B5254" s="432" t="s">
        <v>18</v>
      </c>
      <c r="C5254" s="23" t="s">
        <v>61</v>
      </c>
      <c r="D5254" s="402" t="s">
        <v>1495</v>
      </c>
      <c r="E5254" s="391" t="s">
        <v>1836</v>
      </c>
      <c r="F5254" s="70">
        <f t="shared" ref="F5254:H5254" si="1750">+F5255/F5256</f>
        <v>1</v>
      </c>
      <c r="G5254" s="70">
        <f t="shared" si="1750"/>
        <v>1</v>
      </c>
      <c r="H5254" s="110">
        <f t="shared" si="1750"/>
        <v>1</v>
      </c>
    </row>
    <row r="5255" spans="1:8" ht="14.55" customHeight="1" x14ac:dyDescent="0.3">
      <c r="A5255" s="464"/>
      <c r="B5255" s="432" t="s">
        <v>18</v>
      </c>
      <c r="C5255" s="23" t="s">
        <v>61</v>
      </c>
      <c r="D5255" s="402"/>
      <c r="E5255" s="391" t="s">
        <v>1743</v>
      </c>
      <c r="F5255" s="22">
        <v>9</v>
      </c>
      <c r="G5255" s="22">
        <v>9</v>
      </c>
      <c r="H5255" s="104">
        <v>9</v>
      </c>
    </row>
    <row r="5256" spans="1:8" ht="14.55" customHeight="1" x14ac:dyDescent="0.3">
      <c r="A5256" s="464"/>
      <c r="B5256" s="432" t="s">
        <v>18</v>
      </c>
      <c r="C5256" s="23" t="s">
        <v>61</v>
      </c>
      <c r="D5256" s="402"/>
      <c r="E5256" s="391" t="s">
        <v>1744</v>
      </c>
      <c r="F5256" s="22">
        <v>9</v>
      </c>
      <c r="G5256" s="22">
        <v>9</v>
      </c>
      <c r="H5256" s="104">
        <v>9</v>
      </c>
    </row>
    <row r="5257" spans="1:8" ht="14.55" customHeight="1" x14ac:dyDescent="0.3">
      <c r="A5257" s="464"/>
      <c r="B5257" s="432" t="s">
        <v>18</v>
      </c>
      <c r="C5257" s="23" t="s">
        <v>61</v>
      </c>
      <c r="D5257" s="402" t="s">
        <v>61</v>
      </c>
      <c r="E5257" s="391" t="s">
        <v>1836</v>
      </c>
      <c r="F5257" s="70">
        <f t="shared" ref="F5257:H5257" si="1751">+F5258/F5259</f>
        <v>0.9</v>
      </c>
      <c r="G5257" s="70">
        <f t="shared" si="1751"/>
        <v>0.9</v>
      </c>
      <c r="H5257" s="110">
        <f t="shared" si="1751"/>
        <v>0.9</v>
      </c>
    </row>
    <row r="5258" spans="1:8" ht="14.55" customHeight="1" x14ac:dyDescent="0.3">
      <c r="A5258" s="464"/>
      <c r="B5258" s="432" t="s">
        <v>18</v>
      </c>
      <c r="C5258" s="23" t="s">
        <v>61</v>
      </c>
      <c r="D5258" s="402"/>
      <c r="E5258" s="391" t="s">
        <v>1743</v>
      </c>
      <c r="F5258" s="22">
        <v>9</v>
      </c>
      <c r="G5258" s="22">
        <v>9</v>
      </c>
      <c r="H5258" s="104">
        <v>9</v>
      </c>
    </row>
    <row r="5259" spans="1:8" ht="14.55" customHeight="1" x14ac:dyDescent="0.3">
      <c r="A5259" s="464"/>
      <c r="B5259" s="432" t="s">
        <v>18</v>
      </c>
      <c r="C5259" s="23" t="s">
        <v>61</v>
      </c>
      <c r="D5259" s="402"/>
      <c r="E5259" s="391" t="s">
        <v>1744</v>
      </c>
      <c r="F5259" s="22">
        <v>10</v>
      </c>
      <c r="G5259" s="22">
        <v>10</v>
      </c>
      <c r="H5259" s="104">
        <v>10</v>
      </c>
    </row>
    <row r="5260" spans="1:8" ht="14.55" customHeight="1" x14ac:dyDescent="0.3">
      <c r="A5260" s="464"/>
      <c r="B5260" s="432" t="s">
        <v>18</v>
      </c>
      <c r="C5260" s="23" t="s">
        <v>61</v>
      </c>
      <c r="D5260" s="402" t="s">
        <v>1496</v>
      </c>
      <c r="E5260" s="391" t="s">
        <v>1836</v>
      </c>
      <c r="F5260" s="70">
        <f t="shared" ref="F5260:H5260" si="1752">+F5261/F5262</f>
        <v>0.95238095238095233</v>
      </c>
      <c r="G5260" s="70">
        <f t="shared" si="1752"/>
        <v>0.95238095238095233</v>
      </c>
      <c r="H5260" s="110">
        <f t="shared" si="1752"/>
        <v>0.95238095238095233</v>
      </c>
    </row>
    <row r="5261" spans="1:8" ht="14.55" customHeight="1" x14ac:dyDescent="0.3">
      <c r="A5261" s="464"/>
      <c r="B5261" s="432" t="s">
        <v>18</v>
      </c>
      <c r="C5261" s="23" t="s">
        <v>61</v>
      </c>
      <c r="D5261" s="402"/>
      <c r="E5261" s="391" t="s">
        <v>1743</v>
      </c>
      <c r="F5261" s="22">
        <v>20</v>
      </c>
      <c r="G5261" s="22">
        <v>20</v>
      </c>
      <c r="H5261" s="104">
        <v>20</v>
      </c>
    </row>
    <row r="5262" spans="1:8" ht="14.55" customHeight="1" x14ac:dyDescent="0.3">
      <c r="A5262" s="464"/>
      <c r="B5262" s="432" t="s">
        <v>18</v>
      </c>
      <c r="C5262" s="23" t="s">
        <v>61</v>
      </c>
      <c r="D5262" s="402"/>
      <c r="E5262" s="391" t="s">
        <v>1744</v>
      </c>
      <c r="F5262" s="22">
        <v>21</v>
      </c>
      <c r="G5262" s="22">
        <v>21</v>
      </c>
      <c r="H5262" s="104">
        <v>21</v>
      </c>
    </row>
    <row r="5263" spans="1:8" ht="14.55" customHeight="1" x14ac:dyDescent="0.3">
      <c r="A5263" s="464"/>
      <c r="B5263" s="432" t="s">
        <v>18</v>
      </c>
      <c r="C5263" s="23" t="s">
        <v>61</v>
      </c>
      <c r="D5263" s="402" t="s">
        <v>1497</v>
      </c>
      <c r="E5263" s="391" t="s">
        <v>1836</v>
      </c>
      <c r="F5263" s="70">
        <f t="shared" ref="F5263:H5263" si="1753">+F5264/F5265</f>
        <v>1</v>
      </c>
      <c r="G5263" s="70">
        <f t="shared" si="1753"/>
        <v>1</v>
      </c>
      <c r="H5263" s="110">
        <f t="shared" si="1753"/>
        <v>1</v>
      </c>
    </row>
    <row r="5264" spans="1:8" ht="14.55" customHeight="1" x14ac:dyDescent="0.3">
      <c r="A5264" s="464"/>
      <c r="B5264" s="432" t="s">
        <v>18</v>
      </c>
      <c r="C5264" s="23" t="s">
        <v>61</v>
      </c>
      <c r="D5264" s="402"/>
      <c r="E5264" s="391" t="s">
        <v>1743</v>
      </c>
      <c r="F5264" s="22">
        <v>4</v>
      </c>
      <c r="G5264" s="22">
        <v>4</v>
      </c>
      <c r="H5264" s="104">
        <v>4</v>
      </c>
    </row>
    <row r="5265" spans="1:8" ht="14.55" customHeight="1" x14ac:dyDescent="0.3">
      <c r="A5265" s="464"/>
      <c r="B5265" s="432" t="s">
        <v>18</v>
      </c>
      <c r="C5265" s="23" t="s">
        <v>61</v>
      </c>
      <c r="D5265" s="402"/>
      <c r="E5265" s="391" t="s">
        <v>1744</v>
      </c>
      <c r="F5265" s="22">
        <v>4</v>
      </c>
      <c r="G5265" s="22">
        <v>4</v>
      </c>
      <c r="H5265" s="104">
        <v>4</v>
      </c>
    </row>
    <row r="5266" spans="1:8" ht="14.55" customHeight="1" x14ac:dyDescent="0.3">
      <c r="A5266" s="464"/>
      <c r="B5266" s="432" t="s">
        <v>18</v>
      </c>
      <c r="C5266" s="23" t="s">
        <v>61</v>
      </c>
      <c r="D5266" s="402" t="s">
        <v>1498</v>
      </c>
      <c r="E5266" s="391" t="s">
        <v>1836</v>
      </c>
      <c r="F5266" s="70">
        <f t="shared" ref="F5266:H5266" si="1754">+F5267/F5268</f>
        <v>1</v>
      </c>
      <c r="G5266" s="70">
        <f t="shared" si="1754"/>
        <v>1</v>
      </c>
      <c r="H5266" s="110">
        <f t="shared" si="1754"/>
        <v>0.77777777777777779</v>
      </c>
    </row>
    <row r="5267" spans="1:8" ht="14.55" customHeight="1" x14ac:dyDescent="0.3">
      <c r="A5267" s="464"/>
      <c r="B5267" s="432" t="s">
        <v>18</v>
      </c>
      <c r="C5267" s="23" t="s">
        <v>61</v>
      </c>
      <c r="D5267" s="402"/>
      <c r="E5267" s="391" t="s">
        <v>1743</v>
      </c>
      <c r="F5267" s="22">
        <v>9</v>
      </c>
      <c r="G5267" s="22">
        <v>9</v>
      </c>
      <c r="H5267" s="104">
        <v>7</v>
      </c>
    </row>
    <row r="5268" spans="1:8" ht="14.55" customHeight="1" x14ac:dyDescent="0.3">
      <c r="A5268" s="464"/>
      <c r="B5268" s="432" t="s">
        <v>18</v>
      </c>
      <c r="C5268" s="23" t="s">
        <v>61</v>
      </c>
      <c r="D5268" s="402"/>
      <c r="E5268" s="391" t="s">
        <v>1744</v>
      </c>
      <c r="F5268" s="22">
        <v>9</v>
      </c>
      <c r="G5268" s="22">
        <v>9</v>
      </c>
      <c r="H5268" s="104">
        <v>9</v>
      </c>
    </row>
    <row r="5269" spans="1:8" ht="14.55" customHeight="1" x14ac:dyDescent="0.3">
      <c r="A5269" s="464"/>
      <c r="B5269" s="432" t="s">
        <v>18</v>
      </c>
      <c r="C5269" s="23" t="s">
        <v>61</v>
      </c>
      <c r="D5269" s="402" t="s">
        <v>1499</v>
      </c>
      <c r="E5269" s="391" t="s">
        <v>1836</v>
      </c>
      <c r="F5269" s="70">
        <f t="shared" ref="F5269:H5269" si="1755">+F5270/F5271</f>
        <v>1</v>
      </c>
      <c r="G5269" s="70">
        <f t="shared" si="1755"/>
        <v>1</v>
      </c>
      <c r="H5269" s="110">
        <f t="shared" si="1755"/>
        <v>1</v>
      </c>
    </row>
    <row r="5270" spans="1:8" ht="14.55" customHeight="1" x14ac:dyDescent="0.3">
      <c r="A5270" s="464"/>
      <c r="B5270" s="432" t="s">
        <v>18</v>
      </c>
      <c r="C5270" s="23" t="s">
        <v>61</v>
      </c>
      <c r="D5270" s="402"/>
      <c r="E5270" s="391" t="s">
        <v>1743</v>
      </c>
      <c r="F5270" s="22">
        <v>4</v>
      </c>
      <c r="G5270" s="22">
        <v>4</v>
      </c>
      <c r="H5270" s="104">
        <v>4</v>
      </c>
    </row>
    <row r="5271" spans="1:8" ht="14.55" customHeight="1" x14ac:dyDescent="0.3">
      <c r="A5271" s="464"/>
      <c r="B5271" s="432" t="s">
        <v>18</v>
      </c>
      <c r="C5271" s="23" t="s">
        <v>61</v>
      </c>
      <c r="D5271" s="402"/>
      <c r="E5271" s="391" t="s">
        <v>1744</v>
      </c>
      <c r="F5271" s="22">
        <v>4</v>
      </c>
      <c r="G5271" s="22">
        <v>4</v>
      </c>
      <c r="H5271" s="104">
        <v>4</v>
      </c>
    </row>
    <row r="5272" spans="1:8" ht="14.55" customHeight="1" x14ac:dyDescent="0.3">
      <c r="A5272" s="464"/>
      <c r="B5272" s="432" t="s">
        <v>18</v>
      </c>
      <c r="C5272" s="23" t="s">
        <v>61</v>
      </c>
      <c r="D5272" s="402" t="s">
        <v>1500</v>
      </c>
      <c r="E5272" s="391" t="s">
        <v>1836</v>
      </c>
      <c r="F5272" s="70">
        <f t="shared" ref="F5272:H5272" si="1756">+F5273/F5274</f>
        <v>1</v>
      </c>
      <c r="G5272" s="70">
        <f t="shared" si="1756"/>
        <v>1</v>
      </c>
      <c r="H5272" s="110">
        <f t="shared" si="1756"/>
        <v>1</v>
      </c>
    </row>
    <row r="5273" spans="1:8" ht="14.55" customHeight="1" x14ac:dyDescent="0.3">
      <c r="A5273" s="464"/>
      <c r="B5273" s="432" t="s">
        <v>18</v>
      </c>
      <c r="C5273" s="23" t="s">
        <v>61</v>
      </c>
      <c r="D5273" s="402"/>
      <c r="E5273" s="391" t="s">
        <v>1743</v>
      </c>
      <c r="F5273" s="22">
        <v>6</v>
      </c>
      <c r="G5273" s="22">
        <v>6</v>
      </c>
      <c r="H5273" s="104">
        <v>6</v>
      </c>
    </row>
    <row r="5274" spans="1:8" ht="14.55" customHeight="1" thickBot="1" x14ac:dyDescent="0.35">
      <c r="A5274" s="464"/>
      <c r="B5274" s="433" t="s">
        <v>18</v>
      </c>
      <c r="C5274" s="68" t="s">
        <v>61</v>
      </c>
      <c r="D5274" s="403"/>
      <c r="E5274" s="392" t="s">
        <v>1744</v>
      </c>
      <c r="F5274" s="33">
        <v>6</v>
      </c>
      <c r="G5274" s="33">
        <v>6</v>
      </c>
      <c r="H5274" s="106">
        <v>6</v>
      </c>
    </row>
    <row r="5275" spans="1:8" ht="14.55" customHeight="1" x14ac:dyDescent="0.3">
      <c r="A5275" s="464"/>
      <c r="B5275" s="427" t="s">
        <v>18</v>
      </c>
      <c r="C5275" s="379" t="s">
        <v>1501</v>
      </c>
      <c r="D5275" s="455"/>
      <c r="E5275" s="94" t="s">
        <v>1836</v>
      </c>
      <c r="F5275" s="384">
        <f t="shared" ref="F5275:H5275" si="1757">+F5276/F5277</f>
        <v>0.98305084745762716</v>
      </c>
      <c r="G5275" s="384">
        <f t="shared" si="1757"/>
        <v>0.98305084745762716</v>
      </c>
      <c r="H5275" s="377">
        <f t="shared" si="1757"/>
        <v>0.98305084745762716</v>
      </c>
    </row>
    <row r="5276" spans="1:8" ht="14.55" customHeight="1" x14ac:dyDescent="0.3">
      <c r="A5276" s="464"/>
      <c r="B5276" s="428" t="s">
        <v>18</v>
      </c>
      <c r="C5276" s="55" t="s">
        <v>1501</v>
      </c>
      <c r="D5276" s="456"/>
      <c r="E5276" s="87" t="s">
        <v>1743</v>
      </c>
      <c r="F5276" s="40">
        <v>58</v>
      </c>
      <c r="G5276" s="40">
        <v>58</v>
      </c>
      <c r="H5276" s="109">
        <v>58</v>
      </c>
    </row>
    <row r="5277" spans="1:8" ht="15" customHeight="1" thickBot="1" x14ac:dyDescent="0.35">
      <c r="A5277" s="464"/>
      <c r="B5277" s="435" t="s">
        <v>18</v>
      </c>
      <c r="C5277" s="378" t="s">
        <v>1501</v>
      </c>
      <c r="D5277" s="457"/>
      <c r="E5277" s="95" t="s">
        <v>1744</v>
      </c>
      <c r="F5277" s="374">
        <v>59</v>
      </c>
      <c r="G5277" s="374">
        <v>59</v>
      </c>
      <c r="H5277" s="375">
        <v>59</v>
      </c>
    </row>
    <row r="5278" spans="1:8" ht="14.55" customHeight="1" x14ac:dyDescent="0.3">
      <c r="A5278" s="464"/>
      <c r="B5278" s="431" t="s">
        <v>18</v>
      </c>
      <c r="C5278" s="69" t="s">
        <v>1501</v>
      </c>
      <c r="D5278" s="401" t="s">
        <v>1503</v>
      </c>
      <c r="E5278" s="390" t="s">
        <v>1836</v>
      </c>
      <c r="F5278" s="438">
        <f t="shared" ref="F5278:H5278" si="1758">+F5279/F5280</f>
        <v>1</v>
      </c>
      <c r="G5278" s="438">
        <f t="shared" si="1758"/>
        <v>1</v>
      </c>
      <c r="H5278" s="439">
        <f t="shared" si="1758"/>
        <v>1</v>
      </c>
    </row>
    <row r="5279" spans="1:8" ht="14.55" customHeight="1" x14ac:dyDescent="0.3">
      <c r="A5279" s="464"/>
      <c r="B5279" s="432" t="s">
        <v>18</v>
      </c>
      <c r="C5279" s="23" t="s">
        <v>1501</v>
      </c>
      <c r="D5279" s="402"/>
      <c r="E5279" s="391" t="s">
        <v>1743</v>
      </c>
      <c r="F5279" s="22">
        <v>5</v>
      </c>
      <c r="G5279" s="22">
        <v>5</v>
      </c>
      <c r="H5279" s="104">
        <v>5</v>
      </c>
    </row>
    <row r="5280" spans="1:8" ht="14.55" customHeight="1" x14ac:dyDescent="0.3">
      <c r="A5280" s="464"/>
      <c r="B5280" s="432" t="s">
        <v>18</v>
      </c>
      <c r="C5280" s="23" t="s">
        <v>1501</v>
      </c>
      <c r="D5280" s="402"/>
      <c r="E5280" s="391" t="s">
        <v>1744</v>
      </c>
      <c r="F5280" s="22">
        <v>5</v>
      </c>
      <c r="G5280" s="22">
        <v>5</v>
      </c>
      <c r="H5280" s="104">
        <v>5</v>
      </c>
    </row>
    <row r="5281" spans="1:8" ht="14.55" customHeight="1" x14ac:dyDescent="0.3">
      <c r="A5281" s="464"/>
      <c r="B5281" s="432" t="s">
        <v>18</v>
      </c>
      <c r="C5281" s="23" t="s">
        <v>1501</v>
      </c>
      <c r="D5281" s="402" t="s">
        <v>1504</v>
      </c>
      <c r="E5281" s="391" t="s">
        <v>1836</v>
      </c>
      <c r="F5281" s="70">
        <f t="shared" ref="F5281:H5281" si="1759">+F5282/F5283</f>
        <v>1</v>
      </c>
      <c r="G5281" s="70">
        <f t="shared" si="1759"/>
        <v>1</v>
      </c>
      <c r="H5281" s="110">
        <f t="shared" si="1759"/>
        <v>1</v>
      </c>
    </row>
    <row r="5282" spans="1:8" ht="14.55" customHeight="1" x14ac:dyDescent="0.3">
      <c r="A5282" s="464"/>
      <c r="B5282" s="432" t="s">
        <v>18</v>
      </c>
      <c r="C5282" s="23" t="s">
        <v>1501</v>
      </c>
      <c r="D5282" s="402"/>
      <c r="E5282" s="391" t="s">
        <v>1743</v>
      </c>
      <c r="F5282" s="22">
        <v>7</v>
      </c>
      <c r="G5282" s="22">
        <v>7</v>
      </c>
      <c r="H5282" s="104">
        <v>7</v>
      </c>
    </row>
    <row r="5283" spans="1:8" ht="14.55" customHeight="1" x14ac:dyDescent="0.3">
      <c r="A5283" s="464"/>
      <c r="B5283" s="432" t="s">
        <v>18</v>
      </c>
      <c r="C5283" s="23" t="s">
        <v>1501</v>
      </c>
      <c r="D5283" s="402"/>
      <c r="E5283" s="391" t="s">
        <v>1744</v>
      </c>
      <c r="F5283" s="22">
        <v>7</v>
      </c>
      <c r="G5283" s="22">
        <v>7</v>
      </c>
      <c r="H5283" s="104">
        <v>7</v>
      </c>
    </row>
    <row r="5284" spans="1:8" ht="14.55" customHeight="1" x14ac:dyDescent="0.3">
      <c r="A5284" s="464"/>
      <c r="B5284" s="432" t="s">
        <v>18</v>
      </c>
      <c r="C5284" s="23" t="s">
        <v>1501</v>
      </c>
      <c r="D5284" s="402" t="s">
        <v>1502</v>
      </c>
      <c r="E5284" s="391" t="s">
        <v>1836</v>
      </c>
      <c r="F5284" s="70">
        <f t="shared" ref="F5284:H5284" si="1760">+F5285/F5286</f>
        <v>1</v>
      </c>
      <c r="G5284" s="70">
        <f t="shared" si="1760"/>
        <v>1</v>
      </c>
      <c r="H5284" s="110">
        <f t="shared" si="1760"/>
        <v>1</v>
      </c>
    </row>
    <row r="5285" spans="1:8" ht="14.55" customHeight="1" x14ac:dyDescent="0.3">
      <c r="A5285" s="464"/>
      <c r="B5285" s="432" t="s">
        <v>18</v>
      </c>
      <c r="C5285" s="23" t="s">
        <v>1501</v>
      </c>
      <c r="D5285" s="402"/>
      <c r="E5285" s="391" t="s">
        <v>1743</v>
      </c>
      <c r="F5285" s="22">
        <v>11</v>
      </c>
      <c r="G5285" s="22">
        <v>11</v>
      </c>
      <c r="H5285" s="104">
        <v>11</v>
      </c>
    </row>
    <row r="5286" spans="1:8" ht="14.55" customHeight="1" x14ac:dyDescent="0.3">
      <c r="A5286" s="464"/>
      <c r="B5286" s="432" t="s">
        <v>18</v>
      </c>
      <c r="C5286" s="23" t="s">
        <v>1501</v>
      </c>
      <c r="D5286" s="402"/>
      <c r="E5286" s="391" t="s">
        <v>1744</v>
      </c>
      <c r="F5286" s="22">
        <v>11</v>
      </c>
      <c r="G5286" s="22">
        <v>11</v>
      </c>
      <c r="H5286" s="104">
        <v>11</v>
      </c>
    </row>
    <row r="5287" spans="1:8" ht="14.55" customHeight="1" x14ac:dyDescent="0.3">
      <c r="A5287" s="464"/>
      <c r="B5287" s="432" t="s">
        <v>18</v>
      </c>
      <c r="C5287" s="23" t="s">
        <v>1501</v>
      </c>
      <c r="D5287" s="402" t="s">
        <v>1505</v>
      </c>
      <c r="E5287" s="391" t="s">
        <v>1836</v>
      </c>
      <c r="F5287" s="70">
        <f t="shared" ref="F5287:H5287" si="1761">+F5288/F5289</f>
        <v>1</v>
      </c>
      <c r="G5287" s="70">
        <f t="shared" si="1761"/>
        <v>1</v>
      </c>
      <c r="H5287" s="110">
        <f t="shared" si="1761"/>
        <v>1</v>
      </c>
    </row>
    <row r="5288" spans="1:8" ht="14.55" customHeight="1" x14ac:dyDescent="0.3">
      <c r="A5288" s="464"/>
      <c r="B5288" s="432" t="s">
        <v>18</v>
      </c>
      <c r="C5288" s="23" t="s">
        <v>1501</v>
      </c>
      <c r="D5288" s="402"/>
      <c r="E5288" s="391" t="s">
        <v>1743</v>
      </c>
      <c r="F5288" s="22">
        <v>6</v>
      </c>
      <c r="G5288" s="22">
        <v>6</v>
      </c>
      <c r="H5288" s="104">
        <v>6</v>
      </c>
    </row>
    <row r="5289" spans="1:8" ht="14.55" customHeight="1" x14ac:dyDescent="0.3">
      <c r="A5289" s="464"/>
      <c r="B5289" s="432" t="s">
        <v>18</v>
      </c>
      <c r="C5289" s="23" t="s">
        <v>1501</v>
      </c>
      <c r="D5289" s="402"/>
      <c r="E5289" s="391" t="s">
        <v>1744</v>
      </c>
      <c r="F5289" s="22">
        <v>6</v>
      </c>
      <c r="G5289" s="22">
        <v>6</v>
      </c>
      <c r="H5289" s="104">
        <v>6</v>
      </c>
    </row>
    <row r="5290" spans="1:8" ht="14.55" customHeight="1" x14ac:dyDescent="0.3">
      <c r="A5290" s="464"/>
      <c r="B5290" s="432" t="s">
        <v>18</v>
      </c>
      <c r="C5290" s="23" t="s">
        <v>1501</v>
      </c>
      <c r="D5290" s="402" t="s">
        <v>1501</v>
      </c>
      <c r="E5290" s="391" t="s">
        <v>1836</v>
      </c>
      <c r="F5290" s="70">
        <f t="shared" ref="F5290:H5290" si="1762">+F5291/F5292</f>
        <v>1</v>
      </c>
      <c r="G5290" s="70">
        <f t="shared" si="1762"/>
        <v>1</v>
      </c>
      <c r="H5290" s="110">
        <f t="shared" si="1762"/>
        <v>1</v>
      </c>
    </row>
    <row r="5291" spans="1:8" ht="14.55" customHeight="1" x14ac:dyDescent="0.3">
      <c r="A5291" s="464"/>
      <c r="B5291" s="432" t="s">
        <v>18</v>
      </c>
      <c r="C5291" s="23" t="s">
        <v>1501</v>
      </c>
      <c r="D5291" s="402"/>
      <c r="E5291" s="391" t="s">
        <v>1743</v>
      </c>
      <c r="F5291" s="22">
        <v>5</v>
      </c>
      <c r="G5291" s="22">
        <v>5</v>
      </c>
      <c r="H5291" s="104">
        <v>5</v>
      </c>
    </row>
    <row r="5292" spans="1:8" ht="14.55" customHeight="1" x14ac:dyDescent="0.3">
      <c r="A5292" s="464"/>
      <c r="B5292" s="432" t="s">
        <v>18</v>
      </c>
      <c r="C5292" s="23" t="s">
        <v>1501</v>
      </c>
      <c r="D5292" s="402"/>
      <c r="E5292" s="391" t="s">
        <v>1744</v>
      </c>
      <c r="F5292" s="22">
        <v>5</v>
      </c>
      <c r="G5292" s="22">
        <v>5</v>
      </c>
      <c r="H5292" s="104">
        <v>5</v>
      </c>
    </row>
    <row r="5293" spans="1:8" ht="14.55" customHeight="1" x14ac:dyDescent="0.3">
      <c r="A5293" s="464"/>
      <c r="B5293" s="432" t="s">
        <v>18</v>
      </c>
      <c r="C5293" s="23" t="s">
        <v>1501</v>
      </c>
      <c r="D5293" s="402" t="s">
        <v>1506</v>
      </c>
      <c r="E5293" s="391" t="s">
        <v>1836</v>
      </c>
      <c r="F5293" s="70">
        <f t="shared" ref="F5293:H5293" si="1763">+F5294/F5295</f>
        <v>1</v>
      </c>
      <c r="G5293" s="70">
        <f t="shared" si="1763"/>
        <v>1</v>
      </c>
      <c r="H5293" s="110">
        <f t="shared" si="1763"/>
        <v>1</v>
      </c>
    </row>
    <row r="5294" spans="1:8" ht="14.55" customHeight="1" x14ac:dyDescent="0.3">
      <c r="A5294" s="464"/>
      <c r="B5294" s="432" t="s">
        <v>18</v>
      </c>
      <c r="C5294" s="23" t="s">
        <v>1501</v>
      </c>
      <c r="D5294" s="402"/>
      <c r="E5294" s="391" t="s">
        <v>1743</v>
      </c>
      <c r="F5294" s="22">
        <v>5</v>
      </c>
      <c r="G5294" s="22">
        <v>5</v>
      </c>
      <c r="H5294" s="104">
        <v>5</v>
      </c>
    </row>
    <row r="5295" spans="1:8" ht="14.55" customHeight="1" x14ac:dyDescent="0.3">
      <c r="A5295" s="464"/>
      <c r="B5295" s="432" t="s">
        <v>18</v>
      </c>
      <c r="C5295" s="23" t="s">
        <v>1501</v>
      </c>
      <c r="D5295" s="402"/>
      <c r="E5295" s="391" t="s">
        <v>1744</v>
      </c>
      <c r="F5295" s="22">
        <v>5</v>
      </c>
      <c r="G5295" s="22">
        <v>5</v>
      </c>
      <c r="H5295" s="104">
        <v>5</v>
      </c>
    </row>
    <row r="5296" spans="1:8" ht="14.55" customHeight="1" x14ac:dyDescent="0.3">
      <c r="A5296" s="464"/>
      <c r="B5296" s="432" t="s">
        <v>18</v>
      </c>
      <c r="C5296" s="23" t="s">
        <v>1501</v>
      </c>
      <c r="D5296" s="402" t="s">
        <v>1507</v>
      </c>
      <c r="E5296" s="391" t="s">
        <v>1836</v>
      </c>
      <c r="F5296" s="70">
        <f t="shared" ref="F5296:H5296" si="1764">+F5297/F5298</f>
        <v>1</v>
      </c>
      <c r="G5296" s="70">
        <f t="shared" si="1764"/>
        <v>1</v>
      </c>
      <c r="H5296" s="110">
        <f t="shared" si="1764"/>
        <v>1</v>
      </c>
    </row>
    <row r="5297" spans="1:8" ht="14.55" customHeight="1" x14ac:dyDescent="0.3">
      <c r="A5297" s="464"/>
      <c r="B5297" s="432" t="s">
        <v>18</v>
      </c>
      <c r="C5297" s="23" t="s">
        <v>1501</v>
      </c>
      <c r="D5297" s="402"/>
      <c r="E5297" s="391" t="s">
        <v>1743</v>
      </c>
      <c r="F5297" s="22">
        <v>3</v>
      </c>
      <c r="G5297" s="22">
        <v>3</v>
      </c>
      <c r="H5297" s="104">
        <v>3</v>
      </c>
    </row>
    <row r="5298" spans="1:8" ht="14.55" customHeight="1" x14ac:dyDescent="0.3">
      <c r="A5298" s="464"/>
      <c r="B5298" s="432" t="s">
        <v>18</v>
      </c>
      <c r="C5298" s="23" t="s">
        <v>1501</v>
      </c>
      <c r="D5298" s="402"/>
      <c r="E5298" s="391" t="s">
        <v>1744</v>
      </c>
      <c r="F5298" s="22">
        <v>3</v>
      </c>
      <c r="G5298" s="22">
        <v>3</v>
      </c>
      <c r="H5298" s="104">
        <v>3</v>
      </c>
    </row>
    <row r="5299" spans="1:8" ht="14.55" customHeight="1" x14ac:dyDescent="0.3">
      <c r="A5299" s="464"/>
      <c r="B5299" s="432" t="s">
        <v>18</v>
      </c>
      <c r="C5299" s="23" t="s">
        <v>1501</v>
      </c>
      <c r="D5299" s="402" t="s">
        <v>1508</v>
      </c>
      <c r="E5299" s="391" t="s">
        <v>1836</v>
      </c>
      <c r="F5299" s="70">
        <f t="shared" ref="F5299:H5299" si="1765">+F5300/F5301</f>
        <v>0.8</v>
      </c>
      <c r="G5299" s="70">
        <f t="shared" si="1765"/>
        <v>0.8</v>
      </c>
      <c r="H5299" s="110">
        <f t="shared" si="1765"/>
        <v>0.8</v>
      </c>
    </row>
    <row r="5300" spans="1:8" ht="14.55" customHeight="1" x14ac:dyDescent="0.3">
      <c r="A5300" s="464"/>
      <c r="B5300" s="432" t="s">
        <v>18</v>
      </c>
      <c r="C5300" s="23" t="s">
        <v>1501</v>
      </c>
      <c r="D5300" s="402"/>
      <c r="E5300" s="391" t="s">
        <v>1743</v>
      </c>
      <c r="F5300" s="22">
        <v>4</v>
      </c>
      <c r="G5300" s="22">
        <v>4</v>
      </c>
      <c r="H5300" s="104">
        <v>4</v>
      </c>
    </row>
    <row r="5301" spans="1:8" ht="14.55" customHeight="1" x14ac:dyDescent="0.3">
      <c r="A5301" s="464"/>
      <c r="B5301" s="432" t="s">
        <v>18</v>
      </c>
      <c r="C5301" s="23" t="s">
        <v>1501</v>
      </c>
      <c r="D5301" s="402"/>
      <c r="E5301" s="391" t="s">
        <v>1744</v>
      </c>
      <c r="F5301" s="22">
        <v>5</v>
      </c>
      <c r="G5301" s="22">
        <v>5</v>
      </c>
      <c r="H5301" s="104">
        <v>5</v>
      </c>
    </row>
    <row r="5302" spans="1:8" ht="14.55" customHeight="1" x14ac:dyDescent="0.3">
      <c r="A5302" s="464"/>
      <c r="B5302" s="432" t="s">
        <v>18</v>
      </c>
      <c r="C5302" s="23" t="s">
        <v>1501</v>
      </c>
      <c r="D5302" s="402" t="s">
        <v>1509</v>
      </c>
      <c r="E5302" s="391" t="s">
        <v>1836</v>
      </c>
      <c r="F5302" s="70">
        <f t="shared" ref="F5302:H5302" si="1766">+F5303/F5304</f>
        <v>1</v>
      </c>
      <c r="G5302" s="70">
        <f t="shared" si="1766"/>
        <v>1</v>
      </c>
      <c r="H5302" s="110">
        <f t="shared" si="1766"/>
        <v>1</v>
      </c>
    </row>
    <row r="5303" spans="1:8" ht="14.55" customHeight="1" x14ac:dyDescent="0.3">
      <c r="A5303" s="464"/>
      <c r="B5303" s="432" t="s">
        <v>18</v>
      </c>
      <c r="C5303" s="23" t="s">
        <v>1501</v>
      </c>
      <c r="D5303" s="402"/>
      <c r="E5303" s="391" t="s">
        <v>1743</v>
      </c>
      <c r="F5303" s="22">
        <v>5</v>
      </c>
      <c r="G5303" s="22">
        <v>5</v>
      </c>
      <c r="H5303" s="104">
        <v>5</v>
      </c>
    </row>
    <row r="5304" spans="1:8" ht="14.55" customHeight="1" x14ac:dyDescent="0.3">
      <c r="A5304" s="464"/>
      <c r="B5304" s="432" t="s">
        <v>18</v>
      </c>
      <c r="C5304" s="23" t="s">
        <v>1501</v>
      </c>
      <c r="D5304" s="402"/>
      <c r="E5304" s="391" t="s">
        <v>1744</v>
      </c>
      <c r="F5304" s="22">
        <v>5</v>
      </c>
      <c r="G5304" s="22">
        <v>5</v>
      </c>
      <c r="H5304" s="104">
        <v>5</v>
      </c>
    </row>
    <row r="5305" spans="1:8" ht="14.55" customHeight="1" x14ac:dyDescent="0.3">
      <c r="A5305" s="464"/>
      <c r="B5305" s="432" t="s">
        <v>18</v>
      </c>
      <c r="C5305" s="23" t="s">
        <v>1501</v>
      </c>
      <c r="D5305" s="402" t="s">
        <v>1510</v>
      </c>
      <c r="E5305" s="391" t="s">
        <v>1836</v>
      </c>
      <c r="F5305" s="70">
        <f t="shared" ref="F5305:H5305" si="1767">+F5306/F5307</f>
        <v>1</v>
      </c>
      <c r="G5305" s="70">
        <f t="shared" si="1767"/>
        <v>1</v>
      </c>
      <c r="H5305" s="110">
        <f t="shared" si="1767"/>
        <v>1</v>
      </c>
    </row>
    <row r="5306" spans="1:8" ht="14.55" customHeight="1" x14ac:dyDescent="0.3">
      <c r="A5306" s="464"/>
      <c r="B5306" s="432" t="s">
        <v>18</v>
      </c>
      <c r="C5306" s="23" t="s">
        <v>1501</v>
      </c>
      <c r="D5306" s="402"/>
      <c r="E5306" s="391" t="s">
        <v>1743</v>
      </c>
      <c r="F5306" s="22">
        <v>7</v>
      </c>
      <c r="G5306" s="22">
        <v>7</v>
      </c>
      <c r="H5306" s="104">
        <v>7</v>
      </c>
    </row>
    <row r="5307" spans="1:8" ht="14.55" customHeight="1" thickBot="1" x14ac:dyDescent="0.35">
      <c r="A5307" s="464"/>
      <c r="B5307" s="433" t="s">
        <v>18</v>
      </c>
      <c r="C5307" s="68" t="s">
        <v>1501</v>
      </c>
      <c r="D5307" s="403"/>
      <c r="E5307" s="392" t="s">
        <v>1744</v>
      </c>
      <c r="F5307" s="33">
        <v>7</v>
      </c>
      <c r="G5307" s="33">
        <v>7</v>
      </c>
      <c r="H5307" s="106">
        <v>7</v>
      </c>
    </row>
    <row r="5308" spans="1:8" ht="14.55" customHeight="1" x14ac:dyDescent="0.3">
      <c r="A5308" s="464"/>
      <c r="B5308" s="427" t="s">
        <v>18</v>
      </c>
      <c r="C5308" s="379" t="s">
        <v>92</v>
      </c>
      <c r="D5308" s="455"/>
      <c r="E5308" s="94" t="s">
        <v>1836</v>
      </c>
      <c r="F5308" s="384">
        <f t="shared" ref="F5308:H5308" si="1768">+F5309/F5310</f>
        <v>0.89473684210526316</v>
      </c>
      <c r="G5308" s="384">
        <f t="shared" si="1768"/>
        <v>0.84210526315789469</v>
      </c>
      <c r="H5308" s="377">
        <f t="shared" si="1768"/>
        <v>0.84210526315789469</v>
      </c>
    </row>
    <row r="5309" spans="1:8" ht="14.55" customHeight="1" x14ac:dyDescent="0.3">
      <c r="A5309" s="464"/>
      <c r="B5309" s="428" t="s">
        <v>18</v>
      </c>
      <c r="C5309" s="55" t="s">
        <v>92</v>
      </c>
      <c r="D5309" s="456"/>
      <c r="E5309" s="87" t="s">
        <v>1743</v>
      </c>
      <c r="F5309" s="40">
        <v>17</v>
      </c>
      <c r="G5309" s="40">
        <v>16</v>
      </c>
      <c r="H5309" s="109">
        <v>16</v>
      </c>
    </row>
    <row r="5310" spans="1:8" ht="15" customHeight="1" thickBot="1" x14ac:dyDescent="0.35">
      <c r="A5310" s="464"/>
      <c r="B5310" s="435" t="s">
        <v>18</v>
      </c>
      <c r="C5310" s="378" t="s">
        <v>92</v>
      </c>
      <c r="D5310" s="457"/>
      <c r="E5310" s="95" t="s">
        <v>1744</v>
      </c>
      <c r="F5310" s="374">
        <v>19</v>
      </c>
      <c r="G5310" s="374">
        <v>19</v>
      </c>
      <c r="H5310" s="375">
        <v>19</v>
      </c>
    </row>
    <row r="5311" spans="1:8" ht="14.55" customHeight="1" x14ac:dyDescent="0.3">
      <c r="A5311" s="464"/>
      <c r="B5311" s="431" t="s">
        <v>18</v>
      </c>
      <c r="C5311" s="69" t="s">
        <v>92</v>
      </c>
      <c r="D5311" s="401" t="s">
        <v>1511</v>
      </c>
      <c r="E5311" s="390" t="s">
        <v>1836</v>
      </c>
      <c r="F5311" s="438">
        <f t="shared" ref="F5311:H5311" si="1769">+F5312/F5313</f>
        <v>1</v>
      </c>
      <c r="G5311" s="438">
        <f t="shared" si="1769"/>
        <v>1</v>
      </c>
      <c r="H5311" s="439">
        <f t="shared" si="1769"/>
        <v>1</v>
      </c>
    </row>
    <row r="5312" spans="1:8" ht="14.55" customHeight="1" x14ac:dyDescent="0.3">
      <c r="A5312" s="464"/>
      <c r="B5312" s="432" t="s">
        <v>18</v>
      </c>
      <c r="C5312" s="23" t="s">
        <v>92</v>
      </c>
      <c r="D5312" s="402"/>
      <c r="E5312" s="391" t="s">
        <v>1743</v>
      </c>
      <c r="F5312" s="22">
        <v>2</v>
      </c>
      <c r="G5312" s="22">
        <v>2</v>
      </c>
      <c r="H5312" s="104">
        <v>2</v>
      </c>
    </row>
    <row r="5313" spans="1:8" ht="14.55" customHeight="1" x14ac:dyDescent="0.3">
      <c r="A5313" s="464"/>
      <c r="B5313" s="432" t="s">
        <v>18</v>
      </c>
      <c r="C5313" s="23" t="s">
        <v>92</v>
      </c>
      <c r="D5313" s="402"/>
      <c r="E5313" s="391" t="s">
        <v>1744</v>
      </c>
      <c r="F5313" s="22">
        <v>2</v>
      </c>
      <c r="G5313" s="22">
        <v>2</v>
      </c>
      <c r="H5313" s="104">
        <v>2</v>
      </c>
    </row>
    <row r="5314" spans="1:8" ht="14.55" customHeight="1" x14ac:dyDescent="0.3">
      <c r="A5314" s="464"/>
      <c r="B5314" s="432" t="s">
        <v>18</v>
      </c>
      <c r="C5314" s="23" t="s">
        <v>92</v>
      </c>
      <c r="D5314" s="402" t="s">
        <v>1512</v>
      </c>
      <c r="E5314" s="391" t="s">
        <v>1836</v>
      </c>
      <c r="F5314" s="70">
        <f t="shared" ref="F5314:H5314" si="1770">+F5315/F5316</f>
        <v>1</v>
      </c>
      <c r="G5314" s="70">
        <f t="shared" si="1770"/>
        <v>1</v>
      </c>
      <c r="H5314" s="110">
        <f t="shared" si="1770"/>
        <v>1</v>
      </c>
    </row>
    <row r="5315" spans="1:8" ht="14.55" customHeight="1" x14ac:dyDescent="0.3">
      <c r="A5315" s="464"/>
      <c r="B5315" s="432" t="s">
        <v>18</v>
      </c>
      <c r="C5315" s="23" t="s">
        <v>92</v>
      </c>
      <c r="D5315" s="402"/>
      <c r="E5315" s="391" t="s">
        <v>1743</v>
      </c>
      <c r="F5315" s="22">
        <v>1</v>
      </c>
      <c r="G5315" s="22">
        <v>1</v>
      </c>
      <c r="H5315" s="104">
        <v>1</v>
      </c>
    </row>
    <row r="5316" spans="1:8" ht="14.55" customHeight="1" x14ac:dyDescent="0.3">
      <c r="A5316" s="464"/>
      <c r="B5316" s="432" t="s">
        <v>18</v>
      </c>
      <c r="C5316" s="23" t="s">
        <v>92</v>
      </c>
      <c r="D5316" s="402"/>
      <c r="E5316" s="391" t="s">
        <v>1744</v>
      </c>
      <c r="F5316" s="22">
        <v>1</v>
      </c>
      <c r="G5316" s="22">
        <v>1</v>
      </c>
      <c r="H5316" s="104">
        <v>1</v>
      </c>
    </row>
    <row r="5317" spans="1:8" ht="14.55" customHeight="1" x14ac:dyDescent="0.3">
      <c r="A5317" s="464"/>
      <c r="B5317" s="432" t="s">
        <v>18</v>
      </c>
      <c r="C5317" s="23" t="s">
        <v>92</v>
      </c>
      <c r="D5317" s="402" t="s">
        <v>1513</v>
      </c>
      <c r="E5317" s="391" t="s">
        <v>1836</v>
      </c>
      <c r="F5317" s="70">
        <f t="shared" ref="F5317:H5317" si="1771">+F5318/F5319</f>
        <v>0.5</v>
      </c>
      <c r="G5317" s="70">
        <f t="shared" si="1771"/>
        <v>0</v>
      </c>
      <c r="H5317" s="110">
        <f t="shared" si="1771"/>
        <v>0</v>
      </c>
    </row>
    <row r="5318" spans="1:8" ht="14.55" customHeight="1" x14ac:dyDescent="0.3">
      <c r="A5318" s="464"/>
      <c r="B5318" s="432" t="s">
        <v>18</v>
      </c>
      <c r="C5318" s="23" t="s">
        <v>92</v>
      </c>
      <c r="D5318" s="402"/>
      <c r="E5318" s="391" t="s">
        <v>1743</v>
      </c>
      <c r="F5318" s="22">
        <v>1</v>
      </c>
      <c r="G5318" s="22">
        <v>0</v>
      </c>
      <c r="H5318" s="104">
        <v>0</v>
      </c>
    </row>
    <row r="5319" spans="1:8" ht="14.55" customHeight="1" x14ac:dyDescent="0.3">
      <c r="A5319" s="464"/>
      <c r="B5319" s="432" t="s">
        <v>18</v>
      </c>
      <c r="C5319" s="23" t="s">
        <v>92</v>
      </c>
      <c r="D5319" s="402"/>
      <c r="E5319" s="391" t="s">
        <v>1744</v>
      </c>
      <c r="F5319" s="22">
        <v>2</v>
      </c>
      <c r="G5319" s="22">
        <v>2</v>
      </c>
      <c r="H5319" s="104">
        <v>2</v>
      </c>
    </row>
    <row r="5320" spans="1:8" ht="14.55" customHeight="1" x14ac:dyDescent="0.3">
      <c r="A5320" s="464"/>
      <c r="B5320" s="432" t="s">
        <v>18</v>
      </c>
      <c r="C5320" s="23" t="s">
        <v>92</v>
      </c>
      <c r="D5320" s="402" t="s">
        <v>1514</v>
      </c>
      <c r="E5320" s="391" t="s">
        <v>1836</v>
      </c>
      <c r="F5320" s="70">
        <f t="shared" ref="F5320:H5320" si="1772">+F5321/F5322</f>
        <v>1</v>
      </c>
      <c r="G5320" s="70">
        <f t="shared" si="1772"/>
        <v>1</v>
      </c>
      <c r="H5320" s="110">
        <f t="shared" si="1772"/>
        <v>1</v>
      </c>
    </row>
    <row r="5321" spans="1:8" ht="14.55" customHeight="1" x14ac:dyDescent="0.3">
      <c r="A5321" s="464"/>
      <c r="B5321" s="432" t="s">
        <v>18</v>
      </c>
      <c r="C5321" s="23" t="s">
        <v>92</v>
      </c>
      <c r="D5321" s="402"/>
      <c r="E5321" s="391" t="s">
        <v>1743</v>
      </c>
      <c r="F5321" s="22">
        <v>4</v>
      </c>
      <c r="G5321" s="22">
        <v>4</v>
      </c>
      <c r="H5321" s="104">
        <v>4</v>
      </c>
    </row>
    <row r="5322" spans="1:8" ht="14.55" customHeight="1" x14ac:dyDescent="0.3">
      <c r="A5322" s="464"/>
      <c r="B5322" s="432" t="s">
        <v>18</v>
      </c>
      <c r="C5322" s="23" t="s">
        <v>92</v>
      </c>
      <c r="D5322" s="402"/>
      <c r="E5322" s="391" t="s">
        <v>1744</v>
      </c>
      <c r="F5322" s="22">
        <v>4</v>
      </c>
      <c r="G5322" s="22">
        <v>4</v>
      </c>
      <c r="H5322" s="104">
        <v>4</v>
      </c>
    </row>
    <row r="5323" spans="1:8" ht="14.55" customHeight="1" x14ac:dyDescent="0.3">
      <c r="A5323" s="464"/>
      <c r="B5323" s="432" t="s">
        <v>18</v>
      </c>
      <c r="C5323" s="23" t="s">
        <v>92</v>
      </c>
      <c r="D5323" s="402" t="s">
        <v>92</v>
      </c>
      <c r="E5323" s="391" t="s">
        <v>1836</v>
      </c>
      <c r="F5323" s="70">
        <f t="shared" ref="F5323:H5323" si="1773">+F5324/F5325</f>
        <v>1</v>
      </c>
      <c r="G5323" s="70">
        <f t="shared" si="1773"/>
        <v>1</v>
      </c>
      <c r="H5323" s="110">
        <f t="shared" si="1773"/>
        <v>1</v>
      </c>
    </row>
    <row r="5324" spans="1:8" ht="14.55" customHeight="1" x14ac:dyDescent="0.3">
      <c r="A5324" s="464"/>
      <c r="B5324" s="432" t="s">
        <v>18</v>
      </c>
      <c r="C5324" s="23" t="s">
        <v>92</v>
      </c>
      <c r="D5324" s="402"/>
      <c r="E5324" s="391" t="s">
        <v>1743</v>
      </c>
      <c r="F5324" s="22">
        <v>6</v>
      </c>
      <c r="G5324" s="22">
        <v>6</v>
      </c>
      <c r="H5324" s="104">
        <v>6</v>
      </c>
    </row>
    <row r="5325" spans="1:8" ht="14.55" customHeight="1" x14ac:dyDescent="0.3">
      <c r="A5325" s="464"/>
      <c r="B5325" s="432" t="s">
        <v>18</v>
      </c>
      <c r="C5325" s="23" t="s">
        <v>92</v>
      </c>
      <c r="D5325" s="402"/>
      <c r="E5325" s="391" t="s">
        <v>1744</v>
      </c>
      <c r="F5325" s="22">
        <v>6</v>
      </c>
      <c r="G5325" s="22">
        <v>6</v>
      </c>
      <c r="H5325" s="104">
        <v>6</v>
      </c>
    </row>
    <row r="5326" spans="1:8" ht="14.55" customHeight="1" x14ac:dyDescent="0.3">
      <c r="A5326" s="464"/>
      <c r="B5326" s="432" t="s">
        <v>18</v>
      </c>
      <c r="C5326" s="23" t="s">
        <v>92</v>
      </c>
      <c r="D5326" s="402" t="s">
        <v>1515</v>
      </c>
      <c r="E5326" s="391" t="s">
        <v>1836</v>
      </c>
      <c r="F5326" s="70">
        <f t="shared" ref="F5326:H5326" si="1774">+F5327/F5328</f>
        <v>1</v>
      </c>
      <c r="G5326" s="70">
        <f t="shared" si="1774"/>
        <v>1</v>
      </c>
      <c r="H5326" s="110">
        <f t="shared" si="1774"/>
        <v>1</v>
      </c>
    </row>
    <row r="5327" spans="1:8" ht="14.55" customHeight="1" x14ac:dyDescent="0.3">
      <c r="A5327" s="464"/>
      <c r="B5327" s="432" t="s">
        <v>18</v>
      </c>
      <c r="C5327" s="23" t="s">
        <v>92</v>
      </c>
      <c r="D5327" s="402"/>
      <c r="E5327" s="391" t="s">
        <v>1743</v>
      </c>
      <c r="F5327" s="22">
        <v>1</v>
      </c>
      <c r="G5327" s="22">
        <v>1</v>
      </c>
      <c r="H5327" s="104">
        <v>1</v>
      </c>
    </row>
    <row r="5328" spans="1:8" ht="14.55" customHeight="1" x14ac:dyDescent="0.3">
      <c r="A5328" s="464"/>
      <c r="B5328" s="432" t="s">
        <v>18</v>
      </c>
      <c r="C5328" s="23" t="s">
        <v>92</v>
      </c>
      <c r="D5328" s="402"/>
      <c r="E5328" s="391" t="s">
        <v>1744</v>
      </c>
      <c r="F5328" s="22">
        <v>1</v>
      </c>
      <c r="G5328" s="22">
        <v>1</v>
      </c>
      <c r="H5328" s="104">
        <v>1</v>
      </c>
    </row>
    <row r="5329" spans="1:8" ht="14.55" customHeight="1" x14ac:dyDescent="0.3">
      <c r="A5329" s="464"/>
      <c r="B5329" s="432" t="s">
        <v>18</v>
      </c>
      <c r="C5329" s="23" t="s">
        <v>92</v>
      </c>
      <c r="D5329" s="402" t="s">
        <v>1516</v>
      </c>
      <c r="E5329" s="391" t="s">
        <v>1836</v>
      </c>
      <c r="F5329" s="70">
        <f t="shared" ref="F5329:H5329" si="1775">+F5330/F5331</f>
        <v>0.66666666666666663</v>
      </c>
      <c r="G5329" s="70">
        <f t="shared" si="1775"/>
        <v>0.66666666666666663</v>
      </c>
      <c r="H5329" s="110">
        <f t="shared" si="1775"/>
        <v>0.66666666666666663</v>
      </c>
    </row>
    <row r="5330" spans="1:8" ht="14.55" customHeight="1" x14ac:dyDescent="0.3">
      <c r="A5330" s="464"/>
      <c r="B5330" s="432" t="s">
        <v>18</v>
      </c>
      <c r="C5330" s="23" t="s">
        <v>92</v>
      </c>
      <c r="D5330" s="402"/>
      <c r="E5330" s="391" t="s">
        <v>1743</v>
      </c>
      <c r="F5330" s="22">
        <v>2</v>
      </c>
      <c r="G5330" s="22">
        <v>2</v>
      </c>
      <c r="H5330" s="104">
        <v>2</v>
      </c>
    </row>
    <row r="5331" spans="1:8" ht="14.55" customHeight="1" thickBot="1" x14ac:dyDescent="0.35">
      <c r="A5331" s="464"/>
      <c r="B5331" s="433" t="s">
        <v>18</v>
      </c>
      <c r="C5331" s="68" t="s">
        <v>92</v>
      </c>
      <c r="D5331" s="403"/>
      <c r="E5331" s="392" t="s">
        <v>1744</v>
      </c>
      <c r="F5331" s="33">
        <v>3</v>
      </c>
      <c r="G5331" s="33">
        <v>3</v>
      </c>
      <c r="H5331" s="106">
        <v>3</v>
      </c>
    </row>
    <row r="5332" spans="1:8" ht="14.55" customHeight="1" x14ac:dyDescent="0.3">
      <c r="A5332" s="464"/>
      <c r="B5332" s="427" t="s">
        <v>18</v>
      </c>
      <c r="C5332" s="379" t="s">
        <v>18</v>
      </c>
      <c r="D5332" s="455"/>
      <c r="E5332" s="94" t="s">
        <v>1836</v>
      </c>
      <c r="F5332" s="384">
        <f t="shared" ref="F5332:H5332" si="1776">+F5333/F5334</f>
        <v>0.98165137614678899</v>
      </c>
      <c r="G5332" s="384">
        <f t="shared" si="1776"/>
        <v>0.97247706422018354</v>
      </c>
      <c r="H5332" s="377">
        <f t="shared" si="1776"/>
        <v>0.97247706422018354</v>
      </c>
    </row>
    <row r="5333" spans="1:8" ht="14.55" customHeight="1" x14ac:dyDescent="0.3">
      <c r="A5333" s="464"/>
      <c r="B5333" s="428" t="s">
        <v>18</v>
      </c>
      <c r="C5333" s="55" t="s">
        <v>18</v>
      </c>
      <c r="D5333" s="456"/>
      <c r="E5333" s="87" t="s">
        <v>1743</v>
      </c>
      <c r="F5333" s="40">
        <v>107</v>
      </c>
      <c r="G5333" s="40">
        <v>106</v>
      </c>
      <c r="H5333" s="109">
        <v>106</v>
      </c>
    </row>
    <row r="5334" spans="1:8" ht="15" customHeight="1" thickBot="1" x14ac:dyDescent="0.35">
      <c r="A5334" s="464"/>
      <c r="B5334" s="435" t="s">
        <v>18</v>
      </c>
      <c r="C5334" s="378" t="s">
        <v>18</v>
      </c>
      <c r="D5334" s="457"/>
      <c r="E5334" s="95" t="s">
        <v>1744</v>
      </c>
      <c r="F5334" s="374">
        <v>109</v>
      </c>
      <c r="G5334" s="374">
        <v>109</v>
      </c>
      <c r="H5334" s="375">
        <v>109</v>
      </c>
    </row>
    <row r="5335" spans="1:8" ht="14.55" customHeight="1" x14ac:dyDescent="0.3">
      <c r="A5335" s="464"/>
      <c r="B5335" s="431" t="s">
        <v>18</v>
      </c>
      <c r="C5335" s="69" t="s">
        <v>18</v>
      </c>
      <c r="D5335" s="401" t="s">
        <v>69</v>
      </c>
      <c r="E5335" s="390" t="s">
        <v>1836</v>
      </c>
      <c r="F5335" s="438">
        <f t="shared" ref="F5335:H5335" si="1777">+F5336/F5337</f>
        <v>1</v>
      </c>
      <c r="G5335" s="438">
        <f t="shared" si="1777"/>
        <v>1</v>
      </c>
      <c r="H5335" s="439">
        <f t="shared" si="1777"/>
        <v>1</v>
      </c>
    </row>
    <row r="5336" spans="1:8" ht="14.55" customHeight="1" x14ac:dyDescent="0.3">
      <c r="A5336" s="464"/>
      <c r="B5336" s="432" t="s">
        <v>18</v>
      </c>
      <c r="C5336" s="23" t="s">
        <v>18</v>
      </c>
      <c r="D5336" s="402"/>
      <c r="E5336" s="391" t="s">
        <v>1743</v>
      </c>
      <c r="F5336" s="22">
        <v>16</v>
      </c>
      <c r="G5336" s="22">
        <v>16</v>
      </c>
      <c r="H5336" s="104">
        <v>16</v>
      </c>
    </row>
    <row r="5337" spans="1:8" ht="14.55" customHeight="1" x14ac:dyDescent="0.3">
      <c r="A5337" s="464"/>
      <c r="B5337" s="432" t="s">
        <v>18</v>
      </c>
      <c r="C5337" s="23" t="s">
        <v>18</v>
      </c>
      <c r="D5337" s="402"/>
      <c r="E5337" s="391" t="s">
        <v>1744</v>
      </c>
      <c r="F5337" s="22">
        <v>16</v>
      </c>
      <c r="G5337" s="22">
        <v>16</v>
      </c>
      <c r="H5337" s="104">
        <v>16</v>
      </c>
    </row>
    <row r="5338" spans="1:8" ht="14.55" customHeight="1" x14ac:dyDescent="0.3">
      <c r="A5338" s="464"/>
      <c r="B5338" s="432" t="s">
        <v>18</v>
      </c>
      <c r="C5338" s="23" t="s">
        <v>18</v>
      </c>
      <c r="D5338" s="402" t="s">
        <v>1479</v>
      </c>
      <c r="E5338" s="391" t="s">
        <v>1836</v>
      </c>
      <c r="F5338" s="70">
        <f t="shared" ref="F5338:H5338" si="1778">+F5339/F5340</f>
        <v>1</v>
      </c>
      <c r="G5338" s="70">
        <f t="shared" si="1778"/>
        <v>1</v>
      </c>
      <c r="H5338" s="110">
        <f t="shared" si="1778"/>
        <v>1</v>
      </c>
    </row>
    <row r="5339" spans="1:8" ht="14.55" customHeight="1" x14ac:dyDescent="0.3">
      <c r="A5339" s="464"/>
      <c r="B5339" s="432" t="s">
        <v>18</v>
      </c>
      <c r="C5339" s="23" t="s">
        <v>18</v>
      </c>
      <c r="D5339" s="402"/>
      <c r="E5339" s="391" t="s">
        <v>1743</v>
      </c>
      <c r="F5339" s="22">
        <v>13</v>
      </c>
      <c r="G5339" s="22">
        <v>13</v>
      </c>
      <c r="H5339" s="104">
        <v>13</v>
      </c>
    </row>
    <row r="5340" spans="1:8" ht="14.55" customHeight="1" x14ac:dyDescent="0.3">
      <c r="A5340" s="464"/>
      <c r="B5340" s="432" t="s">
        <v>18</v>
      </c>
      <c r="C5340" s="23" t="s">
        <v>18</v>
      </c>
      <c r="D5340" s="402"/>
      <c r="E5340" s="391" t="s">
        <v>1744</v>
      </c>
      <c r="F5340" s="22">
        <v>13</v>
      </c>
      <c r="G5340" s="22">
        <v>13</v>
      </c>
      <c r="H5340" s="104">
        <v>13</v>
      </c>
    </row>
    <row r="5341" spans="1:8" ht="14.55" customHeight="1" x14ac:dyDescent="0.3">
      <c r="A5341" s="464"/>
      <c r="B5341" s="432" t="s">
        <v>18</v>
      </c>
      <c r="C5341" s="23" t="s">
        <v>18</v>
      </c>
      <c r="D5341" s="402" t="s">
        <v>1480</v>
      </c>
      <c r="E5341" s="391" t="s">
        <v>1836</v>
      </c>
      <c r="F5341" s="70">
        <f t="shared" ref="F5341:H5341" si="1779">+F5342/F5343</f>
        <v>1</v>
      </c>
      <c r="G5341" s="70">
        <f t="shared" si="1779"/>
        <v>1</v>
      </c>
      <c r="H5341" s="110">
        <f t="shared" si="1779"/>
        <v>1</v>
      </c>
    </row>
    <row r="5342" spans="1:8" ht="14.55" customHeight="1" x14ac:dyDescent="0.3">
      <c r="A5342" s="464"/>
      <c r="B5342" s="432" t="s">
        <v>18</v>
      </c>
      <c r="C5342" s="23" t="s">
        <v>18</v>
      </c>
      <c r="D5342" s="402"/>
      <c r="E5342" s="391" t="s">
        <v>1743</v>
      </c>
      <c r="F5342" s="22">
        <v>4</v>
      </c>
      <c r="G5342" s="22">
        <v>4</v>
      </c>
      <c r="H5342" s="104">
        <v>4</v>
      </c>
    </row>
    <row r="5343" spans="1:8" ht="14.55" customHeight="1" x14ac:dyDescent="0.3">
      <c r="A5343" s="464"/>
      <c r="B5343" s="432" t="s">
        <v>18</v>
      </c>
      <c r="C5343" s="23" t="s">
        <v>18</v>
      </c>
      <c r="D5343" s="402"/>
      <c r="E5343" s="391" t="s">
        <v>1744</v>
      </c>
      <c r="F5343" s="22">
        <v>4</v>
      </c>
      <c r="G5343" s="22">
        <v>4</v>
      </c>
      <c r="H5343" s="104">
        <v>4</v>
      </c>
    </row>
    <row r="5344" spans="1:8" ht="14.55" customHeight="1" x14ac:dyDescent="0.3">
      <c r="A5344" s="464"/>
      <c r="B5344" s="432" t="s">
        <v>18</v>
      </c>
      <c r="C5344" s="23" t="s">
        <v>18</v>
      </c>
      <c r="D5344" s="402" t="s">
        <v>1481</v>
      </c>
      <c r="E5344" s="391" t="s">
        <v>1836</v>
      </c>
      <c r="F5344" s="70">
        <f t="shared" ref="F5344:H5344" si="1780">+F5345/F5346</f>
        <v>1</v>
      </c>
      <c r="G5344" s="70">
        <f t="shared" si="1780"/>
        <v>1</v>
      </c>
      <c r="H5344" s="110">
        <f t="shared" si="1780"/>
        <v>1</v>
      </c>
    </row>
    <row r="5345" spans="1:8" ht="14.55" customHeight="1" x14ac:dyDescent="0.3">
      <c r="A5345" s="464"/>
      <c r="B5345" s="432" t="s">
        <v>18</v>
      </c>
      <c r="C5345" s="23" t="s">
        <v>18</v>
      </c>
      <c r="D5345" s="402"/>
      <c r="E5345" s="391" t="s">
        <v>1743</v>
      </c>
      <c r="F5345" s="22">
        <v>2</v>
      </c>
      <c r="G5345" s="22">
        <v>2</v>
      </c>
      <c r="H5345" s="104">
        <v>2</v>
      </c>
    </row>
    <row r="5346" spans="1:8" ht="14.55" customHeight="1" x14ac:dyDescent="0.3">
      <c r="A5346" s="464"/>
      <c r="B5346" s="432" t="s">
        <v>18</v>
      </c>
      <c r="C5346" s="23" t="s">
        <v>18</v>
      </c>
      <c r="D5346" s="402"/>
      <c r="E5346" s="391" t="s">
        <v>1744</v>
      </c>
      <c r="F5346" s="22">
        <v>2</v>
      </c>
      <c r="G5346" s="22">
        <v>2</v>
      </c>
      <c r="H5346" s="104">
        <v>2</v>
      </c>
    </row>
    <row r="5347" spans="1:8" ht="14.55" customHeight="1" x14ac:dyDescent="0.3">
      <c r="A5347" s="464"/>
      <c r="B5347" s="432" t="s">
        <v>18</v>
      </c>
      <c r="C5347" s="23" t="s">
        <v>18</v>
      </c>
      <c r="D5347" s="402" t="s">
        <v>1482</v>
      </c>
      <c r="E5347" s="391" t="s">
        <v>1836</v>
      </c>
      <c r="F5347" s="70">
        <f t="shared" ref="F5347:H5347" si="1781">+F5348/F5349</f>
        <v>1</v>
      </c>
      <c r="G5347" s="70">
        <f t="shared" si="1781"/>
        <v>1</v>
      </c>
      <c r="H5347" s="110">
        <f t="shared" si="1781"/>
        <v>1</v>
      </c>
    </row>
    <row r="5348" spans="1:8" ht="14.55" customHeight="1" x14ac:dyDescent="0.3">
      <c r="A5348" s="464"/>
      <c r="B5348" s="432" t="s">
        <v>18</v>
      </c>
      <c r="C5348" s="23" t="s">
        <v>18</v>
      </c>
      <c r="D5348" s="402"/>
      <c r="E5348" s="391" t="s">
        <v>1743</v>
      </c>
      <c r="F5348" s="22">
        <v>8</v>
      </c>
      <c r="G5348" s="22">
        <v>8</v>
      </c>
      <c r="H5348" s="104">
        <v>8</v>
      </c>
    </row>
    <row r="5349" spans="1:8" ht="14.55" customHeight="1" x14ac:dyDescent="0.3">
      <c r="A5349" s="464"/>
      <c r="B5349" s="432" t="s">
        <v>18</v>
      </c>
      <c r="C5349" s="23" t="s">
        <v>18</v>
      </c>
      <c r="D5349" s="402"/>
      <c r="E5349" s="391" t="s">
        <v>1744</v>
      </c>
      <c r="F5349" s="22">
        <v>8</v>
      </c>
      <c r="G5349" s="22">
        <v>8</v>
      </c>
      <c r="H5349" s="104">
        <v>8</v>
      </c>
    </row>
    <row r="5350" spans="1:8" ht="14.55" customHeight="1" x14ac:dyDescent="0.3">
      <c r="A5350" s="464"/>
      <c r="B5350" s="432" t="s">
        <v>18</v>
      </c>
      <c r="C5350" s="23" t="s">
        <v>18</v>
      </c>
      <c r="D5350" s="402" t="s">
        <v>558</v>
      </c>
      <c r="E5350" s="391" t="s">
        <v>1836</v>
      </c>
      <c r="F5350" s="70">
        <f t="shared" ref="F5350:H5350" si="1782">+F5351/F5352</f>
        <v>0.83333333333333337</v>
      </c>
      <c r="G5350" s="70">
        <f t="shared" si="1782"/>
        <v>0.83333333333333337</v>
      </c>
      <c r="H5350" s="110">
        <f t="shared" si="1782"/>
        <v>0.83333333333333337</v>
      </c>
    </row>
    <row r="5351" spans="1:8" ht="14.55" customHeight="1" x14ac:dyDescent="0.3">
      <c r="A5351" s="464"/>
      <c r="B5351" s="432" t="s">
        <v>18</v>
      </c>
      <c r="C5351" s="23" t="s">
        <v>18</v>
      </c>
      <c r="D5351" s="402"/>
      <c r="E5351" s="391" t="s">
        <v>1743</v>
      </c>
      <c r="F5351" s="22">
        <v>5</v>
      </c>
      <c r="G5351" s="22">
        <v>5</v>
      </c>
      <c r="H5351" s="104">
        <v>5</v>
      </c>
    </row>
    <row r="5352" spans="1:8" ht="14.55" customHeight="1" x14ac:dyDescent="0.3">
      <c r="A5352" s="464"/>
      <c r="B5352" s="432" t="s">
        <v>18</v>
      </c>
      <c r="C5352" s="23" t="s">
        <v>18</v>
      </c>
      <c r="D5352" s="402"/>
      <c r="E5352" s="391" t="s">
        <v>1744</v>
      </c>
      <c r="F5352" s="22">
        <v>6</v>
      </c>
      <c r="G5352" s="22">
        <v>6</v>
      </c>
      <c r="H5352" s="104">
        <v>6</v>
      </c>
    </row>
    <row r="5353" spans="1:8" ht="14.55" customHeight="1" x14ac:dyDescent="0.3">
      <c r="A5353" s="464"/>
      <c r="B5353" s="432" t="s">
        <v>18</v>
      </c>
      <c r="C5353" s="23" t="s">
        <v>18</v>
      </c>
      <c r="D5353" s="402" t="s">
        <v>1483</v>
      </c>
      <c r="E5353" s="391" t="s">
        <v>1836</v>
      </c>
      <c r="F5353" s="70">
        <f t="shared" ref="F5353:H5353" si="1783">+F5354/F5355</f>
        <v>1</v>
      </c>
      <c r="G5353" s="70">
        <f t="shared" si="1783"/>
        <v>1</v>
      </c>
      <c r="H5353" s="110">
        <f t="shared" si="1783"/>
        <v>1</v>
      </c>
    </row>
    <row r="5354" spans="1:8" ht="14.55" customHeight="1" x14ac:dyDescent="0.3">
      <c r="A5354" s="464"/>
      <c r="B5354" s="432" t="s">
        <v>18</v>
      </c>
      <c r="C5354" s="23" t="s">
        <v>18</v>
      </c>
      <c r="D5354" s="402"/>
      <c r="E5354" s="391" t="s">
        <v>1743</v>
      </c>
      <c r="F5354" s="22">
        <v>16</v>
      </c>
      <c r="G5354" s="22">
        <v>16</v>
      </c>
      <c r="H5354" s="104">
        <v>16</v>
      </c>
    </row>
    <row r="5355" spans="1:8" ht="14.55" customHeight="1" x14ac:dyDescent="0.3">
      <c r="A5355" s="464"/>
      <c r="B5355" s="432" t="s">
        <v>18</v>
      </c>
      <c r="C5355" s="23" t="s">
        <v>18</v>
      </c>
      <c r="D5355" s="402"/>
      <c r="E5355" s="391" t="s">
        <v>1744</v>
      </c>
      <c r="F5355" s="22">
        <v>16</v>
      </c>
      <c r="G5355" s="22">
        <v>16</v>
      </c>
      <c r="H5355" s="104">
        <v>16</v>
      </c>
    </row>
    <row r="5356" spans="1:8" ht="14.55" customHeight="1" x14ac:dyDescent="0.3">
      <c r="A5356" s="464"/>
      <c r="B5356" s="432" t="s">
        <v>18</v>
      </c>
      <c r="C5356" s="23" t="s">
        <v>18</v>
      </c>
      <c r="D5356" s="402" t="s">
        <v>18</v>
      </c>
      <c r="E5356" s="391" t="s">
        <v>1836</v>
      </c>
      <c r="F5356" s="70">
        <f t="shared" ref="F5356:H5356" si="1784">+F5357/F5358</f>
        <v>0.9</v>
      </c>
      <c r="G5356" s="70">
        <f t="shared" si="1784"/>
        <v>0.8</v>
      </c>
      <c r="H5356" s="110">
        <f t="shared" si="1784"/>
        <v>0.8</v>
      </c>
    </row>
    <row r="5357" spans="1:8" ht="14.55" customHeight="1" x14ac:dyDescent="0.3">
      <c r="A5357" s="464"/>
      <c r="B5357" s="432" t="s">
        <v>18</v>
      </c>
      <c r="C5357" s="23" t="s">
        <v>18</v>
      </c>
      <c r="D5357" s="402"/>
      <c r="E5357" s="391" t="s">
        <v>1743</v>
      </c>
      <c r="F5357" s="22">
        <v>9</v>
      </c>
      <c r="G5357" s="22">
        <v>8</v>
      </c>
      <c r="H5357" s="104">
        <v>8</v>
      </c>
    </row>
    <row r="5358" spans="1:8" ht="14.55" customHeight="1" x14ac:dyDescent="0.3">
      <c r="A5358" s="464"/>
      <c r="B5358" s="432" t="s">
        <v>18</v>
      </c>
      <c r="C5358" s="23" t="s">
        <v>18</v>
      </c>
      <c r="D5358" s="402"/>
      <c r="E5358" s="391" t="s">
        <v>1744</v>
      </c>
      <c r="F5358" s="22">
        <v>10</v>
      </c>
      <c r="G5358" s="22">
        <v>10</v>
      </c>
      <c r="H5358" s="104">
        <v>10</v>
      </c>
    </row>
    <row r="5359" spans="1:8" ht="14.55" customHeight="1" x14ac:dyDescent="0.3">
      <c r="A5359" s="464"/>
      <c r="B5359" s="432" t="s">
        <v>18</v>
      </c>
      <c r="C5359" s="23" t="s">
        <v>18</v>
      </c>
      <c r="D5359" s="402" t="s">
        <v>1484</v>
      </c>
      <c r="E5359" s="391" t="s">
        <v>1836</v>
      </c>
      <c r="F5359" s="70">
        <f t="shared" ref="F5359:H5359" si="1785">+F5360/F5361</f>
        <v>1</v>
      </c>
      <c r="G5359" s="70">
        <f t="shared" si="1785"/>
        <v>1</v>
      </c>
      <c r="H5359" s="110">
        <f t="shared" si="1785"/>
        <v>1</v>
      </c>
    </row>
    <row r="5360" spans="1:8" ht="14.55" customHeight="1" x14ac:dyDescent="0.3">
      <c r="A5360" s="464"/>
      <c r="B5360" s="432" t="s">
        <v>18</v>
      </c>
      <c r="C5360" s="23" t="s">
        <v>18</v>
      </c>
      <c r="D5360" s="402"/>
      <c r="E5360" s="391" t="s">
        <v>1743</v>
      </c>
      <c r="F5360" s="22">
        <v>27</v>
      </c>
      <c r="G5360" s="22">
        <v>27</v>
      </c>
      <c r="H5360" s="104">
        <v>27</v>
      </c>
    </row>
    <row r="5361" spans="1:8" ht="14.55" customHeight="1" x14ac:dyDescent="0.3">
      <c r="A5361" s="464"/>
      <c r="B5361" s="432" t="s">
        <v>18</v>
      </c>
      <c r="C5361" s="23" t="s">
        <v>18</v>
      </c>
      <c r="D5361" s="402"/>
      <c r="E5361" s="391" t="s">
        <v>1744</v>
      </c>
      <c r="F5361" s="22">
        <v>27</v>
      </c>
      <c r="G5361" s="22">
        <v>27</v>
      </c>
      <c r="H5361" s="104">
        <v>27</v>
      </c>
    </row>
    <row r="5362" spans="1:8" ht="14.55" customHeight="1" x14ac:dyDescent="0.3">
      <c r="A5362" s="464"/>
      <c r="B5362" s="432" t="s">
        <v>18</v>
      </c>
      <c r="C5362" s="23" t="s">
        <v>18</v>
      </c>
      <c r="D5362" s="402" t="s">
        <v>1485</v>
      </c>
      <c r="E5362" s="391" t="s">
        <v>1836</v>
      </c>
      <c r="F5362" s="70">
        <f t="shared" ref="F5362:H5362" si="1786">+F5363/F5364</f>
        <v>1</v>
      </c>
      <c r="G5362" s="70">
        <f t="shared" si="1786"/>
        <v>1</v>
      </c>
      <c r="H5362" s="110">
        <f t="shared" si="1786"/>
        <v>1</v>
      </c>
    </row>
    <row r="5363" spans="1:8" ht="14.55" customHeight="1" x14ac:dyDescent="0.3">
      <c r="A5363" s="464"/>
      <c r="B5363" s="432" t="s">
        <v>18</v>
      </c>
      <c r="C5363" s="23" t="s">
        <v>18</v>
      </c>
      <c r="D5363" s="402"/>
      <c r="E5363" s="391" t="s">
        <v>1743</v>
      </c>
      <c r="F5363" s="22">
        <v>7</v>
      </c>
      <c r="G5363" s="22">
        <v>7</v>
      </c>
      <c r="H5363" s="104">
        <v>7</v>
      </c>
    </row>
    <row r="5364" spans="1:8" ht="14.55" customHeight="1" thickBot="1" x14ac:dyDescent="0.35">
      <c r="A5364" s="464"/>
      <c r="B5364" s="433" t="s">
        <v>18</v>
      </c>
      <c r="C5364" s="68" t="s">
        <v>18</v>
      </c>
      <c r="D5364" s="403"/>
      <c r="E5364" s="392" t="s">
        <v>1744</v>
      </c>
      <c r="F5364" s="33">
        <v>7</v>
      </c>
      <c r="G5364" s="33">
        <v>7</v>
      </c>
      <c r="H5364" s="106">
        <v>7</v>
      </c>
    </row>
    <row r="5365" spans="1:8" ht="14.55" customHeight="1" x14ac:dyDescent="0.3">
      <c r="A5365" s="464"/>
      <c r="B5365" s="427" t="s">
        <v>18</v>
      </c>
      <c r="C5365" s="379" t="s">
        <v>124</v>
      </c>
      <c r="D5365" s="455"/>
      <c r="E5365" s="94" t="s">
        <v>1836</v>
      </c>
      <c r="F5365" s="384">
        <f t="shared" ref="F5365:H5365" si="1787">+F5366/F5367</f>
        <v>1</v>
      </c>
      <c r="G5365" s="384">
        <f t="shared" si="1787"/>
        <v>1</v>
      </c>
      <c r="H5365" s="377">
        <f t="shared" si="1787"/>
        <v>1</v>
      </c>
    </row>
    <row r="5366" spans="1:8" ht="14.55" customHeight="1" x14ac:dyDescent="0.3">
      <c r="A5366" s="464"/>
      <c r="B5366" s="428" t="s">
        <v>18</v>
      </c>
      <c r="C5366" s="55" t="s">
        <v>124</v>
      </c>
      <c r="D5366" s="456"/>
      <c r="E5366" s="87" t="s">
        <v>1743</v>
      </c>
      <c r="F5366" s="40">
        <v>22</v>
      </c>
      <c r="G5366" s="40">
        <v>22</v>
      </c>
      <c r="H5366" s="109">
        <v>22</v>
      </c>
    </row>
    <row r="5367" spans="1:8" ht="15" customHeight="1" thickBot="1" x14ac:dyDescent="0.35">
      <c r="A5367" s="464"/>
      <c r="B5367" s="435" t="s">
        <v>18</v>
      </c>
      <c r="C5367" s="378" t="s">
        <v>124</v>
      </c>
      <c r="D5367" s="457"/>
      <c r="E5367" s="95" t="s">
        <v>1744</v>
      </c>
      <c r="F5367" s="374">
        <v>22</v>
      </c>
      <c r="G5367" s="374">
        <v>22</v>
      </c>
      <c r="H5367" s="375">
        <v>22</v>
      </c>
    </row>
    <row r="5368" spans="1:8" ht="14.55" customHeight="1" x14ac:dyDescent="0.3">
      <c r="A5368" s="464"/>
      <c r="B5368" s="431" t="s">
        <v>18</v>
      </c>
      <c r="C5368" s="69" t="s">
        <v>124</v>
      </c>
      <c r="D5368" s="401" t="s">
        <v>1527</v>
      </c>
      <c r="E5368" s="390" t="s">
        <v>1836</v>
      </c>
      <c r="F5368" s="438">
        <f t="shared" ref="F5368:H5368" si="1788">+F5369/F5370</f>
        <v>1</v>
      </c>
      <c r="G5368" s="438">
        <f t="shared" si="1788"/>
        <v>1</v>
      </c>
      <c r="H5368" s="439">
        <f t="shared" si="1788"/>
        <v>1</v>
      </c>
    </row>
    <row r="5369" spans="1:8" ht="14.55" customHeight="1" x14ac:dyDescent="0.3">
      <c r="A5369" s="464"/>
      <c r="B5369" s="432" t="s">
        <v>18</v>
      </c>
      <c r="C5369" s="23" t="s">
        <v>124</v>
      </c>
      <c r="D5369" s="402"/>
      <c r="E5369" s="391" t="s">
        <v>1743</v>
      </c>
      <c r="F5369" s="22">
        <v>2</v>
      </c>
      <c r="G5369" s="22">
        <v>2</v>
      </c>
      <c r="H5369" s="104">
        <v>2</v>
      </c>
    </row>
    <row r="5370" spans="1:8" ht="14.55" customHeight="1" x14ac:dyDescent="0.3">
      <c r="A5370" s="464"/>
      <c r="B5370" s="432" t="s">
        <v>18</v>
      </c>
      <c r="C5370" s="23" t="s">
        <v>124</v>
      </c>
      <c r="D5370" s="402"/>
      <c r="E5370" s="391" t="s">
        <v>1744</v>
      </c>
      <c r="F5370" s="22">
        <v>2</v>
      </c>
      <c r="G5370" s="22">
        <v>2</v>
      </c>
      <c r="H5370" s="104">
        <v>2</v>
      </c>
    </row>
    <row r="5371" spans="1:8" ht="14.55" customHeight="1" x14ac:dyDescent="0.3">
      <c r="A5371" s="464"/>
      <c r="B5371" s="432" t="s">
        <v>18</v>
      </c>
      <c r="C5371" s="23" t="s">
        <v>124</v>
      </c>
      <c r="D5371" s="402" t="s">
        <v>1528</v>
      </c>
      <c r="E5371" s="391" t="s">
        <v>1836</v>
      </c>
      <c r="F5371" s="70">
        <f t="shared" ref="F5371:H5371" si="1789">+F5372/F5373</f>
        <v>1</v>
      </c>
      <c r="G5371" s="70">
        <f t="shared" si="1789"/>
        <v>1</v>
      </c>
      <c r="H5371" s="110">
        <f t="shared" si="1789"/>
        <v>1</v>
      </c>
    </row>
    <row r="5372" spans="1:8" ht="14.55" customHeight="1" x14ac:dyDescent="0.3">
      <c r="A5372" s="464"/>
      <c r="B5372" s="432" t="s">
        <v>18</v>
      </c>
      <c r="C5372" s="23" t="s">
        <v>124</v>
      </c>
      <c r="D5372" s="402"/>
      <c r="E5372" s="391" t="s">
        <v>1743</v>
      </c>
      <c r="F5372" s="22">
        <v>1</v>
      </c>
      <c r="G5372" s="22">
        <v>1</v>
      </c>
      <c r="H5372" s="104">
        <v>1</v>
      </c>
    </row>
    <row r="5373" spans="1:8" ht="14.55" customHeight="1" x14ac:dyDescent="0.3">
      <c r="A5373" s="464"/>
      <c r="B5373" s="432" t="s">
        <v>18</v>
      </c>
      <c r="C5373" s="23" t="s">
        <v>124</v>
      </c>
      <c r="D5373" s="402"/>
      <c r="E5373" s="391" t="s">
        <v>1744</v>
      </c>
      <c r="F5373" s="22">
        <v>1</v>
      </c>
      <c r="G5373" s="22">
        <v>1</v>
      </c>
      <c r="H5373" s="104">
        <v>1</v>
      </c>
    </row>
    <row r="5374" spans="1:8" ht="14.55" customHeight="1" x14ac:dyDescent="0.3">
      <c r="A5374" s="464"/>
      <c r="B5374" s="432" t="s">
        <v>18</v>
      </c>
      <c r="C5374" s="23" t="s">
        <v>124</v>
      </c>
      <c r="D5374" s="402" t="s">
        <v>1529</v>
      </c>
      <c r="E5374" s="391" t="s">
        <v>1836</v>
      </c>
      <c r="F5374" s="70">
        <f t="shared" ref="F5374:H5374" si="1790">+F5375/F5376</f>
        <v>1</v>
      </c>
      <c r="G5374" s="70">
        <f t="shared" si="1790"/>
        <v>1</v>
      </c>
      <c r="H5374" s="110">
        <f t="shared" si="1790"/>
        <v>1</v>
      </c>
    </row>
    <row r="5375" spans="1:8" ht="14.55" customHeight="1" x14ac:dyDescent="0.3">
      <c r="A5375" s="464"/>
      <c r="B5375" s="432" t="s">
        <v>18</v>
      </c>
      <c r="C5375" s="23" t="s">
        <v>124</v>
      </c>
      <c r="D5375" s="402"/>
      <c r="E5375" s="391" t="s">
        <v>1743</v>
      </c>
      <c r="F5375" s="22">
        <v>2</v>
      </c>
      <c r="G5375" s="22">
        <v>2</v>
      </c>
      <c r="H5375" s="104">
        <v>2</v>
      </c>
    </row>
    <row r="5376" spans="1:8" ht="14.55" customHeight="1" x14ac:dyDescent="0.3">
      <c r="A5376" s="464"/>
      <c r="B5376" s="432" t="s">
        <v>18</v>
      </c>
      <c r="C5376" s="23" t="s">
        <v>124</v>
      </c>
      <c r="D5376" s="402"/>
      <c r="E5376" s="391" t="s">
        <v>1744</v>
      </c>
      <c r="F5376" s="22">
        <v>2</v>
      </c>
      <c r="G5376" s="22">
        <v>2</v>
      </c>
      <c r="H5376" s="104">
        <v>2</v>
      </c>
    </row>
    <row r="5377" spans="1:8" ht="14.55" customHeight="1" x14ac:dyDescent="0.3">
      <c r="A5377" s="464"/>
      <c r="B5377" s="432" t="s">
        <v>18</v>
      </c>
      <c r="C5377" s="23" t="s">
        <v>124</v>
      </c>
      <c r="D5377" s="402" t="s">
        <v>1821</v>
      </c>
      <c r="E5377" s="391" t="s">
        <v>1836</v>
      </c>
      <c r="F5377" s="70">
        <f t="shared" ref="F5377:H5377" si="1791">+F5378/F5379</f>
        <v>1</v>
      </c>
      <c r="G5377" s="70">
        <f t="shared" si="1791"/>
        <v>1</v>
      </c>
      <c r="H5377" s="110">
        <f t="shared" si="1791"/>
        <v>1</v>
      </c>
    </row>
    <row r="5378" spans="1:8" ht="14.55" customHeight="1" x14ac:dyDescent="0.3">
      <c r="A5378" s="464"/>
      <c r="B5378" s="432" t="s">
        <v>18</v>
      </c>
      <c r="C5378" s="23" t="s">
        <v>124</v>
      </c>
      <c r="D5378" s="402"/>
      <c r="E5378" s="391" t="s">
        <v>1743</v>
      </c>
      <c r="F5378" s="22">
        <v>1</v>
      </c>
      <c r="G5378" s="22">
        <v>1</v>
      </c>
      <c r="H5378" s="104">
        <v>1</v>
      </c>
    </row>
    <row r="5379" spans="1:8" ht="14.55" customHeight="1" x14ac:dyDescent="0.3">
      <c r="A5379" s="464"/>
      <c r="B5379" s="432" t="s">
        <v>18</v>
      </c>
      <c r="C5379" s="23" t="s">
        <v>124</v>
      </c>
      <c r="D5379" s="402"/>
      <c r="E5379" s="391" t="s">
        <v>1744</v>
      </c>
      <c r="F5379" s="22">
        <v>1</v>
      </c>
      <c r="G5379" s="22">
        <v>1</v>
      </c>
      <c r="H5379" s="104">
        <v>1</v>
      </c>
    </row>
    <row r="5380" spans="1:8" ht="14.55" customHeight="1" x14ac:dyDescent="0.3">
      <c r="A5380" s="464"/>
      <c r="B5380" s="432" t="s">
        <v>18</v>
      </c>
      <c r="C5380" s="23" t="s">
        <v>124</v>
      </c>
      <c r="D5380" s="402" t="s">
        <v>124</v>
      </c>
      <c r="E5380" s="391" t="s">
        <v>1836</v>
      </c>
      <c r="F5380" s="70">
        <f t="shared" ref="F5380:H5380" si="1792">+F5381/F5382</f>
        <v>1</v>
      </c>
      <c r="G5380" s="70">
        <f t="shared" si="1792"/>
        <v>1</v>
      </c>
      <c r="H5380" s="110">
        <f t="shared" si="1792"/>
        <v>1</v>
      </c>
    </row>
    <row r="5381" spans="1:8" ht="14.55" customHeight="1" x14ac:dyDescent="0.3">
      <c r="A5381" s="464"/>
      <c r="B5381" s="432" t="s">
        <v>18</v>
      </c>
      <c r="C5381" s="23" t="s">
        <v>124</v>
      </c>
      <c r="D5381" s="402"/>
      <c r="E5381" s="391" t="s">
        <v>1743</v>
      </c>
      <c r="F5381" s="22">
        <v>10</v>
      </c>
      <c r="G5381" s="22">
        <v>10</v>
      </c>
      <c r="H5381" s="104">
        <v>10</v>
      </c>
    </row>
    <row r="5382" spans="1:8" ht="14.55" customHeight="1" x14ac:dyDescent="0.3">
      <c r="A5382" s="464"/>
      <c r="B5382" s="432" t="s">
        <v>18</v>
      </c>
      <c r="C5382" s="23" t="s">
        <v>124</v>
      </c>
      <c r="D5382" s="402"/>
      <c r="E5382" s="391" t="s">
        <v>1744</v>
      </c>
      <c r="F5382" s="22">
        <v>10</v>
      </c>
      <c r="G5382" s="22">
        <v>10</v>
      </c>
      <c r="H5382" s="104">
        <v>10</v>
      </c>
    </row>
    <row r="5383" spans="1:8" ht="14.55" customHeight="1" x14ac:dyDescent="0.3">
      <c r="A5383" s="464"/>
      <c r="B5383" s="432" t="s">
        <v>18</v>
      </c>
      <c r="C5383" s="23" t="s">
        <v>124</v>
      </c>
      <c r="D5383" s="402" t="s">
        <v>1530</v>
      </c>
      <c r="E5383" s="391" t="s">
        <v>1836</v>
      </c>
      <c r="F5383" s="70">
        <f t="shared" ref="F5383:H5383" si="1793">+F5384/F5385</f>
        <v>1</v>
      </c>
      <c r="G5383" s="70">
        <f t="shared" si="1793"/>
        <v>1</v>
      </c>
      <c r="H5383" s="110">
        <f t="shared" si="1793"/>
        <v>1</v>
      </c>
    </row>
    <row r="5384" spans="1:8" ht="14.55" customHeight="1" x14ac:dyDescent="0.3">
      <c r="A5384" s="464"/>
      <c r="B5384" s="432" t="s">
        <v>18</v>
      </c>
      <c r="C5384" s="23" t="s">
        <v>124</v>
      </c>
      <c r="D5384" s="402"/>
      <c r="E5384" s="391" t="s">
        <v>1743</v>
      </c>
      <c r="F5384" s="22">
        <v>6</v>
      </c>
      <c r="G5384" s="22">
        <v>6</v>
      </c>
      <c r="H5384" s="104">
        <v>6</v>
      </c>
    </row>
    <row r="5385" spans="1:8" ht="14.55" customHeight="1" thickBot="1" x14ac:dyDescent="0.35">
      <c r="A5385" s="464"/>
      <c r="B5385" s="433" t="s">
        <v>18</v>
      </c>
      <c r="C5385" s="68" t="s">
        <v>124</v>
      </c>
      <c r="D5385" s="403"/>
      <c r="E5385" s="392" t="s">
        <v>1744</v>
      </c>
      <c r="F5385" s="33">
        <v>6</v>
      </c>
      <c r="G5385" s="33">
        <v>6</v>
      </c>
      <c r="H5385" s="106">
        <v>6</v>
      </c>
    </row>
    <row r="5386" spans="1:8" ht="14.55" customHeight="1" x14ac:dyDescent="0.3">
      <c r="A5386" s="464"/>
      <c r="B5386" s="427" t="s">
        <v>18</v>
      </c>
      <c r="C5386" s="379" t="s">
        <v>103</v>
      </c>
      <c r="D5386" s="455"/>
      <c r="E5386" s="94" t="s">
        <v>1836</v>
      </c>
      <c r="F5386" s="384">
        <f t="shared" ref="F5386:H5386" si="1794">+F5387/F5388</f>
        <v>0.9452054794520548</v>
      </c>
      <c r="G5386" s="384">
        <f t="shared" si="1794"/>
        <v>0.9178082191780822</v>
      </c>
      <c r="H5386" s="377">
        <f t="shared" si="1794"/>
        <v>0.9178082191780822</v>
      </c>
    </row>
    <row r="5387" spans="1:8" ht="14.55" customHeight="1" x14ac:dyDescent="0.3">
      <c r="A5387" s="464"/>
      <c r="B5387" s="428" t="s">
        <v>18</v>
      </c>
      <c r="C5387" s="55" t="s">
        <v>103</v>
      </c>
      <c r="D5387" s="456"/>
      <c r="E5387" s="87" t="s">
        <v>1743</v>
      </c>
      <c r="F5387" s="40">
        <v>69</v>
      </c>
      <c r="G5387" s="40">
        <v>67</v>
      </c>
      <c r="H5387" s="109">
        <v>67</v>
      </c>
    </row>
    <row r="5388" spans="1:8" ht="15" customHeight="1" thickBot="1" x14ac:dyDescent="0.35">
      <c r="A5388" s="464"/>
      <c r="B5388" s="435" t="s">
        <v>18</v>
      </c>
      <c r="C5388" s="378" t="s">
        <v>103</v>
      </c>
      <c r="D5388" s="457"/>
      <c r="E5388" s="95" t="s">
        <v>1744</v>
      </c>
      <c r="F5388" s="374">
        <v>73</v>
      </c>
      <c r="G5388" s="374">
        <v>73</v>
      </c>
      <c r="H5388" s="375">
        <v>73</v>
      </c>
    </row>
    <row r="5389" spans="1:8" ht="14.55" customHeight="1" x14ac:dyDescent="0.3">
      <c r="A5389" s="464"/>
      <c r="B5389" s="431" t="s">
        <v>18</v>
      </c>
      <c r="C5389" s="69" t="s">
        <v>103</v>
      </c>
      <c r="D5389" s="401" t="s">
        <v>48</v>
      </c>
      <c r="E5389" s="390" t="s">
        <v>1836</v>
      </c>
      <c r="F5389" s="438">
        <f t="shared" ref="F5389:H5389" si="1795">+F5390/F5391</f>
        <v>1</v>
      </c>
      <c r="G5389" s="438">
        <f t="shared" si="1795"/>
        <v>1</v>
      </c>
      <c r="H5389" s="439">
        <f t="shared" si="1795"/>
        <v>1</v>
      </c>
    </row>
    <row r="5390" spans="1:8" ht="14.55" customHeight="1" x14ac:dyDescent="0.3">
      <c r="A5390" s="464"/>
      <c r="B5390" s="432" t="s">
        <v>18</v>
      </c>
      <c r="C5390" s="23" t="s">
        <v>103</v>
      </c>
      <c r="D5390" s="402"/>
      <c r="E5390" s="391" t="s">
        <v>1743</v>
      </c>
      <c r="F5390" s="22">
        <v>3</v>
      </c>
      <c r="G5390" s="22">
        <v>3</v>
      </c>
      <c r="H5390" s="104">
        <v>3</v>
      </c>
    </row>
    <row r="5391" spans="1:8" ht="14.55" customHeight="1" x14ac:dyDescent="0.3">
      <c r="A5391" s="464"/>
      <c r="B5391" s="432" t="s">
        <v>18</v>
      </c>
      <c r="C5391" s="23" t="s">
        <v>103</v>
      </c>
      <c r="D5391" s="402"/>
      <c r="E5391" s="391" t="s">
        <v>1744</v>
      </c>
      <c r="F5391" s="22">
        <v>3</v>
      </c>
      <c r="G5391" s="22">
        <v>3</v>
      </c>
      <c r="H5391" s="104">
        <v>3</v>
      </c>
    </row>
    <row r="5392" spans="1:8" ht="14.55" customHeight="1" x14ac:dyDescent="0.3">
      <c r="A5392" s="464"/>
      <c r="B5392" s="432" t="s">
        <v>18</v>
      </c>
      <c r="C5392" s="23" t="s">
        <v>103</v>
      </c>
      <c r="D5392" s="402" t="s">
        <v>1517</v>
      </c>
      <c r="E5392" s="391" t="s">
        <v>1836</v>
      </c>
      <c r="F5392" s="70">
        <f t="shared" ref="F5392:H5392" si="1796">+F5393/F5394</f>
        <v>1</v>
      </c>
      <c r="G5392" s="70">
        <f t="shared" si="1796"/>
        <v>1</v>
      </c>
      <c r="H5392" s="110">
        <f t="shared" si="1796"/>
        <v>1</v>
      </c>
    </row>
    <row r="5393" spans="1:8" ht="14.55" customHeight="1" x14ac:dyDescent="0.3">
      <c r="A5393" s="464"/>
      <c r="B5393" s="432" t="s">
        <v>18</v>
      </c>
      <c r="C5393" s="23" t="s">
        <v>103</v>
      </c>
      <c r="D5393" s="402"/>
      <c r="E5393" s="391" t="s">
        <v>1743</v>
      </c>
      <c r="F5393" s="22">
        <v>6</v>
      </c>
      <c r="G5393" s="22">
        <v>6</v>
      </c>
      <c r="H5393" s="104">
        <v>6</v>
      </c>
    </row>
    <row r="5394" spans="1:8" ht="14.55" customHeight="1" x14ac:dyDescent="0.3">
      <c r="A5394" s="464"/>
      <c r="B5394" s="432" t="s">
        <v>18</v>
      </c>
      <c r="C5394" s="23" t="s">
        <v>103</v>
      </c>
      <c r="D5394" s="402"/>
      <c r="E5394" s="391" t="s">
        <v>1744</v>
      </c>
      <c r="F5394" s="22">
        <v>6</v>
      </c>
      <c r="G5394" s="22">
        <v>6</v>
      </c>
      <c r="H5394" s="104">
        <v>6</v>
      </c>
    </row>
    <row r="5395" spans="1:8" ht="14.55" customHeight="1" x14ac:dyDescent="0.3">
      <c r="A5395" s="464"/>
      <c r="B5395" s="432" t="s">
        <v>18</v>
      </c>
      <c r="C5395" s="23" t="s">
        <v>103</v>
      </c>
      <c r="D5395" s="402" t="s">
        <v>1518</v>
      </c>
      <c r="E5395" s="391" t="s">
        <v>1836</v>
      </c>
      <c r="F5395" s="70">
        <f t="shared" ref="F5395:H5395" si="1797">+F5396/F5397</f>
        <v>1</v>
      </c>
      <c r="G5395" s="70">
        <f t="shared" si="1797"/>
        <v>1</v>
      </c>
      <c r="H5395" s="110">
        <f t="shared" si="1797"/>
        <v>1</v>
      </c>
    </row>
    <row r="5396" spans="1:8" ht="14.55" customHeight="1" x14ac:dyDescent="0.3">
      <c r="A5396" s="464"/>
      <c r="B5396" s="432" t="s">
        <v>18</v>
      </c>
      <c r="C5396" s="23" t="s">
        <v>103</v>
      </c>
      <c r="D5396" s="402"/>
      <c r="E5396" s="391" t="s">
        <v>1743</v>
      </c>
      <c r="F5396" s="22">
        <v>17</v>
      </c>
      <c r="G5396" s="22">
        <v>17</v>
      </c>
      <c r="H5396" s="104">
        <v>17</v>
      </c>
    </row>
    <row r="5397" spans="1:8" ht="14.55" customHeight="1" x14ac:dyDescent="0.3">
      <c r="A5397" s="464"/>
      <c r="B5397" s="432" t="s">
        <v>18</v>
      </c>
      <c r="C5397" s="23" t="s">
        <v>103</v>
      </c>
      <c r="D5397" s="402"/>
      <c r="E5397" s="391" t="s">
        <v>1744</v>
      </c>
      <c r="F5397" s="22">
        <v>17</v>
      </c>
      <c r="G5397" s="22">
        <v>17</v>
      </c>
      <c r="H5397" s="104">
        <v>17</v>
      </c>
    </row>
    <row r="5398" spans="1:8" ht="14.55" customHeight="1" x14ac:dyDescent="0.3">
      <c r="A5398" s="464"/>
      <c r="B5398" s="432" t="s">
        <v>18</v>
      </c>
      <c r="C5398" s="23" t="s">
        <v>103</v>
      </c>
      <c r="D5398" s="402" t="s">
        <v>1519</v>
      </c>
      <c r="E5398" s="391" t="s">
        <v>1836</v>
      </c>
      <c r="F5398" s="70">
        <f t="shared" ref="F5398:H5398" si="1798">+F5399/F5400</f>
        <v>0.8</v>
      </c>
      <c r="G5398" s="70">
        <f t="shared" si="1798"/>
        <v>0.8</v>
      </c>
      <c r="H5398" s="110">
        <f t="shared" si="1798"/>
        <v>0.8</v>
      </c>
    </row>
    <row r="5399" spans="1:8" ht="14.55" customHeight="1" x14ac:dyDescent="0.3">
      <c r="A5399" s="464"/>
      <c r="B5399" s="432" t="s">
        <v>18</v>
      </c>
      <c r="C5399" s="23" t="s">
        <v>103</v>
      </c>
      <c r="D5399" s="402"/>
      <c r="E5399" s="391" t="s">
        <v>1743</v>
      </c>
      <c r="F5399" s="22">
        <v>8</v>
      </c>
      <c r="G5399" s="22">
        <v>8</v>
      </c>
      <c r="H5399" s="104">
        <v>8</v>
      </c>
    </row>
    <row r="5400" spans="1:8" ht="14.55" customHeight="1" x14ac:dyDescent="0.3">
      <c r="A5400" s="464"/>
      <c r="B5400" s="432" t="s">
        <v>18</v>
      </c>
      <c r="C5400" s="23" t="s">
        <v>103</v>
      </c>
      <c r="D5400" s="402"/>
      <c r="E5400" s="391" t="s">
        <v>1744</v>
      </c>
      <c r="F5400" s="22">
        <v>10</v>
      </c>
      <c r="G5400" s="22">
        <v>10</v>
      </c>
      <c r="H5400" s="104">
        <v>10</v>
      </c>
    </row>
    <row r="5401" spans="1:8" ht="14.55" customHeight="1" x14ac:dyDescent="0.3">
      <c r="A5401" s="464"/>
      <c r="B5401" s="432" t="s">
        <v>18</v>
      </c>
      <c r="C5401" s="23" t="s">
        <v>103</v>
      </c>
      <c r="D5401" s="402" t="s">
        <v>1520</v>
      </c>
      <c r="E5401" s="391" t="s">
        <v>1836</v>
      </c>
      <c r="F5401" s="70">
        <f t="shared" ref="F5401:H5401" si="1799">+F5402/F5403</f>
        <v>1</v>
      </c>
      <c r="G5401" s="70">
        <f t="shared" si="1799"/>
        <v>1</v>
      </c>
      <c r="H5401" s="110">
        <f t="shared" si="1799"/>
        <v>1</v>
      </c>
    </row>
    <row r="5402" spans="1:8" ht="14.55" customHeight="1" x14ac:dyDescent="0.3">
      <c r="A5402" s="464"/>
      <c r="B5402" s="432" t="s">
        <v>18</v>
      </c>
      <c r="C5402" s="23" t="s">
        <v>103</v>
      </c>
      <c r="D5402" s="402"/>
      <c r="E5402" s="391" t="s">
        <v>1743</v>
      </c>
      <c r="F5402" s="22">
        <v>2</v>
      </c>
      <c r="G5402" s="22">
        <v>2</v>
      </c>
      <c r="H5402" s="104">
        <v>2</v>
      </c>
    </row>
    <row r="5403" spans="1:8" ht="14.55" customHeight="1" x14ac:dyDescent="0.3">
      <c r="A5403" s="464"/>
      <c r="B5403" s="432" t="s">
        <v>18</v>
      </c>
      <c r="C5403" s="23" t="s">
        <v>103</v>
      </c>
      <c r="D5403" s="402"/>
      <c r="E5403" s="391" t="s">
        <v>1744</v>
      </c>
      <c r="F5403" s="22">
        <v>2</v>
      </c>
      <c r="G5403" s="22">
        <v>2</v>
      </c>
      <c r="H5403" s="104">
        <v>2</v>
      </c>
    </row>
    <row r="5404" spans="1:8" ht="14.55" customHeight="1" x14ac:dyDescent="0.3">
      <c r="A5404" s="464"/>
      <c r="B5404" s="432" t="s">
        <v>18</v>
      </c>
      <c r="C5404" s="23" t="s">
        <v>103</v>
      </c>
      <c r="D5404" s="402" t="s">
        <v>1521</v>
      </c>
      <c r="E5404" s="391" t="s">
        <v>1836</v>
      </c>
      <c r="F5404" s="70">
        <f t="shared" ref="F5404:H5404" si="1800">+F5405/F5406</f>
        <v>1</v>
      </c>
      <c r="G5404" s="70">
        <f t="shared" si="1800"/>
        <v>1</v>
      </c>
      <c r="H5404" s="110">
        <f t="shared" si="1800"/>
        <v>1</v>
      </c>
    </row>
    <row r="5405" spans="1:8" ht="14.55" customHeight="1" x14ac:dyDescent="0.3">
      <c r="A5405" s="464"/>
      <c r="B5405" s="432" t="s">
        <v>18</v>
      </c>
      <c r="C5405" s="23" t="s">
        <v>103</v>
      </c>
      <c r="D5405" s="402"/>
      <c r="E5405" s="391" t="s">
        <v>1743</v>
      </c>
      <c r="F5405" s="22">
        <v>8</v>
      </c>
      <c r="G5405" s="22">
        <v>8</v>
      </c>
      <c r="H5405" s="104">
        <v>8</v>
      </c>
    </row>
    <row r="5406" spans="1:8" ht="14.55" customHeight="1" x14ac:dyDescent="0.3">
      <c r="A5406" s="464"/>
      <c r="B5406" s="432" t="s">
        <v>18</v>
      </c>
      <c r="C5406" s="23" t="s">
        <v>103</v>
      </c>
      <c r="D5406" s="402"/>
      <c r="E5406" s="391" t="s">
        <v>1744</v>
      </c>
      <c r="F5406" s="22">
        <v>8</v>
      </c>
      <c r="G5406" s="22">
        <v>8</v>
      </c>
      <c r="H5406" s="104">
        <v>8</v>
      </c>
    </row>
    <row r="5407" spans="1:8" ht="14.55" customHeight="1" x14ac:dyDescent="0.3">
      <c r="A5407" s="464"/>
      <c r="B5407" s="432" t="s">
        <v>18</v>
      </c>
      <c r="C5407" s="23" t="s">
        <v>103</v>
      </c>
      <c r="D5407" s="402" t="s">
        <v>1506</v>
      </c>
      <c r="E5407" s="391" t="s">
        <v>1836</v>
      </c>
      <c r="F5407" s="70">
        <f t="shared" ref="F5407:H5407" si="1801">+F5408/F5409</f>
        <v>1</v>
      </c>
      <c r="G5407" s="70">
        <f t="shared" si="1801"/>
        <v>1</v>
      </c>
      <c r="H5407" s="110">
        <f t="shared" si="1801"/>
        <v>1</v>
      </c>
    </row>
    <row r="5408" spans="1:8" ht="14.55" customHeight="1" x14ac:dyDescent="0.3">
      <c r="A5408" s="464"/>
      <c r="B5408" s="432" t="s">
        <v>18</v>
      </c>
      <c r="C5408" s="23" t="s">
        <v>103</v>
      </c>
      <c r="D5408" s="402"/>
      <c r="E5408" s="391" t="s">
        <v>1743</v>
      </c>
      <c r="F5408" s="22">
        <v>2</v>
      </c>
      <c r="G5408" s="22">
        <v>2</v>
      </c>
      <c r="H5408" s="104">
        <v>2</v>
      </c>
    </row>
    <row r="5409" spans="1:8" ht="14.55" customHeight="1" x14ac:dyDescent="0.3">
      <c r="A5409" s="464"/>
      <c r="B5409" s="432" t="s">
        <v>18</v>
      </c>
      <c r="C5409" s="23" t="s">
        <v>103</v>
      </c>
      <c r="D5409" s="402"/>
      <c r="E5409" s="391" t="s">
        <v>1744</v>
      </c>
      <c r="F5409" s="22">
        <v>2</v>
      </c>
      <c r="G5409" s="22">
        <v>2</v>
      </c>
      <c r="H5409" s="104">
        <v>2</v>
      </c>
    </row>
    <row r="5410" spans="1:8" ht="14.55" customHeight="1" x14ac:dyDescent="0.3">
      <c r="A5410" s="464"/>
      <c r="B5410" s="432" t="s">
        <v>18</v>
      </c>
      <c r="C5410" s="23" t="s">
        <v>103</v>
      </c>
      <c r="D5410" s="402" t="s">
        <v>103</v>
      </c>
      <c r="E5410" s="391" t="s">
        <v>1836</v>
      </c>
      <c r="F5410" s="70">
        <f t="shared" ref="F5410:H5410" si="1802">+F5411/F5412</f>
        <v>0.92</v>
      </c>
      <c r="G5410" s="70">
        <f t="shared" si="1802"/>
        <v>0.84</v>
      </c>
      <c r="H5410" s="110">
        <f t="shared" si="1802"/>
        <v>0.84</v>
      </c>
    </row>
    <row r="5411" spans="1:8" ht="14.55" customHeight="1" x14ac:dyDescent="0.3">
      <c r="A5411" s="464"/>
      <c r="B5411" s="432" t="s">
        <v>18</v>
      </c>
      <c r="C5411" s="23" t="s">
        <v>103</v>
      </c>
      <c r="D5411" s="402"/>
      <c r="E5411" s="391" t="s">
        <v>1743</v>
      </c>
      <c r="F5411" s="22">
        <v>23</v>
      </c>
      <c r="G5411" s="22">
        <v>21</v>
      </c>
      <c r="H5411" s="104">
        <v>21</v>
      </c>
    </row>
    <row r="5412" spans="1:8" ht="14.55" customHeight="1" thickBot="1" x14ac:dyDescent="0.35">
      <c r="A5412" s="464"/>
      <c r="B5412" s="433" t="s">
        <v>18</v>
      </c>
      <c r="C5412" s="68" t="s">
        <v>103</v>
      </c>
      <c r="D5412" s="403"/>
      <c r="E5412" s="392" t="s">
        <v>1744</v>
      </c>
      <c r="F5412" s="33">
        <v>25</v>
      </c>
      <c r="G5412" s="33">
        <v>25</v>
      </c>
      <c r="H5412" s="106">
        <v>25</v>
      </c>
    </row>
    <row r="5413" spans="1:8" ht="14.55" customHeight="1" x14ac:dyDescent="0.3">
      <c r="A5413" s="464"/>
      <c r="B5413" s="427" t="s">
        <v>18</v>
      </c>
      <c r="C5413" s="379" t="s">
        <v>113</v>
      </c>
      <c r="D5413" s="455"/>
      <c r="E5413" s="94" t="s">
        <v>1836</v>
      </c>
      <c r="F5413" s="384">
        <f t="shared" ref="F5413:H5413" si="1803">+F5414/F5415</f>
        <v>1</v>
      </c>
      <c r="G5413" s="384">
        <f t="shared" si="1803"/>
        <v>1</v>
      </c>
      <c r="H5413" s="377">
        <f t="shared" si="1803"/>
        <v>1</v>
      </c>
    </row>
    <row r="5414" spans="1:8" ht="14.55" customHeight="1" x14ac:dyDescent="0.3">
      <c r="A5414" s="464"/>
      <c r="B5414" s="428" t="s">
        <v>18</v>
      </c>
      <c r="C5414" s="55" t="s">
        <v>113</v>
      </c>
      <c r="D5414" s="456"/>
      <c r="E5414" s="87" t="s">
        <v>1743</v>
      </c>
      <c r="F5414" s="40">
        <v>15</v>
      </c>
      <c r="G5414" s="40">
        <v>15</v>
      </c>
      <c r="H5414" s="109">
        <v>15</v>
      </c>
    </row>
    <row r="5415" spans="1:8" ht="15" customHeight="1" thickBot="1" x14ac:dyDescent="0.35">
      <c r="A5415" s="464"/>
      <c r="B5415" s="435" t="s">
        <v>18</v>
      </c>
      <c r="C5415" s="378" t="s">
        <v>113</v>
      </c>
      <c r="D5415" s="457"/>
      <c r="E5415" s="95" t="s">
        <v>1744</v>
      </c>
      <c r="F5415" s="374">
        <v>15</v>
      </c>
      <c r="G5415" s="374">
        <v>15</v>
      </c>
      <c r="H5415" s="375">
        <v>15</v>
      </c>
    </row>
    <row r="5416" spans="1:8" ht="14.55" customHeight="1" x14ac:dyDescent="0.3">
      <c r="A5416" s="464"/>
      <c r="B5416" s="431" t="s">
        <v>18</v>
      </c>
      <c r="C5416" s="69" t="s">
        <v>113</v>
      </c>
      <c r="D5416" s="401" t="s">
        <v>1522</v>
      </c>
      <c r="E5416" s="390" t="s">
        <v>1836</v>
      </c>
      <c r="F5416" s="438">
        <f t="shared" ref="F5416:H5416" si="1804">+F5417/F5418</f>
        <v>1</v>
      </c>
      <c r="G5416" s="438">
        <f t="shared" si="1804"/>
        <v>1</v>
      </c>
      <c r="H5416" s="439">
        <f t="shared" si="1804"/>
        <v>1</v>
      </c>
    </row>
    <row r="5417" spans="1:8" ht="14.55" customHeight="1" x14ac:dyDescent="0.3">
      <c r="A5417" s="464"/>
      <c r="B5417" s="432" t="s">
        <v>18</v>
      </c>
      <c r="C5417" s="23" t="s">
        <v>113</v>
      </c>
      <c r="D5417" s="402"/>
      <c r="E5417" s="391" t="s">
        <v>1743</v>
      </c>
      <c r="F5417" s="22">
        <v>3</v>
      </c>
      <c r="G5417" s="22">
        <v>3</v>
      </c>
      <c r="H5417" s="104">
        <v>3</v>
      </c>
    </row>
    <row r="5418" spans="1:8" ht="14.55" customHeight="1" x14ac:dyDescent="0.3">
      <c r="A5418" s="464"/>
      <c r="B5418" s="432" t="s">
        <v>18</v>
      </c>
      <c r="C5418" s="23" t="s">
        <v>113</v>
      </c>
      <c r="D5418" s="402"/>
      <c r="E5418" s="391" t="s">
        <v>1744</v>
      </c>
      <c r="F5418" s="22">
        <v>3</v>
      </c>
      <c r="G5418" s="22">
        <v>3</v>
      </c>
      <c r="H5418" s="104">
        <v>3</v>
      </c>
    </row>
    <row r="5419" spans="1:8" ht="14.55" customHeight="1" x14ac:dyDescent="0.3">
      <c r="A5419" s="464"/>
      <c r="B5419" s="432" t="s">
        <v>18</v>
      </c>
      <c r="C5419" s="23" t="s">
        <v>113</v>
      </c>
      <c r="D5419" s="402" t="s">
        <v>1523</v>
      </c>
      <c r="E5419" s="391" t="s">
        <v>1836</v>
      </c>
      <c r="F5419" s="70">
        <f t="shared" ref="F5419:H5419" si="1805">+F5420/F5421</f>
        <v>1</v>
      </c>
      <c r="G5419" s="70">
        <f t="shared" si="1805"/>
        <v>1</v>
      </c>
      <c r="H5419" s="110">
        <f t="shared" si="1805"/>
        <v>1</v>
      </c>
    </row>
    <row r="5420" spans="1:8" ht="14.55" customHeight="1" x14ac:dyDescent="0.3">
      <c r="A5420" s="464"/>
      <c r="B5420" s="432" t="s">
        <v>18</v>
      </c>
      <c r="C5420" s="23" t="s">
        <v>113</v>
      </c>
      <c r="D5420" s="402"/>
      <c r="E5420" s="391" t="s">
        <v>1743</v>
      </c>
      <c r="F5420" s="22">
        <v>3</v>
      </c>
      <c r="G5420" s="22">
        <v>3</v>
      </c>
      <c r="H5420" s="104">
        <v>3</v>
      </c>
    </row>
    <row r="5421" spans="1:8" ht="14.55" customHeight="1" x14ac:dyDescent="0.3">
      <c r="A5421" s="464"/>
      <c r="B5421" s="432" t="s">
        <v>18</v>
      </c>
      <c r="C5421" s="23" t="s">
        <v>113</v>
      </c>
      <c r="D5421" s="402"/>
      <c r="E5421" s="391" t="s">
        <v>1744</v>
      </c>
      <c r="F5421" s="22">
        <v>3</v>
      </c>
      <c r="G5421" s="22">
        <v>3</v>
      </c>
      <c r="H5421" s="104">
        <v>3</v>
      </c>
    </row>
    <row r="5422" spans="1:8" ht="14.55" customHeight="1" x14ac:dyDescent="0.3">
      <c r="A5422" s="464"/>
      <c r="B5422" s="432" t="s">
        <v>18</v>
      </c>
      <c r="C5422" s="23" t="s">
        <v>113</v>
      </c>
      <c r="D5422" s="402" t="s">
        <v>1524</v>
      </c>
      <c r="E5422" s="391" t="s">
        <v>1836</v>
      </c>
      <c r="F5422" s="70">
        <f t="shared" ref="F5422:H5422" si="1806">+F5423/F5424</f>
        <v>1</v>
      </c>
      <c r="G5422" s="70">
        <f t="shared" si="1806"/>
        <v>1</v>
      </c>
      <c r="H5422" s="110">
        <f t="shared" si="1806"/>
        <v>1</v>
      </c>
    </row>
    <row r="5423" spans="1:8" ht="14.55" customHeight="1" x14ac:dyDescent="0.3">
      <c r="A5423" s="464"/>
      <c r="B5423" s="432" t="s">
        <v>18</v>
      </c>
      <c r="C5423" s="23" t="s">
        <v>113</v>
      </c>
      <c r="D5423" s="402"/>
      <c r="E5423" s="391" t="s">
        <v>1743</v>
      </c>
      <c r="F5423" s="22">
        <v>1</v>
      </c>
      <c r="G5423" s="22">
        <v>1</v>
      </c>
      <c r="H5423" s="104">
        <v>1</v>
      </c>
    </row>
    <row r="5424" spans="1:8" ht="14.55" customHeight="1" x14ac:dyDescent="0.3">
      <c r="A5424" s="464"/>
      <c r="B5424" s="432" t="s">
        <v>18</v>
      </c>
      <c r="C5424" s="23" t="s">
        <v>113</v>
      </c>
      <c r="D5424" s="402"/>
      <c r="E5424" s="391" t="s">
        <v>1744</v>
      </c>
      <c r="F5424" s="22">
        <v>1</v>
      </c>
      <c r="G5424" s="22">
        <v>1</v>
      </c>
      <c r="H5424" s="104">
        <v>1</v>
      </c>
    </row>
    <row r="5425" spans="1:8" ht="14.55" customHeight="1" x14ac:dyDescent="0.3">
      <c r="A5425" s="464"/>
      <c r="B5425" s="432" t="s">
        <v>18</v>
      </c>
      <c r="C5425" s="23" t="s">
        <v>113</v>
      </c>
      <c r="D5425" s="402" t="s">
        <v>1525</v>
      </c>
      <c r="E5425" s="391" t="s">
        <v>1836</v>
      </c>
      <c r="F5425" s="70">
        <f t="shared" ref="F5425:H5425" si="1807">+F5426/F5427</f>
        <v>1</v>
      </c>
      <c r="G5425" s="70">
        <f t="shared" si="1807"/>
        <v>1</v>
      </c>
      <c r="H5425" s="110">
        <f t="shared" si="1807"/>
        <v>1</v>
      </c>
    </row>
    <row r="5426" spans="1:8" ht="14.55" customHeight="1" x14ac:dyDescent="0.3">
      <c r="A5426" s="464"/>
      <c r="B5426" s="432" t="s">
        <v>18</v>
      </c>
      <c r="C5426" s="23" t="s">
        <v>113</v>
      </c>
      <c r="D5426" s="402"/>
      <c r="E5426" s="391" t="s">
        <v>1743</v>
      </c>
      <c r="F5426" s="22">
        <v>3</v>
      </c>
      <c r="G5426" s="22">
        <v>3</v>
      </c>
      <c r="H5426" s="104">
        <v>3</v>
      </c>
    </row>
    <row r="5427" spans="1:8" ht="14.55" customHeight="1" x14ac:dyDescent="0.3">
      <c r="A5427" s="464"/>
      <c r="B5427" s="432" t="s">
        <v>18</v>
      </c>
      <c r="C5427" s="23" t="s">
        <v>113</v>
      </c>
      <c r="D5427" s="402"/>
      <c r="E5427" s="391" t="s">
        <v>1744</v>
      </c>
      <c r="F5427" s="22">
        <v>3</v>
      </c>
      <c r="G5427" s="22">
        <v>3</v>
      </c>
      <c r="H5427" s="104">
        <v>3</v>
      </c>
    </row>
    <row r="5428" spans="1:8" ht="14.55" customHeight="1" x14ac:dyDescent="0.3">
      <c r="A5428" s="464"/>
      <c r="B5428" s="432" t="s">
        <v>18</v>
      </c>
      <c r="C5428" s="23" t="s">
        <v>113</v>
      </c>
      <c r="D5428" s="402" t="s">
        <v>1526</v>
      </c>
      <c r="E5428" s="391" t="s">
        <v>1836</v>
      </c>
      <c r="F5428" s="70">
        <f t="shared" ref="F5428:H5428" si="1808">+F5429/F5430</f>
        <v>1</v>
      </c>
      <c r="G5428" s="70">
        <f t="shared" si="1808"/>
        <v>1</v>
      </c>
      <c r="H5428" s="110">
        <f t="shared" si="1808"/>
        <v>1</v>
      </c>
    </row>
    <row r="5429" spans="1:8" ht="14.55" customHeight="1" x14ac:dyDescent="0.3">
      <c r="A5429" s="464"/>
      <c r="B5429" s="432" t="s">
        <v>18</v>
      </c>
      <c r="C5429" s="23" t="s">
        <v>113</v>
      </c>
      <c r="D5429" s="402"/>
      <c r="E5429" s="391" t="s">
        <v>1743</v>
      </c>
      <c r="F5429" s="22">
        <v>1</v>
      </c>
      <c r="G5429" s="22">
        <v>1</v>
      </c>
      <c r="H5429" s="104">
        <v>1</v>
      </c>
    </row>
    <row r="5430" spans="1:8" ht="15" customHeight="1" x14ac:dyDescent="0.3">
      <c r="A5430" s="464"/>
      <c r="B5430" s="432" t="s">
        <v>18</v>
      </c>
      <c r="C5430" s="23" t="s">
        <v>113</v>
      </c>
      <c r="D5430" s="402"/>
      <c r="E5430" s="391" t="s">
        <v>1744</v>
      </c>
      <c r="F5430" s="22">
        <v>1</v>
      </c>
      <c r="G5430" s="22">
        <v>1</v>
      </c>
      <c r="H5430" s="104">
        <v>1</v>
      </c>
    </row>
    <row r="5431" spans="1:8" ht="14.55" customHeight="1" x14ac:dyDescent="0.3">
      <c r="A5431" s="464"/>
      <c r="B5431" s="432" t="s">
        <v>18</v>
      </c>
      <c r="C5431" s="23" t="s">
        <v>113</v>
      </c>
      <c r="D5431" s="402" t="s">
        <v>1822</v>
      </c>
      <c r="E5431" s="391" t="s">
        <v>1836</v>
      </c>
      <c r="F5431" s="70">
        <f t="shared" ref="F5431:H5431" si="1809">+F5432/F5433</f>
        <v>1</v>
      </c>
      <c r="G5431" s="70">
        <f t="shared" si="1809"/>
        <v>1</v>
      </c>
      <c r="H5431" s="110">
        <f t="shared" si="1809"/>
        <v>1</v>
      </c>
    </row>
    <row r="5432" spans="1:8" ht="14.55" customHeight="1" x14ac:dyDescent="0.3">
      <c r="A5432" s="464"/>
      <c r="B5432" s="432" t="s">
        <v>18</v>
      </c>
      <c r="C5432" s="23" t="s">
        <v>113</v>
      </c>
      <c r="D5432" s="402"/>
      <c r="E5432" s="391" t="s">
        <v>1743</v>
      </c>
      <c r="F5432" s="22">
        <v>4</v>
      </c>
      <c r="G5432" s="22">
        <v>4</v>
      </c>
      <c r="H5432" s="104">
        <v>4</v>
      </c>
    </row>
    <row r="5433" spans="1:8" ht="14.55" customHeight="1" thickBot="1" x14ac:dyDescent="0.35">
      <c r="A5433" s="464"/>
      <c r="B5433" s="433" t="s">
        <v>18</v>
      </c>
      <c r="C5433" s="68" t="s">
        <v>113</v>
      </c>
      <c r="D5433" s="403"/>
      <c r="E5433" s="392" t="s">
        <v>1744</v>
      </c>
      <c r="F5433" s="33">
        <v>4</v>
      </c>
      <c r="G5433" s="33">
        <v>4</v>
      </c>
      <c r="H5433" s="106">
        <v>4</v>
      </c>
    </row>
    <row r="5434" spans="1:8" ht="14.55" customHeight="1" x14ac:dyDescent="0.3">
      <c r="A5434" s="462" t="s">
        <v>19</v>
      </c>
      <c r="B5434" s="427" t="s">
        <v>19</v>
      </c>
      <c r="C5434" s="387"/>
      <c r="D5434" s="397"/>
      <c r="E5434" s="121" t="s">
        <v>1836</v>
      </c>
      <c r="F5434" s="90">
        <f t="shared" ref="F5434:H5434" si="1810">+F5435/F5436</f>
        <v>0.95071868583162222</v>
      </c>
      <c r="G5434" s="90">
        <f t="shared" si="1810"/>
        <v>0.94250513347022591</v>
      </c>
      <c r="H5434" s="107">
        <f t="shared" si="1810"/>
        <v>0.92607802874743328</v>
      </c>
    </row>
    <row r="5435" spans="1:8" ht="13.8" customHeight="1" x14ac:dyDescent="0.3">
      <c r="A5435" s="463" t="s">
        <v>19</v>
      </c>
      <c r="B5435" s="428" t="s">
        <v>19</v>
      </c>
      <c r="C5435" s="256"/>
      <c r="D5435" s="398"/>
      <c r="E5435" s="416" t="s">
        <v>1743</v>
      </c>
      <c r="F5435" s="21">
        <v>463</v>
      </c>
      <c r="G5435" s="21">
        <v>459</v>
      </c>
      <c r="H5435" s="88">
        <v>451</v>
      </c>
    </row>
    <row r="5436" spans="1:8" ht="14.55" customHeight="1" thickBot="1" x14ac:dyDescent="0.35">
      <c r="A5436" s="469" t="s">
        <v>19</v>
      </c>
      <c r="B5436" s="435" t="s">
        <v>19</v>
      </c>
      <c r="C5436" s="444"/>
      <c r="D5436" s="470"/>
      <c r="E5436" s="468" t="s">
        <v>1744</v>
      </c>
      <c r="F5436" s="441">
        <v>487</v>
      </c>
      <c r="G5436" s="441">
        <v>487</v>
      </c>
      <c r="H5436" s="442">
        <v>487</v>
      </c>
    </row>
    <row r="5437" spans="1:8" ht="13.8" customHeight="1" x14ac:dyDescent="0.3">
      <c r="A5437" s="464"/>
      <c r="B5437" s="427" t="s">
        <v>19</v>
      </c>
      <c r="C5437" s="379" t="s">
        <v>1361</v>
      </c>
      <c r="D5437" s="455"/>
      <c r="E5437" s="467" t="s">
        <v>1836</v>
      </c>
      <c r="F5437" s="66">
        <f t="shared" ref="F5437:H5437" si="1811">+F5438/F5439</f>
        <v>0.97560975609756095</v>
      </c>
      <c r="G5437" s="66">
        <f t="shared" si="1811"/>
        <v>0.97560975609756095</v>
      </c>
      <c r="H5437" s="102">
        <f t="shared" si="1811"/>
        <v>0.97560975609756095</v>
      </c>
    </row>
    <row r="5438" spans="1:8" ht="13.8" customHeight="1" x14ac:dyDescent="0.3">
      <c r="A5438" s="464"/>
      <c r="B5438" s="428" t="s">
        <v>19</v>
      </c>
      <c r="C5438" s="55" t="s">
        <v>1361</v>
      </c>
      <c r="D5438" s="456"/>
      <c r="E5438" s="87" t="s">
        <v>1743</v>
      </c>
      <c r="F5438" s="40">
        <v>40</v>
      </c>
      <c r="G5438" s="40">
        <v>40</v>
      </c>
      <c r="H5438" s="109">
        <v>40</v>
      </c>
    </row>
    <row r="5439" spans="1:8" ht="13.8" customHeight="1" thickBot="1" x14ac:dyDescent="0.35">
      <c r="A5439" s="464"/>
      <c r="B5439" s="435" t="s">
        <v>19</v>
      </c>
      <c r="C5439" s="378" t="s">
        <v>1361</v>
      </c>
      <c r="D5439" s="457"/>
      <c r="E5439" s="95" t="s">
        <v>1744</v>
      </c>
      <c r="F5439" s="374">
        <v>41</v>
      </c>
      <c r="G5439" s="374">
        <v>41</v>
      </c>
      <c r="H5439" s="375">
        <v>41</v>
      </c>
    </row>
    <row r="5440" spans="1:8" ht="14.55" customHeight="1" x14ac:dyDescent="0.3">
      <c r="A5440" s="464"/>
      <c r="B5440" s="431" t="s">
        <v>19</v>
      </c>
      <c r="C5440" s="69" t="s">
        <v>1361</v>
      </c>
      <c r="D5440" s="401" t="s">
        <v>1541</v>
      </c>
      <c r="E5440" s="390" t="s">
        <v>1836</v>
      </c>
      <c r="F5440" s="438">
        <f t="shared" ref="F5440:H5440" si="1812">+F5441/F5442</f>
        <v>1</v>
      </c>
      <c r="G5440" s="438">
        <f t="shared" si="1812"/>
        <v>1</v>
      </c>
      <c r="H5440" s="439">
        <f t="shared" si="1812"/>
        <v>1</v>
      </c>
    </row>
    <row r="5441" spans="1:8" ht="14.55" customHeight="1" x14ac:dyDescent="0.3">
      <c r="A5441" s="464"/>
      <c r="B5441" s="432" t="s">
        <v>19</v>
      </c>
      <c r="C5441" s="23" t="s">
        <v>1361</v>
      </c>
      <c r="D5441" s="402"/>
      <c r="E5441" s="391" t="s">
        <v>1743</v>
      </c>
      <c r="F5441" s="22">
        <v>1</v>
      </c>
      <c r="G5441" s="22">
        <v>1</v>
      </c>
      <c r="H5441" s="104">
        <v>1</v>
      </c>
    </row>
    <row r="5442" spans="1:8" ht="14.55" customHeight="1" x14ac:dyDescent="0.3">
      <c r="A5442" s="464"/>
      <c r="B5442" s="432" t="s">
        <v>19</v>
      </c>
      <c r="C5442" s="23" t="s">
        <v>1361</v>
      </c>
      <c r="D5442" s="402"/>
      <c r="E5442" s="391" t="s">
        <v>1744</v>
      </c>
      <c r="F5442" s="22">
        <v>1</v>
      </c>
      <c r="G5442" s="22">
        <v>1</v>
      </c>
      <c r="H5442" s="104">
        <v>1</v>
      </c>
    </row>
    <row r="5443" spans="1:8" ht="14.55" customHeight="1" x14ac:dyDescent="0.3">
      <c r="A5443" s="464"/>
      <c r="B5443" s="432" t="s">
        <v>19</v>
      </c>
      <c r="C5443" s="23" t="s">
        <v>1361</v>
      </c>
      <c r="D5443" s="402" t="s">
        <v>1542</v>
      </c>
      <c r="E5443" s="391" t="s">
        <v>1836</v>
      </c>
      <c r="F5443" s="70">
        <f t="shared" ref="F5443:H5443" si="1813">+F5444/F5445</f>
        <v>1</v>
      </c>
      <c r="G5443" s="70">
        <f t="shared" si="1813"/>
        <v>1</v>
      </c>
      <c r="H5443" s="110">
        <f t="shared" si="1813"/>
        <v>1</v>
      </c>
    </row>
    <row r="5444" spans="1:8" ht="14.55" customHeight="1" x14ac:dyDescent="0.3">
      <c r="A5444" s="464"/>
      <c r="B5444" s="432" t="s">
        <v>19</v>
      </c>
      <c r="C5444" s="23" t="s">
        <v>1361</v>
      </c>
      <c r="D5444" s="402"/>
      <c r="E5444" s="391" t="s">
        <v>1743</v>
      </c>
      <c r="F5444" s="22">
        <v>3</v>
      </c>
      <c r="G5444" s="22">
        <v>3</v>
      </c>
      <c r="H5444" s="104">
        <v>3</v>
      </c>
    </row>
    <row r="5445" spans="1:8" ht="14.55" customHeight="1" x14ac:dyDescent="0.3">
      <c r="A5445" s="464"/>
      <c r="B5445" s="432" t="s">
        <v>19</v>
      </c>
      <c r="C5445" s="23" t="s">
        <v>1361</v>
      </c>
      <c r="D5445" s="402"/>
      <c r="E5445" s="391" t="s">
        <v>1744</v>
      </c>
      <c r="F5445" s="22">
        <v>3</v>
      </c>
      <c r="G5445" s="22">
        <v>3</v>
      </c>
      <c r="H5445" s="104">
        <v>3</v>
      </c>
    </row>
    <row r="5446" spans="1:8" ht="14.55" customHeight="1" x14ac:dyDescent="0.3">
      <c r="A5446" s="464"/>
      <c r="B5446" s="432" t="s">
        <v>19</v>
      </c>
      <c r="C5446" s="23" t="s">
        <v>1361</v>
      </c>
      <c r="D5446" s="402" t="s">
        <v>1543</v>
      </c>
      <c r="E5446" s="391" t="s">
        <v>1836</v>
      </c>
      <c r="F5446" s="70">
        <f t="shared" ref="F5446:H5446" si="1814">+F5447/F5448</f>
        <v>1</v>
      </c>
      <c r="G5446" s="70">
        <f t="shared" si="1814"/>
        <v>1</v>
      </c>
      <c r="H5446" s="110">
        <f t="shared" si="1814"/>
        <v>1</v>
      </c>
    </row>
    <row r="5447" spans="1:8" ht="14.55" customHeight="1" x14ac:dyDescent="0.3">
      <c r="A5447" s="464"/>
      <c r="B5447" s="432" t="s">
        <v>19</v>
      </c>
      <c r="C5447" s="23" t="s">
        <v>1361</v>
      </c>
      <c r="D5447" s="402"/>
      <c r="E5447" s="391" t="s">
        <v>1743</v>
      </c>
      <c r="F5447" s="22">
        <v>4</v>
      </c>
      <c r="G5447" s="22">
        <v>4</v>
      </c>
      <c r="H5447" s="104">
        <v>4</v>
      </c>
    </row>
    <row r="5448" spans="1:8" ht="14.55" customHeight="1" x14ac:dyDescent="0.3">
      <c r="A5448" s="464"/>
      <c r="B5448" s="432" t="s">
        <v>19</v>
      </c>
      <c r="C5448" s="23" t="s">
        <v>1361</v>
      </c>
      <c r="D5448" s="402"/>
      <c r="E5448" s="391" t="s">
        <v>1744</v>
      </c>
      <c r="F5448" s="22">
        <v>4</v>
      </c>
      <c r="G5448" s="22">
        <v>4</v>
      </c>
      <c r="H5448" s="104">
        <v>4</v>
      </c>
    </row>
    <row r="5449" spans="1:8" ht="14.55" customHeight="1" x14ac:dyDescent="0.3">
      <c r="A5449" s="464"/>
      <c r="B5449" s="432" t="s">
        <v>19</v>
      </c>
      <c r="C5449" s="23" t="s">
        <v>1361</v>
      </c>
      <c r="D5449" s="402" t="s">
        <v>1361</v>
      </c>
      <c r="E5449" s="391" t="s">
        <v>1836</v>
      </c>
      <c r="F5449" s="70">
        <f t="shared" ref="F5449:H5449" si="1815">+F5450/F5451</f>
        <v>1</v>
      </c>
      <c r="G5449" s="70">
        <f t="shared" si="1815"/>
        <v>1</v>
      </c>
      <c r="H5449" s="110">
        <f t="shared" si="1815"/>
        <v>1</v>
      </c>
    </row>
    <row r="5450" spans="1:8" ht="14.55" customHeight="1" x14ac:dyDescent="0.3">
      <c r="A5450" s="464"/>
      <c r="B5450" s="432" t="s">
        <v>19</v>
      </c>
      <c r="C5450" s="23" t="s">
        <v>1361</v>
      </c>
      <c r="D5450" s="402"/>
      <c r="E5450" s="391" t="s">
        <v>1743</v>
      </c>
      <c r="F5450" s="22">
        <v>4</v>
      </c>
      <c r="G5450" s="22">
        <v>4</v>
      </c>
      <c r="H5450" s="104">
        <v>4</v>
      </c>
    </row>
    <row r="5451" spans="1:8" ht="14.55" customHeight="1" x14ac:dyDescent="0.3">
      <c r="A5451" s="464"/>
      <c r="B5451" s="432" t="s">
        <v>19</v>
      </c>
      <c r="C5451" s="23" t="s">
        <v>1361</v>
      </c>
      <c r="D5451" s="402"/>
      <c r="E5451" s="391" t="s">
        <v>1744</v>
      </c>
      <c r="F5451" s="22">
        <v>4</v>
      </c>
      <c r="G5451" s="22">
        <v>4</v>
      </c>
      <c r="H5451" s="104">
        <v>4</v>
      </c>
    </row>
    <row r="5452" spans="1:8" ht="14.55" customHeight="1" x14ac:dyDescent="0.3">
      <c r="A5452" s="464"/>
      <c r="B5452" s="432" t="s">
        <v>19</v>
      </c>
      <c r="C5452" s="23" t="s">
        <v>1361</v>
      </c>
      <c r="D5452" s="402" t="s">
        <v>1544</v>
      </c>
      <c r="E5452" s="391" t="s">
        <v>1836</v>
      </c>
      <c r="F5452" s="70">
        <f t="shared" ref="F5452:H5452" si="1816">+F5453/F5454</f>
        <v>1</v>
      </c>
      <c r="G5452" s="70">
        <f t="shared" si="1816"/>
        <v>1</v>
      </c>
      <c r="H5452" s="110">
        <f t="shared" si="1816"/>
        <v>1</v>
      </c>
    </row>
    <row r="5453" spans="1:8" ht="14.55" customHeight="1" x14ac:dyDescent="0.3">
      <c r="A5453" s="464"/>
      <c r="B5453" s="432" t="s">
        <v>19</v>
      </c>
      <c r="C5453" s="23" t="s">
        <v>1361</v>
      </c>
      <c r="D5453" s="402"/>
      <c r="E5453" s="391" t="s">
        <v>1743</v>
      </c>
      <c r="F5453" s="22">
        <v>2</v>
      </c>
      <c r="G5453" s="22">
        <v>2</v>
      </c>
      <c r="H5453" s="104">
        <v>2</v>
      </c>
    </row>
    <row r="5454" spans="1:8" ht="14.55" customHeight="1" x14ac:dyDescent="0.3">
      <c r="A5454" s="464"/>
      <c r="B5454" s="432" t="s">
        <v>19</v>
      </c>
      <c r="C5454" s="23" t="s">
        <v>1361</v>
      </c>
      <c r="D5454" s="402"/>
      <c r="E5454" s="391" t="s">
        <v>1744</v>
      </c>
      <c r="F5454" s="22">
        <v>2</v>
      </c>
      <c r="G5454" s="22">
        <v>2</v>
      </c>
      <c r="H5454" s="104">
        <v>2</v>
      </c>
    </row>
    <row r="5455" spans="1:8" ht="14.55" customHeight="1" x14ac:dyDescent="0.3">
      <c r="A5455" s="464"/>
      <c r="B5455" s="432" t="s">
        <v>19</v>
      </c>
      <c r="C5455" s="23" t="s">
        <v>1361</v>
      </c>
      <c r="D5455" s="402" t="s">
        <v>1545</v>
      </c>
      <c r="E5455" s="391" t="s">
        <v>1836</v>
      </c>
      <c r="F5455" s="70">
        <f t="shared" ref="F5455:H5455" si="1817">+F5456/F5457</f>
        <v>1</v>
      </c>
      <c r="G5455" s="70">
        <f t="shared" si="1817"/>
        <v>1</v>
      </c>
      <c r="H5455" s="110">
        <f t="shared" si="1817"/>
        <v>1</v>
      </c>
    </row>
    <row r="5456" spans="1:8" ht="14.55" customHeight="1" x14ac:dyDescent="0.3">
      <c r="A5456" s="464"/>
      <c r="B5456" s="432" t="s">
        <v>19</v>
      </c>
      <c r="C5456" s="23" t="s">
        <v>1361</v>
      </c>
      <c r="D5456" s="402"/>
      <c r="E5456" s="391" t="s">
        <v>1743</v>
      </c>
      <c r="F5456" s="22">
        <v>4</v>
      </c>
      <c r="G5456" s="22">
        <v>4</v>
      </c>
      <c r="H5456" s="104">
        <v>4</v>
      </c>
    </row>
    <row r="5457" spans="1:8" ht="14.55" customHeight="1" x14ac:dyDescent="0.3">
      <c r="A5457" s="464"/>
      <c r="B5457" s="432" t="s">
        <v>19</v>
      </c>
      <c r="C5457" s="23" t="s">
        <v>1361</v>
      </c>
      <c r="D5457" s="402"/>
      <c r="E5457" s="391" t="s">
        <v>1744</v>
      </c>
      <c r="F5457" s="22">
        <v>4</v>
      </c>
      <c r="G5457" s="22">
        <v>4</v>
      </c>
      <c r="H5457" s="104">
        <v>4</v>
      </c>
    </row>
    <row r="5458" spans="1:8" ht="14.55" customHeight="1" x14ac:dyDescent="0.3">
      <c r="A5458" s="464"/>
      <c r="B5458" s="432" t="s">
        <v>19</v>
      </c>
      <c r="C5458" s="23" t="s">
        <v>1361</v>
      </c>
      <c r="D5458" s="402" t="s">
        <v>1546</v>
      </c>
      <c r="E5458" s="391" t="s">
        <v>1836</v>
      </c>
      <c r="F5458" s="70">
        <f t="shared" ref="F5458:H5458" si="1818">+F5459/F5460</f>
        <v>0</v>
      </c>
      <c r="G5458" s="70">
        <f t="shared" si="1818"/>
        <v>0</v>
      </c>
      <c r="H5458" s="110">
        <f t="shared" si="1818"/>
        <v>0</v>
      </c>
    </row>
    <row r="5459" spans="1:8" ht="14.55" customHeight="1" x14ac:dyDescent="0.3">
      <c r="A5459" s="464"/>
      <c r="B5459" s="432" t="s">
        <v>19</v>
      </c>
      <c r="C5459" s="23" t="s">
        <v>1361</v>
      </c>
      <c r="D5459" s="402"/>
      <c r="E5459" s="391" t="s">
        <v>1743</v>
      </c>
      <c r="F5459" s="22">
        <v>0</v>
      </c>
      <c r="G5459" s="22">
        <v>0</v>
      </c>
      <c r="H5459" s="104">
        <v>0</v>
      </c>
    </row>
    <row r="5460" spans="1:8" ht="14.55" customHeight="1" x14ac:dyDescent="0.3">
      <c r="A5460" s="464"/>
      <c r="B5460" s="432" t="s">
        <v>19</v>
      </c>
      <c r="C5460" s="23" t="s">
        <v>1361</v>
      </c>
      <c r="D5460" s="402"/>
      <c r="E5460" s="391" t="s">
        <v>1744</v>
      </c>
      <c r="F5460" s="22">
        <v>1</v>
      </c>
      <c r="G5460" s="22">
        <v>1</v>
      </c>
      <c r="H5460" s="104">
        <v>1</v>
      </c>
    </row>
    <row r="5461" spans="1:8" ht="14.55" customHeight="1" x14ac:dyDescent="0.3">
      <c r="A5461" s="464"/>
      <c r="B5461" s="432" t="s">
        <v>19</v>
      </c>
      <c r="C5461" s="23" t="s">
        <v>1361</v>
      </c>
      <c r="D5461" s="402" t="s">
        <v>1823</v>
      </c>
      <c r="E5461" s="391" t="s">
        <v>1836</v>
      </c>
      <c r="F5461" s="70">
        <f t="shared" ref="F5461:H5461" si="1819">+F5462/F5463</f>
        <v>1</v>
      </c>
      <c r="G5461" s="70">
        <f t="shared" si="1819"/>
        <v>1</v>
      </c>
      <c r="H5461" s="110">
        <f t="shared" si="1819"/>
        <v>1</v>
      </c>
    </row>
    <row r="5462" spans="1:8" ht="14.55" customHeight="1" x14ac:dyDescent="0.3">
      <c r="A5462" s="464"/>
      <c r="B5462" s="432" t="s">
        <v>19</v>
      </c>
      <c r="C5462" s="23" t="s">
        <v>1361</v>
      </c>
      <c r="D5462" s="402"/>
      <c r="E5462" s="391" t="s">
        <v>1743</v>
      </c>
      <c r="F5462" s="22">
        <v>2</v>
      </c>
      <c r="G5462" s="22">
        <v>2</v>
      </c>
      <c r="H5462" s="104">
        <v>2</v>
      </c>
    </row>
    <row r="5463" spans="1:8" ht="14.55" customHeight="1" x14ac:dyDescent="0.3">
      <c r="A5463" s="464"/>
      <c r="B5463" s="432" t="s">
        <v>19</v>
      </c>
      <c r="C5463" s="23" t="s">
        <v>1361</v>
      </c>
      <c r="D5463" s="402"/>
      <c r="E5463" s="391" t="s">
        <v>1744</v>
      </c>
      <c r="F5463" s="22">
        <v>2</v>
      </c>
      <c r="G5463" s="22">
        <v>2</v>
      </c>
      <c r="H5463" s="104">
        <v>2</v>
      </c>
    </row>
    <row r="5464" spans="1:8" ht="14.55" customHeight="1" x14ac:dyDescent="0.3">
      <c r="A5464" s="464"/>
      <c r="B5464" s="432" t="s">
        <v>19</v>
      </c>
      <c r="C5464" s="23" t="s">
        <v>1361</v>
      </c>
      <c r="D5464" s="402" t="s">
        <v>1547</v>
      </c>
      <c r="E5464" s="391" t="s">
        <v>1836</v>
      </c>
      <c r="F5464" s="70">
        <f t="shared" ref="F5464:H5464" si="1820">+F5465/F5466</f>
        <v>1</v>
      </c>
      <c r="G5464" s="70">
        <f t="shared" si="1820"/>
        <v>1</v>
      </c>
      <c r="H5464" s="110">
        <f t="shared" si="1820"/>
        <v>1</v>
      </c>
    </row>
    <row r="5465" spans="1:8" ht="14.55" customHeight="1" x14ac:dyDescent="0.3">
      <c r="A5465" s="464"/>
      <c r="B5465" s="432" t="s">
        <v>19</v>
      </c>
      <c r="C5465" s="23" t="s">
        <v>1361</v>
      </c>
      <c r="D5465" s="402"/>
      <c r="E5465" s="391" t="s">
        <v>1743</v>
      </c>
      <c r="F5465" s="22">
        <v>2</v>
      </c>
      <c r="G5465" s="22">
        <v>2</v>
      </c>
      <c r="H5465" s="104">
        <v>2</v>
      </c>
    </row>
    <row r="5466" spans="1:8" ht="14.55" customHeight="1" x14ac:dyDescent="0.3">
      <c r="A5466" s="464"/>
      <c r="B5466" s="432" t="s">
        <v>19</v>
      </c>
      <c r="C5466" s="23" t="s">
        <v>1361</v>
      </c>
      <c r="D5466" s="402"/>
      <c r="E5466" s="391" t="s">
        <v>1744</v>
      </c>
      <c r="F5466" s="22">
        <v>2</v>
      </c>
      <c r="G5466" s="22">
        <v>2</v>
      </c>
      <c r="H5466" s="104">
        <v>2</v>
      </c>
    </row>
    <row r="5467" spans="1:8" ht="14.55" customHeight="1" x14ac:dyDescent="0.3">
      <c r="A5467" s="464"/>
      <c r="B5467" s="432" t="s">
        <v>19</v>
      </c>
      <c r="C5467" s="23" t="s">
        <v>1361</v>
      </c>
      <c r="D5467" s="402" t="s">
        <v>1548</v>
      </c>
      <c r="E5467" s="391" t="s">
        <v>1836</v>
      </c>
      <c r="F5467" s="70">
        <f t="shared" ref="F5467:H5467" si="1821">+F5468/F5469</f>
        <v>1</v>
      </c>
      <c r="G5467" s="70">
        <f t="shared" si="1821"/>
        <v>1</v>
      </c>
      <c r="H5467" s="110">
        <f t="shared" si="1821"/>
        <v>1</v>
      </c>
    </row>
    <row r="5468" spans="1:8" ht="14.55" customHeight="1" x14ac:dyDescent="0.3">
      <c r="A5468" s="464"/>
      <c r="B5468" s="432" t="s">
        <v>19</v>
      </c>
      <c r="C5468" s="23" t="s">
        <v>1361</v>
      </c>
      <c r="D5468" s="402"/>
      <c r="E5468" s="391" t="s">
        <v>1743</v>
      </c>
      <c r="F5468" s="22">
        <v>7</v>
      </c>
      <c r="G5468" s="22">
        <v>7</v>
      </c>
      <c r="H5468" s="104">
        <v>7</v>
      </c>
    </row>
    <row r="5469" spans="1:8" ht="14.55" customHeight="1" x14ac:dyDescent="0.3">
      <c r="A5469" s="464"/>
      <c r="B5469" s="432" t="s">
        <v>19</v>
      </c>
      <c r="C5469" s="23" t="s">
        <v>1361</v>
      </c>
      <c r="D5469" s="402"/>
      <c r="E5469" s="391" t="s">
        <v>1744</v>
      </c>
      <c r="F5469" s="22">
        <v>7</v>
      </c>
      <c r="G5469" s="22">
        <v>7</v>
      </c>
      <c r="H5469" s="104">
        <v>7</v>
      </c>
    </row>
    <row r="5470" spans="1:8" ht="14.55" customHeight="1" x14ac:dyDescent="0.3">
      <c r="A5470" s="464"/>
      <c r="B5470" s="432" t="s">
        <v>19</v>
      </c>
      <c r="C5470" s="23" t="s">
        <v>1361</v>
      </c>
      <c r="D5470" s="402" t="s">
        <v>1549</v>
      </c>
      <c r="E5470" s="391" t="s">
        <v>1836</v>
      </c>
      <c r="F5470" s="70">
        <f t="shared" ref="F5470:H5470" si="1822">+F5471/F5472</f>
        <v>1</v>
      </c>
      <c r="G5470" s="70">
        <f t="shared" si="1822"/>
        <v>1</v>
      </c>
      <c r="H5470" s="110">
        <f t="shared" si="1822"/>
        <v>1</v>
      </c>
    </row>
    <row r="5471" spans="1:8" ht="14.55" customHeight="1" x14ac:dyDescent="0.3">
      <c r="A5471" s="464"/>
      <c r="B5471" s="432" t="s">
        <v>19</v>
      </c>
      <c r="C5471" s="23" t="s">
        <v>1361</v>
      </c>
      <c r="D5471" s="402"/>
      <c r="E5471" s="391" t="s">
        <v>1743</v>
      </c>
      <c r="F5471" s="22">
        <v>3</v>
      </c>
      <c r="G5471" s="22">
        <v>3</v>
      </c>
      <c r="H5471" s="104">
        <v>3</v>
      </c>
    </row>
    <row r="5472" spans="1:8" ht="14.55" customHeight="1" x14ac:dyDescent="0.3">
      <c r="A5472" s="464"/>
      <c r="B5472" s="432" t="s">
        <v>19</v>
      </c>
      <c r="C5472" s="23" t="s">
        <v>1361</v>
      </c>
      <c r="D5472" s="402"/>
      <c r="E5472" s="391" t="s">
        <v>1744</v>
      </c>
      <c r="F5472" s="22">
        <v>3</v>
      </c>
      <c r="G5472" s="22">
        <v>3</v>
      </c>
      <c r="H5472" s="104">
        <v>3</v>
      </c>
    </row>
    <row r="5473" spans="1:8" ht="14.55" customHeight="1" x14ac:dyDescent="0.3">
      <c r="A5473" s="464"/>
      <c r="B5473" s="432" t="s">
        <v>19</v>
      </c>
      <c r="C5473" s="23" t="s">
        <v>1361</v>
      </c>
      <c r="D5473" s="402" t="s">
        <v>1185</v>
      </c>
      <c r="E5473" s="391" t="s">
        <v>1836</v>
      </c>
      <c r="F5473" s="70">
        <f t="shared" ref="F5473:H5473" si="1823">+F5474/F5475</f>
        <v>1</v>
      </c>
      <c r="G5473" s="70">
        <f t="shared" si="1823"/>
        <v>1</v>
      </c>
      <c r="H5473" s="110">
        <f t="shared" si="1823"/>
        <v>1</v>
      </c>
    </row>
    <row r="5474" spans="1:8" ht="14.55" customHeight="1" x14ac:dyDescent="0.3">
      <c r="A5474" s="464"/>
      <c r="B5474" s="432" t="s">
        <v>19</v>
      </c>
      <c r="C5474" s="23" t="s">
        <v>1361</v>
      </c>
      <c r="D5474" s="402"/>
      <c r="E5474" s="391" t="s">
        <v>1743</v>
      </c>
      <c r="F5474" s="22">
        <v>2</v>
      </c>
      <c r="G5474" s="22">
        <v>2</v>
      </c>
      <c r="H5474" s="104">
        <v>2</v>
      </c>
    </row>
    <row r="5475" spans="1:8" ht="14.55" customHeight="1" x14ac:dyDescent="0.3">
      <c r="A5475" s="464"/>
      <c r="B5475" s="432" t="s">
        <v>19</v>
      </c>
      <c r="C5475" s="23" t="s">
        <v>1361</v>
      </c>
      <c r="D5475" s="402"/>
      <c r="E5475" s="391" t="s">
        <v>1744</v>
      </c>
      <c r="F5475" s="22">
        <v>2</v>
      </c>
      <c r="G5475" s="22">
        <v>2</v>
      </c>
      <c r="H5475" s="104">
        <v>2</v>
      </c>
    </row>
    <row r="5476" spans="1:8" ht="14.55" customHeight="1" x14ac:dyDescent="0.3">
      <c r="A5476" s="464"/>
      <c r="B5476" s="432" t="s">
        <v>19</v>
      </c>
      <c r="C5476" s="23" t="s">
        <v>1361</v>
      </c>
      <c r="D5476" s="402" t="s">
        <v>1550</v>
      </c>
      <c r="E5476" s="391" t="s">
        <v>1836</v>
      </c>
      <c r="F5476" s="70">
        <f t="shared" ref="F5476:H5476" si="1824">+F5477/F5478</f>
        <v>1</v>
      </c>
      <c r="G5476" s="70">
        <f t="shared" si="1824"/>
        <v>1</v>
      </c>
      <c r="H5476" s="110">
        <f t="shared" si="1824"/>
        <v>1</v>
      </c>
    </row>
    <row r="5477" spans="1:8" ht="14.55" customHeight="1" x14ac:dyDescent="0.3">
      <c r="A5477" s="464"/>
      <c r="B5477" s="432" t="s">
        <v>19</v>
      </c>
      <c r="C5477" s="23" t="s">
        <v>1361</v>
      </c>
      <c r="D5477" s="402"/>
      <c r="E5477" s="391" t="s">
        <v>1743</v>
      </c>
      <c r="F5477" s="22">
        <v>1</v>
      </c>
      <c r="G5477" s="22">
        <v>1</v>
      </c>
      <c r="H5477" s="104">
        <v>1</v>
      </c>
    </row>
    <row r="5478" spans="1:8" ht="14.55" customHeight="1" x14ac:dyDescent="0.3">
      <c r="A5478" s="464"/>
      <c r="B5478" s="432" t="s">
        <v>19</v>
      </c>
      <c r="C5478" s="23" t="s">
        <v>1361</v>
      </c>
      <c r="D5478" s="402"/>
      <c r="E5478" s="391" t="s">
        <v>1744</v>
      </c>
      <c r="F5478" s="22">
        <v>1</v>
      </c>
      <c r="G5478" s="22">
        <v>1</v>
      </c>
      <c r="H5478" s="104">
        <v>1</v>
      </c>
    </row>
    <row r="5479" spans="1:8" ht="14.55" customHeight="1" x14ac:dyDescent="0.3">
      <c r="A5479" s="464"/>
      <c r="B5479" s="432" t="s">
        <v>19</v>
      </c>
      <c r="C5479" s="23" t="s">
        <v>1361</v>
      </c>
      <c r="D5479" s="402" t="s">
        <v>1551</v>
      </c>
      <c r="E5479" s="391" t="s">
        <v>1836</v>
      </c>
      <c r="F5479" s="70">
        <f t="shared" ref="F5479:H5479" si="1825">+F5480/F5481</f>
        <v>1</v>
      </c>
      <c r="G5479" s="70">
        <f t="shared" si="1825"/>
        <v>1</v>
      </c>
      <c r="H5479" s="110">
        <f t="shared" si="1825"/>
        <v>1</v>
      </c>
    </row>
    <row r="5480" spans="1:8" ht="14.55" customHeight="1" x14ac:dyDescent="0.3">
      <c r="A5480" s="464"/>
      <c r="B5480" s="432" t="s">
        <v>19</v>
      </c>
      <c r="C5480" s="23" t="s">
        <v>1361</v>
      </c>
      <c r="D5480" s="402"/>
      <c r="E5480" s="391" t="s">
        <v>1743</v>
      </c>
      <c r="F5480" s="22">
        <v>4</v>
      </c>
      <c r="G5480" s="22">
        <v>4</v>
      </c>
      <c r="H5480" s="104">
        <v>4</v>
      </c>
    </row>
    <row r="5481" spans="1:8" ht="14.55" customHeight="1" x14ac:dyDescent="0.3">
      <c r="A5481" s="464"/>
      <c r="B5481" s="432" t="s">
        <v>19</v>
      </c>
      <c r="C5481" s="23" t="s">
        <v>1361</v>
      </c>
      <c r="D5481" s="402"/>
      <c r="E5481" s="391" t="s">
        <v>1744</v>
      </c>
      <c r="F5481" s="22">
        <v>4</v>
      </c>
      <c r="G5481" s="22">
        <v>4</v>
      </c>
      <c r="H5481" s="104">
        <v>4</v>
      </c>
    </row>
    <row r="5482" spans="1:8" ht="14.55" customHeight="1" x14ac:dyDescent="0.3">
      <c r="A5482" s="464"/>
      <c r="B5482" s="432" t="s">
        <v>19</v>
      </c>
      <c r="C5482" s="23" t="s">
        <v>1361</v>
      </c>
      <c r="D5482" s="402" t="s">
        <v>1552</v>
      </c>
      <c r="E5482" s="391" t="s">
        <v>1836</v>
      </c>
      <c r="F5482" s="70">
        <f t="shared" ref="F5482:H5482" si="1826">+F5483/F5484</f>
        <v>1</v>
      </c>
      <c r="G5482" s="70">
        <f t="shared" si="1826"/>
        <v>1</v>
      </c>
      <c r="H5482" s="110">
        <f t="shared" si="1826"/>
        <v>1</v>
      </c>
    </row>
    <row r="5483" spans="1:8" ht="14.55" customHeight="1" x14ac:dyDescent="0.3">
      <c r="A5483" s="464"/>
      <c r="B5483" s="432" t="s">
        <v>19</v>
      </c>
      <c r="C5483" s="23" t="s">
        <v>1361</v>
      </c>
      <c r="D5483" s="402"/>
      <c r="E5483" s="391" t="s">
        <v>1743</v>
      </c>
      <c r="F5483" s="22">
        <v>1</v>
      </c>
      <c r="G5483" s="22">
        <v>1</v>
      </c>
      <c r="H5483" s="104">
        <v>1</v>
      </c>
    </row>
    <row r="5484" spans="1:8" ht="14.55" customHeight="1" thickBot="1" x14ac:dyDescent="0.35">
      <c r="A5484" s="464"/>
      <c r="B5484" s="433" t="s">
        <v>19</v>
      </c>
      <c r="C5484" s="68" t="s">
        <v>1361</v>
      </c>
      <c r="D5484" s="403"/>
      <c r="E5484" s="392" t="s">
        <v>1744</v>
      </c>
      <c r="F5484" s="33">
        <v>1</v>
      </c>
      <c r="G5484" s="33">
        <v>1</v>
      </c>
      <c r="H5484" s="106">
        <v>1</v>
      </c>
    </row>
    <row r="5485" spans="1:8" ht="14.55" customHeight="1" x14ac:dyDescent="0.3">
      <c r="A5485" s="464"/>
      <c r="B5485" s="427" t="s">
        <v>19</v>
      </c>
      <c r="C5485" s="379" t="s">
        <v>62</v>
      </c>
      <c r="D5485" s="455"/>
      <c r="E5485" s="94" t="s">
        <v>1836</v>
      </c>
      <c r="F5485" s="384">
        <f t="shared" ref="F5485:H5485" si="1827">+F5486/F5487</f>
        <v>1</v>
      </c>
      <c r="G5485" s="384">
        <f t="shared" si="1827"/>
        <v>1</v>
      </c>
      <c r="H5485" s="377">
        <f t="shared" si="1827"/>
        <v>0.94736842105263153</v>
      </c>
    </row>
    <row r="5486" spans="1:8" ht="14.55" customHeight="1" x14ac:dyDescent="0.3">
      <c r="A5486" s="464"/>
      <c r="B5486" s="428" t="s">
        <v>19</v>
      </c>
      <c r="C5486" s="55" t="s">
        <v>62</v>
      </c>
      <c r="D5486" s="456"/>
      <c r="E5486" s="87" t="s">
        <v>1743</v>
      </c>
      <c r="F5486" s="40">
        <v>38</v>
      </c>
      <c r="G5486" s="40">
        <v>38</v>
      </c>
      <c r="H5486" s="109">
        <v>36</v>
      </c>
    </row>
    <row r="5487" spans="1:8" ht="15" customHeight="1" thickBot="1" x14ac:dyDescent="0.35">
      <c r="A5487" s="464"/>
      <c r="B5487" s="435" t="s">
        <v>19</v>
      </c>
      <c r="C5487" s="378" t="s">
        <v>62</v>
      </c>
      <c r="D5487" s="457"/>
      <c r="E5487" s="95" t="s">
        <v>1744</v>
      </c>
      <c r="F5487" s="374">
        <v>38</v>
      </c>
      <c r="G5487" s="374">
        <v>38</v>
      </c>
      <c r="H5487" s="375">
        <v>38</v>
      </c>
    </row>
    <row r="5488" spans="1:8" ht="14.55" customHeight="1" x14ac:dyDescent="0.3">
      <c r="A5488" s="464"/>
      <c r="B5488" s="431" t="s">
        <v>19</v>
      </c>
      <c r="C5488" s="69" t="s">
        <v>62</v>
      </c>
      <c r="D5488" s="401" t="s">
        <v>1554</v>
      </c>
      <c r="E5488" s="390" t="s">
        <v>1836</v>
      </c>
      <c r="F5488" s="438">
        <f t="shared" ref="F5488:H5488" si="1828">+F5489/F5490</f>
        <v>1</v>
      </c>
      <c r="G5488" s="438">
        <f t="shared" si="1828"/>
        <v>1</v>
      </c>
      <c r="H5488" s="439">
        <f t="shared" si="1828"/>
        <v>1</v>
      </c>
    </row>
    <row r="5489" spans="1:8" ht="14.55" customHeight="1" x14ac:dyDescent="0.3">
      <c r="A5489" s="464"/>
      <c r="B5489" s="432" t="s">
        <v>19</v>
      </c>
      <c r="C5489" s="23" t="s">
        <v>62</v>
      </c>
      <c r="D5489" s="402"/>
      <c r="E5489" s="391" t="s">
        <v>1743</v>
      </c>
      <c r="F5489" s="22">
        <v>1</v>
      </c>
      <c r="G5489" s="22">
        <v>1</v>
      </c>
      <c r="H5489" s="104">
        <v>1</v>
      </c>
    </row>
    <row r="5490" spans="1:8" ht="14.55" customHeight="1" x14ac:dyDescent="0.3">
      <c r="A5490" s="464"/>
      <c r="B5490" s="432" t="s">
        <v>19</v>
      </c>
      <c r="C5490" s="23" t="s">
        <v>62</v>
      </c>
      <c r="D5490" s="402"/>
      <c r="E5490" s="391" t="s">
        <v>1744</v>
      </c>
      <c r="F5490" s="22">
        <v>1</v>
      </c>
      <c r="G5490" s="22">
        <v>1</v>
      </c>
      <c r="H5490" s="104">
        <v>1</v>
      </c>
    </row>
    <row r="5491" spans="1:8" ht="14.55" customHeight="1" x14ac:dyDescent="0.3">
      <c r="A5491" s="464"/>
      <c r="B5491" s="432" t="s">
        <v>19</v>
      </c>
      <c r="C5491" s="23" t="s">
        <v>62</v>
      </c>
      <c r="D5491" s="402" t="s">
        <v>1555</v>
      </c>
      <c r="E5491" s="391" t="s">
        <v>1836</v>
      </c>
      <c r="F5491" s="70">
        <f t="shared" ref="F5491:H5491" si="1829">+F5492/F5493</f>
        <v>1</v>
      </c>
      <c r="G5491" s="70">
        <f t="shared" si="1829"/>
        <v>1</v>
      </c>
      <c r="H5491" s="110">
        <f t="shared" si="1829"/>
        <v>0.75</v>
      </c>
    </row>
    <row r="5492" spans="1:8" ht="14.55" customHeight="1" x14ac:dyDescent="0.3">
      <c r="A5492" s="464"/>
      <c r="B5492" s="432" t="s">
        <v>19</v>
      </c>
      <c r="C5492" s="23" t="s">
        <v>62</v>
      </c>
      <c r="D5492" s="402"/>
      <c r="E5492" s="391" t="s">
        <v>1743</v>
      </c>
      <c r="F5492" s="22">
        <v>4</v>
      </c>
      <c r="G5492" s="22">
        <v>4</v>
      </c>
      <c r="H5492" s="104">
        <v>3</v>
      </c>
    </row>
    <row r="5493" spans="1:8" ht="14.55" customHeight="1" x14ac:dyDescent="0.3">
      <c r="A5493" s="464"/>
      <c r="B5493" s="432" t="s">
        <v>19</v>
      </c>
      <c r="C5493" s="23" t="s">
        <v>62</v>
      </c>
      <c r="D5493" s="402"/>
      <c r="E5493" s="391" t="s">
        <v>1744</v>
      </c>
      <c r="F5493" s="22">
        <v>4</v>
      </c>
      <c r="G5493" s="22">
        <v>4</v>
      </c>
      <c r="H5493" s="104">
        <v>4</v>
      </c>
    </row>
    <row r="5494" spans="1:8" ht="14.55" customHeight="1" x14ac:dyDescent="0.3">
      <c r="A5494" s="464"/>
      <c r="B5494" s="432" t="s">
        <v>19</v>
      </c>
      <c r="C5494" s="23" t="s">
        <v>62</v>
      </c>
      <c r="D5494" s="402" t="s">
        <v>1556</v>
      </c>
      <c r="E5494" s="391" t="s">
        <v>1836</v>
      </c>
      <c r="F5494" s="70">
        <f t="shared" ref="F5494:H5494" si="1830">+F5495/F5496</f>
        <v>1</v>
      </c>
      <c r="G5494" s="70">
        <f t="shared" si="1830"/>
        <v>1</v>
      </c>
      <c r="H5494" s="110">
        <f t="shared" si="1830"/>
        <v>1</v>
      </c>
    </row>
    <row r="5495" spans="1:8" ht="14.55" customHeight="1" x14ac:dyDescent="0.3">
      <c r="A5495" s="464"/>
      <c r="B5495" s="432" t="s">
        <v>19</v>
      </c>
      <c r="C5495" s="23" t="s">
        <v>62</v>
      </c>
      <c r="D5495" s="402"/>
      <c r="E5495" s="391" t="s">
        <v>1743</v>
      </c>
      <c r="F5495" s="22">
        <v>6</v>
      </c>
      <c r="G5495" s="22">
        <v>6</v>
      </c>
      <c r="H5495" s="104">
        <v>6</v>
      </c>
    </row>
    <row r="5496" spans="1:8" ht="14.55" customHeight="1" x14ac:dyDescent="0.3">
      <c r="A5496" s="464"/>
      <c r="B5496" s="432" t="s">
        <v>19</v>
      </c>
      <c r="C5496" s="23" t="s">
        <v>62</v>
      </c>
      <c r="D5496" s="402"/>
      <c r="E5496" s="391" t="s">
        <v>1744</v>
      </c>
      <c r="F5496" s="22">
        <v>6</v>
      </c>
      <c r="G5496" s="22">
        <v>6</v>
      </c>
      <c r="H5496" s="104">
        <v>6</v>
      </c>
    </row>
    <row r="5497" spans="1:8" ht="14.55" customHeight="1" x14ac:dyDescent="0.3">
      <c r="A5497" s="464"/>
      <c r="B5497" s="432" t="s">
        <v>19</v>
      </c>
      <c r="C5497" s="23" t="s">
        <v>62</v>
      </c>
      <c r="D5497" s="402" t="s">
        <v>1557</v>
      </c>
      <c r="E5497" s="391" t="s">
        <v>1836</v>
      </c>
      <c r="F5497" s="70">
        <f t="shared" ref="F5497:H5497" si="1831">+F5498/F5499</f>
        <v>1</v>
      </c>
      <c r="G5497" s="70">
        <f t="shared" si="1831"/>
        <v>1</v>
      </c>
      <c r="H5497" s="110">
        <f t="shared" si="1831"/>
        <v>1</v>
      </c>
    </row>
    <row r="5498" spans="1:8" ht="14.55" customHeight="1" x14ac:dyDescent="0.3">
      <c r="A5498" s="464"/>
      <c r="B5498" s="432" t="s">
        <v>19</v>
      </c>
      <c r="C5498" s="23" t="s">
        <v>62</v>
      </c>
      <c r="D5498" s="402"/>
      <c r="E5498" s="391" t="s">
        <v>1743</v>
      </c>
      <c r="F5498" s="22">
        <v>5</v>
      </c>
      <c r="G5498" s="22">
        <v>5</v>
      </c>
      <c r="H5498" s="104">
        <v>5</v>
      </c>
    </row>
    <row r="5499" spans="1:8" ht="14.55" customHeight="1" x14ac:dyDescent="0.3">
      <c r="A5499" s="464"/>
      <c r="B5499" s="432" t="s">
        <v>19</v>
      </c>
      <c r="C5499" s="23" t="s">
        <v>62</v>
      </c>
      <c r="D5499" s="402"/>
      <c r="E5499" s="391" t="s">
        <v>1744</v>
      </c>
      <c r="F5499" s="22">
        <v>5</v>
      </c>
      <c r="G5499" s="22">
        <v>5</v>
      </c>
      <c r="H5499" s="104">
        <v>5</v>
      </c>
    </row>
    <row r="5500" spans="1:8" ht="14.55" customHeight="1" x14ac:dyDescent="0.3">
      <c r="A5500" s="464"/>
      <c r="B5500" s="432" t="s">
        <v>19</v>
      </c>
      <c r="C5500" s="23" t="s">
        <v>62</v>
      </c>
      <c r="D5500" s="402" t="s">
        <v>1558</v>
      </c>
      <c r="E5500" s="391" t="s">
        <v>1836</v>
      </c>
      <c r="F5500" s="70">
        <f t="shared" ref="F5500:H5500" si="1832">+F5501/F5502</f>
        <v>1</v>
      </c>
      <c r="G5500" s="70">
        <f t="shared" si="1832"/>
        <v>1</v>
      </c>
      <c r="H5500" s="110">
        <f t="shared" si="1832"/>
        <v>0.66666666666666663</v>
      </c>
    </row>
    <row r="5501" spans="1:8" ht="14.55" customHeight="1" x14ac:dyDescent="0.3">
      <c r="A5501" s="464"/>
      <c r="B5501" s="432" t="s">
        <v>19</v>
      </c>
      <c r="C5501" s="23" t="s">
        <v>62</v>
      </c>
      <c r="D5501" s="402"/>
      <c r="E5501" s="391" t="s">
        <v>1743</v>
      </c>
      <c r="F5501" s="22">
        <v>3</v>
      </c>
      <c r="G5501" s="22">
        <v>3</v>
      </c>
      <c r="H5501" s="104">
        <v>2</v>
      </c>
    </row>
    <row r="5502" spans="1:8" ht="14.55" customHeight="1" x14ac:dyDescent="0.3">
      <c r="A5502" s="464"/>
      <c r="B5502" s="432" t="s">
        <v>19</v>
      </c>
      <c r="C5502" s="23" t="s">
        <v>62</v>
      </c>
      <c r="D5502" s="402"/>
      <c r="E5502" s="391" t="s">
        <v>1744</v>
      </c>
      <c r="F5502" s="22">
        <v>3</v>
      </c>
      <c r="G5502" s="22">
        <v>3</v>
      </c>
      <c r="H5502" s="104">
        <v>3</v>
      </c>
    </row>
    <row r="5503" spans="1:8" ht="14.55" customHeight="1" x14ac:dyDescent="0.3">
      <c r="A5503" s="464"/>
      <c r="B5503" s="432" t="s">
        <v>19</v>
      </c>
      <c r="C5503" s="23" t="s">
        <v>62</v>
      </c>
      <c r="D5503" s="402" t="s">
        <v>1559</v>
      </c>
      <c r="E5503" s="391" t="s">
        <v>1836</v>
      </c>
      <c r="F5503" s="70">
        <f t="shared" ref="F5503:H5503" si="1833">+F5504/F5505</f>
        <v>1</v>
      </c>
      <c r="G5503" s="70">
        <f t="shared" si="1833"/>
        <v>1</v>
      </c>
      <c r="H5503" s="110">
        <f t="shared" si="1833"/>
        <v>1</v>
      </c>
    </row>
    <row r="5504" spans="1:8" ht="14.55" customHeight="1" x14ac:dyDescent="0.3">
      <c r="A5504" s="464"/>
      <c r="B5504" s="432" t="s">
        <v>19</v>
      </c>
      <c r="C5504" s="23" t="s">
        <v>62</v>
      </c>
      <c r="D5504" s="402"/>
      <c r="E5504" s="391" t="s">
        <v>1743</v>
      </c>
      <c r="F5504" s="22">
        <v>4</v>
      </c>
      <c r="G5504" s="22">
        <v>4</v>
      </c>
      <c r="H5504" s="104">
        <v>4</v>
      </c>
    </row>
    <row r="5505" spans="1:8" ht="14.55" customHeight="1" x14ac:dyDescent="0.3">
      <c r="A5505" s="464"/>
      <c r="B5505" s="432" t="s">
        <v>19</v>
      </c>
      <c r="C5505" s="23" t="s">
        <v>62</v>
      </c>
      <c r="D5505" s="402"/>
      <c r="E5505" s="391" t="s">
        <v>1744</v>
      </c>
      <c r="F5505" s="22">
        <v>4</v>
      </c>
      <c r="G5505" s="22">
        <v>4</v>
      </c>
      <c r="H5505" s="104">
        <v>4</v>
      </c>
    </row>
    <row r="5506" spans="1:8" ht="14.55" customHeight="1" x14ac:dyDescent="0.3">
      <c r="A5506" s="464"/>
      <c r="B5506" s="432" t="s">
        <v>19</v>
      </c>
      <c r="C5506" s="23" t="s">
        <v>62</v>
      </c>
      <c r="D5506" s="402" t="s">
        <v>1553</v>
      </c>
      <c r="E5506" s="391" t="s">
        <v>1836</v>
      </c>
      <c r="F5506" s="70">
        <f t="shared" ref="F5506:H5506" si="1834">+F5507/F5508</f>
        <v>1</v>
      </c>
      <c r="G5506" s="70">
        <f t="shared" si="1834"/>
        <v>1</v>
      </c>
      <c r="H5506" s="110">
        <f t="shared" si="1834"/>
        <v>1</v>
      </c>
    </row>
    <row r="5507" spans="1:8" ht="14.55" customHeight="1" x14ac:dyDescent="0.3">
      <c r="A5507" s="464"/>
      <c r="B5507" s="432" t="s">
        <v>19</v>
      </c>
      <c r="C5507" s="23" t="s">
        <v>62</v>
      </c>
      <c r="D5507" s="402"/>
      <c r="E5507" s="391" t="s">
        <v>1743</v>
      </c>
      <c r="F5507" s="22">
        <v>4</v>
      </c>
      <c r="G5507" s="22">
        <v>4</v>
      </c>
      <c r="H5507" s="104">
        <v>4</v>
      </c>
    </row>
    <row r="5508" spans="1:8" ht="14.55" customHeight="1" x14ac:dyDescent="0.3">
      <c r="A5508" s="464"/>
      <c r="B5508" s="432" t="s">
        <v>19</v>
      </c>
      <c r="C5508" s="23" t="s">
        <v>62</v>
      </c>
      <c r="D5508" s="402"/>
      <c r="E5508" s="391" t="s">
        <v>1744</v>
      </c>
      <c r="F5508" s="22">
        <v>4</v>
      </c>
      <c r="G5508" s="22">
        <v>4</v>
      </c>
      <c r="H5508" s="104">
        <v>4</v>
      </c>
    </row>
    <row r="5509" spans="1:8" ht="14.55" customHeight="1" x14ac:dyDescent="0.3">
      <c r="A5509" s="464"/>
      <c r="B5509" s="432" t="s">
        <v>19</v>
      </c>
      <c r="C5509" s="23" t="s">
        <v>62</v>
      </c>
      <c r="D5509" s="402" t="s">
        <v>1560</v>
      </c>
      <c r="E5509" s="391" t="s">
        <v>1836</v>
      </c>
      <c r="F5509" s="70">
        <f t="shared" ref="F5509:H5509" si="1835">+F5510/F5511</f>
        <v>1</v>
      </c>
      <c r="G5509" s="70">
        <f t="shared" si="1835"/>
        <v>1</v>
      </c>
      <c r="H5509" s="110">
        <f t="shared" si="1835"/>
        <v>1</v>
      </c>
    </row>
    <row r="5510" spans="1:8" ht="14.55" customHeight="1" x14ac:dyDescent="0.3">
      <c r="A5510" s="464"/>
      <c r="B5510" s="432" t="s">
        <v>19</v>
      </c>
      <c r="C5510" s="23" t="s">
        <v>62</v>
      </c>
      <c r="D5510" s="402"/>
      <c r="E5510" s="391" t="s">
        <v>1743</v>
      </c>
      <c r="F5510" s="22">
        <v>4</v>
      </c>
      <c r="G5510" s="22">
        <v>4</v>
      </c>
      <c r="H5510" s="104">
        <v>4</v>
      </c>
    </row>
    <row r="5511" spans="1:8" ht="14.55" customHeight="1" x14ac:dyDescent="0.3">
      <c r="A5511" s="464"/>
      <c r="B5511" s="432" t="s">
        <v>19</v>
      </c>
      <c r="C5511" s="23" t="s">
        <v>62</v>
      </c>
      <c r="D5511" s="402"/>
      <c r="E5511" s="391" t="s">
        <v>1744</v>
      </c>
      <c r="F5511" s="22">
        <v>4</v>
      </c>
      <c r="G5511" s="22">
        <v>4</v>
      </c>
      <c r="H5511" s="104">
        <v>4</v>
      </c>
    </row>
    <row r="5512" spans="1:8" ht="14.55" customHeight="1" x14ac:dyDescent="0.3">
      <c r="A5512" s="464"/>
      <c r="B5512" s="432" t="s">
        <v>19</v>
      </c>
      <c r="C5512" s="23" t="s">
        <v>62</v>
      </c>
      <c r="D5512" s="402" t="s">
        <v>1561</v>
      </c>
      <c r="E5512" s="391" t="s">
        <v>1836</v>
      </c>
      <c r="F5512" s="70">
        <f t="shared" ref="F5512:H5512" si="1836">+F5513/F5514</f>
        <v>1</v>
      </c>
      <c r="G5512" s="70">
        <f t="shared" si="1836"/>
        <v>1</v>
      </c>
      <c r="H5512" s="110">
        <f t="shared" si="1836"/>
        <v>1</v>
      </c>
    </row>
    <row r="5513" spans="1:8" ht="14.55" customHeight="1" x14ac:dyDescent="0.3">
      <c r="A5513" s="464"/>
      <c r="B5513" s="432" t="s">
        <v>19</v>
      </c>
      <c r="C5513" s="23" t="s">
        <v>62</v>
      </c>
      <c r="D5513" s="402"/>
      <c r="E5513" s="391" t="s">
        <v>1743</v>
      </c>
      <c r="F5513" s="22">
        <v>5</v>
      </c>
      <c r="G5513" s="22">
        <v>5</v>
      </c>
      <c r="H5513" s="104">
        <v>5</v>
      </c>
    </row>
    <row r="5514" spans="1:8" ht="14.55" customHeight="1" x14ac:dyDescent="0.3">
      <c r="A5514" s="464"/>
      <c r="B5514" s="432" t="s">
        <v>19</v>
      </c>
      <c r="C5514" s="23" t="s">
        <v>62</v>
      </c>
      <c r="D5514" s="402"/>
      <c r="E5514" s="391" t="s">
        <v>1744</v>
      </c>
      <c r="F5514" s="22">
        <v>5</v>
      </c>
      <c r="G5514" s="22">
        <v>5</v>
      </c>
      <c r="H5514" s="104">
        <v>5</v>
      </c>
    </row>
    <row r="5515" spans="1:8" ht="14.55" customHeight="1" x14ac:dyDescent="0.3">
      <c r="A5515" s="464"/>
      <c r="B5515" s="432" t="s">
        <v>19</v>
      </c>
      <c r="C5515" s="23" t="s">
        <v>62</v>
      </c>
      <c r="D5515" s="402" t="s">
        <v>1562</v>
      </c>
      <c r="E5515" s="391" t="s">
        <v>1836</v>
      </c>
      <c r="F5515" s="70">
        <f t="shared" ref="F5515:H5515" si="1837">+F5516/F5517</f>
        <v>1</v>
      </c>
      <c r="G5515" s="70">
        <f t="shared" si="1837"/>
        <v>1</v>
      </c>
      <c r="H5515" s="110">
        <f t="shared" si="1837"/>
        <v>1</v>
      </c>
    </row>
    <row r="5516" spans="1:8" ht="14.55" customHeight="1" x14ac:dyDescent="0.3">
      <c r="A5516" s="464"/>
      <c r="B5516" s="432" t="s">
        <v>19</v>
      </c>
      <c r="C5516" s="23" t="s">
        <v>62</v>
      </c>
      <c r="D5516" s="402"/>
      <c r="E5516" s="391" t="s">
        <v>1743</v>
      </c>
      <c r="F5516" s="22">
        <v>2</v>
      </c>
      <c r="G5516" s="22">
        <v>2</v>
      </c>
      <c r="H5516" s="104">
        <v>2</v>
      </c>
    </row>
    <row r="5517" spans="1:8" ht="14.55" customHeight="1" thickBot="1" x14ac:dyDescent="0.35">
      <c r="A5517" s="464"/>
      <c r="B5517" s="433" t="s">
        <v>19</v>
      </c>
      <c r="C5517" s="68" t="s">
        <v>62</v>
      </c>
      <c r="D5517" s="403"/>
      <c r="E5517" s="392" t="s">
        <v>1744</v>
      </c>
      <c r="F5517" s="33">
        <v>2</v>
      </c>
      <c r="G5517" s="33">
        <v>2</v>
      </c>
      <c r="H5517" s="106">
        <v>2</v>
      </c>
    </row>
    <row r="5518" spans="1:8" ht="14.55" customHeight="1" x14ac:dyDescent="0.3">
      <c r="A5518" s="464"/>
      <c r="B5518" s="427" t="s">
        <v>19</v>
      </c>
      <c r="C5518" s="379" t="s">
        <v>78</v>
      </c>
      <c r="D5518" s="455"/>
      <c r="E5518" s="94" t="s">
        <v>1836</v>
      </c>
      <c r="F5518" s="384">
        <f t="shared" ref="F5518:H5518" si="1838">+F5519/F5520</f>
        <v>0.98</v>
      </c>
      <c r="G5518" s="384">
        <f t="shared" si="1838"/>
        <v>0.98</v>
      </c>
      <c r="H5518" s="377">
        <f t="shared" si="1838"/>
        <v>0.98</v>
      </c>
    </row>
    <row r="5519" spans="1:8" ht="14.55" customHeight="1" x14ac:dyDescent="0.3">
      <c r="A5519" s="464"/>
      <c r="B5519" s="428" t="s">
        <v>19</v>
      </c>
      <c r="C5519" s="55" t="s">
        <v>78</v>
      </c>
      <c r="D5519" s="456"/>
      <c r="E5519" s="87" t="s">
        <v>1743</v>
      </c>
      <c r="F5519" s="40">
        <v>49</v>
      </c>
      <c r="G5519" s="40">
        <v>49</v>
      </c>
      <c r="H5519" s="109">
        <v>49</v>
      </c>
    </row>
    <row r="5520" spans="1:8" ht="15" customHeight="1" thickBot="1" x14ac:dyDescent="0.35">
      <c r="A5520" s="464"/>
      <c r="B5520" s="435" t="s">
        <v>19</v>
      </c>
      <c r="C5520" s="378" t="s">
        <v>78</v>
      </c>
      <c r="D5520" s="457"/>
      <c r="E5520" s="95" t="s">
        <v>1744</v>
      </c>
      <c r="F5520" s="374">
        <v>50</v>
      </c>
      <c r="G5520" s="374">
        <v>50</v>
      </c>
      <c r="H5520" s="375">
        <v>50</v>
      </c>
    </row>
    <row r="5521" spans="1:8" ht="14.55" customHeight="1" x14ac:dyDescent="0.3">
      <c r="A5521" s="464"/>
      <c r="B5521" s="431" t="s">
        <v>19</v>
      </c>
      <c r="C5521" s="69" t="s">
        <v>78</v>
      </c>
      <c r="D5521" s="401" t="s">
        <v>1564</v>
      </c>
      <c r="E5521" s="390" t="s">
        <v>1836</v>
      </c>
      <c r="F5521" s="438">
        <f t="shared" ref="F5521:H5521" si="1839">+F5522/F5523</f>
        <v>1</v>
      </c>
      <c r="G5521" s="438">
        <f t="shared" si="1839"/>
        <v>1</v>
      </c>
      <c r="H5521" s="439">
        <f t="shared" si="1839"/>
        <v>1</v>
      </c>
    </row>
    <row r="5522" spans="1:8" ht="14.55" customHeight="1" x14ac:dyDescent="0.3">
      <c r="A5522" s="464"/>
      <c r="B5522" s="432" t="s">
        <v>19</v>
      </c>
      <c r="C5522" s="23" t="s">
        <v>78</v>
      </c>
      <c r="D5522" s="402"/>
      <c r="E5522" s="391" t="s">
        <v>1743</v>
      </c>
      <c r="F5522" s="22">
        <v>4</v>
      </c>
      <c r="G5522" s="22">
        <v>4</v>
      </c>
      <c r="H5522" s="104">
        <v>4</v>
      </c>
    </row>
    <row r="5523" spans="1:8" ht="14.55" customHeight="1" x14ac:dyDescent="0.3">
      <c r="A5523" s="464"/>
      <c r="B5523" s="432" t="s">
        <v>19</v>
      </c>
      <c r="C5523" s="23" t="s">
        <v>78</v>
      </c>
      <c r="D5523" s="402"/>
      <c r="E5523" s="391" t="s">
        <v>1744</v>
      </c>
      <c r="F5523" s="22">
        <v>4</v>
      </c>
      <c r="G5523" s="22">
        <v>4</v>
      </c>
      <c r="H5523" s="104">
        <v>4</v>
      </c>
    </row>
    <row r="5524" spans="1:8" ht="14.55" customHeight="1" x14ac:dyDescent="0.3">
      <c r="A5524" s="464"/>
      <c r="B5524" s="432" t="s">
        <v>19</v>
      </c>
      <c r="C5524" s="23" t="s">
        <v>78</v>
      </c>
      <c r="D5524" s="402" t="s">
        <v>1565</v>
      </c>
      <c r="E5524" s="391" t="s">
        <v>1836</v>
      </c>
      <c r="F5524" s="70">
        <f t="shared" ref="F5524:H5524" si="1840">+F5525/F5526</f>
        <v>1</v>
      </c>
      <c r="G5524" s="70">
        <f t="shared" si="1840"/>
        <v>1</v>
      </c>
      <c r="H5524" s="110">
        <f t="shared" si="1840"/>
        <v>1</v>
      </c>
    </row>
    <row r="5525" spans="1:8" ht="14.55" customHeight="1" x14ac:dyDescent="0.3">
      <c r="A5525" s="464"/>
      <c r="B5525" s="432" t="s">
        <v>19</v>
      </c>
      <c r="C5525" s="23" t="s">
        <v>78</v>
      </c>
      <c r="D5525" s="402"/>
      <c r="E5525" s="391" t="s">
        <v>1743</v>
      </c>
      <c r="F5525" s="22">
        <v>2</v>
      </c>
      <c r="G5525" s="22">
        <v>2</v>
      </c>
      <c r="H5525" s="104">
        <v>2</v>
      </c>
    </row>
    <row r="5526" spans="1:8" ht="14.55" customHeight="1" x14ac:dyDescent="0.3">
      <c r="A5526" s="464"/>
      <c r="B5526" s="432" t="s">
        <v>19</v>
      </c>
      <c r="C5526" s="23" t="s">
        <v>78</v>
      </c>
      <c r="D5526" s="402"/>
      <c r="E5526" s="391" t="s">
        <v>1744</v>
      </c>
      <c r="F5526" s="22">
        <v>2</v>
      </c>
      <c r="G5526" s="22">
        <v>2</v>
      </c>
      <c r="H5526" s="104">
        <v>2</v>
      </c>
    </row>
    <row r="5527" spans="1:8" ht="14.55" customHeight="1" x14ac:dyDescent="0.3">
      <c r="A5527" s="464"/>
      <c r="B5527" s="432" t="s">
        <v>19</v>
      </c>
      <c r="C5527" s="23" t="s">
        <v>78</v>
      </c>
      <c r="D5527" s="402" t="s">
        <v>1563</v>
      </c>
      <c r="E5527" s="391" t="s">
        <v>1836</v>
      </c>
      <c r="F5527" s="70">
        <f t="shared" ref="F5527:H5527" si="1841">+F5528/F5529</f>
        <v>0.93333333333333335</v>
      </c>
      <c r="G5527" s="70">
        <f t="shared" si="1841"/>
        <v>0.93333333333333335</v>
      </c>
      <c r="H5527" s="110">
        <f t="shared" si="1841"/>
        <v>0.93333333333333335</v>
      </c>
    </row>
    <row r="5528" spans="1:8" ht="14.55" customHeight="1" x14ac:dyDescent="0.3">
      <c r="A5528" s="464"/>
      <c r="B5528" s="432" t="s">
        <v>19</v>
      </c>
      <c r="C5528" s="23" t="s">
        <v>78</v>
      </c>
      <c r="D5528" s="402"/>
      <c r="E5528" s="391" t="s">
        <v>1743</v>
      </c>
      <c r="F5528" s="22">
        <v>14</v>
      </c>
      <c r="G5528" s="22">
        <v>14</v>
      </c>
      <c r="H5528" s="104">
        <v>14</v>
      </c>
    </row>
    <row r="5529" spans="1:8" ht="14.55" customHeight="1" x14ac:dyDescent="0.3">
      <c r="A5529" s="464"/>
      <c r="B5529" s="432" t="s">
        <v>19</v>
      </c>
      <c r="C5529" s="23" t="s">
        <v>78</v>
      </c>
      <c r="D5529" s="402"/>
      <c r="E5529" s="391" t="s">
        <v>1744</v>
      </c>
      <c r="F5529" s="22">
        <v>15</v>
      </c>
      <c r="G5529" s="22">
        <v>15</v>
      </c>
      <c r="H5529" s="104">
        <v>15</v>
      </c>
    </row>
    <row r="5530" spans="1:8" ht="14.55" customHeight="1" x14ac:dyDescent="0.3">
      <c r="A5530" s="464"/>
      <c r="B5530" s="432" t="s">
        <v>19</v>
      </c>
      <c r="C5530" s="23" t="s">
        <v>78</v>
      </c>
      <c r="D5530" s="402" t="s">
        <v>1566</v>
      </c>
      <c r="E5530" s="391" t="s">
        <v>1836</v>
      </c>
      <c r="F5530" s="70">
        <f t="shared" ref="F5530:H5530" si="1842">+F5531/F5532</f>
        <v>1</v>
      </c>
      <c r="G5530" s="70">
        <f t="shared" si="1842"/>
        <v>1</v>
      </c>
      <c r="H5530" s="110">
        <f t="shared" si="1842"/>
        <v>1</v>
      </c>
    </row>
    <row r="5531" spans="1:8" ht="14.55" customHeight="1" x14ac:dyDescent="0.3">
      <c r="A5531" s="464"/>
      <c r="B5531" s="432" t="s">
        <v>19</v>
      </c>
      <c r="C5531" s="23" t="s">
        <v>78</v>
      </c>
      <c r="D5531" s="402"/>
      <c r="E5531" s="391" t="s">
        <v>1743</v>
      </c>
      <c r="F5531" s="22">
        <v>4</v>
      </c>
      <c r="G5531" s="22">
        <v>4</v>
      </c>
      <c r="H5531" s="104">
        <v>4</v>
      </c>
    </row>
    <row r="5532" spans="1:8" ht="14.55" customHeight="1" x14ac:dyDescent="0.3">
      <c r="A5532" s="464"/>
      <c r="B5532" s="432" t="s">
        <v>19</v>
      </c>
      <c r="C5532" s="23" t="s">
        <v>78</v>
      </c>
      <c r="D5532" s="402"/>
      <c r="E5532" s="391" t="s">
        <v>1744</v>
      </c>
      <c r="F5532" s="22">
        <v>4</v>
      </c>
      <c r="G5532" s="22">
        <v>4</v>
      </c>
      <c r="H5532" s="104">
        <v>4</v>
      </c>
    </row>
    <row r="5533" spans="1:8" ht="14.55" customHeight="1" x14ac:dyDescent="0.3">
      <c r="A5533" s="464"/>
      <c r="B5533" s="432" t="s">
        <v>19</v>
      </c>
      <c r="C5533" s="23" t="s">
        <v>78</v>
      </c>
      <c r="D5533" s="402" t="s">
        <v>1567</v>
      </c>
      <c r="E5533" s="391" t="s">
        <v>1836</v>
      </c>
      <c r="F5533" s="70">
        <f t="shared" ref="F5533:H5533" si="1843">+F5534/F5535</f>
        <v>1</v>
      </c>
      <c r="G5533" s="70">
        <f t="shared" si="1843"/>
        <v>1</v>
      </c>
      <c r="H5533" s="110">
        <f t="shared" si="1843"/>
        <v>1</v>
      </c>
    </row>
    <row r="5534" spans="1:8" ht="14.55" customHeight="1" x14ac:dyDescent="0.3">
      <c r="A5534" s="464"/>
      <c r="B5534" s="432" t="s">
        <v>19</v>
      </c>
      <c r="C5534" s="23" t="s">
        <v>78</v>
      </c>
      <c r="D5534" s="402"/>
      <c r="E5534" s="391" t="s">
        <v>1743</v>
      </c>
      <c r="F5534" s="22">
        <v>3</v>
      </c>
      <c r="G5534" s="22">
        <v>3</v>
      </c>
      <c r="H5534" s="104">
        <v>3</v>
      </c>
    </row>
    <row r="5535" spans="1:8" ht="14.55" customHeight="1" x14ac:dyDescent="0.3">
      <c r="A5535" s="464"/>
      <c r="B5535" s="432" t="s">
        <v>19</v>
      </c>
      <c r="C5535" s="23" t="s">
        <v>78</v>
      </c>
      <c r="D5535" s="402"/>
      <c r="E5535" s="391" t="s">
        <v>1744</v>
      </c>
      <c r="F5535" s="22">
        <v>3</v>
      </c>
      <c r="G5535" s="22">
        <v>3</v>
      </c>
      <c r="H5535" s="104">
        <v>3</v>
      </c>
    </row>
    <row r="5536" spans="1:8" ht="14.55" customHeight="1" x14ac:dyDescent="0.3">
      <c r="A5536" s="464"/>
      <c r="B5536" s="432" t="s">
        <v>19</v>
      </c>
      <c r="C5536" s="23" t="s">
        <v>78</v>
      </c>
      <c r="D5536" s="402" t="s">
        <v>1568</v>
      </c>
      <c r="E5536" s="391" t="s">
        <v>1836</v>
      </c>
      <c r="F5536" s="70">
        <f t="shared" ref="F5536:H5536" si="1844">+F5537/F5538</f>
        <v>1</v>
      </c>
      <c r="G5536" s="70">
        <f t="shared" si="1844"/>
        <v>1</v>
      </c>
      <c r="H5536" s="110">
        <f t="shared" si="1844"/>
        <v>1</v>
      </c>
    </row>
    <row r="5537" spans="1:8" ht="14.55" customHeight="1" x14ac:dyDescent="0.3">
      <c r="A5537" s="464"/>
      <c r="B5537" s="432" t="s">
        <v>19</v>
      </c>
      <c r="C5537" s="23" t="s">
        <v>78</v>
      </c>
      <c r="D5537" s="402"/>
      <c r="E5537" s="391" t="s">
        <v>1743</v>
      </c>
      <c r="F5537" s="22">
        <v>10</v>
      </c>
      <c r="G5537" s="22">
        <v>10</v>
      </c>
      <c r="H5537" s="104">
        <v>10</v>
      </c>
    </row>
    <row r="5538" spans="1:8" ht="14.55" customHeight="1" x14ac:dyDescent="0.3">
      <c r="A5538" s="464"/>
      <c r="B5538" s="432" t="s">
        <v>19</v>
      </c>
      <c r="C5538" s="23" t="s">
        <v>78</v>
      </c>
      <c r="D5538" s="402"/>
      <c r="E5538" s="391" t="s">
        <v>1744</v>
      </c>
      <c r="F5538" s="22">
        <v>10</v>
      </c>
      <c r="G5538" s="22">
        <v>10</v>
      </c>
      <c r="H5538" s="104">
        <v>10</v>
      </c>
    </row>
    <row r="5539" spans="1:8" ht="14.55" customHeight="1" x14ac:dyDescent="0.3">
      <c r="A5539" s="464"/>
      <c r="B5539" s="432" t="s">
        <v>19</v>
      </c>
      <c r="C5539" s="23" t="s">
        <v>78</v>
      </c>
      <c r="D5539" s="402" t="s">
        <v>1569</v>
      </c>
      <c r="E5539" s="391" t="s">
        <v>1836</v>
      </c>
      <c r="F5539" s="70">
        <f t="shared" ref="F5539:H5539" si="1845">+F5540/F5541</f>
        <v>1</v>
      </c>
      <c r="G5539" s="70">
        <f t="shared" si="1845"/>
        <v>1</v>
      </c>
      <c r="H5539" s="110">
        <f t="shared" si="1845"/>
        <v>1</v>
      </c>
    </row>
    <row r="5540" spans="1:8" ht="14.55" customHeight="1" x14ac:dyDescent="0.3">
      <c r="A5540" s="464"/>
      <c r="B5540" s="432" t="s">
        <v>19</v>
      </c>
      <c r="C5540" s="23" t="s">
        <v>78</v>
      </c>
      <c r="D5540" s="402"/>
      <c r="E5540" s="391" t="s">
        <v>1743</v>
      </c>
      <c r="F5540" s="22">
        <v>12</v>
      </c>
      <c r="G5540" s="22">
        <v>12</v>
      </c>
      <c r="H5540" s="104">
        <v>12</v>
      </c>
    </row>
    <row r="5541" spans="1:8" ht="14.55" customHeight="1" thickBot="1" x14ac:dyDescent="0.35">
      <c r="A5541" s="464"/>
      <c r="B5541" s="433" t="s">
        <v>19</v>
      </c>
      <c r="C5541" s="68" t="s">
        <v>78</v>
      </c>
      <c r="D5541" s="403"/>
      <c r="E5541" s="392" t="s">
        <v>1744</v>
      </c>
      <c r="F5541" s="33">
        <v>12</v>
      </c>
      <c r="G5541" s="33">
        <v>12</v>
      </c>
      <c r="H5541" s="106">
        <v>12</v>
      </c>
    </row>
    <row r="5542" spans="1:8" ht="14.55" customHeight="1" x14ac:dyDescent="0.3">
      <c r="A5542" s="464"/>
      <c r="B5542" s="427" t="s">
        <v>19</v>
      </c>
      <c r="C5542" s="379" t="s">
        <v>93</v>
      </c>
      <c r="D5542" s="455"/>
      <c r="E5542" s="94" t="s">
        <v>1836</v>
      </c>
      <c r="F5542" s="384">
        <f t="shared" ref="F5542:H5542" si="1846">+F5543/F5544</f>
        <v>1</v>
      </c>
      <c r="G5542" s="384">
        <f t="shared" si="1846"/>
        <v>1</v>
      </c>
      <c r="H5542" s="377">
        <f t="shared" si="1846"/>
        <v>1</v>
      </c>
    </row>
    <row r="5543" spans="1:8" ht="14.55" customHeight="1" x14ac:dyDescent="0.3">
      <c r="A5543" s="464"/>
      <c r="B5543" s="428" t="s">
        <v>19</v>
      </c>
      <c r="C5543" s="55" t="s">
        <v>93</v>
      </c>
      <c r="D5543" s="456"/>
      <c r="E5543" s="87" t="s">
        <v>1743</v>
      </c>
      <c r="F5543" s="40">
        <v>49</v>
      </c>
      <c r="G5543" s="40">
        <v>49</v>
      </c>
      <c r="H5543" s="109">
        <v>49</v>
      </c>
    </row>
    <row r="5544" spans="1:8" ht="15" customHeight="1" thickBot="1" x14ac:dyDescent="0.35">
      <c r="A5544" s="464"/>
      <c r="B5544" s="435" t="s">
        <v>19</v>
      </c>
      <c r="C5544" s="378" t="s">
        <v>93</v>
      </c>
      <c r="D5544" s="457"/>
      <c r="E5544" s="95" t="s">
        <v>1744</v>
      </c>
      <c r="F5544" s="374">
        <v>49</v>
      </c>
      <c r="G5544" s="374">
        <v>49</v>
      </c>
      <c r="H5544" s="375">
        <v>49</v>
      </c>
    </row>
    <row r="5545" spans="1:8" ht="14.55" customHeight="1" x14ac:dyDescent="0.3">
      <c r="A5545" s="464"/>
      <c r="B5545" s="431" t="s">
        <v>19</v>
      </c>
      <c r="C5545" s="69" t="s">
        <v>93</v>
      </c>
      <c r="D5545" s="401" t="s">
        <v>1824</v>
      </c>
      <c r="E5545" s="390" t="s">
        <v>1836</v>
      </c>
      <c r="F5545" s="438">
        <f t="shared" ref="F5545:H5545" si="1847">+F5546/F5547</f>
        <v>1</v>
      </c>
      <c r="G5545" s="438">
        <f t="shared" si="1847"/>
        <v>1</v>
      </c>
      <c r="H5545" s="439">
        <f t="shared" si="1847"/>
        <v>1</v>
      </c>
    </row>
    <row r="5546" spans="1:8" ht="14.55" customHeight="1" x14ac:dyDescent="0.3">
      <c r="A5546" s="464"/>
      <c r="B5546" s="432" t="s">
        <v>19</v>
      </c>
      <c r="C5546" s="23" t="s">
        <v>93</v>
      </c>
      <c r="D5546" s="402"/>
      <c r="E5546" s="391" t="s">
        <v>1743</v>
      </c>
      <c r="F5546" s="22">
        <v>8</v>
      </c>
      <c r="G5546" s="22">
        <v>8</v>
      </c>
      <c r="H5546" s="104">
        <v>8</v>
      </c>
    </row>
    <row r="5547" spans="1:8" ht="14.55" customHeight="1" x14ac:dyDescent="0.3">
      <c r="A5547" s="464"/>
      <c r="B5547" s="432" t="s">
        <v>19</v>
      </c>
      <c r="C5547" s="23" t="s">
        <v>93</v>
      </c>
      <c r="D5547" s="402"/>
      <c r="E5547" s="391" t="s">
        <v>1744</v>
      </c>
      <c r="F5547" s="22">
        <v>8</v>
      </c>
      <c r="G5547" s="22">
        <v>8</v>
      </c>
      <c r="H5547" s="104">
        <v>8</v>
      </c>
    </row>
    <row r="5548" spans="1:8" ht="14.55" customHeight="1" x14ac:dyDescent="0.3">
      <c r="A5548" s="464"/>
      <c r="B5548" s="432" t="s">
        <v>19</v>
      </c>
      <c r="C5548" s="23" t="s">
        <v>93</v>
      </c>
      <c r="D5548" s="402" t="s">
        <v>1572</v>
      </c>
      <c r="E5548" s="391" t="s">
        <v>1836</v>
      </c>
      <c r="F5548" s="70">
        <f t="shared" ref="F5548:H5548" si="1848">+F5549/F5550</f>
        <v>1</v>
      </c>
      <c r="G5548" s="70">
        <f t="shared" si="1848"/>
        <v>1</v>
      </c>
      <c r="H5548" s="110">
        <f t="shared" si="1848"/>
        <v>1</v>
      </c>
    </row>
    <row r="5549" spans="1:8" ht="14.55" customHeight="1" x14ac:dyDescent="0.3">
      <c r="A5549" s="464"/>
      <c r="B5549" s="432" t="s">
        <v>19</v>
      </c>
      <c r="C5549" s="23" t="s">
        <v>93</v>
      </c>
      <c r="D5549" s="402"/>
      <c r="E5549" s="391" t="s">
        <v>1743</v>
      </c>
      <c r="F5549" s="22">
        <v>2</v>
      </c>
      <c r="G5549" s="22">
        <v>2</v>
      </c>
      <c r="H5549" s="104">
        <v>2</v>
      </c>
    </row>
    <row r="5550" spans="1:8" ht="14.55" customHeight="1" x14ac:dyDescent="0.3">
      <c r="A5550" s="464"/>
      <c r="B5550" s="432" t="s">
        <v>19</v>
      </c>
      <c r="C5550" s="23" t="s">
        <v>93</v>
      </c>
      <c r="D5550" s="402"/>
      <c r="E5550" s="391" t="s">
        <v>1744</v>
      </c>
      <c r="F5550" s="22">
        <v>2</v>
      </c>
      <c r="G5550" s="22">
        <v>2</v>
      </c>
      <c r="H5550" s="104">
        <v>2</v>
      </c>
    </row>
    <row r="5551" spans="1:8" ht="14.55" customHeight="1" x14ac:dyDescent="0.3">
      <c r="A5551" s="464"/>
      <c r="B5551" s="432" t="s">
        <v>19</v>
      </c>
      <c r="C5551" s="23" t="s">
        <v>93</v>
      </c>
      <c r="D5551" s="402" t="s">
        <v>1570</v>
      </c>
      <c r="E5551" s="391" t="s">
        <v>1836</v>
      </c>
      <c r="F5551" s="70">
        <f t="shared" ref="F5551:H5551" si="1849">+F5552/F5553</f>
        <v>1</v>
      </c>
      <c r="G5551" s="70">
        <f t="shared" si="1849"/>
        <v>1</v>
      </c>
      <c r="H5551" s="110">
        <f t="shared" si="1849"/>
        <v>1</v>
      </c>
    </row>
    <row r="5552" spans="1:8" ht="14.55" customHeight="1" x14ac:dyDescent="0.3">
      <c r="A5552" s="464"/>
      <c r="B5552" s="432" t="s">
        <v>19</v>
      </c>
      <c r="C5552" s="23" t="s">
        <v>93</v>
      </c>
      <c r="D5552" s="402"/>
      <c r="E5552" s="391" t="s">
        <v>1743</v>
      </c>
      <c r="F5552" s="22">
        <v>24</v>
      </c>
      <c r="G5552" s="22">
        <v>24</v>
      </c>
      <c r="H5552" s="104">
        <v>24</v>
      </c>
    </row>
    <row r="5553" spans="1:8" ht="14.55" customHeight="1" x14ac:dyDescent="0.3">
      <c r="A5553" s="464"/>
      <c r="B5553" s="432" t="s">
        <v>19</v>
      </c>
      <c r="C5553" s="23" t="s">
        <v>93</v>
      </c>
      <c r="D5553" s="402"/>
      <c r="E5553" s="391" t="s">
        <v>1744</v>
      </c>
      <c r="F5553" s="22">
        <v>24</v>
      </c>
      <c r="G5553" s="22">
        <v>24</v>
      </c>
      <c r="H5553" s="104">
        <v>24</v>
      </c>
    </row>
    <row r="5554" spans="1:8" ht="14.55" customHeight="1" x14ac:dyDescent="0.3">
      <c r="A5554" s="464"/>
      <c r="B5554" s="432" t="s">
        <v>19</v>
      </c>
      <c r="C5554" s="23" t="s">
        <v>93</v>
      </c>
      <c r="D5554" s="402" t="s">
        <v>1571</v>
      </c>
      <c r="E5554" s="391" t="s">
        <v>1836</v>
      </c>
      <c r="F5554" s="70">
        <f t="shared" ref="F5554:H5554" si="1850">+F5555/F5556</f>
        <v>1</v>
      </c>
      <c r="G5554" s="70">
        <f t="shared" si="1850"/>
        <v>1</v>
      </c>
      <c r="H5554" s="110">
        <f t="shared" si="1850"/>
        <v>1</v>
      </c>
    </row>
    <row r="5555" spans="1:8" ht="14.55" customHeight="1" x14ac:dyDescent="0.3">
      <c r="A5555" s="464"/>
      <c r="B5555" s="432" t="s">
        <v>19</v>
      </c>
      <c r="C5555" s="23" t="s">
        <v>93</v>
      </c>
      <c r="D5555" s="402"/>
      <c r="E5555" s="391" t="s">
        <v>1743</v>
      </c>
      <c r="F5555" s="22">
        <v>8</v>
      </c>
      <c r="G5555" s="22">
        <v>8</v>
      </c>
      <c r="H5555" s="104">
        <v>8</v>
      </c>
    </row>
    <row r="5556" spans="1:8" ht="14.55" customHeight="1" x14ac:dyDescent="0.3">
      <c r="A5556" s="464"/>
      <c r="B5556" s="432" t="s">
        <v>19</v>
      </c>
      <c r="C5556" s="23" t="s">
        <v>93</v>
      </c>
      <c r="D5556" s="402"/>
      <c r="E5556" s="391" t="s">
        <v>1744</v>
      </c>
      <c r="F5556" s="22">
        <v>8</v>
      </c>
      <c r="G5556" s="22">
        <v>8</v>
      </c>
      <c r="H5556" s="104">
        <v>8</v>
      </c>
    </row>
    <row r="5557" spans="1:8" ht="14.55" customHeight="1" x14ac:dyDescent="0.3">
      <c r="A5557" s="464"/>
      <c r="B5557" s="432" t="s">
        <v>19</v>
      </c>
      <c r="C5557" s="23" t="s">
        <v>93</v>
      </c>
      <c r="D5557" s="402" t="s">
        <v>248</v>
      </c>
      <c r="E5557" s="391" t="s">
        <v>1836</v>
      </c>
      <c r="F5557" s="70">
        <f t="shared" ref="F5557:H5557" si="1851">+F5558/F5559</f>
        <v>1</v>
      </c>
      <c r="G5557" s="70">
        <f t="shared" si="1851"/>
        <v>1</v>
      </c>
      <c r="H5557" s="110">
        <f t="shared" si="1851"/>
        <v>1</v>
      </c>
    </row>
    <row r="5558" spans="1:8" ht="14.55" customHeight="1" x14ac:dyDescent="0.3">
      <c r="A5558" s="464"/>
      <c r="B5558" s="432" t="s">
        <v>19</v>
      </c>
      <c r="C5558" s="23" t="s">
        <v>93</v>
      </c>
      <c r="D5558" s="402"/>
      <c r="E5558" s="391" t="s">
        <v>1743</v>
      </c>
      <c r="F5558" s="22">
        <v>7</v>
      </c>
      <c r="G5558" s="22">
        <v>7</v>
      </c>
      <c r="H5558" s="104">
        <v>7</v>
      </c>
    </row>
    <row r="5559" spans="1:8" ht="14.55" customHeight="1" thickBot="1" x14ac:dyDescent="0.35">
      <c r="A5559" s="464"/>
      <c r="B5559" s="433" t="s">
        <v>19</v>
      </c>
      <c r="C5559" s="68" t="s">
        <v>93</v>
      </c>
      <c r="D5559" s="403"/>
      <c r="E5559" s="392" t="s">
        <v>1744</v>
      </c>
      <c r="F5559" s="33">
        <v>7</v>
      </c>
      <c r="G5559" s="33">
        <v>7</v>
      </c>
      <c r="H5559" s="106">
        <v>7</v>
      </c>
    </row>
    <row r="5560" spans="1:8" ht="14.55" customHeight="1" x14ac:dyDescent="0.3">
      <c r="A5560" s="464"/>
      <c r="B5560" s="427" t="s">
        <v>19</v>
      </c>
      <c r="C5560" s="379" t="s">
        <v>1573</v>
      </c>
      <c r="D5560" s="455"/>
      <c r="E5560" s="94" t="s">
        <v>1836</v>
      </c>
      <c r="F5560" s="384">
        <f t="shared" ref="F5560:H5560" si="1852">+F5561/F5562</f>
        <v>1</v>
      </c>
      <c r="G5560" s="384">
        <f t="shared" si="1852"/>
        <v>0.97297297297297303</v>
      </c>
      <c r="H5560" s="377">
        <f t="shared" si="1852"/>
        <v>0.97297297297297303</v>
      </c>
    </row>
    <row r="5561" spans="1:8" ht="14.55" customHeight="1" x14ac:dyDescent="0.3">
      <c r="A5561" s="464"/>
      <c r="B5561" s="428" t="s">
        <v>19</v>
      </c>
      <c r="C5561" s="55" t="s">
        <v>1573</v>
      </c>
      <c r="D5561" s="456"/>
      <c r="E5561" s="87" t="s">
        <v>1743</v>
      </c>
      <c r="F5561" s="40">
        <v>37</v>
      </c>
      <c r="G5561" s="40">
        <v>36</v>
      </c>
      <c r="H5561" s="109">
        <v>36</v>
      </c>
    </row>
    <row r="5562" spans="1:8" ht="15" customHeight="1" thickBot="1" x14ac:dyDescent="0.35">
      <c r="A5562" s="464"/>
      <c r="B5562" s="435" t="s">
        <v>19</v>
      </c>
      <c r="C5562" s="378" t="s">
        <v>1573</v>
      </c>
      <c r="D5562" s="457"/>
      <c r="E5562" s="95" t="s">
        <v>1744</v>
      </c>
      <c r="F5562" s="374">
        <v>37</v>
      </c>
      <c r="G5562" s="374">
        <v>37</v>
      </c>
      <c r="H5562" s="375">
        <v>37</v>
      </c>
    </row>
    <row r="5563" spans="1:8" ht="14.55" customHeight="1" x14ac:dyDescent="0.3">
      <c r="A5563" s="464"/>
      <c r="B5563" s="431" t="s">
        <v>19</v>
      </c>
      <c r="C5563" s="69" t="s">
        <v>1573</v>
      </c>
      <c r="D5563" s="401" t="s">
        <v>1574</v>
      </c>
      <c r="E5563" s="390" t="s">
        <v>1836</v>
      </c>
      <c r="F5563" s="438">
        <f t="shared" ref="F5563:H5563" si="1853">+F5564/F5565</f>
        <v>1</v>
      </c>
      <c r="G5563" s="438">
        <f t="shared" si="1853"/>
        <v>1</v>
      </c>
      <c r="H5563" s="439">
        <f t="shared" si="1853"/>
        <v>1</v>
      </c>
    </row>
    <row r="5564" spans="1:8" ht="14.55" customHeight="1" x14ac:dyDescent="0.3">
      <c r="A5564" s="464"/>
      <c r="B5564" s="432" t="s">
        <v>19</v>
      </c>
      <c r="C5564" s="23" t="s">
        <v>1573</v>
      </c>
      <c r="D5564" s="402"/>
      <c r="E5564" s="391" t="s">
        <v>1743</v>
      </c>
      <c r="F5564" s="22">
        <v>3</v>
      </c>
      <c r="G5564" s="22">
        <v>3</v>
      </c>
      <c r="H5564" s="104">
        <v>3</v>
      </c>
    </row>
    <row r="5565" spans="1:8" ht="14.55" customHeight="1" x14ac:dyDescent="0.3">
      <c r="A5565" s="464"/>
      <c r="B5565" s="432" t="s">
        <v>19</v>
      </c>
      <c r="C5565" s="23" t="s">
        <v>1573</v>
      </c>
      <c r="D5565" s="402"/>
      <c r="E5565" s="391" t="s">
        <v>1744</v>
      </c>
      <c r="F5565" s="22">
        <v>3</v>
      </c>
      <c r="G5565" s="22">
        <v>3</v>
      </c>
      <c r="H5565" s="104">
        <v>3</v>
      </c>
    </row>
    <row r="5566" spans="1:8" ht="14.55" customHeight="1" x14ac:dyDescent="0.3">
      <c r="A5566" s="464"/>
      <c r="B5566" s="432" t="s">
        <v>19</v>
      </c>
      <c r="C5566" s="23" t="s">
        <v>1573</v>
      </c>
      <c r="D5566" s="402" t="s">
        <v>1573</v>
      </c>
      <c r="E5566" s="391" t="s">
        <v>1836</v>
      </c>
      <c r="F5566" s="70">
        <f t="shared" ref="F5566:H5566" si="1854">+F5567/F5568</f>
        <v>1</v>
      </c>
      <c r="G5566" s="70">
        <f t="shared" si="1854"/>
        <v>1</v>
      </c>
      <c r="H5566" s="110">
        <f t="shared" si="1854"/>
        <v>1</v>
      </c>
    </row>
    <row r="5567" spans="1:8" ht="14.55" customHeight="1" x14ac:dyDescent="0.3">
      <c r="A5567" s="464"/>
      <c r="B5567" s="432" t="s">
        <v>19</v>
      </c>
      <c r="C5567" s="23" t="s">
        <v>1573</v>
      </c>
      <c r="D5567" s="402"/>
      <c r="E5567" s="391" t="s">
        <v>1743</v>
      </c>
      <c r="F5567" s="22">
        <v>11</v>
      </c>
      <c r="G5567" s="22">
        <v>11</v>
      </c>
      <c r="H5567" s="104">
        <v>11</v>
      </c>
    </row>
    <row r="5568" spans="1:8" ht="14.55" customHeight="1" x14ac:dyDescent="0.3">
      <c r="A5568" s="464"/>
      <c r="B5568" s="432" t="s">
        <v>19</v>
      </c>
      <c r="C5568" s="23" t="s">
        <v>1573</v>
      </c>
      <c r="D5568" s="402"/>
      <c r="E5568" s="391" t="s">
        <v>1744</v>
      </c>
      <c r="F5568" s="22">
        <v>11</v>
      </c>
      <c r="G5568" s="22">
        <v>11</v>
      </c>
      <c r="H5568" s="104">
        <v>11</v>
      </c>
    </row>
    <row r="5569" spans="1:8" ht="14.55" customHeight="1" x14ac:dyDescent="0.3">
      <c r="A5569" s="464"/>
      <c r="B5569" s="432" t="s">
        <v>19</v>
      </c>
      <c r="C5569" s="23" t="s">
        <v>1573</v>
      </c>
      <c r="D5569" s="402" t="s">
        <v>1575</v>
      </c>
      <c r="E5569" s="391" t="s">
        <v>1836</v>
      </c>
      <c r="F5569" s="70">
        <f t="shared" ref="F5569:H5569" si="1855">+F5570/F5571</f>
        <v>1</v>
      </c>
      <c r="G5569" s="70">
        <f t="shared" si="1855"/>
        <v>1</v>
      </c>
      <c r="H5569" s="110">
        <f t="shared" si="1855"/>
        <v>1</v>
      </c>
    </row>
    <row r="5570" spans="1:8" ht="14.55" customHeight="1" x14ac:dyDescent="0.3">
      <c r="A5570" s="464"/>
      <c r="B5570" s="432" t="s">
        <v>19</v>
      </c>
      <c r="C5570" s="23" t="s">
        <v>1573</v>
      </c>
      <c r="D5570" s="402"/>
      <c r="E5570" s="391" t="s">
        <v>1743</v>
      </c>
      <c r="F5570" s="22">
        <v>1</v>
      </c>
      <c r="G5570" s="22">
        <v>1</v>
      </c>
      <c r="H5570" s="104">
        <v>1</v>
      </c>
    </row>
    <row r="5571" spans="1:8" ht="14.55" customHeight="1" x14ac:dyDescent="0.3">
      <c r="A5571" s="464"/>
      <c r="B5571" s="432" t="s">
        <v>19</v>
      </c>
      <c r="C5571" s="23" t="s">
        <v>1573</v>
      </c>
      <c r="D5571" s="402"/>
      <c r="E5571" s="391" t="s">
        <v>1744</v>
      </c>
      <c r="F5571" s="22">
        <v>1</v>
      </c>
      <c r="G5571" s="22">
        <v>1</v>
      </c>
      <c r="H5571" s="104">
        <v>1</v>
      </c>
    </row>
    <row r="5572" spans="1:8" ht="14.55" customHeight="1" x14ac:dyDescent="0.3">
      <c r="A5572" s="464"/>
      <c r="B5572" s="432" t="s">
        <v>19</v>
      </c>
      <c r="C5572" s="23" t="s">
        <v>1573</v>
      </c>
      <c r="D5572" s="402" t="s">
        <v>1576</v>
      </c>
      <c r="E5572" s="391" t="s">
        <v>1836</v>
      </c>
      <c r="F5572" s="70">
        <f t="shared" ref="F5572:H5572" si="1856">+F5573/F5574</f>
        <v>1</v>
      </c>
      <c r="G5572" s="70">
        <f t="shared" si="1856"/>
        <v>1</v>
      </c>
      <c r="H5572" s="110">
        <f t="shared" si="1856"/>
        <v>1</v>
      </c>
    </row>
    <row r="5573" spans="1:8" ht="14.55" customHeight="1" x14ac:dyDescent="0.3">
      <c r="A5573" s="464"/>
      <c r="B5573" s="432" t="s">
        <v>19</v>
      </c>
      <c r="C5573" s="23" t="s">
        <v>1573</v>
      </c>
      <c r="D5573" s="402"/>
      <c r="E5573" s="391" t="s">
        <v>1743</v>
      </c>
      <c r="F5573" s="22">
        <v>2</v>
      </c>
      <c r="G5573" s="22">
        <v>2</v>
      </c>
      <c r="H5573" s="104">
        <v>2</v>
      </c>
    </row>
    <row r="5574" spans="1:8" ht="14.55" customHeight="1" x14ac:dyDescent="0.3">
      <c r="A5574" s="464"/>
      <c r="B5574" s="432" t="s">
        <v>19</v>
      </c>
      <c r="C5574" s="23" t="s">
        <v>1573</v>
      </c>
      <c r="D5574" s="402"/>
      <c r="E5574" s="391" t="s">
        <v>1744</v>
      </c>
      <c r="F5574" s="22">
        <v>2</v>
      </c>
      <c r="G5574" s="22">
        <v>2</v>
      </c>
      <c r="H5574" s="104">
        <v>2</v>
      </c>
    </row>
    <row r="5575" spans="1:8" ht="14.55" customHeight="1" x14ac:dyDescent="0.3">
      <c r="A5575" s="464"/>
      <c r="B5575" s="432" t="s">
        <v>19</v>
      </c>
      <c r="C5575" s="23" t="s">
        <v>1573</v>
      </c>
      <c r="D5575" s="402" t="s">
        <v>1577</v>
      </c>
      <c r="E5575" s="391" t="s">
        <v>1836</v>
      </c>
      <c r="F5575" s="70">
        <f t="shared" ref="F5575:H5575" si="1857">+F5576/F5577</f>
        <v>1</v>
      </c>
      <c r="G5575" s="70">
        <f t="shared" si="1857"/>
        <v>0</v>
      </c>
      <c r="H5575" s="110">
        <f t="shared" si="1857"/>
        <v>0</v>
      </c>
    </row>
    <row r="5576" spans="1:8" ht="14.55" customHeight="1" x14ac:dyDescent="0.3">
      <c r="A5576" s="464"/>
      <c r="B5576" s="432" t="s">
        <v>19</v>
      </c>
      <c r="C5576" s="23" t="s">
        <v>1573</v>
      </c>
      <c r="D5576" s="402"/>
      <c r="E5576" s="391" t="s">
        <v>1743</v>
      </c>
      <c r="F5576" s="22">
        <v>1</v>
      </c>
      <c r="G5576" s="22">
        <v>0</v>
      </c>
      <c r="H5576" s="104">
        <v>0</v>
      </c>
    </row>
    <row r="5577" spans="1:8" ht="14.55" customHeight="1" x14ac:dyDescent="0.3">
      <c r="A5577" s="464"/>
      <c r="B5577" s="432" t="s">
        <v>19</v>
      </c>
      <c r="C5577" s="23" t="s">
        <v>1573</v>
      </c>
      <c r="D5577" s="402"/>
      <c r="E5577" s="391" t="s">
        <v>1744</v>
      </c>
      <c r="F5577" s="22">
        <v>1</v>
      </c>
      <c r="G5577" s="22">
        <v>1</v>
      </c>
      <c r="H5577" s="104">
        <v>1</v>
      </c>
    </row>
    <row r="5578" spans="1:8" ht="14.55" customHeight="1" x14ac:dyDescent="0.3">
      <c r="A5578" s="464"/>
      <c r="B5578" s="432" t="s">
        <v>19</v>
      </c>
      <c r="C5578" s="23" t="s">
        <v>1573</v>
      </c>
      <c r="D5578" s="402" t="s">
        <v>1578</v>
      </c>
      <c r="E5578" s="391" t="s">
        <v>1836</v>
      </c>
      <c r="F5578" s="70">
        <f t="shared" ref="F5578:H5578" si="1858">+F5579/F5580</f>
        <v>1</v>
      </c>
      <c r="G5578" s="70">
        <f t="shared" si="1858"/>
        <v>1</v>
      </c>
      <c r="H5578" s="110">
        <f t="shared" si="1858"/>
        <v>1</v>
      </c>
    </row>
    <row r="5579" spans="1:8" ht="14.55" customHeight="1" x14ac:dyDescent="0.3">
      <c r="A5579" s="464"/>
      <c r="B5579" s="432" t="s">
        <v>19</v>
      </c>
      <c r="C5579" s="23" t="s">
        <v>1573</v>
      </c>
      <c r="D5579" s="402"/>
      <c r="E5579" s="391" t="s">
        <v>1743</v>
      </c>
      <c r="F5579" s="22">
        <v>5</v>
      </c>
      <c r="G5579" s="22">
        <v>5</v>
      </c>
      <c r="H5579" s="104">
        <v>5</v>
      </c>
    </row>
    <row r="5580" spans="1:8" ht="14.55" customHeight="1" x14ac:dyDescent="0.3">
      <c r="A5580" s="464"/>
      <c r="B5580" s="432" t="s">
        <v>19</v>
      </c>
      <c r="C5580" s="23" t="s">
        <v>1573</v>
      </c>
      <c r="D5580" s="402"/>
      <c r="E5580" s="391" t="s">
        <v>1744</v>
      </c>
      <c r="F5580" s="22">
        <v>5</v>
      </c>
      <c r="G5580" s="22">
        <v>5</v>
      </c>
      <c r="H5580" s="104">
        <v>5</v>
      </c>
    </row>
    <row r="5581" spans="1:8" ht="14.55" customHeight="1" x14ac:dyDescent="0.3">
      <c r="A5581" s="464"/>
      <c r="B5581" s="432" t="s">
        <v>19</v>
      </c>
      <c r="C5581" s="23" t="s">
        <v>1573</v>
      </c>
      <c r="D5581" s="402" t="s">
        <v>1579</v>
      </c>
      <c r="E5581" s="391" t="s">
        <v>1836</v>
      </c>
      <c r="F5581" s="70">
        <f t="shared" ref="F5581:H5581" si="1859">+F5582/F5583</f>
        <v>1</v>
      </c>
      <c r="G5581" s="70">
        <f t="shared" si="1859"/>
        <v>1</v>
      </c>
      <c r="H5581" s="110">
        <f t="shared" si="1859"/>
        <v>1</v>
      </c>
    </row>
    <row r="5582" spans="1:8" ht="14.55" customHeight="1" x14ac:dyDescent="0.3">
      <c r="A5582" s="464"/>
      <c r="B5582" s="432" t="s">
        <v>19</v>
      </c>
      <c r="C5582" s="23" t="s">
        <v>1573</v>
      </c>
      <c r="D5582" s="402"/>
      <c r="E5582" s="391" t="s">
        <v>1743</v>
      </c>
      <c r="F5582" s="22">
        <v>5</v>
      </c>
      <c r="G5582" s="22">
        <v>5</v>
      </c>
      <c r="H5582" s="104">
        <v>5</v>
      </c>
    </row>
    <row r="5583" spans="1:8" ht="14.55" customHeight="1" x14ac:dyDescent="0.3">
      <c r="A5583" s="464"/>
      <c r="B5583" s="432" t="s">
        <v>19</v>
      </c>
      <c r="C5583" s="23" t="s">
        <v>1573</v>
      </c>
      <c r="D5583" s="402"/>
      <c r="E5583" s="391" t="s">
        <v>1744</v>
      </c>
      <c r="F5583" s="22">
        <v>5</v>
      </c>
      <c r="G5583" s="22">
        <v>5</v>
      </c>
      <c r="H5583" s="104">
        <v>5</v>
      </c>
    </row>
    <row r="5584" spans="1:8" ht="14.55" customHeight="1" x14ac:dyDescent="0.3">
      <c r="A5584" s="464"/>
      <c r="B5584" s="432" t="s">
        <v>19</v>
      </c>
      <c r="C5584" s="23" t="s">
        <v>1573</v>
      </c>
      <c r="D5584" s="402" t="s">
        <v>1580</v>
      </c>
      <c r="E5584" s="391" t="s">
        <v>1836</v>
      </c>
      <c r="F5584" s="70">
        <f t="shared" ref="F5584:H5584" si="1860">+F5585/F5586</f>
        <v>1</v>
      </c>
      <c r="G5584" s="70">
        <f t="shared" si="1860"/>
        <v>1</v>
      </c>
      <c r="H5584" s="110">
        <f t="shared" si="1860"/>
        <v>1</v>
      </c>
    </row>
    <row r="5585" spans="1:8" ht="14.55" customHeight="1" x14ac:dyDescent="0.3">
      <c r="A5585" s="464"/>
      <c r="B5585" s="432" t="s">
        <v>19</v>
      </c>
      <c r="C5585" s="23" t="s">
        <v>1573</v>
      </c>
      <c r="D5585" s="402"/>
      <c r="E5585" s="391" t="s">
        <v>1743</v>
      </c>
      <c r="F5585" s="22">
        <v>9</v>
      </c>
      <c r="G5585" s="22">
        <v>9</v>
      </c>
      <c r="H5585" s="104">
        <v>9</v>
      </c>
    </row>
    <row r="5586" spans="1:8" ht="14.55" customHeight="1" thickBot="1" x14ac:dyDescent="0.35">
      <c r="A5586" s="464"/>
      <c r="B5586" s="433" t="s">
        <v>19</v>
      </c>
      <c r="C5586" s="68" t="s">
        <v>1573</v>
      </c>
      <c r="D5586" s="403"/>
      <c r="E5586" s="392" t="s">
        <v>1744</v>
      </c>
      <c r="F5586" s="33">
        <v>9</v>
      </c>
      <c r="G5586" s="33">
        <v>9</v>
      </c>
      <c r="H5586" s="106">
        <v>9</v>
      </c>
    </row>
    <row r="5587" spans="1:8" ht="14.55" customHeight="1" x14ac:dyDescent="0.3">
      <c r="A5587" s="464"/>
      <c r="B5587" s="427" t="s">
        <v>19</v>
      </c>
      <c r="C5587" s="379" t="s">
        <v>114</v>
      </c>
      <c r="D5587" s="455"/>
      <c r="E5587" s="94" t="s">
        <v>1836</v>
      </c>
      <c r="F5587" s="384">
        <f t="shared" ref="F5587:H5587" si="1861">+F5588/F5589</f>
        <v>0.96551724137931039</v>
      </c>
      <c r="G5587" s="384">
        <f t="shared" si="1861"/>
        <v>0.96551724137931039</v>
      </c>
      <c r="H5587" s="377">
        <f t="shared" si="1861"/>
        <v>0.93103448275862066</v>
      </c>
    </row>
    <row r="5588" spans="1:8" ht="14.55" customHeight="1" x14ac:dyDescent="0.3">
      <c r="A5588" s="464"/>
      <c r="B5588" s="428" t="s">
        <v>19</v>
      </c>
      <c r="C5588" s="55" t="s">
        <v>114</v>
      </c>
      <c r="D5588" s="456"/>
      <c r="E5588" s="87" t="s">
        <v>1743</v>
      </c>
      <c r="F5588" s="40">
        <v>28</v>
      </c>
      <c r="G5588" s="40">
        <v>28</v>
      </c>
      <c r="H5588" s="109">
        <v>27</v>
      </c>
    </row>
    <row r="5589" spans="1:8" ht="15" customHeight="1" thickBot="1" x14ac:dyDescent="0.35">
      <c r="A5589" s="464"/>
      <c r="B5589" s="435" t="s">
        <v>19</v>
      </c>
      <c r="C5589" s="378" t="s">
        <v>114</v>
      </c>
      <c r="D5589" s="457"/>
      <c r="E5589" s="95" t="s">
        <v>1744</v>
      </c>
      <c r="F5589" s="374">
        <v>29</v>
      </c>
      <c r="G5589" s="374">
        <v>29</v>
      </c>
      <c r="H5589" s="375">
        <v>29</v>
      </c>
    </row>
    <row r="5590" spans="1:8" ht="14.55" customHeight="1" x14ac:dyDescent="0.3">
      <c r="A5590" s="464"/>
      <c r="B5590" s="431" t="s">
        <v>19</v>
      </c>
      <c r="C5590" s="69" t="s">
        <v>114</v>
      </c>
      <c r="D5590" s="401" t="s">
        <v>1581</v>
      </c>
      <c r="E5590" s="390" t="s">
        <v>1836</v>
      </c>
      <c r="F5590" s="438">
        <f t="shared" ref="F5590:H5590" si="1862">+F5591/F5592</f>
        <v>1</v>
      </c>
      <c r="G5590" s="438">
        <f t="shared" si="1862"/>
        <v>1</v>
      </c>
      <c r="H5590" s="439">
        <f t="shared" si="1862"/>
        <v>1</v>
      </c>
    </row>
    <row r="5591" spans="1:8" ht="14.55" customHeight="1" x14ac:dyDescent="0.3">
      <c r="A5591" s="464"/>
      <c r="B5591" s="432" t="s">
        <v>19</v>
      </c>
      <c r="C5591" s="23" t="s">
        <v>114</v>
      </c>
      <c r="D5591" s="402"/>
      <c r="E5591" s="391" t="s">
        <v>1743</v>
      </c>
      <c r="F5591" s="22">
        <v>3</v>
      </c>
      <c r="G5591" s="22">
        <v>3</v>
      </c>
      <c r="H5591" s="104">
        <v>3</v>
      </c>
    </row>
    <row r="5592" spans="1:8" ht="14.55" customHeight="1" x14ac:dyDescent="0.3">
      <c r="A5592" s="464"/>
      <c r="B5592" s="432" t="s">
        <v>19</v>
      </c>
      <c r="C5592" s="23" t="s">
        <v>114</v>
      </c>
      <c r="D5592" s="402"/>
      <c r="E5592" s="391" t="s">
        <v>1744</v>
      </c>
      <c r="F5592" s="22">
        <v>3</v>
      </c>
      <c r="G5592" s="22">
        <v>3</v>
      </c>
      <c r="H5592" s="104">
        <v>3</v>
      </c>
    </row>
    <row r="5593" spans="1:8" ht="14.55" customHeight="1" x14ac:dyDescent="0.3">
      <c r="A5593" s="464"/>
      <c r="B5593" s="432" t="s">
        <v>19</v>
      </c>
      <c r="C5593" s="23" t="s">
        <v>114</v>
      </c>
      <c r="D5593" s="402" t="s">
        <v>1582</v>
      </c>
      <c r="E5593" s="391" t="s">
        <v>1836</v>
      </c>
      <c r="F5593" s="70">
        <f t="shared" ref="F5593:H5593" si="1863">+F5594/F5595</f>
        <v>1</v>
      </c>
      <c r="G5593" s="70">
        <f t="shared" si="1863"/>
        <v>1</v>
      </c>
      <c r="H5593" s="110">
        <f t="shared" si="1863"/>
        <v>0</v>
      </c>
    </row>
    <row r="5594" spans="1:8" ht="14.55" customHeight="1" x14ac:dyDescent="0.3">
      <c r="A5594" s="464"/>
      <c r="B5594" s="432" t="s">
        <v>19</v>
      </c>
      <c r="C5594" s="23" t="s">
        <v>114</v>
      </c>
      <c r="D5594" s="402"/>
      <c r="E5594" s="391" t="s">
        <v>1743</v>
      </c>
      <c r="F5594" s="22">
        <v>1</v>
      </c>
      <c r="G5594" s="22">
        <v>1</v>
      </c>
      <c r="H5594" s="104">
        <v>0</v>
      </c>
    </row>
    <row r="5595" spans="1:8" ht="14.55" customHeight="1" x14ac:dyDescent="0.3">
      <c r="A5595" s="464"/>
      <c r="B5595" s="432" t="s">
        <v>19</v>
      </c>
      <c r="C5595" s="23" t="s">
        <v>114</v>
      </c>
      <c r="D5595" s="402"/>
      <c r="E5595" s="391" t="s">
        <v>1744</v>
      </c>
      <c r="F5595" s="22">
        <v>1</v>
      </c>
      <c r="G5595" s="22">
        <v>1</v>
      </c>
      <c r="H5595" s="104">
        <v>1</v>
      </c>
    </row>
    <row r="5596" spans="1:8" ht="14.55" customHeight="1" x14ac:dyDescent="0.3">
      <c r="A5596" s="464"/>
      <c r="B5596" s="432" t="s">
        <v>19</v>
      </c>
      <c r="C5596" s="23" t="s">
        <v>114</v>
      </c>
      <c r="D5596" s="402" t="s">
        <v>114</v>
      </c>
      <c r="E5596" s="391" t="s">
        <v>1836</v>
      </c>
      <c r="F5596" s="70">
        <f t="shared" ref="F5596:H5596" si="1864">+F5597/F5598</f>
        <v>0.8571428571428571</v>
      </c>
      <c r="G5596" s="70">
        <f t="shared" si="1864"/>
        <v>0.8571428571428571</v>
      </c>
      <c r="H5596" s="110">
        <f t="shared" si="1864"/>
        <v>0.8571428571428571</v>
      </c>
    </row>
    <row r="5597" spans="1:8" ht="14.55" customHeight="1" x14ac:dyDescent="0.3">
      <c r="A5597" s="464"/>
      <c r="B5597" s="432" t="s">
        <v>19</v>
      </c>
      <c r="C5597" s="23" t="s">
        <v>114</v>
      </c>
      <c r="D5597" s="402"/>
      <c r="E5597" s="391" t="s">
        <v>1743</v>
      </c>
      <c r="F5597" s="22">
        <v>6</v>
      </c>
      <c r="G5597" s="22">
        <v>6</v>
      </c>
      <c r="H5597" s="104">
        <v>6</v>
      </c>
    </row>
    <row r="5598" spans="1:8" ht="14.55" customHeight="1" x14ac:dyDescent="0.3">
      <c r="A5598" s="464"/>
      <c r="B5598" s="432" t="s">
        <v>19</v>
      </c>
      <c r="C5598" s="23" t="s">
        <v>114</v>
      </c>
      <c r="D5598" s="402"/>
      <c r="E5598" s="391" t="s">
        <v>1744</v>
      </c>
      <c r="F5598" s="22">
        <v>7</v>
      </c>
      <c r="G5598" s="22">
        <v>7</v>
      </c>
      <c r="H5598" s="104">
        <v>7</v>
      </c>
    </row>
    <row r="5599" spans="1:8" ht="14.55" customHeight="1" x14ac:dyDescent="0.3">
      <c r="A5599" s="464"/>
      <c r="B5599" s="432" t="s">
        <v>19</v>
      </c>
      <c r="C5599" s="23" t="s">
        <v>114</v>
      </c>
      <c r="D5599" s="402" t="s">
        <v>1583</v>
      </c>
      <c r="E5599" s="391" t="s">
        <v>1836</v>
      </c>
      <c r="F5599" s="70">
        <f t="shared" ref="F5599:H5599" si="1865">+F5600/F5601</f>
        <v>1</v>
      </c>
      <c r="G5599" s="70">
        <f t="shared" si="1865"/>
        <v>1</v>
      </c>
      <c r="H5599" s="110">
        <f t="shared" si="1865"/>
        <v>1</v>
      </c>
    </row>
    <row r="5600" spans="1:8" ht="14.55" customHeight="1" x14ac:dyDescent="0.3">
      <c r="A5600" s="464"/>
      <c r="B5600" s="432" t="s">
        <v>19</v>
      </c>
      <c r="C5600" s="23" t="s">
        <v>114</v>
      </c>
      <c r="D5600" s="402"/>
      <c r="E5600" s="391" t="s">
        <v>1743</v>
      </c>
      <c r="F5600" s="22">
        <v>2</v>
      </c>
      <c r="G5600" s="22">
        <v>2</v>
      </c>
      <c r="H5600" s="104">
        <v>2</v>
      </c>
    </row>
    <row r="5601" spans="1:8" ht="14.55" customHeight="1" x14ac:dyDescent="0.3">
      <c r="A5601" s="464"/>
      <c r="B5601" s="432" t="s">
        <v>19</v>
      </c>
      <c r="C5601" s="23" t="s">
        <v>114</v>
      </c>
      <c r="D5601" s="402"/>
      <c r="E5601" s="391" t="s">
        <v>1744</v>
      </c>
      <c r="F5601" s="22">
        <v>2</v>
      </c>
      <c r="G5601" s="22">
        <v>2</v>
      </c>
      <c r="H5601" s="104">
        <v>2</v>
      </c>
    </row>
    <row r="5602" spans="1:8" ht="14.55" customHeight="1" x14ac:dyDescent="0.3">
      <c r="A5602" s="464"/>
      <c r="B5602" s="432" t="s">
        <v>19</v>
      </c>
      <c r="C5602" s="23" t="s">
        <v>114</v>
      </c>
      <c r="D5602" s="402" t="s">
        <v>1584</v>
      </c>
      <c r="E5602" s="391" t="s">
        <v>1836</v>
      </c>
      <c r="F5602" s="70">
        <f t="shared" ref="F5602:H5602" si="1866">+F5603/F5604</f>
        <v>1</v>
      </c>
      <c r="G5602" s="70">
        <f t="shared" si="1866"/>
        <v>1</v>
      </c>
      <c r="H5602" s="110">
        <f t="shared" si="1866"/>
        <v>1</v>
      </c>
    </row>
    <row r="5603" spans="1:8" ht="14.55" customHeight="1" x14ac:dyDescent="0.3">
      <c r="A5603" s="464"/>
      <c r="B5603" s="432" t="s">
        <v>19</v>
      </c>
      <c r="C5603" s="23" t="s">
        <v>114</v>
      </c>
      <c r="D5603" s="402"/>
      <c r="E5603" s="391" t="s">
        <v>1743</v>
      </c>
      <c r="F5603" s="22">
        <v>3</v>
      </c>
      <c r="G5603" s="22">
        <v>3</v>
      </c>
      <c r="H5603" s="104">
        <v>3</v>
      </c>
    </row>
    <row r="5604" spans="1:8" ht="14.55" customHeight="1" x14ac:dyDescent="0.3">
      <c r="A5604" s="464"/>
      <c r="B5604" s="432" t="s">
        <v>19</v>
      </c>
      <c r="C5604" s="23" t="s">
        <v>114</v>
      </c>
      <c r="D5604" s="402"/>
      <c r="E5604" s="391" t="s">
        <v>1744</v>
      </c>
      <c r="F5604" s="22">
        <v>3</v>
      </c>
      <c r="G5604" s="22">
        <v>3</v>
      </c>
      <c r="H5604" s="104">
        <v>3</v>
      </c>
    </row>
    <row r="5605" spans="1:8" ht="14.55" customHeight="1" x14ac:dyDescent="0.3">
      <c r="A5605" s="464"/>
      <c r="B5605" s="432" t="s">
        <v>19</v>
      </c>
      <c r="C5605" s="23" t="s">
        <v>114</v>
      </c>
      <c r="D5605" s="402" t="s">
        <v>880</v>
      </c>
      <c r="E5605" s="391" t="s">
        <v>1836</v>
      </c>
      <c r="F5605" s="70">
        <f t="shared" ref="F5605:H5605" si="1867">+F5606/F5607</f>
        <v>1</v>
      </c>
      <c r="G5605" s="70">
        <f t="shared" si="1867"/>
        <v>1</v>
      </c>
      <c r="H5605" s="110">
        <f t="shared" si="1867"/>
        <v>1</v>
      </c>
    </row>
    <row r="5606" spans="1:8" ht="14.55" customHeight="1" x14ac:dyDescent="0.3">
      <c r="A5606" s="464"/>
      <c r="B5606" s="432" t="s">
        <v>19</v>
      </c>
      <c r="C5606" s="23" t="s">
        <v>114</v>
      </c>
      <c r="D5606" s="402"/>
      <c r="E5606" s="391" t="s">
        <v>1743</v>
      </c>
      <c r="F5606" s="22">
        <v>1</v>
      </c>
      <c r="G5606" s="22">
        <v>1</v>
      </c>
      <c r="H5606" s="104">
        <v>1</v>
      </c>
    </row>
    <row r="5607" spans="1:8" ht="14.55" customHeight="1" x14ac:dyDescent="0.3">
      <c r="A5607" s="464"/>
      <c r="B5607" s="432" t="s">
        <v>19</v>
      </c>
      <c r="C5607" s="23" t="s">
        <v>114</v>
      </c>
      <c r="D5607" s="402"/>
      <c r="E5607" s="391" t="s">
        <v>1744</v>
      </c>
      <c r="F5607" s="22">
        <v>1</v>
      </c>
      <c r="G5607" s="22">
        <v>1</v>
      </c>
      <c r="H5607" s="104">
        <v>1</v>
      </c>
    </row>
    <row r="5608" spans="1:8" ht="14.55" customHeight="1" x14ac:dyDescent="0.3">
      <c r="A5608" s="464"/>
      <c r="B5608" s="432" t="s">
        <v>19</v>
      </c>
      <c r="C5608" s="23" t="s">
        <v>114</v>
      </c>
      <c r="D5608" s="402" t="s">
        <v>1585</v>
      </c>
      <c r="E5608" s="391" t="s">
        <v>1836</v>
      </c>
      <c r="F5608" s="70">
        <f t="shared" ref="F5608:H5608" si="1868">+F5609/F5610</f>
        <v>1</v>
      </c>
      <c r="G5608" s="70">
        <f t="shared" si="1868"/>
        <v>1</v>
      </c>
      <c r="H5608" s="110">
        <f t="shared" si="1868"/>
        <v>1</v>
      </c>
    </row>
    <row r="5609" spans="1:8" ht="14.55" customHeight="1" x14ac:dyDescent="0.3">
      <c r="A5609" s="464"/>
      <c r="B5609" s="432" t="s">
        <v>19</v>
      </c>
      <c r="C5609" s="23" t="s">
        <v>114</v>
      </c>
      <c r="D5609" s="402"/>
      <c r="E5609" s="391" t="s">
        <v>1743</v>
      </c>
      <c r="F5609" s="22">
        <v>2</v>
      </c>
      <c r="G5609" s="22">
        <v>2</v>
      </c>
      <c r="H5609" s="104">
        <v>2</v>
      </c>
    </row>
    <row r="5610" spans="1:8" ht="14.55" customHeight="1" x14ac:dyDescent="0.3">
      <c r="A5610" s="464"/>
      <c r="B5610" s="432" t="s">
        <v>19</v>
      </c>
      <c r="C5610" s="23" t="s">
        <v>114</v>
      </c>
      <c r="D5610" s="402"/>
      <c r="E5610" s="391" t="s">
        <v>1744</v>
      </c>
      <c r="F5610" s="22">
        <v>2</v>
      </c>
      <c r="G5610" s="22">
        <v>2</v>
      </c>
      <c r="H5610" s="104">
        <v>2</v>
      </c>
    </row>
    <row r="5611" spans="1:8" ht="14.55" customHeight="1" x14ac:dyDescent="0.3">
      <c r="A5611" s="464"/>
      <c r="B5611" s="432" t="s">
        <v>19</v>
      </c>
      <c r="C5611" s="23" t="s">
        <v>114</v>
      </c>
      <c r="D5611" s="402" t="s">
        <v>733</v>
      </c>
      <c r="E5611" s="391" t="s">
        <v>1836</v>
      </c>
      <c r="F5611" s="70">
        <f t="shared" ref="F5611:H5611" si="1869">+F5612/F5613</f>
        <v>1</v>
      </c>
      <c r="G5611" s="70">
        <f t="shared" si="1869"/>
        <v>1</v>
      </c>
      <c r="H5611" s="110">
        <f t="shared" si="1869"/>
        <v>1</v>
      </c>
    </row>
    <row r="5612" spans="1:8" ht="14.55" customHeight="1" x14ac:dyDescent="0.3">
      <c r="A5612" s="464"/>
      <c r="B5612" s="432" t="s">
        <v>19</v>
      </c>
      <c r="C5612" s="23" t="s">
        <v>114</v>
      </c>
      <c r="D5612" s="402"/>
      <c r="E5612" s="391" t="s">
        <v>1743</v>
      </c>
      <c r="F5612" s="22">
        <v>5</v>
      </c>
      <c r="G5612" s="22">
        <v>5</v>
      </c>
      <c r="H5612" s="104">
        <v>5</v>
      </c>
    </row>
    <row r="5613" spans="1:8" ht="14.55" customHeight="1" x14ac:dyDescent="0.3">
      <c r="A5613" s="464"/>
      <c r="B5613" s="432" t="s">
        <v>19</v>
      </c>
      <c r="C5613" s="23" t="s">
        <v>114</v>
      </c>
      <c r="D5613" s="402"/>
      <c r="E5613" s="391" t="s">
        <v>1744</v>
      </c>
      <c r="F5613" s="22">
        <v>5</v>
      </c>
      <c r="G5613" s="22">
        <v>5</v>
      </c>
      <c r="H5613" s="104">
        <v>5</v>
      </c>
    </row>
    <row r="5614" spans="1:8" ht="14.55" customHeight="1" x14ac:dyDescent="0.3">
      <c r="A5614" s="464"/>
      <c r="B5614" s="432" t="s">
        <v>19</v>
      </c>
      <c r="C5614" s="23" t="s">
        <v>114</v>
      </c>
      <c r="D5614" s="402" t="s">
        <v>622</v>
      </c>
      <c r="E5614" s="391" t="s">
        <v>1836</v>
      </c>
      <c r="F5614" s="70">
        <f t="shared" ref="F5614:H5614" si="1870">+F5615/F5616</f>
        <v>1</v>
      </c>
      <c r="G5614" s="70">
        <f t="shared" si="1870"/>
        <v>1</v>
      </c>
      <c r="H5614" s="110">
        <f t="shared" si="1870"/>
        <v>1</v>
      </c>
    </row>
    <row r="5615" spans="1:8" ht="14.55" customHeight="1" x14ac:dyDescent="0.3">
      <c r="A5615" s="464"/>
      <c r="B5615" s="432" t="s">
        <v>19</v>
      </c>
      <c r="C5615" s="23" t="s">
        <v>114</v>
      </c>
      <c r="D5615" s="402"/>
      <c r="E5615" s="391" t="s">
        <v>1743</v>
      </c>
      <c r="F5615" s="22">
        <v>3</v>
      </c>
      <c r="G5615" s="22">
        <v>3</v>
      </c>
      <c r="H5615" s="104">
        <v>3</v>
      </c>
    </row>
    <row r="5616" spans="1:8" ht="14.55" customHeight="1" x14ac:dyDescent="0.3">
      <c r="A5616" s="464"/>
      <c r="B5616" s="432" t="s">
        <v>19</v>
      </c>
      <c r="C5616" s="23" t="s">
        <v>114</v>
      </c>
      <c r="D5616" s="402"/>
      <c r="E5616" s="391" t="s">
        <v>1744</v>
      </c>
      <c r="F5616" s="22">
        <v>3</v>
      </c>
      <c r="G5616" s="22">
        <v>3</v>
      </c>
      <c r="H5616" s="104">
        <v>3</v>
      </c>
    </row>
    <row r="5617" spans="1:8" ht="14.55" customHeight="1" x14ac:dyDescent="0.3">
      <c r="A5617" s="464"/>
      <c r="B5617" s="432" t="s">
        <v>19</v>
      </c>
      <c r="C5617" s="23" t="s">
        <v>114</v>
      </c>
      <c r="D5617" s="402" t="s">
        <v>1586</v>
      </c>
      <c r="E5617" s="391" t="s">
        <v>1836</v>
      </c>
      <c r="F5617" s="70">
        <f t="shared" ref="F5617:H5617" si="1871">+F5618/F5619</f>
        <v>1</v>
      </c>
      <c r="G5617" s="70">
        <f t="shared" si="1871"/>
        <v>1</v>
      </c>
      <c r="H5617" s="110">
        <f t="shared" si="1871"/>
        <v>1</v>
      </c>
    </row>
    <row r="5618" spans="1:8" ht="14.55" customHeight="1" x14ac:dyDescent="0.3">
      <c r="A5618" s="464"/>
      <c r="B5618" s="432" t="s">
        <v>19</v>
      </c>
      <c r="C5618" s="23" t="s">
        <v>114</v>
      </c>
      <c r="D5618" s="402"/>
      <c r="E5618" s="391" t="s">
        <v>1743</v>
      </c>
      <c r="F5618" s="22">
        <v>2</v>
      </c>
      <c r="G5618" s="22">
        <v>2</v>
      </c>
      <c r="H5618" s="104">
        <v>2</v>
      </c>
    </row>
    <row r="5619" spans="1:8" ht="14.55" customHeight="1" thickBot="1" x14ac:dyDescent="0.35">
      <c r="A5619" s="464"/>
      <c r="B5619" s="433" t="s">
        <v>19</v>
      </c>
      <c r="C5619" s="68" t="s">
        <v>114</v>
      </c>
      <c r="D5619" s="403"/>
      <c r="E5619" s="392" t="s">
        <v>1744</v>
      </c>
      <c r="F5619" s="33">
        <v>2</v>
      </c>
      <c r="G5619" s="33">
        <v>2</v>
      </c>
      <c r="H5619" s="106">
        <v>2</v>
      </c>
    </row>
    <row r="5620" spans="1:8" ht="14.55" customHeight="1" x14ac:dyDescent="0.3">
      <c r="A5620" s="464"/>
      <c r="B5620" s="427" t="s">
        <v>19</v>
      </c>
      <c r="C5620" s="379" t="s">
        <v>125</v>
      </c>
      <c r="D5620" s="455"/>
      <c r="E5620" s="94" t="s">
        <v>1836</v>
      </c>
      <c r="F5620" s="384">
        <f t="shared" ref="F5620:H5620" si="1872">+F5621/F5622</f>
        <v>0.63414634146341464</v>
      </c>
      <c r="G5620" s="384">
        <f t="shared" si="1872"/>
        <v>0.63414634146341464</v>
      </c>
      <c r="H5620" s="377">
        <f t="shared" si="1872"/>
        <v>0.6097560975609756</v>
      </c>
    </row>
    <row r="5621" spans="1:8" ht="14.55" customHeight="1" x14ac:dyDescent="0.3">
      <c r="A5621" s="464"/>
      <c r="B5621" s="428" t="s">
        <v>19</v>
      </c>
      <c r="C5621" s="55" t="s">
        <v>125</v>
      </c>
      <c r="D5621" s="456"/>
      <c r="E5621" s="87" t="s">
        <v>1743</v>
      </c>
      <c r="F5621" s="40">
        <v>26</v>
      </c>
      <c r="G5621" s="40">
        <v>26</v>
      </c>
      <c r="H5621" s="109">
        <v>25</v>
      </c>
    </row>
    <row r="5622" spans="1:8" ht="15" customHeight="1" thickBot="1" x14ac:dyDescent="0.35">
      <c r="A5622" s="464"/>
      <c r="B5622" s="435" t="s">
        <v>19</v>
      </c>
      <c r="C5622" s="378" t="s">
        <v>125</v>
      </c>
      <c r="D5622" s="457"/>
      <c r="E5622" s="95" t="s">
        <v>1744</v>
      </c>
      <c r="F5622" s="374">
        <v>41</v>
      </c>
      <c r="G5622" s="374">
        <v>41</v>
      </c>
      <c r="H5622" s="375">
        <v>41</v>
      </c>
    </row>
    <row r="5623" spans="1:8" ht="14.55" customHeight="1" x14ac:dyDescent="0.3">
      <c r="A5623" s="464"/>
      <c r="B5623" s="431" t="s">
        <v>19</v>
      </c>
      <c r="C5623" s="69" t="s">
        <v>125</v>
      </c>
      <c r="D5623" s="401" t="s">
        <v>1587</v>
      </c>
      <c r="E5623" s="390" t="s">
        <v>1836</v>
      </c>
      <c r="F5623" s="438">
        <f t="shared" ref="F5623:H5623" si="1873">+F5624/F5625</f>
        <v>0.66666666666666663</v>
      </c>
      <c r="G5623" s="438">
        <f t="shared" si="1873"/>
        <v>0.66666666666666663</v>
      </c>
      <c r="H5623" s="439">
        <f t="shared" si="1873"/>
        <v>0.66666666666666663</v>
      </c>
    </row>
    <row r="5624" spans="1:8" ht="14.55" customHeight="1" x14ac:dyDescent="0.3">
      <c r="A5624" s="464"/>
      <c r="B5624" s="432" t="s">
        <v>19</v>
      </c>
      <c r="C5624" s="23" t="s">
        <v>125</v>
      </c>
      <c r="D5624" s="402"/>
      <c r="E5624" s="391" t="s">
        <v>1743</v>
      </c>
      <c r="F5624" s="22">
        <v>2</v>
      </c>
      <c r="G5624" s="22">
        <v>2</v>
      </c>
      <c r="H5624" s="104">
        <v>2</v>
      </c>
    </row>
    <row r="5625" spans="1:8" ht="14.55" customHeight="1" x14ac:dyDescent="0.3">
      <c r="A5625" s="464"/>
      <c r="B5625" s="432" t="s">
        <v>19</v>
      </c>
      <c r="C5625" s="23" t="s">
        <v>125</v>
      </c>
      <c r="D5625" s="402"/>
      <c r="E5625" s="391" t="s">
        <v>1744</v>
      </c>
      <c r="F5625" s="22">
        <v>3</v>
      </c>
      <c r="G5625" s="22">
        <v>3</v>
      </c>
      <c r="H5625" s="104">
        <v>3</v>
      </c>
    </row>
    <row r="5626" spans="1:8" ht="14.55" customHeight="1" x14ac:dyDescent="0.3">
      <c r="A5626" s="464"/>
      <c r="B5626" s="432" t="s">
        <v>19</v>
      </c>
      <c r="C5626" s="23" t="s">
        <v>125</v>
      </c>
      <c r="D5626" s="402" t="s">
        <v>1360</v>
      </c>
      <c r="E5626" s="391" t="s">
        <v>1836</v>
      </c>
      <c r="F5626" s="70">
        <f t="shared" ref="F5626:H5626" si="1874">+F5627/F5628</f>
        <v>0.8571428571428571</v>
      </c>
      <c r="G5626" s="70">
        <f t="shared" si="1874"/>
        <v>0.8571428571428571</v>
      </c>
      <c r="H5626" s="110">
        <f t="shared" si="1874"/>
        <v>0.7142857142857143</v>
      </c>
    </row>
    <row r="5627" spans="1:8" ht="14.55" customHeight="1" x14ac:dyDescent="0.3">
      <c r="A5627" s="464"/>
      <c r="B5627" s="432" t="s">
        <v>19</v>
      </c>
      <c r="C5627" s="23" t="s">
        <v>125</v>
      </c>
      <c r="D5627" s="402"/>
      <c r="E5627" s="391" t="s">
        <v>1743</v>
      </c>
      <c r="F5627" s="22">
        <v>6</v>
      </c>
      <c r="G5627" s="22">
        <v>6</v>
      </c>
      <c r="H5627" s="104">
        <v>5</v>
      </c>
    </row>
    <row r="5628" spans="1:8" ht="14.55" customHeight="1" x14ac:dyDescent="0.3">
      <c r="A5628" s="464"/>
      <c r="B5628" s="432" t="s">
        <v>19</v>
      </c>
      <c r="C5628" s="23" t="s">
        <v>125</v>
      </c>
      <c r="D5628" s="402"/>
      <c r="E5628" s="391" t="s">
        <v>1744</v>
      </c>
      <c r="F5628" s="22">
        <v>7</v>
      </c>
      <c r="G5628" s="22">
        <v>7</v>
      </c>
      <c r="H5628" s="104">
        <v>7</v>
      </c>
    </row>
    <row r="5629" spans="1:8" ht="14.55" customHeight="1" x14ac:dyDescent="0.3">
      <c r="A5629" s="464"/>
      <c r="B5629" s="432" t="s">
        <v>19</v>
      </c>
      <c r="C5629" s="23" t="s">
        <v>125</v>
      </c>
      <c r="D5629" s="402" t="s">
        <v>1588</v>
      </c>
      <c r="E5629" s="391" t="s">
        <v>1836</v>
      </c>
      <c r="F5629" s="70">
        <f t="shared" ref="F5629:H5629" si="1875">+F5630/F5631</f>
        <v>0.5</v>
      </c>
      <c r="G5629" s="70">
        <f t="shared" si="1875"/>
        <v>0.5</v>
      </c>
      <c r="H5629" s="110">
        <f t="shared" si="1875"/>
        <v>0.5</v>
      </c>
    </row>
    <row r="5630" spans="1:8" ht="14.55" customHeight="1" x14ac:dyDescent="0.3">
      <c r="A5630" s="464"/>
      <c r="B5630" s="432" t="s">
        <v>19</v>
      </c>
      <c r="C5630" s="23" t="s">
        <v>125</v>
      </c>
      <c r="D5630" s="402"/>
      <c r="E5630" s="391" t="s">
        <v>1743</v>
      </c>
      <c r="F5630" s="22">
        <v>1</v>
      </c>
      <c r="G5630" s="22">
        <v>1</v>
      </c>
      <c r="H5630" s="104">
        <v>1</v>
      </c>
    </row>
    <row r="5631" spans="1:8" ht="14.55" customHeight="1" x14ac:dyDescent="0.3">
      <c r="A5631" s="464"/>
      <c r="B5631" s="432" t="s">
        <v>19</v>
      </c>
      <c r="C5631" s="23" t="s">
        <v>125</v>
      </c>
      <c r="D5631" s="402"/>
      <c r="E5631" s="391" t="s">
        <v>1744</v>
      </c>
      <c r="F5631" s="22">
        <v>2</v>
      </c>
      <c r="G5631" s="22">
        <v>2</v>
      </c>
      <c r="H5631" s="104">
        <v>2</v>
      </c>
    </row>
    <row r="5632" spans="1:8" ht="14.55" customHeight="1" x14ac:dyDescent="0.3">
      <c r="A5632" s="464"/>
      <c r="B5632" s="432" t="s">
        <v>19</v>
      </c>
      <c r="C5632" s="23" t="s">
        <v>125</v>
      </c>
      <c r="D5632" s="402" t="s">
        <v>1589</v>
      </c>
      <c r="E5632" s="391" t="s">
        <v>1836</v>
      </c>
      <c r="F5632" s="70">
        <f t="shared" ref="F5632:H5632" si="1876">+F5633/F5634</f>
        <v>0</v>
      </c>
      <c r="G5632" s="70">
        <f t="shared" si="1876"/>
        <v>0</v>
      </c>
      <c r="H5632" s="110">
        <f t="shared" si="1876"/>
        <v>0</v>
      </c>
    </row>
    <row r="5633" spans="1:8" ht="14.55" customHeight="1" x14ac:dyDescent="0.3">
      <c r="A5633" s="464"/>
      <c r="B5633" s="432" t="s">
        <v>19</v>
      </c>
      <c r="C5633" s="23" t="s">
        <v>125</v>
      </c>
      <c r="D5633" s="402"/>
      <c r="E5633" s="391" t="s">
        <v>1743</v>
      </c>
      <c r="F5633" s="22">
        <v>0</v>
      </c>
      <c r="G5633" s="22">
        <v>0</v>
      </c>
      <c r="H5633" s="104">
        <v>0</v>
      </c>
    </row>
    <row r="5634" spans="1:8" ht="14.55" customHeight="1" x14ac:dyDescent="0.3">
      <c r="A5634" s="464"/>
      <c r="B5634" s="432" t="s">
        <v>19</v>
      </c>
      <c r="C5634" s="23" t="s">
        <v>125</v>
      </c>
      <c r="D5634" s="402"/>
      <c r="E5634" s="391" t="s">
        <v>1744</v>
      </c>
      <c r="F5634" s="22">
        <v>1</v>
      </c>
      <c r="G5634" s="22">
        <v>1</v>
      </c>
      <c r="H5634" s="104">
        <v>1</v>
      </c>
    </row>
    <row r="5635" spans="1:8" ht="14.55" customHeight="1" x14ac:dyDescent="0.3">
      <c r="A5635" s="464"/>
      <c r="B5635" s="432" t="s">
        <v>19</v>
      </c>
      <c r="C5635" s="23" t="s">
        <v>125</v>
      </c>
      <c r="D5635" s="402" t="s">
        <v>1590</v>
      </c>
      <c r="E5635" s="391" t="s">
        <v>1836</v>
      </c>
      <c r="F5635" s="70">
        <f t="shared" ref="F5635:H5635" si="1877">+F5636/F5637</f>
        <v>0.8571428571428571</v>
      </c>
      <c r="G5635" s="70">
        <f t="shared" si="1877"/>
        <v>0.8571428571428571</v>
      </c>
      <c r="H5635" s="110">
        <f t="shared" si="1877"/>
        <v>0.8571428571428571</v>
      </c>
    </row>
    <row r="5636" spans="1:8" ht="14.55" customHeight="1" x14ac:dyDescent="0.3">
      <c r="A5636" s="464"/>
      <c r="B5636" s="432" t="s">
        <v>19</v>
      </c>
      <c r="C5636" s="23" t="s">
        <v>125</v>
      </c>
      <c r="D5636" s="402"/>
      <c r="E5636" s="391" t="s">
        <v>1743</v>
      </c>
      <c r="F5636" s="22">
        <v>6</v>
      </c>
      <c r="G5636" s="22">
        <v>6</v>
      </c>
      <c r="H5636" s="104">
        <v>6</v>
      </c>
    </row>
    <row r="5637" spans="1:8" ht="14.55" customHeight="1" x14ac:dyDescent="0.3">
      <c r="A5637" s="464"/>
      <c r="B5637" s="432" t="s">
        <v>19</v>
      </c>
      <c r="C5637" s="23" t="s">
        <v>125</v>
      </c>
      <c r="D5637" s="402"/>
      <c r="E5637" s="391" t="s">
        <v>1744</v>
      </c>
      <c r="F5637" s="22">
        <v>7</v>
      </c>
      <c r="G5637" s="22">
        <v>7</v>
      </c>
      <c r="H5637" s="104">
        <v>7</v>
      </c>
    </row>
    <row r="5638" spans="1:8" ht="14.55" customHeight="1" x14ac:dyDescent="0.3">
      <c r="A5638" s="464"/>
      <c r="B5638" s="432" t="s">
        <v>19</v>
      </c>
      <c r="C5638" s="23" t="s">
        <v>125</v>
      </c>
      <c r="D5638" s="402" t="s">
        <v>1825</v>
      </c>
      <c r="E5638" s="391" t="s">
        <v>1836</v>
      </c>
      <c r="F5638" s="70">
        <f t="shared" ref="F5638:H5638" si="1878">+F5639/F5640</f>
        <v>0.83333333333333337</v>
      </c>
      <c r="G5638" s="70">
        <f t="shared" si="1878"/>
        <v>0.83333333333333337</v>
      </c>
      <c r="H5638" s="110">
        <f t="shared" si="1878"/>
        <v>0.83333333333333337</v>
      </c>
    </row>
    <row r="5639" spans="1:8" ht="14.55" customHeight="1" x14ac:dyDescent="0.3">
      <c r="A5639" s="464"/>
      <c r="B5639" s="432" t="s">
        <v>19</v>
      </c>
      <c r="C5639" s="23" t="s">
        <v>125</v>
      </c>
      <c r="D5639" s="402"/>
      <c r="E5639" s="391" t="s">
        <v>1743</v>
      </c>
      <c r="F5639" s="22">
        <v>5</v>
      </c>
      <c r="G5639" s="22">
        <v>5</v>
      </c>
      <c r="H5639" s="104">
        <v>5</v>
      </c>
    </row>
    <row r="5640" spans="1:8" ht="14.55" customHeight="1" x14ac:dyDescent="0.3">
      <c r="A5640" s="464"/>
      <c r="B5640" s="432" t="s">
        <v>19</v>
      </c>
      <c r="C5640" s="23" t="s">
        <v>125</v>
      </c>
      <c r="D5640" s="402"/>
      <c r="E5640" s="391" t="s">
        <v>1744</v>
      </c>
      <c r="F5640" s="22">
        <v>6</v>
      </c>
      <c r="G5640" s="22">
        <v>6</v>
      </c>
      <c r="H5640" s="104">
        <v>6</v>
      </c>
    </row>
    <row r="5641" spans="1:8" ht="14.55" customHeight="1" x14ac:dyDescent="0.3">
      <c r="A5641" s="464"/>
      <c r="B5641" s="432" t="s">
        <v>19</v>
      </c>
      <c r="C5641" s="23" t="s">
        <v>125</v>
      </c>
      <c r="D5641" s="402" t="s">
        <v>1591</v>
      </c>
      <c r="E5641" s="391" t="s">
        <v>1836</v>
      </c>
      <c r="F5641" s="70">
        <f t="shared" ref="F5641:H5641" si="1879">+F5642/F5643</f>
        <v>0</v>
      </c>
      <c r="G5641" s="70">
        <f t="shared" si="1879"/>
        <v>0</v>
      </c>
      <c r="H5641" s="110">
        <f t="shared" si="1879"/>
        <v>0</v>
      </c>
    </row>
    <row r="5642" spans="1:8" ht="14.55" customHeight="1" x14ac:dyDescent="0.3">
      <c r="A5642" s="464"/>
      <c r="B5642" s="432" t="s">
        <v>19</v>
      </c>
      <c r="C5642" s="23" t="s">
        <v>125</v>
      </c>
      <c r="D5642" s="402"/>
      <c r="E5642" s="391" t="s">
        <v>1743</v>
      </c>
      <c r="F5642" s="22">
        <v>0</v>
      </c>
      <c r="G5642" s="22">
        <v>0</v>
      </c>
      <c r="H5642" s="104">
        <v>0</v>
      </c>
    </row>
    <row r="5643" spans="1:8" ht="14.55" customHeight="1" x14ac:dyDescent="0.3">
      <c r="A5643" s="464"/>
      <c r="B5643" s="432" t="s">
        <v>19</v>
      </c>
      <c r="C5643" s="23" t="s">
        <v>125</v>
      </c>
      <c r="D5643" s="402"/>
      <c r="E5643" s="391" t="s">
        <v>1744</v>
      </c>
      <c r="F5643" s="22">
        <v>7</v>
      </c>
      <c r="G5643" s="22">
        <v>7</v>
      </c>
      <c r="H5643" s="104">
        <v>7</v>
      </c>
    </row>
    <row r="5644" spans="1:8" ht="14.55" customHeight="1" x14ac:dyDescent="0.3">
      <c r="A5644" s="464"/>
      <c r="B5644" s="432" t="s">
        <v>19</v>
      </c>
      <c r="C5644" s="23" t="s">
        <v>125</v>
      </c>
      <c r="D5644" s="402" t="s">
        <v>248</v>
      </c>
      <c r="E5644" s="391" t="s">
        <v>1836</v>
      </c>
      <c r="F5644" s="70">
        <f t="shared" ref="F5644:H5644" si="1880">+F5645/F5646</f>
        <v>0.8</v>
      </c>
      <c r="G5644" s="70">
        <f t="shared" si="1880"/>
        <v>0.8</v>
      </c>
      <c r="H5644" s="110">
        <f t="shared" si="1880"/>
        <v>0.8</v>
      </c>
    </row>
    <row r="5645" spans="1:8" ht="14.55" customHeight="1" x14ac:dyDescent="0.3">
      <c r="A5645" s="464"/>
      <c r="B5645" s="432" t="s">
        <v>19</v>
      </c>
      <c r="C5645" s="23" t="s">
        <v>125</v>
      </c>
      <c r="D5645" s="402"/>
      <c r="E5645" s="391" t="s">
        <v>1743</v>
      </c>
      <c r="F5645" s="22">
        <v>4</v>
      </c>
      <c r="G5645" s="22">
        <v>4</v>
      </c>
      <c r="H5645" s="104">
        <v>4</v>
      </c>
    </row>
    <row r="5646" spans="1:8" ht="14.55" customHeight="1" x14ac:dyDescent="0.3">
      <c r="A5646" s="464"/>
      <c r="B5646" s="432" t="s">
        <v>19</v>
      </c>
      <c r="C5646" s="23" t="s">
        <v>125</v>
      </c>
      <c r="D5646" s="402"/>
      <c r="E5646" s="391" t="s">
        <v>1744</v>
      </c>
      <c r="F5646" s="22">
        <v>5</v>
      </c>
      <c r="G5646" s="22">
        <v>5</v>
      </c>
      <c r="H5646" s="104">
        <v>5</v>
      </c>
    </row>
    <row r="5647" spans="1:8" ht="14.55" customHeight="1" x14ac:dyDescent="0.3">
      <c r="A5647" s="464"/>
      <c r="B5647" s="432" t="s">
        <v>19</v>
      </c>
      <c r="C5647" s="23" t="s">
        <v>125</v>
      </c>
      <c r="D5647" s="402" t="s">
        <v>1592</v>
      </c>
      <c r="E5647" s="391" t="s">
        <v>1836</v>
      </c>
      <c r="F5647" s="70">
        <f t="shared" ref="F5647:H5647" si="1881">+F5648/F5649</f>
        <v>0.66666666666666663</v>
      </c>
      <c r="G5647" s="70">
        <f t="shared" si="1881"/>
        <v>0.66666666666666663</v>
      </c>
      <c r="H5647" s="110">
        <f t="shared" si="1881"/>
        <v>0.66666666666666663</v>
      </c>
    </row>
    <row r="5648" spans="1:8" ht="14.55" customHeight="1" x14ac:dyDescent="0.3">
      <c r="A5648" s="464"/>
      <c r="B5648" s="432" t="s">
        <v>19</v>
      </c>
      <c r="C5648" s="23" t="s">
        <v>125</v>
      </c>
      <c r="D5648" s="402"/>
      <c r="E5648" s="391" t="s">
        <v>1743</v>
      </c>
      <c r="F5648" s="22">
        <v>2</v>
      </c>
      <c r="G5648" s="22">
        <v>2</v>
      </c>
      <c r="H5648" s="104">
        <v>2</v>
      </c>
    </row>
    <row r="5649" spans="1:8" ht="14.55" customHeight="1" thickBot="1" x14ac:dyDescent="0.35">
      <c r="A5649" s="464"/>
      <c r="B5649" s="433" t="s">
        <v>19</v>
      </c>
      <c r="C5649" s="68" t="s">
        <v>125</v>
      </c>
      <c r="D5649" s="403"/>
      <c r="E5649" s="392" t="s">
        <v>1744</v>
      </c>
      <c r="F5649" s="33">
        <v>3</v>
      </c>
      <c r="G5649" s="33">
        <v>3</v>
      </c>
      <c r="H5649" s="106">
        <v>3</v>
      </c>
    </row>
    <row r="5650" spans="1:8" ht="14.55" customHeight="1" x14ac:dyDescent="0.3">
      <c r="A5650" s="464"/>
      <c r="B5650" s="427" t="s">
        <v>19</v>
      </c>
      <c r="C5650" s="379" t="s">
        <v>132</v>
      </c>
      <c r="D5650" s="455"/>
      <c r="E5650" s="94" t="s">
        <v>1836</v>
      </c>
      <c r="F5650" s="384">
        <f t="shared" ref="F5650:H5650" si="1882">+F5651/F5652</f>
        <v>1</v>
      </c>
      <c r="G5650" s="384">
        <f t="shared" si="1882"/>
        <v>0.9375</v>
      </c>
      <c r="H5650" s="377">
        <f t="shared" si="1882"/>
        <v>0.9375</v>
      </c>
    </row>
    <row r="5651" spans="1:8" ht="14.55" customHeight="1" x14ac:dyDescent="0.3">
      <c r="A5651" s="464"/>
      <c r="B5651" s="428" t="s">
        <v>19</v>
      </c>
      <c r="C5651" s="55" t="s">
        <v>132</v>
      </c>
      <c r="D5651" s="456"/>
      <c r="E5651" s="87" t="s">
        <v>1743</v>
      </c>
      <c r="F5651" s="40">
        <v>16</v>
      </c>
      <c r="G5651" s="40">
        <v>15</v>
      </c>
      <c r="H5651" s="109">
        <v>15</v>
      </c>
    </row>
    <row r="5652" spans="1:8" ht="15" customHeight="1" thickBot="1" x14ac:dyDescent="0.35">
      <c r="A5652" s="464"/>
      <c r="B5652" s="435" t="s">
        <v>19</v>
      </c>
      <c r="C5652" s="378" t="s">
        <v>132</v>
      </c>
      <c r="D5652" s="457"/>
      <c r="E5652" s="95" t="s">
        <v>1744</v>
      </c>
      <c r="F5652" s="374">
        <v>16</v>
      </c>
      <c r="G5652" s="374">
        <v>16</v>
      </c>
      <c r="H5652" s="375">
        <v>16</v>
      </c>
    </row>
    <row r="5653" spans="1:8" ht="14.55" customHeight="1" x14ac:dyDescent="0.3">
      <c r="A5653" s="464"/>
      <c r="B5653" s="431" t="s">
        <v>19</v>
      </c>
      <c r="C5653" s="69" t="s">
        <v>132</v>
      </c>
      <c r="D5653" s="401" t="s">
        <v>1593</v>
      </c>
      <c r="E5653" s="390" t="s">
        <v>1836</v>
      </c>
      <c r="F5653" s="438">
        <f t="shared" ref="F5653:H5653" si="1883">+F5654/F5655</f>
        <v>1</v>
      </c>
      <c r="G5653" s="438">
        <f t="shared" si="1883"/>
        <v>0.5</v>
      </c>
      <c r="H5653" s="439">
        <f t="shared" si="1883"/>
        <v>0.5</v>
      </c>
    </row>
    <row r="5654" spans="1:8" ht="14.55" customHeight="1" x14ac:dyDescent="0.3">
      <c r="A5654" s="464"/>
      <c r="B5654" s="432" t="s">
        <v>19</v>
      </c>
      <c r="C5654" s="23" t="s">
        <v>132</v>
      </c>
      <c r="D5654" s="402"/>
      <c r="E5654" s="391" t="s">
        <v>1743</v>
      </c>
      <c r="F5654" s="22">
        <v>2</v>
      </c>
      <c r="G5654" s="22">
        <v>1</v>
      </c>
      <c r="H5654" s="104">
        <v>1</v>
      </c>
    </row>
    <row r="5655" spans="1:8" ht="14.55" customHeight="1" x14ac:dyDescent="0.3">
      <c r="A5655" s="464"/>
      <c r="B5655" s="432" t="s">
        <v>19</v>
      </c>
      <c r="C5655" s="23" t="s">
        <v>132</v>
      </c>
      <c r="D5655" s="402"/>
      <c r="E5655" s="391" t="s">
        <v>1744</v>
      </c>
      <c r="F5655" s="22">
        <v>2</v>
      </c>
      <c r="G5655" s="22">
        <v>2</v>
      </c>
      <c r="H5655" s="104">
        <v>2</v>
      </c>
    </row>
    <row r="5656" spans="1:8" ht="14.55" customHeight="1" x14ac:dyDescent="0.3">
      <c r="A5656" s="464"/>
      <c r="B5656" s="432" t="s">
        <v>19</v>
      </c>
      <c r="C5656" s="23" t="s">
        <v>132</v>
      </c>
      <c r="D5656" s="402" t="s">
        <v>1594</v>
      </c>
      <c r="E5656" s="391" t="s">
        <v>1836</v>
      </c>
      <c r="F5656" s="70">
        <f t="shared" ref="F5656:H5656" si="1884">+F5657/F5658</f>
        <v>1</v>
      </c>
      <c r="G5656" s="70">
        <f t="shared" si="1884"/>
        <v>1</v>
      </c>
      <c r="H5656" s="110">
        <f t="shared" si="1884"/>
        <v>1</v>
      </c>
    </row>
    <row r="5657" spans="1:8" ht="14.55" customHeight="1" x14ac:dyDescent="0.3">
      <c r="A5657" s="464"/>
      <c r="B5657" s="432" t="s">
        <v>19</v>
      </c>
      <c r="C5657" s="23" t="s">
        <v>132</v>
      </c>
      <c r="D5657" s="402"/>
      <c r="E5657" s="391" t="s">
        <v>1743</v>
      </c>
      <c r="F5657" s="22">
        <v>2</v>
      </c>
      <c r="G5657" s="22">
        <v>2</v>
      </c>
      <c r="H5657" s="104">
        <v>2</v>
      </c>
    </row>
    <row r="5658" spans="1:8" ht="14.55" customHeight="1" x14ac:dyDescent="0.3">
      <c r="A5658" s="464"/>
      <c r="B5658" s="432" t="s">
        <v>19</v>
      </c>
      <c r="C5658" s="23" t="s">
        <v>132</v>
      </c>
      <c r="D5658" s="402"/>
      <c r="E5658" s="391" t="s">
        <v>1744</v>
      </c>
      <c r="F5658" s="22">
        <v>2</v>
      </c>
      <c r="G5658" s="22">
        <v>2</v>
      </c>
      <c r="H5658" s="104">
        <v>2</v>
      </c>
    </row>
    <row r="5659" spans="1:8" ht="14.55" customHeight="1" x14ac:dyDescent="0.3">
      <c r="A5659" s="464"/>
      <c r="B5659" s="432" t="s">
        <v>19</v>
      </c>
      <c r="C5659" s="23" t="s">
        <v>132</v>
      </c>
      <c r="D5659" s="402" t="s">
        <v>132</v>
      </c>
      <c r="E5659" s="391" t="s">
        <v>1836</v>
      </c>
      <c r="F5659" s="70">
        <f t="shared" ref="F5659:H5659" si="1885">+F5660/F5661</f>
        <v>1</v>
      </c>
      <c r="G5659" s="70">
        <f t="shared" si="1885"/>
        <v>1</v>
      </c>
      <c r="H5659" s="110">
        <f t="shared" si="1885"/>
        <v>1</v>
      </c>
    </row>
    <row r="5660" spans="1:8" ht="14.55" customHeight="1" x14ac:dyDescent="0.3">
      <c r="A5660" s="464"/>
      <c r="B5660" s="432" t="s">
        <v>19</v>
      </c>
      <c r="C5660" s="23" t="s">
        <v>132</v>
      </c>
      <c r="D5660" s="402"/>
      <c r="E5660" s="391" t="s">
        <v>1743</v>
      </c>
      <c r="F5660" s="22">
        <v>10</v>
      </c>
      <c r="G5660" s="22">
        <v>10</v>
      </c>
      <c r="H5660" s="104">
        <v>10</v>
      </c>
    </row>
    <row r="5661" spans="1:8" ht="14.55" customHeight="1" x14ac:dyDescent="0.3">
      <c r="A5661" s="464"/>
      <c r="B5661" s="432" t="s">
        <v>19</v>
      </c>
      <c r="C5661" s="23" t="s">
        <v>132</v>
      </c>
      <c r="D5661" s="402"/>
      <c r="E5661" s="391" t="s">
        <v>1744</v>
      </c>
      <c r="F5661" s="22">
        <v>10</v>
      </c>
      <c r="G5661" s="22">
        <v>10</v>
      </c>
      <c r="H5661" s="104">
        <v>10</v>
      </c>
    </row>
    <row r="5662" spans="1:8" ht="14.55" customHeight="1" x14ac:dyDescent="0.3">
      <c r="A5662" s="464"/>
      <c r="B5662" s="432" t="s">
        <v>19</v>
      </c>
      <c r="C5662" s="23" t="s">
        <v>132</v>
      </c>
      <c r="D5662" s="402" t="s">
        <v>1595</v>
      </c>
      <c r="E5662" s="391" t="s">
        <v>1836</v>
      </c>
      <c r="F5662" s="70">
        <f t="shared" ref="F5662:H5662" si="1886">+F5663/F5664</f>
        <v>1</v>
      </c>
      <c r="G5662" s="70">
        <f t="shared" si="1886"/>
        <v>1</v>
      </c>
      <c r="H5662" s="110">
        <f t="shared" si="1886"/>
        <v>1</v>
      </c>
    </row>
    <row r="5663" spans="1:8" ht="14.55" customHeight="1" x14ac:dyDescent="0.3">
      <c r="A5663" s="464"/>
      <c r="B5663" s="432" t="s">
        <v>19</v>
      </c>
      <c r="C5663" s="23" t="s">
        <v>132</v>
      </c>
      <c r="D5663" s="402"/>
      <c r="E5663" s="391" t="s">
        <v>1743</v>
      </c>
      <c r="F5663" s="22">
        <v>2</v>
      </c>
      <c r="G5663" s="22">
        <v>2</v>
      </c>
      <c r="H5663" s="104">
        <v>2</v>
      </c>
    </row>
    <row r="5664" spans="1:8" ht="14.55" customHeight="1" thickBot="1" x14ac:dyDescent="0.35">
      <c r="A5664" s="464"/>
      <c r="B5664" s="433" t="s">
        <v>19</v>
      </c>
      <c r="C5664" s="68" t="s">
        <v>132</v>
      </c>
      <c r="D5664" s="403"/>
      <c r="E5664" s="392" t="s">
        <v>1744</v>
      </c>
      <c r="F5664" s="33">
        <v>2</v>
      </c>
      <c r="G5664" s="33">
        <v>2</v>
      </c>
      <c r="H5664" s="106">
        <v>2</v>
      </c>
    </row>
    <row r="5665" spans="1:8" ht="14.55" customHeight="1" x14ac:dyDescent="0.3">
      <c r="A5665" s="464"/>
      <c r="B5665" s="427" t="s">
        <v>19</v>
      </c>
      <c r="C5665" s="379" t="s">
        <v>19</v>
      </c>
      <c r="D5665" s="455"/>
      <c r="E5665" s="94" t="s">
        <v>1836</v>
      </c>
      <c r="F5665" s="384">
        <f t="shared" ref="F5665:H5665" si="1887">+F5666/F5667</f>
        <v>0.9885057471264368</v>
      </c>
      <c r="G5665" s="384">
        <f t="shared" si="1887"/>
        <v>0.96551724137931039</v>
      </c>
      <c r="H5665" s="377">
        <f t="shared" si="1887"/>
        <v>0.95402298850574707</v>
      </c>
    </row>
    <row r="5666" spans="1:8" ht="14.55" customHeight="1" x14ac:dyDescent="0.3">
      <c r="A5666" s="464"/>
      <c r="B5666" s="428" t="s">
        <v>19</v>
      </c>
      <c r="C5666" s="55" t="s">
        <v>19</v>
      </c>
      <c r="D5666" s="456"/>
      <c r="E5666" s="87" t="s">
        <v>1743</v>
      </c>
      <c r="F5666" s="40">
        <v>86</v>
      </c>
      <c r="G5666" s="40">
        <v>84</v>
      </c>
      <c r="H5666" s="109">
        <v>83</v>
      </c>
    </row>
    <row r="5667" spans="1:8" ht="15" customHeight="1" thickBot="1" x14ac:dyDescent="0.35">
      <c r="A5667" s="464"/>
      <c r="B5667" s="435" t="s">
        <v>19</v>
      </c>
      <c r="C5667" s="378" t="s">
        <v>19</v>
      </c>
      <c r="D5667" s="457"/>
      <c r="E5667" s="95" t="s">
        <v>1744</v>
      </c>
      <c r="F5667" s="374">
        <v>87</v>
      </c>
      <c r="G5667" s="374">
        <v>87</v>
      </c>
      <c r="H5667" s="375">
        <v>87</v>
      </c>
    </row>
    <row r="5668" spans="1:8" ht="14.55" customHeight="1" x14ac:dyDescent="0.3">
      <c r="A5668" s="464"/>
      <c r="B5668" s="431" t="s">
        <v>19</v>
      </c>
      <c r="C5668" s="69" t="s">
        <v>19</v>
      </c>
      <c r="D5668" s="401" t="s">
        <v>1531</v>
      </c>
      <c r="E5668" s="390" t="s">
        <v>1836</v>
      </c>
      <c r="F5668" s="438">
        <f t="shared" ref="F5668:H5668" si="1888">+F5669/F5670</f>
        <v>1</v>
      </c>
      <c r="G5668" s="438">
        <f t="shared" si="1888"/>
        <v>1</v>
      </c>
      <c r="H5668" s="439">
        <f t="shared" si="1888"/>
        <v>1</v>
      </c>
    </row>
    <row r="5669" spans="1:8" ht="14.55" customHeight="1" x14ac:dyDescent="0.3">
      <c r="A5669" s="464"/>
      <c r="B5669" s="432" t="s">
        <v>19</v>
      </c>
      <c r="C5669" s="23" t="s">
        <v>19</v>
      </c>
      <c r="D5669" s="402"/>
      <c r="E5669" s="391" t="s">
        <v>1743</v>
      </c>
      <c r="F5669" s="22">
        <v>21</v>
      </c>
      <c r="G5669" s="22">
        <v>21</v>
      </c>
      <c r="H5669" s="104">
        <v>21</v>
      </c>
    </row>
    <row r="5670" spans="1:8" ht="14.55" customHeight="1" x14ac:dyDescent="0.3">
      <c r="A5670" s="464"/>
      <c r="B5670" s="432" t="s">
        <v>19</v>
      </c>
      <c r="C5670" s="23" t="s">
        <v>19</v>
      </c>
      <c r="D5670" s="402"/>
      <c r="E5670" s="391" t="s">
        <v>1744</v>
      </c>
      <c r="F5670" s="22">
        <v>21</v>
      </c>
      <c r="G5670" s="22">
        <v>21</v>
      </c>
      <c r="H5670" s="104">
        <v>21</v>
      </c>
    </row>
    <row r="5671" spans="1:8" ht="14.55" customHeight="1" x14ac:dyDescent="0.3">
      <c r="A5671" s="464"/>
      <c r="B5671" s="432" t="s">
        <v>19</v>
      </c>
      <c r="C5671" s="23" t="s">
        <v>19</v>
      </c>
      <c r="D5671" s="402" t="s">
        <v>1532</v>
      </c>
      <c r="E5671" s="391" t="s">
        <v>1836</v>
      </c>
      <c r="F5671" s="70">
        <f t="shared" ref="F5671:H5671" si="1889">+F5672/F5673</f>
        <v>1</v>
      </c>
      <c r="G5671" s="70">
        <f t="shared" si="1889"/>
        <v>1</v>
      </c>
      <c r="H5671" s="110">
        <f t="shared" si="1889"/>
        <v>1</v>
      </c>
    </row>
    <row r="5672" spans="1:8" ht="14.55" customHeight="1" x14ac:dyDescent="0.3">
      <c r="A5672" s="464"/>
      <c r="B5672" s="432" t="s">
        <v>19</v>
      </c>
      <c r="C5672" s="23" t="s">
        <v>19</v>
      </c>
      <c r="D5672" s="402"/>
      <c r="E5672" s="391" t="s">
        <v>1743</v>
      </c>
      <c r="F5672" s="22">
        <v>2</v>
      </c>
      <c r="G5672" s="22">
        <v>2</v>
      </c>
      <c r="H5672" s="104">
        <v>2</v>
      </c>
    </row>
    <row r="5673" spans="1:8" ht="14.55" customHeight="1" x14ac:dyDescent="0.3">
      <c r="A5673" s="464"/>
      <c r="B5673" s="432" t="s">
        <v>19</v>
      </c>
      <c r="C5673" s="23" t="s">
        <v>19</v>
      </c>
      <c r="D5673" s="402"/>
      <c r="E5673" s="391" t="s">
        <v>1744</v>
      </c>
      <c r="F5673" s="22">
        <v>2</v>
      </c>
      <c r="G5673" s="22">
        <v>2</v>
      </c>
      <c r="H5673" s="104">
        <v>2</v>
      </c>
    </row>
    <row r="5674" spans="1:8" ht="14.55" customHeight="1" x14ac:dyDescent="0.3">
      <c r="A5674" s="464"/>
      <c r="B5674" s="432" t="s">
        <v>19</v>
      </c>
      <c r="C5674" s="23" t="s">
        <v>19</v>
      </c>
      <c r="D5674" s="402" t="s">
        <v>1533</v>
      </c>
      <c r="E5674" s="391" t="s">
        <v>1836</v>
      </c>
      <c r="F5674" s="70">
        <f t="shared" ref="F5674:H5674" si="1890">+F5675/F5676</f>
        <v>1</v>
      </c>
      <c r="G5674" s="70">
        <f t="shared" si="1890"/>
        <v>1</v>
      </c>
      <c r="H5674" s="110">
        <f t="shared" si="1890"/>
        <v>1</v>
      </c>
    </row>
    <row r="5675" spans="1:8" ht="14.55" customHeight="1" x14ac:dyDescent="0.3">
      <c r="A5675" s="464"/>
      <c r="B5675" s="432" t="s">
        <v>19</v>
      </c>
      <c r="C5675" s="23" t="s">
        <v>19</v>
      </c>
      <c r="D5675" s="402"/>
      <c r="E5675" s="391" t="s">
        <v>1743</v>
      </c>
      <c r="F5675" s="22">
        <v>1</v>
      </c>
      <c r="G5675" s="22">
        <v>1</v>
      </c>
      <c r="H5675" s="104">
        <v>1</v>
      </c>
    </row>
    <row r="5676" spans="1:8" ht="14.55" customHeight="1" x14ac:dyDescent="0.3">
      <c r="A5676" s="464"/>
      <c r="B5676" s="432" t="s">
        <v>19</v>
      </c>
      <c r="C5676" s="23" t="s">
        <v>19</v>
      </c>
      <c r="D5676" s="402"/>
      <c r="E5676" s="391" t="s">
        <v>1744</v>
      </c>
      <c r="F5676" s="22">
        <v>1</v>
      </c>
      <c r="G5676" s="22">
        <v>1</v>
      </c>
      <c r="H5676" s="104">
        <v>1</v>
      </c>
    </row>
    <row r="5677" spans="1:8" ht="14.55" customHeight="1" x14ac:dyDescent="0.3">
      <c r="A5677" s="464"/>
      <c r="B5677" s="432" t="s">
        <v>19</v>
      </c>
      <c r="C5677" s="23" t="s">
        <v>19</v>
      </c>
      <c r="D5677" s="402" t="s">
        <v>1534</v>
      </c>
      <c r="E5677" s="391" t="s">
        <v>1836</v>
      </c>
      <c r="F5677" s="70">
        <f t="shared" ref="F5677:H5677" si="1891">+F5678/F5679</f>
        <v>1</v>
      </c>
      <c r="G5677" s="70">
        <f t="shared" si="1891"/>
        <v>1</v>
      </c>
      <c r="H5677" s="110">
        <f t="shared" si="1891"/>
        <v>1</v>
      </c>
    </row>
    <row r="5678" spans="1:8" ht="14.55" customHeight="1" x14ac:dyDescent="0.3">
      <c r="A5678" s="464"/>
      <c r="B5678" s="432" t="s">
        <v>19</v>
      </c>
      <c r="C5678" s="23" t="s">
        <v>19</v>
      </c>
      <c r="D5678" s="402"/>
      <c r="E5678" s="391" t="s">
        <v>1743</v>
      </c>
      <c r="F5678" s="22">
        <v>6</v>
      </c>
      <c r="G5678" s="22">
        <v>6</v>
      </c>
      <c r="H5678" s="104">
        <v>6</v>
      </c>
    </row>
    <row r="5679" spans="1:8" ht="14.55" customHeight="1" x14ac:dyDescent="0.3">
      <c r="A5679" s="464"/>
      <c r="B5679" s="432" t="s">
        <v>19</v>
      </c>
      <c r="C5679" s="23" t="s">
        <v>19</v>
      </c>
      <c r="D5679" s="402"/>
      <c r="E5679" s="391" t="s">
        <v>1744</v>
      </c>
      <c r="F5679" s="22">
        <v>6</v>
      </c>
      <c r="G5679" s="22">
        <v>6</v>
      </c>
      <c r="H5679" s="104">
        <v>6</v>
      </c>
    </row>
    <row r="5680" spans="1:8" ht="14.55" customHeight="1" x14ac:dyDescent="0.3">
      <c r="A5680" s="464"/>
      <c r="B5680" s="432" t="s">
        <v>19</v>
      </c>
      <c r="C5680" s="23" t="s">
        <v>19</v>
      </c>
      <c r="D5680" s="402" t="s">
        <v>78</v>
      </c>
      <c r="E5680" s="391" t="s">
        <v>1836</v>
      </c>
      <c r="F5680" s="70">
        <f t="shared" ref="F5680:H5680" si="1892">+F5681/F5682</f>
        <v>0.8</v>
      </c>
      <c r="G5680" s="70">
        <f t="shared" si="1892"/>
        <v>0.8</v>
      </c>
      <c r="H5680" s="110">
        <f t="shared" si="1892"/>
        <v>0.8</v>
      </c>
    </row>
    <row r="5681" spans="1:8" ht="14.55" customHeight="1" x14ac:dyDescent="0.3">
      <c r="A5681" s="464"/>
      <c r="B5681" s="432" t="s">
        <v>19</v>
      </c>
      <c r="C5681" s="23" t="s">
        <v>19</v>
      </c>
      <c r="D5681" s="402"/>
      <c r="E5681" s="391" t="s">
        <v>1743</v>
      </c>
      <c r="F5681" s="22">
        <v>4</v>
      </c>
      <c r="G5681" s="22">
        <v>4</v>
      </c>
      <c r="H5681" s="104">
        <v>4</v>
      </c>
    </row>
    <row r="5682" spans="1:8" ht="14.55" customHeight="1" x14ac:dyDescent="0.3">
      <c r="A5682" s="464"/>
      <c r="B5682" s="432" t="s">
        <v>19</v>
      </c>
      <c r="C5682" s="23" t="s">
        <v>19</v>
      </c>
      <c r="D5682" s="402"/>
      <c r="E5682" s="391" t="s">
        <v>1744</v>
      </c>
      <c r="F5682" s="22">
        <v>5</v>
      </c>
      <c r="G5682" s="22">
        <v>5</v>
      </c>
      <c r="H5682" s="104">
        <v>5</v>
      </c>
    </row>
    <row r="5683" spans="1:8" ht="14.55" customHeight="1" x14ac:dyDescent="0.3">
      <c r="A5683" s="464"/>
      <c r="B5683" s="432" t="s">
        <v>19</v>
      </c>
      <c r="C5683" s="23" t="s">
        <v>19</v>
      </c>
      <c r="D5683" s="402" t="s">
        <v>1535</v>
      </c>
      <c r="E5683" s="391" t="s">
        <v>1836</v>
      </c>
      <c r="F5683" s="70">
        <f t="shared" ref="F5683:H5683" si="1893">+F5684/F5685</f>
        <v>1</v>
      </c>
      <c r="G5683" s="70">
        <f t="shared" si="1893"/>
        <v>1</v>
      </c>
      <c r="H5683" s="110">
        <f t="shared" si="1893"/>
        <v>1</v>
      </c>
    </row>
    <row r="5684" spans="1:8" ht="14.55" customHeight="1" x14ac:dyDescent="0.3">
      <c r="A5684" s="464"/>
      <c r="B5684" s="432" t="s">
        <v>19</v>
      </c>
      <c r="C5684" s="23" t="s">
        <v>19</v>
      </c>
      <c r="D5684" s="402"/>
      <c r="E5684" s="391" t="s">
        <v>1743</v>
      </c>
      <c r="F5684" s="22">
        <v>3</v>
      </c>
      <c r="G5684" s="22">
        <v>3</v>
      </c>
      <c r="H5684" s="104">
        <v>3</v>
      </c>
    </row>
    <row r="5685" spans="1:8" ht="14.55" customHeight="1" x14ac:dyDescent="0.3">
      <c r="A5685" s="464"/>
      <c r="B5685" s="432" t="s">
        <v>19</v>
      </c>
      <c r="C5685" s="23" t="s">
        <v>19</v>
      </c>
      <c r="D5685" s="402"/>
      <c r="E5685" s="391" t="s">
        <v>1744</v>
      </c>
      <c r="F5685" s="22">
        <v>3</v>
      </c>
      <c r="G5685" s="22">
        <v>3</v>
      </c>
      <c r="H5685" s="104">
        <v>3</v>
      </c>
    </row>
    <row r="5686" spans="1:8" ht="14.55" customHeight="1" x14ac:dyDescent="0.3">
      <c r="A5686" s="464"/>
      <c r="B5686" s="432" t="s">
        <v>19</v>
      </c>
      <c r="C5686" s="23" t="s">
        <v>19</v>
      </c>
      <c r="D5686" s="402" t="s">
        <v>333</v>
      </c>
      <c r="E5686" s="391" t="s">
        <v>1836</v>
      </c>
      <c r="F5686" s="70">
        <f t="shared" ref="F5686:H5686" si="1894">+F5687/F5688</f>
        <v>1</v>
      </c>
      <c r="G5686" s="70">
        <f t="shared" si="1894"/>
        <v>1</v>
      </c>
      <c r="H5686" s="110">
        <f t="shared" si="1894"/>
        <v>1</v>
      </c>
    </row>
    <row r="5687" spans="1:8" ht="14.55" customHeight="1" x14ac:dyDescent="0.3">
      <c r="A5687" s="464"/>
      <c r="B5687" s="432" t="s">
        <v>19</v>
      </c>
      <c r="C5687" s="23" t="s">
        <v>19</v>
      </c>
      <c r="D5687" s="402"/>
      <c r="E5687" s="391" t="s">
        <v>1743</v>
      </c>
      <c r="F5687" s="22">
        <v>1</v>
      </c>
      <c r="G5687" s="22">
        <v>1</v>
      </c>
      <c r="H5687" s="104">
        <v>1</v>
      </c>
    </row>
    <row r="5688" spans="1:8" ht="14.55" customHeight="1" x14ac:dyDescent="0.3">
      <c r="A5688" s="464"/>
      <c r="B5688" s="432" t="s">
        <v>19</v>
      </c>
      <c r="C5688" s="23" t="s">
        <v>19</v>
      </c>
      <c r="D5688" s="402"/>
      <c r="E5688" s="391" t="s">
        <v>1744</v>
      </c>
      <c r="F5688" s="22">
        <v>1</v>
      </c>
      <c r="G5688" s="22">
        <v>1</v>
      </c>
      <c r="H5688" s="104">
        <v>1</v>
      </c>
    </row>
    <row r="5689" spans="1:8" ht="14.55" customHeight="1" x14ac:dyDescent="0.3">
      <c r="A5689" s="464"/>
      <c r="B5689" s="432" t="s">
        <v>19</v>
      </c>
      <c r="C5689" s="23" t="s">
        <v>19</v>
      </c>
      <c r="D5689" s="402" t="s">
        <v>1826</v>
      </c>
      <c r="E5689" s="391" t="s">
        <v>1836</v>
      </c>
      <c r="F5689" s="70">
        <f t="shared" ref="F5689:H5689" si="1895">+F5690/F5691</f>
        <v>1</v>
      </c>
      <c r="G5689" s="70">
        <f t="shared" si="1895"/>
        <v>1</v>
      </c>
      <c r="H5689" s="110">
        <f t="shared" si="1895"/>
        <v>1</v>
      </c>
    </row>
    <row r="5690" spans="1:8" ht="14.55" customHeight="1" x14ac:dyDescent="0.3">
      <c r="A5690" s="464"/>
      <c r="B5690" s="432" t="s">
        <v>19</v>
      </c>
      <c r="C5690" s="23" t="s">
        <v>19</v>
      </c>
      <c r="D5690" s="402"/>
      <c r="E5690" s="391" t="s">
        <v>1743</v>
      </c>
      <c r="F5690" s="22">
        <v>5</v>
      </c>
      <c r="G5690" s="22">
        <v>5</v>
      </c>
      <c r="H5690" s="104">
        <v>5</v>
      </c>
    </row>
    <row r="5691" spans="1:8" ht="14.55" customHeight="1" x14ac:dyDescent="0.3">
      <c r="A5691" s="464"/>
      <c r="B5691" s="432" t="s">
        <v>19</v>
      </c>
      <c r="C5691" s="23" t="s">
        <v>19</v>
      </c>
      <c r="D5691" s="402"/>
      <c r="E5691" s="391" t="s">
        <v>1744</v>
      </c>
      <c r="F5691" s="22">
        <v>5</v>
      </c>
      <c r="G5691" s="22">
        <v>5</v>
      </c>
      <c r="H5691" s="104">
        <v>5</v>
      </c>
    </row>
    <row r="5692" spans="1:8" ht="14.55" customHeight="1" x14ac:dyDescent="0.3">
      <c r="A5692" s="464"/>
      <c r="B5692" s="432" t="s">
        <v>19</v>
      </c>
      <c r="C5692" s="23" t="s">
        <v>19</v>
      </c>
      <c r="D5692" s="402" t="s">
        <v>1536</v>
      </c>
      <c r="E5692" s="391" t="s">
        <v>1836</v>
      </c>
      <c r="F5692" s="70">
        <f t="shared" ref="F5692:H5692" si="1896">+F5693/F5694</f>
        <v>1</v>
      </c>
      <c r="G5692" s="70">
        <f t="shared" si="1896"/>
        <v>0.5</v>
      </c>
      <c r="H5692" s="110">
        <f t="shared" si="1896"/>
        <v>0.5</v>
      </c>
    </row>
    <row r="5693" spans="1:8" ht="14.55" customHeight="1" x14ac:dyDescent="0.3">
      <c r="A5693" s="464"/>
      <c r="B5693" s="432" t="s">
        <v>19</v>
      </c>
      <c r="C5693" s="23" t="s">
        <v>19</v>
      </c>
      <c r="D5693" s="402"/>
      <c r="E5693" s="391" t="s">
        <v>1743</v>
      </c>
      <c r="F5693" s="22">
        <v>2</v>
      </c>
      <c r="G5693" s="22">
        <v>1</v>
      </c>
      <c r="H5693" s="104">
        <v>1</v>
      </c>
    </row>
    <row r="5694" spans="1:8" ht="14.55" customHeight="1" x14ac:dyDescent="0.3">
      <c r="A5694" s="464"/>
      <c r="B5694" s="432" t="s">
        <v>19</v>
      </c>
      <c r="C5694" s="23" t="s">
        <v>19</v>
      </c>
      <c r="D5694" s="402"/>
      <c r="E5694" s="391" t="s">
        <v>1744</v>
      </c>
      <c r="F5694" s="22">
        <v>2</v>
      </c>
      <c r="G5694" s="22">
        <v>2</v>
      </c>
      <c r="H5694" s="104">
        <v>2</v>
      </c>
    </row>
    <row r="5695" spans="1:8" ht="14.55" customHeight="1" x14ac:dyDescent="0.3">
      <c r="A5695" s="464"/>
      <c r="B5695" s="432" t="s">
        <v>19</v>
      </c>
      <c r="C5695" s="23" t="s">
        <v>19</v>
      </c>
      <c r="D5695" s="402" t="s">
        <v>1537</v>
      </c>
      <c r="E5695" s="391" t="s">
        <v>1836</v>
      </c>
      <c r="F5695" s="70">
        <f t="shared" ref="F5695:H5695" si="1897">+F5696/F5697</f>
        <v>1</v>
      </c>
      <c r="G5695" s="70">
        <f t="shared" si="1897"/>
        <v>1</v>
      </c>
      <c r="H5695" s="110">
        <f t="shared" si="1897"/>
        <v>1</v>
      </c>
    </row>
    <row r="5696" spans="1:8" ht="14.55" customHeight="1" x14ac:dyDescent="0.3">
      <c r="A5696" s="464"/>
      <c r="B5696" s="432" t="s">
        <v>19</v>
      </c>
      <c r="C5696" s="23" t="s">
        <v>19</v>
      </c>
      <c r="D5696" s="402"/>
      <c r="E5696" s="391" t="s">
        <v>1743</v>
      </c>
      <c r="F5696" s="22">
        <v>9</v>
      </c>
      <c r="G5696" s="22">
        <v>9</v>
      </c>
      <c r="H5696" s="104">
        <v>9</v>
      </c>
    </row>
    <row r="5697" spans="1:8" ht="14.55" customHeight="1" x14ac:dyDescent="0.3">
      <c r="A5697" s="464"/>
      <c r="B5697" s="432" t="s">
        <v>19</v>
      </c>
      <c r="C5697" s="23" t="s">
        <v>19</v>
      </c>
      <c r="D5697" s="402"/>
      <c r="E5697" s="391" t="s">
        <v>1744</v>
      </c>
      <c r="F5697" s="22">
        <v>9</v>
      </c>
      <c r="G5697" s="22">
        <v>9</v>
      </c>
      <c r="H5697" s="104">
        <v>9</v>
      </c>
    </row>
    <row r="5698" spans="1:8" ht="14.55" customHeight="1" x14ac:dyDescent="0.3">
      <c r="A5698" s="464"/>
      <c r="B5698" s="432" t="s">
        <v>19</v>
      </c>
      <c r="C5698" s="23" t="s">
        <v>19</v>
      </c>
      <c r="D5698" s="402" t="s">
        <v>1538</v>
      </c>
      <c r="E5698" s="391" t="s">
        <v>1836</v>
      </c>
      <c r="F5698" s="70">
        <f t="shared" ref="F5698:H5698" si="1898">+F5699/F5700</f>
        <v>1</v>
      </c>
      <c r="G5698" s="70">
        <f t="shared" si="1898"/>
        <v>1</v>
      </c>
      <c r="H5698" s="110">
        <f t="shared" si="1898"/>
        <v>1</v>
      </c>
    </row>
    <row r="5699" spans="1:8" ht="14.55" customHeight="1" x14ac:dyDescent="0.3">
      <c r="A5699" s="464"/>
      <c r="B5699" s="432" t="s">
        <v>19</v>
      </c>
      <c r="C5699" s="23" t="s">
        <v>19</v>
      </c>
      <c r="D5699" s="402"/>
      <c r="E5699" s="391" t="s">
        <v>1743</v>
      </c>
      <c r="F5699" s="22">
        <v>7</v>
      </c>
      <c r="G5699" s="22">
        <v>7</v>
      </c>
      <c r="H5699" s="104">
        <v>7</v>
      </c>
    </row>
    <row r="5700" spans="1:8" ht="14.55" customHeight="1" x14ac:dyDescent="0.3">
      <c r="A5700" s="464"/>
      <c r="B5700" s="432" t="s">
        <v>19</v>
      </c>
      <c r="C5700" s="23" t="s">
        <v>19</v>
      </c>
      <c r="D5700" s="402"/>
      <c r="E5700" s="391" t="s">
        <v>1744</v>
      </c>
      <c r="F5700" s="22">
        <v>7</v>
      </c>
      <c r="G5700" s="22">
        <v>7</v>
      </c>
      <c r="H5700" s="104">
        <v>7</v>
      </c>
    </row>
    <row r="5701" spans="1:8" ht="14.55" customHeight="1" x14ac:dyDescent="0.3">
      <c r="A5701" s="464"/>
      <c r="B5701" s="432" t="s">
        <v>19</v>
      </c>
      <c r="C5701" s="23" t="s">
        <v>19</v>
      </c>
      <c r="D5701" s="402" t="s">
        <v>19</v>
      </c>
      <c r="E5701" s="391" t="s">
        <v>1836</v>
      </c>
      <c r="F5701" s="70">
        <f t="shared" ref="F5701:H5701" si="1899">+F5702/F5703</f>
        <v>1</v>
      </c>
      <c r="G5701" s="70">
        <f t="shared" si="1899"/>
        <v>1</v>
      </c>
      <c r="H5701" s="110">
        <f t="shared" si="1899"/>
        <v>1</v>
      </c>
    </row>
    <row r="5702" spans="1:8" ht="14.55" customHeight="1" x14ac:dyDescent="0.3">
      <c r="A5702" s="464"/>
      <c r="B5702" s="432" t="s">
        <v>19</v>
      </c>
      <c r="C5702" s="23" t="s">
        <v>19</v>
      </c>
      <c r="D5702" s="402"/>
      <c r="E5702" s="391" t="s">
        <v>1743</v>
      </c>
      <c r="F5702" s="22">
        <v>19</v>
      </c>
      <c r="G5702" s="22">
        <v>19</v>
      </c>
      <c r="H5702" s="104">
        <v>19</v>
      </c>
    </row>
    <row r="5703" spans="1:8" ht="14.55" customHeight="1" x14ac:dyDescent="0.3">
      <c r="A5703" s="464"/>
      <c r="B5703" s="432" t="s">
        <v>19</v>
      </c>
      <c r="C5703" s="23" t="s">
        <v>19</v>
      </c>
      <c r="D5703" s="402"/>
      <c r="E5703" s="391" t="s">
        <v>1744</v>
      </c>
      <c r="F5703" s="22">
        <v>19</v>
      </c>
      <c r="G5703" s="22">
        <v>19</v>
      </c>
      <c r="H5703" s="104">
        <v>19</v>
      </c>
    </row>
    <row r="5704" spans="1:8" ht="14.55" customHeight="1" x14ac:dyDescent="0.3">
      <c r="A5704" s="464"/>
      <c r="B5704" s="432" t="s">
        <v>19</v>
      </c>
      <c r="C5704" s="23" t="s">
        <v>19</v>
      </c>
      <c r="D5704" s="402" t="s">
        <v>464</v>
      </c>
      <c r="E5704" s="391" t="s">
        <v>1836</v>
      </c>
      <c r="F5704" s="70">
        <f t="shared" ref="F5704:H5704" si="1900">+F5705/F5706</f>
        <v>1</v>
      </c>
      <c r="G5704" s="70">
        <f t="shared" si="1900"/>
        <v>0</v>
      </c>
      <c r="H5704" s="110">
        <f t="shared" si="1900"/>
        <v>0</v>
      </c>
    </row>
    <row r="5705" spans="1:8" ht="14.55" customHeight="1" x14ac:dyDescent="0.3">
      <c r="A5705" s="464"/>
      <c r="B5705" s="432" t="s">
        <v>19</v>
      </c>
      <c r="C5705" s="23" t="s">
        <v>19</v>
      </c>
      <c r="D5705" s="402"/>
      <c r="E5705" s="391" t="s">
        <v>1743</v>
      </c>
      <c r="F5705" s="22">
        <v>1</v>
      </c>
      <c r="G5705" s="22">
        <v>0</v>
      </c>
      <c r="H5705" s="104">
        <v>0</v>
      </c>
    </row>
    <row r="5706" spans="1:8" ht="14.55" customHeight="1" x14ac:dyDescent="0.3">
      <c r="A5706" s="464"/>
      <c r="B5706" s="432" t="s">
        <v>19</v>
      </c>
      <c r="C5706" s="23" t="s">
        <v>19</v>
      </c>
      <c r="D5706" s="402"/>
      <c r="E5706" s="391" t="s">
        <v>1744</v>
      </c>
      <c r="F5706" s="22">
        <v>1</v>
      </c>
      <c r="G5706" s="22">
        <v>1</v>
      </c>
      <c r="H5706" s="104">
        <v>1</v>
      </c>
    </row>
    <row r="5707" spans="1:8" ht="14.55" customHeight="1" x14ac:dyDescent="0.3">
      <c r="A5707" s="464"/>
      <c r="B5707" s="432" t="s">
        <v>19</v>
      </c>
      <c r="C5707" s="23" t="s">
        <v>19</v>
      </c>
      <c r="D5707" s="402" t="s">
        <v>1539</v>
      </c>
      <c r="E5707" s="391" t="s">
        <v>1836</v>
      </c>
      <c r="F5707" s="70">
        <f t="shared" ref="F5707:H5707" si="1901">+F5708/F5709</f>
        <v>1</v>
      </c>
      <c r="G5707" s="70">
        <f t="shared" si="1901"/>
        <v>1</v>
      </c>
      <c r="H5707" s="110">
        <f t="shared" si="1901"/>
        <v>1</v>
      </c>
    </row>
    <row r="5708" spans="1:8" ht="14.55" customHeight="1" x14ac:dyDescent="0.3">
      <c r="A5708" s="464"/>
      <c r="B5708" s="432" t="s">
        <v>19</v>
      </c>
      <c r="C5708" s="23" t="s">
        <v>19</v>
      </c>
      <c r="D5708" s="402"/>
      <c r="E5708" s="391" t="s">
        <v>1743</v>
      </c>
      <c r="F5708" s="22">
        <v>2</v>
      </c>
      <c r="G5708" s="22">
        <v>2</v>
      </c>
      <c r="H5708" s="104">
        <v>2</v>
      </c>
    </row>
    <row r="5709" spans="1:8" ht="14.55" customHeight="1" x14ac:dyDescent="0.3">
      <c r="A5709" s="464"/>
      <c r="B5709" s="432" t="s">
        <v>19</v>
      </c>
      <c r="C5709" s="23" t="s">
        <v>19</v>
      </c>
      <c r="D5709" s="402"/>
      <c r="E5709" s="391" t="s">
        <v>1744</v>
      </c>
      <c r="F5709" s="22">
        <v>2</v>
      </c>
      <c r="G5709" s="22">
        <v>2</v>
      </c>
      <c r="H5709" s="104">
        <v>2</v>
      </c>
    </row>
    <row r="5710" spans="1:8" ht="14.55" customHeight="1" x14ac:dyDescent="0.3">
      <c r="A5710" s="464"/>
      <c r="B5710" s="432" t="s">
        <v>19</v>
      </c>
      <c r="C5710" s="23" t="s">
        <v>19</v>
      </c>
      <c r="D5710" s="402" t="s">
        <v>1540</v>
      </c>
      <c r="E5710" s="391" t="s">
        <v>1836</v>
      </c>
      <c r="F5710" s="70">
        <f t="shared" ref="F5710:H5710" si="1902">+F5711/F5712</f>
        <v>1</v>
      </c>
      <c r="G5710" s="70">
        <f t="shared" si="1902"/>
        <v>1</v>
      </c>
      <c r="H5710" s="110">
        <f t="shared" si="1902"/>
        <v>0.66666666666666663</v>
      </c>
    </row>
    <row r="5711" spans="1:8" ht="14.55" customHeight="1" x14ac:dyDescent="0.3">
      <c r="A5711" s="464"/>
      <c r="B5711" s="432" t="s">
        <v>19</v>
      </c>
      <c r="C5711" s="23" t="s">
        <v>19</v>
      </c>
      <c r="D5711" s="402"/>
      <c r="E5711" s="391" t="s">
        <v>1743</v>
      </c>
      <c r="F5711" s="22">
        <v>3</v>
      </c>
      <c r="G5711" s="22">
        <v>3</v>
      </c>
      <c r="H5711" s="104">
        <v>2</v>
      </c>
    </row>
    <row r="5712" spans="1:8" ht="14.55" customHeight="1" thickBot="1" x14ac:dyDescent="0.35">
      <c r="A5712" s="464"/>
      <c r="B5712" s="433" t="s">
        <v>19</v>
      </c>
      <c r="C5712" s="68" t="s">
        <v>19</v>
      </c>
      <c r="D5712" s="403"/>
      <c r="E5712" s="392" t="s">
        <v>1744</v>
      </c>
      <c r="F5712" s="33">
        <v>3</v>
      </c>
      <c r="G5712" s="33">
        <v>3</v>
      </c>
      <c r="H5712" s="106">
        <v>3</v>
      </c>
    </row>
    <row r="5713" spans="1:8" ht="14.55" customHeight="1" x14ac:dyDescent="0.3">
      <c r="A5713" s="464"/>
      <c r="B5713" s="427" t="s">
        <v>19</v>
      </c>
      <c r="C5713" s="379" t="s">
        <v>139</v>
      </c>
      <c r="D5713" s="455"/>
      <c r="E5713" s="94" t="s">
        <v>1836</v>
      </c>
      <c r="F5713" s="384">
        <f t="shared" ref="F5713:H5713" si="1903">+F5714/F5715</f>
        <v>1</v>
      </c>
      <c r="G5713" s="384">
        <f t="shared" si="1903"/>
        <v>1</v>
      </c>
      <c r="H5713" s="377">
        <f t="shared" si="1903"/>
        <v>0.90909090909090906</v>
      </c>
    </row>
    <row r="5714" spans="1:8" ht="14.55" customHeight="1" x14ac:dyDescent="0.3">
      <c r="A5714" s="464"/>
      <c r="B5714" s="428" t="s">
        <v>19</v>
      </c>
      <c r="C5714" s="55" t="s">
        <v>139</v>
      </c>
      <c r="D5714" s="456"/>
      <c r="E5714" s="87" t="s">
        <v>1743</v>
      </c>
      <c r="F5714" s="40">
        <v>11</v>
      </c>
      <c r="G5714" s="40">
        <v>11</v>
      </c>
      <c r="H5714" s="109">
        <v>10</v>
      </c>
    </row>
    <row r="5715" spans="1:8" ht="15" customHeight="1" thickBot="1" x14ac:dyDescent="0.35">
      <c r="A5715" s="464"/>
      <c r="B5715" s="435" t="s">
        <v>19</v>
      </c>
      <c r="C5715" s="378" t="s">
        <v>139</v>
      </c>
      <c r="D5715" s="457"/>
      <c r="E5715" s="95" t="s">
        <v>1744</v>
      </c>
      <c r="F5715" s="374">
        <v>11</v>
      </c>
      <c r="G5715" s="374">
        <v>11</v>
      </c>
      <c r="H5715" s="375">
        <v>11</v>
      </c>
    </row>
    <row r="5716" spans="1:8" ht="14.55" customHeight="1" x14ac:dyDescent="0.3">
      <c r="A5716" s="464"/>
      <c r="B5716" s="431" t="s">
        <v>19</v>
      </c>
      <c r="C5716" s="69" t="s">
        <v>139</v>
      </c>
      <c r="D5716" s="401" t="s">
        <v>1597</v>
      </c>
      <c r="E5716" s="390" t="s">
        <v>1836</v>
      </c>
      <c r="F5716" s="438">
        <f t="shared" ref="F5716:H5716" si="1904">+F5717/F5718</f>
        <v>1</v>
      </c>
      <c r="G5716" s="438">
        <f t="shared" si="1904"/>
        <v>1</v>
      </c>
      <c r="H5716" s="439">
        <f t="shared" si="1904"/>
        <v>1</v>
      </c>
    </row>
    <row r="5717" spans="1:8" ht="14.55" customHeight="1" x14ac:dyDescent="0.3">
      <c r="A5717" s="464"/>
      <c r="B5717" s="432" t="s">
        <v>19</v>
      </c>
      <c r="C5717" s="23" t="s">
        <v>139</v>
      </c>
      <c r="D5717" s="402"/>
      <c r="E5717" s="391" t="s">
        <v>1743</v>
      </c>
      <c r="F5717" s="22">
        <v>3</v>
      </c>
      <c r="G5717" s="22">
        <v>3</v>
      </c>
      <c r="H5717" s="104">
        <v>3</v>
      </c>
    </row>
    <row r="5718" spans="1:8" ht="14.55" customHeight="1" x14ac:dyDescent="0.3">
      <c r="A5718" s="464"/>
      <c r="B5718" s="432" t="s">
        <v>19</v>
      </c>
      <c r="C5718" s="23" t="s">
        <v>139</v>
      </c>
      <c r="D5718" s="402"/>
      <c r="E5718" s="391" t="s">
        <v>1744</v>
      </c>
      <c r="F5718" s="22">
        <v>3</v>
      </c>
      <c r="G5718" s="22">
        <v>3</v>
      </c>
      <c r="H5718" s="104">
        <v>3</v>
      </c>
    </row>
    <row r="5719" spans="1:8" ht="14.55" customHeight="1" x14ac:dyDescent="0.3">
      <c r="A5719" s="464"/>
      <c r="B5719" s="432" t="s">
        <v>19</v>
      </c>
      <c r="C5719" s="23" t="s">
        <v>139</v>
      </c>
      <c r="D5719" s="402" t="s">
        <v>1598</v>
      </c>
      <c r="E5719" s="391" t="s">
        <v>1836</v>
      </c>
      <c r="F5719" s="70">
        <f t="shared" ref="F5719:H5719" si="1905">+F5720/F5721</f>
        <v>1</v>
      </c>
      <c r="G5719" s="70">
        <f t="shared" si="1905"/>
        <v>1</v>
      </c>
      <c r="H5719" s="110">
        <f t="shared" si="1905"/>
        <v>1</v>
      </c>
    </row>
    <row r="5720" spans="1:8" ht="14.55" customHeight="1" x14ac:dyDescent="0.3">
      <c r="A5720" s="464"/>
      <c r="B5720" s="432" t="s">
        <v>19</v>
      </c>
      <c r="C5720" s="23" t="s">
        <v>139</v>
      </c>
      <c r="D5720" s="402"/>
      <c r="E5720" s="391" t="s">
        <v>1743</v>
      </c>
      <c r="F5720" s="22">
        <v>1</v>
      </c>
      <c r="G5720" s="22">
        <v>1</v>
      </c>
      <c r="H5720" s="104">
        <v>1</v>
      </c>
    </row>
    <row r="5721" spans="1:8" ht="14.55" customHeight="1" x14ac:dyDescent="0.3">
      <c r="A5721" s="464"/>
      <c r="B5721" s="432" t="s">
        <v>19</v>
      </c>
      <c r="C5721" s="23" t="s">
        <v>139</v>
      </c>
      <c r="D5721" s="402"/>
      <c r="E5721" s="391" t="s">
        <v>1744</v>
      </c>
      <c r="F5721" s="22">
        <v>1</v>
      </c>
      <c r="G5721" s="22">
        <v>1</v>
      </c>
      <c r="H5721" s="104">
        <v>1</v>
      </c>
    </row>
    <row r="5722" spans="1:8" ht="14.55" customHeight="1" x14ac:dyDescent="0.3">
      <c r="A5722" s="464"/>
      <c r="B5722" s="432" t="s">
        <v>19</v>
      </c>
      <c r="C5722" s="23" t="s">
        <v>139</v>
      </c>
      <c r="D5722" s="402" t="s">
        <v>1596</v>
      </c>
      <c r="E5722" s="391" t="s">
        <v>1836</v>
      </c>
      <c r="F5722" s="70">
        <f t="shared" ref="F5722:H5722" si="1906">+F5723/F5724</f>
        <v>1</v>
      </c>
      <c r="G5722" s="70">
        <f t="shared" si="1906"/>
        <v>1</v>
      </c>
      <c r="H5722" s="110">
        <f t="shared" si="1906"/>
        <v>1</v>
      </c>
    </row>
    <row r="5723" spans="1:8" ht="14.55" customHeight="1" x14ac:dyDescent="0.3">
      <c r="A5723" s="464"/>
      <c r="B5723" s="432" t="s">
        <v>19</v>
      </c>
      <c r="C5723" s="23" t="s">
        <v>139</v>
      </c>
      <c r="D5723" s="402"/>
      <c r="E5723" s="391" t="s">
        <v>1743</v>
      </c>
      <c r="F5723" s="22">
        <v>4</v>
      </c>
      <c r="G5723" s="22">
        <v>4</v>
      </c>
      <c r="H5723" s="104">
        <v>4</v>
      </c>
    </row>
    <row r="5724" spans="1:8" ht="14.55" customHeight="1" x14ac:dyDescent="0.3">
      <c r="A5724" s="464"/>
      <c r="B5724" s="432" t="s">
        <v>19</v>
      </c>
      <c r="C5724" s="23" t="s">
        <v>139</v>
      </c>
      <c r="D5724" s="402"/>
      <c r="E5724" s="391" t="s">
        <v>1744</v>
      </c>
      <c r="F5724" s="22">
        <v>4</v>
      </c>
      <c r="G5724" s="22">
        <v>4</v>
      </c>
      <c r="H5724" s="104">
        <v>4</v>
      </c>
    </row>
    <row r="5725" spans="1:8" ht="14.55" customHeight="1" x14ac:dyDescent="0.3">
      <c r="A5725" s="464"/>
      <c r="B5725" s="432" t="s">
        <v>19</v>
      </c>
      <c r="C5725" s="23" t="s">
        <v>139</v>
      </c>
      <c r="D5725" s="402" t="s">
        <v>1599</v>
      </c>
      <c r="E5725" s="391" t="s">
        <v>1836</v>
      </c>
      <c r="F5725" s="70">
        <f t="shared" ref="F5725:H5725" si="1907">+F5726/F5727</f>
        <v>1</v>
      </c>
      <c r="G5725" s="70">
        <f t="shared" si="1907"/>
        <v>1</v>
      </c>
      <c r="H5725" s="110">
        <f t="shared" si="1907"/>
        <v>0.5</v>
      </c>
    </row>
    <row r="5726" spans="1:8" ht="14.55" customHeight="1" x14ac:dyDescent="0.3">
      <c r="A5726" s="464"/>
      <c r="B5726" s="432" t="s">
        <v>19</v>
      </c>
      <c r="C5726" s="23" t="s">
        <v>139</v>
      </c>
      <c r="D5726" s="402"/>
      <c r="E5726" s="391" t="s">
        <v>1743</v>
      </c>
      <c r="F5726" s="22">
        <v>2</v>
      </c>
      <c r="G5726" s="22">
        <v>2</v>
      </c>
      <c r="H5726" s="104">
        <v>1</v>
      </c>
    </row>
    <row r="5727" spans="1:8" ht="14.55" customHeight="1" x14ac:dyDescent="0.3">
      <c r="A5727" s="464"/>
      <c r="B5727" s="432" t="s">
        <v>19</v>
      </c>
      <c r="C5727" s="23" t="s">
        <v>139</v>
      </c>
      <c r="D5727" s="402"/>
      <c r="E5727" s="391" t="s">
        <v>1744</v>
      </c>
      <c r="F5727" s="22">
        <v>2</v>
      </c>
      <c r="G5727" s="22">
        <v>2</v>
      </c>
      <c r="H5727" s="104">
        <v>2</v>
      </c>
    </row>
    <row r="5728" spans="1:8" ht="14.55" customHeight="1" x14ac:dyDescent="0.3">
      <c r="A5728" s="464"/>
      <c r="B5728" s="432" t="s">
        <v>19</v>
      </c>
      <c r="C5728" s="23" t="s">
        <v>139</v>
      </c>
      <c r="D5728" s="402" t="s">
        <v>1600</v>
      </c>
      <c r="E5728" s="391" t="s">
        <v>1836</v>
      </c>
      <c r="F5728" s="70">
        <f t="shared" ref="F5728:H5728" si="1908">+F5729/F5730</f>
        <v>1</v>
      </c>
      <c r="G5728" s="70">
        <f t="shared" si="1908"/>
        <v>1</v>
      </c>
      <c r="H5728" s="110">
        <f t="shared" si="1908"/>
        <v>1</v>
      </c>
    </row>
    <row r="5729" spans="1:8" ht="14.55" customHeight="1" x14ac:dyDescent="0.3">
      <c r="A5729" s="464"/>
      <c r="B5729" s="432" t="s">
        <v>19</v>
      </c>
      <c r="C5729" s="23" t="s">
        <v>139</v>
      </c>
      <c r="D5729" s="402"/>
      <c r="E5729" s="391" t="s">
        <v>1743</v>
      </c>
      <c r="F5729" s="22">
        <v>1</v>
      </c>
      <c r="G5729" s="22">
        <v>1</v>
      </c>
      <c r="H5729" s="104">
        <v>1</v>
      </c>
    </row>
    <row r="5730" spans="1:8" ht="14.55" customHeight="1" thickBot="1" x14ac:dyDescent="0.35">
      <c r="A5730" s="464"/>
      <c r="B5730" s="433" t="s">
        <v>19</v>
      </c>
      <c r="C5730" s="68" t="s">
        <v>139</v>
      </c>
      <c r="D5730" s="403"/>
      <c r="E5730" s="392" t="s">
        <v>1744</v>
      </c>
      <c r="F5730" s="33">
        <v>1</v>
      </c>
      <c r="G5730" s="33">
        <v>1</v>
      </c>
      <c r="H5730" s="106">
        <v>1</v>
      </c>
    </row>
    <row r="5731" spans="1:8" ht="14.55" customHeight="1" x14ac:dyDescent="0.3">
      <c r="A5731" s="464"/>
      <c r="B5731" s="427" t="s">
        <v>19</v>
      </c>
      <c r="C5731" s="379" t="s">
        <v>1601</v>
      </c>
      <c r="D5731" s="455"/>
      <c r="E5731" s="94" t="s">
        <v>1836</v>
      </c>
      <c r="F5731" s="384">
        <f t="shared" ref="F5731:H5731" si="1909">+F5732/F5733</f>
        <v>0.97222222222222221</v>
      </c>
      <c r="G5731" s="384">
        <f t="shared" si="1909"/>
        <v>0.97222222222222221</v>
      </c>
      <c r="H5731" s="377">
        <f t="shared" si="1909"/>
        <v>0.91666666666666663</v>
      </c>
    </row>
    <row r="5732" spans="1:8" ht="14.55" customHeight="1" x14ac:dyDescent="0.3">
      <c r="A5732" s="464"/>
      <c r="B5732" s="428" t="s">
        <v>19</v>
      </c>
      <c r="C5732" s="55" t="s">
        <v>1601</v>
      </c>
      <c r="D5732" s="456"/>
      <c r="E5732" s="87" t="s">
        <v>1743</v>
      </c>
      <c r="F5732" s="40">
        <v>35</v>
      </c>
      <c r="G5732" s="40">
        <v>35</v>
      </c>
      <c r="H5732" s="109">
        <v>33</v>
      </c>
    </row>
    <row r="5733" spans="1:8" ht="15" customHeight="1" thickBot="1" x14ac:dyDescent="0.35">
      <c r="A5733" s="464"/>
      <c r="B5733" s="435" t="s">
        <v>19</v>
      </c>
      <c r="C5733" s="378" t="s">
        <v>1601</v>
      </c>
      <c r="D5733" s="457"/>
      <c r="E5733" s="95" t="s">
        <v>1744</v>
      </c>
      <c r="F5733" s="374">
        <v>36</v>
      </c>
      <c r="G5733" s="374">
        <v>36</v>
      </c>
      <c r="H5733" s="375">
        <v>36</v>
      </c>
    </row>
    <row r="5734" spans="1:8" ht="14.55" customHeight="1" x14ac:dyDescent="0.3">
      <c r="A5734" s="464"/>
      <c r="B5734" s="431" t="s">
        <v>19</v>
      </c>
      <c r="C5734" s="69" t="s">
        <v>1601</v>
      </c>
      <c r="D5734" s="401" t="s">
        <v>356</v>
      </c>
      <c r="E5734" s="390" t="s">
        <v>1836</v>
      </c>
      <c r="F5734" s="438">
        <f t="shared" ref="F5734:H5734" si="1910">+F5735/F5736</f>
        <v>1</v>
      </c>
      <c r="G5734" s="438">
        <f t="shared" si="1910"/>
        <v>1</v>
      </c>
      <c r="H5734" s="439">
        <f t="shared" si="1910"/>
        <v>1</v>
      </c>
    </row>
    <row r="5735" spans="1:8" ht="14.55" customHeight="1" x14ac:dyDescent="0.3">
      <c r="A5735" s="464"/>
      <c r="B5735" s="432" t="s">
        <v>19</v>
      </c>
      <c r="C5735" s="23" t="s">
        <v>1601</v>
      </c>
      <c r="D5735" s="402"/>
      <c r="E5735" s="391" t="s">
        <v>1743</v>
      </c>
      <c r="F5735" s="22">
        <v>3</v>
      </c>
      <c r="G5735" s="22">
        <v>3</v>
      </c>
      <c r="H5735" s="104">
        <v>3</v>
      </c>
    </row>
    <row r="5736" spans="1:8" ht="14.55" customHeight="1" x14ac:dyDescent="0.3">
      <c r="A5736" s="464"/>
      <c r="B5736" s="432" t="s">
        <v>19</v>
      </c>
      <c r="C5736" s="23" t="s">
        <v>1601</v>
      </c>
      <c r="D5736" s="402"/>
      <c r="E5736" s="391" t="s">
        <v>1744</v>
      </c>
      <c r="F5736" s="22">
        <v>3</v>
      </c>
      <c r="G5736" s="22">
        <v>3</v>
      </c>
      <c r="H5736" s="104">
        <v>3</v>
      </c>
    </row>
    <row r="5737" spans="1:8" ht="14.55" customHeight="1" x14ac:dyDescent="0.3">
      <c r="A5737" s="464"/>
      <c r="B5737" s="432" t="s">
        <v>19</v>
      </c>
      <c r="C5737" s="23" t="s">
        <v>1601</v>
      </c>
      <c r="D5737" s="402" t="s">
        <v>1603</v>
      </c>
      <c r="E5737" s="391" t="s">
        <v>1836</v>
      </c>
      <c r="F5737" s="70">
        <f t="shared" ref="F5737:H5737" si="1911">+F5738/F5739</f>
        <v>1</v>
      </c>
      <c r="G5737" s="70">
        <f t="shared" si="1911"/>
        <v>1</v>
      </c>
      <c r="H5737" s="110">
        <f t="shared" si="1911"/>
        <v>1</v>
      </c>
    </row>
    <row r="5738" spans="1:8" ht="14.55" customHeight="1" x14ac:dyDescent="0.3">
      <c r="A5738" s="464"/>
      <c r="B5738" s="432" t="s">
        <v>19</v>
      </c>
      <c r="C5738" s="23" t="s">
        <v>1601</v>
      </c>
      <c r="D5738" s="402"/>
      <c r="E5738" s="391" t="s">
        <v>1743</v>
      </c>
      <c r="F5738" s="22">
        <v>4</v>
      </c>
      <c r="G5738" s="22">
        <v>4</v>
      </c>
      <c r="H5738" s="104">
        <v>4</v>
      </c>
    </row>
    <row r="5739" spans="1:8" ht="14.55" customHeight="1" x14ac:dyDescent="0.3">
      <c r="A5739" s="464"/>
      <c r="B5739" s="432" t="s">
        <v>19</v>
      </c>
      <c r="C5739" s="23" t="s">
        <v>1601</v>
      </c>
      <c r="D5739" s="402"/>
      <c r="E5739" s="391" t="s">
        <v>1744</v>
      </c>
      <c r="F5739" s="22">
        <v>4</v>
      </c>
      <c r="G5739" s="22">
        <v>4</v>
      </c>
      <c r="H5739" s="104">
        <v>4</v>
      </c>
    </row>
    <row r="5740" spans="1:8" ht="14.55" customHeight="1" x14ac:dyDescent="0.3">
      <c r="A5740" s="464"/>
      <c r="B5740" s="432" t="s">
        <v>19</v>
      </c>
      <c r="C5740" s="23" t="s">
        <v>1601</v>
      </c>
      <c r="D5740" s="402" t="s">
        <v>1604</v>
      </c>
      <c r="E5740" s="391" t="s">
        <v>1836</v>
      </c>
      <c r="F5740" s="70">
        <f t="shared" ref="F5740:H5740" si="1912">+F5741/F5742</f>
        <v>1</v>
      </c>
      <c r="G5740" s="70">
        <f t="shared" si="1912"/>
        <v>1</v>
      </c>
      <c r="H5740" s="110">
        <f t="shared" si="1912"/>
        <v>1</v>
      </c>
    </row>
    <row r="5741" spans="1:8" ht="14.55" customHeight="1" x14ac:dyDescent="0.3">
      <c r="A5741" s="464"/>
      <c r="B5741" s="432" t="s">
        <v>19</v>
      </c>
      <c r="C5741" s="23" t="s">
        <v>1601</v>
      </c>
      <c r="D5741" s="402"/>
      <c r="E5741" s="391" t="s">
        <v>1743</v>
      </c>
      <c r="F5741" s="22">
        <v>3</v>
      </c>
      <c r="G5741" s="22">
        <v>3</v>
      </c>
      <c r="H5741" s="104">
        <v>3</v>
      </c>
    </row>
    <row r="5742" spans="1:8" ht="14.55" customHeight="1" x14ac:dyDescent="0.3">
      <c r="A5742" s="464"/>
      <c r="B5742" s="432" t="s">
        <v>19</v>
      </c>
      <c r="C5742" s="23" t="s">
        <v>1601</v>
      </c>
      <c r="D5742" s="402"/>
      <c r="E5742" s="391" t="s">
        <v>1744</v>
      </c>
      <c r="F5742" s="22">
        <v>3</v>
      </c>
      <c r="G5742" s="22">
        <v>3</v>
      </c>
      <c r="H5742" s="104">
        <v>3</v>
      </c>
    </row>
    <row r="5743" spans="1:8" ht="14.55" customHeight="1" x14ac:dyDescent="0.3">
      <c r="A5743" s="464"/>
      <c r="B5743" s="432" t="s">
        <v>19</v>
      </c>
      <c r="C5743" s="23" t="s">
        <v>1601</v>
      </c>
      <c r="D5743" s="402" t="s">
        <v>1602</v>
      </c>
      <c r="E5743" s="391" t="s">
        <v>1836</v>
      </c>
      <c r="F5743" s="70">
        <f t="shared" ref="F5743:H5743" si="1913">+F5744/F5745</f>
        <v>0.95238095238095233</v>
      </c>
      <c r="G5743" s="70">
        <f t="shared" si="1913"/>
        <v>0.95238095238095233</v>
      </c>
      <c r="H5743" s="110">
        <f t="shared" si="1913"/>
        <v>0.90476190476190477</v>
      </c>
    </row>
    <row r="5744" spans="1:8" ht="14.55" customHeight="1" x14ac:dyDescent="0.3">
      <c r="A5744" s="464"/>
      <c r="B5744" s="432" t="s">
        <v>19</v>
      </c>
      <c r="C5744" s="23" t="s">
        <v>1601</v>
      </c>
      <c r="D5744" s="402"/>
      <c r="E5744" s="391" t="s">
        <v>1743</v>
      </c>
      <c r="F5744" s="22">
        <v>20</v>
      </c>
      <c r="G5744" s="22">
        <v>20</v>
      </c>
      <c r="H5744" s="104">
        <v>19</v>
      </c>
    </row>
    <row r="5745" spans="1:8" ht="14.55" customHeight="1" x14ac:dyDescent="0.3">
      <c r="A5745" s="464"/>
      <c r="B5745" s="432" t="s">
        <v>19</v>
      </c>
      <c r="C5745" s="23" t="s">
        <v>1601</v>
      </c>
      <c r="D5745" s="402"/>
      <c r="E5745" s="391" t="s">
        <v>1744</v>
      </c>
      <c r="F5745" s="22">
        <v>21</v>
      </c>
      <c r="G5745" s="22">
        <v>21</v>
      </c>
      <c r="H5745" s="104">
        <v>21</v>
      </c>
    </row>
    <row r="5746" spans="1:8" ht="14.55" customHeight="1" x14ac:dyDescent="0.3">
      <c r="A5746" s="464"/>
      <c r="B5746" s="432" t="s">
        <v>19</v>
      </c>
      <c r="C5746" s="23" t="s">
        <v>1601</v>
      </c>
      <c r="D5746" s="402" t="s">
        <v>142</v>
      </c>
      <c r="E5746" s="391" t="s">
        <v>1836</v>
      </c>
      <c r="F5746" s="70">
        <f t="shared" ref="F5746:H5746" si="1914">+F5747/F5748</f>
        <v>1</v>
      </c>
      <c r="G5746" s="70">
        <f t="shared" si="1914"/>
        <v>1</v>
      </c>
      <c r="H5746" s="110">
        <f t="shared" si="1914"/>
        <v>0.8</v>
      </c>
    </row>
    <row r="5747" spans="1:8" ht="14.55" customHeight="1" x14ac:dyDescent="0.3">
      <c r="A5747" s="464"/>
      <c r="B5747" s="432" t="s">
        <v>19</v>
      </c>
      <c r="C5747" s="23" t="s">
        <v>1601</v>
      </c>
      <c r="D5747" s="402"/>
      <c r="E5747" s="391" t="s">
        <v>1743</v>
      </c>
      <c r="F5747" s="22">
        <v>5</v>
      </c>
      <c r="G5747" s="22">
        <v>5</v>
      </c>
      <c r="H5747" s="104">
        <v>4</v>
      </c>
    </row>
    <row r="5748" spans="1:8" ht="14.55" customHeight="1" thickBot="1" x14ac:dyDescent="0.35">
      <c r="A5748" s="464"/>
      <c r="B5748" s="433" t="s">
        <v>19</v>
      </c>
      <c r="C5748" s="68" t="s">
        <v>1601</v>
      </c>
      <c r="D5748" s="403"/>
      <c r="E5748" s="392" t="s">
        <v>1744</v>
      </c>
      <c r="F5748" s="33">
        <v>5</v>
      </c>
      <c r="G5748" s="33">
        <v>5</v>
      </c>
      <c r="H5748" s="106">
        <v>5</v>
      </c>
    </row>
    <row r="5749" spans="1:8" ht="14.55" customHeight="1" x14ac:dyDescent="0.3">
      <c r="A5749" s="464"/>
      <c r="B5749" s="427" t="s">
        <v>19</v>
      </c>
      <c r="C5749" s="379" t="s">
        <v>148</v>
      </c>
      <c r="D5749" s="455"/>
      <c r="E5749" s="94" t="s">
        <v>1836</v>
      </c>
      <c r="F5749" s="384">
        <f t="shared" ref="F5749:H5749" si="1915">+F5750/F5751</f>
        <v>0.88888888888888884</v>
      </c>
      <c r="G5749" s="384">
        <f t="shared" si="1915"/>
        <v>0.88888888888888884</v>
      </c>
      <c r="H5749" s="377">
        <f t="shared" si="1915"/>
        <v>0.88888888888888884</v>
      </c>
    </row>
    <row r="5750" spans="1:8" ht="14.55" customHeight="1" x14ac:dyDescent="0.3">
      <c r="A5750" s="464"/>
      <c r="B5750" s="428" t="s">
        <v>19</v>
      </c>
      <c r="C5750" s="55" t="s">
        <v>148</v>
      </c>
      <c r="D5750" s="456"/>
      <c r="E5750" s="87" t="s">
        <v>1743</v>
      </c>
      <c r="F5750" s="40">
        <v>32</v>
      </c>
      <c r="G5750" s="40">
        <v>32</v>
      </c>
      <c r="H5750" s="109">
        <v>32</v>
      </c>
    </row>
    <row r="5751" spans="1:8" ht="15" customHeight="1" thickBot="1" x14ac:dyDescent="0.35">
      <c r="A5751" s="464"/>
      <c r="B5751" s="435" t="s">
        <v>19</v>
      </c>
      <c r="C5751" s="378" t="s">
        <v>148</v>
      </c>
      <c r="D5751" s="457"/>
      <c r="E5751" s="95" t="s">
        <v>1744</v>
      </c>
      <c r="F5751" s="374">
        <v>36</v>
      </c>
      <c r="G5751" s="374">
        <v>36</v>
      </c>
      <c r="H5751" s="375">
        <v>36</v>
      </c>
    </row>
    <row r="5752" spans="1:8" ht="14.55" customHeight="1" x14ac:dyDescent="0.3">
      <c r="A5752" s="464"/>
      <c r="B5752" s="431" t="s">
        <v>19</v>
      </c>
      <c r="C5752" s="69" t="s">
        <v>148</v>
      </c>
      <c r="D5752" s="401" t="s">
        <v>1612</v>
      </c>
      <c r="E5752" s="390" t="s">
        <v>1836</v>
      </c>
      <c r="F5752" s="438">
        <f t="shared" ref="F5752:H5752" si="1916">+F5753/F5754</f>
        <v>1</v>
      </c>
      <c r="G5752" s="438">
        <f t="shared" si="1916"/>
        <v>1</v>
      </c>
      <c r="H5752" s="439">
        <f t="shared" si="1916"/>
        <v>1</v>
      </c>
    </row>
    <row r="5753" spans="1:8" ht="14.55" customHeight="1" x14ac:dyDescent="0.3">
      <c r="A5753" s="464"/>
      <c r="B5753" s="432" t="s">
        <v>19</v>
      </c>
      <c r="C5753" s="23" t="s">
        <v>148</v>
      </c>
      <c r="D5753" s="402"/>
      <c r="E5753" s="391" t="s">
        <v>1743</v>
      </c>
      <c r="F5753" s="22">
        <v>6</v>
      </c>
      <c r="G5753" s="22">
        <v>6</v>
      </c>
      <c r="H5753" s="104">
        <v>6</v>
      </c>
    </row>
    <row r="5754" spans="1:8" ht="14.55" customHeight="1" x14ac:dyDescent="0.3">
      <c r="A5754" s="464"/>
      <c r="B5754" s="432" t="s">
        <v>19</v>
      </c>
      <c r="C5754" s="23" t="s">
        <v>148</v>
      </c>
      <c r="D5754" s="402"/>
      <c r="E5754" s="391" t="s">
        <v>1744</v>
      </c>
      <c r="F5754" s="22">
        <v>6</v>
      </c>
      <c r="G5754" s="22">
        <v>6</v>
      </c>
      <c r="H5754" s="104">
        <v>6</v>
      </c>
    </row>
    <row r="5755" spans="1:8" ht="14.55" customHeight="1" x14ac:dyDescent="0.3">
      <c r="A5755" s="464"/>
      <c r="B5755" s="432" t="s">
        <v>19</v>
      </c>
      <c r="C5755" s="23" t="s">
        <v>148</v>
      </c>
      <c r="D5755" s="402" t="s">
        <v>1605</v>
      </c>
      <c r="E5755" s="391" t="s">
        <v>1836</v>
      </c>
      <c r="F5755" s="70">
        <f t="shared" ref="F5755:H5755" si="1917">+F5756/F5757</f>
        <v>1</v>
      </c>
      <c r="G5755" s="70">
        <f t="shared" si="1917"/>
        <v>1</v>
      </c>
      <c r="H5755" s="110">
        <f t="shared" si="1917"/>
        <v>1</v>
      </c>
    </row>
    <row r="5756" spans="1:8" ht="14.55" customHeight="1" x14ac:dyDescent="0.3">
      <c r="A5756" s="464"/>
      <c r="B5756" s="432" t="s">
        <v>19</v>
      </c>
      <c r="C5756" s="23" t="s">
        <v>148</v>
      </c>
      <c r="D5756" s="402"/>
      <c r="E5756" s="391" t="s">
        <v>1743</v>
      </c>
      <c r="F5756" s="22">
        <v>4</v>
      </c>
      <c r="G5756" s="22">
        <v>4</v>
      </c>
      <c r="H5756" s="104">
        <v>4</v>
      </c>
    </row>
    <row r="5757" spans="1:8" ht="14.55" customHeight="1" x14ac:dyDescent="0.3">
      <c r="A5757" s="464"/>
      <c r="B5757" s="432" t="s">
        <v>19</v>
      </c>
      <c r="C5757" s="23" t="s">
        <v>148</v>
      </c>
      <c r="D5757" s="402"/>
      <c r="E5757" s="391" t="s">
        <v>1744</v>
      </c>
      <c r="F5757" s="22">
        <v>4</v>
      </c>
      <c r="G5757" s="22">
        <v>4</v>
      </c>
      <c r="H5757" s="104">
        <v>4</v>
      </c>
    </row>
    <row r="5758" spans="1:8" ht="14.55" customHeight="1" x14ac:dyDescent="0.3">
      <c r="A5758" s="464"/>
      <c r="B5758" s="432" t="s">
        <v>19</v>
      </c>
      <c r="C5758" s="23" t="s">
        <v>148</v>
      </c>
      <c r="D5758" s="402" t="s">
        <v>1606</v>
      </c>
      <c r="E5758" s="391" t="s">
        <v>1836</v>
      </c>
      <c r="F5758" s="70">
        <f t="shared" ref="F5758:H5758" si="1918">+F5759/F5760</f>
        <v>1</v>
      </c>
      <c r="G5758" s="70">
        <f t="shared" si="1918"/>
        <v>1</v>
      </c>
      <c r="H5758" s="110">
        <f t="shared" si="1918"/>
        <v>1</v>
      </c>
    </row>
    <row r="5759" spans="1:8" ht="14.55" customHeight="1" x14ac:dyDescent="0.3">
      <c r="A5759" s="464"/>
      <c r="B5759" s="432" t="s">
        <v>19</v>
      </c>
      <c r="C5759" s="23" t="s">
        <v>148</v>
      </c>
      <c r="D5759" s="402"/>
      <c r="E5759" s="391" t="s">
        <v>1743</v>
      </c>
      <c r="F5759" s="22">
        <v>3</v>
      </c>
      <c r="G5759" s="22">
        <v>3</v>
      </c>
      <c r="H5759" s="104">
        <v>3</v>
      </c>
    </row>
    <row r="5760" spans="1:8" ht="14.55" customHeight="1" x14ac:dyDescent="0.3">
      <c r="A5760" s="464"/>
      <c r="B5760" s="432" t="s">
        <v>19</v>
      </c>
      <c r="C5760" s="23" t="s">
        <v>148</v>
      </c>
      <c r="D5760" s="402"/>
      <c r="E5760" s="391" t="s">
        <v>1744</v>
      </c>
      <c r="F5760" s="22">
        <v>3</v>
      </c>
      <c r="G5760" s="22">
        <v>3</v>
      </c>
      <c r="H5760" s="104">
        <v>3</v>
      </c>
    </row>
    <row r="5761" spans="1:8" ht="14.55" customHeight="1" x14ac:dyDescent="0.3">
      <c r="A5761" s="464"/>
      <c r="B5761" s="432" t="s">
        <v>19</v>
      </c>
      <c r="C5761" s="23" t="s">
        <v>148</v>
      </c>
      <c r="D5761" s="402" t="s">
        <v>1607</v>
      </c>
      <c r="E5761" s="391" t="s">
        <v>1836</v>
      </c>
      <c r="F5761" s="70">
        <f t="shared" ref="F5761:H5761" si="1919">+F5762/F5763</f>
        <v>1</v>
      </c>
      <c r="G5761" s="70">
        <f t="shared" si="1919"/>
        <v>1</v>
      </c>
      <c r="H5761" s="110">
        <f t="shared" si="1919"/>
        <v>1</v>
      </c>
    </row>
    <row r="5762" spans="1:8" ht="14.55" customHeight="1" x14ac:dyDescent="0.3">
      <c r="A5762" s="464"/>
      <c r="B5762" s="432" t="s">
        <v>19</v>
      </c>
      <c r="C5762" s="23" t="s">
        <v>148</v>
      </c>
      <c r="D5762" s="402"/>
      <c r="E5762" s="391" t="s">
        <v>1743</v>
      </c>
      <c r="F5762" s="22">
        <v>4</v>
      </c>
      <c r="G5762" s="22">
        <v>4</v>
      </c>
      <c r="H5762" s="104">
        <v>4</v>
      </c>
    </row>
    <row r="5763" spans="1:8" ht="14.55" customHeight="1" x14ac:dyDescent="0.3">
      <c r="A5763" s="464"/>
      <c r="B5763" s="432" t="s">
        <v>19</v>
      </c>
      <c r="C5763" s="23" t="s">
        <v>148</v>
      </c>
      <c r="D5763" s="402"/>
      <c r="E5763" s="391" t="s">
        <v>1744</v>
      </c>
      <c r="F5763" s="22">
        <v>4</v>
      </c>
      <c r="G5763" s="22">
        <v>4</v>
      </c>
      <c r="H5763" s="104">
        <v>4</v>
      </c>
    </row>
    <row r="5764" spans="1:8" ht="14.55" customHeight="1" x14ac:dyDescent="0.3">
      <c r="A5764" s="464"/>
      <c r="B5764" s="432" t="s">
        <v>19</v>
      </c>
      <c r="C5764" s="23" t="s">
        <v>148</v>
      </c>
      <c r="D5764" s="402" t="s">
        <v>1608</v>
      </c>
      <c r="E5764" s="391" t="s">
        <v>1836</v>
      </c>
      <c r="F5764" s="70">
        <f t="shared" ref="F5764:H5764" si="1920">+F5765/F5766</f>
        <v>1</v>
      </c>
      <c r="G5764" s="70">
        <f t="shared" si="1920"/>
        <v>1</v>
      </c>
      <c r="H5764" s="110">
        <f t="shared" si="1920"/>
        <v>1</v>
      </c>
    </row>
    <row r="5765" spans="1:8" ht="14.55" customHeight="1" x14ac:dyDescent="0.3">
      <c r="A5765" s="464"/>
      <c r="B5765" s="432" t="s">
        <v>19</v>
      </c>
      <c r="C5765" s="23" t="s">
        <v>148</v>
      </c>
      <c r="D5765" s="402"/>
      <c r="E5765" s="391" t="s">
        <v>1743</v>
      </c>
      <c r="F5765" s="22">
        <v>3</v>
      </c>
      <c r="G5765" s="22">
        <v>3</v>
      </c>
      <c r="H5765" s="104">
        <v>3</v>
      </c>
    </row>
    <row r="5766" spans="1:8" ht="14.55" customHeight="1" x14ac:dyDescent="0.3">
      <c r="A5766" s="464"/>
      <c r="B5766" s="432" t="s">
        <v>19</v>
      </c>
      <c r="C5766" s="23" t="s">
        <v>148</v>
      </c>
      <c r="D5766" s="402"/>
      <c r="E5766" s="391" t="s">
        <v>1744</v>
      </c>
      <c r="F5766" s="22">
        <v>3</v>
      </c>
      <c r="G5766" s="22">
        <v>3</v>
      </c>
      <c r="H5766" s="104">
        <v>3</v>
      </c>
    </row>
    <row r="5767" spans="1:8" ht="14.55" customHeight="1" x14ac:dyDescent="0.3">
      <c r="A5767" s="464"/>
      <c r="B5767" s="432" t="s">
        <v>19</v>
      </c>
      <c r="C5767" s="23" t="s">
        <v>148</v>
      </c>
      <c r="D5767" s="402" t="s">
        <v>1609</v>
      </c>
      <c r="E5767" s="391" t="s">
        <v>1836</v>
      </c>
      <c r="F5767" s="70">
        <f t="shared" ref="F5767:H5767" si="1921">+F5768/F5769</f>
        <v>0.66666666666666663</v>
      </c>
      <c r="G5767" s="70">
        <f t="shared" si="1921"/>
        <v>0.66666666666666663</v>
      </c>
      <c r="H5767" s="110">
        <f t="shared" si="1921"/>
        <v>0.66666666666666663</v>
      </c>
    </row>
    <row r="5768" spans="1:8" ht="14.55" customHeight="1" x14ac:dyDescent="0.3">
      <c r="A5768" s="464"/>
      <c r="B5768" s="432" t="s">
        <v>19</v>
      </c>
      <c r="C5768" s="23" t="s">
        <v>148</v>
      </c>
      <c r="D5768" s="402"/>
      <c r="E5768" s="391" t="s">
        <v>1743</v>
      </c>
      <c r="F5768" s="22">
        <v>2</v>
      </c>
      <c r="G5768" s="22">
        <v>2</v>
      </c>
      <c r="H5768" s="104">
        <v>2</v>
      </c>
    </row>
    <row r="5769" spans="1:8" ht="14.55" customHeight="1" x14ac:dyDescent="0.3">
      <c r="A5769" s="464"/>
      <c r="B5769" s="432" t="s">
        <v>19</v>
      </c>
      <c r="C5769" s="23" t="s">
        <v>148</v>
      </c>
      <c r="D5769" s="402"/>
      <c r="E5769" s="391" t="s">
        <v>1744</v>
      </c>
      <c r="F5769" s="22">
        <v>3</v>
      </c>
      <c r="G5769" s="22">
        <v>3</v>
      </c>
      <c r="H5769" s="104">
        <v>3</v>
      </c>
    </row>
    <row r="5770" spans="1:8" ht="14.55" customHeight="1" x14ac:dyDescent="0.3">
      <c r="A5770" s="464"/>
      <c r="B5770" s="432" t="s">
        <v>19</v>
      </c>
      <c r="C5770" s="23" t="s">
        <v>148</v>
      </c>
      <c r="D5770" s="402" t="s">
        <v>1610</v>
      </c>
      <c r="E5770" s="391" t="s">
        <v>1836</v>
      </c>
      <c r="F5770" s="70">
        <f t="shared" ref="F5770:H5770" si="1922">+F5771/F5772</f>
        <v>0.33333333333333331</v>
      </c>
      <c r="G5770" s="70">
        <f t="shared" si="1922"/>
        <v>0.33333333333333331</v>
      </c>
      <c r="H5770" s="110">
        <f t="shared" si="1922"/>
        <v>0.33333333333333331</v>
      </c>
    </row>
    <row r="5771" spans="1:8" ht="14.55" customHeight="1" x14ac:dyDescent="0.3">
      <c r="A5771" s="464"/>
      <c r="B5771" s="432" t="s">
        <v>19</v>
      </c>
      <c r="C5771" s="23" t="s">
        <v>148</v>
      </c>
      <c r="D5771" s="402"/>
      <c r="E5771" s="391" t="s">
        <v>1743</v>
      </c>
      <c r="F5771" s="22">
        <v>1</v>
      </c>
      <c r="G5771" s="22">
        <v>1</v>
      </c>
      <c r="H5771" s="104">
        <v>1</v>
      </c>
    </row>
    <row r="5772" spans="1:8" ht="14.55" customHeight="1" x14ac:dyDescent="0.3">
      <c r="A5772" s="464"/>
      <c r="B5772" s="432" t="s">
        <v>19</v>
      </c>
      <c r="C5772" s="23" t="s">
        <v>148</v>
      </c>
      <c r="D5772" s="402"/>
      <c r="E5772" s="391" t="s">
        <v>1744</v>
      </c>
      <c r="F5772" s="22">
        <v>3</v>
      </c>
      <c r="G5772" s="22">
        <v>3</v>
      </c>
      <c r="H5772" s="104">
        <v>3</v>
      </c>
    </row>
    <row r="5773" spans="1:8" ht="14.55" customHeight="1" x14ac:dyDescent="0.3">
      <c r="A5773" s="464"/>
      <c r="B5773" s="432" t="s">
        <v>19</v>
      </c>
      <c r="C5773" s="23" t="s">
        <v>148</v>
      </c>
      <c r="D5773" s="402" t="s">
        <v>1613</v>
      </c>
      <c r="E5773" s="391" t="s">
        <v>1836</v>
      </c>
      <c r="F5773" s="70">
        <f t="shared" ref="F5773:H5773" si="1923">+F5774/F5775</f>
        <v>1</v>
      </c>
      <c r="G5773" s="70">
        <f t="shared" si="1923"/>
        <v>1</v>
      </c>
      <c r="H5773" s="110">
        <f t="shared" si="1923"/>
        <v>1</v>
      </c>
    </row>
    <row r="5774" spans="1:8" ht="14.55" customHeight="1" x14ac:dyDescent="0.3">
      <c r="A5774" s="464"/>
      <c r="B5774" s="432" t="s">
        <v>19</v>
      </c>
      <c r="C5774" s="23" t="s">
        <v>148</v>
      </c>
      <c r="D5774" s="402"/>
      <c r="E5774" s="391" t="s">
        <v>1743</v>
      </c>
      <c r="F5774" s="22">
        <v>5</v>
      </c>
      <c r="G5774" s="22">
        <v>5</v>
      </c>
      <c r="H5774" s="104">
        <v>5</v>
      </c>
    </row>
    <row r="5775" spans="1:8" ht="14.55" customHeight="1" x14ac:dyDescent="0.3">
      <c r="A5775" s="464"/>
      <c r="B5775" s="432" t="s">
        <v>19</v>
      </c>
      <c r="C5775" s="23" t="s">
        <v>148</v>
      </c>
      <c r="D5775" s="402"/>
      <c r="E5775" s="391" t="s">
        <v>1744</v>
      </c>
      <c r="F5775" s="22">
        <v>5</v>
      </c>
      <c r="G5775" s="22">
        <v>5</v>
      </c>
      <c r="H5775" s="104">
        <v>5</v>
      </c>
    </row>
    <row r="5776" spans="1:8" ht="14.55" customHeight="1" x14ac:dyDescent="0.3">
      <c r="A5776" s="464"/>
      <c r="B5776" s="432" t="s">
        <v>19</v>
      </c>
      <c r="C5776" s="23" t="s">
        <v>148</v>
      </c>
      <c r="D5776" s="402" t="s">
        <v>148</v>
      </c>
      <c r="E5776" s="391" t="s">
        <v>1836</v>
      </c>
      <c r="F5776" s="70">
        <f t="shared" ref="F5776:H5776" si="1924">+F5777/F5778</f>
        <v>0.75</v>
      </c>
      <c r="G5776" s="70">
        <f t="shared" si="1924"/>
        <v>0.75</v>
      </c>
      <c r="H5776" s="110">
        <f t="shared" si="1924"/>
        <v>0.75</v>
      </c>
    </row>
    <row r="5777" spans="1:8" ht="14.55" customHeight="1" x14ac:dyDescent="0.3">
      <c r="A5777" s="464"/>
      <c r="B5777" s="432" t="s">
        <v>19</v>
      </c>
      <c r="C5777" s="23" t="s">
        <v>148</v>
      </c>
      <c r="D5777" s="402"/>
      <c r="E5777" s="391" t="s">
        <v>1743</v>
      </c>
      <c r="F5777" s="22">
        <v>3</v>
      </c>
      <c r="G5777" s="22">
        <v>3</v>
      </c>
      <c r="H5777" s="104">
        <v>3</v>
      </c>
    </row>
    <row r="5778" spans="1:8" ht="14.55" customHeight="1" x14ac:dyDescent="0.3">
      <c r="A5778" s="464"/>
      <c r="B5778" s="432" t="s">
        <v>19</v>
      </c>
      <c r="C5778" s="23" t="s">
        <v>148</v>
      </c>
      <c r="D5778" s="402"/>
      <c r="E5778" s="391" t="s">
        <v>1744</v>
      </c>
      <c r="F5778" s="22">
        <v>4</v>
      </c>
      <c r="G5778" s="22">
        <v>4</v>
      </c>
      <c r="H5778" s="104">
        <v>4</v>
      </c>
    </row>
    <row r="5779" spans="1:8" ht="14.55" customHeight="1" x14ac:dyDescent="0.3">
      <c r="A5779" s="464"/>
      <c r="B5779" s="432" t="s">
        <v>19</v>
      </c>
      <c r="C5779" s="23" t="s">
        <v>148</v>
      </c>
      <c r="D5779" s="402" t="s">
        <v>1611</v>
      </c>
      <c r="E5779" s="391" t="s">
        <v>1836</v>
      </c>
      <c r="F5779" s="70">
        <f t="shared" ref="F5779:H5779" si="1925">+F5780/F5781</f>
        <v>1</v>
      </c>
      <c r="G5779" s="70">
        <f t="shared" si="1925"/>
        <v>1</v>
      </c>
      <c r="H5779" s="110">
        <f t="shared" si="1925"/>
        <v>1</v>
      </c>
    </row>
    <row r="5780" spans="1:8" ht="14.55" customHeight="1" x14ac:dyDescent="0.3">
      <c r="A5780" s="464"/>
      <c r="B5780" s="432" t="s">
        <v>19</v>
      </c>
      <c r="C5780" s="23" t="s">
        <v>148</v>
      </c>
      <c r="D5780" s="402"/>
      <c r="E5780" s="391" t="s">
        <v>1743</v>
      </c>
      <c r="F5780" s="22">
        <v>1</v>
      </c>
      <c r="G5780" s="22">
        <v>1</v>
      </c>
      <c r="H5780" s="104">
        <v>1</v>
      </c>
    </row>
    <row r="5781" spans="1:8" ht="14.55" customHeight="1" thickBot="1" x14ac:dyDescent="0.35">
      <c r="A5781" s="464"/>
      <c r="B5781" s="433" t="s">
        <v>19</v>
      </c>
      <c r="C5781" s="68" t="s">
        <v>148</v>
      </c>
      <c r="D5781" s="403"/>
      <c r="E5781" s="392" t="s">
        <v>1744</v>
      </c>
      <c r="F5781" s="33">
        <v>1</v>
      </c>
      <c r="G5781" s="33">
        <v>1</v>
      </c>
      <c r="H5781" s="106">
        <v>1</v>
      </c>
    </row>
    <row r="5782" spans="1:8" ht="14.55" customHeight="1" x14ac:dyDescent="0.3">
      <c r="A5782" s="464"/>
      <c r="B5782" s="427" t="s">
        <v>19</v>
      </c>
      <c r="C5782" s="379" t="s">
        <v>152</v>
      </c>
      <c r="D5782" s="455"/>
      <c r="E5782" s="94" t="s">
        <v>1836</v>
      </c>
      <c r="F5782" s="384">
        <f t="shared" ref="F5782:H5782" si="1926">+F5783/F5784</f>
        <v>1</v>
      </c>
      <c r="G5782" s="384">
        <f t="shared" si="1926"/>
        <v>1</v>
      </c>
      <c r="H5782" s="377">
        <f t="shared" si="1926"/>
        <v>1</v>
      </c>
    </row>
    <row r="5783" spans="1:8" ht="14.55" customHeight="1" x14ac:dyDescent="0.3">
      <c r="A5783" s="464"/>
      <c r="B5783" s="428" t="s">
        <v>19</v>
      </c>
      <c r="C5783" s="55" t="s">
        <v>152</v>
      </c>
      <c r="D5783" s="456"/>
      <c r="E5783" s="87" t="s">
        <v>1743</v>
      </c>
      <c r="F5783" s="40">
        <v>16</v>
      </c>
      <c r="G5783" s="40">
        <v>16</v>
      </c>
      <c r="H5783" s="109">
        <v>16</v>
      </c>
    </row>
    <row r="5784" spans="1:8" ht="15" customHeight="1" thickBot="1" x14ac:dyDescent="0.35">
      <c r="A5784" s="464"/>
      <c r="B5784" s="435" t="s">
        <v>19</v>
      </c>
      <c r="C5784" s="378" t="s">
        <v>152</v>
      </c>
      <c r="D5784" s="457"/>
      <c r="E5784" s="95" t="s">
        <v>1744</v>
      </c>
      <c r="F5784" s="374">
        <v>16</v>
      </c>
      <c r="G5784" s="374">
        <v>16</v>
      </c>
      <c r="H5784" s="375">
        <v>16</v>
      </c>
    </row>
    <row r="5785" spans="1:8" ht="14.55" customHeight="1" x14ac:dyDescent="0.3">
      <c r="A5785" s="464"/>
      <c r="B5785" s="431" t="s">
        <v>19</v>
      </c>
      <c r="C5785" s="69" t="s">
        <v>152</v>
      </c>
      <c r="D5785" s="401" t="s">
        <v>1614</v>
      </c>
      <c r="E5785" s="390" t="s">
        <v>1836</v>
      </c>
      <c r="F5785" s="438">
        <f t="shared" ref="F5785:H5785" si="1927">+F5786/F5787</f>
        <v>1</v>
      </c>
      <c r="G5785" s="438">
        <f t="shared" si="1927"/>
        <v>1</v>
      </c>
      <c r="H5785" s="439">
        <f t="shared" si="1927"/>
        <v>1</v>
      </c>
    </row>
    <row r="5786" spans="1:8" ht="14.55" customHeight="1" x14ac:dyDescent="0.3">
      <c r="A5786" s="464"/>
      <c r="B5786" s="432" t="s">
        <v>19</v>
      </c>
      <c r="C5786" s="23" t="s">
        <v>152</v>
      </c>
      <c r="D5786" s="402"/>
      <c r="E5786" s="391" t="s">
        <v>1743</v>
      </c>
      <c r="F5786" s="22">
        <v>1</v>
      </c>
      <c r="G5786" s="22">
        <v>1</v>
      </c>
      <c r="H5786" s="104">
        <v>1</v>
      </c>
    </row>
    <row r="5787" spans="1:8" ht="14.55" customHeight="1" x14ac:dyDescent="0.3">
      <c r="A5787" s="464"/>
      <c r="B5787" s="432" t="s">
        <v>19</v>
      </c>
      <c r="C5787" s="23" t="s">
        <v>152</v>
      </c>
      <c r="D5787" s="402"/>
      <c r="E5787" s="391" t="s">
        <v>1744</v>
      </c>
      <c r="F5787" s="22">
        <v>1</v>
      </c>
      <c r="G5787" s="22">
        <v>1</v>
      </c>
      <c r="H5787" s="104">
        <v>1</v>
      </c>
    </row>
    <row r="5788" spans="1:8" ht="14.55" customHeight="1" x14ac:dyDescent="0.3">
      <c r="A5788" s="464"/>
      <c r="B5788" s="432" t="s">
        <v>19</v>
      </c>
      <c r="C5788" s="23" t="s">
        <v>152</v>
      </c>
      <c r="D5788" s="402" t="s">
        <v>1615</v>
      </c>
      <c r="E5788" s="391" t="s">
        <v>1836</v>
      </c>
      <c r="F5788" s="70">
        <f t="shared" ref="F5788:H5788" si="1928">+F5789/F5790</f>
        <v>1</v>
      </c>
      <c r="G5788" s="70">
        <f t="shared" si="1928"/>
        <v>1</v>
      </c>
      <c r="H5788" s="110">
        <f t="shared" si="1928"/>
        <v>1</v>
      </c>
    </row>
    <row r="5789" spans="1:8" ht="14.55" customHeight="1" x14ac:dyDescent="0.3">
      <c r="A5789" s="464"/>
      <c r="B5789" s="432" t="s">
        <v>19</v>
      </c>
      <c r="C5789" s="23" t="s">
        <v>152</v>
      </c>
      <c r="D5789" s="402"/>
      <c r="E5789" s="391" t="s">
        <v>1743</v>
      </c>
      <c r="F5789" s="22">
        <v>1</v>
      </c>
      <c r="G5789" s="22">
        <v>1</v>
      </c>
      <c r="H5789" s="104">
        <v>1</v>
      </c>
    </row>
    <row r="5790" spans="1:8" ht="14.55" customHeight="1" x14ac:dyDescent="0.3">
      <c r="A5790" s="464"/>
      <c r="B5790" s="432" t="s">
        <v>19</v>
      </c>
      <c r="C5790" s="23" t="s">
        <v>152</v>
      </c>
      <c r="D5790" s="402"/>
      <c r="E5790" s="391" t="s">
        <v>1744</v>
      </c>
      <c r="F5790" s="22">
        <v>1</v>
      </c>
      <c r="G5790" s="22">
        <v>1</v>
      </c>
      <c r="H5790" s="104">
        <v>1</v>
      </c>
    </row>
    <row r="5791" spans="1:8" ht="14.55" customHeight="1" x14ac:dyDescent="0.3">
      <c r="A5791" s="464"/>
      <c r="B5791" s="432" t="s">
        <v>19</v>
      </c>
      <c r="C5791" s="23" t="s">
        <v>152</v>
      </c>
      <c r="D5791" s="402" t="s">
        <v>1616</v>
      </c>
      <c r="E5791" s="391" t="s">
        <v>1836</v>
      </c>
      <c r="F5791" s="70">
        <f t="shared" ref="F5791:H5791" si="1929">+F5792/F5793</f>
        <v>1</v>
      </c>
      <c r="G5791" s="70">
        <f t="shared" si="1929"/>
        <v>1</v>
      </c>
      <c r="H5791" s="110">
        <f t="shared" si="1929"/>
        <v>1</v>
      </c>
    </row>
    <row r="5792" spans="1:8" ht="14.55" customHeight="1" x14ac:dyDescent="0.3">
      <c r="A5792" s="464"/>
      <c r="B5792" s="432" t="s">
        <v>19</v>
      </c>
      <c r="C5792" s="23" t="s">
        <v>152</v>
      </c>
      <c r="D5792" s="402"/>
      <c r="E5792" s="391" t="s">
        <v>1743</v>
      </c>
      <c r="F5792" s="22">
        <v>1</v>
      </c>
      <c r="G5792" s="22">
        <v>1</v>
      </c>
      <c r="H5792" s="104">
        <v>1</v>
      </c>
    </row>
    <row r="5793" spans="1:8" ht="14.55" customHeight="1" x14ac:dyDescent="0.3">
      <c r="A5793" s="464"/>
      <c r="B5793" s="432" t="s">
        <v>19</v>
      </c>
      <c r="C5793" s="23" t="s">
        <v>152</v>
      </c>
      <c r="D5793" s="402"/>
      <c r="E5793" s="391" t="s">
        <v>1744</v>
      </c>
      <c r="F5793" s="22">
        <v>1</v>
      </c>
      <c r="G5793" s="22">
        <v>1</v>
      </c>
      <c r="H5793" s="104">
        <v>1</v>
      </c>
    </row>
    <row r="5794" spans="1:8" ht="14.55" customHeight="1" x14ac:dyDescent="0.3">
      <c r="A5794" s="464"/>
      <c r="B5794" s="432" t="s">
        <v>19</v>
      </c>
      <c r="C5794" s="23" t="s">
        <v>152</v>
      </c>
      <c r="D5794" s="402" t="s">
        <v>1617</v>
      </c>
      <c r="E5794" s="391" t="s">
        <v>1836</v>
      </c>
      <c r="F5794" s="70">
        <f t="shared" ref="F5794:H5794" si="1930">+F5795/F5796</f>
        <v>1</v>
      </c>
      <c r="G5794" s="70">
        <f t="shared" si="1930"/>
        <v>1</v>
      </c>
      <c r="H5794" s="110">
        <f t="shared" si="1930"/>
        <v>1</v>
      </c>
    </row>
    <row r="5795" spans="1:8" ht="14.55" customHeight="1" x14ac:dyDescent="0.3">
      <c r="A5795" s="464"/>
      <c r="B5795" s="432" t="s">
        <v>19</v>
      </c>
      <c r="C5795" s="23" t="s">
        <v>152</v>
      </c>
      <c r="D5795" s="402"/>
      <c r="E5795" s="391" t="s">
        <v>1743</v>
      </c>
      <c r="F5795" s="22">
        <v>1</v>
      </c>
      <c r="G5795" s="22">
        <v>1</v>
      </c>
      <c r="H5795" s="104">
        <v>1</v>
      </c>
    </row>
    <row r="5796" spans="1:8" ht="14.55" customHeight="1" x14ac:dyDescent="0.3">
      <c r="A5796" s="464"/>
      <c r="B5796" s="432" t="s">
        <v>19</v>
      </c>
      <c r="C5796" s="23" t="s">
        <v>152</v>
      </c>
      <c r="D5796" s="402"/>
      <c r="E5796" s="391" t="s">
        <v>1744</v>
      </c>
      <c r="F5796" s="22">
        <v>1</v>
      </c>
      <c r="G5796" s="22">
        <v>1</v>
      </c>
      <c r="H5796" s="104">
        <v>1</v>
      </c>
    </row>
    <row r="5797" spans="1:8" ht="14.55" customHeight="1" x14ac:dyDescent="0.3">
      <c r="A5797" s="464"/>
      <c r="B5797" s="432" t="s">
        <v>19</v>
      </c>
      <c r="C5797" s="23" t="s">
        <v>152</v>
      </c>
      <c r="D5797" s="402" t="s">
        <v>1618</v>
      </c>
      <c r="E5797" s="391" t="s">
        <v>1836</v>
      </c>
      <c r="F5797" s="70">
        <f t="shared" ref="F5797:H5797" si="1931">+F5798/F5799</f>
        <v>1</v>
      </c>
      <c r="G5797" s="70">
        <f t="shared" si="1931"/>
        <v>1</v>
      </c>
      <c r="H5797" s="110">
        <f t="shared" si="1931"/>
        <v>1</v>
      </c>
    </row>
    <row r="5798" spans="1:8" ht="14.55" customHeight="1" x14ac:dyDescent="0.3">
      <c r="A5798" s="464"/>
      <c r="B5798" s="432" t="s">
        <v>19</v>
      </c>
      <c r="C5798" s="23" t="s">
        <v>152</v>
      </c>
      <c r="D5798" s="402"/>
      <c r="E5798" s="391" t="s">
        <v>1743</v>
      </c>
      <c r="F5798" s="22">
        <v>1</v>
      </c>
      <c r="G5798" s="22">
        <v>1</v>
      </c>
      <c r="H5798" s="104">
        <v>1</v>
      </c>
    </row>
    <row r="5799" spans="1:8" ht="14.55" customHeight="1" x14ac:dyDescent="0.3">
      <c r="A5799" s="464"/>
      <c r="B5799" s="432" t="s">
        <v>19</v>
      </c>
      <c r="C5799" s="23" t="s">
        <v>152</v>
      </c>
      <c r="D5799" s="402"/>
      <c r="E5799" s="391" t="s">
        <v>1744</v>
      </c>
      <c r="F5799" s="22">
        <v>1</v>
      </c>
      <c r="G5799" s="22">
        <v>1</v>
      </c>
      <c r="H5799" s="104">
        <v>1</v>
      </c>
    </row>
    <row r="5800" spans="1:8" ht="14.55" customHeight="1" x14ac:dyDescent="0.3">
      <c r="A5800" s="464"/>
      <c r="B5800" s="432" t="s">
        <v>19</v>
      </c>
      <c r="C5800" s="23" t="s">
        <v>152</v>
      </c>
      <c r="D5800" s="402" t="s">
        <v>1619</v>
      </c>
      <c r="E5800" s="391" t="s">
        <v>1836</v>
      </c>
      <c r="F5800" s="70">
        <f t="shared" ref="F5800:H5800" si="1932">+F5801/F5802</f>
        <v>1</v>
      </c>
      <c r="G5800" s="70">
        <f t="shared" si="1932"/>
        <v>1</v>
      </c>
      <c r="H5800" s="110">
        <f t="shared" si="1932"/>
        <v>1</v>
      </c>
    </row>
    <row r="5801" spans="1:8" ht="14.55" customHeight="1" x14ac:dyDescent="0.3">
      <c r="A5801" s="464"/>
      <c r="B5801" s="432" t="s">
        <v>19</v>
      </c>
      <c r="C5801" s="23" t="s">
        <v>152</v>
      </c>
      <c r="D5801" s="402"/>
      <c r="E5801" s="391" t="s">
        <v>1743</v>
      </c>
      <c r="F5801" s="22">
        <v>1</v>
      </c>
      <c r="G5801" s="22">
        <v>1</v>
      </c>
      <c r="H5801" s="104">
        <v>1</v>
      </c>
    </row>
    <row r="5802" spans="1:8" ht="14.55" customHeight="1" x14ac:dyDescent="0.3">
      <c r="A5802" s="464"/>
      <c r="B5802" s="432" t="s">
        <v>19</v>
      </c>
      <c r="C5802" s="23" t="s">
        <v>152</v>
      </c>
      <c r="D5802" s="402"/>
      <c r="E5802" s="391" t="s">
        <v>1744</v>
      </c>
      <c r="F5802" s="22">
        <v>1</v>
      </c>
      <c r="G5802" s="22">
        <v>1</v>
      </c>
      <c r="H5802" s="104">
        <v>1</v>
      </c>
    </row>
    <row r="5803" spans="1:8" ht="14.55" customHeight="1" x14ac:dyDescent="0.3">
      <c r="A5803" s="464"/>
      <c r="B5803" s="432" t="s">
        <v>19</v>
      </c>
      <c r="C5803" s="23" t="s">
        <v>152</v>
      </c>
      <c r="D5803" s="402" t="s">
        <v>152</v>
      </c>
      <c r="E5803" s="391" t="s">
        <v>1836</v>
      </c>
      <c r="F5803" s="70">
        <f t="shared" ref="F5803:H5803" si="1933">+F5804/F5805</f>
        <v>1</v>
      </c>
      <c r="G5803" s="70">
        <f t="shared" si="1933"/>
        <v>1</v>
      </c>
      <c r="H5803" s="110">
        <f t="shared" si="1933"/>
        <v>1</v>
      </c>
    </row>
    <row r="5804" spans="1:8" ht="14.55" customHeight="1" x14ac:dyDescent="0.3">
      <c r="A5804" s="464"/>
      <c r="B5804" s="432" t="s">
        <v>19</v>
      </c>
      <c r="C5804" s="23" t="s">
        <v>152</v>
      </c>
      <c r="D5804" s="402"/>
      <c r="E5804" s="391" t="s">
        <v>1743</v>
      </c>
      <c r="F5804" s="22">
        <v>10</v>
      </c>
      <c r="G5804" s="22">
        <v>10</v>
      </c>
      <c r="H5804" s="104">
        <v>10</v>
      </c>
    </row>
    <row r="5805" spans="1:8" ht="14.55" customHeight="1" thickBot="1" x14ac:dyDescent="0.35">
      <c r="A5805" s="464"/>
      <c r="B5805" s="433" t="s">
        <v>19</v>
      </c>
      <c r="C5805" s="68" t="s">
        <v>152</v>
      </c>
      <c r="D5805" s="403"/>
      <c r="E5805" s="392" t="s">
        <v>1744</v>
      </c>
      <c r="F5805" s="33">
        <v>10</v>
      </c>
      <c r="G5805" s="33">
        <v>10</v>
      </c>
      <c r="H5805" s="106">
        <v>10</v>
      </c>
    </row>
    <row r="5806" spans="1:8" ht="14.55" customHeight="1" x14ac:dyDescent="0.3">
      <c r="A5806" s="462" t="s">
        <v>1620</v>
      </c>
      <c r="B5806" s="427" t="s">
        <v>1620</v>
      </c>
      <c r="C5806" s="387"/>
      <c r="D5806" s="397"/>
      <c r="E5806" s="121" t="s">
        <v>1836</v>
      </c>
      <c r="F5806" s="90">
        <f t="shared" ref="F5806:H5806" si="1934">+F5807/F5808</f>
        <v>0.96153846153846156</v>
      </c>
      <c r="G5806" s="90">
        <f t="shared" si="1934"/>
        <v>0.94871794871794868</v>
      </c>
      <c r="H5806" s="107">
        <f t="shared" si="1934"/>
        <v>0.94615384615384612</v>
      </c>
    </row>
    <row r="5807" spans="1:8" ht="13.8" customHeight="1" x14ac:dyDescent="0.3">
      <c r="A5807" s="463" t="s">
        <v>1620</v>
      </c>
      <c r="B5807" s="428" t="s">
        <v>1620</v>
      </c>
      <c r="C5807" s="256"/>
      <c r="D5807" s="398"/>
      <c r="E5807" s="416" t="s">
        <v>1743</v>
      </c>
      <c r="F5807" s="21">
        <v>375</v>
      </c>
      <c r="G5807" s="21">
        <v>370</v>
      </c>
      <c r="H5807" s="88">
        <v>369</v>
      </c>
    </row>
    <row r="5808" spans="1:8" ht="14.55" customHeight="1" thickBot="1" x14ac:dyDescent="0.35">
      <c r="A5808" s="469" t="s">
        <v>1620</v>
      </c>
      <c r="B5808" s="435" t="s">
        <v>1620</v>
      </c>
      <c r="C5808" s="444"/>
      <c r="D5808" s="470"/>
      <c r="E5808" s="468" t="s">
        <v>1834</v>
      </c>
      <c r="F5808" s="441">
        <v>390</v>
      </c>
      <c r="G5808" s="441">
        <v>390</v>
      </c>
      <c r="H5808" s="442">
        <v>390</v>
      </c>
    </row>
    <row r="5809" spans="1:8" ht="13.8" customHeight="1" x14ac:dyDescent="0.3">
      <c r="A5809" s="464"/>
      <c r="B5809" s="427" t="s">
        <v>1620</v>
      </c>
      <c r="C5809" s="379" t="s">
        <v>48</v>
      </c>
      <c r="D5809" s="455"/>
      <c r="E5809" s="467" t="s">
        <v>1836</v>
      </c>
      <c r="F5809" s="66">
        <f t="shared" ref="F5809:H5809" si="1935">+F5810/F5811</f>
        <v>0.97222222222222221</v>
      </c>
      <c r="G5809" s="66">
        <f t="shared" si="1935"/>
        <v>0.97222222222222221</v>
      </c>
      <c r="H5809" s="102">
        <f t="shared" si="1935"/>
        <v>0.97222222222222221</v>
      </c>
    </row>
    <row r="5810" spans="1:8" ht="13.8" customHeight="1" x14ac:dyDescent="0.3">
      <c r="A5810" s="464"/>
      <c r="B5810" s="428" t="s">
        <v>1620</v>
      </c>
      <c r="C5810" s="55" t="s">
        <v>48</v>
      </c>
      <c r="D5810" s="456"/>
      <c r="E5810" s="87" t="s">
        <v>1743</v>
      </c>
      <c r="F5810" s="40">
        <v>35</v>
      </c>
      <c r="G5810" s="40">
        <v>35</v>
      </c>
      <c r="H5810" s="109">
        <v>35</v>
      </c>
    </row>
    <row r="5811" spans="1:8" ht="14.55" customHeight="1" thickBot="1" x14ac:dyDescent="0.35">
      <c r="A5811" s="464"/>
      <c r="B5811" s="435" t="s">
        <v>1620</v>
      </c>
      <c r="C5811" s="378" t="s">
        <v>48</v>
      </c>
      <c r="D5811" s="457"/>
      <c r="E5811" s="95" t="s">
        <v>1744</v>
      </c>
      <c r="F5811" s="374">
        <v>36</v>
      </c>
      <c r="G5811" s="374">
        <v>36</v>
      </c>
      <c r="H5811" s="375">
        <v>36</v>
      </c>
    </row>
    <row r="5812" spans="1:8" ht="14.55" customHeight="1" x14ac:dyDescent="0.3">
      <c r="A5812" s="464"/>
      <c r="B5812" s="431" t="s">
        <v>1620</v>
      </c>
      <c r="C5812" s="69" t="s">
        <v>48</v>
      </c>
      <c r="D5812" s="401" t="s">
        <v>1626</v>
      </c>
      <c r="E5812" s="390" t="s">
        <v>1836</v>
      </c>
      <c r="F5812" s="438">
        <f t="shared" ref="F5812:H5812" si="1936">+F5813/F5814</f>
        <v>1</v>
      </c>
      <c r="G5812" s="438">
        <f t="shared" si="1936"/>
        <v>1</v>
      </c>
      <c r="H5812" s="439">
        <f t="shared" si="1936"/>
        <v>1</v>
      </c>
    </row>
    <row r="5813" spans="1:8" ht="14.55" customHeight="1" x14ac:dyDescent="0.3">
      <c r="A5813" s="464"/>
      <c r="B5813" s="432" t="s">
        <v>1620</v>
      </c>
      <c r="C5813" s="23" t="s">
        <v>48</v>
      </c>
      <c r="D5813" s="402"/>
      <c r="E5813" s="391" t="s">
        <v>1743</v>
      </c>
      <c r="F5813" s="22">
        <v>6</v>
      </c>
      <c r="G5813" s="22">
        <v>6</v>
      </c>
      <c r="H5813" s="104">
        <v>6</v>
      </c>
    </row>
    <row r="5814" spans="1:8" ht="14.55" customHeight="1" x14ac:dyDescent="0.3">
      <c r="A5814" s="464"/>
      <c r="B5814" s="432" t="s">
        <v>1620</v>
      </c>
      <c r="C5814" s="23" t="s">
        <v>48</v>
      </c>
      <c r="D5814" s="402"/>
      <c r="E5814" s="391" t="s">
        <v>1744</v>
      </c>
      <c r="F5814" s="22">
        <v>6</v>
      </c>
      <c r="G5814" s="22">
        <v>6</v>
      </c>
      <c r="H5814" s="104">
        <v>6</v>
      </c>
    </row>
    <row r="5815" spans="1:8" ht="14.55" customHeight="1" x14ac:dyDescent="0.3">
      <c r="A5815" s="464"/>
      <c r="B5815" s="432" t="s">
        <v>1620</v>
      </c>
      <c r="C5815" s="23" t="s">
        <v>48</v>
      </c>
      <c r="D5815" s="402" t="s">
        <v>1627</v>
      </c>
      <c r="E5815" s="391" t="s">
        <v>1836</v>
      </c>
      <c r="F5815" s="70">
        <f t="shared" ref="F5815:H5815" si="1937">+F5816/F5817</f>
        <v>1</v>
      </c>
      <c r="G5815" s="70">
        <f t="shared" si="1937"/>
        <v>1</v>
      </c>
      <c r="H5815" s="110">
        <f t="shared" si="1937"/>
        <v>1</v>
      </c>
    </row>
    <row r="5816" spans="1:8" ht="14.55" customHeight="1" x14ac:dyDescent="0.3">
      <c r="A5816" s="464"/>
      <c r="B5816" s="432" t="s">
        <v>1620</v>
      </c>
      <c r="C5816" s="23" t="s">
        <v>48</v>
      </c>
      <c r="D5816" s="402"/>
      <c r="E5816" s="391" t="s">
        <v>1743</v>
      </c>
      <c r="F5816" s="22">
        <v>10</v>
      </c>
      <c r="G5816" s="22">
        <v>10</v>
      </c>
      <c r="H5816" s="104">
        <v>10</v>
      </c>
    </row>
    <row r="5817" spans="1:8" ht="14.55" customHeight="1" x14ac:dyDescent="0.3">
      <c r="A5817" s="464"/>
      <c r="B5817" s="432" t="s">
        <v>1620</v>
      </c>
      <c r="C5817" s="23" t="s">
        <v>48</v>
      </c>
      <c r="D5817" s="402"/>
      <c r="E5817" s="391" t="s">
        <v>1744</v>
      </c>
      <c r="F5817" s="22">
        <v>10</v>
      </c>
      <c r="G5817" s="22">
        <v>10</v>
      </c>
      <c r="H5817" s="104">
        <v>10</v>
      </c>
    </row>
    <row r="5818" spans="1:8" ht="14.55" customHeight="1" x14ac:dyDescent="0.3">
      <c r="A5818" s="464"/>
      <c r="B5818" s="432" t="s">
        <v>1620</v>
      </c>
      <c r="C5818" s="23" t="s">
        <v>48</v>
      </c>
      <c r="D5818" s="402" t="s">
        <v>48</v>
      </c>
      <c r="E5818" s="391" t="s">
        <v>1836</v>
      </c>
      <c r="F5818" s="70">
        <f t="shared" ref="F5818:H5818" si="1938">+F5819/F5820</f>
        <v>0.8571428571428571</v>
      </c>
      <c r="G5818" s="70">
        <f t="shared" si="1938"/>
        <v>0.8571428571428571</v>
      </c>
      <c r="H5818" s="110">
        <f t="shared" si="1938"/>
        <v>0.8571428571428571</v>
      </c>
    </row>
    <row r="5819" spans="1:8" ht="14.55" customHeight="1" x14ac:dyDescent="0.3">
      <c r="A5819" s="464"/>
      <c r="B5819" s="432" t="s">
        <v>1620</v>
      </c>
      <c r="C5819" s="23" t="s">
        <v>48</v>
      </c>
      <c r="D5819" s="402"/>
      <c r="E5819" s="391" t="s">
        <v>1743</v>
      </c>
      <c r="F5819" s="22">
        <v>6</v>
      </c>
      <c r="G5819" s="22">
        <v>6</v>
      </c>
      <c r="H5819" s="104">
        <v>6</v>
      </c>
    </row>
    <row r="5820" spans="1:8" ht="14.55" customHeight="1" x14ac:dyDescent="0.3">
      <c r="A5820" s="464"/>
      <c r="B5820" s="432" t="s">
        <v>1620</v>
      </c>
      <c r="C5820" s="23" t="s">
        <v>48</v>
      </c>
      <c r="D5820" s="402"/>
      <c r="E5820" s="391" t="s">
        <v>1744</v>
      </c>
      <c r="F5820" s="22">
        <v>7</v>
      </c>
      <c r="G5820" s="22">
        <v>7</v>
      </c>
      <c r="H5820" s="104">
        <v>7</v>
      </c>
    </row>
    <row r="5821" spans="1:8" ht="14.55" customHeight="1" x14ac:dyDescent="0.3">
      <c r="A5821" s="464"/>
      <c r="B5821" s="432" t="s">
        <v>1620</v>
      </c>
      <c r="C5821" s="23" t="s">
        <v>48</v>
      </c>
      <c r="D5821" s="402" t="s">
        <v>79</v>
      </c>
      <c r="E5821" s="391" t="s">
        <v>1836</v>
      </c>
      <c r="F5821" s="70">
        <f t="shared" ref="F5821:H5821" si="1939">+F5822/F5823</f>
        <v>1</v>
      </c>
      <c r="G5821" s="70">
        <f t="shared" si="1939"/>
        <v>1</v>
      </c>
      <c r="H5821" s="110">
        <f t="shared" si="1939"/>
        <v>1</v>
      </c>
    </row>
    <row r="5822" spans="1:8" ht="14.55" customHeight="1" x14ac:dyDescent="0.3">
      <c r="A5822" s="464"/>
      <c r="B5822" s="432" t="s">
        <v>1620</v>
      </c>
      <c r="C5822" s="23" t="s">
        <v>48</v>
      </c>
      <c r="D5822" s="402"/>
      <c r="E5822" s="391" t="s">
        <v>1743</v>
      </c>
      <c r="F5822" s="22">
        <v>2</v>
      </c>
      <c r="G5822" s="22">
        <v>2</v>
      </c>
      <c r="H5822" s="104">
        <v>2</v>
      </c>
    </row>
    <row r="5823" spans="1:8" ht="14.55" customHeight="1" x14ac:dyDescent="0.3">
      <c r="A5823" s="464"/>
      <c r="B5823" s="432" t="s">
        <v>1620</v>
      </c>
      <c r="C5823" s="23" t="s">
        <v>48</v>
      </c>
      <c r="D5823" s="402"/>
      <c r="E5823" s="391" t="s">
        <v>1744</v>
      </c>
      <c r="F5823" s="22">
        <v>2</v>
      </c>
      <c r="G5823" s="22">
        <v>2</v>
      </c>
      <c r="H5823" s="104">
        <v>2</v>
      </c>
    </row>
    <row r="5824" spans="1:8" ht="14.55" customHeight="1" x14ac:dyDescent="0.3">
      <c r="A5824" s="464"/>
      <c r="B5824" s="432" t="s">
        <v>1620</v>
      </c>
      <c r="C5824" s="23" t="s">
        <v>48</v>
      </c>
      <c r="D5824" s="402" t="s">
        <v>146</v>
      </c>
      <c r="E5824" s="391" t="s">
        <v>1836</v>
      </c>
      <c r="F5824" s="70">
        <f t="shared" ref="F5824:H5824" si="1940">+F5825/F5826</f>
        <v>1</v>
      </c>
      <c r="G5824" s="70">
        <f t="shared" si="1940"/>
        <v>1</v>
      </c>
      <c r="H5824" s="110">
        <f t="shared" si="1940"/>
        <v>1</v>
      </c>
    </row>
    <row r="5825" spans="1:8" ht="14.55" customHeight="1" x14ac:dyDescent="0.3">
      <c r="A5825" s="464"/>
      <c r="B5825" s="432" t="s">
        <v>1620</v>
      </c>
      <c r="C5825" s="23" t="s">
        <v>48</v>
      </c>
      <c r="D5825" s="402"/>
      <c r="E5825" s="391" t="s">
        <v>1743</v>
      </c>
      <c r="F5825" s="22">
        <v>6</v>
      </c>
      <c r="G5825" s="22">
        <v>6</v>
      </c>
      <c r="H5825" s="104">
        <v>6</v>
      </c>
    </row>
    <row r="5826" spans="1:8" ht="14.55" customHeight="1" x14ac:dyDescent="0.3">
      <c r="A5826" s="464"/>
      <c r="B5826" s="432" t="s">
        <v>1620</v>
      </c>
      <c r="C5826" s="23" t="s">
        <v>48</v>
      </c>
      <c r="D5826" s="402"/>
      <c r="E5826" s="391" t="s">
        <v>1744</v>
      </c>
      <c r="F5826" s="22">
        <v>6</v>
      </c>
      <c r="G5826" s="22">
        <v>6</v>
      </c>
      <c r="H5826" s="104">
        <v>6</v>
      </c>
    </row>
    <row r="5827" spans="1:8" ht="14.55" customHeight="1" x14ac:dyDescent="0.3">
      <c r="A5827" s="464"/>
      <c r="B5827" s="432" t="s">
        <v>1620</v>
      </c>
      <c r="C5827" s="23" t="s">
        <v>48</v>
      </c>
      <c r="D5827" s="402" t="s">
        <v>965</v>
      </c>
      <c r="E5827" s="391" t="s">
        <v>1836</v>
      </c>
      <c r="F5827" s="70">
        <f t="shared" ref="F5827:H5827" si="1941">+F5828/F5829</f>
        <v>1</v>
      </c>
      <c r="G5827" s="70">
        <f t="shared" si="1941"/>
        <v>1</v>
      </c>
      <c r="H5827" s="110">
        <f t="shared" si="1941"/>
        <v>1</v>
      </c>
    </row>
    <row r="5828" spans="1:8" ht="14.55" customHeight="1" x14ac:dyDescent="0.3">
      <c r="A5828" s="464"/>
      <c r="B5828" s="432" t="s">
        <v>1620</v>
      </c>
      <c r="C5828" s="23" t="s">
        <v>48</v>
      </c>
      <c r="D5828" s="402"/>
      <c r="E5828" s="391" t="s">
        <v>1743</v>
      </c>
      <c r="F5828" s="22">
        <v>5</v>
      </c>
      <c r="G5828" s="22">
        <v>5</v>
      </c>
      <c r="H5828" s="104">
        <v>5</v>
      </c>
    </row>
    <row r="5829" spans="1:8" ht="14.55" customHeight="1" thickBot="1" x14ac:dyDescent="0.35">
      <c r="A5829" s="464"/>
      <c r="B5829" s="433" t="s">
        <v>1620</v>
      </c>
      <c r="C5829" s="68" t="s">
        <v>48</v>
      </c>
      <c r="D5829" s="403"/>
      <c r="E5829" s="392" t="s">
        <v>1744</v>
      </c>
      <c r="F5829" s="33">
        <v>5</v>
      </c>
      <c r="G5829" s="33">
        <v>5</v>
      </c>
      <c r="H5829" s="106">
        <v>5</v>
      </c>
    </row>
    <row r="5830" spans="1:8" ht="14.55" customHeight="1" x14ac:dyDescent="0.3">
      <c r="A5830" s="464"/>
      <c r="B5830" s="427" t="s">
        <v>1620</v>
      </c>
      <c r="C5830" s="379" t="s">
        <v>63</v>
      </c>
      <c r="D5830" s="455"/>
      <c r="E5830" s="94" t="s">
        <v>1836</v>
      </c>
      <c r="F5830" s="384">
        <f t="shared" ref="F5830:H5830" si="1942">+F5831/F5832</f>
        <v>0.85</v>
      </c>
      <c r="G5830" s="384">
        <f t="shared" si="1942"/>
        <v>0.85</v>
      </c>
      <c r="H5830" s="377">
        <f t="shared" si="1942"/>
        <v>0.85</v>
      </c>
    </row>
    <row r="5831" spans="1:8" ht="14.55" customHeight="1" x14ac:dyDescent="0.3">
      <c r="A5831" s="464"/>
      <c r="B5831" s="428" t="s">
        <v>1620</v>
      </c>
      <c r="C5831" s="55" t="s">
        <v>63</v>
      </c>
      <c r="D5831" s="456"/>
      <c r="E5831" s="87" t="s">
        <v>1743</v>
      </c>
      <c r="F5831" s="40">
        <v>17</v>
      </c>
      <c r="G5831" s="40">
        <v>17</v>
      </c>
      <c r="H5831" s="109">
        <v>17</v>
      </c>
    </row>
    <row r="5832" spans="1:8" ht="15" customHeight="1" thickBot="1" x14ac:dyDescent="0.35">
      <c r="A5832" s="464"/>
      <c r="B5832" s="435" t="s">
        <v>1620</v>
      </c>
      <c r="C5832" s="378" t="s">
        <v>63</v>
      </c>
      <c r="D5832" s="457"/>
      <c r="E5832" s="95" t="s">
        <v>1744</v>
      </c>
      <c r="F5832" s="374">
        <v>20</v>
      </c>
      <c r="G5832" s="374">
        <v>20</v>
      </c>
      <c r="H5832" s="375">
        <v>20</v>
      </c>
    </row>
    <row r="5833" spans="1:8" ht="14.55" customHeight="1" x14ac:dyDescent="0.3">
      <c r="A5833" s="464"/>
      <c r="B5833" s="431" t="s">
        <v>1620</v>
      </c>
      <c r="C5833" s="69" t="s">
        <v>63</v>
      </c>
      <c r="D5833" s="401" t="s">
        <v>1629</v>
      </c>
      <c r="E5833" s="390" t="s">
        <v>1836</v>
      </c>
      <c r="F5833" s="438">
        <f t="shared" ref="F5833:H5833" si="1943">+F5834/F5835</f>
        <v>1</v>
      </c>
      <c r="G5833" s="438">
        <f t="shared" si="1943"/>
        <v>1</v>
      </c>
      <c r="H5833" s="439">
        <f t="shared" si="1943"/>
        <v>1</v>
      </c>
    </row>
    <row r="5834" spans="1:8" ht="14.55" customHeight="1" x14ac:dyDescent="0.3">
      <c r="A5834" s="464"/>
      <c r="B5834" s="432" t="s">
        <v>1620</v>
      </c>
      <c r="C5834" s="23" t="s">
        <v>63</v>
      </c>
      <c r="D5834" s="402"/>
      <c r="E5834" s="391" t="s">
        <v>1743</v>
      </c>
      <c r="F5834" s="22">
        <v>2</v>
      </c>
      <c r="G5834" s="22">
        <v>2</v>
      </c>
      <c r="H5834" s="104">
        <v>2</v>
      </c>
    </row>
    <row r="5835" spans="1:8" ht="14.55" customHeight="1" x14ac:dyDescent="0.3">
      <c r="A5835" s="464"/>
      <c r="B5835" s="432" t="s">
        <v>1620</v>
      </c>
      <c r="C5835" s="23" t="s">
        <v>63</v>
      </c>
      <c r="D5835" s="402"/>
      <c r="E5835" s="391" t="s">
        <v>1744</v>
      </c>
      <c r="F5835" s="22">
        <v>2</v>
      </c>
      <c r="G5835" s="22">
        <v>2</v>
      </c>
      <c r="H5835" s="104">
        <v>2</v>
      </c>
    </row>
    <row r="5836" spans="1:8" ht="14.55" customHeight="1" x14ac:dyDescent="0.3">
      <c r="A5836" s="464"/>
      <c r="B5836" s="432" t="s">
        <v>1620</v>
      </c>
      <c r="C5836" s="23" t="s">
        <v>63</v>
      </c>
      <c r="D5836" s="402" t="s">
        <v>1628</v>
      </c>
      <c r="E5836" s="391" t="s">
        <v>1836</v>
      </c>
      <c r="F5836" s="70">
        <f t="shared" ref="F5836:H5836" si="1944">+F5837/F5838</f>
        <v>0.6</v>
      </c>
      <c r="G5836" s="70">
        <f t="shared" si="1944"/>
        <v>0.6</v>
      </c>
      <c r="H5836" s="110">
        <f t="shared" si="1944"/>
        <v>0.6</v>
      </c>
    </row>
    <row r="5837" spans="1:8" ht="14.55" customHeight="1" x14ac:dyDescent="0.3">
      <c r="A5837" s="464"/>
      <c r="B5837" s="432" t="s">
        <v>1620</v>
      </c>
      <c r="C5837" s="23" t="s">
        <v>63</v>
      </c>
      <c r="D5837" s="402"/>
      <c r="E5837" s="391" t="s">
        <v>1743</v>
      </c>
      <c r="F5837" s="22">
        <v>3</v>
      </c>
      <c r="G5837" s="22">
        <v>3</v>
      </c>
      <c r="H5837" s="104">
        <v>3</v>
      </c>
    </row>
    <row r="5838" spans="1:8" ht="14.55" customHeight="1" x14ac:dyDescent="0.3">
      <c r="A5838" s="464"/>
      <c r="B5838" s="432" t="s">
        <v>1620</v>
      </c>
      <c r="C5838" s="23" t="s">
        <v>63</v>
      </c>
      <c r="D5838" s="402"/>
      <c r="E5838" s="391" t="s">
        <v>1744</v>
      </c>
      <c r="F5838" s="22">
        <v>5</v>
      </c>
      <c r="G5838" s="22">
        <v>5</v>
      </c>
      <c r="H5838" s="104">
        <v>5</v>
      </c>
    </row>
    <row r="5839" spans="1:8" ht="14.55" customHeight="1" x14ac:dyDescent="0.3">
      <c r="A5839" s="464"/>
      <c r="B5839" s="432" t="s">
        <v>1620</v>
      </c>
      <c r="C5839" s="23" t="s">
        <v>63</v>
      </c>
      <c r="D5839" s="402" t="s">
        <v>1620</v>
      </c>
      <c r="E5839" s="391" t="s">
        <v>1836</v>
      </c>
      <c r="F5839" s="70">
        <f t="shared" ref="F5839:H5839" si="1945">+F5840/F5841</f>
        <v>0.8</v>
      </c>
      <c r="G5839" s="70">
        <f t="shared" si="1945"/>
        <v>0.8</v>
      </c>
      <c r="H5839" s="110">
        <f t="shared" si="1945"/>
        <v>0.8</v>
      </c>
    </row>
    <row r="5840" spans="1:8" ht="14.55" customHeight="1" x14ac:dyDescent="0.3">
      <c r="A5840" s="464"/>
      <c r="B5840" s="432" t="s">
        <v>1620</v>
      </c>
      <c r="C5840" s="23" t="s">
        <v>63</v>
      </c>
      <c r="D5840" s="402"/>
      <c r="E5840" s="391" t="s">
        <v>1743</v>
      </c>
      <c r="F5840" s="22">
        <v>4</v>
      </c>
      <c r="G5840" s="22">
        <v>4</v>
      </c>
      <c r="H5840" s="104">
        <v>4</v>
      </c>
    </row>
    <row r="5841" spans="1:8" ht="14.55" customHeight="1" x14ac:dyDescent="0.3">
      <c r="A5841" s="464"/>
      <c r="B5841" s="432" t="s">
        <v>1620</v>
      </c>
      <c r="C5841" s="23" t="s">
        <v>63</v>
      </c>
      <c r="D5841" s="402"/>
      <c r="E5841" s="391" t="s">
        <v>1744</v>
      </c>
      <c r="F5841" s="22">
        <v>5</v>
      </c>
      <c r="G5841" s="22">
        <v>5</v>
      </c>
      <c r="H5841" s="104">
        <v>5</v>
      </c>
    </row>
    <row r="5842" spans="1:8" ht="14.55" customHeight="1" x14ac:dyDescent="0.3">
      <c r="A5842" s="464"/>
      <c r="B5842" s="432" t="s">
        <v>1620</v>
      </c>
      <c r="C5842" s="23" t="s">
        <v>63</v>
      </c>
      <c r="D5842" s="402" t="s">
        <v>248</v>
      </c>
      <c r="E5842" s="391" t="s">
        <v>1836</v>
      </c>
      <c r="F5842" s="70">
        <f t="shared" ref="F5842:H5842" si="1946">+F5843/F5844</f>
        <v>1</v>
      </c>
      <c r="G5842" s="70">
        <f t="shared" si="1946"/>
        <v>1</v>
      </c>
      <c r="H5842" s="110">
        <f t="shared" si="1946"/>
        <v>1</v>
      </c>
    </row>
    <row r="5843" spans="1:8" ht="14.55" customHeight="1" x14ac:dyDescent="0.3">
      <c r="A5843" s="464"/>
      <c r="B5843" s="432" t="s">
        <v>1620</v>
      </c>
      <c r="C5843" s="23" t="s">
        <v>63</v>
      </c>
      <c r="D5843" s="402"/>
      <c r="E5843" s="391" t="s">
        <v>1743</v>
      </c>
      <c r="F5843" s="22">
        <v>6</v>
      </c>
      <c r="G5843" s="22">
        <v>6</v>
      </c>
      <c r="H5843" s="104">
        <v>6</v>
      </c>
    </row>
    <row r="5844" spans="1:8" ht="14.55" customHeight="1" x14ac:dyDescent="0.3">
      <c r="A5844" s="464"/>
      <c r="B5844" s="432" t="s">
        <v>1620</v>
      </c>
      <c r="C5844" s="23" t="s">
        <v>63</v>
      </c>
      <c r="D5844" s="402"/>
      <c r="E5844" s="391" t="s">
        <v>1744</v>
      </c>
      <c r="F5844" s="22">
        <v>6</v>
      </c>
      <c r="G5844" s="22">
        <v>6</v>
      </c>
      <c r="H5844" s="104">
        <v>6</v>
      </c>
    </row>
    <row r="5845" spans="1:8" ht="14.55" customHeight="1" x14ac:dyDescent="0.3">
      <c r="A5845" s="464"/>
      <c r="B5845" s="432" t="s">
        <v>1620</v>
      </c>
      <c r="C5845" s="23" t="s">
        <v>63</v>
      </c>
      <c r="D5845" s="402" t="s">
        <v>1630</v>
      </c>
      <c r="E5845" s="391" t="s">
        <v>1836</v>
      </c>
      <c r="F5845" s="70">
        <f t="shared" ref="F5845:H5845" si="1947">+F5846/F5847</f>
        <v>1</v>
      </c>
      <c r="G5845" s="70">
        <f t="shared" si="1947"/>
        <v>1</v>
      </c>
      <c r="H5845" s="110">
        <f t="shared" si="1947"/>
        <v>1</v>
      </c>
    </row>
    <row r="5846" spans="1:8" ht="14.55" customHeight="1" x14ac:dyDescent="0.3">
      <c r="A5846" s="464"/>
      <c r="B5846" s="432" t="s">
        <v>1620</v>
      </c>
      <c r="C5846" s="23" t="s">
        <v>63</v>
      </c>
      <c r="D5846" s="402"/>
      <c r="E5846" s="391" t="s">
        <v>1743</v>
      </c>
      <c r="F5846" s="22">
        <v>2</v>
      </c>
      <c r="G5846" s="22">
        <v>2</v>
      </c>
      <c r="H5846" s="104">
        <v>2</v>
      </c>
    </row>
    <row r="5847" spans="1:8" ht="14.55" customHeight="1" thickBot="1" x14ac:dyDescent="0.35">
      <c r="A5847" s="464"/>
      <c r="B5847" s="433" t="s">
        <v>1620</v>
      </c>
      <c r="C5847" s="68" t="s">
        <v>63</v>
      </c>
      <c r="D5847" s="403"/>
      <c r="E5847" s="392" t="s">
        <v>1744</v>
      </c>
      <c r="F5847" s="33">
        <v>2</v>
      </c>
      <c r="G5847" s="33">
        <v>2</v>
      </c>
      <c r="H5847" s="106">
        <v>2</v>
      </c>
    </row>
    <row r="5848" spans="1:8" ht="14.55" customHeight="1" x14ac:dyDescent="0.3">
      <c r="A5848" s="464"/>
      <c r="B5848" s="427" t="s">
        <v>1620</v>
      </c>
      <c r="C5848" s="379" t="s">
        <v>79</v>
      </c>
      <c r="D5848" s="455"/>
      <c r="E5848" s="94" t="s">
        <v>1836</v>
      </c>
      <c r="F5848" s="384">
        <f t="shared" ref="F5848:H5848" si="1948">+F5849/F5850</f>
        <v>0.95454545454545459</v>
      </c>
      <c r="G5848" s="384">
        <f t="shared" si="1948"/>
        <v>0.90909090909090906</v>
      </c>
      <c r="H5848" s="377">
        <f t="shared" si="1948"/>
        <v>0.90909090909090906</v>
      </c>
    </row>
    <row r="5849" spans="1:8" ht="14.55" customHeight="1" x14ac:dyDescent="0.3">
      <c r="A5849" s="464"/>
      <c r="B5849" s="428" t="s">
        <v>1620</v>
      </c>
      <c r="C5849" s="55" t="s">
        <v>79</v>
      </c>
      <c r="D5849" s="456"/>
      <c r="E5849" s="87" t="s">
        <v>1743</v>
      </c>
      <c r="F5849" s="40">
        <v>21</v>
      </c>
      <c r="G5849" s="40">
        <v>20</v>
      </c>
      <c r="H5849" s="109">
        <v>20</v>
      </c>
    </row>
    <row r="5850" spans="1:8" ht="15" customHeight="1" thickBot="1" x14ac:dyDescent="0.35">
      <c r="A5850" s="464"/>
      <c r="B5850" s="435" t="s">
        <v>1620</v>
      </c>
      <c r="C5850" s="378" t="s">
        <v>79</v>
      </c>
      <c r="D5850" s="457"/>
      <c r="E5850" s="95" t="s">
        <v>1744</v>
      </c>
      <c r="F5850" s="374">
        <v>22</v>
      </c>
      <c r="G5850" s="374">
        <v>22</v>
      </c>
      <c r="H5850" s="375">
        <v>22</v>
      </c>
    </row>
    <row r="5851" spans="1:8" ht="14.55" customHeight="1" x14ac:dyDescent="0.3">
      <c r="A5851" s="464"/>
      <c r="B5851" s="431" t="s">
        <v>1620</v>
      </c>
      <c r="C5851" s="69" t="s">
        <v>79</v>
      </c>
      <c r="D5851" s="401" t="s">
        <v>1632</v>
      </c>
      <c r="E5851" s="390" t="s">
        <v>1836</v>
      </c>
      <c r="F5851" s="438">
        <f t="shared" ref="F5851:H5851" si="1949">+F5852/F5853</f>
        <v>0.66666666666666663</v>
      </c>
      <c r="G5851" s="438">
        <f t="shared" si="1949"/>
        <v>0.66666666666666663</v>
      </c>
      <c r="H5851" s="439">
        <f t="shared" si="1949"/>
        <v>0.66666666666666663</v>
      </c>
    </row>
    <row r="5852" spans="1:8" ht="14.55" customHeight="1" x14ac:dyDescent="0.3">
      <c r="A5852" s="464"/>
      <c r="B5852" s="432" t="s">
        <v>1620</v>
      </c>
      <c r="C5852" s="23" t="s">
        <v>79</v>
      </c>
      <c r="D5852" s="402"/>
      <c r="E5852" s="391" t="s">
        <v>1743</v>
      </c>
      <c r="F5852" s="22">
        <v>2</v>
      </c>
      <c r="G5852" s="22">
        <v>2</v>
      </c>
      <c r="H5852" s="104">
        <v>2</v>
      </c>
    </row>
    <row r="5853" spans="1:8" ht="14.55" customHeight="1" x14ac:dyDescent="0.3">
      <c r="A5853" s="464"/>
      <c r="B5853" s="432" t="s">
        <v>1620</v>
      </c>
      <c r="C5853" s="23" t="s">
        <v>79</v>
      </c>
      <c r="D5853" s="402"/>
      <c r="E5853" s="391" t="s">
        <v>1744</v>
      </c>
      <c r="F5853" s="22">
        <v>3</v>
      </c>
      <c r="G5853" s="22">
        <v>3</v>
      </c>
      <c r="H5853" s="104">
        <v>3</v>
      </c>
    </row>
    <row r="5854" spans="1:8" ht="14.55" customHeight="1" x14ac:dyDescent="0.3">
      <c r="A5854" s="464"/>
      <c r="B5854" s="432" t="s">
        <v>1620</v>
      </c>
      <c r="C5854" s="23" t="s">
        <v>79</v>
      </c>
      <c r="D5854" s="402" t="s">
        <v>1633</v>
      </c>
      <c r="E5854" s="391" t="s">
        <v>1836</v>
      </c>
      <c r="F5854" s="70">
        <f t="shared" ref="F5854:H5854" si="1950">+F5855/F5856</f>
        <v>1</v>
      </c>
      <c r="G5854" s="70">
        <f t="shared" si="1950"/>
        <v>1</v>
      </c>
      <c r="H5854" s="110">
        <f t="shared" si="1950"/>
        <v>1</v>
      </c>
    </row>
    <row r="5855" spans="1:8" ht="14.55" customHeight="1" x14ac:dyDescent="0.3">
      <c r="A5855" s="464"/>
      <c r="B5855" s="432" t="s">
        <v>1620</v>
      </c>
      <c r="C5855" s="23" t="s">
        <v>79</v>
      </c>
      <c r="D5855" s="402"/>
      <c r="E5855" s="391" t="s">
        <v>1743</v>
      </c>
      <c r="F5855" s="22">
        <v>2</v>
      </c>
      <c r="G5855" s="22">
        <v>2</v>
      </c>
      <c r="H5855" s="104">
        <v>2</v>
      </c>
    </row>
    <row r="5856" spans="1:8" ht="14.55" customHeight="1" x14ac:dyDescent="0.3">
      <c r="A5856" s="464"/>
      <c r="B5856" s="432" t="s">
        <v>1620</v>
      </c>
      <c r="C5856" s="23" t="s">
        <v>79</v>
      </c>
      <c r="D5856" s="402"/>
      <c r="E5856" s="391" t="s">
        <v>1744</v>
      </c>
      <c r="F5856" s="22">
        <v>2</v>
      </c>
      <c r="G5856" s="22">
        <v>2</v>
      </c>
      <c r="H5856" s="104">
        <v>2</v>
      </c>
    </row>
    <row r="5857" spans="1:8" ht="14.55" customHeight="1" x14ac:dyDescent="0.3">
      <c r="A5857" s="464"/>
      <c r="B5857" s="432" t="s">
        <v>1620</v>
      </c>
      <c r="C5857" s="23" t="s">
        <v>79</v>
      </c>
      <c r="D5857" s="402" t="s">
        <v>1634</v>
      </c>
      <c r="E5857" s="391" t="s">
        <v>1836</v>
      </c>
      <c r="F5857" s="70">
        <f t="shared" ref="F5857:H5857" si="1951">+F5858/F5859</f>
        <v>1</v>
      </c>
      <c r="G5857" s="70">
        <f t="shared" si="1951"/>
        <v>1</v>
      </c>
      <c r="H5857" s="110">
        <f t="shared" si="1951"/>
        <v>1</v>
      </c>
    </row>
    <row r="5858" spans="1:8" ht="14.55" customHeight="1" x14ac:dyDescent="0.3">
      <c r="A5858" s="464"/>
      <c r="B5858" s="432" t="s">
        <v>1620</v>
      </c>
      <c r="C5858" s="23" t="s">
        <v>79</v>
      </c>
      <c r="D5858" s="402"/>
      <c r="E5858" s="391" t="s">
        <v>1743</v>
      </c>
      <c r="F5858" s="22">
        <v>2</v>
      </c>
      <c r="G5858" s="22">
        <v>2</v>
      </c>
      <c r="H5858" s="104">
        <v>2</v>
      </c>
    </row>
    <row r="5859" spans="1:8" ht="14.55" customHeight="1" x14ac:dyDescent="0.3">
      <c r="A5859" s="464"/>
      <c r="B5859" s="432" t="s">
        <v>1620</v>
      </c>
      <c r="C5859" s="23" t="s">
        <v>79</v>
      </c>
      <c r="D5859" s="402"/>
      <c r="E5859" s="391" t="s">
        <v>1744</v>
      </c>
      <c r="F5859" s="22">
        <v>2</v>
      </c>
      <c r="G5859" s="22">
        <v>2</v>
      </c>
      <c r="H5859" s="104">
        <v>2</v>
      </c>
    </row>
    <row r="5860" spans="1:8" ht="14.55" customHeight="1" x14ac:dyDescent="0.3">
      <c r="A5860" s="464"/>
      <c r="B5860" s="432" t="s">
        <v>1620</v>
      </c>
      <c r="C5860" s="23" t="s">
        <v>79</v>
      </c>
      <c r="D5860" s="402" t="s">
        <v>1635</v>
      </c>
      <c r="E5860" s="391" t="s">
        <v>1836</v>
      </c>
      <c r="F5860" s="70">
        <f t="shared" ref="F5860:H5860" si="1952">+F5861/F5862</f>
        <v>1</v>
      </c>
      <c r="G5860" s="70">
        <f t="shared" si="1952"/>
        <v>1</v>
      </c>
      <c r="H5860" s="110">
        <f t="shared" si="1952"/>
        <v>1</v>
      </c>
    </row>
    <row r="5861" spans="1:8" ht="14.55" customHeight="1" x14ac:dyDescent="0.3">
      <c r="A5861" s="464"/>
      <c r="B5861" s="432" t="s">
        <v>1620</v>
      </c>
      <c r="C5861" s="23" t="s">
        <v>79</v>
      </c>
      <c r="D5861" s="402"/>
      <c r="E5861" s="391" t="s">
        <v>1743</v>
      </c>
      <c r="F5861" s="22">
        <v>2</v>
      </c>
      <c r="G5861" s="22">
        <v>2</v>
      </c>
      <c r="H5861" s="104">
        <v>2</v>
      </c>
    </row>
    <row r="5862" spans="1:8" ht="14.55" customHeight="1" x14ac:dyDescent="0.3">
      <c r="A5862" s="464"/>
      <c r="B5862" s="432" t="s">
        <v>1620</v>
      </c>
      <c r="C5862" s="23" t="s">
        <v>79</v>
      </c>
      <c r="D5862" s="402"/>
      <c r="E5862" s="391" t="s">
        <v>1744</v>
      </c>
      <c r="F5862" s="22">
        <v>2</v>
      </c>
      <c r="G5862" s="22">
        <v>2</v>
      </c>
      <c r="H5862" s="104">
        <v>2</v>
      </c>
    </row>
    <row r="5863" spans="1:8" ht="14.55" customHeight="1" x14ac:dyDescent="0.3">
      <c r="A5863" s="464"/>
      <c r="B5863" s="432" t="s">
        <v>1620</v>
      </c>
      <c r="C5863" s="23" t="s">
        <v>79</v>
      </c>
      <c r="D5863" s="402" t="s">
        <v>1631</v>
      </c>
      <c r="E5863" s="391" t="s">
        <v>1836</v>
      </c>
      <c r="F5863" s="70">
        <f t="shared" ref="F5863:H5863" si="1953">+F5864/F5865</f>
        <v>1</v>
      </c>
      <c r="G5863" s="70">
        <f t="shared" si="1953"/>
        <v>0.91666666666666663</v>
      </c>
      <c r="H5863" s="110">
        <f t="shared" si="1953"/>
        <v>0.91666666666666663</v>
      </c>
    </row>
    <row r="5864" spans="1:8" ht="14.55" customHeight="1" x14ac:dyDescent="0.3">
      <c r="A5864" s="464"/>
      <c r="B5864" s="432" t="s">
        <v>1620</v>
      </c>
      <c r="C5864" s="23" t="s">
        <v>79</v>
      </c>
      <c r="D5864" s="402"/>
      <c r="E5864" s="391" t="s">
        <v>1743</v>
      </c>
      <c r="F5864" s="22">
        <v>12</v>
      </c>
      <c r="G5864" s="22">
        <v>11</v>
      </c>
      <c r="H5864" s="104">
        <v>11</v>
      </c>
    </row>
    <row r="5865" spans="1:8" ht="14.55" customHeight="1" x14ac:dyDescent="0.3">
      <c r="A5865" s="464"/>
      <c r="B5865" s="432" t="s">
        <v>1620</v>
      </c>
      <c r="C5865" s="23" t="s">
        <v>79</v>
      </c>
      <c r="D5865" s="402"/>
      <c r="E5865" s="391" t="s">
        <v>1744</v>
      </c>
      <c r="F5865" s="22">
        <v>12</v>
      </c>
      <c r="G5865" s="22">
        <v>12</v>
      </c>
      <c r="H5865" s="104">
        <v>12</v>
      </c>
    </row>
    <row r="5866" spans="1:8" ht="14.55" customHeight="1" x14ac:dyDescent="0.3">
      <c r="A5866" s="464"/>
      <c r="B5866" s="432" t="s">
        <v>1620</v>
      </c>
      <c r="C5866" s="23" t="s">
        <v>79</v>
      </c>
      <c r="D5866" s="402" t="s">
        <v>1636</v>
      </c>
      <c r="E5866" s="391" t="s">
        <v>1836</v>
      </c>
      <c r="F5866" s="70">
        <f t="shared" ref="F5866:H5866" si="1954">+F5867/F5868</f>
        <v>1</v>
      </c>
      <c r="G5866" s="70">
        <f t="shared" si="1954"/>
        <v>1</v>
      </c>
      <c r="H5866" s="110">
        <f t="shared" si="1954"/>
        <v>1</v>
      </c>
    </row>
    <row r="5867" spans="1:8" ht="14.55" customHeight="1" x14ac:dyDescent="0.3">
      <c r="A5867" s="464"/>
      <c r="B5867" s="432" t="s">
        <v>1620</v>
      </c>
      <c r="C5867" s="23" t="s">
        <v>79</v>
      </c>
      <c r="D5867" s="402"/>
      <c r="E5867" s="391" t="s">
        <v>1743</v>
      </c>
      <c r="F5867" s="22">
        <v>1</v>
      </c>
      <c r="G5867" s="22">
        <v>1</v>
      </c>
      <c r="H5867" s="104">
        <v>1</v>
      </c>
    </row>
    <row r="5868" spans="1:8" ht="14.55" customHeight="1" thickBot="1" x14ac:dyDescent="0.35">
      <c r="A5868" s="464"/>
      <c r="B5868" s="433" t="s">
        <v>1620</v>
      </c>
      <c r="C5868" s="68" t="s">
        <v>79</v>
      </c>
      <c r="D5868" s="403"/>
      <c r="E5868" s="392" t="s">
        <v>1744</v>
      </c>
      <c r="F5868" s="33">
        <v>1</v>
      </c>
      <c r="G5868" s="33">
        <v>1</v>
      </c>
      <c r="H5868" s="106">
        <v>1</v>
      </c>
    </row>
    <row r="5869" spans="1:8" ht="14.55" customHeight="1" x14ac:dyDescent="0.3">
      <c r="A5869" s="464"/>
      <c r="B5869" s="427" t="s">
        <v>1620</v>
      </c>
      <c r="C5869" s="379" t="s">
        <v>94</v>
      </c>
      <c r="D5869" s="455"/>
      <c r="E5869" s="94" t="s">
        <v>1836</v>
      </c>
      <c r="F5869" s="384">
        <f t="shared" ref="F5869:H5869" si="1955">+F5870/F5871</f>
        <v>0.93846153846153846</v>
      </c>
      <c r="G5869" s="384">
        <f t="shared" si="1955"/>
        <v>0.92307692307692313</v>
      </c>
      <c r="H5869" s="377">
        <f t="shared" si="1955"/>
        <v>0.92307692307692313</v>
      </c>
    </row>
    <row r="5870" spans="1:8" ht="14.55" customHeight="1" x14ac:dyDescent="0.3">
      <c r="A5870" s="464"/>
      <c r="B5870" s="428" t="s">
        <v>1620</v>
      </c>
      <c r="C5870" s="55" t="s">
        <v>94</v>
      </c>
      <c r="D5870" s="456"/>
      <c r="E5870" s="87" t="s">
        <v>1743</v>
      </c>
      <c r="F5870" s="40">
        <v>61</v>
      </c>
      <c r="G5870" s="40">
        <v>60</v>
      </c>
      <c r="H5870" s="109">
        <v>60</v>
      </c>
    </row>
    <row r="5871" spans="1:8" ht="15" customHeight="1" thickBot="1" x14ac:dyDescent="0.35">
      <c r="A5871" s="464"/>
      <c r="B5871" s="435" t="s">
        <v>1620</v>
      </c>
      <c r="C5871" s="378" t="s">
        <v>94</v>
      </c>
      <c r="D5871" s="457"/>
      <c r="E5871" s="95" t="s">
        <v>1744</v>
      </c>
      <c r="F5871" s="374">
        <v>65</v>
      </c>
      <c r="G5871" s="374">
        <v>65</v>
      </c>
      <c r="H5871" s="375">
        <v>65</v>
      </c>
    </row>
    <row r="5872" spans="1:8" ht="14.55" customHeight="1" x14ac:dyDescent="0.3">
      <c r="A5872" s="464"/>
      <c r="B5872" s="431" t="s">
        <v>1620</v>
      </c>
      <c r="C5872" s="69" t="s">
        <v>94</v>
      </c>
      <c r="D5872" s="401" t="s">
        <v>1637</v>
      </c>
      <c r="E5872" s="390" t="s">
        <v>1836</v>
      </c>
      <c r="F5872" s="438">
        <f t="shared" ref="F5872:H5872" si="1956">+F5873/F5874</f>
        <v>0.8</v>
      </c>
      <c r="G5872" s="438">
        <f t="shared" si="1956"/>
        <v>0.8</v>
      </c>
      <c r="H5872" s="439">
        <f t="shared" si="1956"/>
        <v>0.8</v>
      </c>
    </row>
    <row r="5873" spans="1:8" ht="14.55" customHeight="1" x14ac:dyDescent="0.3">
      <c r="A5873" s="464"/>
      <c r="B5873" s="432" t="s">
        <v>1620</v>
      </c>
      <c r="C5873" s="23" t="s">
        <v>94</v>
      </c>
      <c r="D5873" s="402"/>
      <c r="E5873" s="391" t="s">
        <v>1743</v>
      </c>
      <c r="F5873" s="22">
        <v>4</v>
      </c>
      <c r="G5873" s="22">
        <v>4</v>
      </c>
      <c r="H5873" s="104">
        <v>4</v>
      </c>
    </row>
    <row r="5874" spans="1:8" ht="14.55" customHeight="1" x14ac:dyDescent="0.3">
      <c r="A5874" s="464"/>
      <c r="B5874" s="432" t="s">
        <v>1620</v>
      </c>
      <c r="C5874" s="23" t="s">
        <v>94</v>
      </c>
      <c r="D5874" s="402"/>
      <c r="E5874" s="391" t="s">
        <v>1744</v>
      </c>
      <c r="F5874" s="22">
        <v>5</v>
      </c>
      <c r="G5874" s="22">
        <v>5</v>
      </c>
      <c r="H5874" s="104">
        <v>5</v>
      </c>
    </row>
    <row r="5875" spans="1:8" ht="14.55" customHeight="1" x14ac:dyDescent="0.3">
      <c r="A5875" s="464"/>
      <c r="B5875" s="432" t="s">
        <v>1620</v>
      </c>
      <c r="C5875" s="23" t="s">
        <v>94</v>
      </c>
      <c r="D5875" s="402" t="s">
        <v>1638</v>
      </c>
      <c r="E5875" s="391" t="s">
        <v>1836</v>
      </c>
      <c r="F5875" s="70">
        <f t="shared" ref="F5875:H5875" si="1957">+F5876/F5877</f>
        <v>1</v>
      </c>
      <c r="G5875" s="70">
        <f t="shared" si="1957"/>
        <v>1</v>
      </c>
      <c r="H5875" s="110">
        <f t="shared" si="1957"/>
        <v>1</v>
      </c>
    </row>
    <row r="5876" spans="1:8" ht="14.55" customHeight="1" x14ac:dyDescent="0.3">
      <c r="A5876" s="464"/>
      <c r="B5876" s="432" t="s">
        <v>1620</v>
      </c>
      <c r="C5876" s="23" t="s">
        <v>94</v>
      </c>
      <c r="D5876" s="402"/>
      <c r="E5876" s="391" t="s">
        <v>1743</v>
      </c>
      <c r="F5876" s="22">
        <v>7</v>
      </c>
      <c r="G5876" s="22">
        <v>7</v>
      </c>
      <c r="H5876" s="104">
        <v>7</v>
      </c>
    </row>
    <row r="5877" spans="1:8" ht="14.55" customHeight="1" x14ac:dyDescent="0.3">
      <c r="A5877" s="464"/>
      <c r="B5877" s="432" t="s">
        <v>1620</v>
      </c>
      <c r="C5877" s="23" t="s">
        <v>94</v>
      </c>
      <c r="D5877" s="402"/>
      <c r="E5877" s="391" t="s">
        <v>1744</v>
      </c>
      <c r="F5877" s="22">
        <v>7</v>
      </c>
      <c r="G5877" s="22">
        <v>7</v>
      </c>
      <c r="H5877" s="104">
        <v>7</v>
      </c>
    </row>
    <row r="5878" spans="1:8" ht="14.55" customHeight="1" x14ac:dyDescent="0.3">
      <c r="A5878" s="464"/>
      <c r="B5878" s="432" t="s">
        <v>1620</v>
      </c>
      <c r="C5878" s="23" t="s">
        <v>94</v>
      </c>
      <c r="D5878" s="402" t="s">
        <v>1639</v>
      </c>
      <c r="E5878" s="391" t="s">
        <v>1836</v>
      </c>
      <c r="F5878" s="70">
        <f t="shared" ref="F5878:H5878" si="1958">+F5879/F5880</f>
        <v>1</v>
      </c>
      <c r="G5878" s="70">
        <f t="shared" si="1958"/>
        <v>1</v>
      </c>
      <c r="H5878" s="110">
        <f t="shared" si="1958"/>
        <v>1</v>
      </c>
    </row>
    <row r="5879" spans="1:8" ht="14.55" customHeight="1" x14ac:dyDescent="0.3">
      <c r="A5879" s="464"/>
      <c r="B5879" s="432" t="s">
        <v>1620</v>
      </c>
      <c r="C5879" s="23" t="s">
        <v>94</v>
      </c>
      <c r="D5879" s="402"/>
      <c r="E5879" s="391" t="s">
        <v>1743</v>
      </c>
      <c r="F5879" s="22">
        <v>9</v>
      </c>
      <c r="G5879" s="22">
        <v>9</v>
      </c>
      <c r="H5879" s="104">
        <v>9</v>
      </c>
    </row>
    <row r="5880" spans="1:8" ht="14.55" customHeight="1" x14ac:dyDescent="0.3">
      <c r="A5880" s="464"/>
      <c r="B5880" s="432" t="s">
        <v>1620</v>
      </c>
      <c r="C5880" s="23" t="s">
        <v>94</v>
      </c>
      <c r="D5880" s="402"/>
      <c r="E5880" s="391" t="s">
        <v>1744</v>
      </c>
      <c r="F5880" s="22">
        <v>9</v>
      </c>
      <c r="G5880" s="22">
        <v>9</v>
      </c>
      <c r="H5880" s="104">
        <v>9</v>
      </c>
    </row>
    <row r="5881" spans="1:8" ht="14.55" customHeight="1" x14ac:dyDescent="0.3">
      <c r="A5881" s="464"/>
      <c r="B5881" s="432" t="s">
        <v>1620</v>
      </c>
      <c r="C5881" s="23" t="s">
        <v>94</v>
      </c>
      <c r="D5881" s="402" t="s">
        <v>1827</v>
      </c>
      <c r="E5881" s="391" t="s">
        <v>1836</v>
      </c>
      <c r="F5881" s="70">
        <f t="shared" ref="F5881:H5881" si="1959">+F5882/F5883</f>
        <v>1</v>
      </c>
      <c r="G5881" s="70">
        <f t="shared" si="1959"/>
        <v>1</v>
      </c>
      <c r="H5881" s="110">
        <f t="shared" si="1959"/>
        <v>1</v>
      </c>
    </row>
    <row r="5882" spans="1:8" ht="14.55" customHeight="1" x14ac:dyDescent="0.3">
      <c r="A5882" s="464"/>
      <c r="B5882" s="432" t="s">
        <v>1620</v>
      </c>
      <c r="C5882" s="23" t="s">
        <v>94</v>
      </c>
      <c r="D5882" s="402"/>
      <c r="E5882" s="391" t="s">
        <v>1743</v>
      </c>
      <c r="F5882" s="22">
        <v>6</v>
      </c>
      <c r="G5882" s="22">
        <v>6</v>
      </c>
      <c r="H5882" s="104">
        <v>6</v>
      </c>
    </row>
    <row r="5883" spans="1:8" ht="14.55" customHeight="1" x14ac:dyDescent="0.3">
      <c r="A5883" s="464"/>
      <c r="B5883" s="432" t="s">
        <v>1620</v>
      </c>
      <c r="C5883" s="23" t="s">
        <v>94</v>
      </c>
      <c r="D5883" s="402"/>
      <c r="E5883" s="391" t="s">
        <v>1744</v>
      </c>
      <c r="F5883" s="22">
        <v>6</v>
      </c>
      <c r="G5883" s="22">
        <v>6</v>
      </c>
      <c r="H5883" s="104">
        <v>6</v>
      </c>
    </row>
    <row r="5884" spans="1:8" ht="14.55" customHeight="1" x14ac:dyDescent="0.3">
      <c r="A5884" s="464"/>
      <c r="B5884" s="432" t="s">
        <v>1620</v>
      </c>
      <c r="C5884" s="23" t="s">
        <v>94</v>
      </c>
      <c r="D5884" s="402" t="s">
        <v>94</v>
      </c>
      <c r="E5884" s="391" t="s">
        <v>1836</v>
      </c>
      <c r="F5884" s="70">
        <f t="shared" ref="F5884:H5884" si="1960">+F5885/F5886</f>
        <v>1</v>
      </c>
      <c r="G5884" s="70">
        <f t="shared" si="1960"/>
        <v>1</v>
      </c>
      <c r="H5884" s="110">
        <f t="shared" si="1960"/>
        <v>1</v>
      </c>
    </row>
    <row r="5885" spans="1:8" ht="14.55" customHeight="1" x14ac:dyDescent="0.3">
      <c r="A5885" s="464"/>
      <c r="B5885" s="432" t="s">
        <v>1620</v>
      </c>
      <c r="C5885" s="23" t="s">
        <v>94</v>
      </c>
      <c r="D5885" s="402"/>
      <c r="E5885" s="391" t="s">
        <v>1743</v>
      </c>
      <c r="F5885" s="22">
        <v>4</v>
      </c>
      <c r="G5885" s="22">
        <v>4</v>
      </c>
      <c r="H5885" s="104">
        <v>4</v>
      </c>
    </row>
    <row r="5886" spans="1:8" ht="14.55" customHeight="1" x14ac:dyDescent="0.3">
      <c r="A5886" s="464"/>
      <c r="B5886" s="432" t="s">
        <v>1620</v>
      </c>
      <c r="C5886" s="23" t="s">
        <v>94</v>
      </c>
      <c r="D5886" s="402"/>
      <c r="E5886" s="391" t="s">
        <v>1744</v>
      </c>
      <c r="F5886" s="22">
        <v>4</v>
      </c>
      <c r="G5886" s="22">
        <v>4</v>
      </c>
      <c r="H5886" s="104">
        <v>4</v>
      </c>
    </row>
    <row r="5887" spans="1:8" ht="14.55" customHeight="1" x14ac:dyDescent="0.3">
      <c r="A5887" s="464"/>
      <c r="B5887" s="432" t="s">
        <v>1620</v>
      </c>
      <c r="C5887" s="23" t="s">
        <v>94</v>
      </c>
      <c r="D5887" s="402" t="s">
        <v>1640</v>
      </c>
      <c r="E5887" s="391" t="s">
        <v>1836</v>
      </c>
      <c r="F5887" s="70">
        <f t="shared" ref="F5887:H5887" si="1961">+F5888/F5889</f>
        <v>0.875</v>
      </c>
      <c r="G5887" s="70">
        <f t="shared" si="1961"/>
        <v>0.875</v>
      </c>
      <c r="H5887" s="110">
        <f t="shared" si="1961"/>
        <v>0.875</v>
      </c>
    </row>
    <row r="5888" spans="1:8" ht="14.55" customHeight="1" x14ac:dyDescent="0.3">
      <c r="A5888" s="464"/>
      <c r="B5888" s="432" t="s">
        <v>1620</v>
      </c>
      <c r="C5888" s="23" t="s">
        <v>94</v>
      </c>
      <c r="D5888" s="402"/>
      <c r="E5888" s="391" t="s">
        <v>1743</v>
      </c>
      <c r="F5888" s="22">
        <v>7</v>
      </c>
      <c r="G5888" s="22">
        <v>7</v>
      </c>
      <c r="H5888" s="104">
        <v>7</v>
      </c>
    </row>
    <row r="5889" spans="1:8" ht="14.55" customHeight="1" x14ac:dyDescent="0.3">
      <c r="A5889" s="464"/>
      <c r="B5889" s="432" t="s">
        <v>1620</v>
      </c>
      <c r="C5889" s="23" t="s">
        <v>94</v>
      </c>
      <c r="D5889" s="402"/>
      <c r="E5889" s="391" t="s">
        <v>1744</v>
      </c>
      <c r="F5889" s="22">
        <v>8</v>
      </c>
      <c r="G5889" s="22">
        <v>8</v>
      </c>
      <c r="H5889" s="104">
        <v>8</v>
      </c>
    </row>
    <row r="5890" spans="1:8" ht="14.55" customHeight="1" x14ac:dyDescent="0.3">
      <c r="A5890" s="464"/>
      <c r="B5890" s="432" t="s">
        <v>1620</v>
      </c>
      <c r="C5890" s="23" t="s">
        <v>94</v>
      </c>
      <c r="D5890" s="402" t="s">
        <v>1641</v>
      </c>
      <c r="E5890" s="391" t="s">
        <v>1836</v>
      </c>
      <c r="F5890" s="70">
        <f t="shared" ref="F5890:H5890" si="1962">+F5891/F5892</f>
        <v>1</v>
      </c>
      <c r="G5890" s="70">
        <f t="shared" si="1962"/>
        <v>1</v>
      </c>
      <c r="H5890" s="110">
        <f t="shared" si="1962"/>
        <v>1</v>
      </c>
    </row>
    <row r="5891" spans="1:8" ht="14.55" customHeight="1" x14ac:dyDescent="0.3">
      <c r="A5891" s="464"/>
      <c r="B5891" s="432" t="s">
        <v>1620</v>
      </c>
      <c r="C5891" s="23" t="s">
        <v>94</v>
      </c>
      <c r="D5891" s="402"/>
      <c r="E5891" s="391" t="s">
        <v>1743</v>
      </c>
      <c r="F5891" s="22">
        <v>5</v>
      </c>
      <c r="G5891" s="22">
        <v>5</v>
      </c>
      <c r="H5891" s="104">
        <v>5</v>
      </c>
    </row>
    <row r="5892" spans="1:8" ht="14.55" customHeight="1" x14ac:dyDescent="0.3">
      <c r="A5892" s="464"/>
      <c r="B5892" s="432" t="s">
        <v>1620</v>
      </c>
      <c r="C5892" s="23" t="s">
        <v>94</v>
      </c>
      <c r="D5892" s="402"/>
      <c r="E5892" s="391" t="s">
        <v>1744</v>
      </c>
      <c r="F5892" s="22">
        <v>5</v>
      </c>
      <c r="G5892" s="22">
        <v>5</v>
      </c>
      <c r="H5892" s="104">
        <v>5</v>
      </c>
    </row>
    <row r="5893" spans="1:8" ht="14.55" customHeight="1" x14ac:dyDescent="0.3">
      <c r="A5893" s="464"/>
      <c r="B5893" s="432" t="s">
        <v>1620</v>
      </c>
      <c r="C5893" s="23" t="s">
        <v>94</v>
      </c>
      <c r="D5893" s="402" t="s">
        <v>1642</v>
      </c>
      <c r="E5893" s="391" t="s">
        <v>1836</v>
      </c>
      <c r="F5893" s="70">
        <f t="shared" ref="F5893:H5893" si="1963">+F5894/F5895</f>
        <v>1</v>
      </c>
      <c r="G5893" s="70">
        <f t="shared" si="1963"/>
        <v>1</v>
      </c>
      <c r="H5893" s="110">
        <f t="shared" si="1963"/>
        <v>1</v>
      </c>
    </row>
    <row r="5894" spans="1:8" ht="14.55" customHeight="1" x14ac:dyDescent="0.3">
      <c r="A5894" s="464"/>
      <c r="B5894" s="432" t="s">
        <v>1620</v>
      </c>
      <c r="C5894" s="23" t="s">
        <v>94</v>
      </c>
      <c r="D5894" s="402"/>
      <c r="E5894" s="391" t="s">
        <v>1743</v>
      </c>
      <c r="F5894" s="22">
        <v>5</v>
      </c>
      <c r="G5894" s="22">
        <v>5</v>
      </c>
      <c r="H5894" s="104">
        <v>5</v>
      </c>
    </row>
    <row r="5895" spans="1:8" ht="14.55" customHeight="1" x14ac:dyDescent="0.3">
      <c r="A5895" s="464"/>
      <c r="B5895" s="432" t="s">
        <v>1620</v>
      </c>
      <c r="C5895" s="23" t="s">
        <v>94</v>
      </c>
      <c r="D5895" s="402"/>
      <c r="E5895" s="391" t="s">
        <v>1744</v>
      </c>
      <c r="F5895" s="22">
        <v>5</v>
      </c>
      <c r="G5895" s="22">
        <v>5</v>
      </c>
      <c r="H5895" s="104">
        <v>5</v>
      </c>
    </row>
    <row r="5896" spans="1:8" ht="14.55" customHeight="1" x14ac:dyDescent="0.3">
      <c r="A5896" s="464"/>
      <c r="B5896" s="432" t="s">
        <v>1620</v>
      </c>
      <c r="C5896" s="23" t="s">
        <v>94</v>
      </c>
      <c r="D5896" s="402" t="s">
        <v>1643</v>
      </c>
      <c r="E5896" s="391" t="s">
        <v>1836</v>
      </c>
      <c r="F5896" s="70">
        <f t="shared" ref="F5896:H5896" si="1964">+F5897/F5898</f>
        <v>0</v>
      </c>
      <c r="G5896" s="70">
        <f t="shared" si="1964"/>
        <v>0</v>
      </c>
      <c r="H5896" s="110">
        <f t="shared" si="1964"/>
        <v>0</v>
      </c>
    </row>
    <row r="5897" spans="1:8" ht="14.55" customHeight="1" x14ac:dyDescent="0.3">
      <c r="A5897" s="464"/>
      <c r="B5897" s="432" t="s">
        <v>1620</v>
      </c>
      <c r="C5897" s="23" t="s">
        <v>94</v>
      </c>
      <c r="D5897" s="402"/>
      <c r="E5897" s="391" t="s">
        <v>1743</v>
      </c>
      <c r="F5897" s="22">
        <v>0</v>
      </c>
      <c r="G5897" s="22">
        <v>0</v>
      </c>
      <c r="H5897" s="104">
        <v>0</v>
      </c>
    </row>
    <row r="5898" spans="1:8" ht="14.55" customHeight="1" x14ac:dyDescent="0.3">
      <c r="A5898" s="464"/>
      <c r="B5898" s="432" t="s">
        <v>1620</v>
      </c>
      <c r="C5898" s="23" t="s">
        <v>94</v>
      </c>
      <c r="D5898" s="402"/>
      <c r="E5898" s="391" t="s">
        <v>1744</v>
      </c>
      <c r="F5898" s="22">
        <v>1</v>
      </c>
      <c r="G5898" s="22">
        <v>1</v>
      </c>
      <c r="H5898" s="104">
        <v>1</v>
      </c>
    </row>
    <row r="5899" spans="1:8" ht="14.55" customHeight="1" x14ac:dyDescent="0.3">
      <c r="A5899" s="464"/>
      <c r="B5899" s="432" t="s">
        <v>1620</v>
      </c>
      <c r="C5899" s="23" t="s">
        <v>94</v>
      </c>
      <c r="D5899" s="402" t="s">
        <v>1644</v>
      </c>
      <c r="E5899" s="391" t="s">
        <v>1836</v>
      </c>
      <c r="F5899" s="70">
        <f t="shared" ref="F5899:H5899" si="1965">+F5900/F5901</f>
        <v>0.75</v>
      </c>
      <c r="G5899" s="70">
        <f t="shared" si="1965"/>
        <v>0.75</v>
      </c>
      <c r="H5899" s="110">
        <f t="shared" si="1965"/>
        <v>0.75</v>
      </c>
    </row>
    <row r="5900" spans="1:8" ht="14.55" customHeight="1" x14ac:dyDescent="0.3">
      <c r="A5900" s="464"/>
      <c r="B5900" s="432" t="s">
        <v>1620</v>
      </c>
      <c r="C5900" s="23" t="s">
        <v>94</v>
      </c>
      <c r="D5900" s="402"/>
      <c r="E5900" s="391" t="s">
        <v>1743</v>
      </c>
      <c r="F5900" s="22">
        <v>3</v>
      </c>
      <c r="G5900" s="22">
        <v>3</v>
      </c>
      <c r="H5900" s="104">
        <v>3</v>
      </c>
    </row>
    <row r="5901" spans="1:8" ht="14.55" customHeight="1" x14ac:dyDescent="0.3">
      <c r="A5901" s="464"/>
      <c r="B5901" s="432" t="s">
        <v>1620</v>
      </c>
      <c r="C5901" s="23" t="s">
        <v>94</v>
      </c>
      <c r="D5901" s="402"/>
      <c r="E5901" s="391" t="s">
        <v>1744</v>
      </c>
      <c r="F5901" s="22">
        <v>4</v>
      </c>
      <c r="G5901" s="22">
        <v>4</v>
      </c>
      <c r="H5901" s="104">
        <v>4</v>
      </c>
    </row>
    <row r="5902" spans="1:8" ht="14.55" customHeight="1" x14ac:dyDescent="0.3">
      <c r="A5902" s="464"/>
      <c r="B5902" s="432" t="s">
        <v>1620</v>
      </c>
      <c r="C5902" s="23" t="s">
        <v>94</v>
      </c>
      <c r="D5902" s="402" t="s">
        <v>1645</v>
      </c>
      <c r="E5902" s="391" t="s">
        <v>1836</v>
      </c>
      <c r="F5902" s="70">
        <f t="shared" ref="F5902:H5902" si="1966">+F5903/F5904</f>
        <v>1</v>
      </c>
      <c r="G5902" s="70">
        <f t="shared" si="1966"/>
        <v>0.90909090909090906</v>
      </c>
      <c r="H5902" s="110">
        <f t="shared" si="1966"/>
        <v>0.90909090909090906</v>
      </c>
    </row>
    <row r="5903" spans="1:8" ht="14.55" customHeight="1" x14ac:dyDescent="0.3">
      <c r="A5903" s="464"/>
      <c r="B5903" s="432" t="s">
        <v>1620</v>
      </c>
      <c r="C5903" s="23" t="s">
        <v>94</v>
      </c>
      <c r="D5903" s="402"/>
      <c r="E5903" s="391" t="s">
        <v>1743</v>
      </c>
      <c r="F5903" s="22">
        <v>11</v>
      </c>
      <c r="G5903" s="22">
        <v>10</v>
      </c>
      <c r="H5903" s="104">
        <v>10</v>
      </c>
    </row>
    <row r="5904" spans="1:8" ht="14.55" customHeight="1" thickBot="1" x14ac:dyDescent="0.35">
      <c r="A5904" s="464"/>
      <c r="B5904" s="433" t="s">
        <v>1620</v>
      </c>
      <c r="C5904" s="68" t="s">
        <v>94</v>
      </c>
      <c r="D5904" s="403"/>
      <c r="E5904" s="392" t="s">
        <v>1744</v>
      </c>
      <c r="F5904" s="33">
        <v>11</v>
      </c>
      <c r="G5904" s="33">
        <v>11</v>
      </c>
      <c r="H5904" s="106">
        <v>11</v>
      </c>
    </row>
    <row r="5905" spans="1:8" ht="14.55" customHeight="1" x14ac:dyDescent="0.3">
      <c r="A5905" s="464"/>
      <c r="B5905" s="427" t="s">
        <v>1620</v>
      </c>
      <c r="C5905" s="379" t="s">
        <v>498</v>
      </c>
      <c r="D5905" s="455"/>
      <c r="E5905" s="94" t="s">
        <v>1836</v>
      </c>
      <c r="F5905" s="384">
        <f t="shared" ref="F5905:H5905" si="1967">+F5906/F5907</f>
        <v>1</v>
      </c>
      <c r="G5905" s="384">
        <f t="shared" si="1967"/>
        <v>1</v>
      </c>
      <c r="H5905" s="377">
        <f t="shared" si="1967"/>
        <v>1</v>
      </c>
    </row>
    <row r="5906" spans="1:8" ht="14.55" customHeight="1" x14ac:dyDescent="0.3">
      <c r="A5906" s="464"/>
      <c r="B5906" s="428" t="s">
        <v>1620</v>
      </c>
      <c r="C5906" s="55" t="s">
        <v>498</v>
      </c>
      <c r="D5906" s="456"/>
      <c r="E5906" s="87" t="s">
        <v>1743</v>
      </c>
      <c r="F5906" s="40">
        <v>34</v>
      </c>
      <c r="G5906" s="40">
        <v>34</v>
      </c>
      <c r="H5906" s="109">
        <v>34</v>
      </c>
    </row>
    <row r="5907" spans="1:8" ht="15" customHeight="1" thickBot="1" x14ac:dyDescent="0.35">
      <c r="A5907" s="464"/>
      <c r="B5907" s="435" t="s">
        <v>1620</v>
      </c>
      <c r="C5907" s="378" t="s">
        <v>498</v>
      </c>
      <c r="D5907" s="457"/>
      <c r="E5907" s="95" t="s">
        <v>1744</v>
      </c>
      <c r="F5907" s="374">
        <v>34</v>
      </c>
      <c r="G5907" s="374">
        <v>34</v>
      </c>
      <c r="H5907" s="375">
        <v>34</v>
      </c>
    </row>
    <row r="5908" spans="1:8" ht="14.55" customHeight="1" x14ac:dyDescent="0.3">
      <c r="A5908" s="464"/>
      <c r="B5908" s="431" t="s">
        <v>1620</v>
      </c>
      <c r="C5908" s="69" t="s">
        <v>498</v>
      </c>
      <c r="D5908" s="401" t="s">
        <v>1647</v>
      </c>
      <c r="E5908" s="390" t="s">
        <v>1836</v>
      </c>
      <c r="F5908" s="438">
        <f t="shared" ref="F5908:H5908" si="1968">+F5909/F5910</f>
        <v>1</v>
      </c>
      <c r="G5908" s="438">
        <f t="shared" si="1968"/>
        <v>1</v>
      </c>
      <c r="H5908" s="439">
        <f t="shared" si="1968"/>
        <v>1</v>
      </c>
    </row>
    <row r="5909" spans="1:8" ht="14.55" customHeight="1" x14ac:dyDescent="0.3">
      <c r="A5909" s="464"/>
      <c r="B5909" s="432" t="s">
        <v>1620</v>
      </c>
      <c r="C5909" s="23" t="s">
        <v>498</v>
      </c>
      <c r="D5909" s="402"/>
      <c r="E5909" s="391" t="s">
        <v>1743</v>
      </c>
      <c r="F5909" s="22">
        <v>7</v>
      </c>
      <c r="G5909" s="22">
        <v>7</v>
      </c>
      <c r="H5909" s="104">
        <v>7</v>
      </c>
    </row>
    <row r="5910" spans="1:8" ht="14.55" customHeight="1" x14ac:dyDescent="0.3">
      <c r="A5910" s="464"/>
      <c r="B5910" s="432" t="s">
        <v>1620</v>
      </c>
      <c r="C5910" s="23" t="s">
        <v>498</v>
      </c>
      <c r="D5910" s="402"/>
      <c r="E5910" s="391" t="s">
        <v>1744</v>
      </c>
      <c r="F5910" s="22">
        <v>7</v>
      </c>
      <c r="G5910" s="22">
        <v>7</v>
      </c>
      <c r="H5910" s="104">
        <v>7</v>
      </c>
    </row>
    <row r="5911" spans="1:8" ht="14.55" customHeight="1" x14ac:dyDescent="0.3">
      <c r="A5911" s="464"/>
      <c r="B5911" s="432" t="s">
        <v>1620</v>
      </c>
      <c r="C5911" s="23" t="s">
        <v>498</v>
      </c>
      <c r="D5911" s="402" t="s">
        <v>1648</v>
      </c>
      <c r="E5911" s="391" t="s">
        <v>1836</v>
      </c>
      <c r="F5911" s="70">
        <f t="shared" ref="F5911:H5911" si="1969">+F5912/F5913</f>
        <v>1</v>
      </c>
      <c r="G5911" s="70">
        <f t="shared" si="1969"/>
        <v>1</v>
      </c>
      <c r="H5911" s="110">
        <f t="shared" si="1969"/>
        <v>1</v>
      </c>
    </row>
    <row r="5912" spans="1:8" ht="14.55" customHeight="1" x14ac:dyDescent="0.3">
      <c r="A5912" s="464"/>
      <c r="B5912" s="432" t="s">
        <v>1620</v>
      </c>
      <c r="C5912" s="23" t="s">
        <v>498</v>
      </c>
      <c r="D5912" s="402"/>
      <c r="E5912" s="391" t="s">
        <v>1743</v>
      </c>
      <c r="F5912" s="22">
        <v>7</v>
      </c>
      <c r="G5912" s="22">
        <v>7</v>
      </c>
      <c r="H5912" s="104">
        <v>7</v>
      </c>
    </row>
    <row r="5913" spans="1:8" ht="14.55" customHeight="1" x14ac:dyDescent="0.3">
      <c r="A5913" s="464"/>
      <c r="B5913" s="432" t="s">
        <v>1620</v>
      </c>
      <c r="C5913" s="23" t="s">
        <v>498</v>
      </c>
      <c r="D5913" s="402"/>
      <c r="E5913" s="391" t="s">
        <v>1744</v>
      </c>
      <c r="F5913" s="22">
        <v>7</v>
      </c>
      <c r="G5913" s="22">
        <v>7</v>
      </c>
      <c r="H5913" s="104">
        <v>7</v>
      </c>
    </row>
    <row r="5914" spans="1:8" ht="14.55" customHeight="1" x14ac:dyDescent="0.3">
      <c r="A5914" s="464"/>
      <c r="B5914" s="432" t="s">
        <v>1620</v>
      </c>
      <c r="C5914" s="23" t="s">
        <v>498</v>
      </c>
      <c r="D5914" s="402" t="s">
        <v>1646</v>
      </c>
      <c r="E5914" s="391" t="s">
        <v>1836</v>
      </c>
      <c r="F5914" s="70">
        <f t="shared" ref="F5914:H5914" si="1970">+F5915/F5916</f>
        <v>1</v>
      </c>
      <c r="G5914" s="70">
        <f t="shared" si="1970"/>
        <v>1</v>
      </c>
      <c r="H5914" s="110">
        <f t="shared" si="1970"/>
        <v>1</v>
      </c>
    </row>
    <row r="5915" spans="1:8" ht="14.55" customHeight="1" x14ac:dyDescent="0.3">
      <c r="A5915" s="464"/>
      <c r="B5915" s="432" t="s">
        <v>1620</v>
      </c>
      <c r="C5915" s="23" t="s">
        <v>498</v>
      </c>
      <c r="D5915" s="402"/>
      <c r="E5915" s="391" t="s">
        <v>1743</v>
      </c>
      <c r="F5915" s="22">
        <v>9</v>
      </c>
      <c r="G5915" s="22">
        <v>9</v>
      </c>
      <c r="H5915" s="104">
        <v>9</v>
      </c>
    </row>
    <row r="5916" spans="1:8" ht="14.55" customHeight="1" x14ac:dyDescent="0.3">
      <c r="A5916" s="464"/>
      <c r="B5916" s="432" t="s">
        <v>1620</v>
      </c>
      <c r="C5916" s="23" t="s">
        <v>498</v>
      </c>
      <c r="D5916" s="402"/>
      <c r="E5916" s="391" t="s">
        <v>1744</v>
      </c>
      <c r="F5916" s="22">
        <v>9</v>
      </c>
      <c r="G5916" s="22">
        <v>9</v>
      </c>
      <c r="H5916" s="104">
        <v>9</v>
      </c>
    </row>
    <row r="5917" spans="1:8" ht="14.55" customHeight="1" x14ac:dyDescent="0.3">
      <c r="A5917" s="464"/>
      <c r="B5917" s="432" t="s">
        <v>1620</v>
      </c>
      <c r="C5917" s="23" t="s">
        <v>498</v>
      </c>
      <c r="D5917" s="402" t="s">
        <v>1649</v>
      </c>
      <c r="E5917" s="391" t="s">
        <v>1836</v>
      </c>
      <c r="F5917" s="70">
        <f t="shared" ref="F5917:H5917" si="1971">+F5918/F5919</f>
        <v>1</v>
      </c>
      <c r="G5917" s="70">
        <f t="shared" si="1971"/>
        <v>1</v>
      </c>
      <c r="H5917" s="110">
        <f t="shared" si="1971"/>
        <v>1</v>
      </c>
    </row>
    <row r="5918" spans="1:8" ht="14.55" customHeight="1" x14ac:dyDescent="0.3">
      <c r="A5918" s="464"/>
      <c r="B5918" s="432" t="s">
        <v>1620</v>
      </c>
      <c r="C5918" s="23" t="s">
        <v>498</v>
      </c>
      <c r="D5918" s="402"/>
      <c r="E5918" s="391" t="s">
        <v>1743</v>
      </c>
      <c r="F5918" s="22">
        <v>6</v>
      </c>
      <c r="G5918" s="22">
        <v>6</v>
      </c>
      <c r="H5918" s="104">
        <v>6</v>
      </c>
    </row>
    <row r="5919" spans="1:8" ht="14.55" customHeight="1" x14ac:dyDescent="0.3">
      <c r="A5919" s="464"/>
      <c r="B5919" s="432" t="s">
        <v>1620</v>
      </c>
      <c r="C5919" s="23" t="s">
        <v>498</v>
      </c>
      <c r="D5919" s="402"/>
      <c r="E5919" s="391" t="s">
        <v>1744</v>
      </c>
      <c r="F5919" s="22">
        <v>6</v>
      </c>
      <c r="G5919" s="22">
        <v>6</v>
      </c>
      <c r="H5919" s="104">
        <v>6</v>
      </c>
    </row>
    <row r="5920" spans="1:8" ht="14.55" customHeight="1" x14ac:dyDescent="0.3">
      <c r="A5920" s="464"/>
      <c r="B5920" s="432" t="s">
        <v>1620</v>
      </c>
      <c r="C5920" s="23" t="s">
        <v>498</v>
      </c>
      <c r="D5920" s="402" t="s">
        <v>1650</v>
      </c>
      <c r="E5920" s="391" t="s">
        <v>1836</v>
      </c>
      <c r="F5920" s="70">
        <f t="shared" ref="F5920:H5920" si="1972">+F5921/F5922</f>
        <v>1</v>
      </c>
      <c r="G5920" s="70">
        <f t="shared" si="1972"/>
        <v>1</v>
      </c>
      <c r="H5920" s="110">
        <f t="shared" si="1972"/>
        <v>1</v>
      </c>
    </row>
    <row r="5921" spans="1:8" ht="14.55" customHeight="1" x14ac:dyDescent="0.3">
      <c r="A5921" s="464"/>
      <c r="B5921" s="432" t="s">
        <v>1620</v>
      </c>
      <c r="C5921" s="23" t="s">
        <v>498</v>
      </c>
      <c r="D5921" s="402"/>
      <c r="E5921" s="391" t="s">
        <v>1743</v>
      </c>
      <c r="F5921" s="22">
        <v>5</v>
      </c>
      <c r="G5921" s="22">
        <v>5</v>
      </c>
      <c r="H5921" s="104">
        <v>5</v>
      </c>
    </row>
    <row r="5922" spans="1:8" ht="14.55" customHeight="1" thickBot="1" x14ac:dyDescent="0.35">
      <c r="A5922" s="464"/>
      <c r="B5922" s="433" t="s">
        <v>1620</v>
      </c>
      <c r="C5922" s="68" t="s">
        <v>498</v>
      </c>
      <c r="D5922" s="403"/>
      <c r="E5922" s="392" t="s">
        <v>1744</v>
      </c>
      <c r="F5922" s="33">
        <v>5</v>
      </c>
      <c r="G5922" s="33">
        <v>5</v>
      </c>
      <c r="H5922" s="106">
        <v>5</v>
      </c>
    </row>
    <row r="5923" spans="1:8" ht="14.55" customHeight="1" x14ac:dyDescent="0.3">
      <c r="A5923" s="464"/>
      <c r="B5923" s="427" t="s">
        <v>1620</v>
      </c>
      <c r="C5923" s="379" t="s">
        <v>34</v>
      </c>
      <c r="D5923" s="455"/>
      <c r="E5923" s="94" t="s">
        <v>1836</v>
      </c>
      <c r="F5923" s="384">
        <f t="shared" ref="F5923:H5923" si="1973">+F5924/F5925</f>
        <v>1</v>
      </c>
      <c r="G5923" s="384">
        <f t="shared" si="1973"/>
        <v>1</v>
      </c>
      <c r="H5923" s="377">
        <f t="shared" si="1973"/>
        <v>1</v>
      </c>
    </row>
    <row r="5924" spans="1:8" ht="14.55" customHeight="1" x14ac:dyDescent="0.3">
      <c r="A5924" s="464"/>
      <c r="B5924" s="428" t="s">
        <v>1620</v>
      </c>
      <c r="C5924" s="55" t="s">
        <v>34</v>
      </c>
      <c r="D5924" s="456"/>
      <c r="E5924" s="87" t="s">
        <v>1743</v>
      </c>
      <c r="F5924" s="40">
        <v>44</v>
      </c>
      <c r="G5924" s="40">
        <v>44</v>
      </c>
      <c r="H5924" s="109">
        <v>44</v>
      </c>
    </row>
    <row r="5925" spans="1:8" ht="15" customHeight="1" thickBot="1" x14ac:dyDescent="0.35">
      <c r="A5925" s="464"/>
      <c r="B5925" s="435" t="s">
        <v>1620</v>
      </c>
      <c r="C5925" s="378" t="s">
        <v>34</v>
      </c>
      <c r="D5925" s="457"/>
      <c r="E5925" s="95" t="s">
        <v>1744</v>
      </c>
      <c r="F5925" s="374">
        <v>44</v>
      </c>
      <c r="G5925" s="374">
        <v>44</v>
      </c>
      <c r="H5925" s="375">
        <v>44</v>
      </c>
    </row>
    <row r="5926" spans="1:8" ht="14.55" customHeight="1" x14ac:dyDescent="0.3">
      <c r="A5926" s="464"/>
      <c r="B5926" s="431" t="s">
        <v>1620</v>
      </c>
      <c r="C5926" s="69" t="s">
        <v>34</v>
      </c>
      <c r="D5926" s="401" t="s">
        <v>1621</v>
      </c>
      <c r="E5926" s="390" t="s">
        <v>1836</v>
      </c>
      <c r="F5926" s="438">
        <f t="shared" ref="F5926:H5926" si="1974">+F5927/F5928</f>
        <v>1</v>
      </c>
      <c r="G5926" s="438">
        <f t="shared" si="1974"/>
        <v>1</v>
      </c>
      <c r="H5926" s="439">
        <f t="shared" si="1974"/>
        <v>1</v>
      </c>
    </row>
    <row r="5927" spans="1:8" ht="14.55" customHeight="1" x14ac:dyDescent="0.3">
      <c r="A5927" s="464"/>
      <c r="B5927" s="432" t="s">
        <v>1620</v>
      </c>
      <c r="C5927" s="23" t="s">
        <v>34</v>
      </c>
      <c r="D5927" s="402"/>
      <c r="E5927" s="391" t="s">
        <v>1743</v>
      </c>
      <c r="F5927" s="22">
        <v>2</v>
      </c>
      <c r="G5927" s="22">
        <v>2</v>
      </c>
      <c r="H5927" s="104">
        <v>2</v>
      </c>
    </row>
    <row r="5928" spans="1:8" ht="14.55" customHeight="1" x14ac:dyDescent="0.3">
      <c r="A5928" s="464"/>
      <c r="B5928" s="432" t="s">
        <v>1620</v>
      </c>
      <c r="C5928" s="23" t="s">
        <v>34</v>
      </c>
      <c r="D5928" s="402"/>
      <c r="E5928" s="391" t="s">
        <v>1744</v>
      </c>
      <c r="F5928" s="22">
        <v>2</v>
      </c>
      <c r="G5928" s="22">
        <v>2</v>
      </c>
      <c r="H5928" s="104">
        <v>2</v>
      </c>
    </row>
    <row r="5929" spans="1:8" ht="14.55" customHeight="1" x14ac:dyDescent="0.3">
      <c r="A5929" s="464"/>
      <c r="B5929" s="432" t="s">
        <v>1620</v>
      </c>
      <c r="C5929" s="23" t="s">
        <v>34</v>
      </c>
      <c r="D5929" s="402" t="s">
        <v>1622</v>
      </c>
      <c r="E5929" s="391" t="s">
        <v>1836</v>
      </c>
      <c r="F5929" s="70">
        <f t="shared" ref="F5929:H5929" si="1975">+F5930/F5931</f>
        <v>1</v>
      </c>
      <c r="G5929" s="70">
        <f t="shared" si="1975"/>
        <v>1</v>
      </c>
      <c r="H5929" s="110">
        <f t="shared" si="1975"/>
        <v>1</v>
      </c>
    </row>
    <row r="5930" spans="1:8" ht="14.55" customHeight="1" x14ac:dyDescent="0.3">
      <c r="A5930" s="464"/>
      <c r="B5930" s="432" t="s">
        <v>1620</v>
      </c>
      <c r="C5930" s="23" t="s">
        <v>34</v>
      </c>
      <c r="D5930" s="402"/>
      <c r="E5930" s="391" t="s">
        <v>1743</v>
      </c>
      <c r="F5930" s="22">
        <v>1</v>
      </c>
      <c r="G5930" s="22">
        <v>1</v>
      </c>
      <c r="H5930" s="104">
        <v>1</v>
      </c>
    </row>
    <row r="5931" spans="1:8" ht="14.55" customHeight="1" x14ac:dyDescent="0.3">
      <c r="A5931" s="464"/>
      <c r="B5931" s="432" t="s">
        <v>1620</v>
      </c>
      <c r="C5931" s="23" t="s">
        <v>34</v>
      </c>
      <c r="D5931" s="402"/>
      <c r="E5931" s="391" t="s">
        <v>1744</v>
      </c>
      <c r="F5931" s="22">
        <v>1</v>
      </c>
      <c r="G5931" s="22">
        <v>1</v>
      </c>
      <c r="H5931" s="104">
        <v>1</v>
      </c>
    </row>
    <row r="5932" spans="1:8" ht="14.55" customHeight="1" x14ac:dyDescent="0.3">
      <c r="A5932" s="464"/>
      <c r="B5932" s="432" t="s">
        <v>1620</v>
      </c>
      <c r="C5932" s="23" t="s">
        <v>34</v>
      </c>
      <c r="D5932" s="402" t="s">
        <v>1623</v>
      </c>
      <c r="E5932" s="391" t="s">
        <v>1836</v>
      </c>
      <c r="F5932" s="70">
        <f t="shared" ref="F5932:H5932" si="1976">+F5933/F5934</f>
        <v>1</v>
      </c>
      <c r="G5932" s="70">
        <f t="shared" si="1976"/>
        <v>1</v>
      </c>
      <c r="H5932" s="110">
        <f t="shared" si="1976"/>
        <v>1</v>
      </c>
    </row>
    <row r="5933" spans="1:8" ht="14.55" customHeight="1" x14ac:dyDescent="0.3">
      <c r="A5933" s="464"/>
      <c r="B5933" s="432" t="s">
        <v>1620</v>
      </c>
      <c r="C5933" s="23" t="s">
        <v>34</v>
      </c>
      <c r="D5933" s="402"/>
      <c r="E5933" s="391" t="s">
        <v>1743</v>
      </c>
      <c r="F5933" s="22">
        <v>10</v>
      </c>
      <c r="G5933" s="22">
        <v>10</v>
      </c>
      <c r="H5933" s="104">
        <v>10</v>
      </c>
    </row>
    <row r="5934" spans="1:8" ht="14.55" customHeight="1" x14ac:dyDescent="0.3">
      <c r="A5934" s="464"/>
      <c r="B5934" s="432" t="s">
        <v>1620</v>
      </c>
      <c r="C5934" s="23" t="s">
        <v>34</v>
      </c>
      <c r="D5934" s="402"/>
      <c r="E5934" s="391" t="s">
        <v>1744</v>
      </c>
      <c r="F5934" s="22">
        <v>10</v>
      </c>
      <c r="G5934" s="22">
        <v>10</v>
      </c>
      <c r="H5934" s="104">
        <v>10</v>
      </c>
    </row>
    <row r="5935" spans="1:8" ht="14.55" customHeight="1" x14ac:dyDescent="0.3">
      <c r="A5935" s="464"/>
      <c r="B5935" s="432" t="s">
        <v>1620</v>
      </c>
      <c r="C5935" s="23" t="s">
        <v>34</v>
      </c>
      <c r="D5935" s="402" t="s">
        <v>34</v>
      </c>
      <c r="E5935" s="391" t="s">
        <v>1836</v>
      </c>
      <c r="F5935" s="70">
        <f t="shared" ref="F5935:H5935" si="1977">+F5936/F5937</f>
        <v>1</v>
      </c>
      <c r="G5935" s="70">
        <f t="shared" si="1977"/>
        <v>1</v>
      </c>
      <c r="H5935" s="110">
        <f t="shared" si="1977"/>
        <v>1</v>
      </c>
    </row>
    <row r="5936" spans="1:8" ht="14.55" customHeight="1" x14ac:dyDescent="0.3">
      <c r="A5936" s="464"/>
      <c r="B5936" s="432" t="s">
        <v>1620</v>
      </c>
      <c r="C5936" s="23" t="s">
        <v>34</v>
      </c>
      <c r="D5936" s="402"/>
      <c r="E5936" s="391" t="s">
        <v>1743</v>
      </c>
      <c r="F5936" s="22">
        <v>25</v>
      </c>
      <c r="G5936" s="22">
        <v>25</v>
      </c>
      <c r="H5936" s="104">
        <v>25</v>
      </c>
    </row>
    <row r="5937" spans="1:8" ht="14.55" customHeight="1" x14ac:dyDescent="0.3">
      <c r="A5937" s="464"/>
      <c r="B5937" s="432" t="s">
        <v>1620</v>
      </c>
      <c r="C5937" s="23" t="s">
        <v>34</v>
      </c>
      <c r="D5937" s="402"/>
      <c r="E5937" s="391" t="s">
        <v>1744</v>
      </c>
      <c r="F5937" s="22">
        <v>25</v>
      </c>
      <c r="G5937" s="22">
        <v>25</v>
      </c>
      <c r="H5937" s="104">
        <v>25</v>
      </c>
    </row>
    <row r="5938" spans="1:8" ht="14.55" customHeight="1" x14ac:dyDescent="0.3">
      <c r="A5938" s="464"/>
      <c r="B5938" s="432" t="s">
        <v>1620</v>
      </c>
      <c r="C5938" s="23" t="s">
        <v>34</v>
      </c>
      <c r="D5938" s="402" t="s">
        <v>1624</v>
      </c>
      <c r="E5938" s="391" t="s">
        <v>1836</v>
      </c>
      <c r="F5938" s="70">
        <f t="shared" ref="F5938:H5938" si="1978">+F5939/F5940</f>
        <v>1</v>
      </c>
      <c r="G5938" s="70">
        <f t="shared" si="1978"/>
        <v>1</v>
      </c>
      <c r="H5938" s="110">
        <f t="shared" si="1978"/>
        <v>1</v>
      </c>
    </row>
    <row r="5939" spans="1:8" ht="14.55" customHeight="1" x14ac:dyDescent="0.3">
      <c r="A5939" s="464"/>
      <c r="B5939" s="432" t="s">
        <v>1620</v>
      </c>
      <c r="C5939" s="23" t="s">
        <v>34</v>
      </c>
      <c r="D5939" s="402"/>
      <c r="E5939" s="391" t="s">
        <v>1743</v>
      </c>
      <c r="F5939" s="22">
        <v>5</v>
      </c>
      <c r="G5939" s="22">
        <v>5</v>
      </c>
      <c r="H5939" s="104">
        <v>5</v>
      </c>
    </row>
    <row r="5940" spans="1:8" ht="14.55" customHeight="1" x14ac:dyDescent="0.3">
      <c r="A5940" s="464"/>
      <c r="B5940" s="432" t="s">
        <v>1620</v>
      </c>
      <c r="C5940" s="23" t="s">
        <v>34</v>
      </c>
      <c r="D5940" s="402"/>
      <c r="E5940" s="391" t="s">
        <v>1744</v>
      </c>
      <c r="F5940" s="22">
        <v>5</v>
      </c>
      <c r="G5940" s="22">
        <v>5</v>
      </c>
      <c r="H5940" s="104">
        <v>5</v>
      </c>
    </row>
    <row r="5941" spans="1:8" ht="14.55" customHeight="1" x14ac:dyDescent="0.3">
      <c r="A5941" s="464"/>
      <c r="B5941" s="432" t="s">
        <v>1620</v>
      </c>
      <c r="C5941" s="23" t="s">
        <v>34</v>
      </c>
      <c r="D5941" s="402" t="s">
        <v>1625</v>
      </c>
      <c r="E5941" s="391" t="s">
        <v>1836</v>
      </c>
      <c r="F5941" s="70">
        <f t="shared" ref="F5941:H5941" si="1979">+F5942/F5943</f>
        <v>1</v>
      </c>
      <c r="G5941" s="70">
        <f t="shared" si="1979"/>
        <v>1</v>
      </c>
      <c r="H5941" s="110">
        <f t="shared" si="1979"/>
        <v>1</v>
      </c>
    </row>
    <row r="5942" spans="1:8" ht="14.55" customHeight="1" x14ac:dyDescent="0.3">
      <c r="A5942" s="464"/>
      <c r="B5942" s="432" t="s">
        <v>1620</v>
      </c>
      <c r="C5942" s="23" t="s">
        <v>34</v>
      </c>
      <c r="D5942" s="402"/>
      <c r="E5942" s="391" t="s">
        <v>1743</v>
      </c>
      <c r="F5942" s="22">
        <v>1</v>
      </c>
      <c r="G5942" s="22">
        <v>1</v>
      </c>
      <c r="H5942" s="104">
        <v>1</v>
      </c>
    </row>
    <row r="5943" spans="1:8" ht="14.55" customHeight="1" thickBot="1" x14ac:dyDescent="0.35">
      <c r="A5943" s="464"/>
      <c r="B5943" s="433" t="s">
        <v>1620</v>
      </c>
      <c r="C5943" s="68" t="s">
        <v>34</v>
      </c>
      <c r="D5943" s="403"/>
      <c r="E5943" s="392" t="s">
        <v>1744</v>
      </c>
      <c r="F5943" s="33">
        <v>1</v>
      </c>
      <c r="G5943" s="33">
        <v>1</v>
      </c>
      <c r="H5943" s="106">
        <v>1</v>
      </c>
    </row>
    <row r="5944" spans="1:8" ht="14.55" customHeight="1" x14ac:dyDescent="0.3">
      <c r="A5944" s="464"/>
      <c r="B5944" s="427" t="s">
        <v>1620</v>
      </c>
      <c r="C5944" s="379" t="s">
        <v>115</v>
      </c>
      <c r="D5944" s="455"/>
      <c r="E5944" s="94" t="s">
        <v>1836</v>
      </c>
      <c r="F5944" s="384">
        <f t="shared" ref="F5944:H5944" si="1980">+F5945/F5946</f>
        <v>0.9642857142857143</v>
      </c>
      <c r="G5944" s="384">
        <f t="shared" si="1980"/>
        <v>0.9285714285714286</v>
      </c>
      <c r="H5944" s="377">
        <f t="shared" si="1980"/>
        <v>0.9285714285714286</v>
      </c>
    </row>
    <row r="5945" spans="1:8" ht="14.55" customHeight="1" x14ac:dyDescent="0.3">
      <c r="A5945" s="464"/>
      <c r="B5945" s="428" t="s">
        <v>1620</v>
      </c>
      <c r="C5945" s="55" t="s">
        <v>115</v>
      </c>
      <c r="D5945" s="456"/>
      <c r="E5945" s="87" t="s">
        <v>1743</v>
      </c>
      <c r="F5945" s="40">
        <v>27</v>
      </c>
      <c r="G5945" s="40">
        <v>26</v>
      </c>
      <c r="H5945" s="109">
        <v>26</v>
      </c>
    </row>
    <row r="5946" spans="1:8" ht="15" customHeight="1" thickBot="1" x14ac:dyDescent="0.35">
      <c r="A5946" s="464"/>
      <c r="B5946" s="435" t="s">
        <v>1620</v>
      </c>
      <c r="C5946" s="378" t="s">
        <v>115</v>
      </c>
      <c r="D5946" s="457"/>
      <c r="E5946" s="95" t="s">
        <v>1744</v>
      </c>
      <c r="F5946" s="374">
        <v>28</v>
      </c>
      <c r="G5946" s="374">
        <v>28</v>
      </c>
      <c r="H5946" s="375">
        <v>28</v>
      </c>
    </row>
    <row r="5947" spans="1:8" ht="14.55" customHeight="1" x14ac:dyDescent="0.3">
      <c r="A5947" s="464"/>
      <c r="B5947" s="431" t="s">
        <v>1620</v>
      </c>
      <c r="C5947" s="69" t="s">
        <v>115</v>
      </c>
      <c r="D5947" s="401" t="s">
        <v>1503</v>
      </c>
      <c r="E5947" s="390" t="s">
        <v>1836</v>
      </c>
      <c r="F5947" s="438">
        <f t="shared" ref="F5947:H5947" si="1981">+F5948/F5949</f>
        <v>1</v>
      </c>
      <c r="G5947" s="438">
        <f t="shared" si="1981"/>
        <v>1</v>
      </c>
      <c r="H5947" s="439">
        <f t="shared" si="1981"/>
        <v>1</v>
      </c>
    </row>
    <row r="5948" spans="1:8" ht="14.55" customHeight="1" x14ac:dyDescent="0.3">
      <c r="A5948" s="464"/>
      <c r="B5948" s="432" t="s">
        <v>1620</v>
      </c>
      <c r="C5948" s="23" t="s">
        <v>115</v>
      </c>
      <c r="D5948" s="402"/>
      <c r="E5948" s="391" t="s">
        <v>1743</v>
      </c>
      <c r="F5948" s="22">
        <v>4</v>
      </c>
      <c r="G5948" s="22">
        <v>4</v>
      </c>
      <c r="H5948" s="104">
        <v>4</v>
      </c>
    </row>
    <row r="5949" spans="1:8" ht="14.55" customHeight="1" x14ac:dyDescent="0.3">
      <c r="A5949" s="464"/>
      <c r="B5949" s="432" t="s">
        <v>1620</v>
      </c>
      <c r="C5949" s="23" t="s">
        <v>115</v>
      </c>
      <c r="D5949" s="402"/>
      <c r="E5949" s="391" t="s">
        <v>1744</v>
      </c>
      <c r="F5949" s="22">
        <v>4</v>
      </c>
      <c r="G5949" s="22">
        <v>4</v>
      </c>
      <c r="H5949" s="104">
        <v>4</v>
      </c>
    </row>
    <row r="5950" spans="1:8" ht="14.55" customHeight="1" x14ac:dyDescent="0.3">
      <c r="A5950" s="464"/>
      <c r="B5950" s="432" t="s">
        <v>1620</v>
      </c>
      <c r="C5950" s="23" t="s">
        <v>115</v>
      </c>
      <c r="D5950" s="402" t="s">
        <v>1828</v>
      </c>
      <c r="E5950" s="391" t="s">
        <v>1836</v>
      </c>
      <c r="F5950" s="70">
        <f t="shared" ref="F5950:H5950" si="1982">+F5951/F5952</f>
        <v>1</v>
      </c>
      <c r="G5950" s="70">
        <f t="shared" si="1982"/>
        <v>1</v>
      </c>
      <c r="H5950" s="110">
        <f t="shared" si="1982"/>
        <v>1</v>
      </c>
    </row>
    <row r="5951" spans="1:8" ht="14.55" customHeight="1" x14ac:dyDescent="0.3">
      <c r="A5951" s="464"/>
      <c r="B5951" s="432" t="s">
        <v>1620</v>
      </c>
      <c r="C5951" s="23" t="s">
        <v>115</v>
      </c>
      <c r="D5951" s="402"/>
      <c r="E5951" s="391" t="s">
        <v>1743</v>
      </c>
      <c r="F5951" s="22">
        <v>1</v>
      </c>
      <c r="G5951" s="22">
        <v>1</v>
      </c>
      <c r="H5951" s="104">
        <v>1</v>
      </c>
    </row>
    <row r="5952" spans="1:8" ht="14.55" customHeight="1" x14ac:dyDescent="0.3">
      <c r="A5952" s="464"/>
      <c r="B5952" s="432" t="s">
        <v>1620</v>
      </c>
      <c r="C5952" s="23" t="s">
        <v>115</v>
      </c>
      <c r="D5952" s="402"/>
      <c r="E5952" s="391" t="s">
        <v>1744</v>
      </c>
      <c r="F5952" s="22">
        <v>1</v>
      </c>
      <c r="G5952" s="22">
        <v>1</v>
      </c>
      <c r="H5952" s="104">
        <v>1</v>
      </c>
    </row>
    <row r="5953" spans="1:8" ht="14.55" customHeight="1" x14ac:dyDescent="0.3">
      <c r="A5953" s="464"/>
      <c r="B5953" s="432" t="s">
        <v>1620</v>
      </c>
      <c r="C5953" s="23" t="s">
        <v>115</v>
      </c>
      <c r="D5953" s="402" t="s">
        <v>115</v>
      </c>
      <c r="E5953" s="391" t="s">
        <v>1836</v>
      </c>
      <c r="F5953" s="70">
        <f t="shared" ref="F5953:H5953" si="1983">+F5954/F5955</f>
        <v>0.75</v>
      </c>
      <c r="G5953" s="70">
        <f t="shared" si="1983"/>
        <v>0.5</v>
      </c>
      <c r="H5953" s="110">
        <f t="shared" si="1983"/>
        <v>0.5</v>
      </c>
    </row>
    <row r="5954" spans="1:8" ht="14.55" customHeight="1" x14ac:dyDescent="0.3">
      <c r="A5954" s="464"/>
      <c r="B5954" s="432" t="s">
        <v>1620</v>
      </c>
      <c r="C5954" s="23" t="s">
        <v>115</v>
      </c>
      <c r="D5954" s="402"/>
      <c r="E5954" s="391" t="s">
        <v>1743</v>
      </c>
      <c r="F5954" s="22">
        <v>3</v>
      </c>
      <c r="G5954" s="22">
        <v>2</v>
      </c>
      <c r="H5954" s="104">
        <v>2</v>
      </c>
    </row>
    <row r="5955" spans="1:8" ht="14.55" customHeight="1" x14ac:dyDescent="0.3">
      <c r="A5955" s="464"/>
      <c r="B5955" s="432" t="s">
        <v>1620</v>
      </c>
      <c r="C5955" s="23" t="s">
        <v>115</v>
      </c>
      <c r="D5955" s="402"/>
      <c r="E5955" s="391" t="s">
        <v>1744</v>
      </c>
      <c r="F5955" s="22">
        <v>4</v>
      </c>
      <c r="G5955" s="22">
        <v>4</v>
      </c>
      <c r="H5955" s="104">
        <v>4</v>
      </c>
    </row>
    <row r="5956" spans="1:8" ht="14.55" customHeight="1" x14ac:dyDescent="0.3">
      <c r="A5956" s="464"/>
      <c r="B5956" s="432" t="s">
        <v>1620</v>
      </c>
      <c r="C5956" s="23" t="s">
        <v>115</v>
      </c>
      <c r="D5956" s="402" t="s">
        <v>1651</v>
      </c>
      <c r="E5956" s="391" t="s">
        <v>1836</v>
      </c>
      <c r="F5956" s="70">
        <f t="shared" ref="F5956:H5956" si="1984">+F5957/F5958</f>
        <v>1</v>
      </c>
      <c r="G5956" s="70">
        <f t="shared" si="1984"/>
        <v>1</v>
      </c>
      <c r="H5956" s="110">
        <f t="shared" si="1984"/>
        <v>1</v>
      </c>
    </row>
    <row r="5957" spans="1:8" ht="14.55" customHeight="1" x14ac:dyDescent="0.3">
      <c r="A5957" s="464"/>
      <c r="B5957" s="432" t="s">
        <v>1620</v>
      </c>
      <c r="C5957" s="23" t="s">
        <v>115</v>
      </c>
      <c r="D5957" s="402"/>
      <c r="E5957" s="391" t="s">
        <v>1743</v>
      </c>
      <c r="F5957" s="22">
        <v>2</v>
      </c>
      <c r="G5957" s="22">
        <v>2</v>
      </c>
      <c r="H5957" s="104">
        <v>2</v>
      </c>
    </row>
    <row r="5958" spans="1:8" ht="14.55" customHeight="1" x14ac:dyDescent="0.3">
      <c r="A5958" s="464"/>
      <c r="B5958" s="432" t="s">
        <v>1620</v>
      </c>
      <c r="C5958" s="23" t="s">
        <v>115</v>
      </c>
      <c r="D5958" s="402"/>
      <c r="E5958" s="391" t="s">
        <v>1744</v>
      </c>
      <c r="F5958" s="22">
        <v>2</v>
      </c>
      <c r="G5958" s="22">
        <v>2</v>
      </c>
      <c r="H5958" s="104">
        <v>2</v>
      </c>
    </row>
    <row r="5959" spans="1:8" ht="14.55" customHeight="1" x14ac:dyDescent="0.3">
      <c r="A5959" s="464"/>
      <c r="B5959" s="432" t="s">
        <v>1620</v>
      </c>
      <c r="C5959" s="23" t="s">
        <v>115</v>
      </c>
      <c r="D5959" s="402" t="s">
        <v>1652</v>
      </c>
      <c r="E5959" s="391" t="s">
        <v>1836</v>
      </c>
      <c r="F5959" s="70">
        <f t="shared" ref="F5959:H5959" si="1985">+F5960/F5961</f>
        <v>1</v>
      </c>
      <c r="G5959" s="70">
        <f t="shared" si="1985"/>
        <v>1</v>
      </c>
      <c r="H5959" s="110">
        <f t="shared" si="1985"/>
        <v>1</v>
      </c>
    </row>
    <row r="5960" spans="1:8" ht="14.55" customHeight="1" x14ac:dyDescent="0.3">
      <c r="A5960" s="464"/>
      <c r="B5960" s="432" t="s">
        <v>1620</v>
      </c>
      <c r="C5960" s="23" t="s">
        <v>115</v>
      </c>
      <c r="D5960" s="402"/>
      <c r="E5960" s="391" t="s">
        <v>1743</v>
      </c>
      <c r="F5960" s="22">
        <v>2</v>
      </c>
      <c r="G5960" s="22">
        <v>2</v>
      </c>
      <c r="H5960" s="104">
        <v>2</v>
      </c>
    </row>
    <row r="5961" spans="1:8" ht="14.55" customHeight="1" x14ac:dyDescent="0.3">
      <c r="A5961" s="464"/>
      <c r="B5961" s="432" t="s">
        <v>1620</v>
      </c>
      <c r="C5961" s="23" t="s">
        <v>115</v>
      </c>
      <c r="D5961" s="402"/>
      <c r="E5961" s="391" t="s">
        <v>1744</v>
      </c>
      <c r="F5961" s="22">
        <v>2</v>
      </c>
      <c r="G5961" s="22">
        <v>2</v>
      </c>
      <c r="H5961" s="104">
        <v>2</v>
      </c>
    </row>
    <row r="5962" spans="1:8" ht="14.55" customHeight="1" x14ac:dyDescent="0.3">
      <c r="A5962" s="464"/>
      <c r="B5962" s="432" t="s">
        <v>1620</v>
      </c>
      <c r="C5962" s="23" t="s">
        <v>115</v>
      </c>
      <c r="D5962" s="402" t="s">
        <v>232</v>
      </c>
      <c r="E5962" s="391" t="s">
        <v>1836</v>
      </c>
      <c r="F5962" s="70">
        <f t="shared" ref="F5962:H5962" si="1986">+F5963/F5964</f>
        <v>1</v>
      </c>
      <c r="G5962" s="70">
        <f t="shared" si="1986"/>
        <v>1</v>
      </c>
      <c r="H5962" s="110">
        <f t="shared" si="1986"/>
        <v>1</v>
      </c>
    </row>
    <row r="5963" spans="1:8" ht="14.55" customHeight="1" x14ac:dyDescent="0.3">
      <c r="A5963" s="464"/>
      <c r="B5963" s="432" t="s">
        <v>1620</v>
      </c>
      <c r="C5963" s="23" t="s">
        <v>115</v>
      </c>
      <c r="D5963" s="402"/>
      <c r="E5963" s="391" t="s">
        <v>1743</v>
      </c>
      <c r="F5963" s="22">
        <v>1</v>
      </c>
      <c r="G5963" s="22">
        <v>1</v>
      </c>
      <c r="H5963" s="104">
        <v>1</v>
      </c>
    </row>
    <row r="5964" spans="1:8" ht="14.55" customHeight="1" x14ac:dyDescent="0.3">
      <c r="A5964" s="464"/>
      <c r="B5964" s="432" t="s">
        <v>1620</v>
      </c>
      <c r="C5964" s="23" t="s">
        <v>115</v>
      </c>
      <c r="D5964" s="402"/>
      <c r="E5964" s="391" t="s">
        <v>1744</v>
      </c>
      <c r="F5964" s="22">
        <v>1</v>
      </c>
      <c r="G5964" s="22">
        <v>1</v>
      </c>
      <c r="H5964" s="104">
        <v>1</v>
      </c>
    </row>
    <row r="5965" spans="1:8" ht="14.55" customHeight="1" x14ac:dyDescent="0.3">
      <c r="A5965" s="464"/>
      <c r="B5965" s="432" t="s">
        <v>1620</v>
      </c>
      <c r="C5965" s="23" t="s">
        <v>115</v>
      </c>
      <c r="D5965" s="402" t="s">
        <v>1653</v>
      </c>
      <c r="E5965" s="391" t="s">
        <v>1836</v>
      </c>
      <c r="F5965" s="70">
        <f t="shared" ref="F5965:H5965" si="1987">+F5966/F5967</f>
        <v>1</v>
      </c>
      <c r="G5965" s="70">
        <f t="shared" si="1987"/>
        <v>1</v>
      </c>
      <c r="H5965" s="110">
        <f t="shared" si="1987"/>
        <v>1</v>
      </c>
    </row>
    <row r="5966" spans="1:8" ht="14.55" customHeight="1" x14ac:dyDescent="0.3">
      <c r="A5966" s="464"/>
      <c r="B5966" s="432" t="s">
        <v>1620</v>
      </c>
      <c r="C5966" s="23" t="s">
        <v>115</v>
      </c>
      <c r="D5966" s="402"/>
      <c r="E5966" s="391" t="s">
        <v>1743</v>
      </c>
      <c r="F5966" s="22">
        <v>3</v>
      </c>
      <c r="G5966" s="22">
        <v>3</v>
      </c>
      <c r="H5966" s="104">
        <v>3</v>
      </c>
    </row>
    <row r="5967" spans="1:8" ht="14.55" customHeight="1" x14ac:dyDescent="0.3">
      <c r="A5967" s="464"/>
      <c r="B5967" s="432" t="s">
        <v>1620</v>
      </c>
      <c r="C5967" s="23" t="s">
        <v>115</v>
      </c>
      <c r="D5967" s="402"/>
      <c r="E5967" s="391" t="s">
        <v>1744</v>
      </c>
      <c r="F5967" s="22">
        <v>3</v>
      </c>
      <c r="G5967" s="22">
        <v>3</v>
      </c>
      <c r="H5967" s="104">
        <v>3</v>
      </c>
    </row>
    <row r="5968" spans="1:8" ht="14.55" customHeight="1" x14ac:dyDescent="0.3">
      <c r="A5968" s="464"/>
      <c r="B5968" s="432" t="s">
        <v>1620</v>
      </c>
      <c r="C5968" s="23" t="s">
        <v>115</v>
      </c>
      <c r="D5968" s="402" t="s">
        <v>1654</v>
      </c>
      <c r="E5968" s="391" t="s">
        <v>1836</v>
      </c>
      <c r="F5968" s="70">
        <f t="shared" ref="F5968:H5968" si="1988">+F5969/F5970</f>
        <v>1</v>
      </c>
      <c r="G5968" s="70">
        <f t="shared" si="1988"/>
        <v>1</v>
      </c>
      <c r="H5968" s="110">
        <f t="shared" si="1988"/>
        <v>1</v>
      </c>
    </row>
    <row r="5969" spans="1:8" ht="14.55" customHeight="1" x14ac:dyDescent="0.3">
      <c r="A5969" s="464"/>
      <c r="B5969" s="432" t="s">
        <v>1620</v>
      </c>
      <c r="C5969" s="23" t="s">
        <v>115</v>
      </c>
      <c r="D5969" s="402"/>
      <c r="E5969" s="391" t="s">
        <v>1743</v>
      </c>
      <c r="F5969" s="22">
        <v>5</v>
      </c>
      <c r="G5969" s="22">
        <v>5</v>
      </c>
      <c r="H5969" s="104">
        <v>5</v>
      </c>
    </row>
    <row r="5970" spans="1:8" ht="14.55" customHeight="1" x14ac:dyDescent="0.3">
      <c r="A5970" s="464"/>
      <c r="B5970" s="432" t="s">
        <v>1620</v>
      </c>
      <c r="C5970" s="23" t="s">
        <v>115</v>
      </c>
      <c r="D5970" s="402"/>
      <c r="E5970" s="391" t="s">
        <v>1744</v>
      </c>
      <c r="F5970" s="22">
        <v>5</v>
      </c>
      <c r="G5970" s="22">
        <v>5</v>
      </c>
      <c r="H5970" s="104">
        <v>5</v>
      </c>
    </row>
    <row r="5971" spans="1:8" ht="14.55" customHeight="1" x14ac:dyDescent="0.3">
      <c r="A5971" s="464"/>
      <c r="B5971" s="432" t="s">
        <v>1620</v>
      </c>
      <c r="C5971" s="23" t="s">
        <v>115</v>
      </c>
      <c r="D5971" s="402" t="s">
        <v>1655</v>
      </c>
      <c r="E5971" s="391" t="s">
        <v>1836</v>
      </c>
      <c r="F5971" s="70">
        <f t="shared" ref="F5971:H5971" si="1989">+F5972/F5973</f>
        <v>1</v>
      </c>
      <c r="G5971" s="70">
        <f t="shared" si="1989"/>
        <v>1</v>
      </c>
      <c r="H5971" s="110">
        <f t="shared" si="1989"/>
        <v>1</v>
      </c>
    </row>
    <row r="5972" spans="1:8" ht="14.55" customHeight="1" x14ac:dyDescent="0.3">
      <c r="A5972" s="464"/>
      <c r="B5972" s="432" t="s">
        <v>1620</v>
      </c>
      <c r="C5972" s="23" t="s">
        <v>115</v>
      </c>
      <c r="D5972" s="402"/>
      <c r="E5972" s="391" t="s">
        <v>1743</v>
      </c>
      <c r="F5972" s="22">
        <v>5</v>
      </c>
      <c r="G5972" s="22">
        <v>5</v>
      </c>
      <c r="H5972" s="104">
        <v>5</v>
      </c>
    </row>
    <row r="5973" spans="1:8" ht="14.55" customHeight="1" x14ac:dyDescent="0.3">
      <c r="A5973" s="464"/>
      <c r="B5973" s="432" t="s">
        <v>1620</v>
      </c>
      <c r="C5973" s="23" t="s">
        <v>115</v>
      </c>
      <c r="D5973" s="402"/>
      <c r="E5973" s="391" t="s">
        <v>1744</v>
      </c>
      <c r="F5973" s="22">
        <v>5</v>
      </c>
      <c r="G5973" s="22">
        <v>5</v>
      </c>
      <c r="H5973" s="104">
        <v>5</v>
      </c>
    </row>
    <row r="5974" spans="1:8" ht="14.55" customHeight="1" x14ac:dyDescent="0.3">
      <c r="A5974" s="464"/>
      <c r="B5974" s="432" t="s">
        <v>1620</v>
      </c>
      <c r="C5974" s="23" t="s">
        <v>115</v>
      </c>
      <c r="D5974" s="402" t="s">
        <v>1656</v>
      </c>
      <c r="E5974" s="391" t="s">
        <v>1836</v>
      </c>
      <c r="F5974" s="70">
        <f t="shared" ref="F5974:H5974" si="1990">+F5975/F5976</f>
        <v>1</v>
      </c>
      <c r="G5974" s="70">
        <f t="shared" si="1990"/>
        <v>1</v>
      </c>
      <c r="H5974" s="110">
        <f t="shared" si="1990"/>
        <v>1</v>
      </c>
    </row>
    <row r="5975" spans="1:8" ht="14.55" customHeight="1" x14ac:dyDescent="0.3">
      <c r="A5975" s="464"/>
      <c r="B5975" s="432" t="s">
        <v>1620</v>
      </c>
      <c r="C5975" s="23" t="s">
        <v>115</v>
      </c>
      <c r="D5975" s="402"/>
      <c r="E5975" s="391" t="s">
        <v>1743</v>
      </c>
      <c r="F5975" s="22">
        <v>1</v>
      </c>
      <c r="G5975" s="22">
        <v>1</v>
      </c>
      <c r="H5975" s="104">
        <v>1</v>
      </c>
    </row>
    <row r="5976" spans="1:8" ht="14.55" customHeight="1" thickBot="1" x14ac:dyDescent="0.35">
      <c r="A5976" s="464"/>
      <c r="B5976" s="433" t="s">
        <v>1620</v>
      </c>
      <c r="C5976" s="68" t="s">
        <v>115</v>
      </c>
      <c r="D5976" s="403"/>
      <c r="E5976" s="392" t="s">
        <v>1744</v>
      </c>
      <c r="F5976" s="33">
        <v>1</v>
      </c>
      <c r="G5976" s="33">
        <v>1</v>
      </c>
      <c r="H5976" s="106">
        <v>1</v>
      </c>
    </row>
    <row r="5977" spans="1:8" ht="14.55" customHeight="1" x14ac:dyDescent="0.3">
      <c r="A5977" s="464"/>
      <c r="B5977" s="427" t="s">
        <v>1620</v>
      </c>
      <c r="C5977" s="379" t="s">
        <v>126</v>
      </c>
      <c r="D5977" s="455"/>
      <c r="E5977" s="94" t="s">
        <v>1836</v>
      </c>
      <c r="F5977" s="384">
        <f t="shared" ref="F5977:H5977" si="1991">+F5978/F5979</f>
        <v>1</v>
      </c>
      <c r="G5977" s="384">
        <f t="shared" si="1991"/>
        <v>0.97619047619047616</v>
      </c>
      <c r="H5977" s="377">
        <f t="shared" si="1991"/>
        <v>0.97619047619047616</v>
      </c>
    </row>
    <row r="5978" spans="1:8" ht="14.55" customHeight="1" x14ac:dyDescent="0.3">
      <c r="A5978" s="464"/>
      <c r="B5978" s="428" t="s">
        <v>1620</v>
      </c>
      <c r="C5978" s="55" t="s">
        <v>126</v>
      </c>
      <c r="D5978" s="456"/>
      <c r="E5978" s="87" t="s">
        <v>1743</v>
      </c>
      <c r="F5978" s="40">
        <v>42</v>
      </c>
      <c r="G5978" s="40">
        <v>41</v>
      </c>
      <c r="H5978" s="109">
        <v>41</v>
      </c>
    </row>
    <row r="5979" spans="1:8" ht="15" customHeight="1" thickBot="1" x14ac:dyDescent="0.35">
      <c r="A5979" s="464"/>
      <c r="B5979" s="435" t="s">
        <v>1620</v>
      </c>
      <c r="C5979" s="378" t="s">
        <v>126</v>
      </c>
      <c r="D5979" s="457"/>
      <c r="E5979" s="95" t="s">
        <v>1744</v>
      </c>
      <c r="F5979" s="374">
        <v>42</v>
      </c>
      <c r="G5979" s="374">
        <v>42</v>
      </c>
      <c r="H5979" s="375">
        <v>42</v>
      </c>
    </row>
    <row r="5980" spans="1:8" ht="14.55" customHeight="1" x14ac:dyDescent="0.3">
      <c r="A5980" s="464"/>
      <c r="B5980" s="431" t="s">
        <v>1620</v>
      </c>
      <c r="C5980" s="69" t="s">
        <v>126</v>
      </c>
      <c r="D5980" s="401" t="s">
        <v>1657</v>
      </c>
      <c r="E5980" s="390" t="s">
        <v>1836</v>
      </c>
      <c r="F5980" s="438">
        <f t="shared" ref="F5980:H5980" si="1992">+F5981/F5982</f>
        <v>1</v>
      </c>
      <c r="G5980" s="438">
        <f t="shared" si="1992"/>
        <v>1</v>
      </c>
      <c r="H5980" s="439">
        <f t="shared" si="1992"/>
        <v>1</v>
      </c>
    </row>
    <row r="5981" spans="1:8" ht="14.55" customHeight="1" x14ac:dyDescent="0.3">
      <c r="A5981" s="464"/>
      <c r="B5981" s="432" t="s">
        <v>1620</v>
      </c>
      <c r="C5981" s="23" t="s">
        <v>126</v>
      </c>
      <c r="D5981" s="402"/>
      <c r="E5981" s="391" t="s">
        <v>1743</v>
      </c>
      <c r="F5981" s="22">
        <v>4</v>
      </c>
      <c r="G5981" s="22">
        <v>4</v>
      </c>
      <c r="H5981" s="104">
        <v>4</v>
      </c>
    </row>
    <row r="5982" spans="1:8" ht="14.55" customHeight="1" x14ac:dyDescent="0.3">
      <c r="A5982" s="464"/>
      <c r="B5982" s="432" t="s">
        <v>1620</v>
      </c>
      <c r="C5982" s="23" t="s">
        <v>126</v>
      </c>
      <c r="D5982" s="402"/>
      <c r="E5982" s="391" t="s">
        <v>1744</v>
      </c>
      <c r="F5982" s="22">
        <v>4</v>
      </c>
      <c r="G5982" s="22">
        <v>4</v>
      </c>
      <c r="H5982" s="104">
        <v>4</v>
      </c>
    </row>
    <row r="5983" spans="1:8" ht="14.55" customHeight="1" x14ac:dyDescent="0.3">
      <c r="A5983" s="464"/>
      <c r="B5983" s="432" t="s">
        <v>1620</v>
      </c>
      <c r="C5983" s="23" t="s">
        <v>126</v>
      </c>
      <c r="D5983" s="402" t="s">
        <v>1658</v>
      </c>
      <c r="E5983" s="391" t="s">
        <v>1836</v>
      </c>
      <c r="F5983" s="70">
        <f t="shared" ref="F5983:H5983" si="1993">+F5984/F5985</f>
        <v>1</v>
      </c>
      <c r="G5983" s="70">
        <f t="shared" si="1993"/>
        <v>1</v>
      </c>
      <c r="H5983" s="110">
        <f t="shared" si="1993"/>
        <v>1</v>
      </c>
    </row>
    <row r="5984" spans="1:8" ht="14.55" customHeight="1" x14ac:dyDescent="0.3">
      <c r="A5984" s="464"/>
      <c r="B5984" s="432" t="s">
        <v>1620</v>
      </c>
      <c r="C5984" s="23" t="s">
        <v>126</v>
      </c>
      <c r="D5984" s="402"/>
      <c r="E5984" s="391" t="s">
        <v>1743</v>
      </c>
      <c r="F5984" s="22">
        <v>6</v>
      </c>
      <c r="G5984" s="22">
        <v>6</v>
      </c>
      <c r="H5984" s="104">
        <v>6</v>
      </c>
    </row>
    <row r="5985" spans="1:8" ht="14.55" customHeight="1" x14ac:dyDescent="0.3">
      <c r="A5985" s="464"/>
      <c r="B5985" s="432" t="s">
        <v>1620</v>
      </c>
      <c r="C5985" s="23" t="s">
        <v>126</v>
      </c>
      <c r="D5985" s="402"/>
      <c r="E5985" s="391" t="s">
        <v>1744</v>
      </c>
      <c r="F5985" s="22">
        <v>6</v>
      </c>
      <c r="G5985" s="22">
        <v>6</v>
      </c>
      <c r="H5985" s="104">
        <v>6</v>
      </c>
    </row>
    <row r="5986" spans="1:8" ht="14.55" customHeight="1" x14ac:dyDescent="0.3">
      <c r="A5986" s="464"/>
      <c r="B5986" s="432" t="s">
        <v>1620</v>
      </c>
      <c r="C5986" s="23" t="s">
        <v>126</v>
      </c>
      <c r="D5986" s="402" t="s">
        <v>1659</v>
      </c>
      <c r="E5986" s="391" t="s">
        <v>1836</v>
      </c>
      <c r="F5986" s="70">
        <f t="shared" ref="F5986:H5986" si="1994">+F5987/F5988</f>
        <v>1</v>
      </c>
      <c r="G5986" s="70">
        <f t="shared" si="1994"/>
        <v>1</v>
      </c>
      <c r="H5986" s="110">
        <f t="shared" si="1994"/>
        <v>1</v>
      </c>
    </row>
    <row r="5987" spans="1:8" ht="14.55" customHeight="1" x14ac:dyDescent="0.3">
      <c r="A5987" s="464"/>
      <c r="B5987" s="432" t="s">
        <v>1620</v>
      </c>
      <c r="C5987" s="23" t="s">
        <v>126</v>
      </c>
      <c r="D5987" s="402"/>
      <c r="E5987" s="391" t="s">
        <v>1743</v>
      </c>
      <c r="F5987" s="22">
        <v>12</v>
      </c>
      <c r="G5987" s="22">
        <v>12</v>
      </c>
      <c r="H5987" s="104">
        <v>12</v>
      </c>
    </row>
    <row r="5988" spans="1:8" ht="14.55" customHeight="1" x14ac:dyDescent="0.3">
      <c r="A5988" s="464"/>
      <c r="B5988" s="432" t="s">
        <v>1620</v>
      </c>
      <c r="C5988" s="23" t="s">
        <v>126</v>
      </c>
      <c r="D5988" s="402"/>
      <c r="E5988" s="391" t="s">
        <v>1744</v>
      </c>
      <c r="F5988" s="22">
        <v>12</v>
      </c>
      <c r="G5988" s="22">
        <v>12</v>
      </c>
      <c r="H5988" s="104">
        <v>12</v>
      </c>
    </row>
    <row r="5989" spans="1:8" ht="14.55" customHeight="1" x14ac:dyDescent="0.3">
      <c r="A5989" s="464"/>
      <c r="B5989" s="432" t="s">
        <v>1620</v>
      </c>
      <c r="C5989" s="23" t="s">
        <v>126</v>
      </c>
      <c r="D5989" s="402" t="s">
        <v>1660</v>
      </c>
      <c r="E5989" s="391" t="s">
        <v>1836</v>
      </c>
      <c r="F5989" s="70">
        <f t="shared" ref="F5989:H5989" si="1995">+F5990/F5991</f>
        <v>1</v>
      </c>
      <c r="G5989" s="70">
        <f t="shared" si="1995"/>
        <v>0.875</v>
      </c>
      <c r="H5989" s="110">
        <f t="shared" si="1995"/>
        <v>0.875</v>
      </c>
    </row>
    <row r="5990" spans="1:8" ht="14.55" customHeight="1" x14ac:dyDescent="0.3">
      <c r="A5990" s="464"/>
      <c r="B5990" s="432" t="s">
        <v>1620</v>
      </c>
      <c r="C5990" s="23" t="s">
        <v>126</v>
      </c>
      <c r="D5990" s="402"/>
      <c r="E5990" s="391" t="s">
        <v>1743</v>
      </c>
      <c r="F5990" s="22">
        <v>8</v>
      </c>
      <c r="G5990" s="22">
        <v>7</v>
      </c>
      <c r="H5990" s="104">
        <v>7</v>
      </c>
    </row>
    <row r="5991" spans="1:8" ht="14.55" customHeight="1" x14ac:dyDescent="0.3">
      <c r="A5991" s="464"/>
      <c r="B5991" s="432" t="s">
        <v>1620</v>
      </c>
      <c r="C5991" s="23" t="s">
        <v>126</v>
      </c>
      <c r="D5991" s="402"/>
      <c r="E5991" s="391" t="s">
        <v>1744</v>
      </c>
      <c r="F5991" s="22">
        <v>8</v>
      </c>
      <c r="G5991" s="22">
        <v>8</v>
      </c>
      <c r="H5991" s="104">
        <v>8</v>
      </c>
    </row>
    <row r="5992" spans="1:8" ht="14.55" customHeight="1" x14ac:dyDescent="0.3">
      <c r="A5992" s="464"/>
      <c r="B5992" s="432" t="s">
        <v>1620</v>
      </c>
      <c r="C5992" s="23" t="s">
        <v>126</v>
      </c>
      <c r="D5992" s="402" t="s">
        <v>1661</v>
      </c>
      <c r="E5992" s="391" t="s">
        <v>1836</v>
      </c>
      <c r="F5992" s="70">
        <f t="shared" ref="F5992:H5992" si="1996">+F5993/F5994</f>
        <v>1</v>
      </c>
      <c r="G5992" s="70">
        <f t="shared" si="1996"/>
        <v>1</v>
      </c>
      <c r="H5992" s="110">
        <f t="shared" si="1996"/>
        <v>1</v>
      </c>
    </row>
    <row r="5993" spans="1:8" ht="14.55" customHeight="1" x14ac:dyDescent="0.3">
      <c r="A5993" s="464"/>
      <c r="B5993" s="432" t="s">
        <v>1620</v>
      </c>
      <c r="C5993" s="23" t="s">
        <v>126</v>
      </c>
      <c r="D5993" s="402"/>
      <c r="E5993" s="391" t="s">
        <v>1743</v>
      </c>
      <c r="F5993" s="22">
        <v>1</v>
      </c>
      <c r="G5993" s="22">
        <v>1</v>
      </c>
      <c r="H5993" s="104">
        <v>1</v>
      </c>
    </row>
    <row r="5994" spans="1:8" ht="14.55" customHeight="1" x14ac:dyDescent="0.3">
      <c r="A5994" s="464"/>
      <c r="B5994" s="432" t="s">
        <v>1620</v>
      </c>
      <c r="C5994" s="23" t="s">
        <v>126</v>
      </c>
      <c r="D5994" s="402"/>
      <c r="E5994" s="391" t="s">
        <v>1744</v>
      </c>
      <c r="F5994" s="22">
        <v>1</v>
      </c>
      <c r="G5994" s="22">
        <v>1</v>
      </c>
      <c r="H5994" s="104">
        <v>1</v>
      </c>
    </row>
    <row r="5995" spans="1:8" ht="14.55" customHeight="1" x14ac:dyDescent="0.3">
      <c r="A5995" s="464"/>
      <c r="B5995" s="432" t="s">
        <v>1620</v>
      </c>
      <c r="C5995" s="23" t="s">
        <v>126</v>
      </c>
      <c r="D5995" s="402" t="s">
        <v>126</v>
      </c>
      <c r="E5995" s="391" t="s">
        <v>1836</v>
      </c>
      <c r="F5995" s="70">
        <f t="shared" ref="F5995:H5995" si="1997">+F5996/F5997</f>
        <v>1</v>
      </c>
      <c r="G5995" s="70">
        <f t="shared" si="1997"/>
        <v>1</v>
      </c>
      <c r="H5995" s="110">
        <f t="shared" si="1997"/>
        <v>1</v>
      </c>
    </row>
    <row r="5996" spans="1:8" ht="14.55" customHeight="1" x14ac:dyDescent="0.3">
      <c r="A5996" s="464"/>
      <c r="B5996" s="432" t="s">
        <v>1620</v>
      </c>
      <c r="C5996" s="23" t="s">
        <v>126</v>
      </c>
      <c r="D5996" s="402"/>
      <c r="E5996" s="391" t="s">
        <v>1743</v>
      </c>
      <c r="F5996" s="22">
        <v>6</v>
      </c>
      <c r="G5996" s="22">
        <v>6</v>
      </c>
      <c r="H5996" s="104">
        <v>6</v>
      </c>
    </row>
    <row r="5997" spans="1:8" ht="14.55" customHeight="1" x14ac:dyDescent="0.3">
      <c r="A5997" s="464"/>
      <c r="B5997" s="432" t="s">
        <v>1620</v>
      </c>
      <c r="C5997" s="23" t="s">
        <v>126</v>
      </c>
      <c r="D5997" s="402"/>
      <c r="E5997" s="391" t="s">
        <v>1744</v>
      </c>
      <c r="F5997" s="22">
        <v>6</v>
      </c>
      <c r="G5997" s="22">
        <v>6</v>
      </c>
      <c r="H5997" s="104">
        <v>6</v>
      </c>
    </row>
    <row r="5998" spans="1:8" ht="14.55" customHeight="1" x14ac:dyDescent="0.3">
      <c r="A5998" s="464"/>
      <c r="B5998" s="432" t="s">
        <v>1620</v>
      </c>
      <c r="C5998" s="23" t="s">
        <v>126</v>
      </c>
      <c r="D5998" s="402" t="s">
        <v>1662</v>
      </c>
      <c r="E5998" s="391" t="s">
        <v>1836</v>
      </c>
      <c r="F5998" s="70">
        <f t="shared" ref="F5998:H5998" si="1998">+F5999/F6000</f>
        <v>1</v>
      </c>
      <c r="G5998" s="70">
        <f t="shared" si="1998"/>
        <v>1</v>
      </c>
      <c r="H5998" s="110">
        <f t="shared" si="1998"/>
        <v>1</v>
      </c>
    </row>
    <row r="5999" spans="1:8" ht="14.55" customHeight="1" x14ac:dyDescent="0.3">
      <c r="A5999" s="464"/>
      <c r="B5999" s="432" t="s">
        <v>1620</v>
      </c>
      <c r="C5999" s="23" t="s">
        <v>126</v>
      </c>
      <c r="D5999" s="402"/>
      <c r="E5999" s="391" t="s">
        <v>1743</v>
      </c>
      <c r="F5999" s="22">
        <v>2</v>
      </c>
      <c r="G5999" s="22">
        <v>2</v>
      </c>
      <c r="H5999" s="104">
        <v>2</v>
      </c>
    </row>
    <row r="6000" spans="1:8" ht="14.55" customHeight="1" x14ac:dyDescent="0.3">
      <c r="A6000" s="464"/>
      <c r="B6000" s="432" t="s">
        <v>1620</v>
      </c>
      <c r="C6000" s="23" t="s">
        <v>126</v>
      </c>
      <c r="D6000" s="402"/>
      <c r="E6000" s="391" t="s">
        <v>1744</v>
      </c>
      <c r="F6000" s="22">
        <v>2</v>
      </c>
      <c r="G6000" s="22">
        <v>2</v>
      </c>
      <c r="H6000" s="104">
        <v>2</v>
      </c>
    </row>
    <row r="6001" spans="1:8" ht="14.55" customHeight="1" x14ac:dyDescent="0.3">
      <c r="A6001" s="464"/>
      <c r="B6001" s="432" t="s">
        <v>1620</v>
      </c>
      <c r="C6001" s="23" t="s">
        <v>126</v>
      </c>
      <c r="D6001" s="402" t="s">
        <v>1663</v>
      </c>
      <c r="E6001" s="391" t="s">
        <v>1836</v>
      </c>
      <c r="F6001" s="70">
        <f t="shared" ref="F6001:H6001" si="1999">+F6002/F6003</f>
        <v>1</v>
      </c>
      <c r="G6001" s="70">
        <f t="shared" si="1999"/>
        <v>1</v>
      </c>
      <c r="H6001" s="110">
        <f t="shared" si="1999"/>
        <v>1</v>
      </c>
    </row>
    <row r="6002" spans="1:8" ht="14.55" customHeight="1" x14ac:dyDescent="0.3">
      <c r="A6002" s="464"/>
      <c r="B6002" s="432" t="s">
        <v>1620</v>
      </c>
      <c r="C6002" s="23" t="s">
        <v>126</v>
      </c>
      <c r="D6002" s="402"/>
      <c r="E6002" s="391" t="s">
        <v>1743</v>
      </c>
      <c r="F6002" s="22">
        <v>2</v>
      </c>
      <c r="G6002" s="22">
        <v>2</v>
      </c>
      <c r="H6002" s="104">
        <v>2</v>
      </c>
    </row>
    <row r="6003" spans="1:8" ht="14.55" customHeight="1" x14ac:dyDescent="0.3">
      <c r="A6003" s="464"/>
      <c r="B6003" s="432" t="s">
        <v>1620</v>
      </c>
      <c r="C6003" s="23" t="s">
        <v>126</v>
      </c>
      <c r="D6003" s="402"/>
      <c r="E6003" s="391" t="s">
        <v>1744</v>
      </c>
      <c r="F6003" s="22">
        <v>2</v>
      </c>
      <c r="G6003" s="22">
        <v>2</v>
      </c>
      <c r="H6003" s="104">
        <v>2</v>
      </c>
    </row>
    <row r="6004" spans="1:8" ht="14.55" customHeight="1" x14ac:dyDescent="0.3">
      <c r="A6004" s="464"/>
      <c r="B6004" s="432" t="s">
        <v>1620</v>
      </c>
      <c r="C6004" s="23" t="s">
        <v>126</v>
      </c>
      <c r="D6004" s="402" t="s">
        <v>1664</v>
      </c>
      <c r="E6004" s="391" t="s">
        <v>1836</v>
      </c>
      <c r="F6004" s="70">
        <f t="shared" ref="F6004:H6004" si="2000">+F6005/F6006</f>
        <v>1</v>
      </c>
      <c r="G6004" s="70">
        <f t="shared" si="2000"/>
        <v>1</v>
      </c>
      <c r="H6004" s="110">
        <f t="shared" si="2000"/>
        <v>1</v>
      </c>
    </row>
    <row r="6005" spans="1:8" ht="14.55" customHeight="1" x14ac:dyDescent="0.3">
      <c r="A6005" s="464"/>
      <c r="B6005" s="432" t="s">
        <v>1620</v>
      </c>
      <c r="C6005" s="23" t="s">
        <v>126</v>
      </c>
      <c r="D6005" s="402"/>
      <c r="E6005" s="391" t="s">
        <v>1743</v>
      </c>
      <c r="F6005" s="22">
        <v>1</v>
      </c>
      <c r="G6005" s="22">
        <v>1</v>
      </c>
      <c r="H6005" s="104">
        <v>1</v>
      </c>
    </row>
    <row r="6006" spans="1:8" ht="14.55" customHeight="1" thickBot="1" x14ac:dyDescent="0.35">
      <c r="A6006" s="464"/>
      <c r="B6006" s="433" t="s">
        <v>1620</v>
      </c>
      <c r="C6006" s="68" t="s">
        <v>126</v>
      </c>
      <c r="D6006" s="403"/>
      <c r="E6006" s="392" t="s">
        <v>1744</v>
      </c>
      <c r="F6006" s="33">
        <v>1</v>
      </c>
      <c r="G6006" s="33">
        <v>1</v>
      </c>
      <c r="H6006" s="106">
        <v>1</v>
      </c>
    </row>
    <row r="6007" spans="1:8" ht="14.55" customHeight="1" x14ac:dyDescent="0.3">
      <c r="A6007" s="464"/>
      <c r="B6007" s="427" t="s">
        <v>1620</v>
      </c>
      <c r="C6007" s="379" t="s">
        <v>1620</v>
      </c>
      <c r="D6007" s="455"/>
      <c r="E6007" s="94" t="s">
        <v>1836</v>
      </c>
      <c r="F6007" s="384">
        <f t="shared" ref="F6007:H6007" si="2001">+F6008/F6009</f>
        <v>0.98305084745762716</v>
      </c>
      <c r="G6007" s="384">
        <f t="shared" si="2001"/>
        <v>0.96610169491525422</v>
      </c>
      <c r="H6007" s="377">
        <f t="shared" si="2001"/>
        <v>0.96610169491525422</v>
      </c>
    </row>
    <row r="6008" spans="1:8" ht="14.55" customHeight="1" x14ac:dyDescent="0.3">
      <c r="A6008" s="464"/>
      <c r="B6008" s="428" t="s">
        <v>1620</v>
      </c>
      <c r="C6008" s="55" t="s">
        <v>1620</v>
      </c>
      <c r="D6008" s="456"/>
      <c r="E6008" s="87" t="s">
        <v>1743</v>
      </c>
      <c r="F6008" s="40">
        <v>58</v>
      </c>
      <c r="G6008" s="40">
        <v>57</v>
      </c>
      <c r="H6008" s="109">
        <v>57</v>
      </c>
    </row>
    <row r="6009" spans="1:8" ht="15" customHeight="1" thickBot="1" x14ac:dyDescent="0.35">
      <c r="A6009" s="464"/>
      <c r="B6009" s="435" t="s">
        <v>1620</v>
      </c>
      <c r="C6009" s="378" t="s">
        <v>1620</v>
      </c>
      <c r="D6009" s="457"/>
      <c r="E6009" s="95" t="s">
        <v>1744</v>
      </c>
      <c r="F6009" s="374">
        <v>59</v>
      </c>
      <c r="G6009" s="374">
        <v>59</v>
      </c>
      <c r="H6009" s="375">
        <v>59</v>
      </c>
    </row>
    <row r="6010" spans="1:8" ht="14.55" customHeight="1" x14ac:dyDescent="0.3">
      <c r="A6010" s="464"/>
      <c r="B6010" s="431" t="s">
        <v>1620</v>
      </c>
      <c r="C6010" s="69" t="s">
        <v>1620</v>
      </c>
      <c r="D6010" s="401" t="s">
        <v>1666</v>
      </c>
      <c r="E6010" s="390" t="s">
        <v>1836</v>
      </c>
      <c r="F6010" s="438">
        <f t="shared" ref="F6010:H6010" si="2002">+F6011/F6012</f>
        <v>1</v>
      </c>
      <c r="G6010" s="438">
        <f t="shared" si="2002"/>
        <v>1</v>
      </c>
      <c r="H6010" s="439">
        <f t="shared" si="2002"/>
        <v>1</v>
      </c>
    </row>
    <row r="6011" spans="1:8" ht="14.55" customHeight="1" x14ac:dyDescent="0.3">
      <c r="A6011" s="464"/>
      <c r="B6011" s="432" t="s">
        <v>1620</v>
      </c>
      <c r="C6011" s="23" t="s">
        <v>1620</v>
      </c>
      <c r="D6011" s="402"/>
      <c r="E6011" s="391" t="s">
        <v>1743</v>
      </c>
      <c r="F6011" s="22">
        <v>2</v>
      </c>
      <c r="G6011" s="22">
        <v>2</v>
      </c>
      <c r="H6011" s="104">
        <v>2</v>
      </c>
    </row>
    <row r="6012" spans="1:8" ht="14.55" customHeight="1" x14ac:dyDescent="0.3">
      <c r="A6012" s="464"/>
      <c r="B6012" s="432" t="s">
        <v>1620</v>
      </c>
      <c r="C6012" s="23" t="s">
        <v>1620</v>
      </c>
      <c r="D6012" s="402"/>
      <c r="E6012" s="391" t="s">
        <v>1744</v>
      </c>
      <c r="F6012" s="22">
        <v>2</v>
      </c>
      <c r="G6012" s="22">
        <v>2</v>
      </c>
      <c r="H6012" s="104">
        <v>2</v>
      </c>
    </row>
    <row r="6013" spans="1:8" ht="14.55" customHeight="1" x14ac:dyDescent="0.3">
      <c r="A6013" s="464"/>
      <c r="B6013" s="432" t="s">
        <v>1620</v>
      </c>
      <c r="C6013" s="23" t="s">
        <v>1620</v>
      </c>
      <c r="D6013" s="402" t="s">
        <v>1667</v>
      </c>
      <c r="E6013" s="391" t="s">
        <v>1836</v>
      </c>
      <c r="F6013" s="70">
        <f t="shared" ref="F6013:H6013" si="2003">+F6014/F6015</f>
        <v>1</v>
      </c>
      <c r="G6013" s="70">
        <f t="shared" si="2003"/>
        <v>1</v>
      </c>
      <c r="H6013" s="110">
        <f t="shared" si="2003"/>
        <v>1</v>
      </c>
    </row>
    <row r="6014" spans="1:8" ht="14.55" customHeight="1" x14ac:dyDescent="0.3">
      <c r="A6014" s="464"/>
      <c r="B6014" s="432" t="s">
        <v>1620</v>
      </c>
      <c r="C6014" s="23" t="s">
        <v>1620</v>
      </c>
      <c r="D6014" s="402"/>
      <c r="E6014" s="391" t="s">
        <v>1743</v>
      </c>
      <c r="F6014" s="22">
        <v>1</v>
      </c>
      <c r="G6014" s="22">
        <v>1</v>
      </c>
      <c r="H6014" s="104">
        <v>1</v>
      </c>
    </row>
    <row r="6015" spans="1:8" ht="14.55" customHeight="1" x14ac:dyDescent="0.3">
      <c r="A6015" s="464"/>
      <c r="B6015" s="432" t="s">
        <v>1620</v>
      </c>
      <c r="C6015" s="23" t="s">
        <v>1620</v>
      </c>
      <c r="D6015" s="402"/>
      <c r="E6015" s="391" t="s">
        <v>1744</v>
      </c>
      <c r="F6015" s="22">
        <v>1</v>
      </c>
      <c r="G6015" s="22">
        <v>1</v>
      </c>
      <c r="H6015" s="104">
        <v>1</v>
      </c>
    </row>
    <row r="6016" spans="1:8" ht="14.55" customHeight="1" x14ac:dyDescent="0.3">
      <c r="A6016" s="464"/>
      <c r="B6016" s="432" t="s">
        <v>1620</v>
      </c>
      <c r="C6016" s="23" t="s">
        <v>1620</v>
      </c>
      <c r="D6016" s="402" t="s">
        <v>1668</v>
      </c>
      <c r="E6016" s="391" t="s">
        <v>1836</v>
      </c>
      <c r="F6016" s="70">
        <f t="shared" ref="F6016:H6016" si="2004">+F6017/F6018</f>
        <v>1</v>
      </c>
      <c r="G6016" s="70">
        <f t="shared" si="2004"/>
        <v>1</v>
      </c>
      <c r="H6016" s="110">
        <f t="shared" si="2004"/>
        <v>1</v>
      </c>
    </row>
    <row r="6017" spans="1:8" ht="14.55" customHeight="1" x14ac:dyDescent="0.3">
      <c r="A6017" s="464"/>
      <c r="B6017" s="432" t="s">
        <v>1620</v>
      </c>
      <c r="C6017" s="23" t="s">
        <v>1620</v>
      </c>
      <c r="D6017" s="402"/>
      <c r="E6017" s="391" t="s">
        <v>1743</v>
      </c>
      <c r="F6017" s="22">
        <v>8</v>
      </c>
      <c r="G6017" s="22">
        <v>8</v>
      </c>
      <c r="H6017" s="104">
        <v>8</v>
      </c>
    </row>
    <row r="6018" spans="1:8" ht="14.55" customHeight="1" x14ac:dyDescent="0.3">
      <c r="A6018" s="464"/>
      <c r="B6018" s="432" t="s">
        <v>1620</v>
      </c>
      <c r="C6018" s="23" t="s">
        <v>1620</v>
      </c>
      <c r="D6018" s="402"/>
      <c r="E6018" s="391" t="s">
        <v>1744</v>
      </c>
      <c r="F6018" s="22">
        <v>8</v>
      </c>
      <c r="G6018" s="22">
        <v>8</v>
      </c>
      <c r="H6018" s="104">
        <v>8</v>
      </c>
    </row>
    <row r="6019" spans="1:8" ht="14.55" customHeight="1" x14ac:dyDescent="0.3">
      <c r="A6019" s="464"/>
      <c r="B6019" s="432" t="s">
        <v>1620</v>
      </c>
      <c r="C6019" s="23" t="s">
        <v>1620</v>
      </c>
      <c r="D6019" s="402" t="s">
        <v>1669</v>
      </c>
      <c r="E6019" s="391" t="s">
        <v>1836</v>
      </c>
      <c r="F6019" s="70">
        <f t="shared" ref="F6019:H6019" si="2005">+F6020/F6021</f>
        <v>1</v>
      </c>
      <c r="G6019" s="70">
        <f t="shared" si="2005"/>
        <v>1</v>
      </c>
      <c r="H6019" s="110">
        <f t="shared" si="2005"/>
        <v>1</v>
      </c>
    </row>
    <row r="6020" spans="1:8" ht="14.55" customHeight="1" x14ac:dyDescent="0.3">
      <c r="A6020" s="464"/>
      <c r="B6020" s="432" t="s">
        <v>1620</v>
      </c>
      <c r="C6020" s="23" t="s">
        <v>1620</v>
      </c>
      <c r="D6020" s="402"/>
      <c r="E6020" s="391" t="s">
        <v>1743</v>
      </c>
      <c r="F6020" s="22">
        <v>3</v>
      </c>
      <c r="G6020" s="22">
        <v>3</v>
      </c>
      <c r="H6020" s="104">
        <v>3</v>
      </c>
    </row>
    <row r="6021" spans="1:8" ht="14.55" customHeight="1" x14ac:dyDescent="0.3">
      <c r="A6021" s="464"/>
      <c r="B6021" s="432" t="s">
        <v>1620</v>
      </c>
      <c r="C6021" s="23" t="s">
        <v>1620</v>
      </c>
      <c r="D6021" s="402"/>
      <c r="E6021" s="391" t="s">
        <v>1744</v>
      </c>
      <c r="F6021" s="22">
        <v>3</v>
      </c>
      <c r="G6021" s="22">
        <v>3</v>
      </c>
      <c r="H6021" s="104">
        <v>3</v>
      </c>
    </row>
    <row r="6022" spans="1:8" ht="14.55" customHeight="1" x14ac:dyDescent="0.3">
      <c r="A6022" s="464"/>
      <c r="B6022" s="432" t="s">
        <v>1620</v>
      </c>
      <c r="C6022" s="23" t="s">
        <v>1620</v>
      </c>
      <c r="D6022" s="402" t="s">
        <v>456</v>
      </c>
      <c r="E6022" s="391" t="s">
        <v>1836</v>
      </c>
      <c r="F6022" s="70">
        <f t="shared" ref="F6022:H6022" si="2006">+F6023/F6024</f>
        <v>1</v>
      </c>
      <c r="G6022" s="70">
        <f t="shared" si="2006"/>
        <v>1</v>
      </c>
      <c r="H6022" s="110">
        <f t="shared" si="2006"/>
        <v>1</v>
      </c>
    </row>
    <row r="6023" spans="1:8" ht="14.55" customHeight="1" x14ac:dyDescent="0.3">
      <c r="A6023" s="464"/>
      <c r="B6023" s="432" t="s">
        <v>1620</v>
      </c>
      <c r="C6023" s="23" t="s">
        <v>1620</v>
      </c>
      <c r="D6023" s="402"/>
      <c r="E6023" s="391" t="s">
        <v>1743</v>
      </c>
      <c r="F6023" s="22">
        <v>2</v>
      </c>
      <c r="G6023" s="22">
        <v>2</v>
      </c>
      <c r="H6023" s="104">
        <v>2</v>
      </c>
    </row>
    <row r="6024" spans="1:8" ht="14.55" customHeight="1" x14ac:dyDescent="0.3">
      <c r="A6024" s="464"/>
      <c r="B6024" s="432" t="s">
        <v>1620</v>
      </c>
      <c r="C6024" s="23" t="s">
        <v>1620</v>
      </c>
      <c r="D6024" s="402"/>
      <c r="E6024" s="391" t="s">
        <v>1744</v>
      </c>
      <c r="F6024" s="22">
        <v>2</v>
      </c>
      <c r="G6024" s="22">
        <v>2</v>
      </c>
      <c r="H6024" s="104">
        <v>2</v>
      </c>
    </row>
    <row r="6025" spans="1:8" ht="14.55" customHeight="1" x14ac:dyDescent="0.3">
      <c r="A6025" s="464"/>
      <c r="B6025" s="432" t="s">
        <v>1620</v>
      </c>
      <c r="C6025" s="23" t="s">
        <v>1620</v>
      </c>
      <c r="D6025" s="402" t="s">
        <v>1670</v>
      </c>
      <c r="E6025" s="391" t="s">
        <v>1836</v>
      </c>
      <c r="F6025" s="70">
        <f t="shared" ref="F6025:H6025" si="2007">+F6026/F6027</f>
        <v>1</v>
      </c>
      <c r="G6025" s="70">
        <f t="shared" si="2007"/>
        <v>1</v>
      </c>
      <c r="H6025" s="110">
        <f t="shared" si="2007"/>
        <v>1</v>
      </c>
    </row>
    <row r="6026" spans="1:8" ht="14.55" customHeight="1" x14ac:dyDescent="0.3">
      <c r="A6026" s="464"/>
      <c r="B6026" s="432" t="s">
        <v>1620</v>
      </c>
      <c r="C6026" s="23" t="s">
        <v>1620</v>
      </c>
      <c r="D6026" s="402"/>
      <c r="E6026" s="391" t="s">
        <v>1743</v>
      </c>
      <c r="F6026" s="22">
        <v>9</v>
      </c>
      <c r="G6026" s="22">
        <v>9</v>
      </c>
      <c r="H6026" s="104">
        <v>9</v>
      </c>
    </row>
    <row r="6027" spans="1:8" ht="14.55" customHeight="1" x14ac:dyDescent="0.3">
      <c r="A6027" s="464"/>
      <c r="B6027" s="432" t="s">
        <v>1620</v>
      </c>
      <c r="C6027" s="23" t="s">
        <v>1620</v>
      </c>
      <c r="D6027" s="402"/>
      <c r="E6027" s="391" t="s">
        <v>1744</v>
      </c>
      <c r="F6027" s="22">
        <v>9</v>
      </c>
      <c r="G6027" s="22">
        <v>9</v>
      </c>
      <c r="H6027" s="104">
        <v>9</v>
      </c>
    </row>
    <row r="6028" spans="1:8" ht="14.55" customHeight="1" x14ac:dyDescent="0.3">
      <c r="A6028" s="464"/>
      <c r="B6028" s="432" t="s">
        <v>1620</v>
      </c>
      <c r="C6028" s="23" t="s">
        <v>1620</v>
      </c>
      <c r="D6028" s="402" t="s">
        <v>1671</v>
      </c>
      <c r="E6028" s="391" t="s">
        <v>1836</v>
      </c>
      <c r="F6028" s="70">
        <f t="shared" ref="F6028:H6028" si="2008">+F6029/F6030</f>
        <v>1</v>
      </c>
      <c r="G6028" s="70">
        <f t="shared" si="2008"/>
        <v>1</v>
      </c>
      <c r="H6028" s="110">
        <f t="shared" si="2008"/>
        <v>1</v>
      </c>
    </row>
    <row r="6029" spans="1:8" ht="14.55" customHeight="1" x14ac:dyDescent="0.3">
      <c r="A6029" s="464"/>
      <c r="B6029" s="432" t="s">
        <v>1620</v>
      </c>
      <c r="C6029" s="23" t="s">
        <v>1620</v>
      </c>
      <c r="D6029" s="402"/>
      <c r="E6029" s="391" t="s">
        <v>1743</v>
      </c>
      <c r="F6029" s="22">
        <v>2</v>
      </c>
      <c r="G6029" s="22">
        <v>2</v>
      </c>
      <c r="H6029" s="104">
        <v>2</v>
      </c>
    </row>
    <row r="6030" spans="1:8" ht="14.55" customHeight="1" x14ac:dyDescent="0.3">
      <c r="A6030" s="464"/>
      <c r="B6030" s="432" t="s">
        <v>1620</v>
      </c>
      <c r="C6030" s="23" t="s">
        <v>1620</v>
      </c>
      <c r="D6030" s="402"/>
      <c r="E6030" s="391" t="s">
        <v>1744</v>
      </c>
      <c r="F6030" s="22">
        <v>2</v>
      </c>
      <c r="G6030" s="22">
        <v>2</v>
      </c>
      <c r="H6030" s="104">
        <v>2</v>
      </c>
    </row>
    <row r="6031" spans="1:8" ht="14.55" customHeight="1" x14ac:dyDescent="0.3">
      <c r="A6031" s="464"/>
      <c r="B6031" s="432" t="s">
        <v>1620</v>
      </c>
      <c r="C6031" s="23" t="s">
        <v>1620</v>
      </c>
      <c r="D6031" s="402" t="s">
        <v>1672</v>
      </c>
      <c r="E6031" s="391" t="s">
        <v>1836</v>
      </c>
      <c r="F6031" s="70">
        <f t="shared" ref="F6031:H6031" si="2009">+F6032/F6033</f>
        <v>1</v>
      </c>
      <c r="G6031" s="70">
        <f t="shared" si="2009"/>
        <v>1</v>
      </c>
      <c r="H6031" s="110">
        <f t="shared" si="2009"/>
        <v>1</v>
      </c>
    </row>
    <row r="6032" spans="1:8" ht="14.55" customHeight="1" x14ac:dyDescent="0.3">
      <c r="A6032" s="464"/>
      <c r="B6032" s="432" t="s">
        <v>1620</v>
      </c>
      <c r="C6032" s="23" t="s">
        <v>1620</v>
      </c>
      <c r="D6032" s="402"/>
      <c r="E6032" s="391" t="s">
        <v>1743</v>
      </c>
      <c r="F6032" s="22">
        <v>7</v>
      </c>
      <c r="G6032" s="22">
        <v>7</v>
      </c>
      <c r="H6032" s="104">
        <v>7</v>
      </c>
    </row>
    <row r="6033" spans="1:8" ht="14.55" customHeight="1" x14ac:dyDescent="0.3">
      <c r="A6033" s="464"/>
      <c r="B6033" s="432" t="s">
        <v>1620</v>
      </c>
      <c r="C6033" s="23" t="s">
        <v>1620</v>
      </c>
      <c r="D6033" s="402"/>
      <c r="E6033" s="391" t="s">
        <v>1744</v>
      </c>
      <c r="F6033" s="22">
        <v>7</v>
      </c>
      <c r="G6033" s="22">
        <v>7</v>
      </c>
      <c r="H6033" s="104">
        <v>7</v>
      </c>
    </row>
    <row r="6034" spans="1:8" ht="14.55" customHeight="1" x14ac:dyDescent="0.3">
      <c r="A6034" s="464"/>
      <c r="B6034" s="432" t="s">
        <v>1620</v>
      </c>
      <c r="C6034" s="23" t="s">
        <v>1620</v>
      </c>
      <c r="D6034" s="402" t="s">
        <v>1673</v>
      </c>
      <c r="E6034" s="391" t="s">
        <v>1836</v>
      </c>
      <c r="F6034" s="70">
        <f t="shared" ref="F6034:H6034" si="2010">+F6035/F6036</f>
        <v>1</v>
      </c>
      <c r="G6034" s="70">
        <f t="shared" si="2010"/>
        <v>1</v>
      </c>
      <c r="H6034" s="110">
        <f t="shared" si="2010"/>
        <v>1</v>
      </c>
    </row>
    <row r="6035" spans="1:8" ht="14.55" customHeight="1" x14ac:dyDescent="0.3">
      <c r="A6035" s="464"/>
      <c r="B6035" s="432" t="s">
        <v>1620</v>
      </c>
      <c r="C6035" s="23" t="s">
        <v>1620</v>
      </c>
      <c r="D6035" s="402"/>
      <c r="E6035" s="391" t="s">
        <v>1743</v>
      </c>
      <c r="F6035" s="22">
        <v>3</v>
      </c>
      <c r="G6035" s="22">
        <v>3</v>
      </c>
      <c r="H6035" s="104">
        <v>3</v>
      </c>
    </row>
    <row r="6036" spans="1:8" ht="14.55" customHeight="1" x14ac:dyDescent="0.3">
      <c r="A6036" s="464"/>
      <c r="B6036" s="432" t="s">
        <v>1620</v>
      </c>
      <c r="C6036" s="23" t="s">
        <v>1620</v>
      </c>
      <c r="D6036" s="402"/>
      <c r="E6036" s="391" t="s">
        <v>1744</v>
      </c>
      <c r="F6036" s="22">
        <v>3</v>
      </c>
      <c r="G6036" s="22">
        <v>3</v>
      </c>
      <c r="H6036" s="104">
        <v>3</v>
      </c>
    </row>
    <row r="6037" spans="1:8" ht="14.55" customHeight="1" x14ac:dyDescent="0.3">
      <c r="A6037" s="464"/>
      <c r="B6037" s="432" t="s">
        <v>1620</v>
      </c>
      <c r="C6037" s="23" t="s">
        <v>1620</v>
      </c>
      <c r="D6037" s="402" t="s">
        <v>1674</v>
      </c>
      <c r="E6037" s="391" t="s">
        <v>1836</v>
      </c>
      <c r="F6037" s="70">
        <f t="shared" ref="F6037:H6037" si="2011">+F6038/F6039</f>
        <v>1</v>
      </c>
      <c r="G6037" s="70">
        <f t="shared" si="2011"/>
        <v>1</v>
      </c>
      <c r="H6037" s="110">
        <f t="shared" si="2011"/>
        <v>1</v>
      </c>
    </row>
    <row r="6038" spans="1:8" ht="14.55" customHeight="1" x14ac:dyDescent="0.3">
      <c r="A6038" s="464"/>
      <c r="B6038" s="432" t="s">
        <v>1620</v>
      </c>
      <c r="C6038" s="23" t="s">
        <v>1620</v>
      </c>
      <c r="D6038" s="402"/>
      <c r="E6038" s="391" t="s">
        <v>1743</v>
      </c>
      <c r="F6038" s="22">
        <v>6</v>
      </c>
      <c r="G6038" s="22">
        <v>6</v>
      </c>
      <c r="H6038" s="104">
        <v>6</v>
      </c>
    </row>
    <row r="6039" spans="1:8" ht="14.55" customHeight="1" x14ac:dyDescent="0.3">
      <c r="A6039" s="464"/>
      <c r="B6039" s="432" t="s">
        <v>1620</v>
      </c>
      <c r="C6039" s="23" t="s">
        <v>1620</v>
      </c>
      <c r="D6039" s="402"/>
      <c r="E6039" s="391" t="s">
        <v>1744</v>
      </c>
      <c r="F6039" s="22">
        <v>6</v>
      </c>
      <c r="G6039" s="22">
        <v>6</v>
      </c>
      <c r="H6039" s="104">
        <v>6</v>
      </c>
    </row>
    <row r="6040" spans="1:8" ht="14.55" customHeight="1" x14ac:dyDescent="0.3">
      <c r="A6040" s="464"/>
      <c r="B6040" s="432" t="s">
        <v>1620</v>
      </c>
      <c r="C6040" s="23" t="s">
        <v>1620</v>
      </c>
      <c r="D6040" s="402" t="s">
        <v>464</v>
      </c>
      <c r="E6040" s="391" t="s">
        <v>1836</v>
      </c>
      <c r="F6040" s="70">
        <f t="shared" ref="F6040:H6040" si="2012">+F6041/F6042</f>
        <v>1</v>
      </c>
      <c r="G6040" s="70">
        <f t="shared" si="2012"/>
        <v>1</v>
      </c>
      <c r="H6040" s="110">
        <f t="shared" si="2012"/>
        <v>1</v>
      </c>
    </row>
    <row r="6041" spans="1:8" ht="14.55" customHeight="1" x14ac:dyDescent="0.3">
      <c r="A6041" s="464"/>
      <c r="B6041" s="432" t="s">
        <v>1620</v>
      </c>
      <c r="C6041" s="23" t="s">
        <v>1620</v>
      </c>
      <c r="D6041" s="402"/>
      <c r="E6041" s="391" t="s">
        <v>1743</v>
      </c>
      <c r="F6041" s="22">
        <v>3</v>
      </c>
      <c r="G6041" s="22">
        <v>3</v>
      </c>
      <c r="H6041" s="104">
        <v>3</v>
      </c>
    </row>
    <row r="6042" spans="1:8" ht="14.55" customHeight="1" x14ac:dyDescent="0.3">
      <c r="A6042" s="464"/>
      <c r="B6042" s="432" t="s">
        <v>1620</v>
      </c>
      <c r="C6042" s="23" t="s">
        <v>1620</v>
      </c>
      <c r="D6042" s="402"/>
      <c r="E6042" s="391" t="s">
        <v>1744</v>
      </c>
      <c r="F6042" s="22">
        <v>3</v>
      </c>
      <c r="G6042" s="22">
        <v>3</v>
      </c>
      <c r="H6042" s="104">
        <v>3</v>
      </c>
    </row>
    <row r="6043" spans="1:8" ht="14.55" customHeight="1" x14ac:dyDescent="0.3">
      <c r="A6043" s="464"/>
      <c r="B6043" s="432" t="s">
        <v>1620</v>
      </c>
      <c r="C6043" s="23" t="s">
        <v>1620</v>
      </c>
      <c r="D6043" s="402" t="s">
        <v>1675</v>
      </c>
      <c r="E6043" s="391" t="s">
        <v>1836</v>
      </c>
      <c r="F6043" s="70">
        <f t="shared" ref="F6043:H6043" si="2013">+F6044/F6045</f>
        <v>1</v>
      </c>
      <c r="G6043" s="70">
        <f t="shared" si="2013"/>
        <v>0.66666666666666663</v>
      </c>
      <c r="H6043" s="110">
        <f t="shared" si="2013"/>
        <v>0.66666666666666663</v>
      </c>
    </row>
    <row r="6044" spans="1:8" ht="14.55" customHeight="1" x14ac:dyDescent="0.3">
      <c r="A6044" s="464"/>
      <c r="B6044" s="432" t="s">
        <v>1620</v>
      </c>
      <c r="C6044" s="23" t="s">
        <v>1620</v>
      </c>
      <c r="D6044" s="402"/>
      <c r="E6044" s="391" t="s">
        <v>1743</v>
      </c>
      <c r="F6044" s="22">
        <v>3</v>
      </c>
      <c r="G6044" s="22">
        <v>2</v>
      </c>
      <c r="H6044" s="104">
        <v>2</v>
      </c>
    </row>
    <row r="6045" spans="1:8" ht="14.55" customHeight="1" x14ac:dyDescent="0.3">
      <c r="A6045" s="464"/>
      <c r="B6045" s="432" t="s">
        <v>1620</v>
      </c>
      <c r="C6045" s="23" t="s">
        <v>1620</v>
      </c>
      <c r="D6045" s="402"/>
      <c r="E6045" s="391" t="s">
        <v>1744</v>
      </c>
      <c r="F6045" s="22">
        <v>3</v>
      </c>
      <c r="G6045" s="22">
        <v>3</v>
      </c>
      <c r="H6045" s="104">
        <v>3</v>
      </c>
    </row>
    <row r="6046" spans="1:8" ht="14.55" customHeight="1" x14ac:dyDescent="0.3">
      <c r="A6046" s="464"/>
      <c r="B6046" s="432" t="s">
        <v>1620</v>
      </c>
      <c r="C6046" s="23" t="s">
        <v>1620</v>
      </c>
      <c r="D6046" s="402" t="s">
        <v>1676</v>
      </c>
      <c r="E6046" s="391" t="s">
        <v>1836</v>
      </c>
      <c r="F6046" s="70">
        <f t="shared" ref="F6046:H6046" si="2014">+F6047/F6048</f>
        <v>1</v>
      </c>
      <c r="G6046" s="70">
        <f t="shared" si="2014"/>
        <v>1</v>
      </c>
      <c r="H6046" s="110">
        <f t="shared" si="2014"/>
        <v>1</v>
      </c>
    </row>
    <row r="6047" spans="1:8" ht="14.55" customHeight="1" x14ac:dyDescent="0.3">
      <c r="A6047" s="464"/>
      <c r="B6047" s="432" t="s">
        <v>1620</v>
      </c>
      <c r="C6047" s="23" t="s">
        <v>1620</v>
      </c>
      <c r="D6047" s="402"/>
      <c r="E6047" s="391" t="s">
        <v>1743</v>
      </c>
      <c r="F6047" s="22">
        <v>1</v>
      </c>
      <c r="G6047" s="22">
        <v>1</v>
      </c>
      <c r="H6047" s="104">
        <v>1</v>
      </c>
    </row>
    <row r="6048" spans="1:8" ht="14.55" customHeight="1" x14ac:dyDescent="0.3">
      <c r="A6048" s="464"/>
      <c r="B6048" s="432" t="s">
        <v>1620</v>
      </c>
      <c r="C6048" s="23" t="s">
        <v>1620</v>
      </c>
      <c r="D6048" s="402"/>
      <c r="E6048" s="391" t="s">
        <v>1744</v>
      </c>
      <c r="F6048" s="22">
        <v>1</v>
      </c>
      <c r="G6048" s="22">
        <v>1</v>
      </c>
      <c r="H6048" s="104">
        <v>1</v>
      </c>
    </row>
    <row r="6049" spans="1:8" ht="14.55" customHeight="1" x14ac:dyDescent="0.3">
      <c r="A6049" s="464"/>
      <c r="B6049" s="432" t="s">
        <v>1620</v>
      </c>
      <c r="C6049" s="23" t="s">
        <v>1620</v>
      </c>
      <c r="D6049" s="402" t="s">
        <v>1665</v>
      </c>
      <c r="E6049" s="391" t="s">
        <v>1836</v>
      </c>
      <c r="F6049" s="70">
        <f t="shared" ref="F6049:H6049" si="2015">+F6050/F6051</f>
        <v>0.88888888888888884</v>
      </c>
      <c r="G6049" s="70">
        <f t="shared" si="2015"/>
        <v>0.88888888888888884</v>
      </c>
      <c r="H6049" s="110">
        <f t="shared" si="2015"/>
        <v>0.88888888888888884</v>
      </c>
    </row>
    <row r="6050" spans="1:8" ht="14.55" customHeight="1" x14ac:dyDescent="0.3">
      <c r="A6050" s="464"/>
      <c r="B6050" s="432" t="s">
        <v>1620</v>
      </c>
      <c r="C6050" s="23" t="s">
        <v>1620</v>
      </c>
      <c r="D6050" s="402"/>
      <c r="E6050" s="391" t="s">
        <v>1743</v>
      </c>
      <c r="F6050" s="22">
        <v>8</v>
      </c>
      <c r="G6050" s="22">
        <v>8</v>
      </c>
      <c r="H6050" s="104">
        <v>8</v>
      </c>
    </row>
    <row r="6051" spans="1:8" ht="14.55" customHeight="1" thickBot="1" x14ac:dyDescent="0.35">
      <c r="A6051" s="464"/>
      <c r="B6051" s="433" t="s">
        <v>1620</v>
      </c>
      <c r="C6051" s="68" t="s">
        <v>1620</v>
      </c>
      <c r="D6051" s="403"/>
      <c r="E6051" s="392" t="s">
        <v>1744</v>
      </c>
      <c r="F6051" s="33">
        <v>9</v>
      </c>
      <c r="G6051" s="33">
        <v>9</v>
      </c>
      <c r="H6051" s="106">
        <v>9</v>
      </c>
    </row>
    <row r="6052" spans="1:8" ht="14.55" customHeight="1" x14ac:dyDescent="0.3">
      <c r="A6052" s="464"/>
      <c r="B6052" s="427" t="s">
        <v>1620</v>
      </c>
      <c r="C6052" s="379" t="s">
        <v>140</v>
      </c>
      <c r="D6052" s="455"/>
      <c r="E6052" s="94" t="s">
        <v>1836</v>
      </c>
      <c r="F6052" s="384">
        <f t="shared" ref="F6052:H6052" si="2016">+F6053/F6054</f>
        <v>0.9</v>
      </c>
      <c r="G6052" s="384">
        <f t="shared" si="2016"/>
        <v>0.9</v>
      </c>
      <c r="H6052" s="377">
        <f t="shared" si="2016"/>
        <v>0.875</v>
      </c>
    </row>
    <row r="6053" spans="1:8" ht="14.55" customHeight="1" x14ac:dyDescent="0.3">
      <c r="A6053" s="464"/>
      <c r="B6053" s="428" t="s">
        <v>1620</v>
      </c>
      <c r="C6053" s="55" t="s">
        <v>140</v>
      </c>
      <c r="D6053" s="456"/>
      <c r="E6053" s="87" t="s">
        <v>1743</v>
      </c>
      <c r="F6053" s="40">
        <v>36</v>
      </c>
      <c r="G6053" s="40">
        <v>36</v>
      </c>
      <c r="H6053" s="109">
        <v>35</v>
      </c>
    </row>
    <row r="6054" spans="1:8" ht="15" customHeight="1" thickBot="1" x14ac:dyDescent="0.35">
      <c r="A6054" s="464"/>
      <c r="B6054" s="435" t="s">
        <v>1620</v>
      </c>
      <c r="C6054" s="378" t="s">
        <v>140</v>
      </c>
      <c r="D6054" s="457"/>
      <c r="E6054" s="95" t="s">
        <v>1744</v>
      </c>
      <c r="F6054" s="374">
        <v>40</v>
      </c>
      <c r="G6054" s="374">
        <v>40</v>
      </c>
      <c r="H6054" s="375">
        <v>40</v>
      </c>
    </row>
    <row r="6055" spans="1:8" ht="14.55" customHeight="1" x14ac:dyDescent="0.3">
      <c r="A6055" s="464"/>
      <c r="B6055" s="431" t="s">
        <v>1620</v>
      </c>
      <c r="C6055" s="69" t="s">
        <v>140</v>
      </c>
      <c r="D6055" s="401" t="s">
        <v>1677</v>
      </c>
      <c r="E6055" s="390" t="s">
        <v>1836</v>
      </c>
      <c r="F6055" s="438">
        <f t="shared" ref="F6055:H6055" si="2017">+F6056/F6057</f>
        <v>1</v>
      </c>
      <c r="G6055" s="438">
        <f t="shared" si="2017"/>
        <v>1</v>
      </c>
      <c r="H6055" s="439">
        <f t="shared" si="2017"/>
        <v>1</v>
      </c>
    </row>
    <row r="6056" spans="1:8" ht="14.55" customHeight="1" x14ac:dyDescent="0.3">
      <c r="A6056" s="464"/>
      <c r="B6056" s="432" t="s">
        <v>1620</v>
      </c>
      <c r="C6056" s="23" t="s">
        <v>140</v>
      </c>
      <c r="D6056" s="402"/>
      <c r="E6056" s="391" t="s">
        <v>1743</v>
      </c>
      <c r="F6056" s="22">
        <v>6</v>
      </c>
      <c r="G6056" s="22">
        <v>6</v>
      </c>
      <c r="H6056" s="104">
        <v>6</v>
      </c>
    </row>
    <row r="6057" spans="1:8" ht="14.55" customHeight="1" x14ac:dyDescent="0.3">
      <c r="A6057" s="464"/>
      <c r="B6057" s="432" t="s">
        <v>1620</v>
      </c>
      <c r="C6057" s="23" t="s">
        <v>140</v>
      </c>
      <c r="D6057" s="402"/>
      <c r="E6057" s="391" t="s">
        <v>1744</v>
      </c>
      <c r="F6057" s="22">
        <v>6</v>
      </c>
      <c r="G6057" s="22">
        <v>6</v>
      </c>
      <c r="H6057" s="104">
        <v>6</v>
      </c>
    </row>
    <row r="6058" spans="1:8" ht="14.55" customHeight="1" x14ac:dyDescent="0.3">
      <c r="A6058" s="464"/>
      <c r="B6058" s="432" t="s">
        <v>1620</v>
      </c>
      <c r="C6058" s="23" t="s">
        <v>140</v>
      </c>
      <c r="D6058" s="402" t="s">
        <v>1678</v>
      </c>
      <c r="E6058" s="391" t="s">
        <v>1836</v>
      </c>
      <c r="F6058" s="70">
        <f t="shared" ref="F6058:H6058" si="2018">+F6059/F6060</f>
        <v>0.42857142857142855</v>
      </c>
      <c r="G6058" s="70">
        <f t="shared" si="2018"/>
        <v>0.42857142857142855</v>
      </c>
      <c r="H6058" s="110">
        <f t="shared" si="2018"/>
        <v>0.42857142857142855</v>
      </c>
    </row>
    <row r="6059" spans="1:8" ht="14.55" customHeight="1" x14ac:dyDescent="0.3">
      <c r="A6059" s="464"/>
      <c r="B6059" s="432" t="s">
        <v>1620</v>
      </c>
      <c r="C6059" s="23" t="s">
        <v>140</v>
      </c>
      <c r="D6059" s="402"/>
      <c r="E6059" s="391" t="s">
        <v>1743</v>
      </c>
      <c r="F6059" s="22">
        <v>3</v>
      </c>
      <c r="G6059" s="22">
        <v>3</v>
      </c>
      <c r="H6059" s="104">
        <v>3</v>
      </c>
    </row>
    <row r="6060" spans="1:8" ht="14.55" customHeight="1" x14ac:dyDescent="0.3">
      <c r="A6060" s="464"/>
      <c r="B6060" s="432" t="s">
        <v>1620</v>
      </c>
      <c r="C6060" s="23" t="s">
        <v>140</v>
      </c>
      <c r="D6060" s="402"/>
      <c r="E6060" s="391" t="s">
        <v>1744</v>
      </c>
      <c r="F6060" s="22">
        <v>7</v>
      </c>
      <c r="G6060" s="22">
        <v>7</v>
      </c>
      <c r="H6060" s="104">
        <v>7</v>
      </c>
    </row>
    <row r="6061" spans="1:8" ht="14.55" customHeight="1" x14ac:dyDescent="0.3">
      <c r="A6061" s="464"/>
      <c r="B6061" s="432" t="s">
        <v>1620</v>
      </c>
      <c r="C6061" s="23" t="s">
        <v>140</v>
      </c>
      <c r="D6061" s="402" t="s">
        <v>1679</v>
      </c>
      <c r="E6061" s="391" t="s">
        <v>1836</v>
      </c>
      <c r="F6061" s="70">
        <f t="shared" ref="F6061:H6061" si="2019">+F6062/F6063</f>
        <v>1</v>
      </c>
      <c r="G6061" s="70">
        <f t="shared" si="2019"/>
        <v>1</v>
      </c>
      <c r="H6061" s="110">
        <f t="shared" si="2019"/>
        <v>0</v>
      </c>
    </row>
    <row r="6062" spans="1:8" ht="14.55" customHeight="1" x14ac:dyDescent="0.3">
      <c r="A6062" s="464"/>
      <c r="B6062" s="432" t="s">
        <v>1620</v>
      </c>
      <c r="C6062" s="23" t="s">
        <v>140</v>
      </c>
      <c r="D6062" s="402"/>
      <c r="E6062" s="391" t="s">
        <v>1743</v>
      </c>
      <c r="F6062" s="22">
        <v>1</v>
      </c>
      <c r="G6062" s="22">
        <v>1</v>
      </c>
      <c r="H6062" s="104">
        <v>0</v>
      </c>
    </row>
    <row r="6063" spans="1:8" ht="14.55" customHeight="1" x14ac:dyDescent="0.3">
      <c r="A6063" s="464"/>
      <c r="B6063" s="432" t="s">
        <v>1620</v>
      </c>
      <c r="C6063" s="23" t="s">
        <v>140</v>
      </c>
      <c r="D6063" s="402"/>
      <c r="E6063" s="391" t="s">
        <v>1744</v>
      </c>
      <c r="F6063" s="22">
        <v>1</v>
      </c>
      <c r="G6063" s="22">
        <v>1</v>
      </c>
      <c r="H6063" s="104">
        <v>1</v>
      </c>
    </row>
    <row r="6064" spans="1:8" ht="14.55" customHeight="1" x14ac:dyDescent="0.3">
      <c r="A6064" s="464"/>
      <c r="B6064" s="432" t="s">
        <v>1620</v>
      </c>
      <c r="C6064" s="23" t="s">
        <v>140</v>
      </c>
      <c r="D6064" s="402" t="s">
        <v>140</v>
      </c>
      <c r="E6064" s="391" t="s">
        <v>1836</v>
      </c>
      <c r="F6064" s="70">
        <f t="shared" ref="F6064:H6064" si="2020">+F6065/F6066</f>
        <v>1</v>
      </c>
      <c r="G6064" s="70">
        <f t="shared" si="2020"/>
        <v>1</v>
      </c>
      <c r="H6064" s="110">
        <f t="shared" si="2020"/>
        <v>1</v>
      </c>
    </row>
    <row r="6065" spans="1:8" ht="14.55" customHeight="1" x14ac:dyDescent="0.3">
      <c r="A6065" s="464"/>
      <c r="B6065" s="432" t="s">
        <v>1620</v>
      </c>
      <c r="C6065" s="23" t="s">
        <v>140</v>
      </c>
      <c r="D6065" s="402"/>
      <c r="E6065" s="391" t="s">
        <v>1743</v>
      </c>
      <c r="F6065" s="22">
        <v>10</v>
      </c>
      <c r="G6065" s="22">
        <v>10</v>
      </c>
      <c r="H6065" s="104">
        <v>10</v>
      </c>
    </row>
    <row r="6066" spans="1:8" ht="14.55" customHeight="1" x14ac:dyDescent="0.3">
      <c r="A6066" s="464"/>
      <c r="B6066" s="432" t="s">
        <v>1620</v>
      </c>
      <c r="C6066" s="23" t="s">
        <v>140</v>
      </c>
      <c r="D6066" s="402"/>
      <c r="E6066" s="391" t="s">
        <v>1744</v>
      </c>
      <c r="F6066" s="22">
        <v>10</v>
      </c>
      <c r="G6066" s="22">
        <v>10</v>
      </c>
      <c r="H6066" s="104">
        <v>10</v>
      </c>
    </row>
    <row r="6067" spans="1:8" ht="14.55" customHeight="1" x14ac:dyDescent="0.3">
      <c r="A6067" s="464"/>
      <c r="B6067" s="432" t="s">
        <v>1620</v>
      </c>
      <c r="C6067" s="23" t="s">
        <v>140</v>
      </c>
      <c r="D6067" s="402" t="s">
        <v>1680</v>
      </c>
      <c r="E6067" s="391" t="s">
        <v>1836</v>
      </c>
      <c r="F6067" s="70">
        <f t="shared" ref="F6067:H6067" si="2021">+F6068/F6069</f>
        <v>1</v>
      </c>
      <c r="G6067" s="70">
        <f t="shared" si="2021"/>
        <v>1</v>
      </c>
      <c r="H6067" s="110">
        <f t="shared" si="2021"/>
        <v>1</v>
      </c>
    </row>
    <row r="6068" spans="1:8" ht="14.55" customHeight="1" x14ac:dyDescent="0.3">
      <c r="A6068" s="464"/>
      <c r="B6068" s="432" t="s">
        <v>1620</v>
      </c>
      <c r="C6068" s="23" t="s">
        <v>140</v>
      </c>
      <c r="D6068" s="402"/>
      <c r="E6068" s="391" t="s">
        <v>1743</v>
      </c>
      <c r="F6068" s="22">
        <v>16</v>
      </c>
      <c r="G6068" s="22">
        <v>16</v>
      </c>
      <c r="H6068" s="104">
        <v>16</v>
      </c>
    </row>
    <row r="6069" spans="1:8" ht="14.55" customHeight="1" thickBot="1" x14ac:dyDescent="0.35">
      <c r="A6069" s="464"/>
      <c r="B6069" s="433" t="s">
        <v>1620</v>
      </c>
      <c r="C6069" s="68" t="s">
        <v>140</v>
      </c>
      <c r="D6069" s="403"/>
      <c r="E6069" s="392" t="s">
        <v>1744</v>
      </c>
      <c r="F6069" s="33">
        <v>16</v>
      </c>
      <c r="G6069" s="33">
        <v>16</v>
      </c>
      <c r="H6069" s="106">
        <v>16</v>
      </c>
    </row>
    <row r="6070" spans="1:8" ht="14.55" customHeight="1" x14ac:dyDescent="0.3">
      <c r="A6070" s="462" t="s">
        <v>20</v>
      </c>
      <c r="B6070" s="427" t="s">
        <v>20</v>
      </c>
      <c r="C6070" s="387"/>
      <c r="D6070" s="397"/>
      <c r="E6070" s="121" t="s">
        <v>1836</v>
      </c>
      <c r="F6070" s="90">
        <f t="shared" ref="F6070:H6070" si="2022">+F6071/F6072</f>
        <v>1</v>
      </c>
      <c r="G6070" s="90">
        <f t="shared" si="2022"/>
        <v>1</v>
      </c>
      <c r="H6070" s="107">
        <f t="shared" si="2022"/>
        <v>0.98979591836734693</v>
      </c>
    </row>
    <row r="6071" spans="1:8" ht="13.8" customHeight="1" x14ac:dyDescent="0.3">
      <c r="A6071" s="463" t="s">
        <v>20</v>
      </c>
      <c r="B6071" s="428" t="s">
        <v>20</v>
      </c>
      <c r="C6071" s="256"/>
      <c r="D6071" s="398"/>
      <c r="E6071" s="416" t="s">
        <v>1743</v>
      </c>
      <c r="F6071" s="21">
        <v>98</v>
      </c>
      <c r="G6071" s="21">
        <v>98</v>
      </c>
      <c r="H6071" s="88">
        <v>97</v>
      </c>
    </row>
    <row r="6072" spans="1:8" ht="14.55" customHeight="1" thickBot="1" x14ac:dyDescent="0.35">
      <c r="A6072" s="469" t="s">
        <v>20</v>
      </c>
      <c r="B6072" s="435" t="s">
        <v>20</v>
      </c>
      <c r="C6072" s="444"/>
      <c r="D6072" s="470"/>
      <c r="E6072" s="468" t="s">
        <v>1744</v>
      </c>
      <c r="F6072" s="441">
        <v>98</v>
      </c>
      <c r="G6072" s="441">
        <v>98</v>
      </c>
      <c r="H6072" s="442">
        <v>98</v>
      </c>
    </row>
    <row r="6073" spans="1:8" ht="13.8" customHeight="1" x14ac:dyDescent="0.3">
      <c r="A6073" s="464"/>
      <c r="B6073" s="427" t="s">
        <v>20</v>
      </c>
      <c r="C6073" s="379" t="s">
        <v>49</v>
      </c>
      <c r="D6073" s="455"/>
      <c r="E6073" s="467" t="s">
        <v>1836</v>
      </c>
      <c r="F6073" s="66">
        <f t="shared" ref="F6073:H6073" si="2023">+F6074/F6075</f>
        <v>1</v>
      </c>
      <c r="G6073" s="66">
        <f t="shared" si="2023"/>
        <v>1</v>
      </c>
      <c r="H6073" s="102">
        <f t="shared" si="2023"/>
        <v>1</v>
      </c>
    </row>
    <row r="6074" spans="1:8" ht="13.8" customHeight="1" x14ac:dyDescent="0.3">
      <c r="A6074" s="464"/>
      <c r="B6074" s="428" t="s">
        <v>20</v>
      </c>
      <c r="C6074" s="55" t="s">
        <v>49</v>
      </c>
      <c r="D6074" s="456"/>
      <c r="E6074" s="87" t="s">
        <v>1743</v>
      </c>
      <c r="F6074" s="40">
        <v>11</v>
      </c>
      <c r="G6074" s="40">
        <v>11</v>
      </c>
      <c r="H6074" s="109">
        <v>11</v>
      </c>
    </row>
    <row r="6075" spans="1:8" ht="14.55" customHeight="1" thickBot="1" x14ac:dyDescent="0.35">
      <c r="A6075" s="464"/>
      <c r="B6075" s="435" t="s">
        <v>20</v>
      </c>
      <c r="C6075" s="378" t="s">
        <v>49</v>
      </c>
      <c r="D6075" s="457"/>
      <c r="E6075" s="95" t="s">
        <v>1744</v>
      </c>
      <c r="F6075" s="374">
        <v>11</v>
      </c>
      <c r="G6075" s="374">
        <v>11</v>
      </c>
      <c r="H6075" s="375">
        <v>11</v>
      </c>
    </row>
    <row r="6076" spans="1:8" ht="14.55" customHeight="1" x14ac:dyDescent="0.3">
      <c r="A6076" s="464"/>
      <c r="B6076" s="431" t="s">
        <v>20</v>
      </c>
      <c r="C6076" s="69" t="s">
        <v>49</v>
      </c>
      <c r="D6076" s="401" t="s">
        <v>1689</v>
      </c>
      <c r="E6076" s="390" t="s">
        <v>1836</v>
      </c>
      <c r="F6076" s="438">
        <f t="shared" ref="F6076:H6076" si="2024">+F6077/F6078</f>
        <v>1</v>
      </c>
      <c r="G6076" s="438">
        <f t="shared" si="2024"/>
        <v>1</v>
      </c>
      <c r="H6076" s="439">
        <f t="shared" si="2024"/>
        <v>1</v>
      </c>
    </row>
    <row r="6077" spans="1:8" ht="14.55" customHeight="1" x14ac:dyDescent="0.3">
      <c r="A6077" s="464"/>
      <c r="B6077" s="432" t="s">
        <v>20</v>
      </c>
      <c r="C6077" s="23" t="s">
        <v>49</v>
      </c>
      <c r="D6077" s="402"/>
      <c r="E6077" s="391" t="s">
        <v>1743</v>
      </c>
      <c r="F6077" s="22">
        <v>2</v>
      </c>
      <c r="G6077" s="22">
        <v>2</v>
      </c>
      <c r="H6077" s="104">
        <v>2</v>
      </c>
    </row>
    <row r="6078" spans="1:8" ht="14.55" customHeight="1" x14ac:dyDescent="0.3">
      <c r="A6078" s="464"/>
      <c r="B6078" s="432" t="s">
        <v>20</v>
      </c>
      <c r="C6078" s="23" t="s">
        <v>49</v>
      </c>
      <c r="D6078" s="402"/>
      <c r="E6078" s="391" t="s">
        <v>1744</v>
      </c>
      <c r="F6078" s="22">
        <v>2</v>
      </c>
      <c r="G6078" s="22">
        <v>2</v>
      </c>
      <c r="H6078" s="104">
        <v>2</v>
      </c>
    </row>
    <row r="6079" spans="1:8" ht="14.55" customHeight="1" x14ac:dyDescent="0.3">
      <c r="A6079" s="464"/>
      <c r="B6079" s="432" t="s">
        <v>20</v>
      </c>
      <c r="C6079" s="23" t="s">
        <v>49</v>
      </c>
      <c r="D6079" s="402" t="s">
        <v>1690</v>
      </c>
      <c r="E6079" s="391" t="s">
        <v>1836</v>
      </c>
      <c r="F6079" s="70">
        <f t="shared" ref="F6079:H6079" si="2025">+F6080/F6081</f>
        <v>1</v>
      </c>
      <c r="G6079" s="70">
        <f t="shared" si="2025"/>
        <v>1</v>
      </c>
      <c r="H6079" s="110">
        <f t="shared" si="2025"/>
        <v>1</v>
      </c>
    </row>
    <row r="6080" spans="1:8" ht="14.55" customHeight="1" x14ac:dyDescent="0.3">
      <c r="A6080" s="464"/>
      <c r="B6080" s="432" t="s">
        <v>20</v>
      </c>
      <c r="C6080" s="23" t="s">
        <v>49</v>
      </c>
      <c r="D6080" s="402"/>
      <c r="E6080" s="391" t="s">
        <v>1743</v>
      </c>
      <c r="F6080" s="22">
        <v>1</v>
      </c>
      <c r="G6080" s="22">
        <v>1</v>
      </c>
      <c r="H6080" s="104">
        <v>1</v>
      </c>
    </row>
    <row r="6081" spans="1:8" ht="14.55" customHeight="1" x14ac:dyDescent="0.3">
      <c r="A6081" s="464"/>
      <c r="B6081" s="432" t="s">
        <v>20</v>
      </c>
      <c r="C6081" s="23" t="s">
        <v>49</v>
      </c>
      <c r="D6081" s="402"/>
      <c r="E6081" s="391" t="s">
        <v>1744</v>
      </c>
      <c r="F6081" s="22">
        <v>1</v>
      </c>
      <c r="G6081" s="22">
        <v>1</v>
      </c>
      <c r="H6081" s="104">
        <v>1</v>
      </c>
    </row>
    <row r="6082" spans="1:8" ht="14.55" customHeight="1" x14ac:dyDescent="0.3">
      <c r="A6082" s="464"/>
      <c r="B6082" s="432" t="s">
        <v>20</v>
      </c>
      <c r="C6082" s="23" t="s">
        <v>49</v>
      </c>
      <c r="D6082" s="402" t="s">
        <v>49</v>
      </c>
      <c r="E6082" s="391" t="s">
        <v>1836</v>
      </c>
      <c r="F6082" s="70">
        <f t="shared" ref="F6082:H6082" si="2026">+F6083/F6084</f>
        <v>1</v>
      </c>
      <c r="G6082" s="70">
        <f t="shared" si="2026"/>
        <v>1</v>
      </c>
      <c r="H6082" s="110">
        <f t="shared" si="2026"/>
        <v>1</v>
      </c>
    </row>
    <row r="6083" spans="1:8" ht="14.55" customHeight="1" x14ac:dyDescent="0.3">
      <c r="A6083" s="464"/>
      <c r="B6083" s="432" t="s">
        <v>20</v>
      </c>
      <c r="C6083" s="23" t="s">
        <v>49</v>
      </c>
      <c r="D6083" s="402"/>
      <c r="E6083" s="391" t="s">
        <v>1743</v>
      </c>
      <c r="F6083" s="22">
        <v>4</v>
      </c>
      <c r="G6083" s="22">
        <v>4</v>
      </c>
      <c r="H6083" s="104">
        <v>4</v>
      </c>
    </row>
    <row r="6084" spans="1:8" ht="14.55" customHeight="1" x14ac:dyDescent="0.3">
      <c r="A6084" s="464"/>
      <c r="B6084" s="432" t="s">
        <v>20</v>
      </c>
      <c r="C6084" s="23" t="s">
        <v>49</v>
      </c>
      <c r="D6084" s="402"/>
      <c r="E6084" s="391" t="s">
        <v>1744</v>
      </c>
      <c r="F6084" s="22">
        <v>4</v>
      </c>
      <c r="G6084" s="22">
        <v>4</v>
      </c>
      <c r="H6084" s="104">
        <v>4</v>
      </c>
    </row>
    <row r="6085" spans="1:8" ht="14.55" customHeight="1" x14ac:dyDescent="0.3">
      <c r="A6085" s="464"/>
      <c r="B6085" s="432" t="s">
        <v>20</v>
      </c>
      <c r="C6085" s="23" t="s">
        <v>49</v>
      </c>
      <c r="D6085" s="402" t="s">
        <v>1691</v>
      </c>
      <c r="E6085" s="391" t="s">
        <v>1836</v>
      </c>
      <c r="F6085" s="70">
        <f t="shared" ref="F6085:H6085" si="2027">+F6086/F6087</f>
        <v>1</v>
      </c>
      <c r="G6085" s="70">
        <f t="shared" si="2027"/>
        <v>1</v>
      </c>
      <c r="H6085" s="110">
        <f t="shared" si="2027"/>
        <v>1</v>
      </c>
    </row>
    <row r="6086" spans="1:8" ht="14.55" customHeight="1" x14ac:dyDescent="0.3">
      <c r="A6086" s="464"/>
      <c r="B6086" s="432" t="s">
        <v>20</v>
      </c>
      <c r="C6086" s="23" t="s">
        <v>49</v>
      </c>
      <c r="D6086" s="402"/>
      <c r="E6086" s="391" t="s">
        <v>1743</v>
      </c>
      <c r="F6086" s="22">
        <v>1</v>
      </c>
      <c r="G6086" s="22">
        <v>1</v>
      </c>
      <c r="H6086" s="104">
        <v>1</v>
      </c>
    </row>
    <row r="6087" spans="1:8" ht="14.55" customHeight="1" x14ac:dyDescent="0.3">
      <c r="A6087" s="464"/>
      <c r="B6087" s="432" t="s">
        <v>20</v>
      </c>
      <c r="C6087" s="23" t="s">
        <v>49</v>
      </c>
      <c r="D6087" s="402"/>
      <c r="E6087" s="391" t="s">
        <v>1744</v>
      </c>
      <c r="F6087" s="22">
        <v>1</v>
      </c>
      <c r="G6087" s="22">
        <v>1</v>
      </c>
      <c r="H6087" s="104">
        <v>1</v>
      </c>
    </row>
    <row r="6088" spans="1:8" ht="14.55" customHeight="1" x14ac:dyDescent="0.3">
      <c r="A6088" s="464"/>
      <c r="B6088" s="432" t="s">
        <v>20</v>
      </c>
      <c r="C6088" s="23" t="s">
        <v>49</v>
      </c>
      <c r="D6088" s="402" t="s">
        <v>1692</v>
      </c>
      <c r="E6088" s="391" t="s">
        <v>1836</v>
      </c>
      <c r="F6088" s="70">
        <f t="shared" ref="F6088:H6088" si="2028">+F6089/F6090</f>
        <v>1</v>
      </c>
      <c r="G6088" s="70">
        <f t="shared" si="2028"/>
        <v>1</v>
      </c>
      <c r="H6088" s="110">
        <f t="shared" si="2028"/>
        <v>1</v>
      </c>
    </row>
    <row r="6089" spans="1:8" ht="14.55" customHeight="1" x14ac:dyDescent="0.3">
      <c r="A6089" s="464"/>
      <c r="B6089" s="432" t="s">
        <v>20</v>
      </c>
      <c r="C6089" s="23" t="s">
        <v>49</v>
      </c>
      <c r="D6089" s="402"/>
      <c r="E6089" s="391" t="s">
        <v>1743</v>
      </c>
      <c r="F6089" s="22">
        <v>1</v>
      </c>
      <c r="G6089" s="22">
        <v>1</v>
      </c>
      <c r="H6089" s="104">
        <v>1</v>
      </c>
    </row>
    <row r="6090" spans="1:8" ht="14.55" customHeight="1" x14ac:dyDescent="0.3">
      <c r="A6090" s="464"/>
      <c r="B6090" s="432" t="s">
        <v>20</v>
      </c>
      <c r="C6090" s="23" t="s">
        <v>49</v>
      </c>
      <c r="D6090" s="402"/>
      <c r="E6090" s="391" t="s">
        <v>1744</v>
      </c>
      <c r="F6090" s="22">
        <v>1</v>
      </c>
      <c r="G6090" s="22">
        <v>1</v>
      </c>
      <c r="H6090" s="104">
        <v>1</v>
      </c>
    </row>
    <row r="6091" spans="1:8" ht="14.55" customHeight="1" x14ac:dyDescent="0.3">
      <c r="A6091" s="464"/>
      <c r="B6091" s="432" t="s">
        <v>20</v>
      </c>
      <c r="C6091" s="23" t="s">
        <v>49</v>
      </c>
      <c r="D6091" s="402" t="s">
        <v>1693</v>
      </c>
      <c r="E6091" s="391" t="s">
        <v>1836</v>
      </c>
      <c r="F6091" s="70">
        <f t="shared" ref="F6091:H6091" si="2029">+F6092/F6093</f>
        <v>1</v>
      </c>
      <c r="G6091" s="70">
        <f t="shared" si="2029"/>
        <v>1</v>
      </c>
      <c r="H6091" s="110">
        <f t="shared" si="2029"/>
        <v>1</v>
      </c>
    </row>
    <row r="6092" spans="1:8" ht="14.55" customHeight="1" x14ac:dyDescent="0.3">
      <c r="A6092" s="464"/>
      <c r="B6092" s="432" t="s">
        <v>20</v>
      </c>
      <c r="C6092" s="23" t="s">
        <v>49</v>
      </c>
      <c r="D6092" s="402"/>
      <c r="E6092" s="391" t="s">
        <v>1743</v>
      </c>
      <c r="F6092" s="22">
        <v>2</v>
      </c>
      <c r="G6092" s="22">
        <v>2</v>
      </c>
      <c r="H6092" s="104">
        <v>2</v>
      </c>
    </row>
    <row r="6093" spans="1:8" ht="14.55" customHeight="1" thickBot="1" x14ac:dyDescent="0.35">
      <c r="A6093" s="464"/>
      <c r="B6093" s="433" t="s">
        <v>20</v>
      </c>
      <c r="C6093" s="68" t="s">
        <v>49</v>
      </c>
      <c r="D6093" s="403"/>
      <c r="E6093" s="392" t="s">
        <v>1744</v>
      </c>
      <c r="F6093" s="33">
        <v>2</v>
      </c>
      <c r="G6093" s="33">
        <v>2</v>
      </c>
      <c r="H6093" s="106">
        <v>2</v>
      </c>
    </row>
    <row r="6094" spans="1:8" ht="14.55" customHeight="1" x14ac:dyDescent="0.3">
      <c r="A6094" s="464"/>
      <c r="B6094" s="427" t="s">
        <v>20</v>
      </c>
      <c r="C6094" s="379" t="s">
        <v>64</v>
      </c>
      <c r="D6094" s="455"/>
      <c r="E6094" s="94" t="s">
        <v>1836</v>
      </c>
      <c r="F6094" s="384">
        <f t="shared" ref="F6094:H6094" si="2030">+F6095/F6096</f>
        <v>1</v>
      </c>
      <c r="G6094" s="384">
        <f t="shared" si="2030"/>
        <v>1</v>
      </c>
      <c r="H6094" s="377">
        <f t="shared" si="2030"/>
        <v>0.9285714285714286</v>
      </c>
    </row>
    <row r="6095" spans="1:8" ht="14.55" customHeight="1" x14ac:dyDescent="0.3">
      <c r="A6095" s="464"/>
      <c r="B6095" s="428" t="s">
        <v>20</v>
      </c>
      <c r="C6095" s="55" t="s">
        <v>64</v>
      </c>
      <c r="D6095" s="456"/>
      <c r="E6095" s="87" t="s">
        <v>1743</v>
      </c>
      <c r="F6095" s="40">
        <v>14</v>
      </c>
      <c r="G6095" s="40">
        <v>14</v>
      </c>
      <c r="H6095" s="109">
        <v>13</v>
      </c>
    </row>
    <row r="6096" spans="1:8" ht="15" customHeight="1" thickBot="1" x14ac:dyDescent="0.35">
      <c r="A6096" s="464"/>
      <c r="B6096" s="435" t="s">
        <v>20</v>
      </c>
      <c r="C6096" s="378" t="s">
        <v>64</v>
      </c>
      <c r="D6096" s="457"/>
      <c r="E6096" s="95" t="s">
        <v>1744</v>
      </c>
      <c r="F6096" s="374">
        <v>14</v>
      </c>
      <c r="G6096" s="374">
        <v>14</v>
      </c>
      <c r="H6096" s="375">
        <v>14</v>
      </c>
    </row>
    <row r="6097" spans="1:8" ht="14.55" customHeight="1" x14ac:dyDescent="0.3">
      <c r="A6097" s="464"/>
      <c r="B6097" s="431" t="s">
        <v>20</v>
      </c>
      <c r="C6097" s="69" t="s">
        <v>64</v>
      </c>
      <c r="D6097" s="401" t="s">
        <v>1695</v>
      </c>
      <c r="E6097" s="390" t="s">
        <v>1836</v>
      </c>
      <c r="F6097" s="438">
        <f t="shared" ref="F6097:H6097" si="2031">+F6098/F6099</f>
        <v>1</v>
      </c>
      <c r="G6097" s="438">
        <f t="shared" si="2031"/>
        <v>1</v>
      </c>
      <c r="H6097" s="439">
        <f t="shared" si="2031"/>
        <v>0.8</v>
      </c>
    </row>
    <row r="6098" spans="1:8" ht="14.55" customHeight="1" x14ac:dyDescent="0.3">
      <c r="A6098" s="464"/>
      <c r="B6098" s="432" t="s">
        <v>20</v>
      </c>
      <c r="C6098" s="23" t="s">
        <v>64</v>
      </c>
      <c r="D6098" s="402"/>
      <c r="E6098" s="391" t="s">
        <v>1743</v>
      </c>
      <c r="F6098" s="22">
        <v>5</v>
      </c>
      <c r="G6098" s="22">
        <v>5</v>
      </c>
      <c r="H6098" s="104">
        <v>4</v>
      </c>
    </row>
    <row r="6099" spans="1:8" ht="14.55" customHeight="1" x14ac:dyDescent="0.3">
      <c r="A6099" s="464"/>
      <c r="B6099" s="432" t="s">
        <v>20</v>
      </c>
      <c r="C6099" s="23" t="s">
        <v>64</v>
      </c>
      <c r="D6099" s="402"/>
      <c r="E6099" s="391" t="s">
        <v>1744</v>
      </c>
      <c r="F6099" s="22">
        <v>5</v>
      </c>
      <c r="G6099" s="22">
        <v>5</v>
      </c>
      <c r="H6099" s="104">
        <v>5</v>
      </c>
    </row>
    <row r="6100" spans="1:8" ht="14.55" customHeight="1" x14ac:dyDescent="0.3">
      <c r="A6100" s="464"/>
      <c r="B6100" s="432" t="s">
        <v>20</v>
      </c>
      <c r="C6100" s="23" t="s">
        <v>64</v>
      </c>
      <c r="D6100" s="402" t="s">
        <v>1696</v>
      </c>
      <c r="E6100" s="391" t="s">
        <v>1836</v>
      </c>
      <c r="F6100" s="70">
        <f t="shared" ref="F6100:H6100" si="2032">+F6101/F6102</f>
        <v>1</v>
      </c>
      <c r="G6100" s="70">
        <f t="shared" si="2032"/>
        <v>1</v>
      </c>
      <c r="H6100" s="110">
        <f t="shared" si="2032"/>
        <v>1</v>
      </c>
    </row>
    <row r="6101" spans="1:8" ht="14.55" customHeight="1" x14ac:dyDescent="0.3">
      <c r="A6101" s="464"/>
      <c r="B6101" s="432" t="s">
        <v>20</v>
      </c>
      <c r="C6101" s="23" t="s">
        <v>64</v>
      </c>
      <c r="D6101" s="402" t="s">
        <v>1696</v>
      </c>
      <c r="E6101" s="391" t="s">
        <v>1743</v>
      </c>
      <c r="F6101" s="22">
        <v>5</v>
      </c>
      <c r="G6101" s="22">
        <v>5</v>
      </c>
      <c r="H6101" s="104">
        <v>5</v>
      </c>
    </row>
    <row r="6102" spans="1:8" ht="14.55" customHeight="1" x14ac:dyDescent="0.3">
      <c r="A6102" s="464"/>
      <c r="B6102" s="432" t="s">
        <v>20</v>
      </c>
      <c r="C6102" s="23" t="s">
        <v>64</v>
      </c>
      <c r="D6102" s="402" t="s">
        <v>1696</v>
      </c>
      <c r="E6102" s="391" t="s">
        <v>1744</v>
      </c>
      <c r="F6102" s="22">
        <v>5</v>
      </c>
      <c r="G6102" s="22">
        <v>5</v>
      </c>
      <c r="H6102" s="104">
        <v>5</v>
      </c>
    </row>
    <row r="6103" spans="1:8" ht="14.55" customHeight="1" x14ac:dyDescent="0.3">
      <c r="A6103" s="464"/>
      <c r="B6103" s="432" t="s">
        <v>20</v>
      </c>
      <c r="C6103" s="23" t="s">
        <v>64</v>
      </c>
      <c r="D6103" s="402" t="s">
        <v>1694</v>
      </c>
      <c r="E6103" s="391" t="s">
        <v>1836</v>
      </c>
      <c r="F6103" s="70">
        <f t="shared" ref="F6103:H6103" si="2033">+F6104/F6105</f>
        <v>1</v>
      </c>
      <c r="G6103" s="70">
        <f t="shared" si="2033"/>
        <v>1</v>
      </c>
      <c r="H6103" s="110">
        <f t="shared" si="2033"/>
        <v>1</v>
      </c>
    </row>
    <row r="6104" spans="1:8" ht="14.55" customHeight="1" x14ac:dyDescent="0.3">
      <c r="A6104" s="464"/>
      <c r="B6104" s="432" t="s">
        <v>20</v>
      </c>
      <c r="C6104" s="23" t="s">
        <v>64</v>
      </c>
      <c r="D6104" s="402" t="s">
        <v>1694</v>
      </c>
      <c r="E6104" s="391" t="s">
        <v>1743</v>
      </c>
      <c r="F6104" s="22">
        <v>4</v>
      </c>
      <c r="G6104" s="22">
        <v>4</v>
      </c>
      <c r="H6104" s="104">
        <v>4</v>
      </c>
    </row>
    <row r="6105" spans="1:8" ht="14.55" customHeight="1" thickBot="1" x14ac:dyDescent="0.35">
      <c r="A6105" s="464"/>
      <c r="B6105" s="433" t="s">
        <v>20</v>
      </c>
      <c r="C6105" s="68" t="s">
        <v>64</v>
      </c>
      <c r="D6105" s="403" t="s">
        <v>1694</v>
      </c>
      <c r="E6105" s="392" t="s">
        <v>1744</v>
      </c>
      <c r="F6105" s="33">
        <v>4</v>
      </c>
      <c r="G6105" s="33">
        <v>4</v>
      </c>
      <c r="H6105" s="106">
        <v>4</v>
      </c>
    </row>
    <row r="6106" spans="1:8" ht="14.55" customHeight="1" x14ac:dyDescent="0.3">
      <c r="A6106" s="464"/>
      <c r="B6106" s="427" t="s">
        <v>20</v>
      </c>
      <c r="C6106" s="379" t="s">
        <v>20</v>
      </c>
      <c r="D6106" s="455"/>
      <c r="E6106" s="94" t="s">
        <v>1836</v>
      </c>
      <c r="F6106" s="384">
        <f t="shared" ref="F6106:H6106" si="2034">+F6107/F6108</f>
        <v>1</v>
      </c>
      <c r="G6106" s="384">
        <f t="shared" si="2034"/>
        <v>1</v>
      </c>
      <c r="H6106" s="377">
        <f t="shared" si="2034"/>
        <v>1</v>
      </c>
    </row>
    <row r="6107" spans="1:8" ht="14.55" customHeight="1" x14ac:dyDescent="0.3">
      <c r="A6107" s="464"/>
      <c r="B6107" s="428" t="s">
        <v>20</v>
      </c>
      <c r="C6107" s="55" t="s">
        <v>20</v>
      </c>
      <c r="D6107" s="456"/>
      <c r="E6107" s="87" t="s">
        <v>1743</v>
      </c>
      <c r="F6107" s="40">
        <v>58</v>
      </c>
      <c r="G6107" s="40">
        <v>58</v>
      </c>
      <c r="H6107" s="109">
        <v>58</v>
      </c>
    </row>
    <row r="6108" spans="1:8" ht="15" customHeight="1" thickBot="1" x14ac:dyDescent="0.35">
      <c r="A6108" s="464"/>
      <c r="B6108" s="435" t="s">
        <v>20</v>
      </c>
      <c r="C6108" s="378" t="s">
        <v>20</v>
      </c>
      <c r="D6108" s="457"/>
      <c r="E6108" s="95" t="s">
        <v>1744</v>
      </c>
      <c r="F6108" s="374">
        <v>58</v>
      </c>
      <c r="G6108" s="374">
        <v>58</v>
      </c>
      <c r="H6108" s="375">
        <v>58</v>
      </c>
    </row>
    <row r="6109" spans="1:8" ht="14.55" customHeight="1" x14ac:dyDescent="0.3">
      <c r="A6109" s="464"/>
      <c r="B6109" s="431" t="s">
        <v>20</v>
      </c>
      <c r="C6109" s="69" t="s">
        <v>20</v>
      </c>
      <c r="D6109" s="401" t="s">
        <v>1681</v>
      </c>
      <c r="E6109" s="390" t="s">
        <v>1836</v>
      </c>
      <c r="F6109" s="438">
        <f t="shared" ref="F6109:H6109" si="2035">+F6110/F6111</f>
        <v>1</v>
      </c>
      <c r="G6109" s="438">
        <f t="shared" si="2035"/>
        <v>1</v>
      </c>
      <c r="H6109" s="439">
        <f t="shared" si="2035"/>
        <v>1</v>
      </c>
    </row>
    <row r="6110" spans="1:8" ht="14.55" customHeight="1" x14ac:dyDescent="0.3">
      <c r="A6110" s="464"/>
      <c r="B6110" s="432" t="s">
        <v>20</v>
      </c>
      <c r="C6110" s="23" t="s">
        <v>20</v>
      </c>
      <c r="D6110" s="402"/>
      <c r="E6110" s="391" t="s">
        <v>1743</v>
      </c>
      <c r="F6110" s="22">
        <v>4</v>
      </c>
      <c r="G6110" s="22">
        <v>4</v>
      </c>
      <c r="H6110" s="104">
        <v>4</v>
      </c>
    </row>
    <row r="6111" spans="1:8" ht="14.55" customHeight="1" x14ac:dyDescent="0.3">
      <c r="A6111" s="464"/>
      <c r="B6111" s="432" t="s">
        <v>20</v>
      </c>
      <c r="C6111" s="23" t="s">
        <v>20</v>
      </c>
      <c r="D6111" s="402"/>
      <c r="E6111" s="391" t="s">
        <v>1744</v>
      </c>
      <c r="F6111" s="22">
        <v>4</v>
      </c>
      <c r="G6111" s="22">
        <v>4</v>
      </c>
      <c r="H6111" s="104">
        <v>4</v>
      </c>
    </row>
    <row r="6112" spans="1:8" ht="14.55" customHeight="1" x14ac:dyDescent="0.3">
      <c r="A6112" s="464"/>
      <c r="B6112" s="432" t="s">
        <v>20</v>
      </c>
      <c r="C6112" s="23" t="s">
        <v>20</v>
      </c>
      <c r="D6112" s="402" t="s">
        <v>1682</v>
      </c>
      <c r="E6112" s="391" t="s">
        <v>1836</v>
      </c>
      <c r="F6112" s="70">
        <f t="shared" ref="F6112:H6112" si="2036">+F6113/F6114</f>
        <v>1</v>
      </c>
      <c r="G6112" s="70">
        <f t="shared" si="2036"/>
        <v>1</v>
      </c>
      <c r="H6112" s="110">
        <f t="shared" si="2036"/>
        <v>1</v>
      </c>
    </row>
    <row r="6113" spans="1:8" ht="14.55" customHeight="1" x14ac:dyDescent="0.3">
      <c r="A6113" s="464"/>
      <c r="B6113" s="432" t="s">
        <v>20</v>
      </c>
      <c r="C6113" s="23" t="s">
        <v>20</v>
      </c>
      <c r="D6113" s="402"/>
      <c r="E6113" s="391" t="s">
        <v>1743</v>
      </c>
      <c r="F6113" s="22">
        <v>1</v>
      </c>
      <c r="G6113" s="22">
        <v>1</v>
      </c>
      <c r="H6113" s="104">
        <v>1</v>
      </c>
    </row>
    <row r="6114" spans="1:8" ht="14.55" customHeight="1" x14ac:dyDescent="0.3">
      <c r="A6114" s="464"/>
      <c r="B6114" s="432" t="s">
        <v>20</v>
      </c>
      <c r="C6114" s="23" t="s">
        <v>20</v>
      </c>
      <c r="D6114" s="402"/>
      <c r="E6114" s="391" t="s">
        <v>1744</v>
      </c>
      <c r="F6114" s="22">
        <v>1</v>
      </c>
      <c r="G6114" s="22">
        <v>1</v>
      </c>
      <c r="H6114" s="104">
        <v>1</v>
      </c>
    </row>
    <row r="6115" spans="1:8" ht="14.55" customHeight="1" x14ac:dyDescent="0.3">
      <c r="A6115" s="464"/>
      <c r="B6115" s="432" t="s">
        <v>20</v>
      </c>
      <c r="C6115" s="23" t="s">
        <v>20</v>
      </c>
      <c r="D6115" s="402" t="s">
        <v>1683</v>
      </c>
      <c r="E6115" s="391" t="s">
        <v>1836</v>
      </c>
      <c r="F6115" s="70">
        <f t="shared" ref="F6115:H6115" si="2037">+F6116/F6117</f>
        <v>1</v>
      </c>
      <c r="G6115" s="70">
        <f t="shared" si="2037"/>
        <v>1</v>
      </c>
      <c r="H6115" s="110">
        <f t="shared" si="2037"/>
        <v>1</v>
      </c>
    </row>
    <row r="6116" spans="1:8" ht="14.55" customHeight="1" x14ac:dyDescent="0.3">
      <c r="A6116" s="464"/>
      <c r="B6116" s="432" t="s">
        <v>20</v>
      </c>
      <c r="C6116" s="23" t="s">
        <v>20</v>
      </c>
      <c r="D6116" s="402"/>
      <c r="E6116" s="391" t="s">
        <v>1743</v>
      </c>
      <c r="F6116" s="22">
        <v>3</v>
      </c>
      <c r="G6116" s="22">
        <v>3</v>
      </c>
      <c r="H6116" s="104">
        <v>3</v>
      </c>
    </row>
    <row r="6117" spans="1:8" ht="14.55" customHeight="1" x14ac:dyDescent="0.3">
      <c r="A6117" s="464"/>
      <c r="B6117" s="432" t="s">
        <v>20</v>
      </c>
      <c r="C6117" s="23" t="s">
        <v>20</v>
      </c>
      <c r="D6117" s="402"/>
      <c r="E6117" s="391" t="s">
        <v>1744</v>
      </c>
      <c r="F6117" s="22">
        <v>3</v>
      </c>
      <c r="G6117" s="22">
        <v>3</v>
      </c>
      <c r="H6117" s="104">
        <v>3</v>
      </c>
    </row>
    <row r="6118" spans="1:8" ht="14.55" customHeight="1" x14ac:dyDescent="0.3">
      <c r="A6118" s="464"/>
      <c r="B6118" s="432" t="s">
        <v>20</v>
      </c>
      <c r="C6118" s="23" t="s">
        <v>20</v>
      </c>
      <c r="D6118" s="402" t="s">
        <v>1829</v>
      </c>
      <c r="E6118" s="391" t="s">
        <v>1836</v>
      </c>
      <c r="F6118" s="70">
        <f t="shared" ref="F6118:H6118" si="2038">+F6119/F6120</f>
        <v>1</v>
      </c>
      <c r="G6118" s="70">
        <f t="shared" si="2038"/>
        <v>1</v>
      </c>
      <c r="H6118" s="110">
        <f t="shared" si="2038"/>
        <v>1</v>
      </c>
    </row>
    <row r="6119" spans="1:8" ht="14.55" customHeight="1" x14ac:dyDescent="0.3">
      <c r="A6119" s="464"/>
      <c r="B6119" s="432" t="s">
        <v>20</v>
      </c>
      <c r="C6119" s="23" t="s">
        <v>20</v>
      </c>
      <c r="D6119" s="402"/>
      <c r="E6119" s="391" t="s">
        <v>1743</v>
      </c>
      <c r="F6119" s="22">
        <v>8</v>
      </c>
      <c r="G6119" s="22">
        <v>8</v>
      </c>
      <c r="H6119" s="104">
        <v>8</v>
      </c>
    </row>
    <row r="6120" spans="1:8" ht="14.55" customHeight="1" x14ac:dyDescent="0.3">
      <c r="A6120" s="464"/>
      <c r="B6120" s="432" t="s">
        <v>20</v>
      </c>
      <c r="C6120" s="23" t="s">
        <v>20</v>
      </c>
      <c r="D6120" s="402"/>
      <c r="E6120" s="391" t="s">
        <v>1744</v>
      </c>
      <c r="F6120" s="22">
        <v>8</v>
      </c>
      <c r="G6120" s="22">
        <v>8</v>
      </c>
      <c r="H6120" s="104">
        <v>8</v>
      </c>
    </row>
    <row r="6121" spans="1:8" ht="14.55" customHeight="1" x14ac:dyDescent="0.3">
      <c r="A6121" s="464"/>
      <c r="B6121" s="432" t="s">
        <v>20</v>
      </c>
      <c r="C6121" s="23" t="s">
        <v>20</v>
      </c>
      <c r="D6121" s="402" t="s">
        <v>1684</v>
      </c>
      <c r="E6121" s="391" t="s">
        <v>1836</v>
      </c>
      <c r="F6121" s="70">
        <f t="shared" ref="F6121:H6121" si="2039">+F6122/F6123</f>
        <v>1</v>
      </c>
      <c r="G6121" s="70">
        <f t="shared" si="2039"/>
        <v>1</v>
      </c>
      <c r="H6121" s="110">
        <f t="shared" si="2039"/>
        <v>1</v>
      </c>
    </row>
    <row r="6122" spans="1:8" ht="14.55" customHeight="1" x14ac:dyDescent="0.3">
      <c r="A6122" s="464"/>
      <c r="B6122" s="432" t="s">
        <v>20</v>
      </c>
      <c r="C6122" s="23" t="s">
        <v>20</v>
      </c>
      <c r="D6122" s="402"/>
      <c r="E6122" s="391" t="s">
        <v>1743</v>
      </c>
      <c r="F6122" s="22">
        <v>2</v>
      </c>
      <c r="G6122" s="22">
        <v>2</v>
      </c>
      <c r="H6122" s="104">
        <v>2</v>
      </c>
    </row>
    <row r="6123" spans="1:8" ht="14.55" customHeight="1" x14ac:dyDescent="0.3">
      <c r="A6123" s="464"/>
      <c r="B6123" s="432" t="s">
        <v>20</v>
      </c>
      <c r="C6123" s="23" t="s">
        <v>20</v>
      </c>
      <c r="D6123" s="402"/>
      <c r="E6123" s="391" t="s">
        <v>1744</v>
      </c>
      <c r="F6123" s="22">
        <v>2</v>
      </c>
      <c r="G6123" s="22">
        <v>2</v>
      </c>
      <c r="H6123" s="104">
        <v>2</v>
      </c>
    </row>
    <row r="6124" spans="1:8" ht="14.55" customHeight="1" x14ac:dyDescent="0.3">
      <c r="A6124" s="464"/>
      <c r="B6124" s="432" t="s">
        <v>20</v>
      </c>
      <c r="C6124" s="23" t="s">
        <v>20</v>
      </c>
      <c r="D6124" s="402" t="s">
        <v>1688</v>
      </c>
      <c r="E6124" s="391" t="s">
        <v>1836</v>
      </c>
      <c r="F6124" s="70">
        <f t="shared" ref="F6124:H6124" si="2040">+F6125/F6126</f>
        <v>1</v>
      </c>
      <c r="G6124" s="70">
        <f t="shared" si="2040"/>
        <v>1</v>
      </c>
      <c r="H6124" s="110">
        <f t="shared" si="2040"/>
        <v>1</v>
      </c>
    </row>
    <row r="6125" spans="1:8" ht="14.55" customHeight="1" x14ac:dyDescent="0.3">
      <c r="A6125" s="464"/>
      <c r="B6125" s="432" t="s">
        <v>20</v>
      </c>
      <c r="C6125" s="23" t="s">
        <v>20</v>
      </c>
      <c r="D6125" s="402"/>
      <c r="E6125" s="391" t="s">
        <v>1743</v>
      </c>
      <c r="F6125" s="22">
        <v>5</v>
      </c>
      <c r="G6125" s="22">
        <v>5</v>
      </c>
      <c r="H6125" s="104">
        <v>5</v>
      </c>
    </row>
    <row r="6126" spans="1:8" ht="14.55" customHeight="1" x14ac:dyDescent="0.3">
      <c r="A6126" s="464"/>
      <c r="B6126" s="432" t="s">
        <v>20</v>
      </c>
      <c r="C6126" s="23" t="s">
        <v>20</v>
      </c>
      <c r="D6126" s="402"/>
      <c r="E6126" s="391" t="s">
        <v>1744</v>
      </c>
      <c r="F6126" s="22">
        <v>5</v>
      </c>
      <c r="G6126" s="22">
        <v>5</v>
      </c>
      <c r="H6126" s="104">
        <v>5</v>
      </c>
    </row>
    <row r="6127" spans="1:8" ht="14.55" customHeight="1" x14ac:dyDescent="0.3">
      <c r="A6127" s="464"/>
      <c r="B6127" s="432" t="s">
        <v>20</v>
      </c>
      <c r="C6127" s="23" t="s">
        <v>20</v>
      </c>
      <c r="D6127" s="402" t="s">
        <v>1685</v>
      </c>
      <c r="E6127" s="391" t="s">
        <v>1836</v>
      </c>
      <c r="F6127" s="70">
        <f t="shared" ref="F6127:H6127" si="2041">+F6128/F6129</f>
        <v>1</v>
      </c>
      <c r="G6127" s="70">
        <f t="shared" si="2041"/>
        <v>1</v>
      </c>
      <c r="H6127" s="110">
        <f t="shared" si="2041"/>
        <v>1</v>
      </c>
    </row>
    <row r="6128" spans="1:8" ht="14.55" customHeight="1" x14ac:dyDescent="0.3">
      <c r="A6128" s="464"/>
      <c r="B6128" s="432" t="s">
        <v>20</v>
      </c>
      <c r="C6128" s="23" t="s">
        <v>20</v>
      </c>
      <c r="D6128" s="402"/>
      <c r="E6128" s="391" t="s">
        <v>1743</v>
      </c>
      <c r="F6128" s="22">
        <v>5</v>
      </c>
      <c r="G6128" s="22">
        <v>5</v>
      </c>
      <c r="H6128" s="104">
        <v>5</v>
      </c>
    </row>
    <row r="6129" spans="1:8" ht="14.55" customHeight="1" x14ac:dyDescent="0.3">
      <c r="A6129" s="464"/>
      <c r="B6129" s="432" t="s">
        <v>20</v>
      </c>
      <c r="C6129" s="23" t="s">
        <v>20</v>
      </c>
      <c r="D6129" s="402"/>
      <c r="E6129" s="391" t="s">
        <v>1744</v>
      </c>
      <c r="F6129" s="22">
        <v>5</v>
      </c>
      <c r="G6129" s="22">
        <v>5</v>
      </c>
      <c r="H6129" s="104">
        <v>5</v>
      </c>
    </row>
    <row r="6130" spans="1:8" ht="14.55" customHeight="1" x14ac:dyDescent="0.3">
      <c r="A6130" s="464"/>
      <c r="B6130" s="432" t="s">
        <v>20</v>
      </c>
      <c r="C6130" s="23" t="s">
        <v>20</v>
      </c>
      <c r="D6130" s="402" t="s">
        <v>880</v>
      </c>
      <c r="E6130" s="391" t="s">
        <v>1836</v>
      </c>
      <c r="F6130" s="70">
        <f t="shared" ref="F6130:H6130" si="2042">+F6131/F6132</f>
        <v>1</v>
      </c>
      <c r="G6130" s="70">
        <f t="shared" si="2042"/>
        <v>1</v>
      </c>
      <c r="H6130" s="110">
        <f t="shared" si="2042"/>
        <v>1</v>
      </c>
    </row>
    <row r="6131" spans="1:8" ht="14.55" customHeight="1" x14ac:dyDescent="0.3">
      <c r="A6131" s="464"/>
      <c r="B6131" s="432" t="s">
        <v>20</v>
      </c>
      <c r="C6131" s="23" t="s">
        <v>20</v>
      </c>
      <c r="D6131" s="402"/>
      <c r="E6131" s="391" t="s">
        <v>1743</v>
      </c>
      <c r="F6131" s="22">
        <v>6</v>
      </c>
      <c r="G6131" s="22">
        <v>6</v>
      </c>
      <c r="H6131" s="104">
        <v>6</v>
      </c>
    </row>
    <row r="6132" spans="1:8" ht="14.55" customHeight="1" x14ac:dyDescent="0.3">
      <c r="A6132" s="464"/>
      <c r="B6132" s="432" t="s">
        <v>20</v>
      </c>
      <c r="C6132" s="23" t="s">
        <v>20</v>
      </c>
      <c r="D6132" s="402"/>
      <c r="E6132" s="391" t="s">
        <v>1744</v>
      </c>
      <c r="F6132" s="22">
        <v>6</v>
      </c>
      <c r="G6132" s="22">
        <v>6</v>
      </c>
      <c r="H6132" s="104">
        <v>6</v>
      </c>
    </row>
    <row r="6133" spans="1:8" ht="14.55" customHeight="1" x14ac:dyDescent="0.3">
      <c r="A6133" s="464"/>
      <c r="B6133" s="432" t="s">
        <v>20</v>
      </c>
      <c r="C6133" s="23" t="s">
        <v>20</v>
      </c>
      <c r="D6133" s="402" t="s">
        <v>1686</v>
      </c>
      <c r="E6133" s="391" t="s">
        <v>1836</v>
      </c>
      <c r="F6133" s="70">
        <f t="shared" ref="F6133:H6133" si="2043">+F6134/F6135</f>
        <v>1</v>
      </c>
      <c r="G6133" s="70">
        <f t="shared" si="2043"/>
        <v>1</v>
      </c>
      <c r="H6133" s="110">
        <f t="shared" si="2043"/>
        <v>1</v>
      </c>
    </row>
    <row r="6134" spans="1:8" ht="14.55" customHeight="1" x14ac:dyDescent="0.3">
      <c r="A6134" s="464"/>
      <c r="B6134" s="432" t="s">
        <v>20</v>
      </c>
      <c r="C6134" s="23" t="s">
        <v>20</v>
      </c>
      <c r="D6134" s="402"/>
      <c r="E6134" s="391" t="s">
        <v>1743</v>
      </c>
      <c r="F6134" s="22">
        <v>3</v>
      </c>
      <c r="G6134" s="22">
        <v>3</v>
      </c>
      <c r="H6134" s="104">
        <v>3</v>
      </c>
    </row>
    <row r="6135" spans="1:8" ht="14.55" customHeight="1" x14ac:dyDescent="0.3">
      <c r="A6135" s="464"/>
      <c r="B6135" s="432" t="s">
        <v>20</v>
      </c>
      <c r="C6135" s="23" t="s">
        <v>20</v>
      </c>
      <c r="D6135" s="402"/>
      <c r="E6135" s="391" t="s">
        <v>1744</v>
      </c>
      <c r="F6135" s="22">
        <v>3</v>
      </c>
      <c r="G6135" s="22">
        <v>3</v>
      </c>
      <c r="H6135" s="104">
        <v>3</v>
      </c>
    </row>
    <row r="6136" spans="1:8" ht="14.55" customHeight="1" x14ac:dyDescent="0.3">
      <c r="A6136" s="464"/>
      <c r="B6136" s="432" t="s">
        <v>20</v>
      </c>
      <c r="C6136" s="23" t="s">
        <v>20</v>
      </c>
      <c r="D6136" s="402" t="s">
        <v>1687</v>
      </c>
      <c r="E6136" s="391" t="s">
        <v>1836</v>
      </c>
      <c r="F6136" s="70">
        <f t="shared" ref="F6136:H6136" si="2044">+F6137/F6138</f>
        <v>1</v>
      </c>
      <c r="G6136" s="70">
        <f t="shared" si="2044"/>
        <v>1</v>
      </c>
      <c r="H6136" s="110">
        <f t="shared" si="2044"/>
        <v>1</v>
      </c>
    </row>
    <row r="6137" spans="1:8" ht="14.55" customHeight="1" x14ac:dyDescent="0.3">
      <c r="A6137" s="464"/>
      <c r="B6137" s="432" t="s">
        <v>20</v>
      </c>
      <c r="C6137" s="23" t="s">
        <v>20</v>
      </c>
      <c r="D6137" s="402"/>
      <c r="E6137" s="391" t="s">
        <v>1743</v>
      </c>
      <c r="F6137" s="22">
        <v>3</v>
      </c>
      <c r="G6137" s="22">
        <v>3</v>
      </c>
      <c r="H6137" s="104">
        <v>3</v>
      </c>
    </row>
    <row r="6138" spans="1:8" ht="14.55" customHeight="1" x14ac:dyDescent="0.3">
      <c r="A6138" s="464"/>
      <c r="B6138" s="432" t="s">
        <v>20</v>
      </c>
      <c r="C6138" s="23" t="s">
        <v>20</v>
      </c>
      <c r="D6138" s="402"/>
      <c r="E6138" s="391" t="s">
        <v>1744</v>
      </c>
      <c r="F6138" s="22">
        <v>3</v>
      </c>
      <c r="G6138" s="22">
        <v>3</v>
      </c>
      <c r="H6138" s="104">
        <v>3</v>
      </c>
    </row>
    <row r="6139" spans="1:8" ht="14.55" customHeight="1" x14ac:dyDescent="0.3">
      <c r="A6139" s="464"/>
      <c r="B6139" s="432" t="s">
        <v>20</v>
      </c>
      <c r="C6139" s="23" t="s">
        <v>20</v>
      </c>
      <c r="D6139" s="402" t="s">
        <v>20</v>
      </c>
      <c r="E6139" s="391" t="s">
        <v>1836</v>
      </c>
      <c r="F6139" s="70">
        <f t="shared" ref="F6139:H6139" si="2045">+F6140/F6141</f>
        <v>1</v>
      </c>
      <c r="G6139" s="70">
        <f t="shared" si="2045"/>
        <v>1</v>
      </c>
      <c r="H6139" s="110">
        <f t="shared" si="2045"/>
        <v>1</v>
      </c>
    </row>
    <row r="6140" spans="1:8" ht="14.55" customHeight="1" x14ac:dyDescent="0.3">
      <c r="A6140" s="464"/>
      <c r="B6140" s="432" t="s">
        <v>20</v>
      </c>
      <c r="C6140" s="23" t="s">
        <v>20</v>
      </c>
      <c r="D6140" s="402"/>
      <c r="E6140" s="391" t="s">
        <v>1743</v>
      </c>
      <c r="F6140" s="22">
        <v>18</v>
      </c>
      <c r="G6140" s="22">
        <v>18</v>
      </c>
      <c r="H6140" s="104">
        <v>18</v>
      </c>
    </row>
    <row r="6141" spans="1:8" ht="14.55" customHeight="1" thickBot="1" x14ac:dyDescent="0.35">
      <c r="A6141" s="464"/>
      <c r="B6141" s="433" t="s">
        <v>20</v>
      </c>
      <c r="C6141" s="68" t="s">
        <v>20</v>
      </c>
      <c r="D6141" s="403"/>
      <c r="E6141" s="392" t="s">
        <v>1744</v>
      </c>
      <c r="F6141" s="33">
        <v>18</v>
      </c>
      <c r="G6141" s="33">
        <v>18</v>
      </c>
      <c r="H6141" s="106">
        <v>18</v>
      </c>
    </row>
    <row r="6142" spans="1:8" ht="14.55" customHeight="1" x14ac:dyDescent="0.3">
      <c r="A6142" s="464"/>
      <c r="B6142" s="427" t="s">
        <v>20</v>
      </c>
      <c r="C6142" s="379" t="s">
        <v>80</v>
      </c>
      <c r="D6142" s="455"/>
      <c r="E6142" s="94" t="s">
        <v>1836</v>
      </c>
      <c r="F6142" s="384">
        <f t="shared" ref="F6142:H6142" si="2046">+F6143/F6144</f>
        <v>1</v>
      </c>
      <c r="G6142" s="384">
        <f t="shared" si="2046"/>
        <v>1</v>
      </c>
      <c r="H6142" s="377">
        <f t="shared" si="2046"/>
        <v>1</v>
      </c>
    </row>
    <row r="6143" spans="1:8" ht="14.55" customHeight="1" x14ac:dyDescent="0.3">
      <c r="A6143" s="464"/>
      <c r="B6143" s="428" t="s">
        <v>20</v>
      </c>
      <c r="C6143" s="55" t="s">
        <v>80</v>
      </c>
      <c r="D6143" s="456"/>
      <c r="E6143" s="87" t="s">
        <v>1743</v>
      </c>
      <c r="F6143" s="40">
        <v>15</v>
      </c>
      <c r="G6143" s="40">
        <v>15</v>
      </c>
      <c r="H6143" s="109">
        <v>15</v>
      </c>
    </row>
    <row r="6144" spans="1:8" ht="15" customHeight="1" thickBot="1" x14ac:dyDescent="0.35">
      <c r="A6144" s="464"/>
      <c r="B6144" s="435" t="s">
        <v>20</v>
      </c>
      <c r="C6144" s="378" t="s">
        <v>80</v>
      </c>
      <c r="D6144" s="457"/>
      <c r="E6144" s="95" t="s">
        <v>1744</v>
      </c>
      <c r="F6144" s="374">
        <v>15</v>
      </c>
      <c r="G6144" s="374">
        <v>15</v>
      </c>
      <c r="H6144" s="375">
        <v>15</v>
      </c>
    </row>
    <row r="6145" spans="1:8" ht="14.55" customHeight="1" x14ac:dyDescent="0.3">
      <c r="A6145" s="464"/>
      <c r="B6145" s="431" t="s">
        <v>20</v>
      </c>
      <c r="C6145" s="69" t="s">
        <v>80</v>
      </c>
      <c r="D6145" s="401" t="s">
        <v>1698</v>
      </c>
      <c r="E6145" s="390" t="s">
        <v>1836</v>
      </c>
      <c r="F6145" s="438">
        <f t="shared" ref="F6145:H6145" si="2047">+F6146/F6147</f>
        <v>1</v>
      </c>
      <c r="G6145" s="438">
        <f t="shared" si="2047"/>
        <v>1</v>
      </c>
      <c r="H6145" s="439">
        <f t="shared" si="2047"/>
        <v>1</v>
      </c>
    </row>
    <row r="6146" spans="1:8" ht="14.55" customHeight="1" x14ac:dyDescent="0.3">
      <c r="A6146" s="464"/>
      <c r="B6146" s="432" t="s">
        <v>20</v>
      </c>
      <c r="C6146" s="23" t="s">
        <v>80</v>
      </c>
      <c r="D6146" s="402"/>
      <c r="E6146" s="391" t="s">
        <v>1743</v>
      </c>
      <c r="F6146" s="22">
        <v>1</v>
      </c>
      <c r="G6146" s="22">
        <v>1</v>
      </c>
      <c r="H6146" s="104">
        <v>1</v>
      </c>
    </row>
    <row r="6147" spans="1:8" ht="14.55" customHeight="1" x14ac:dyDescent="0.3">
      <c r="A6147" s="464"/>
      <c r="B6147" s="432" t="s">
        <v>20</v>
      </c>
      <c r="C6147" s="23" t="s">
        <v>80</v>
      </c>
      <c r="D6147" s="402"/>
      <c r="E6147" s="391" t="s">
        <v>1744</v>
      </c>
      <c r="F6147" s="22">
        <v>1</v>
      </c>
      <c r="G6147" s="22">
        <v>1</v>
      </c>
      <c r="H6147" s="104">
        <v>1</v>
      </c>
    </row>
    <row r="6148" spans="1:8" ht="14.55" customHeight="1" x14ac:dyDescent="0.3">
      <c r="A6148" s="464"/>
      <c r="B6148" s="432" t="s">
        <v>20</v>
      </c>
      <c r="C6148" s="23" t="s">
        <v>80</v>
      </c>
      <c r="D6148" s="402" t="s">
        <v>1830</v>
      </c>
      <c r="E6148" s="391" t="s">
        <v>1836</v>
      </c>
      <c r="F6148" s="70">
        <f t="shared" ref="F6148:H6148" si="2048">+F6149/F6150</f>
        <v>1</v>
      </c>
      <c r="G6148" s="70">
        <f t="shared" si="2048"/>
        <v>1</v>
      </c>
      <c r="H6148" s="110">
        <f t="shared" si="2048"/>
        <v>1</v>
      </c>
    </row>
    <row r="6149" spans="1:8" ht="14.55" customHeight="1" x14ac:dyDescent="0.3">
      <c r="A6149" s="464"/>
      <c r="B6149" s="432" t="s">
        <v>20</v>
      </c>
      <c r="C6149" s="23" t="s">
        <v>80</v>
      </c>
      <c r="D6149" s="402"/>
      <c r="E6149" s="391" t="s">
        <v>1743</v>
      </c>
      <c r="F6149" s="22">
        <v>1</v>
      </c>
      <c r="G6149" s="22">
        <v>1</v>
      </c>
      <c r="H6149" s="104">
        <v>1</v>
      </c>
    </row>
    <row r="6150" spans="1:8" ht="14.55" customHeight="1" x14ac:dyDescent="0.3">
      <c r="A6150" s="464"/>
      <c r="B6150" s="432" t="s">
        <v>20</v>
      </c>
      <c r="C6150" s="23" t="s">
        <v>80</v>
      </c>
      <c r="D6150" s="402"/>
      <c r="E6150" s="391" t="s">
        <v>1744</v>
      </c>
      <c r="F6150" s="22">
        <v>1</v>
      </c>
      <c r="G6150" s="22">
        <v>1</v>
      </c>
      <c r="H6150" s="104">
        <v>1</v>
      </c>
    </row>
    <row r="6151" spans="1:8" ht="14.55" customHeight="1" x14ac:dyDescent="0.3">
      <c r="A6151" s="464"/>
      <c r="B6151" s="432" t="s">
        <v>20</v>
      </c>
      <c r="C6151" s="23" t="s">
        <v>80</v>
      </c>
      <c r="D6151" s="402" t="s">
        <v>1697</v>
      </c>
      <c r="E6151" s="391" t="s">
        <v>1836</v>
      </c>
      <c r="F6151" s="70">
        <f t="shared" ref="F6151:H6151" si="2049">+F6152/F6153</f>
        <v>1</v>
      </c>
      <c r="G6151" s="70">
        <f t="shared" si="2049"/>
        <v>1</v>
      </c>
      <c r="H6151" s="110">
        <f t="shared" si="2049"/>
        <v>1</v>
      </c>
    </row>
    <row r="6152" spans="1:8" ht="14.55" customHeight="1" x14ac:dyDescent="0.3">
      <c r="A6152" s="464"/>
      <c r="B6152" s="432" t="s">
        <v>20</v>
      </c>
      <c r="C6152" s="23" t="s">
        <v>80</v>
      </c>
      <c r="D6152" s="402"/>
      <c r="E6152" s="391" t="s">
        <v>1743</v>
      </c>
      <c r="F6152" s="22">
        <v>2</v>
      </c>
      <c r="G6152" s="22">
        <v>2</v>
      </c>
      <c r="H6152" s="104">
        <v>2</v>
      </c>
    </row>
    <row r="6153" spans="1:8" ht="14.55" customHeight="1" x14ac:dyDescent="0.3">
      <c r="A6153" s="464"/>
      <c r="B6153" s="432" t="s">
        <v>20</v>
      </c>
      <c r="C6153" s="23" t="s">
        <v>80</v>
      </c>
      <c r="D6153" s="402"/>
      <c r="E6153" s="391" t="s">
        <v>1744</v>
      </c>
      <c r="F6153" s="22">
        <v>2</v>
      </c>
      <c r="G6153" s="22">
        <v>2</v>
      </c>
      <c r="H6153" s="104">
        <v>2</v>
      </c>
    </row>
    <row r="6154" spans="1:8" ht="14.55" customHeight="1" x14ac:dyDescent="0.3">
      <c r="A6154" s="464"/>
      <c r="B6154" s="432" t="s">
        <v>20</v>
      </c>
      <c r="C6154" s="23" t="s">
        <v>80</v>
      </c>
      <c r="D6154" s="402" t="s">
        <v>1699</v>
      </c>
      <c r="E6154" s="391" t="s">
        <v>1836</v>
      </c>
      <c r="F6154" s="70">
        <f t="shared" ref="F6154:H6154" si="2050">+F6155/F6156</f>
        <v>1</v>
      </c>
      <c r="G6154" s="70">
        <f t="shared" si="2050"/>
        <v>1</v>
      </c>
      <c r="H6154" s="110">
        <f t="shared" si="2050"/>
        <v>1</v>
      </c>
    </row>
    <row r="6155" spans="1:8" ht="14.55" customHeight="1" x14ac:dyDescent="0.3">
      <c r="A6155" s="464"/>
      <c r="B6155" s="432" t="s">
        <v>20</v>
      </c>
      <c r="C6155" s="23" t="s">
        <v>80</v>
      </c>
      <c r="D6155" s="402"/>
      <c r="E6155" s="391" t="s">
        <v>1743</v>
      </c>
      <c r="F6155" s="22">
        <v>1</v>
      </c>
      <c r="G6155" s="22">
        <v>1</v>
      </c>
      <c r="H6155" s="104">
        <v>1</v>
      </c>
    </row>
    <row r="6156" spans="1:8" ht="14.55" customHeight="1" x14ac:dyDescent="0.3">
      <c r="A6156" s="464"/>
      <c r="B6156" s="432" t="s">
        <v>20</v>
      </c>
      <c r="C6156" s="23" t="s">
        <v>80</v>
      </c>
      <c r="D6156" s="402"/>
      <c r="E6156" s="391" t="s">
        <v>1744</v>
      </c>
      <c r="F6156" s="22">
        <v>1</v>
      </c>
      <c r="G6156" s="22">
        <v>1</v>
      </c>
      <c r="H6156" s="104">
        <v>1</v>
      </c>
    </row>
    <row r="6157" spans="1:8" ht="14.55" customHeight="1" x14ac:dyDescent="0.3">
      <c r="A6157" s="464"/>
      <c r="B6157" s="432" t="s">
        <v>20</v>
      </c>
      <c r="C6157" s="23" t="s">
        <v>80</v>
      </c>
      <c r="D6157" s="402" t="s">
        <v>1700</v>
      </c>
      <c r="E6157" s="391" t="s">
        <v>1836</v>
      </c>
      <c r="F6157" s="70">
        <f t="shared" ref="F6157:H6157" si="2051">+F6158/F6159</f>
        <v>1</v>
      </c>
      <c r="G6157" s="70">
        <f t="shared" si="2051"/>
        <v>1</v>
      </c>
      <c r="H6157" s="110">
        <f t="shared" si="2051"/>
        <v>1</v>
      </c>
    </row>
    <row r="6158" spans="1:8" ht="14.55" customHeight="1" x14ac:dyDescent="0.3">
      <c r="A6158" s="464"/>
      <c r="B6158" s="432" t="s">
        <v>20</v>
      </c>
      <c r="C6158" s="23" t="s">
        <v>80</v>
      </c>
      <c r="D6158" s="402"/>
      <c r="E6158" s="391" t="s">
        <v>1743</v>
      </c>
      <c r="F6158" s="22">
        <v>2</v>
      </c>
      <c r="G6158" s="22">
        <v>2</v>
      </c>
      <c r="H6158" s="104">
        <v>2</v>
      </c>
    </row>
    <row r="6159" spans="1:8" ht="14.55" customHeight="1" x14ac:dyDescent="0.3">
      <c r="A6159" s="464"/>
      <c r="B6159" s="432" t="s">
        <v>20</v>
      </c>
      <c r="C6159" s="23" t="s">
        <v>80</v>
      </c>
      <c r="D6159" s="402"/>
      <c r="E6159" s="391" t="s">
        <v>1744</v>
      </c>
      <c r="F6159" s="22">
        <v>2</v>
      </c>
      <c r="G6159" s="22">
        <v>2</v>
      </c>
      <c r="H6159" s="104">
        <v>2</v>
      </c>
    </row>
    <row r="6160" spans="1:8" ht="14.55" customHeight="1" x14ac:dyDescent="0.3">
      <c r="A6160" s="464"/>
      <c r="B6160" s="432" t="s">
        <v>20</v>
      </c>
      <c r="C6160" s="23" t="s">
        <v>80</v>
      </c>
      <c r="D6160" s="402" t="s">
        <v>80</v>
      </c>
      <c r="E6160" s="391" t="s">
        <v>1836</v>
      </c>
      <c r="F6160" s="70">
        <f t="shared" ref="F6160:H6160" si="2052">+F6161/F6162</f>
        <v>1</v>
      </c>
      <c r="G6160" s="70">
        <f t="shared" si="2052"/>
        <v>1</v>
      </c>
      <c r="H6160" s="110">
        <f t="shared" si="2052"/>
        <v>1</v>
      </c>
    </row>
    <row r="6161" spans="1:8" ht="14.55" customHeight="1" x14ac:dyDescent="0.3">
      <c r="A6161" s="464"/>
      <c r="B6161" s="432" t="s">
        <v>20</v>
      </c>
      <c r="C6161" s="23" t="s">
        <v>80</v>
      </c>
      <c r="D6161" s="402"/>
      <c r="E6161" s="391" t="s">
        <v>1743</v>
      </c>
      <c r="F6161" s="22">
        <v>6</v>
      </c>
      <c r="G6161" s="22">
        <v>6</v>
      </c>
      <c r="H6161" s="104">
        <v>6</v>
      </c>
    </row>
    <row r="6162" spans="1:8" ht="14.55" customHeight="1" x14ac:dyDescent="0.3">
      <c r="A6162" s="464"/>
      <c r="B6162" s="432" t="s">
        <v>20</v>
      </c>
      <c r="C6162" s="23" t="s">
        <v>80</v>
      </c>
      <c r="D6162" s="402"/>
      <c r="E6162" s="391" t="s">
        <v>1744</v>
      </c>
      <c r="F6162" s="22">
        <v>6</v>
      </c>
      <c r="G6162" s="22">
        <v>6</v>
      </c>
      <c r="H6162" s="104">
        <v>6</v>
      </c>
    </row>
    <row r="6163" spans="1:8" ht="14.55" customHeight="1" x14ac:dyDescent="0.3">
      <c r="A6163" s="464"/>
      <c r="B6163" s="432" t="s">
        <v>20</v>
      </c>
      <c r="C6163" s="23" t="s">
        <v>80</v>
      </c>
      <c r="D6163" s="402" t="s">
        <v>1701</v>
      </c>
      <c r="E6163" s="391" t="s">
        <v>1836</v>
      </c>
      <c r="F6163" s="70">
        <f t="shared" ref="F6163:H6163" si="2053">+F6164/F6165</f>
        <v>1</v>
      </c>
      <c r="G6163" s="70">
        <f t="shared" si="2053"/>
        <v>1</v>
      </c>
      <c r="H6163" s="110">
        <f t="shared" si="2053"/>
        <v>1</v>
      </c>
    </row>
    <row r="6164" spans="1:8" ht="14.55" customHeight="1" x14ac:dyDescent="0.3">
      <c r="A6164" s="464"/>
      <c r="B6164" s="432" t="s">
        <v>20</v>
      </c>
      <c r="C6164" s="23" t="s">
        <v>80</v>
      </c>
      <c r="D6164" s="402"/>
      <c r="E6164" s="391" t="s">
        <v>1743</v>
      </c>
      <c r="F6164" s="22">
        <v>1</v>
      </c>
      <c r="G6164" s="22">
        <v>1</v>
      </c>
      <c r="H6164" s="104">
        <v>1</v>
      </c>
    </row>
    <row r="6165" spans="1:8" ht="14.55" customHeight="1" x14ac:dyDescent="0.3">
      <c r="A6165" s="464"/>
      <c r="B6165" s="432" t="s">
        <v>20</v>
      </c>
      <c r="C6165" s="23" t="s">
        <v>80</v>
      </c>
      <c r="D6165" s="402"/>
      <c r="E6165" s="391" t="s">
        <v>1744</v>
      </c>
      <c r="F6165" s="22">
        <v>1</v>
      </c>
      <c r="G6165" s="22">
        <v>1</v>
      </c>
      <c r="H6165" s="104">
        <v>1</v>
      </c>
    </row>
    <row r="6166" spans="1:8" ht="14.55" customHeight="1" x14ac:dyDescent="0.3">
      <c r="A6166" s="464"/>
      <c r="B6166" s="432" t="s">
        <v>20</v>
      </c>
      <c r="C6166" s="23" t="s">
        <v>80</v>
      </c>
      <c r="D6166" s="402" t="s">
        <v>1702</v>
      </c>
      <c r="E6166" s="391" t="s">
        <v>1836</v>
      </c>
      <c r="F6166" s="70">
        <f t="shared" ref="F6166:H6166" si="2054">+F6167/F6168</f>
        <v>1</v>
      </c>
      <c r="G6166" s="70">
        <f t="shared" si="2054"/>
        <v>1</v>
      </c>
      <c r="H6166" s="110">
        <f t="shared" si="2054"/>
        <v>1</v>
      </c>
    </row>
    <row r="6167" spans="1:8" ht="14.55" customHeight="1" x14ac:dyDescent="0.3">
      <c r="A6167" s="464"/>
      <c r="B6167" s="432" t="s">
        <v>20</v>
      </c>
      <c r="C6167" s="23" t="s">
        <v>80</v>
      </c>
      <c r="D6167" s="402"/>
      <c r="E6167" s="391" t="s">
        <v>1743</v>
      </c>
      <c r="F6167" s="22">
        <v>1</v>
      </c>
      <c r="G6167" s="22">
        <v>1</v>
      </c>
      <c r="H6167" s="104">
        <v>1</v>
      </c>
    </row>
    <row r="6168" spans="1:8" ht="14.55" customHeight="1" thickBot="1" x14ac:dyDescent="0.35">
      <c r="A6168" s="464"/>
      <c r="B6168" s="433" t="s">
        <v>20</v>
      </c>
      <c r="C6168" s="68" t="s">
        <v>80</v>
      </c>
      <c r="D6168" s="403"/>
      <c r="E6168" s="392" t="s">
        <v>1744</v>
      </c>
      <c r="F6168" s="33">
        <v>1</v>
      </c>
      <c r="G6168" s="33">
        <v>1</v>
      </c>
      <c r="H6168" s="106">
        <v>1</v>
      </c>
    </row>
    <row r="6169" spans="1:8" ht="14.55" customHeight="1" x14ac:dyDescent="0.3">
      <c r="A6169" s="462" t="s">
        <v>21</v>
      </c>
      <c r="B6169" s="427" t="s">
        <v>21</v>
      </c>
      <c r="C6169" s="387"/>
      <c r="D6169" s="397"/>
      <c r="E6169" s="121" t="s">
        <v>1836</v>
      </c>
      <c r="F6169" s="90">
        <f t="shared" ref="F6169:H6169" si="2055">+F6170/F6171</f>
        <v>0.9464285714285714</v>
      </c>
      <c r="G6169" s="90">
        <f t="shared" si="2055"/>
        <v>0.9285714285714286</v>
      </c>
      <c r="H6169" s="107">
        <f t="shared" si="2055"/>
        <v>0.9285714285714286</v>
      </c>
    </row>
    <row r="6170" spans="1:8" ht="13.8" customHeight="1" x14ac:dyDescent="0.3">
      <c r="A6170" s="463" t="s">
        <v>21</v>
      </c>
      <c r="B6170" s="428" t="s">
        <v>21</v>
      </c>
      <c r="C6170" s="256"/>
      <c r="D6170" s="398"/>
      <c r="E6170" s="416" t="s">
        <v>1743</v>
      </c>
      <c r="F6170" s="21">
        <v>53</v>
      </c>
      <c r="G6170" s="21">
        <v>52</v>
      </c>
      <c r="H6170" s="88">
        <v>52</v>
      </c>
    </row>
    <row r="6171" spans="1:8" ht="14.55" customHeight="1" thickBot="1" x14ac:dyDescent="0.35">
      <c r="A6171" s="469" t="s">
        <v>21</v>
      </c>
      <c r="B6171" s="435" t="s">
        <v>21</v>
      </c>
      <c r="C6171" s="444"/>
      <c r="D6171" s="470"/>
      <c r="E6171" s="468" t="s">
        <v>1744</v>
      </c>
      <c r="F6171" s="441">
        <v>56</v>
      </c>
      <c r="G6171" s="441">
        <v>56</v>
      </c>
      <c r="H6171" s="442">
        <v>56</v>
      </c>
    </row>
    <row r="6172" spans="1:8" ht="13.8" customHeight="1" x14ac:dyDescent="0.3">
      <c r="A6172" s="464"/>
      <c r="B6172" s="427" t="s">
        <v>21</v>
      </c>
      <c r="C6172" s="379" t="s">
        <v>50</v>
      </c>
      <c r="D6172" s="455"/>
      <c r="E6172" s="467" t="s">
        <v>1836</v>
      </c>
      <c r="F6172" s="66">
        <f t="shared" ref="F6172:H6172" si="2056">+F6173/F6174</f>
        <v>1</v>
      </c>
      <c r="G6172" s="66">
        <f t="shared" si="2056"/>
        <v>1</v>
      </c>
      <c r="H6172" s="102">
        <f t="shared" si="2056"/>
        <v>1</v>
      </c>
    </row>
    <row r="6173" spans="1:8" ht="13.8" customHeight="1" x14ac:dyDescent="0.3">
      <c r="A6173" s="464"/>
      <c r="B6173" s="428" t="s">
        <v>21</v>
      </c>
      <c r="C6173" s="55" t="s">
        <v>50</v>
      </c>
      <c r="D6173" s="456"/>
      <c r="E6173" s="87" t="s">
        <v>1743</v>
      </c>
      <c r="F6173" s="40">
        <v>11</v>
      </c>
      <c r="G6173" s="40">
        <v>11</v>
      </c>
      <c r="H6173" s="109">
        <v>11</v>
      </c>
    </row>
    <row r="6174" spans="1:8" ht="14.55" customHeight="1" thickBot="1" x14ac:dyDescent="0.35">
      <c r="A6174" s="464"/>
      <c r="B6174" s="435" t="s">
        <v>21</v>
      </c>
      <c r="C6174" s="378" t="s">
        <v>50</v>
      </c>
      <c r="D6174" s="457"/>
      <c r="E6174" s="95" t="s">
        <v>1744</v>
      </c>
      <c r="F6174" s="374">
        <v>11</v>
      </c>
      <c r="G6174" s="374">
        <v>11</v>
      </c>
      <c r="H6174" s="375">
        <v>11</v>
      </c>
    </row>
    <row r="6175" spans="1:8" ht="14.55" customHeight="1" x14ac:dyDescent="0.3">
      <c r="A6175" s="464"/>
      <c r="B6175" s="431" t="s">
        <v>21</v>
      </c>
      <c r="C6175" s="69" t="s">
        <v>50</v>
      </c>
      <c r="D6175" s="401" t="s">
        <v>1710</v>
      </c>
      <c r="E6175" s="390" t="s">
        <v>1836</v>
      </c>
      <c r="F6175" s="438">
        <f t="shared" ref="F6175:H6175" si="2057">+F6176/F6177</f>
        <v>1</v>
      </c>
      <c r="G6175" s="438">
        <f t="shared" si="2057"/>
        <v>1</v>
      </c>
      <c r="H6175" s="439">
        <f t="shared" si="2057"/>
        <v>1</v>
      </c>
    </row>
    <row r="6176" spans="1:8" ht="14.55" customHeight="1" x14ac:dyDescent="0.3">
      <c r="A6176" s="464"/>
      <c r="B6176" s="432" t="s">
        <v>21</v>
      </c>
      <c r="C6176" s="23" t="s">
        <v>50</v>
      </c>
      <c r="D6176" s="402"/>
      <c r="E6176" s="391" t="s">
        <v>1743</v>
      </c>
      <c r="F6176" s="22">
        <v>3</v>
      </c>
      <c r="G6176" s="22">
        <v>3</v>
      </c>
      <c r="H6176" s="104">
        <v>3</v>
      </c>
    </row>
    <row r="6177" spans="1:8" ht="14.55" customHeight="1" x14ac:dyDescent="0.3">
      <c r="A6177" s="464"/>
      <c r="B6177" s="432" t="s">
        <v>21</v>
      </c>
      <c r="C6177" s="23" t="s">
        <v>50</v>
      </c>
      <c r="D6177" s="402"/>
      <c r="E6177" s="391" t="s">
        <v>1744</v>
      </c>
      <c r="F6177" s="22">
        <v>3</v>
      </c>
      <c r="G6177" s="22">
        <v>3</v>
      </c>
      <c r="H6177" s="104">
        <v>3</v>
      </c>
    </row>
    <row r="6178" spans="1:8" ht="14.55" customHeight="1" x14ac:dyDescent="0.3">
      <c r="A6178" s="464"/>
      <c r="B6178" s="432" t="s">
        <v>21</v>
      </c>
      <c r="C6178" s="23" t="s">
        <v>50</v>
      </c>
      <c r="D6178" s="402" t="s">
        <v>1709</v>
      </c>
      <c r="E6178" s="391" t="s">
        <v>1836</v>
      </c>
      <c r="F6178" s="70">
        <f t="shared" ref="F6178:H6178" si="2058">+F6179/F6180</f>
        <v>1</v>
      </c>
      <c r="G6178" s="70">
        <f t="shared" si="2058"/>
        <v>1</v>
      </c>
      <c r="H6178" s="110">
        <f t="shared" si="2058"/>
        <v>1</v>
      </c>
    </row>
    <row r="6179" spans="1:8" ht="14.55" customHeight="1" x14ac:dyDescent="0.3">
      <c r="A6179" s="464"/>
      <c r="B6179" s="432" t="s">
        <v>21</v>
      </c>
      <c r="C6179" s="23" t="s">
        <v>50</v>
      </c>
      <c r="D6179" s="402"/>
      <c r="E6179" s="391" t="s">
        <v>1743</v>
      </c>
      <c r="F6179" s="22">
        <v>3</v>
      </c>
      <c r="G6179" s="22">
        <v>3</v>
      </c>
      <c r="H6179" s="104">
        <v>3</v>
      </c>
    </row>
    <row r="6180" spans="1:8" ht="14.55" customHeight="1" x14ac:dyDescent="0.3">
      <c r="A6180" s="464"/>
      <c r="B6180" s="432" t="s">
        <v>21</v>
      </c>
      <c r="C6180" s="23" t="s">
        <v>50</v>
      </c>
      <c r="D6180" s="402"/>
      <c r="E6180" s="391" t="s">
        <v>1744</v>
      </c>
      <c r="F6180" s="22">
        <v>3</v>
      </c>
      <c r="G6180" s="22">
        <v>3</v>
      </c>
      <c r="H6180" s="104">
        <v>3</v>
      </c>
    </row>
    <row r="6181" spans="1:8" ht="14.55" customHeight="1" x14ac:dyDescent="0.3">
      <c r="A6181" s="464"/>
      <c r="B6181" s="432" t="s">
        <v>21</v>
      </c>
      <c r="C6181" s="23" t="s">
        <v>50</v>
      </c>
      <c r="D6181" s="402" t="s">
        <v>1708</v>
      </c>
      <c r="E6181" s="391" t="s">
        <v>1836</v>
      </c>
      <c r="F6181" s="70">
        <f t="shared" ref="F6181:H6181" si="2059">+F6182/F6183</f>
        <v>1</v>
      </c>
      <c r="G6181" s="70">
        <f t="shared" si="2059"/>
        <v>1</v>
      </c>
      <c r="H6181" s="110">
        <f t="shared" si="2059"/>
        <v>1</v>
      </c>
    </row>
    <row r="6182" spans="1:8" ht="14.55" customHeight="1" x14ac:dyDescent="0.3">
      <c r="A6182" s="464"/>
      <c r="B6182" s="432" t="s">
        <v>21</v>
      </c>
      <c r="C6182" s="23" t="s">
        <v>50</v>
      </c>
      <c r="D6182" s="402"/>
      <c r="E6182" s="391" t="s">
        <v>1743</v>
      </c>
      <c r="F6182" s="22">
        <v>5</v>
      </c>
      <c r="G6182" s="22">
        <v>5</v>
      </c>
      <c r="H6182" s="104">
        <v>5</v>
      </c>
    </row>
    <row r="6183" spans="1:8" ht="14.55" customHeight="1" thickBot="1" x14ac:dyDescent="0.35">
      <c r="A6183" s="464"/>
      <c r="B6183" s="433" t="s">
        <v>21</v>
      </c>
      <c r="C6183" s="68" t="s">
        <v>50</v>
      </c>
      <c r="D6183" s="403"/>
      <c r="E6183" s="392" t="s">
        <v>1744</v>
      </c>
      <c r="F6183" s="33">
        <v>5</v>
      </c>
      <c r="G6183" s="33">
        <v>5</v>
      </c>
      <c r="H6183" s="106">
        <v>5</v>
      </c>
    </row>
    <row r="6184" spans="1:8" ht="14.55" customHeight="1" x14ac:dyDescent="0.3">
      <c r="A6184" s="464"/>
      <c r="B6184" s="427" t="s">
        <v>21</v>
      </c>
      <c r="C6184" s="379" t="s">
        <v>21</v>
      </c>
      <c r="D6184" s="455"/>
      <c r="E6184" s="94" t="s">
        <v>1836</v>
      </c>
      <c r="F6184" s="384">
        <f t="shared" ref="F6184:H6184" si="2060">+F6185/F6186</f>
        <v>0.96666666666666667</v>
      </c>
      <c r="G6184" s="384">
        <f t="shared" si="2060"/>
        <v>0.93333333333333335</v>
      </c>
      <c r="H6184" s="377">
        <f t="shared" si="2060"/>
        <v>0.93333333333333335</v>
      </c>
    </row>
    <row r="6185" spans="1:8" ht="14.55" customHeight="1" x14ac:dyDescent="0.3">
      <c r="A6185" s="464"/>
      <c r="B6185" s="428" t="s">
        <v>21</v>
      </c>
      <c r="C6185" s="55" t="s">
        <v>21</v>
      </c>
      <c r="D6185" s="456"/>
      <c r="E6185" s="87" t="s">
        <v>1743</v>
      </c>
      <c r="F6185" s="40">
        <v>29</v>
      </c>
      <c r="G6185" s="40">
        <v>28</v>
      </c>
      <c r="H6185" s="109">
        <v>28</v>
      </c>
    </row>
    <row r="6186" spans="1:8" ht="15" customHeight="1" thickBot="1" x14ac:dyDescent="0.35">
      <c r="A6186" s="464"/>
      <c r="B6186" s="435" t="s">
        <v>21</v>
      </c>
      <c r="C6186" s="378" t="s">
        <v>21</v>
      </c>
      <c r="D6186" s="457"/>
      <c r="E6186" s="95" t="s">
        <v>1744</v>
      </c>
      <c r="F6186" s="374">
        <v>30</v>
      </c>
      <c r="G6186" s="374">
        <v>30</v>
      </c>
      <c r="H6186" s="375">
        <v>30</v>
      </c>
    </row>
    <row r="6187" spans="1:8" ht="14.55" customHeight="1" x14ac:dyDescent="0.3">
      <c r="A6187" s="464"/>
      <c r="B6187" s="431" t="s">
        <v>21</v>
      </c>
      <c r="C6187" s="69" t="s">
        <v>21</v>
      </c>
      <c r="D6187" s="401" t="s">
        <v>1703</v>
      </c>
      <c r="E6187" s="390" t="s">
        <v>1836</v>
      </c>
      <c r="F6187" s="438">
        <f t="shared" ref="F6187:H6187" si="2061">+F6188/F6189</f>
        <v>1</v>
      </c>
      <c r="G6187" s="438">
        <f t="shared" si="2061"/>
        <v>0.75</v>
      </c>
      <c r="H6187" s="439">
        <f t="shared" si="2061"/>
        <v>0.75</v>
      </c>
    </row>
    <row r="6188" spans="1:8" ht="14.55" customHeight="1" x14ac:dyDescent="0.3">
      <c r="A6188" s="464"/>
      <c r="B6188" s="432" t="s">
        <v>21</v>
      </c>
      <c r="C6188" s="23" t="s">
        <v>21</v>
      </c>
      <c r="D6188" s="402"/>
      <c r="E6188" s="391" t="s">
        <v>1743</v>
      </c>
      <c r="F6188" s="22">
        <v>4</v>
      </c>
      <c r="G6188" s="22">
        <v>3</v>
      </c>
      <c r="H6188" s="104">
        <v>3</v>
      </c>
    </row>
    <row r="6189" spans="1:8" ht="14.55" customHeight="1" x14ac:dyDescent="0.3">
      <c r="A6189" s="464"/>
      <c r="B6189" s="432" t="s">
        <v>21</v>
      </c>
      <c r="C6189" s="23" t="s">
        <v>21</v>
      </c>
      <c r="D6189" s="402"/>
      <c r="E6189" s="391" t="s">
        <v>1744</v>
      </c>
      <c r="F6189" s="22">
        <v>4</v>
      </c>
      <c r="G6189" s="22">
        <v>4</v>
      </c>
      <c r="H6189" s="104">
        <v>4</v>
      </c>
    </row>
    <row r="6190" spans="1:8" ht="14.55" customHeight="1" x14ac:dyDescent="0.3">
      <c r="A6190" s="464"/>
      <c r="B6190" s="432" t="s">
        <v>21</v>
      </c>
      <c r="C6190" s="23" t="s">
        <v>21</v>
      </c>
      <c r="D6190" s="402" t="s">
        <v>1704</v>
      </c>
      <c r="E6190" s="391" t="s">
        <v>1836</v>
      </c>
      <c r="F6190" s="70">
        <f t="shared" ref="F6190:H6190" si="2062">+F6191/F6192</f>
        <v>1</v>
      </c>
      <c r="G6190" s="70">
        <f t="shared" si="2062"/>
        <v>1</v>
      </c>
      <c r="H6190" s="110">
        <f t="shared" si="2062"/>
        <v>1</v>
      </c>
    </row>
    <row r="6191" spans="1:8" ht="14.55" customHeight="1" x14ac:dyDescent="0.3">
      <c r="A6191" s="464"/>
      <c r="B6191" s="432" t="s">
        <v>21</v>
      </c>
      <c r="C6191" s="23" t="s">
        <v>21</v>
      </c>
      <c r="D6191" s="402"/>
      <c r="E6191" s="391" t="s">
        <v>1743</v>
      </c>
      <c r="F6191" s="22">
        <v>2</v>
      </c>
      <c r="G6191" s="22">
        <v>2</v>
      </c>
      <c r="H6191" s="104">
        <v>2</v>
      </c>
    </row>
    <row r="6192" spans="1:8" ht="14.55" customHeight="1" x14ac:dyDescent="0.3">
      <c r="A6192" s="464"/>
      <c r="B6192" s="432" t="s">
        <v>21</v>
      </c>
      <c r="C6192" s="23" t="s">
        <v>21</v>
      </c>
      <c r="D6192" s="402"/>
      <c r="E6192" s="391" t="s">
        <v>1744</v>
      </c>
      <c r="F6192" s="22">
        <v>2</v>
      </c>
      <c r="G6192" s="22">
        <v>2</v>
      </c>
      <c r="H6192" s="104">
        <v>2</v>
      </c>
    </row>
    <row r="6193" spans="1:8" ht="14.55" customHeight="1" x14ac:dyDescent="0.3">
      <c r="A6193" s="464"/>
      <c r="B6193" s="432" t="s">
        <v>21</v>
      </c>
      <c r="C6193" s="23" t="s">
        <v>21</v>
      </c>
      <c r="D6193" s="402" t="s">
        <v>1705</v>
      </c>
      <c r="E6193" s="391" t="s">
        <v>1836</v>
      </c>
      <c r="F6193" s="70">
        <f t="shared" ref="F6193:H6193" si="2063">+F6194/F6195</f>
        <v>1</v>
      </c>
      <c r="G6193" s="70">
        <f t="shared" si="2063"/>
        <v>1</v>
      </c>
      <c r="H6193" s="110">
        <f t="shared" si="2063"/>
        <v>1</v>
      </c>
    </row>
    <row r="6194" spans="1:8" ht="14.55" customHeight="1" x14ac:dyDescent="0.3">
      <c r="A6194" s="464"/>
      <c r="B6194" s="432" t="s">
        <v>21</v>
      </c>
      <c r="C6194" s="23" t="s">
        <v>21</v>
      </c>
      <c r="D6194" s="402"/>
      <c r="E6194" s="391" t="s">
        <v>1743</v>
      </c>
      <c r="F6194" s="22">
        <v>4</v>
      </c>
      <c r="G6194" s="22">
        <v>4</v>
      </c>
      <c r="H6194" s="104">
        <v>4</v>
      </c>
    </row>
    <row r="6195" spans="1:8" ht="14.55" customHeight="1" x14ac:dyDescent="0.3">
      <c r="A6195" s="464"/>
      <c r="B6195" s="432" t="s">
        <v>21</v>
      </c>
      <c r="C6195" s="23" t="s">
        <v>21</v>
      </c>
      <c r="D6195" s="402"/>
      <c r="E6195" s="391" t="s">
        <v>1744</v>
      </c>
      <c r="F6195" s="22">
        <v>4</v>
      </c>
      <c r="G6195" s="22">
        <v>4</v>
      </c>
      <c r="H6195" s="104">
        <v>4</v>
      </c>
    </row>
    <row r="6196" spans="1:8" ht="14.55" customHeight="1" x14ac:dyDescent="0.3">
      <c r="A6196" s="464"/>
      <c r="B6196" s="432" t="s">
        <v>21</v>
      </c>
      <c r="C6196" s="23" t="s">
        <v>21</v>
      </c>
      <c r="D6196" s="402" t="s">
        <v>1706</v>
      </c>
      <c r="E6196" s="391" t="s">
        <v>1836</v>
      </c>
      <c r="F6196" s="70">
        <f t="shared" ref="F6196:H6196" si="2064">+F6197/F6198</f>
        <v>1</v>
      </c>
      <c r="G6196" s="70">
        <f t="shared" si="2064"/>
        <v>1</v>
      </c>
      <c r="H6196" s="110">
        <f t="shared" si="2064"/>
        <v>1</v>
      </c>
    </row>
    <row r="6197" spans="1:8" ht="14.55" customHeight="1" x14ac:dyDescent="0.3">
      <c r="A6197" s="464"/>
      <c r="B6197" s="432" t="s">
        <v>21</v>
      </c>
      <c r="C6197" s="23" t="s">
        <v>21</v>
      </c>
      <c r="D6197" s="402"/>
      <c r="E6197" s="391" t="s">
        <v>1743</v>
      </c>
      <c r="F6197" s="22">
        <v>6</v>
      </c>
      <c r="G6197" s="22">
        <v>6</v>
      </c>
      <c r="H6197" s="104">
        <v>6</v>
      </c>
    </row>
    <row r="6198" spans="1:8" ht="14.55" customHeight="1" x14ac:dyDescent="0.3">
      <c r="A6198" s="464"/>
      <c r="B6198" s="432" t="s">
        <v>21</v>
      </c>
      <c r="C6198" s="23" t="s">
        <v>21</v>
      </c>
      <c r="D6198" s="402"/>
      <c r="E6198" s="391" t="s">
        <v>1744</v>
      </c>
      <c r="F6198" s="22">
        <v>6</v>
      </c>
      <c r="G6198" s="22">
        <v>6</v>
      </c>
      <c r="H6198" s="104">
        <v>6</v>
      </c>
    </row>
    <row r="6199" spans="1:8" ht="14.55" customHeight="1" x14ac:dyDescent="0.3">
      <c r="A6199" s="464"/>
      <c r="B6199" s="432" t="s">
        <v>21</v>
      </c>
      <c r="C6199" s="23" t="s">
        <v>21</v>
      </c>
      <c r="D6199" s="402" t="s">
        <v>1707</v>
      </c>
      <c r="E6199" s="391" t="s">
        <v>1836</v>
      </c>
      <c r="F6199" s="70">
        <f t="shared" ref="F6199:H6199" si="2065">+F6200/F6201</f>
        <v>1</v>
      </c>
      <c r="G6199" s="70">
        <f t="shared" si="2065"/>
        <v>1</v>
      </c>
      <c r="H6199" s="110">
        <f t="shared" si="2065"/>
        <v>1</v>
      </c>
    </row>
    <row r="6200" spans="1:8" ht="14.55" customHeight="1" x14ac:dyDescent="0.3">
      <c r="A6200" s="464"/>
      <c r="B6200" s="432" t="s">
        <v>21</v>
      </c>
      <c r="C6200" s="23" t="s">
        <v>21</v>
      </c>
      <c r="D6200" s="402"/>
      <c r="E6200" s="391" t="s">
        <v>1743</v>
      </c>
      <c r="F6200" s="22">
        <v>3</v>
      </c>
      <c r="G6200" s="22">
        <v>3</v>
      </c>
      <c r="H6200" s="104">
        <v>3</v>
      </c>
    </row>
    <row r="6201" spans="1:8" ht="14.55" customHeight="1" x14ac:dyDescent="0.3">
      <c r="A6201" s="464"/>
      <c r="B6201" s="432" t="s">
        <v>21</v>
      </c>
      <c r="C6201" s="23" t="s">
        <v>21</v>
      </c>
      <c r="D6201" s="402"/>
      <c r="E6201" s="391" t="s">
        <v>1744</v>
      </c>
      <c r="F6201" s="22">
        <v>3</v>
      </c>
      <c r="G6201" s="22">
        <v>3</v>
      </c>
      <c r="H6201" s="104">
        <v>3</v>
      </c>
    </row>
    <row r="6202" spans="1:8" ht="14.55" customHeight="1" x14ac:dyDescent="0.3">
      <c r="A6202" s="464"/>
      <c r="B6202" s="432" t="s">
        <v>21</v>
      </c>
      <c r="C6202" s="23" t="s">
        <v>21</v>
      </c>
      <c r="D6202" s="402" t="s">
        <v>21</v>
      </c>
      <c r="E6202" s="391" t="s">
        <v>1836</v>
      </c>
      <c r="F6202" s="70">
        <f t="shared" ref="F6202:H6202" si="2066">+F6203/F6204</f>
        <v>0.90909090909090906</v>
      </c>
      <c r="G6202" s="70">
        <f t="shared" si="2066"/>
        <v>0.90909090909090906</v>
      </c>
      <c r="H6202" s="110">
        <f t="shared" si="2066"/>
        <v>0.90909090909090906</v>
      </c>
    </row>
    <row r="6203" spans="1:8" ht="14.55" customHeight="1" x14ac:dyDescent="0.3">
      <c r="A6203" s="464"/>
      <c r="B6203" s="432" t="s">
        <v>21</v>
      </c>
      <c r="C6203" s="23" t="s">
        <v>21</v>
      </c>
      <c r="D6203" s="402"/>
      <c r="E6203" s="391" t="s">
        <v>1743</v>
      </c>
      <c r="F6203" s="22">
        <v>10</v>
      </c>
      <c r="G6203" s="22">
        <v>10</v>
      </c>
      <c r="H6203" s="104">
        <v>10</v>
      </c>
    </row>
    <row r="6204" spans="1:8" ht="14.55" customHeight="1" thickBot="1" x14ac:dyDescent="0.35">
      <c r="A6204" s="464"/>
      <c r="B6204" s="433" t="s">
        <v>21</v>
      </c>
      <c r="C6204" s="68" t="s">
        <v>21</v>
      </c>
      <c r="D6204" s="403"/>
      <c r="E6204" s="392" t="s">
        <v>1744</v>
      </c>
      <c r="F6204" s="33">
        <v>11</v>
      </c>
      <c r="G6204" s="33">
        <v>11</v>
      </c>
      <c r="H6204" s="106">
        <v>11</v>
      </c>
    </row>
    <row r="6205" spans="1:8" ht="14.55" customHeight="1" x14ac:dyDescent="0.3">
      <c r="A6205" s="464"/>
      <c r="B6205" s="427" t="s">
        <v>21</v>
      </c>
      <c r="C6205" s="379" t="s">
        <v>65</v>
      </c>
      <c r="D6205" s="455"/>
      <c r="E6205" s="94" t="s">
        <v>1836</v>
      </c>
      <c r="F6205" s="384">
        <f t="shared" ref="F6205:H6205" si="2067">+F6206/F6207</f>
        <v>0.8666666666666667</v>
      </c>
      <c r="G6205" s="384">
        <f t="shared" si="2067"/>
        <v>0.8666666666666667</v>
      </c>
      <c r="H6205" s="377">
        <f t="shared" si="2067"/>
        <v>0.8666666666666667</v>
      </c>
    </row>
    <row r="6206" spans="1:8" ht="14.55" customHeight="1" x14ac:dyDescent="0.3">
      <c r="A6206" s="464"/>
      <c r="B6206" s="428" t="s">
        <v>21</v>
      </c>
      <c r="C6206" s="55" t="s">
        <v>65</v>
      </c>
      <c r="D6206" s="456"/>
      <c r="E6206" s="87" t="s">
        <v>1743</v>
      </c>
      <c r="F6206" s="40">
        <v>13</v>
      </c>
      <c r="G6206" s="40">
        <v>13</v>
      </c>
      <c r="H6206" s="109">
        <v>13</v>
      </c>
    </row>
    <row r="6207" spans="1:8" ht="15" customHeight="1" thickBot="1" x14ac:dyDescent="0.35">
      <c r="A6207" s="464"/>
      <c r="B6207" s="435" t="s">
        <v>21</v>
      </c>
      <c r="C6207" s="378" t="s">
        <v>65</v>
      </c>
      <c r="D6207" s="457"/>
      <c r="E6207" s="95" t="s">
        <v>1744</v>
      </c>
      <c r="F6207" s="374">
        <v>15</v>
      </c>
      <c r="G6207" s="374">
        <v>15</v>
      </c>
      <c r="H6207" s="375">
        <v>15</v>
      </c>
    </row>
    <row r="6208" spans="1:8" ht="14.55" customHeight="1" x14ac:dyDescent="0.3">
      <c r="A6208" s="464"/>
      <c r="B6208" s="431" t="s">
        <v>21</v>
      </c>
      <c r="C6208" s="69" t="s">
        <v>65</v>
      </c>
      <c r="D6208" s="401" t="s">
        <v>1711</v>
      </c>
      <c r="E6208" s="390" t="s">
        <v>1836</v>
      </c>
      <c r="F6208" s="438">
        <f t="shared" ref="F6208:H6208" si="2068">+F6209/F6210</f>
        <v>1</v>
      </c>
      <c r="G6208" s="438">
        <f t="shared" si="2068"/>
        <v>1</v>
      </c>
      <c r="H6208" s="439">
        <f t="shared" si="2068"/>
        <v>1</v>
      </c>
    </row>
    <row r="6209" spans="1:8" ht="14.55" customHeight="1" x14ac:dyDescent="0.3">
      <c r="A6209" s="464"/>
      <c r="B6209" s="432" t="s">
        <v>21</v>
      </c>
      <c r="C6209" s="23" t="s">
        <v>65</v>
      </c>
      <c r="D6209" s="402"/>
      <c r="E6209" s="391" t="s">
        <v>1743</v>
      </c>
      <c r="F6209" s="22">
        <v>4</v>
      </c>
      <c r="G6209" s="22">
        <v>4</v>
      </c>
      <c r="H6209" s="104">
        <v>4</v>
      </c>
    </row>
    <row r="6210" spans="1:8" ht="14.55" customHeight="1" x14ac:dyDescent="0.3">
      <c r="A6210" s="464"/>
      <c r="B6210" s="432" t="s">
        <v>21</v>
      </c>
      <c r="C6210" s="23" t="s">
        <v>65</v>
      </c>
      <c r="D6210" s="402"/>
      <c r="E6210" s="391" t="s">
        <v>1744</v>
      </c>
      <c r="F6210" s="22">
        <v>4</v>
      </c>
      <c r="G6210" s="22">
        <v>4</v>
      </c>
      <c r="H6210" s="104">
        <v>4</v>
      </c>
    </row>
    <row r="6211" spans="1:8" ht="14.55" customHeight="1" x14ac:dyDescent="0.3">
      <c r="A6211" s="464"/>
      <c r="B6211" s="432" t="s">
        <v>21</v>
      </c>
      <c r="C6211" s="23" t="s">
        <v>65</v>
      </c>
      <c r="D6211" s="402" t="s">
        <v>1712</v>
      </c>
      <c r="E6211" s="391" t="s">
        <v>1836</v>
      </c>
      <c r="F6211" s="70">
        <f t="shared" ref="F6211:H6211" si="2069">+F6212/F6213</f>
        <v>1</v>
      </c>
      <c r="G6211" s="70">
        <f t="shared" si="2069"/>
        <v>1</v>
      </c>
      <c r="H6211" s="110">
        <f t="shared" si="2069"/>
        <v>1</v>
      </c>
    </row>
    <row r="6212" spans="1:8" ht="14.55" customHeight="1" x14ac:dyDescent="0.3">
      <c r="A6212" s="464"/>
      <c r="B6212" s="432" t="s">
        <v>21</v>
      </c>
      <c r="C6212" s="23" t="s">
        <v>65</v>
      </c>
      <c r="D6212" s="402"/>
      <c r="E6212" s="391" t="s">
        <v>1743</v>
      </c>
      <c r="F6212" s="22">
        <v>1</v>
      </c>
      <c r="G6212" s="22">
        <v>1</v>
      </c>
      <c r="H6212" s="104">
        <v>1</v>
      </c>
    </row>
    <row r="6213" spans="1:8" ht="14.55" customHeight="1" x14ac:dyDescent="0.3">
      <c r="A6213" s="464"/>
      <c r="B6213" s="432" t="s">
        <v>21</v>
      </c>
      <c r="C6213" s="23" t="s">
        <v>65</v>
      </c>
      <c r="D6213" s="402"/>
      <c r="E6213" s="391" t="s">
        <v>1744</v>
      </c>
      <c r="F6213" s="22">
        <v>1</v>
      </c>
      <c r="G6213" s="22">
        <v>1</v>
      </c>
      <c r="H6213" s="104">
        <v>1</v>
      </c>
    </row>
    <row r="6214" spans="1:8" ht="14.55" customHeight="1" x14ac:dyDescent="0.3">
      <c r="A6214" s="464"/>
      <c r="B6214" s="432" t="s">
        <v>21</v>
      </c>
      <c r="C6214" s="23" t="s">
        <v>65</v>
      </c>
      <c r="D6214" s="402" t="s">
        <v>1713</v>
      </c>
      <c r="E6214" s="391" t="s">
        <v>1836</v>
      </c>
      <c r="F6214" s="70">
        <f t="shared" ref="F6214:H6214" si="2070">+F6215/F6216</f>
        <v>0.83333333333333337</v>
      </c>
      <c r="G6214" s="70">
        <f t="shared" si="2070"/>
        <v>0.83333333333333337</v>
      </c>
      <c r="H6214" s="110">
        <f t="shared" si="2070"/>
        <v>0.83333333333333337</v>
      </c>
    </row>
    <row r="6215" spans="1:8" ht="14.55" customHeight="1" x14ac:dyDescent="0.3">
      <c r="A6215" s="464"/>
      <c r="B6215" s="432" t="s">
        <v>21</v>
      </c>
      <c r="C6215" s="23" t="s">
        <v>65</v>
      </c>
      <c r="D6215" s="402"/>
      <c r="E6215" s="391" t="s">
        <v>1743</v>
      </c>
      <c r="F6215" s="22">
        <v>5</v>
      </c>
      <c r="G6215" s="22">
        <v>5</v>
      </c>
      <c r="H6215" s="104">
        <v>5</v>
      </c>
    </row>
    <row r="6216" spans="1:8" ht="14.55" customHeight="1" x14ac:dyDescent="0.3">
      <c r="A6216" s="464"/>
      <c r="B6216" s="432" t="s">
        <v>21</v>
      </c>
      <c r="C6216" s="23" t="s">
        <v>65</v>
      </c>
      <c r="D6216" s="402"/>
      <c r="E6216" s="391" t="s">
        <v>1744</v>
      </c>
      <c r="F6216" s="22">
        <v>6</v>
      </c>
      <c r="G6216" s="22">
        <v>6</v>
      </c>
      <c r="H6216" s="104">
        <v>6</v>
      </c>
    </row>
    <row r="6217" spans="1:8" ht="14.55" customHeight="1" x14ac:dyDescent="0.3">
      <c r="A6217" s="464"/>
      <c r="B6217" s="432" t="s">
        <v>21</v>
      </c>
      <c r="C6217" s="23" t="s">
        <v>65</v>
      </c>
      <c r="D6217" s="402" t="s">
        <v>65</v>
      </c>
      <c r="E6217" s="391" t="s">
        <v>1836</v>
      </c>
      <c r="F6217" s="70">
        <f t="shared" ref="F6217:H6217" si="2071">+F6218/F6219</f>
        <v>0.75</v>
      </c>
      <c r="G6217" s="70">
        <f t="shared" si="2071"/>
        <v>0.75</v>
      </c>
      <c r="H6217" s="110">
        <f t="shared" si="2071"/>
        <v>0.75</v>
      </c>
    </row>
    <row r="6218" spans="1:8" ht="14.55" customHeight="1" x14ac:dyDescent="0.3">
      <c r="A6218" s="464"/>
      <c r="B6218" s="432" t="s">
        <v>21</v>
      </c>
      <c r="C6218" s="23" t="s">
        <v>65</v>
      </c>
      <c r="D6218" s="402"/>
      <c r="E6218" s="391" t="s">
        <v>1743</v>
      </c>
      <c r="F6218" s="22">
        <v>3</v>
      </c>
      <c r="G6218" s="22">
        <v>3</v>
      </c>
      <c r="H6218" s="104">
        <v>3</v>
      </c>
    </row>
    <row r="6219" spans="1:8" ht="14.55" customHeight="1" thickBot="1" x14ac:dyDescent="0.35">
      <c r="A6219" s="464"/>
      <c r="B6219" s="433" t="s">
        <v>21</v>
      </c>
      <c r="C6219" s="68" t="s">
        <v>65</v>
      </c>
      <c r="D6219" s="403"/>
      <c r="E6219" s="392" t="s">
        <v>1744</v>
      </c>
      <c r="F6219" s="33">
        <v>4</v>
      </c>
      <c r="G6219" s="33">
        <v>4</v>
      </c>
      <c r="H6219" s="106">
        <v>4</v>
      </c>
    </row>
    <row r="6220" spans="1:8" ht="14.55" customHeight="1" x14ac:dyDescent="0.3">
      <c r="A6220" s="462" t="s">
        <v>22</v>
      </c>
      <c r="B6220" s="427" t="s">
        <v>22</v>
      </c>
      <c r="C6220" s="387"/>
      <c r="D6220" s="397"/>
      <c r="E6220" s="121" t="s">
        <v>1836</v>
      </c>
      <c r="F6220" s="90">
        <f t="shared" ref="F6220:H6220" si="2072">+F6221/F6222</f>
        <v>1</v>
      </c>
      <c r="G6220" s="90">
        <f t="shared" si="2072"/>
        <v>1</v>
      </c>
      <c r="H6220" s="107">
        <f t="shared" si="2072"/>
        <v>1</v>
      </c>
    </row>
    <row r="6221" spans="1:8" ht="13.8" customHeight="1" x14ac:dyDescent="0.3">
      <c r="A6221" s="463" t="s">
        <v>22</v>
      </c>
      <c r="B6221" s="428" t="s">
        <v>22</v>
      </c>
      <c r="C6221" s="256"/>
      <c r="D6221" s="398"/>
      <c r="E6221" s="416" t="s">
        <v>1743</v>
      </c>
      <c r="F6221" s="21">
        <v>220</v>
      </c>
      <c r="G6221" s="21">
        <v>220</v>
      </c>
      <c r="H6221" s="88">
        <v>220</v>
      </c>
    </row>
    <row r="6222" spans="1:8" ht="14.55" customHeight="1" thickBot="1" x14ac:dyDescent="0.35">
      <c r="A6222" s="469" t="s">
        <v>22</v>
      </c>
      <c r="B6222" s="435" t="s">
        <v>22</v>
      </c>
      <c r="C6222" s="444"/>
      <c r="D6222" s="470"/>
      <c r="E6222" s="468" t="s">
        <v>1744</v>
      </c>
      <c r="F6222" s="441">
        <v>220</v>
      </c>
      <c r="G6222" s="441">
        <v>220</v>
      </c>
      <c r="H6222" s="442">
        <v>220</v>
      </c>
    </row>
    <row r="6223" spans="1:8" ht="13.8" customHeight="1" x14ac:dyDescent="0.3">
      <c r="A6223" s="464"/>
      <c r="B6223" s="427" t="s">
        <v>22</v>
      </c>
      <c r="C6223" s="379" t="s">
        <v>51</v>
      </c>
      <c r="D6223" s="455"/>
      <c r="E6223" s="467" t="s">
        <v>1836</v>
      </c>
      <c r="F6223" s="66">
        <f t="shared" ref="F6223:H6223" si="2073">+F6224/F6225</f>
        <v>1</v>
      </c>
      <c r="G6223" s="66">
        <f t="shared" si="2073"/>
        <v>1</v>
      </c>
      <c r="H6223" s="102">
        <f t="shared" si="2073"/>
        <v>1</v>
      </c>
    </row>
    <row r="6224" spans="1:8" ht="13.8" customHeight="1" x14ac:dyDescent="0.3">
      <c r="A6224" s="464"/>
      <c r="B6224" s="428" t="s">
        <v>22</v>
      </c>
      <c r="C6224" s="55" t="s">
        <v>51</v>
      </c>
      <c r="D6224" s="456"/>
      <c r="E6224" s="87" t="s">
        <v>1743</v>
      </c>
      <c r="F6224" s="40">
        <v>30</v>
      </c>
      <c r="G6224" s="40">
        <v>30</v>
      </c>
      <c r="H6224" s="109">
        <v>30</v>
      </c>
    </row>
    <row r="6225" spans="1:8" ht="14.55" customHeight="1" thickBot="1" x14ac:dyDescent="0.35">
      <c r="A6225" s="464"/>
      <c r="B6225" s="435" t="s">
        <v>22</v>
      </c>
      <c r="C6225" s="378" t="s">
        <v>51</v>
      </c>
      <c r="D6225" s="457"/>
      <c r="E6225" s="95" t="s">
        <v>1744</v>
      </c>
      <c r="F6225" s="374">
        <v>30</v>
      </c>
      <c r="G6225" s="374">
        <v>30</v>
      </c>
      <c r="H6225" s="375">
        <v>30</v>
      </c>
    </row>
    <row r="6226" spans="1:8" ht="14.55" customHeight="1" x14ac:dyDescent="0.3">
      <c r="A6226" s="464"/>
      <c r="B6226" s="431" t="s">
        <v>22</v>
      </c>
      <c r="C6226" s="69" t="s">
        <v>51</v>
      </c>
      <c r="D6226" s="401" t="s">
        <v>1831</v>
      </c>
      <c r="E6226" s="390" t="s">
        <v>1836</v>
      </c>
      <c r="F6226" s="438">
        <f t="shared" ref="F6226:H6226" si="2074">+F6227/F6228</f>
        <v>1</v>
      </c>
      <c r="G6226" s="438">
        <f t="shared" si="2074"/>
        <v>1</v>
      </c>
      <c r="H6226" s="439">
        <f t="shared" si="2074"/>
        <v>1</v>
      </c>
    </row>
    <row r="6227" spans="1:8" ht="14.55" customHeight="1" x14ac:dyDescent="0.3">
      <c r="A6227" s="464"/>
      <c r="B6227" s="432" t="s">
        <v>22</v>
      </c>
      <c r="C6227" s="23" t="s">
        <v>51</v>
      </c>
      <c r="D6227" s="402"/>
      <c r="E6227" s="391" t="s">
        <v>1743</v>
      </c>
      <c r="F6227" s="22">
        <v>16</v>
      </c>
      <c r="G6227" s="22">
        <v>16</v>
      </c>
      <c r="H6227" s="104">
        <v>16</v>
      </c>
    </row>
    <row r="6228" spans="1:8" ht="14.55" customHeight="1" x14ac:dyDescent="0.3">
      <c r="A6228" s="464"/>
      <c r="B6228" s="432" t="s">
        <v>22</v>
      </c>
      <c r="C6228" s="23" t="s">
        <v>51</v>
      </c>
      <c r="D6228" s="402"/>
      <c r="E6228" s="391" t="s">
        <v>1744</v>
      </c>
      <c r="F6228" s="22">
        <v>16</v>
      </c>
      <c r="G6228" s="22">
        <v>16</v>
      </c>
      <c r="H6228" s="104">
        <v>16</v>
      </c>
    </row>
    <row r="6229" spans="1:8" ht="14.55" customHeight="1" x14ac:dyDescent="0.3">
      <c r="A6229" s="464"/>
      <c r="B6229" s="432" t="s">
        <v>22</v>
      </c>
      <c r="C6229" s="23" t="s">
        <v>51</v>
      </c>
      <c r="D6229" s="402" t="s">
        <v>1721</v>
      </c>
      <c r="E6229" s="391" t="s">
        <v>1836</v>
      </c>
      <c r="F6229" s="70">
        <f t="shared" ref="F6229:H6229" si="2075">+F6230/F6231</f>
        <v>1</v>
      </c>
      <c r="G6229" s="70">
        <f t="shared" si="2075"/>
        <v>1</v>
      </c>
      <c r="H6229" s="110">
        <f t="shared" si="2075"/>
        <v>1</v>
      </c>
    </row>
    <row r="6230" spans="1:8" ht="14.55" customHeight="1" x14ac:dyDescent="0.3">
      <c r="A6230" s="464"/>
      <c r="B6230" s="432" t="s">
        <v>22</v>
      </c>
      <c r="C6230" s="23" t="s">
        <v>51</v>
      </c>
      <c r="D6230" s="402"/>
      <c r="E6230" s="391" t="s">
        <v>1743</v>
      </c>
      <c r="F6230" s="22">
        <v>4</v>
      </c>
      <c r="G6230" s="22">
        <v>4</v>
      </c>
      <c r="H6230" s="104">
        <v>4</v>
      </c>
    </row>
    <row r="6231" spans="1:8" ht="14.55" customHeight="1" x14ac:dyDescent="0.3">
      <c r="A6231" s="464"/>
      <c r="B6231" s="432" t="s">
        <v>22</v>
      </c>
      <c r="C6231" s="23" t="s">
        <v>51</v>
      </c>
      <c r="D6231" s="402"/>
      <c r="E6231" s="391" t="s">
        <v>1744</v>
      </c>
      <c r="F6231" s="22">
        <v>4</v>
      </c>
      <c r="G6231" s="22">
        <v>4</v>
      </c>
      <c r="H6231" s="104">
        <v>4</v>
      </c>
    </row>
    <row r="6232" spans="1:8" ht="14.55" customHeight="1" x14ac:dyDescent="0.3">
      <c r="A6232" s="464"/>
      <c r="B6232" s="432" t="s">
        <v>22</v>
      </c>
      <c r="C6232" s="23" t="s">
        <v>51</v>
      </c>
      <c r="D6232" s="402" t="s">
        <v>1722</v>
      </c>
      <c r="E6232" s="391" t="s">
        <v>1836</v>
      </c>
      <c r="F6232" s="70">
        <f t="shared" ref="F6232:H6232" si="2076">+F6233/F6234</f>
        <v>1</v>
      </c>
      <c r="G6232" s="70">
        <f t="shared" si="2076"/>
        <v>1</v>
      </c>
      <c r="H6232" s="110">
        <f t="shared" si="2076"/>
        <v>1</v>
      </c>
    </row>
    <row r="6233" spans="1:8" ht="14.55" customHeight="1" x14ac:dyDescent="0.3">
      <c r="A6233" s="464"/>
      <c r="B6233" s="432" t="s">
        <v>22</v>
      </c>
      <c r="C6233" s="23" t="s">
        <v>51</v>
      </c>
      <c r="D6233" s="402"/>
      <c r="E6233" s="391" t="s">
        <v>1743</v>
      </c>
      <c r="F6233" s="22">
        <v>6</v>
      </c>
      <c r="G6233" s="22">
        <v>6</v>
      </c>
      <c r="H6233" s="104">
        <v>6</v>
      </c>
    </row>
    <row r="6234" spans="1:8" ht="14.55" customHeight="1" x14ac:dyDescent="0.3">
      <c r="A6234" s="464"/>
      <c r="B6234" s="432" t="s">
        <v>22</v>
      </c>
      <c r="C6234" s="23" t="s">
        <v>51</v>
      </c>
      <c r="D6234" s="402"/>
      <c r="E6234" s="391" t="s">
        <v>1744</v>
      </c>
      <c r="F6234" s="22">
        <v>6</v>
      </c>
      <c r="G6234" s="22">
        <v>6</v>
      </c>
      <c r="H6234" s="104">
        <v>6</v>
      </c>
    </row>
    <row r="6235" spans="1:8" ht="14.55" customHeight="1" x14ac:dyDescent="0.3">
      <c r="A6235" s="464"/>
      <c r="B6235" s="432" t="s">
        <v>22</v>
      </c>
      <c r="C6235" s="23" t="s">
        <v>51</v>
      </c>
      <c r="D6235" s="402" t="s">
        <v>1723</v>
      </c>
      <c r="E6235" s="391" t="s">
        <v>1836</v>
      </c>
      <c r="F6235" s="70">
        <f t="shared" ref="F6235:H6235" si="2077">+F6236/F6237</f>
        <v>1</v>
      </c>
      <c r="G6235" s="70">
        <f t="shared" si="2077"/>
        <v>1</v>
      </c>
      <c r="H6235" s="110">
        <f t="shared" si="2077"/>
        <v>1</v>
      </c>
    </row>
    <row r="6236" spans="1:8" ht="14.55" customHeight="1" x14ac:dyDescent="0.3">
      <c r="A6236" s="464"/>
      <c r="B6236" s="432" t="s">
        <v>22</v>
      </c>
      <c r="C6236" s="23" t="s">
        <v>51</v>
      </c>
      <c r="D6236" s="402"/>
      <c r="E6236" s="391" t="s">
        <v>1743</v>
      </c>
      <c r="F6236" s="22">
        <v>4</v>
      </c>
      <c r="G6236" s="22">
        <v>4</v>
      </c>
      <c r="H6236" s="104">
        <v>4</v>
      </c>
    </row>
    <row r="6237" spans="1:8" ht="14.55" customHeight="1" thickBot="1" x14ac:dyDescent="0.35">
      <c r="A6237" s="464"/>
      <c r="B6237" s="433" t="s">
        <v>22</v>
      </c>
      <c r="C6237" s="68" t="s">
        <v>51</v>
      </c>
      <c r="D6237" s="403"/>
      <c r="E6237" s="392" t="s">
        <v>1744</v>
      </c>
      <c r="F6237" s="33">
        <v>4</v>
      </c>
      <c r="G6237" s="33">
        <v>4</v>
      </c>
      <c r="H6237" s="106">
        <v>4</v>
      </c>
    </row>
    <row r="6238" spans="1:8" ht="14.55" customHeight="1" x14ac:dyDescent="0.3">
      <c r="A6238" s="464"/>
      <c r="B6238" s="427" t="s">
        <v>22</v>
      </c>
      <c r="C6238" s="379" t="s">
        <v>35</v>
      </c>
      <c r="D6238" s="455"/>
      <c r="E6238" s="94" t="s">
        <v>1836</v>
      </c>
      <c r="F6238" s="384">
        <f t="shared" ref="F6238:H6238" si="2078">+F6239/F6240</f>
        <v>1</v>
      </c>
      <c r="G6238" s="384">
        <f t="shared" si="2078"/>
        <v>1</v>
      </c>
      <c r="H6238" s="377">
        <f t="shared" si="2078"/>
        <v>1</v>
      </c>
    </row>
    <row r="6239" spans="1:8" ht="14.55" customHeight="1" x14ac:dyDescent="0.3">
      <c r="A6239" s="464"/>
      <c r="B6239" s="428" t="s">
        <v>22</v>
      </c>
      <c r="C6239" s="55" t="s">
        <v>35</v>
      </c>
      <c r="D6239" s="456"/>
      <c r="E6239" s="87" t="s">
        <v>1743</v>
      </c>
      <c r="F6239" s="40">
        <v>142</v>
      </c>
      <c r="G6239" s="40">
        <v>142</v>
      </c>
      <c r="H6239" s="109">
        <v>142</v>
      </c>
    </row>
    <row r="6240" spans="1:8" ht="15" customHeight="1" thickBot="1" x14ac:dyDescent="0.35">
      <c r="A6240" s="464"/>
      <c r="B6240" s="435" t="s">
        <v>22</v>
      </c>
      <c r="C6240" s="378" t="s">
        <v>35</v>
      </c>
      <c r="D6240" s="457"/>
      <c r="E6240" s="95" t="s">
        <v>1744</v>
      </c>
      <c r="F6240" s="374">
        <v>142</v>
      </c>
      <c r="G6240" s="374">
        <v>142</v>
      </c>
      <c r="H6240" s="375">
        <v>142</v>
      </c>
    </row>
    <row r="6241" spans="1:8" ht="14.55" customHeight="1" x14ac:dyDescent="0.3">
      <c r="A6241" s="464"/>
      <c r="B6241" s="431" t="s">
        <v>22</v>
      </c>
      <c r="C6241" s="69" t="s">
        <v>35</v>
      </c>
      <c r="D6241" s="401" t="s">
        <v>1714</v>
      </c>
      <c r="E6241" s="390" t="s">
        <v>1836</v>
      </c>
      <c r="F6241" s="438">
        <f t="shared" ref="F6241:H6241" si="2079">+F6242/F6243</f>
        <v>1</v>
      </c>
      <c r="G6241" s="438">
        <f t="shared" si="2079"/>
        <v>1</v>
      </c>
      <c r="H6241" s="439">
        <f t="shared" si="2079"/>
        <v>1</v>
      </c>
    </row>
    <row r="6242" spans="1:8" ht="14.55" customHeight="1" x14ac:dyDescent="0.3">
      <c r="A6242" s="464"/>
      <c r="B6242" s="432" t="s">
        <v>22</v>
      </c>
      <c r="C6242" s="23" t="s">
        <v>35</v>
      </c>
      <c r="D6242" s="402"/>
      <c r="E6242" s="391" t="s">
        <v>1743</v>
      </c>
      <c r="F6242" s="22">
        <v>34</v>
      </c>
      <c r="G6242" s="22">
        <v>34</v>
      </c>
      <c r="H6242" s="104">
        <v>34</v>
      </c>
    </row>
    <row r="6243" spans="1:8" ht="14.55" customHeight="1" x14ac:dyDescent="0.3">
      <c r="A6243" s="464"/>
      <c r="B6243" s="432" t="s">
        <v>22</v>
      </c>
      <c r="C6243" s="23" t="s">
        <v>35</v>
      </c>
      <c r="D6243" s="402"/>
      <c r="E6243" s="391" t="s">
        <v>1744</v>
      </c>
      <c r="F6243" s="22">
        <v>34</v>
      </c>
      <c r="G6243" s="22">
        <v>34</v>
      </c>
      <c r="H6243" s="104">
        <v>34</v>
      </c>
    </row>
    <row r="6244" spans="1:8" ht="14.55" customHeight="1" x14ac:dyDescent="0.3">
      <c r="A6244" s="464"/>
      <c r="B6244" s="432" t="s">
        <v>22</v>
      </c>
      <c r="C6244" s="23" t="s">
        <v>35</v>
      </c>
      <c r="D6244" s="402" t="s">
        <v>1715</v>
      </c>
      <c r="E6244" s="391" t="s">
        <v>1836</v>
      </c>
      <c r="F6244" s="70">
        <f t="shared" ref="F6244:H6244" si="2080">+F6245/F6246</f>
        <v>1</v>
      </c>
      <c r="G6244" s="70">
        <f t="shared" si="2080"/>
        <v>1</v>
      </c>
      <c r="H6244" s="110">
        <f t="shared" si="2080"/>
        <v>1</v>
      </c>
    </row>
    <row r="6245" spans="1:8" ht="14.55" customHeight="1" x14ac:dyDescent="0.3">
      <c r="A6245" s="464"/>
      <c r="B6245" s="432" t="s">
        <v>22</v>
      </c>
      <c r="C6245" s="23" t="s">
        <v>35</v>
      </c>
      <c r="D6245" s="402"/>
      <c r="E6245" s="391" t="s">
        <v>1743</v>
      </c>
      <c r="F6245" s="22">
        <v>25</v>
      </c>
      <c r="G6245" s="22">
        <v>25</v>
      </c>
      <c r="H6245" s="104">
        <v>25</v>
      </c>
    </row>
    <row r="6246" spans="1:8" ht="14.55" customHeight="1" x14ac:dyDescent="0.3">
      <c r="A6246" s="464"/>
      <c r="B6246" s="432" t="s">
        <v>22</v>
      </c>
      <c r="C6246" s="23" t="s">
        <v>35</v>
      </c>
      <c r="D6246" s="402"/>
      <c r="E6246" s="391" t="s">
        <v>1744</v>
      </c>
      <c r="F6246" s="22">
        <v>25</v>
      </c>
      <c r="G6246" s="22">
        <v>25</v>
      </c>
      <c r="H6246" s="104">
        <v>25</v>
      </c>
    </row>
    <row r="6247" spans="1:8" ht="14.55" customHeight="1" x14ac:dyDescent="0.3">
      <c r="A6247" s="464"/>
      <c r="B6247" s="432" t="s">
        <v>22</v>
      </c>
      <c r="C6247" s="23" t="s">
        <v>35</v>
      </c>
      <c r="D6247" s="402" t="s">
        <v>1716</v>
      </c>
      <c r="E6247" s="391" t="s">
        <v>1836</v>
      </c>
      <c r="F6247" s="70">
        <f t="shared" ref="F6247:H6247" si="2081">+F6248/F6249</f>
        <v>1</v>
      </c>
      <c r="G6247" s="70">
        <f t="shared" si="2081"/>
        <v>1</v>
      </c>
      <c r="H6247" s="110">
        <f t="shared" si="2081"/>
        <v>1</v>
      </c>
    </row>
    <row r="6248" spans="1:8" ht="14.55" customHeight="1" x14ac:dyDescent="0.3">
      <c r="A6248" s="464"/>
      <c r="B6248" s="432" t="s">
        <v>22</v>
      </c>
      <c r="C6248" s="23" t="s">
        <v>35</v>
      </c>
      <c r="D6248" s="402"/>
      <c r="E6248" s="391" t="s">
        <v>1743</v>
      </c>
      <c r="F6248" s="22">
        <v>17</v>
      </c>
      <c r="G6248" s="22">
        <v>17</v>
      </c>
      <c r="H6248" s="104">
        <v>17</v>
      </c>
    </row>
    <row r="6249" spans="1:8" ht="14.55" customHeight="1" x14ac:dyDescent="0.3">
      <c r="A6249" s="464"/>
      <c r="B6249" s="432" t="s">
        <v>22</v>
      </c>
      <c r="C6249" s="23" t="s">
        <v>35</v>
      </c>
      <c r="D6249" s="402"/>
      <c r="E6249" s="391" t="s">
        <v>1744</v>
      </c>
      <c r="F6249" s="22">
        <v>17</v>
      </c>
      <c r="G6249" s="22">
        <v>17</v>
      </c>
      <c r="H6249" s="104">
        <v>17</v>
      </c>
    </row>
    <row r="6250" spans="1:8" ht="14.55" customHeight="1" x14ac:dyDescent="0.3">
      <c r="A6250" s="464"/>
      <c r="B6250" s="432" t="s">
        <v>22</v>
      </c>
      <c r="C6250" s="23" t="s">
        <v>35</v>
      </c>
      <c r="D6250" s="402" t="s">
        <v>1720</v>
      </c>
      <c r="E6250" s="391" t="s">
        <v>1836</v>
      </c>
      <c r="F6250" s="70">
        <f t="shared" ref="F6250:H6250" si="2082">+F6251/F6252</f>
        <v>1</v>
      </c>
      <c r="G6250" s="70">
        <f t="shared" si="2082"/>
        <v>1</v>
      </c>
      <c r="H6250" s="110">
        <f t="shared" si="2082"/>
        <v>1</v>
      </c>
    </row>
    <row r="6251" spans="1:8" ht="14.55" customHeight="1" x14ac:dyDescent="0.3">
      <c r="A6251" s="464"/>
      <c r="B6251" s="432" t="s">
        <v>22</v>
      </c>
      <c r="C6251" s="23" t="s">
        <v>35</v>
      </c>
      <c r="D6251" s="402"/>
      <c r="E6251" s="391" t="s">
        <v>1743</v>
      </c>
      <c r="F6251" s="22">
        <v>14</v>
      </c>
      <c r="G6251" s="22">
        <v>14</v>
      </c>
      <c r="H6251" s="104">
        <v>14</v>
      </c>
    </row>
    <row r="6252" spans="1:8" ht="14.55" customHeight="1" x14ac:dyDescent="0.3">
      <c r="A6252" s="464"/>
      <c r="B6252" s="432" t="s">
        <v>22</v>
      </c>
      <c r="C6252" s="23" t="s">
        <v>35</v>
      </c>
      <c r="D6252" s="402"/>
      <c r="E6252" s="391" t="s">
        <v>1744</v>
      </c>
      <c r="F6252" s="22">
        <v>14</v>
      </c>
      <c r="G6252" s="22">
        <v>14</v>
      </c>
      <c r="H6252" s="104">
        <v>14</v>
      </c>
    </row>
    <row r="6253" spans="1:8" ht="14.55" customHeight="1" x14ac:dyDescent="0.3">
      <c r="A6253" s="464"/>
      <c r="B6253" s="432" t="s">
        <v>22</v>
      </c>
      <c r="C6253" s="23" t="s">
        <v>35</v>
      </c>
      <c r="D6253" s="402" t="s">
        <v>1717</v>
      </c>
      <c r="E6253" s="391" t="s">
        <v>1836</v>
      </c>
      <c r="F6253" s="70">
        <f t="shared" ref="F6253:H6253" si="2083">+F6254/F6255</f>
        <v>1</v>
      </c>
      <c r="G6253" s="70">
        <f t="shared" si="2083"/>
        <v>1</v>
      </c>
      <c r="H6253" s="110">
        <f t="shared" si="2083"/>
        <v>1</v>
      </c>
    </row>
    <row r="6254" spans="1:8" ht="14.55" customHeight="1" x14ac:dyDescent="0.3">
      <c r="A6254" s="464"/>
      <c r="B6254" s="432" t="s">
        <v>22</v>
      </c>
      <c r="C6254" s="23" t="s">
        <v>35</v>
      </c>
      <c r="D6254" s="402"/>
      <c r="E6254" s="391" t="s">
        <v>1743</v>
      </c>
      <c r="F6254" s="22">
        <v>22</v>
      </c>
      <c r="G6254" s="22">
        <v>22</v>
      </c>
      <c r="H6254" s="104">
        <v>22</v>
      </c>
    </row>
    <row r="6255" spans="1:8" ht="14.55" customHeight="1" x14ac:dyDescent="0.3">
      <c r="A6255" s="464"/>
      <c r="B6255" s="432" t="s">
        <v>22</v>
      </c>
      <c r="C6255" s="23" t="s">
        <v>35</v>
      </c>
      <c r="D6255" s="402"/>
      <c r="E6255" s="391" t="s">
        <v>1744</v>
      </c>
      <c r="F6255" s="22">
        <v>22</v>
      </c>
      <c r="G6255" s="22">
        <v>22</v>
      </c>
      <c r="H6255" s="104">
        <v>22</v>
      </c>
    </row>
    <row r="6256" spans="1:8" ht="14.55" customHeight="1" x14ac:dyDescent="0.3">
      <c r="A6256" s="464"/>
      <c r="B6256" s="432" t="s">
        <v>22</v>
      </c>
      <c r="C6256" s="23" t="s">
        <v>35</v>
      </c>
      <c r="D6256" s="402" t="s">
        <v>1719</v>
      </c>
      <c r="E6256" s="391" t="s">
        <v>1836</v>
      </c>
      <c r="F6256" s="70">
        <f t="shared" ref="F6256:H6256" si="2084">+F6257/F6258</f>
        <v>1</v>
      </c>
      <c r="G6256" s="70">
        <f t="shared" si="2084"/>
        <v>1</v>
      </c>
      <c r="H6256" s="110">
        <f t="shared" si="2084"/>
        <v>1</v>
      </c>
    </row>
    <row r="6257" spans="1:8" ht="14.55" customHeight="1" x14ac:dyDescent="0.3">
      <c r="A6257" s="464"/>
      <c r="B6257" s="432" t="s">
        <v>22</v>
      </c>
      <c r="C6257" s="23" t="s">
        <v>35</v>
      </c>
      <c r="D6257" s="402"/>
      <c r="E6257" s="391" t="s">
        <v>1743</v>
      </c>
      <c r="F6257" s="22">
        <v>8</v>
      </c>
      <c r="G6257" s="22">
        <v>8</v>
      </c>
      <c r="H6257" s="104">
        <v>8</v>
      </c>
    </row>
    <row r="6258" spans="1:8" ht="14.55" customHeight="1" x14ac:dyDescent="0.3">
      <c r="A6258" s="464"/>
      <c r="B6258" s="432" t="s">
        <v>22</v>
      </c>
      <c r="C6258" s="23" t="s">
        <v>35</v>
      </c>
      <c r="D6258" s="402"/>
      <c r="E6258" s="391" t="s">
        <v>1744</v>
      </c>
      <c r="F6258" s="22">
        <v>8</v>
      </c>
      <c r="G6258" s="22">
        <v>8</v>
      </c>
      <c r="H6258" s="104">
        <v>8</v>
      </c>
    </row>
    <row r="6259" spans="1:8" ht="14.55" customHeight="1" x14ac:dyDescent="0.3">
      <c r="A6259" s="464"/>
      <c r="B6259" s="432" t="s">
        <v>22</v>
      </c>
      <c r="C6259" s="23" t="s">
        <v>35</v>
      </c>
      <c r="D6259" s="402" t="s">
        <v>1718</v>
      </c>
      <c r="E6259" s="391" t="s">
        <v>1836</v>
      </c>
      <c r="F6259" s="70">
        <f t="shared" ref="F6259:H6259" si="2085">+F6260/F6261</f>
        <v>1</v>
      </c>
      <c r="G6259" s="70">
        <f t="shared" si="2085"/>
        <v>1</v>
      </c>
      <c r="H6259" s="110">
        <f t="shared" si="2085"/>
        <v>1</v>
      </c>
    </row>
    <row r="6260" spans="1:8" ht="14.55" customHeight="1" x14ac:dyDescent="0.3">
      <c r="A6260" s="464"/>
      <c r="B6260" s="432" t="s">
        <v>22</v>
      </c>
      <c r="C6260" s="23" t="s">
        <v>35</v>
      </c>
      <c r="D6260" s="402"/>
      <c r="E6260" s="391" t="s">
        <v>1743</v>
      </c>
      <c r="F6260" s="22">
        <v>22</v>
      </c>
      <c r="G6260" s="22">
        <v>22</v>
      </c>
      <c r="H6260" s="104">
        <v>22</v>
      </c>
    </row>
    <row r="6261" spans="1:8" ht="14.55" customHeight="1" thickBot="1" x14ac:dyDescent="0.35">
      <c r="A6261" s="464"/>
      <c r="B6261" s="433" t="s">
        <v>22</v>
      </c>
      <c r="C6261" s="68" t="s">
        <v>35</v>
      </c>
      <c r="D6261" s="403"/>
      <c r="E6261" s="392" t="s">
        <v>1744</v>
      </c>
      <c r="F6261" s="33">
        <v>22</v>
      </c>
      <c r="G6261" s="33">
        <v>22</v>
      </c>
      <c r="H6261" s="106">
        <v>22</v>
      </c>
    </row>
    <row r="6262" spans="1:8" ht="14.55" customHeight="1" x14ac:dyDescent="0.3">
      <c r="A6262" s="464"/>
      <c r="B6262" s="427" t="s">
        <v>22</v>
      </c>
      <c r="C6262" s="379" t="s">
        <v>66</v>
      </c>
      <c r="D6262" s="455"/>
      <c r="E6262" s="94" t="s">
        <v>1836</v>
      </c>
      <c r="F6262" s="384">
        <f t="shared" ref="F6262:H6262" si="2086">+F6263/F6264</f>
        <v>1</v>
      </c>
      <c r="G6262" s="384">
        <f t="shared" si="2086"/>
        <v>1</v>
      </c>
      <c r="H6262" s="377">
        <f t="shared" si="2086"/>
        <v>1</v>
      </c>
    </row>
    <row r="6263" spans="1:8" ht="14.55" customHeight="1" x14ac:dyDescent="0.3">
      <c r="A6263" s="464"/>
      <c r="B6263" s="428" t="s">
        <v>22</v>
      </c>
      <c r="C6263" s="55" t="s">
        <v>66</v>
      </c>
      <c r="D6263" s="456"/>
      <c r="E6263" s="87" t="s">
        <v>1743</v>
      </c>
      <c r="F6263" s="40">
        <v>39</v>
      </c>
      <c r="G6263" s="40">
        <v>39</v>
      </c>
      <c r="H6263" s="109">
        <v>39</v>
      </c>
    </row>
    <row r="6264" spans="1:8" ht="15" customHeight="1" thickBot="1" x14ac:dyDescent="0.35">
      <c r="A6264" s="464"/>
      <c r="B6264" s="435" t="s">
        <v>22</v>
      </c>
      <c r="C6264" s="378" t="s">
        <v>66</v>
      </c>
      <c r="D6264" s="457"/>
      <c r="E6264" s="95" t="s">
        <v>1744</v>
      </c>
      <c r="F6264" s="374">
        <v>39</v>
      </c>
      <c r="G6264" s="374">
        <v>39</v>
      </c>
      <c r="H6264" s="375">
        <v>39</v>
      </c>
    </row>
    <row r="6265" spans="1:8" ht="14.55" customHeight="1" x14ac:dyDescent="0.3">
      <c r="A6265" s="464"/>
      <c r="B6265" s="431" t="s">
        <v>22</v>
      </c>
      <c r="C6265" s="69" t="s">
        <v>66</v>
      </c>
      <c r="D6265" s="401" t="s">
        <v>1727</v>
      </c>
      <c r="E6265" s="390" t="s">
        <v>1836</v>
      </c>
      <c r="F6265" s="438">
        <f t="shared" ref="F6265:H6265" si="2087">+F6266/F6267</f>
        <v>1</v>
      </c>
      <c r="G6265" s="438">
        <f t="shared" si="2087"/>
        <v>1</v>
      </c>
      <c r="H6265" s="439">
        <f t="shared" si="2087"/>
        <v>1</v>
      </c>
    </row>
    <row r="6266" spans="1:8" ht="14.55" customHeight="1" x14ac:dyDescent="0.3">
      <c r="A6266" s="464"/>
      <c r="B6266" s="432" t="s">
        <v>22</v>
      </c>
      <c r="C6266" s="23" t="s">
        <v>66</v>
      </c>
      <c r="D6266" s="402"/>
      <c r="E6266" s="391" t="s">
        <v>1743</v>
      </c>
      <c r="F6266" s="22">
        <v>2</v>
      </c>
      <c r="G6266" s="22">
        <v>2</v>
      </c>
      <c r="H6266" s="104">
        <v>2</v>
      </c>
    </row>
    <row r="6267" spans="1:8" ht="14.55" customHeight="1" x14ac:dyDescent="0.3">
      <c r="A6267" s="464"/>
      <c r="B6267" s="432" t="s">
        <v>22</v>
      </c>
      <c r="C6267" s="23" t="s">
        <v>66</v>
      </c>
      <c r="D6267" s="402"/>
      <c r="E6267" s="391" t="s">
        <v>1744</v>
      </c>
      <c r="F6267" s="22">
        <v>2</v>
      </c>
      <c r="G6267" s="22">
        <v>2</v>
      </c>
      <c r="H6267" s="104">
        <v>2</v>
      </c>
    </row>
    <row r="6268" spans="1:8" ht="14.55" customHeight="1" x14ac:dyDescent="0.3">
      <c r="A6268" s="464"/>
      <c r="B6268" s="432" t="s">
        <v>22</v>
      </c>
      <c r="C6268" s="23" t="s">
        <v>66</v>
      </c>
      <c r="D6268" s="402" t="s">
        <v>1725</v>
      </c>
      <c r="E6268" s="391" t="s">
        <v>1836</v>
      </c>
      <c r="F6268" s="70">
        <f t="shared" ref="F6268:H6268" si="2088">+F6269/F6270</f>
        <v>1</v>
      </c>
      <c r="G6268" s="70">
        <f t="shared" si="2088"/>
        <v>1</v>
      </c>
      <c r="H6268" s="110">
        <f t="shared" si="2088"/>
        <v>1</v>
      </c>
    </row>
    <row r="6269" spans="1:8" ht="14.55" customHeight="1" x14ac:dyDescent="0.3">
      <c r="A6269" s="464"/>
      <c r="B6269" s="432" t="s">
        <v>22</v>
      </c>
      <c r="C6269" s="23" t="s">
        <v>66</v>
      </c>
      <c r="D6269" s="402"/>
      <c r="E6269" s="391" t="s">
        <v>1743</v>
      </c>
      <c r="F6269" s="22">
        <v>7</v>
      </c>
      <c r="G6269" s="22">
        <v>7</v>
      </c>
      <c r="H6269" s="104">
        <v>7</v>
      </c>
    </row>
    <row r="6270" spans="1:8" ht="14.55" customHeight="1" x14ac:dyDescent="0.3">
      <c r="A6270" s="464"/>
      <c r="B6270" s="432" t="s">
        <v>22</v>
      </c>
      <c r="C6270" s="23" t="s">
        <v>66</v>
      </c>
      <c r="D6270" s="402"/>
      <c r="E6270" s="391" t="s">
        <v>1744</v>
      </c>
      <c r="F6270" s="22">
        <v>7</v>
      </c>
      <c r="G6270" s="22">
        <v>7</v>
      </c>
      <c r="H6270" s="104">
        <v>7</v>
      </c>
    </row>
    <row r="6271" spans="1:8" ht="14.55" customHeight="1" x14ac:dyDescent="0.3">
      <c r="A6271" s="464"/>
      <c r="B6271" s="432" t="s">
        <v>22</v>
      </c>
      <c r="C6271" s="23" t="s">
        <v>66</v>
      </c>
      <c r="D6271" s="402" t="s">
        <v>1724</v>
      </c>
      <c r="E6271" s="391" t="s">
        <v>1836</v>
      </c>
      <c r="F6271" s="70">
        <f t="shared" ref="F6271:H6271" si="2089">+F6272/F6273</f>
        <v>1</v>
      </c>
      <c r="G6271" s="70">
        <f t="shared" si="2089"/>
        <v>1</v>
      </c>
      <c r="H6271" s="110">
        <f t="shared" si="2089"/>
        <v>1</v>
      </c>
    </row>
    <row r="6272" spans="1:8" ht="14.55" customHeight="1" x14ac:dyDescent="0.3">
      <c r="A6272" s="464"/>
      <c r="B6272" s="432" t="s">
        <v>22</v>
      </c>
      <c r="C6272" s="23" t="s">
        <v>66</v>
      </c>
      <c r="D6272" s="402"/>
      <c r="E6272" s="391" t="s">
        <v>1743</v>
      </c>
      <c r="F6272" s="22">
        <v>7</v>
      </c>
      <c r="G6272" s="22">
        <v>7</v>
      </c>
      <c r="H6272" s="104">
        <v>7</v>
      </c>
    </row>
    <row r="6273" spans="1:8" ht="14.55" customHeight="1" x14ac:dyDescent="0.3">
      <c r="A6273" s="464"/>
      <c r="B6273" s="432" t="s">
        <v>22</v>
      </c>
      <c r="C6273" s="23" t="s">
        <v>66</v>
      </c>
      <c r="D6273" s="402"/>
      <c r="E6273" s="391" t="s">
        <v>1744</v>
      </c>
      <c r="F6273" s="22">
        <v>7</v>
      </c>
      <c r="G6273" s="22">
        <v>7</v>
      </c>
      <c r="H6273" s="104">
        <v>7</v>
      </c>
    </row>
    <row r="6274" spans="1:8" ht="14.55" customHeight="1" x14ac:dyDescent="0.3">
      <c r="A6274" s="464"/>
      <c r="B6274" s="432" t="s">
        <v>22</v>
      </c>
      <c r="C6274" s="23" t="s">
        <v>66</v>
      </c>
      <c r="D6274" s="402" t="s">
        <v>1726</v>
      </c>
      <c r="E6274" s="391" t="s">
        <v>1836</v>
      </c>
      <c r="F6274" s="70">
        <f t="shared" ref="F6274:H6274" si="2090">+F6275/F6276</f>
        <v>1</v>
      </c>
      <c r="G6274" s="70">
        <f t="shared" si="2090"/>
        <v>1</v>
      </c>
      <c r="H6274" s="110">
        <f t="shared" si="2090"/>
        <v>1</v>
      </c>
    </row>
    <row r="6275" spans="1:8" ht="14.55" customHeight="1" x14ac:dyDescent="0.3">
      <c r="A6275" s="464"/>
      <c r="B6275" s="432" t="s">
        <v>22</v>
      </c>
      <c r="C6275" s="23" t="s">
        <v>66</v>
      </c>
      <c r="D6275" s="402"/>
      <c r="E6275" s="391" t="s">
        <v>1743</v>
      </c>
      <c r="F6275" s="22">
        <v>8</v>
      </c>
      <c r="G6275" s="22">
        <v>8</v>
      </c>
      <c r="H6275" s="104">
        <v>8</v>
      </c>
    </row>
    <row r="6276" spans="1:8" ht="14.55" customHeight="1" x14ac:dyDescent="0.3">
      <c r="A6276" s="464"/>
      <c r="B6276" s="432" t="s">
        <v>22</v>
      </c>
      <c r="C6276" s="23" t="s">
        <v>66</v>
      </c>
      <c r="D6276" s="402"/>
      <c r="E6276" s="391" t="s">
        <v>1744</v>
      </c>
      <c r="F6276" s="22">
        <v>8</v>
      </c>
      <c r="G6276" s="22">
        <v>8</v>
      </c>
      <c r="H6276" s="104">
        <v>8</v>
      </c>
    </row>
    <row r="6277" spans="1:8" ht="14.55" customHeight="1" x14ac:dyDescent="0.3">
      <c r="A6277" s="464"/>
      <c r="B6277" s="432" t="s">
        <v>22</v>
      </c>
      <c r="C6277" s="23" t="s">
        <v>66</v>
      </c>
      <c r="D6277" s="402" t="s">
        <v>66</v>
      </c>
      <c r="E6277" s="391" t="s">
        <v>1836</v>
      </c>
      <c r="F6277" s="70">
        <f t="shared" ref="F6277:H6277" si="2091">+F6278/F6279</f>
        <v>1</v>
      </c>
      <c r="G6277" s="70">
        <f t="shared" si="2091"/>
        <v>1</v>
      </c>
      <c r="H6277" s="110">
        <f t="shared" si="2091"/>
        <v>1</v>
      </c>
    </row>
    <row r="6278" spans="1:8" ht="14.55" customHeight="1" x14ac:dyDescent="0.3">
      <c r="A6278" s="464"/>
      <c r="B6278" s="432" t="s">
        <v>22</v>
      </c>
      <c r="C6278" s="23" t="s">
        <v>66</v>
      </c>
      <c r="D6278" s="402"/>
      <c r="E6278" s="391" t="s">
        <v>1743</v>
      </c>
      <c r="F6278" s="22">
        <v>15</v>
      </c>
      <c r="G6278" s="22">
        <v>15</v>
      </c>
      <c r="H6278" s="104">
        <v>15</v>
      </c>
    </row>
    <row r="6279" spans="1:8" ht="14.55" customHeight="1" thickBot="1" x14ac:dyDescent="0.35">
      <c r="A6279" s="464"/>
      <c r="B6279" s="433" t="s">
        <v>22</v>
      </c>
      <c r="C6279" s="68" t="s">
        <v>66</v>
      </c>
      <c r="D6279" s="403"/>
      <c r="E6279" s="392" t="s">
        <v>1744</v>
      </c>
      <c r="F6279" s="33">
        <v>15</v>
      </c>
      <c r="G6279" s="33">
        <v>15</v>
      </c>
      <c r="H6279" s="106">
        <v>15</v>
      </c>
    </row>
    <row r="6280" spans="1:8" ht="14.55" customHeight="1" x14ac:dyDescent="0.3">
      <c r="A6280" s="464"/>
      <c r="B6280" s="427" t="s">
        <v>22</v>
      </c>
      <c r="C6280" s="379" t="s">
        <v>1728</v>
      </c>
      <c r="D6280" s="455"/>
      <c r="E6280" s="94" t="s">
        <v>1836</v>
      </c>
      <c r="F6280" s="384">
        <f t="shared" ref="F6280:H6280" si="2092">+F6281/F6282</f>
        <v>1</v>
      </c>
      <c r="G6280" s="384">
        <f t="shared" si="2092"/>
        <v>1</v>
      </c>
      <c r="H6280" s="377">
        <f t="shared" si="2092"/>
        <v>1</v>
      </c>
    </row>
    <row r="6281" spans="1:8" ht="15" customHeight="1" x14ac:dyDescent="0.3">
      <c r="A6281" s="464"/>
      <c r="B6281" s="428" t="s">
        <v>22</v>
      </c>
      <c r="C6281" s="55" t="s">
        <v>1728</v>
      </c>
      <c r="D6281" s="456"/>
      <c r="E6281" s="87" t="s">
        <v>1743</v>
      </c>
      <c r="F6281" s="40">
        <v>9</v>
      </c>
      <c r="G6281" s="40">
        <v>9</v>
      </c>
      <c r="H6281" s="109">
        <v>9</v>
      </c>
    </row>
    <row r="6282" spans="1:8" ht="14.55" customHeight="1" thickBot="1" x14ac:dyDescent="0.35">
      <c r="A6282" s="464"/>
      <c r="B6282" s="435" t="s">
        <v>22</v>
      </c>
      <c r="C6282" s="378" t="s">
        <v>1728</v>
      </c>
      <c r="D6282" s="457"/>
      <c r="E6282" s="95" t="s">
        <v>1744</v>
      </c>
      <c r="F6282" s="374">
        <v>9</v>
      </c>
      <c r="G6282" s="374">
        <v>9</v>
      </c>
      <c r="H6282" s="375">
        <v>9</v>
      </c>
    </row>
    <row r="6283" spans="1:8" ht="14.55" customHeight="1" x14ac:dyDescent="0.3">
      <c r="A6283" s="464"/>
      <c r="B6283" s="431" t="s">
        <v>22</v>
      </c>
      <c r="C6283" s="69" t="s">
        <v>1728</v>
      </c>
      <c r="D6283" s="401" t="s">
        <v>1728</v>
      </c>
      <c r="E6283" s="390" t="s">
        <v>1836</v>
      </c>
      <c r="F6283" s="438">
        <f t="shared" ref="F6283:H6283" si="2093">+F6284/F6285</f>
        <v>1</v>
      </c>
      <c r="G6283" s="438">
        <f t="shared" si="2093"/>
        <v>1</v>
      </c>
      <c r="H6283" s="439">
        <f t="shared" si="2093"/>
        <v>1</v>
      </c>
    </row>
    <row r="6284" spans="1:8" ht="14.55" customHeight="1" x14ac:dyDescent="0.3">
      <c r="A6284" s="464"/>
      <c r="B6284" s="432" t="s">
        <v>22</v>
      </c>
      <c r="C6284" s="23" t="s">
        <v>1728</v>
      </c>
      <c r="D6284" s="402"/>
      <c r="E6284" s="391" t="s">
        <v>1743</v>
      </c>
      <c r="F6284" s="22">
        <v>9</v>
      </c>
      <c r="G6284" s="22">
        <v>9</v>
      </c>
      <c r="H6284" s="104">
        <v>9</v>
      </c>
    </row>
    <row r="6285" spans="1:8" ht="14.55" customHeight="1" thickBot="1" x14ac:dyDescent="0.35">
      <c r="A6285" s="466"/>
      <c r="B6285" s="436" t="s">
        <v>22</v>
      </c>
      <c r="C6285" s="98" t="s">
        <v>1728</v>
      </c>
      <c r="D6285" s="405"/>
      <c r="E6285" s="394" t="s">
        <v>1744</v>
      </c>
      <c r="F6285" s="99">
        <v>9</v>
      </c>
      <c r="G6285" s="99">
        <v>9</v>
      </c>
      <c r="H6285" s="111">
        <v>9</v>
      </c>
    </row>
  </sheetData>
  <autoFilter ref="A18:H6285"/>
  <dataConsolidate/>
  <mergeCells count="2115">
    <mergeCell ref="D25:D27"/>
    <mergeCell ref="D3943:D3945"/>
    <mergeCell ref="A1:H1"/>
    <mergeCell ref="A2:H2"/>
    <mergeCell ref="A3:H3"/>
    <mergeCell ref="A4:C4"/>
    <mergeCell ref="D4:H4"/>
    <mergeCell ref="A5:C5"/>
    <mergeCell ref="D5:H5"/>
    <mergeCell ref="A6:C6"/>
    <mergeCell ref="D6:H6"/>
    <mergeCell ref="A7:C7"/>
    <mergeCell ref="D7:H7"/>
    <mergeCell ref="A8:C8"/>
    <mergeCell ref="D8:H8"/>
    <mergeCell ref="A9:C9"/>
    <mergeCell ref="D9:H9"/>
    <mergeCell ref="A19:A21"/>
    <mergeCell ref="C2293:C2295"/>
    <mergeCell ref="C22:C24"/>
    <mergeCell ref="C1870:C1872"/>
    <mergeCell ref="C1477:C1479"/>
    <mergeCell ref="C1123:C1125"/>
    <mergeCell ref="C847:C849"/>
    <mergeCell ref="C298:C300"/>
    <mergeCell ref="D397:D399"/>
    <mergeCell ref="D523:D525"/>
    <mergeCell ref="D673:D675"/>
    <mergeCell ref="D757:D759"/>
    <mergeCell ref="C6220:C6222"/>
    <mergeCell ref="C6169:C6171"/>
    <mergeCell ref="C6070:C6072"/>
    <mergeCell ref="C5806:C5808"/>
    <mergeCell ref="C5434:C5436"/>
    <mergeCell ref="C5212:C5214"/>
    <mergeCell ref="C5113:C5115"/>
    <mergeCell ref="C5041:C5043"/>
    <mergeCell ref="C4996:C4998"/>
    <mergeCell ref="C4273:C4275"/>
    <mergeCell ref="C4147:C4149"/>
    <mergeCell ref="C3859:C3861"/>
    <mergeCell ref="C3457:C3459"/>
    <mergeCell ref="C3310:C3312"/>
    <mergeCell ref="C3022:C3024"/>
    <mergeCell ref="C2698:C2700"/>
    <mergeCell ref="C2320:C2322"/>
    <mergeCell ref="C4810:C4812"/>
    <mergeCell ref="D6262:D6264"/>
    <mergeCell ref="D6265:D6267"/>
    <mergeCell ref="D6268:D6270"/>
    <mergeCell ref="D6271:D6273"/>
    <mergeCell ref="D6274:D6276"/>
    <mergeCell ref="D6277:D6279"/>
    <mergeCell ref="D6280:D6282"/>
    <mergeCell ref="D6283:D6285"/>
    <mergeCell ref="D22:D24"/>
    <mergeCell ref="D847:D849"/>
    <mergeCell ref="D1123:D1125"/>
    <mergeCell ref="D6238:D6240"/>
    <mergeCell ref="D6241:D6243"/>
    <mergeCell ref="D6244:D6246"/>
    <mergeCell ref="D6247:D6249"/>
    <mergeCell ref="D6250:D6252"/>
    <mergeCell ref="D6253:D6255"/>
    <mergeCell ref="D6256:D6258"/>
    <mergeCell ref="D6259:D6261"/>
    <mergeCell ref="D3949:D3951"/>
    <mergeCell ref="D3952:D3954"/>
    <mergeCell ref="D3955:D3957"/>
    <mergeCell ref="D3958:D3960"/>
    <mergeCell ref="D3961:D3963"/>
    <mergeCell ref="D46:D48"/>
    <mergeCell ref="D85:D87"/>
    <mergeCell ref="D151:D153"/>
    <mergeCell ref="D163:D165"/>
    <mergeCell ref="D235:D237"/>
    <mergeCell ref="D274:D276"/>
    <mergeCell ref="D298:D300"/>
    <mergeCell ref="D301:D303"/>
    <mergeCell ref="D1216:D1218"/>
    <mergeCell ref="D3964:D3966"/>
    <mergeCell ref="D6211:D6213"/>
    <mergeCell ref="D6214:D6216"/>
    <mergeCell ref="D6217:D6219"/>
    <mergeCell ref="D6220:D6222"/>
    <mergeCell ref="D6223:D6225"/>
    <mergeCell ref="D6226:D6228"/>
    <mergeCell ref="D6229:D6231"/>
    <mergeCell ref="D6232:D6234"/>
    <mergeCell ref="D6235:D6237"/>
    <mergeCell ref="D6184:D6186"/>
    <mergeCell ref="D6187:D6189"/>
    <mergeCell ref="D6190:D6192"/>
    <mergeCell ref="D6193:D6195"/>
    <mergeCell ref="D6196:D6198"/>
    <mergeCell ref="D6199:D6201"/>
    <mergeCell ref="D6202:D6204"/>
    <mergeCell ref="D6205:D6207"/>
    <mergeCell ref="D6208:D6210"/>
    <mergeCell ref="D6157:D6159"/>
    <mergeCell ref="D6160:D6162"/>
    <mergeCell ref="D6163:D6165"/>
    <mergeCell ref="D6166:D6168"/>
    <mergeCell ref="D6169:D6171"/>
    <mergeCell ref="D6172:D6174"/>
    <mergeCell ref="D6175:D6177"/>
    <mergeCell ref="D6178:D6180"/>
    <mergeCell ref="D6181:D6183"/>
    <mergeCell ref="D6130:D6132"/>
    <mergeCell ref="D6133:D6135"/>
    <mergeCell ref="D6136:D6138"/>
    <mergeCell ref="D6139:D6141"/>
    <mergeCell ref="D6142:D6144"/>
    <mergeCell ref="D6145:D6147"/>
    <mergeCell ref="D6148:D6150"/>
    <mergeCell ref="D6151:D6153"/>
    <mergeCell ref="D6154:D6156"/>
    <mergeCell ref="D6103:D6105"/>
    <mergeCell ref="D6106:D6108"/>
    <mergeCell ref="D6109:D6111"/>
    <mergeCell ref="D6112:D6114"/>
    <mergeCell ref="D6115:D6117"/>
    <mergeCell ref="D6118:D6120"/>
    <mergeCell ref="D6121:D6123"/>
    <mergeCell ref="D6124:D6126"/>
    <mergeCell ref="D6127:D6129"/>
    <mergeCell ref="D6076:D6078"/>
    <mergeCell ref="D6079:D6081"/>
    <mergeCell ref="D6082:D6084"/>
    <mergeCell ref="D6085:D6087"/>
    <mergeCell ref="D6088:D6090"/>
    <mergeCell ref="D6091:D6093"/>
    <mergeCell ref="D6094:D6096"/>
    <mergeCell ref="D6097:D6099"/>
    <mergeCell ref="D6100:D6102"/>
    <mergeCell ref="D6049:D6051"/>
    <mergeCell ref="D6052:D6054"/>
    <mergeCell ref="D6055:D6057"/>
    <mergeCell ref="D6058:D6060"/>
    <mergeCell ref="D6061:D6063"/>
    <mergeCell ref="D6064:D6066"/>
    <mergeCell ref="D6067:D6069"/>
    <mergeCell ref="D6070:D6072"/>
    <mergeCell ref="D6073:D6075"/>
    <mergeCell ref="D6022:D6024"/>
    <mergeCell ref="D6025:D6027"/>
    <mergeCell ref="D6028:D6030"/>
    <mergeCell ref="D6031:D6033"/>
    <mergeCell ref="D6034:D6036"/>
    <mergeCell ref="D6037:D6039"/>
    <mergeCell ref="D6040:D6042"/>
    <mergeCell ref="D6043:D6045"/>
    <mergeCell ref="D6046:D6048"/>
    <mergeCell ref="D5995:D5997"/>
    <mergeCell ref="D5998:D6000"/>
    <mergeCell ref="D6001:D6003"/>
    <mergeCell ref="D6004:D6006"/>
    <mergeCell ref="D6007:D6009"/>
    <mergeCell ref="D6010:D6012"/>
    <mergeCell ref="D6013:D6015"/>
    <mergeCell ref="D6016:D6018"/>
    <mergeCell ref="D6019:D6021"/>
    <mergeCell ref="D5968:D5970"/>
    <mergeCell ref="D5971:D5973"/>
    <mergeCell ref="D5974:D5976"/>
    <mergeCell ref="D5977:D5979"/>
    <mergeCell ref="D5980:D5982"/>
    <mergeCell ref="D5983:D5985"/>
    <mergeCell ref="D5986:D5988"/>
    <mergeCell ref="D5989:D5991"/>
    <mergeCell ref="D5992:D5994"/>
    <mergeCell ref="D5941:D5943"/>
    <mergeCell ref="D5944:D5946"/>
    <mergeCell ref="D5947:D5949"/>
    <mergeCell ref="D5950:D5952"/>
    <mergeCell ref="D5953:D5955"/>
    <mergeCell ref="D5956:D5958"/>
    <mergeCell ref="D5959:D5961"/>
    <mergeCell ref="D5962:D5964"/>
    <mergeCell ref="D5965:D5967"/>
    <mergeCell ref="D5914:D5916"/>
    <mergeCell ref="D5917:D5919"/>
    <mergeCell ref="D5920:D5922"/>
    <mergeCell ref="D5923:D5925"/>
    <mergeCell ref="D5926:D5928"/>
    <mergeCell ref="D5929:D5931"/>
    <mergeCell ref="D5932:D5934"/>
    <mergeCell ref="D5935:D5937"/>
    <mergeCell ref="D5938:D5940"/>
    <mergeCell ref="D5887:D5889"/>
    <mergeCell ref="D5890:D5892"/>
    <mergeCell ref="D5893:D5895"/>
    <mergeCell ref="D5896:D5898"/>
    <mergeCell ref="D5899:D5901"/>
    <mergeCell ref="D5902:D5904"/>
    <mergeCell ref="D5905:D5907"/>
    <mergeCell ref="D5908:D5910"/>
    <mergeCell ref="D5911:D5913"/>
    <mergeCell ref="D5860:D5862"/>
    <mergeCell ref="D5863:D5865"/>
    <mergeCell ref="D5866:D5868"/>
    <mergeCell ref="D5869:D5871"/>
    <mergeCell ref="D5872:D5874"/>
    <mergeCell ref="D5875:D5877"/>
    <mergeCell ref="D5878:D5880"/>
    <mergeCell ref="D5881:D5883"/>
    <mergeCell ref="D5884:D5886"/>
    <mergeCell ref="D5833:D5835"/>
    <mergeCell ref="D5836:D5838"/>
    <mergeCell ref="D5839:D5841"/>
    <mergeCell ref="D5842:D5844"/>
    <mergeCell ref="D5845:D5847"/>
    <mergeCell ref="D5848:D5850"/>
    <mergeCell ref="D5851:D5853"/>
    <mergeCell ref="D5854:D5856"/>
    <mergeCell ref="D5857:D5859"/>
    <mergeCell ref="D5806:D5808"/>
    <mergeCell ref="D5809:D5811"/>
    <mergeCell ref="D5812:D5814"/>
    <mergeCell ref="D5815:D5817"/>
    <mergeCell ref="D5818:D5820"/>
    <mergeCell ref="D5821:D5823"/>
    <mergeCell ref="D5824:D5826"/>
    <mergeCell ref="D5827:D5829"/>
    <mergeCell ref="D5830:D5832"/>
    <mergeCell ref="D5779:D5781"/>
    <mergeCell ref="D5782:D5784"/>
    <mergeCell ref="D5785:D5787"/>
    <mergeCell ref="D5788:D5790"/>
    <mergeCell ref="D5791:D5793"/>
    <mergeCell ref="D5794:D5796"/>
    <mergeCell ref="D5797:D5799"/>
    <mergeCell ref="D5800:D5802"/>
    <mergeCell ref="D5803:D5805"/>
    <mergeCell ref="D5752:D5754"/>
    <mergeCell ref="D5755:D5757"/>
    <mergeCell ref="D5758:D5760"/>
    <mergeCell ref="D5761:D5763"/>
    <mergeCell ref="D5764:D5766"/>
    <mergeCell ref="D5767:D5769"/>
    <mergeCell ref="D5770:D5772"/>
    <mergeCell ref="D5773:D5775"/>
    <mergeCell ref="D5776:D5778"/>
    <mergeCell ref="D5725:D5727"/>
    <mergeCell ref="D5728:D5730"/>
    <mergeCell ref="D5731:D5733"/>
    <mergeCell ref="D5734:D5736"/>
    <mergeCell ref="D5737:D5739"/>
    <mergeCell ref="D5740:D5742"/>
    <mergeCell ref="D5743:D5745"/>
    <mergeCell ref="D5746:D5748"/>
    <mergeCell ref="D5749:D5751"/>
    <mergeCell ref="D5698:D5700"/>
    <mergeCell ref="D5701:D5703"/>
    <mergeCell ref="D5704:D5706"/>
    <mergeCell ref="D5707:D5709"/>
    <mergeCell ref="D5710:D5712"/>
    <mergeCell ref="D5713:D5715"/>
    <mergeCell ref="D5716:D5718"/>
    <mergeCell ref="D5719:D5721"/>
    <mergeCell ref="D5722:D5724"/>
    <mergeCell ref="D5671:D5673"/>
    <mergeCell ref="D5674:D5676"/>
    <mergeCell ref="D5677:D5679"/>
    <mergeCell ref="D5680:D5682"/>
    <mergeCell ref="D5683:D5685"/>
    <mergeCell ref="D5686:D5688"/>
    <mergeCell ref="D5689:D5691"/>
    <mergeCell ref="D5692:D5694"/>
    <mergeCell ref="D5695:D5697"/>
    <mergeCell ref="D5644:D5646"/>
    <mergeCell ref="D5647:D5649"/>
    <mergeCell ref="D5650:D5652"/>
    <mergeCell ref="D5653:D5655"/>
    <mergeCell ref="D5656:D5658"/>
    <mergeCell ref="D5659:D5661"/>
    <mergeCell ref="D5662:D5664"/>
    <mergeCell ref="D5665:D5667"/>
    <mergeCell ref="D5668:D5670"/>
    <mergeCell ref="D5617:D5619"/>
    <mergeCell ref="D5620:D5622"/>
    <mergeCell ref="D5623:D5625"/>
    <mergeCell ref="D5626:D5628"/>
    <mergeCell ref="D5629:D5631"/>
    <mergeCell ref="D5632:D5634"/>
    <mergeCell ref="D5635:D5637"/>
    <mergeCell ref="D5638:D5640"/>
    <mergeCell ref="D5641:D5643"/>
    <mergeCell ref="D5590:D5592"/>
    <mergeCell ref="D5593:D5595"/>
    <mergeCell ref="D5596:D5598"/>
    <mergeCell ref="D5599:D5601"/>
    <mergeCell ref="D5602:D5604"/>
    <mergeCell ref="D5605:D5607"/>
    <mergeCell ref="D5608:D5610"/>
    <mergeCell ref="D5611:D5613"/>
    <mergeCell ref="D5614:D5616"/>
    <mergeCell ref="D5563:D5565"/>
    <mergeCell ref="D5566:D5568"/>
    <mergeCell ref="D5569:D5571"/>
    <mergeCell ref="D5572:D5574"/>
    <mergeCell ref="D5575:D5577"/>
    <mergeCell ref="D5578:D5580"/>
    <mergeCell ref="D5581:D5583"/>
    <mergeCell ref="D5584:D5586"/>
    <mergeCell ref="D5587:D5589"/>
    <mergeCell ref="D5536:D5538"/>
    <mergeCell ref="D5539:D5541"/>
    <mergeCell ref="D5542:D5544"/>
    <mergeCell ref="D5545:D5547"/>
    <mergeCell ref="D5548:D5550"/>
    <mergeCell ref="D5551:D5553"/>
    <mergeCell ref="D5554:D5556"/>
    <mergeCell ref="D5557:D5559"/>
    <mergeCell ref="D5560:D5562"/>
    <mergeCell ref="D5509:D5511"/>
    <mergeCell ref="D5512:D5514"/>
    <mergeCell ref="D5515:D5517"/>
    <mergeCell ref="D5518:D5520"/>
    <mergeCell ref="D5521:D5523"/>
    <mergeCell ref="D5524:D5526"/>
    <mergeCell ref="D5527:D5529"/>
    <mergeCell ref="D5530:D5532"/>
    <mergeCell ref="D5533:D5535"/>
    <mergeCell ref="D5482:D5484"/>
    <mergeCell ref="D5485:D5487"/>
    <mergeCell ref="D5488:D5490"/>
    <mergeCell ref="D5491:D5493"/>
    <mergeCell ref="D5494:D5496"/>
    <mergeCell ref="D5497:D5499"/>
    <mergeCell ref="D5500:D5502"/>
    <mergeCell ref="D5503:D5505"/>
    <mergeCell ref="D5506:D5508"/>
    <mergeCell ref="D5455:D5457"/>
    <mergeCell ref="D5458:D5460"/>
    <mergeCell ref="D5461:D5463"/>
    <mergeCell ref="D5464:D5466"/>
    <mergeCell ref="D5467:D5469"/>
    <mergeCell ref="D5470:D5472"/>
    <mergeCell ref="D5473:D5475"/>
    <mergeCell ref="D5476:D5478"/>
    <mergeCell ref="D5479:D5481"/>
    <mergeCell ref="D5428:D5430"/>
    <mergeCell ref="D5431:D5433"/>
    <mergeCell ref="D5434:D5436"/>
    <mergeCell ref="D5437:D5439"/>
    <mergeCell ref="D5440:D5442"/>
    <mergeCell ref="D5443:D5445"/>
    <mergeCell ref="D5446:D5448"/>
    <mergeCell ref="D5449:D5451"/>
    <mergeCell ref="D5452:D5454"/>
    <mergeCell ref="D5401:D5403"/>
    <mergeCell ref="D5404:D5406"/>
    <mergeCell ref="D5407:D5409"/>
    <mergeCell ref="D5410:D5412"/>
    <mergeCell ref="D5413:D5415"/>
    <mergeCell ref="D5416:D5418"/>
    <mergeCell ref="D5419:D5421"/>
    <mergeCell ref="D5422:D5424"/>
    <mergeCell ref="D5425:D5427"/>
    <mergeCell ref="D5374:D5376"/>
    <mergeCell ref="D5377:D5379"/>
    <mergeCell ref="D5380:D5382"/>
    <mergeCell ref="D5383:D5385"/>
    <mergeCell ref="D5386:D5388"/>
    <mergeCell ref="D5389:D5391"/>
    <mergeCell ref="D5392:D5394"/>
    <mergeCell ref="D5395:D5397"/>
    <mergeCell ref="D5398:D5400"/>
    <mergeCell ref="D5347:D5349"/>
    <mergeCell ref="D5350:D5352"/>
    <mergeCell ref="D5353:D5355"/>
    <mergeCell ref="D5356:D5358"/>
    <mergeCell ref="D5359:D5361"/>
    <mergeCell ref="D5362:D5364"/>
    <mergeCell ref="D5365:D5367"/>
    <mergeCell ref="D5368:D5370"/>
    <mergeCell ref="D5371:D5373"/>
    <mergeCell ref="D5320:D5322"/>
    <mergeCell ref="D5323:D5325"/>
    <mergeCell ref="D5326:D5328"/>
    <mergeCell ref="D5329:D5331"/>
    <mergeCell ref="D5332:D5334"/>
    <mergeCell ref="D5335:D5337"/>
    <mergeCell ref="D5338:D5340"/>
    <mergeCell ref="D5341:D5343"/>
    <mergeCell ref="D5344:D5346"/>
    <mergeCell ref="D5293:D5295"/>
    <mergeCell ref="D5296:D5298"/>
    <mergeCell ref="D5299:D5301"/>
    <mergeCell ref="D5302:D5304"/>
    <mergeCell ref="D5305:D5307"/>
    <mergeCell ref="D5308:D5310"/>
    <mergeCell ref="D5311:D5313"/>
    <mergeCell ref="D5314:D5316"/>
    <mergeCell ref="D5317:D5319"/>
    <mergeCell ref="D5266:D5268"/>
    <mergeCell ref="D5269:D5271"/>
    <mergeCell ref="D5272:D5274"/>
    <mergeCell ref="D5275:D5277"/>
    <mergeCell ref="D5278:D5280"/>
    <mergeCell ref="D5281:D5283"/>
    <mergeCell ref="D5284:D5286"/>
    <mergeCell ref="D5287:D5289"/>
    <mergeCell ref="D5290:D5292"/>
    <mergeCell ref="D5239:D5241"/>
    <mergeCell ref="D5242:D5244"/>
    <mergeCell ref="D5245:D5247"/>
    <mergeCell ref="D5248:D5250"/>
    <mergeCell ref="D5251:D5253"/>
    <mergeCell ref="D5254:D5256"/>
    <mergeCell ref="D5257:D5259"/>
    <mergeCell ref="D5260:D5262"/>
    <mergeCell ref="D5263:D5265"/>
    <mergeCell ref="D5212:D5214"/>
    <mergeCell ref="D5215:D5217"/>
    <mergeCell ref="D5218:D5220"/>
    <mergeCell ref="D5221:D5223"/>
    <mergeCell ref="D5224:D5226"/>
    <mergeCell ref="D5227:D5229"/>
    <mergeCell ref="D5230:D5232"/>
    <mergeCell ref="D5233:D5235"/>
    <mergeCell ref="D5236:D5238"/>
    <mergeCell ref="D5185:D5187"/>
    <mergeCell ref="D5188:D5190"/>
    <mergeCell ref="D5191:D5193"/>
    <mergeCell ref="D5194:D5196"/>
    <mergeCell ref="D5197:D5199"/>
    <mergeCell ref="D5200:D5202"/>
    <mergeCell ref="D5203:D5205"/>
    <mergeCell ref="D5206:D5208"/>
    <mergeCell ref="D5209:D5211"/>
    <mergeCell ref="D5158:D5160"/>
    <mergeCell ref="D5161:D5163"/>
    <mergeCell ref="D5164:D5166"/>
    <mergeCell ref="D5167:D5169"/>
    <mergeCell ref="D5170:D5172"/>
    <mergeCell ref="D5173:D5175"/>
    <mergeCell ref="D5176:D5178"/>
    <mergeCell ref="D5179:D5181"/>
    <mergeCell ref="D5182:D5184"/>
    <mergeCell ref="D5131:D5133"/>
    <mergeCell ref="D5134:D5136"/>
    <mergeCell ref="D5137:D5139"/>
    <mergeCell ref="D5140:D5142"/>
    <mergeCell ref="D5143:D5145"/>
    <mergeCell ref="D5146:D5148"/>
    <mergeCell ref="D5149:D5151"/>
    <mergeCell ref="D5152:D5154"/>
    <mergeCell ref="D5155:D5157"/>
    <mergeCell ref="D5104:D5106"/>
    <mergeCell ref="D5107:D5109"/>
    <mergeCell ref="D5110:D5112"/>
    <mergeCell ref="D5113:D5115"/>
    <mergeCell ref="D5116:D5118"/>
    <mergeCell ref="D5119:D5121"/>
    <mergeCell ref="D5122:D5124"/>
    <mergeCell ref="D5125:D5127"/>
    <mergeCell ref="D5128:D5130"/>
    <mergeCell ref="D5077:D5079"/>
    <mergeCell ref="D5080:D5082"/>
    <mergeCell ref="D5095:D5097"/>
    <mergeCell ref="D5098:D5100"/>
    <mergeCell ref="D5101:D5103"/>
    <mergeCell ref="D5083:D5085"/>
    <mergeCell ref="D5086:D5088"/>
    <mergeCell ref="D5089:D5091"/>
    <mergeCell ref="D5092:D5094"/>
    <mergeCell ref="D5050:D5052"/>
    <mergeCell ref="D5053:D5055"/>
    <mergeCell ref="D5056:D5058"/>
    <mergeCell ref="D5059:D5061"/>
    <mergeCell ref="D5062:D5064"/>
    <mergeCell ref="D5065:D5067"/>
    <mergeCell ref="D5068:D5070"/>
    <mergeCell ref="D5071:D5073"/>
    <mergeCell ref="D5074:D5076"/>
    <mergeCell ref="D5023:D5025"/>
    <mergeCell ref="D5026:D5028"/>
    <mergeCell ref="D5029:D5031"/>
    <mergeCell ref="D5032:D5034"/>
    <mergeCell ref="D5035:D5037"/>
    <mergeCell ref="D5038:D5040"/>
    <mergeCell ref="D5041:D5043"/>
    <mergeCell ref="D5044:D5046"/>
    <mergeCell ref="D5047:D5049"/>
    <mergeCell ref="D4996:D4998"/>
    <mergeCell ref="D4999:D5001"/>
    <mergeCell ref="D5002:D5004"/>
    <mergeCell ref="D5005:D5007"/>
    <mergeCell ref="D5008:D5010"/>
    <mergeCell ref="D5011:D5013"/>
    <mergeCell ref="D5014:D5016"/>
    <mergeCell ref="D5017:D5019"/>
    <mergeCell ref="D5020:D5022"/>
    <mergeCell ref="D4969:D4971"/>
    <mergeCell ref="D4972:D4974"/>
    <mergeCell ref="D4975:D4977"/>
    <mergeCell ref="D4978:D4980"/>
    <mergeCell ref="D4981:D4983"/>
    <mergeCell ref="D4984:D4986"/>
    <mergeCell ref="D4987:D4989"/>
    <mergeCell ref="D4990:D4992"/>
    <mergeCell ref="D4993:D4995"/>
    <mergeCell ref="D4942:D4944"/>
    <mergeCell ref="D4945:D4947"/>
    <mergeCell ref="D4948:D4950"/>
    <mergeCell ref="D4951:D4953"/>
    <mergeCell ref="D4954:D4956"/>
    <mergeCell ref="D4957:D4959"/>
    <mergeCell ref="D4960:D4962"/>
    <mergeCell ref="D4963:D4965"/>
    <mergeCell ref="D4966:D4968"/>
    <mergeCell ref="D4915:D4917"/>
    <mergeCell ref="D4918:D4920"/>
    <mergeCell ref="D4921:D4923"/>
    <mergeCell ref="D4924:D4926"/>
    <mergeCell ref="D4927:D4929"/>
    <mergeCell ref="D4930:D4932"/>
    <mergeCell ref="D4933:D4935"/>
    <mergeCell ref="D4936:D4938"/>
    <mergeCell ref="D4939:D4941"/>
    <mergeCell ref="D4888:D4890"/>
    <mergeCell ref="D4891:D4893"/>
    <mergeCell ref="D4894:D4896"/>
    <mergeCell ref="D4897:D4899"/>
    <mergeCell ref="D4900:D4902"/>
    <mergeCell ref="D4903:D4905"/>
    <mergeCell ref="D4906:D4908"/>
    <mergeCell ref="D4909:D4911"/>
    <mergeCell ref="D4912:D4914"/>
    <mergeCell ref="D4861:D4863"/>
    <mergeCell ref="D4864:D4866"/>
    <mergeCell ref="D4867:D4869"/>
    <mergeCell ref="D4870:D4872"/>
    <mergeCell ref="D4873:D4875"/>
    <mergeCell ref="D4876:D4878"/>
    <mergeCell ref="D4879:D4881"/>
    <mergeCell ref="D4882:D4884"/>
    <mergeCell ref="D4885:D4887"/>
    <mergeCell ref="D4834:D4836"/>
    <mergeCell ref="D4837:D4839"/>
    <mergeCell ref="D4840:D4842"/>
    <mergeCell ref="D4843:D4845"/>
    <mergeCell ref="D4846:D4848"/>
    <mergeCell ref="D4849:D4851"/>
    <mergeCell ref="D4852:D4854"/>
    <mergeCell ref="D4855:D4857"/>
    <mergeCell ref="D4858:D4860"/>
    <mergeCell ref="D4807:D4809"/>
    <mergeCell ref="D4810:D4812"/>
    <mergeCell ref="D4813:D4815"/>
    <mergeCell ref="D4816:D4818"/>
    <mergeCell ref="D4819:D4821"/>
    <mergeCell ref="D4822:D4824"/>
    <mergeCell ref="D4825:D4827"/>
    <mergeCell ref="D4828:D4830"/>
    <mergeCell ref="D4831:D4833"/>
    <mergeCell ref="D4780:D4782"/>
    <mergeCell ref="D4783:D4785"/>
    <mergeCell ref="D4786:D4788"/>
    <mergeCell ref="D4789:D4791"/>
    <mergeCell ref="D4792:D4794"/>
    <mergeCell ref="D4795:D4797"/>
    <mergeCell ref="D4798:D4800"/>
    <mergeCell ref="D4801:D4803"/>
    <mergeCell ref="D4804:D4806"/>
    <mergeCell ref="D4753:D4755"/>
    <mergeCell ref="D4756:D4758"/>
    <mergeCell ref="D4759:D4761"/>
    <mergeCell ref="D4762:D4764"/>
    <mergeCell ref="D4765:D4767"/>
    <mergeCell ref="D4768:D4770"/>
    <mergeCell ref="D4771:D4773"/>
    <mergeCell ref="D4774:D4776"/>
    <mergeCell ref="D4777:D4779"/>
    <mergeCell ref="D4726:D4728"/>
    <mergeCell ref="D4729:D4731"/>
    <mergeCell ref="D4732:D4734"/>
    <mergeCell ref="D4735:D4737"/>
    <mergeCell ref="D4738:D4740"/>
    <mergeCell ref="D4741:D4743"/>
    <mergeCell ref="D4744:D4746"/>
    <mergeCell ref="D4747:D4749"/>
    <mergeCell ref="D4750:D4752"/>
    <mergeCell ref="D4699:D4701"/>
    <mergeCell ref="D4702:D4704"/>
    <mergeCell ref="D4705:D4707"/>
    <mergeCell ref="D4708:D4710"/>
    <mergeCell ref="D4711:D4713"/>
    <mergeCell ref="D4714:D4716"/>
    <mergeCell ref="D4717:D4719"/>
    <mergeCell ref="D4720:D4722"/>
    <mergeCell ref="D4723:D4725"/>
    <mergeCell ref="D4672:D4674"/>
    <mergeCell ref="D4675:D4677"/>
    <mergeCell ref="D4678:D4680"/>
    <mergeCell ref="D4681:D4683"/>
    <mergeCell ref="D4684:D4686"/>
    <mergeCell ref="D4687:D4689"/>
    <mergeCell ref="D4690:D4692"/>
    <mergeCell ref="D4693:D4695"/>
    <mergeCell ref="D4696:D4698"/>
    <mergeCell ref="D4645:D4647"/>
    <mergeCell ref="D4648:D4650"/>
    <mergeCell ref="D4651:D4653"/>
    <mergeCell ref="D4654:D4656"/>
    <mergeCell ref="D4657:D4659"/>
    <mergeCell ref="D4660:D4662"/>
    <mergeCell ref="D4663:D4665"/>
    <mergeCell ref="D4666:D4668"/>
    <mergeCell ref="D4669:D4671"/>
    <mergeCell ref="D4618:D4620"/>
    <mergeCell ref="D4621:D4623"/>
    <mergeCell ref="D4624:D4626"/>
    <mergeCell ref="D4627:D4629"/>
    <mergeCell ref="D4630:D4632"/>
    <mergeCell ref="D4633:D4635"/>
    <mergeCell ref="D4636:D4638"/>
    <mergeCell ref="D4639:D4641"/>
    <mergeCell ref="D4642:D4644"/>
    <mergeCell ref="D4591:D4593"/>
    <mergeCell ref="D4594:D4596"/>
    <mergeCell ref="D4597:D4599"/>
    <mergeCell ref="D4600:D4602"/>
    <mergeCell ref="D4603:D4605"/>
    <mergeCell ref="D4606:D4608"/>
    <mergeCell ref="D4609:D4611"/>
    <mergeCell ref="D4612:D4614"/>
    <mergeCell ref="D4615:D4617"/>
    <mergeCell ref="D4564:D4566"/>
    <mergeCell ref="D4567:D4569"/>
    <mergeCell ref="D4570:D4572"/>
    <mergeCell ref="D4573:D4575"/>
    <mergeCell ref="D4576:D4578"/>
    <mergeCell ref="D4579:D4581"/>
    <mergeCell ref="D4582:D4584"/>
    <mergeCell ref="D4585:D4587"/>
    <mergeCell ref="D4588:D4590"/>
    <mergeCell ref="D4537:D4539"/>
    <mergeCell ref="D4540:D4542"/>
    <mergeCell ref="D4543:D4545"/>
    <mergeCell ref="D4546:D4548"/>
    <mergeCell ref="D4549:D4551"/>
    <mergeCell ref="D4552:D4554"/>
    <mergeCell ref="D4555:D4557"/>
    <mergeCell ref="D4558:D4560"/>
    <mergeCell ref="D4561:D4563"/>
    <mergeCell ref="D4510:D4512"/>
    <mergeCell ref="D4513:D4515"/>
    <mergeCell ref="D4516:D4518"/>
    <mergeCell ref="D4519:D4521"/>
    <mergeCell ref="D4522:D4524"/>
    <mergeCell ref="D4525:D4527"/>
    <mergeCell ref="D4528:D4530"/>
    <mergeCell ref="D4531:D4533"/>
    <mergeCell ref="D4534:D4536"/>
    <mergeCell ref="D4483:D4485"/>
    <mergeCell ref="D4486:D4488"/>
    <mergeCell ref="D4489:D4491"/>
    <mergeCell ref="D4492:D4494"/>
    <mergeCell ref="D4495:D4497"/>
    <mergeCell ref="D4498:D4500"/>
    <mergeCell ref="D4501:D4503"/>
    <mergeCell ref="D4504:D4506"/>
    <mergeCell ref="D4507:D4509"/>
    <mergeCell ref="D4456:D4458"/>
    <mergeCell ref="D4459:D4461"/>
    <mergeCell ref="D4462:D4464"/>
    <mergeCell ref="D4465:D4467"/>
    <mergeCell ref="D4468:D4470"/>
    <mergeCell ref="D4471:D4473"/>
    <mergeCell ref="D4474:D4476"/>
    <mergeCell ref="D4477:D4479"/>
    <mergeCell ref="D4480:D4482"/>
    <mergeCell ref="D4429:D4431"/>
    <mergeCell ref="D4432:D4434"/>
    <mergeCell ref="D4435:D4437"/>
    <mergeCell ref="D4438:D4440"/>
    <mergeCell ref="D4441:D4443"/>
    <mergeCell ref="D4444:D4446"/>
    <mergeCell ref="D4447:D4449"/>
    <mergeCell ref="D4450:D4452"/>
    <mergeCell ref="D4453:D4455"/>
    <mergeCell ref="D4402:D4404"/>
    <mergeCell ref="D4405:D4407"/>
    <mergeCell ref="D4408:D4410"/>
    <mergeCell ref="D4411:D4413"/>
    <mergeCell ref="D4414:D4416"/>
    <mergeCell ref="D4417:D4419"/>
    <mergeCell ref="D4420:D4422"/>
    <mergeCell ref="D4423:D4425"/>
    <mergeCell ref="D4426:D4428"/>
    <mergeCell ref="D4375:D4377"/>
    <mergeCell ref="D4378:D4380"/>
    <mergeCell ref="D4381:D4383"/>
    <mergeCell ref="D4384:D4386"/>
    <mergeCell ref="D4387:D4389"/>
    <mergeCell ref="D4390:D4392"/>
    <mergeCell ref="D4393:D4395"/>
    <mergeCell ref="D4396:D4398"/>
    <mergeCell ref="D4399:D4401"/>
    <mergeCell ref="D4348:D4350"/>
    <mergeCell ref="D4351:D4353"/>
    <mergeCell ref="D4354:D4356"/>
    <mergeCell ref="D4357:D4359"/>
    <mergeCell ref="D4360:D4362"/>
    <mergeCell ref="D4363:D4365"/>
    <mergeCell ref="D4366:D4368"/>
    <mergeCell ref="D4369:D4371"/>
    <mergeCell ref="D4372:D4374"/>
    <mergeCell ref="D4321:D4323"/>
    <mergeCell ref="D4324:D4326"/>
    <mergeCell ref="D4327:D4329"/>
    <mergeCell ref="D4330:D4332"/>
    <mergeCell ref="D4333:D4335"/>
    <mergeCell ref="D4336:D4338"/>
    <mergeCell ref="D4339:D4341"/>
    <mergeCell ref="D4342:D4344"/>
    <mergeCell ref="D4345:D4347"/>
    <mergeCell ref="D4294:D4296"/>
    <mergeCell ref="D4297:D4299"/>
    <mergeCell ref="D4300:D4302"/>
    <mergeCell ref="D4303:D4305"/>
    <mergeCell ref="D4306:D4308"/>
    <mergeCell ref="D4309:D4311"/>
    <mergeCell ref="D4312:D4314"/>
    <mergeCell ref="D4315:D4317"/>
    <mergeCell ref="D4318:D4320"/>
    <mergeCell ref="D4267:D4269"/>
    <mergeCell ref="D4270:D4272"/>
    <mergeCell ref="D4273:D4275"/>
    <mergeCell ref="D4276:D4278"/>
    <mergeCell ref="D4279:D4281"/>
    <mergeCell ref="D4282:D4284"/>
    <mergeCell ref="D4285:D4287"/>
    <mergeCell ref="D4288:D4290"/>
    <mergeCell ref="D4291:D4293"/>
    <mergeCell ref="D4240:D4242"/>
    <mergeCell ref="D4243:D4245"/>
    <mergeCell ref="D4246:D4248"/>
    <mergeCell ref="D4249:D4251"/>
    <mergeCell ref="D4252:D4254"/>
    <mergeCell ref="D4255:D4257"/>
    <mergeCell ref="D4258:D4260"/>
    <mergeCell ref="D4261:D4263"/>
    <mergeCell ref="D4264:D4266"/>
    <mergeCell ref="D4213:D4215"/>
    <mergeCell ref="D4216:D4218"/>
    <mergeCell ref="D4219:D4221"/>
    <mergeCell ref="D4222:D4224"/>
    <mergeCell ref="D4225:D4227"/>
    <mergeCell ref="D4228:D4230"/>
    <mergeCell ref="D4231:D4233"/>
    <mergeCell ref="D4234:D4236"/>
    <mergeCell ref="D4237:D4239"/>
    <mergeCell ref="D4186:D4188"/>
    <mergeCell ref="D4189:D4191"/>
    <mergeCell ref="D4192:D4194"/>
    <mergeCell ref="D4195:D4197"/>
    <mergeCell ref="D4198:D4200"/>
    <mergeCell ref="D4201:D4203"/>
    <mergeCell ref="D4204:D4206"/>
    <mergeCell ref="D4207:D4209"/>
    <mergeCell ref="D4210:D4212"/>
    <mergeCell ref="D4159:D4161"/>
    <mergeCell ref="D4162:D4164"/>
    <mergeCell ref="D4165:D4167"/>
    <mergeCell ref="D4168:D4170"/>
    <mergeCell ref="D4171:D4173"/>
    <mergeCell ref="D4174:D4176"/>
    <mergeCell ref="D4177:D4179"/>
    <mergeCell ref="D4180:D4182"/>
    <mergeCell ref="D4183:D4185"/>
    <mergeCell ref="D4132:D4134"/>
    <mergeCell ref="D4135:D4137"/>
    <mergeCell ref="D4138:D4140"/>
    <mergeCell ref="D4141:D4143"/>
    <mergeCell ref="D4144:D4146"/>
    <mergeCell ref="D4147:D4149"/>
    <mergeCell ref="D4150:D4152"/>
    <mergeCell ref="D4153:D4155"/>
    <mergeCell ref="D4156:D4158"/>
    <mergeCell ref="D4105:D4107"/>
    <mergeCell ref="D4108:D4110"/>
    <mergeCell ref="D4111:D4113"/>
    <mergeCell ref="D4114:D4116"/>
    <mergeCell ref="D4117:D4119"/>
    <mergeCell ref="D4120:D4122"/>
    <mergeCell ref="D4123:D4125"/>
    <mergeCell ref="D4126:D4128"/>
    <mergeCell ref="D4129:D4131"/>
    <mergeCell ref="D4078:D4080"/>
    <mergeCell ref="D4081:D4083"/>
    <mergeCell ref="D4084:D4086"/>
    <mergeCell ref="D4087:D4089"/>
    <mergeCell ref="D4090:D4092"/>
    <mergeCell ref="D4093:D4095"/>
    <mergeCell ref="D4096:D4098"/>
    <mergeCell ref="D4099:D4101"/>
    <mergeCell ref="D4102:D4104"/>
    <mergeCell ref="D4051:D4053"/>
    <mergeCell ref="D4054:D4056"/>
    <mergeCell ref="D4057:D4059"/>
    <mergeCell ref="D4060:D4062"/>
    <mergeCell ref="D4063:D4065"/>
    <mergeCell ref="D4066:D4068"/>
    <mergeCell ref="D4069:D4071"/>
    <mergeCell ref="D4072:D4074"/>
    <mergeCell ref="D4075:D4077"/>
    <mergeCell ref="D4024:D4026"/>
    <mergeCell ref="D4027:D4029"/>
    <mergeCell ref="D4030:D4032"/>
    <mergeCell ref="D4033:D4035"/>
    <mergeCell ref="D4036:D4038"/>
    <mergeCell ref="D4039:D4041"/>
    <mergeCell ref="D4042:D4044"/>
    <mergeCell ref="D4045:D4047"/>
    <mergeCell ref="D4048:D4050"/>
    <mergeCell ref="D3997:D3999"/>
    <mergeCell ref="D4000:D4002"/>
    <mergeCell ref="D4003:D4005"/>
    <mergeCell ref="D4006:D4008"/>
    <mergeCell ref="D4009:D4011"/>
    <mergeCell ref="D4012:D4014"/>
    <mergeCell ref="D4015:D4017"/>
    <mergeCell ref="D4018:D4020"/>
    <mergeCell ref="D4021:D4023"/>
    <mergeCell ref="D3970:D3972"/>
    <mergeCell ref="D3973:D3975"/>
    <mergeCell ref="D3976:D3978"/>
    <mergeCell ref="D3979:D3981"/>
    <mergeCell ref="D3982:D3984"/>
    <mergeCell ref="D3985:D3987"/>
    <mergeCell ref="D3988:D3990"/>
    <mergeCell ref="D3991:D3993"/>
    <mergeCell ref="D3994:D3996"/>
    <mergeCell ref="D3946:D3948"/>
    <mergeCell ref="D3967:D3969"/>
    <mergeCell ref="D3919:D3921"/>
    <mergeCell ref="D3922:D3924"/>
    <mergeCell ref="D3925:D3927"/>
    <mergeCell ref="D3928:D3930"/>
    <mergeCell ref="D3931:D3933"/>
    <mergeCell ref="D3934:D3936"/>
    <mergeCell ref="D3937:D3939"/>
    <mergeCell ref="D3940:D3942"/>
    <mergeCell ref="D3892:D3894"/>
    <mergeCell ref="D3895:D3897"/>
    <mergeCell ref="D3898:D3900"/>
    <mergeCell ref="D3901:D3903"/>
    <mergeCell ref="D3904:D3906"/>
    <mergeCell ref="D3907:D3909"/>
    <mergeCell ref="D3910:D3912"/>
    <mergeCell ref="D3913:D3915"/>
    <mergeCell ref="D3916:D3918"/>
    <mergeCell ref="D3865:D3867"/>
    <mergeCell ref="D3868:D3870"/>
    <mergeCell ref="D3871:D3873"/>
    <mergeCell ref="D3874:D3876"/>
    <mergeCell ref="D3877:D3879"/>
    <mergeCell ref="D3880:D3882"/>
    <mergeCell ref="D3883:D3885"/>
    <mergeCell ref="D3886:D3888"/>
    <mergeCell ref="D3889:D3891"/>
    <mergeCell ref="D3838:D3840"/>
    <mergeCell ref="D3841:D3843"/>
    <mergeCell ref="D3844:D3846"/>
    <mergeCell ref="D3847:D3849"/>
    <mergeCell ref="D3850:D3852"/>
    <mergeCell ref="D3853:D3855"/>
    <mergeCell ref="D3856:D3858"/>
    <mergeCell ref="D3859:D3861"/>
    <mergeCell ref="D3862:D3864"/>
    <mergeCell ref="D3811:D3813"/>
    <mergeCell ref="D3814:D3816"/>
    <mergeCell ref="D3817:D3819"/>
    <mergeCell ref="D3820:D3822"/>
    <mergeCell ref="D3823:D3825"/>
    <mergeCell ref="D3826:D3828"/>
    <mergeCell ref="D3829:D3831"/>
    <mergeCell ref="D3832:D3834"/>
    <mergeCell ref="D3835:D3837"/>
    <mergeCell ref="D3784:D3786"/>
    <mergeCell ref="D3787:D3789"/>
    <mergeCell ref="D3790:D3792"/>
    <mergeCell ref="D3793:D3795"/>
    <mergeCell ref="D3796:D3798"/>
    <mergeCell ref="D3799:D3801"/>
    <mergeCell ref="D3802:D3804"/>
    <mergeCell ref="D3805:D3807"/>
    <mergeCell ref="D3808:D3810"/>
    <mergeCell ref="D3757:D3759"/>
    <mergeCell ref="D3760:D3762"/>
    <mergeCell ref="D3763:D3765"/>
    <mergeCell ref="D3766:D3768"/>
    <mergeCell ref="D3769:D3771"/>
    <mergeCell ref="D3772:D3774"/>
    <mergeCell ref="D3775:D3777"/>
    <mergeCell ref="D3778:D3780"/>
    <mergeCell ref="D3781:D3783"/>
    <mergeCell ref="D3730:D3732"/>
    <mergeCell ref="D3733:D3735"/>
    <mergeCell ref="D3736:D3738"/>
    <mergeCell ref="D3739:D3741"/>
    <mergeCell ref="D3742:D3744"/>
    <mergeCell ref="D3745:D3747"/>
    <mergeCell ref="D3748:D3750"/>
    <mergeCell ref="D3751:D3753"/>
    <mergeCell ref="D3754:D3756"/>
    <mergeCell ref="D3703:D3705"/>
    <mergeCell ref="D3706:D3708"/>
    <mergeCell ref="D3709:D3711"/>
    <mergeCell ref="D3712:D3714"/>
    <mergeCell ref="D3715:D3717"/>
    <mergeCell ref="D3718:D3720"/>
    <mergeCell ref="D3721:D3723"/>
    <mergeCell ref="D3724:D3726"/>
    <mergeCell ref="D3727:D3729"/>
    <mergeCell ref="D3676:D3678"/>
    <mergeCell ref="D3679:D3681"/>
    <mergeCell ref="D3682:D3684"/>
    <mergeCell ref="D3685:D3687"/>
    <mergeCell ref="D3688:D3690"/>
    <mergeCell ref="D3691:D3693"/>
    <mergeCell ref="D3694:D3696"/>
    <mergeCell ref="D3697:D3699"/>
    <mergeCell ref="D3700:D3702"/>
    <mergeCell ref="D3649:D3651"/>
    <mergeCell ref="D3652:D3654"/>
    <mergeCell ref="D3655:D3657"/>
    <mergeCell ref="D3658:D3660"/>
    <mergeCell ref="D3661:D3663"/>
    <mergeCell ref="D3664:D3666"/>
    <mergeCell ref="D3667:D3669"/>
    <mergeCell ref="D3670:D3672"/>
    <mergeCell ref="D3673:D3675"/>
    <mergeCell ref="D3622:D3624"/>
    <mergeCell ref="D3625:D3627"/>
    <mergeCell ref="D3628:D3630"/>
    <mergeCell ref="D3631:D3633"/>
    <mergeCell ref="D3634:D3636"/>
    <mergeCell ref="D3637:D3639"/>
    <mergeCell ref="D3640:D3642"/>
    <mergeCell ref="D3643:D3645"/>
    <mergeCell ref="D3646:D3648"/>
    <mergeCell ref="D3595:D3597"/>
    <mergeCell ref="D3598:D3600"/>
    <mergeCell ref="D3601:D3603"/>
    <mergeCell ref="D3604:D3606"/>
    <mergeCell ref="D3607:D3609"/>
    <mergeCell ref="D3610:D3612"/>
    <mergeCell ref="D3613:D3615"/>
    <mergeCell ref="D3616:D3618"/>
    <mergeCell ref="D3619:D3621"/>
    <mergeCell ref="D3568:D3570"/>
    <mergeCell ref="D3571:D3573"/>
    <mergeCell ref="D3574:D3576"/>
    <mergeCell ref="D3577:D3579"/>
    <mergeCell ref="D3580:D3582"/>
    <mergeCell ref="D3583:D3585"/>
    <mergeCell ref="D3586:D3588"/>
    <mergeCell ref="D3589:D3591"/>
    <mergeCell ref="D3592:D3594"/>
    <mergeCell ref="D3541:D3543"/>
    <mergeCell ref="D3544:D3546"/>
    <mergeCell ref="D3547:D3549"/>
    <mergeCell ref="D3550:D3552"/>
    <mergeCell ref="D3553:D3555"/>
    <mergeCell ref="D3556:D3558"/>
    <mergeCell ref="D3559:D3561"/>
    <mergeCell ref="D3562:D3564"/>
    <mergeCell ref="D3565:D3567"/>
    <mergeCell ref="D3514:D3516"/>
    <mergeCell ref="D3517:D3519"/>
    <mergeCell ref="D3520:D3522"/>
    <mergeCell ref="D3523:D3525"/>
    <mergeCell ref="D3526:D3528"/>
    <mergeCell ref="D3529:D3531"/>
    <mergeCell ref="D3532:D3534"/>
    <mergeCell ref="D3535:D3537"/>
    <mergeCell ref="D3538:D3540"/>
    <mergeCell ref="D3487:D3489"/>
    <mergeCell ref="D3490:D3492"/>
    <mergeCell ref="D3493:D3495"/>
    <mergeCell ref="D3496:D3498"/>
    <mergeCell ref="D3499:D3501"/>
    <mergeCell ref="D3502:D3504"/>
    <mergeCell ref="D3505:D3507"/>
    <mergeCell ref="D3508:D3510"/>
    <mergeCell ref="D3511:D3513"/>
    <mergeCell ref="D3460:D3462"/>
    <mergeCell ref="D3463:D3465"/>
    <mergeCell ref="D3466:D3468"/>
    <mergeCell ref="D3469:D3471"/>
    <mergeCell ref="D3472:D3474"/>
    <mergeCell ref="D3475:D3477"/>
    <mergeCell ref="D3478:D3480"/>
    <mergeCell ref="D3481:D3483"/>
    <mergeCell ref="D3484:D3486"/>
    <mergeCell ref="D3433:D3435"/>
    <mergeCell ref="D3436:D3438"/>
    <mergeCell ref="D3439:D3441"/>
    <mergeCell ref="D3442:D3444"/>
    <mergeCell ref="D3445:D3447"/>
    <mergeCell ref="D3448:D3450"/>
    <mergeCell ref="D3451:D3453"/>
    <mergeCell ref="D3454:D3456"/>
    <mergeCell ref="D3457:D3459"/>
    <mergeCell ref="D3406:D3408"/>
    <mergeCell ref="D3409:D3411"/>
    <mergeCell ref="D3412:D3414"/>
    <mergeCell ref="D3415:D3417"/>
    <mergeCell ref="D3418:D3420"/>
    <mergeCell ref="D3421:D3423"/>
    <mergeCell ref="D3424:D3426"/>
    <mergeCell ref="D3427:D3429"/>
    <mergeCell ref="D3430:D3432"/>
    <mergeCell ref="D3379:D3381"/>
    <mergeCell ref="D3382:D3384"/>
    <mergeCell ref="D3385:D3387"/>
    <mergeCell ref="D3388:D3390"/>
    <mergeCell ref="D3391:D3393"/>
    <mergeCell ref="D3394:D3396"/>
    <mergeCell ref="D3397:D3399"/>
    <mergeCell ref="D3400:D3402"/>
    <mergeCell ref="D3403:D3405"/>
    <mergeCell ref="D3352:D3354"/>
    <mergeCell ref="D3355:D3357"/>
    <mergeCell ref="D3358:D3360"/>
    <mergeCell ref="D3361:D3363"/>
    <mergeCell ref="D3364:D3366"/>
    <mergeCell ref="D3367:D3369"/>
    <mergeCell ref="D3370:D3372"/>
    <mergeCell ref="D3373:D3375"/>
    <mergeCell ref="D3376:D3378"/>
    <mergeCell ref="D3325:D3327"/>
    <mergeCell ref="D3328:D3330"/>
    <mergeCell ref="D3331:D3333"/>
    <mergeCell ref="D3334:D3336"/>
    <mergeCell ref="D3337:D3339"/>
    <mergeCell ref="D3340:D3342"/>
    <mergeCell ref="D3343:D3345"/>
    <mergeCell ref="D3346:D3348"/>
    <mergeCell ref="D3349:D3351"/>
    <mergeCell ref="D3298:D3300"/>
    <mergeCell ref="D3301:D3303"/>
    <mergeCell ref="D3304:D3306"/>
    <mergeCell ref="D3307:D3309"/>
    <mergeCell ref="D3310:D3312"/>
    <mergeCell ref="D3313:D3315"/>
    <mergeCell ref="D3316:D3318"/>
    <mergeCell ref="D3319:D3321"/>
    <mergeCell ref="D3322:D3324"/>
    <mergeCell ref="D3271:D3273"/>
    <mergeCell ref="D3274:D3276"/>
    <mergeCell ref="D3277:D3279"/>
    <mergeCell ref="D3280:D3282"/>
    <mergeCell ref="D3283:D3285"/>
    <mergeCell ref="D3286:D3288"/>
    <mergeCell ref="D3289:D3291"/>
    <mergeCell ref="D3292:D3294"/>
    <mergeCell ref="D3295:D3297"/>
    <mergeCell ref="D3244:D3246"/>
    <mergeCell ref="D3247:D3249"/>
    <mergeCell ref="D3250:D3252"/>
    <mergeCell ref="D3253:D3255"/>
    <mergeCell ref="D3256:D3258"/>
    <mergeCell ref="D3259:D3261"/>
    <mergeCell ref="D3262:D3264"/>
    <mergeCell ref="D3265:D3267"/>
    <mergeCell ref="D3268:D3270"/>
    <mergeCell ref="D3217:D3219"/>
    <mergeCell ref="D3220:D3222"/>
    <mergeCell ref="D3223:D3225"/>
    <mergeCell ref="D3226:D3228"/>
    <mergeCell ref="D3229:D3231"/>
    <mergeCell ref="D3232:D3234"/>
    <mergeCell ref="D3235:D3237"/>
    <mergeCell ref="D3238:D3240"/>
    <mergeCell ref="D3241:D3243"/>
    <mergeCell ref="D3190:D3192"/>
    <mergeCell ref="D3193:D3195"/>
    <mergeCell ref="D3196:D3198"/>
    <mergeCell ref="D3199:D3201"/>
    <mergeCell ref="D3202:D3204"/>
    <mergeCell ref="D3205:D3207"/>
    <mergeCell ref="D3208:D3210"/>
    <mergeCell ref="D3211:D3213"/>
    <mergeCell ref="D3214:D3216"/>
    <mergeCell ref="D3163:D3165"/>
    <mergeCell ref="D3166:D3168"/>
    <mergeCell ref="D3169:D3171"/>
    <mergeCell ref="D3172:D3174"/>
    <mergeCell ref="D3175:D3177"/>
    <mergeCell ref="D3178:D3180"/>
    <mergeCell ref="D3181:D3183"/>
    <mergeCell ref="D3184:D3186"/>
    <mergeCell ref="D3187:D3189"/>
    <mergeCell ref="D3136:D3138"/>
    <mergeCell ref="D3139:D3141"/>
    <mergeCell ref="D3142:D3144"/>
    <mergeCell ref="D3145:D3147"/>
    <mergeCell ref="D3148:D3150"/>
    <mergeCell ref="D3151:D3153"/>
    <mergeCell ref="D3154:D3156"/>
    <mergeCell ref="D3157:D3159"/>
    <mergeCell ref="D3160:D3162"/>
    <mergeCell ref="D3109:D3111"/>
    <mergeCell ref="D3112:D3114"/>
    <mergeCell ref="D3115:D3117"/>
    <mergeCell ref="D3118:D3120"/>
    <mergeCell ref="D3121:D3123"/>
    <mergeCell ref="D3124:D3126"/>
    <mergeCell ref="D3127:D3129"/>
    <mergeCell ref="D3130:D3132"/>
    <mergeCell ref="D3133:D3135"/>
    <mergeCell ref="D3082:D3084"/>
    <mergeCell ref="D3085:D3087"/>
    <mergeCell ref="D3088:D3090"/>
    <mergeCell ref="D3091:D3093"/>
    <mergeCell ref="D3094:D3096"/>
    <mergeCell ref="D3097:D3099"/>
    <mergeCell ref="D3100:D3102"/>
    <mergeCell ref="D3103:D3105"/>
    <mergeCell ref="D3106:D3108"/>
    <mergeCell ref="D3055:D3057"/>
    <mergeCell ref="D3058:D3060"/>
    <mergeCell ref="D3061:D3063"/>
    <mergeCell ref="D3064:D3066"/>
    <mergeCell ref="D3067:D3069"/>
    <mergeCell ref="D3070:D3072"/>
    <mergeCell ref="D3073:D3075"/>
    <mergeCell ref="D3076:D3078"/>
    <mergeCell ref="D3079:D3081"/>
    <mergeCell ref="D3028:D3030"/>
    <mergeCell ref="D3031:D3033"/>
    <mergeCell ref="D3034:D3036"/>
    <mergeCell ref="D3037:D3039"/>
    <mergeCell ref="D3040:D3042"/>
    <mergeCell ref="D3043:D3045"/>
    <mergeCell ref="D3046:D3048"/>
    <mergeCell ref="D3049:D3051"/>
    <mergeCell ref="D3052:D3054"/>
    <mergeCell ref="D3001:D3003"/>
    <mergeCell ref="D3004:D3006"/>
    <mergeCell ref="D3007:D3009"/>
    <mergeCell ref="D3010:D3012"/>
    <mergeCell ref="D3013:D3015"/>
    <mergeCell ref="D3016:D3018"/>
    <mergeCell ref="D3019:D3021"/>
    <mergeCell ref="D3022:D3024"/>
    <mergeCell ref="D3025:D3027"/>
    <mergeCell ref="D2974:D2976"/>
    <mergeCell ref="D2977:D2979"/>
    <mergeCell ref="D2980:D2982"/>
    <mergeCell ref="D2983:D2985"/>
    <mergeCell ref="D2986:D2988"/>
    <mergeCell ref="D2989:D2991"/>
    <mergeCell ref="D2992:D2994"/>
    <mergeCell ref="D2995:D2997"/>
    <mergeCell ref="D2998:D3000"/>
    <mergeCell ref="D2947:D2949"/>
    <mergeCell ref="D2950:D2952"/>
    <mergeCell ref="D2953:D2955"/>
    <mergeCell ref="D2956:D2958"/>
    <mergeCell ref="D2959:D2961"/>
    <mergeCell ref="D2962:D2964"/>
    <mergeCell ref="D2965:D2967"/>
    <mergeCell ref="D2968:D2970"/>
    <mergeCell ref="D2971:D2973"/>
    <mergeCell ref="D2920:D2922"/>
    <mergeCell ref="D2923:D2925"/>
    <mergeCell ref="D2926:D2928"/>
    <mergeCell ref="D2929:D2931"/>
    <mergeCell ref="D2932:D2934"/>
    <mergeCell ref="D2935:D2937"/>
    <mergeCell ref="D2938:D2940"/>
    <mergeCell ref="D2941:D2943"/>
    <mergeCell ref="D2944:D2946"/>
    <mergeCell ref="D2893:D2895"/>
    <mergeCell ref="D2896:D2898"/>
    <mergeCell ref="D2899:D2901"/>
    <mergeCell ref="D2902:D2904"/>
    <mergeCell ref="D2905:D2907"/>
    <mergeCell ref="D2908:D2910"/>
    <mergeCell ref="D2911:D2913"/>
    <mergeCell ref="D2914:D2916"/>
    <mergeCell ref="D2917:D2919"/>
    <mergeCell ref="D2866:D2868"/>
    <mergeCell ref="D2869:D2871"/>
    <mergeCell ref="D2872:D2874"/>
    <mergeCell ref="D2875:D2877"/>
    <mergeCell ref="D2878:D2880"/>
    <mergeCell ref="D2881:D2883"/>
    <mergeCell ref="D2884:D2886"/>
    <mergeCell ref="D2887:D2889"/>
    <mergeCell ref="D2890:D2892"/>
    <mergeCell ref="D2839:D2841"/>
    <mergeCell ref="D2842:D2844"/>
    <mergeCell ref="D2845:D2847"/>
    <mergeCell ref="D2848:D2850"/>
    <mergeCell ref="D2851:D2853"/>
    <mergeCell ref="D2854:D2856"/>
    <mergeCell ref="D2857:D2859"/>
    <mergeCell ref="D2860:D2862"/>
    <mergeCell ref="D2863:D2865"/>
    <mergeCell ref="D2812:D2814"/>
    <mergeCell ref="D2815:D2817"/>
    <mergeCell ref="D2818:D2820"/>
    <mergeCell ref="D2821:D2823"/>
    <mergeCell ref="D2824:D2826"/>
    <mergeCell ref="D2827:D2829"/>
    <mergeCell ref="D2830:D2832"/>
    <mergeCell ref="D2833:D2835"/>
    <mergeCell ref="D2836:D2838"/>
    <mergeCell ref="D2785:D2787"/>
    <mergeCell ref="D2788:D2790"/>
    <mergeCell ref="D2791:D2793"/>
    <mergeCell ref="D2794:D2796"/>
    <mergeCell ref="D2797:D2799"/>
    <mergeCell ref="D2800:D2802"/>
    <mergeCell ref="D2803:D2805"/>
    <mergeCell ref="D2806:D2808"/>
    <mergeCell ref="D2809:D2811"/>
    <mergeCell ref="D2758:D2760"/>
    <mergeCell ref="D2761:D2763"/>
    <mergeCell ref="D2764:D2766"/>
    <mergeCell ref="D2767:D2769"/>
    <mergeCell ref="D2770:D2772"/>
    <mergeCell ref="D2773:D2775"/>
    <mergeCell ref="D2776:D2778"/>
    <mergeCell ref="D2779:D2781"/>
    <mergeCell ref="D2782:D2784"/>
    <mergeCell ref="D2731:D2733"/>
    <mergeCell ref="D2734:D2736"/>
    <mergeCell ref="D2737:D2739"/>
    <mergeCell ref="D2740:D2742"/>
    <mergeCell ref="D2743:D2745"/>
    <mergeCell ref="D2746:D2748"/>
    <mergeCell ref="D2749:D2751"/>
    <mergeCell ref="D2752:D2754"/>
    <mergeCell ref="D2755:D2757"/>
    <mergeCell ref="D2704:D2706"/>
    <mergeCell ref="D2707:D2709"/>
    <mergeCell ref="D2710:D2712"/>
    <mergeCell ref="D2713:D2715"/>
    <mergeCell ref="D2716:D2718"/>
    <mergeCell ref="D2719:D2721"/>
    <mergeCell ref="D2722:D2724"/>
    <mergeCell ref="D2725:D2727"/>
    <mergeCell ref="D2728:D2730"/>
    <mergeCell ref="D2677:D2679"/>
    <mergeCell ref="D2680:D2682"/>
    <mergeCell ref="D2683:D2685"/>
    <mergeCell ref="D2686:D2688"/>
    <mergeCell ref="D2689:D2691"/>
    <mergeCell ref="D2692:D2694"/>
    <mergeCell ref="D2695:D2697"/>
    <mergeCell ref="D2698:D2700"/>
    <mergeCell ref="D2701:D2703"/>
    <mergeCell ref="D2650:D2652"/>
    <mergeCell ref="D2653:D2655"/>
    <mergeCell ref="D2656:D2658"/>
    <mergeCell ref="D2659:D2661"/>
    <mergeCell ref="D2662:D2664"/>
    <mergeCell ref="D2665:D2667"/>
    <mergeCell ref="D2668:D2670"/>
    <mergeCell ref="D2671:D2673"/>
    <mergeCell ref="D2674:D2676"/>
    <mergeCell ref="D2623:D2625"/>
    <mergeCell ref="D2626:D2628"/>
    <mergeCell ref="D2629:D2631"/>
    <mergeCell ref="D2632:D2634"/>
    <mergeCell ref="D2635:D2637"/>
    <mergeCell ref="D2638:D2640"/>
    <mergeCell ref="D2641:D2643"/>
    <mergeCell ref="D2644:D2646"/>
    <mergeCell ref="D2647:D2649"/>
    <mergeCell ref="D2596:D2598"/>
    <mergeCell ref="D2599:D2601"/>
    <mergeCell ref="D2602:D2604"/>
    <mergeCell ref="D2605:D2607"/>
    <mergeCell ref="D2608:D2610"/>
    <mergeCell ref="D2611:D2613"/>
    <mergeCell ref="D2614:D2616"/>
    <mergeCell ref="D2617:D2619"/>
    <mergeCell ref="D2620:D2622"/>
    <mergeCell ref="D2569:D2571"/>
    <mergeCell ref="D2572:D2574"/>
    <mergeCell ref="D2575:D2577"/>
    <mergeCell ref="D2578:D2580"/>
    <mergeCell ref="D2581:D2583"/>
    <mergeCell ref="D2584:D2586"/>
    <mergeCell ref="D2587:D2589"/>
    <mergeCell ref="D2590:D2592"/>
    <mergeCell ref="D2593:D2595"/>
    <mergeCell ref="D2542:D2544"/>
    <mergeCell ref="D2545:D2547"/>
    <mergeCell ref="D2548:D2550"/>
    <mergeCell ref="D2551:D2553"/>
    <mergeCell ref="D2554:D2556"/>
    <mergeCell ref="D2557:D2559"/>
    <mergeCell ref="D2560:D2562"/>
    <mergeCell ref="D2563:D2565"/>
    <mergeCell ref="D2566:D2568"/>
    <mergeCell ref="D2515:D2517"/>
    <mergeCell ref="D2518:D2520"/>
    <mergeCell ref="D2521:D2523"/>
    <mergeCell ref="D2524:D2526"/>
    <mergeCell ref="D2527:D2529"/>
    <mergeCell ref="D2530:D2532"/>
    <mergeCell ref="D2533:D2535"/>
    <mergeCell ref="D2536:D2538"/>
    <mergeCell ref="D2539:D2541"/>
    <mergeCell ref="D2488:D2490"/>
    <mergeCell ref="D2491:D2493"/>
    <mergeCell ref="D2494:D2496"/>
    <mergeCell ref="D2497:D2499"/>
    <mergeCell ref="D2500:D2502"/>
    <mergeCell ref="D2503:D2505"/>
    <mergeCell ref="D2506:D2508"/>
    <mergeCell ref="D2509:D2511"/>
    <mergeCell ref="D2512:D2514"/>
    <mergeCell ref="D2461:D2463"/>
    <mergeCell ref="D2464:D2466"/>
    <mergeCell ref="D2467:D2469"/>
    <mergeCell ref="D2470:D2472"/>
    <mergeCell ref="D2473:D2475"/>
    <mergeCell ref="D2476:D2478"/>
    <mergeCell ref="D2479:D2481"/>
    <mergeCell ref="D2482:D2484"/>
    <mergeCell ref="D2485:D2487"/>
    <mergeCell ref="D2434:D2436"/>
    <mergeCell ref="D2437:D2439"/>
    <mergeCell ref="D2440:D2442"/>
    <mergeCell ref="D2443:D2445"/>
    <mergeCell ref="D2446:D2448"/>
    <mergeCell ref="D2449:D2451"/>
    <mergeCell ref="D2452:D2454"/>
    <mergeCell ref="D2455:D2457"/>
    <mergeCell ref="D2458:D2460"/>
    <mergeCell ref="D2407:D2409"/>
    <mergeCell ref="D2410:D2412"/>
    <mergeCell ref="D2413:D2415"/>
    <mergeCell ref="D2416:D2418"/>
    <mergeCell ref="D2419:D2421"/>
    <mergeCell ref="D2422:D2424"/>
    <mergeCell ref="D2425:D2427"/>
    <mergeCell ref="D2428:D2430"/>
    <mergeCell ref="D2431:D2433"/>
    <mergeCell ref="D2380:D2382"/>
    <mergeCell ref="D2383:D2385"/>
    <mergeCell ref="D2386:D2388"/>
    <mergeCell ref="D2389:D2391"/>
    <mergeCell ref="D2392:D2394"/>
    <mergeCell ref="D2395:D2397"/>
    <mergeCell ref="D2398:D2400"/>
    <mergeCell ref="D2401:D2403"/>
    <mergeCell ref="D2404:D2406"/>
    <mergeCell ref="D2353:D2355"/>
    <mergeCell ref="D2356:D2358"/>
    <mergeCell ref="D2359:D2361"/>
    <mergeCell ref="D2362:D2364"/>
    <mergeCell ref="D2365:D2367"/>
    <mergeCell ref="D2368:D2370"/>
    <mergeCell ref="D2371:D2373"/>
    <mergeCell ref="D2374:D2376"/>
    <mergeCell ref="D2377:D2379"/>
    <mergeCell ref="D2326:D2328"/>
    <mergeCell ref="D2329:D2331"/>
    <mergeCell ref="D2332:D2334"/>
    <mergeCell ref="D2335:D2337"/>
    <mergeCell ref="D2338:D2340"/>
    <mergeCell ref="D2341:D2343"/>
    <mergeCell ref="D2344:D2346"/>
    <mergeCell ref="D2347:D2349"/>
    <mergeCell ref="D2350:D2352"/>
    <mergeCell ref="D2299:D2301"/>
    <mergeCell ref="D2302:D2304"/>
    <mergeCell ref="D2305:D2307"/>
    <mergeCell ref="D2308:D2310"/>
    <mergeCell ref="D2311:D2313"/>
    <mergeCell ref="D2314:D2316"/>
    <mergeCell ref="D2317:D2319"/>
    <mergeCell ref="D2320:D2322"/>
    <mergeCell ref="D2323:D2325"/>
    <mergeCell ref="D2272:D2274"/>
    <mergeCell ref="D2275:D2277"/>
    <mergeCell ref="D2278:D2280"/>
    <mergeCell ref="D2281:D2283"/>
    <mergeCell ref="D2284:D2286"/>
    <mergeCell ref="D2287:D2289"/>
    <mergeCell ref="D2290:D2292"/>
    <mergeCell ref="D2293:D2295"/>
    <mergeCell ref="D2296:D2298"/>
    <mergeCell ref="D2245:D2247"/>
    <mergeCell ref="D2248:D2250"/>
    <mergeCell ref="D2251:D2253"/>
    <mergeCell ref="D2254:D2256"/>
    <mergeCell ref="D2257:D2259"/>
    <mergeCell ref="D2260:D2262"/>
    <mergeCell ref="D2263:D2265"/>
    <mergeCell ref="D2266:D2268"/>
    <mergeCell ref="D2269:D2271"/>
    <mergeCell ref="D2218:D2220"/>
    <mergeCell ref="D2221:D2223"/>
    <mergeCell ref="D2224:D2226"/>
    <mergeCell ref="D2227:D2229"/>
    <mergeCell ref="D2230:D2232"/>
    <mergeCell ref="D2233:D2235"/>
    <mergeCell ref="D2236:D2238"/>
    <mergeCell ref="D2239:D2241"/>
    <mergeCell ref="D2242:D2244"/>
    <mergeCell ref="D2191:D2193"/>
    <mergeCell ref="D2194:D2196"/>
    <mergeCell ref="D2197:D2199"/>
    <mergeCell ref="D2200:D2202"/>
    <mergeCell ref="D2203:D2205"/>
    <mergeCell ref="D2206:D2208"/>
    <mergeCell ref="D2209:D2211"/>
    <mergeCell ref="D2212:D2214"/>
    <mergeCell ref="D2215:D2217"/>
    <mergeCell ref="D2164:D2166"/>
    <mergeCell ref="D2167:D2169"/>
    <mergeCell ref="D2170:D2172"/>
    <mergeCell ref="D2173:D2175"/>
    <mergeCell ref="D2176:D2178"/>
    <mergeCell ref="D2179:D2181"/>
    <mergeCell ref="D2182:D2184"/>
    <mergeCell ref="D2185:D2187"/>
    <mergeCell ref="D2188:D2190"/>
    <mergeCell ref="D2137:D2139"/>
    <mergeCell ref="D2140:D2142"/>
    <mergeCell ref="D2143:D2145"/>
    <mergeCell ref="D2146:D2148"/>
    <mergeCell ref="D2149:D2151"/>
    <mergeCell ref="D2152:D2154"/>
    <mergeCell ref="D2155:D2157"/>
    <mergeCell ref="D2158:D2160"/>
    <mergeCell ref="D2161:D2163"/>
    <mergeCell ref="D2110:D2112"/>
    <mergeCell ref="D2113:D2115"/>
    <mergeCell ref="D2116:D2118"/>
    <mergeCell ref="D2119:D2121"/>
    <mergeCell ref="D2122:D2124"/>
    <mergeCell ref="D2125:D2127"/>
    <mergeCell ref="D2128:D2130"/>
    <mergeCell ref="D2131:D2133"/>
    <mergeCell ref="D2134:D2136"/>
    <mergeCell ref="D2083:D2085"/>
    <mergeCell ref="D2086:D2088"/>
    <mergeCell ref="D2089:D2091"/>
    <mergeCell ref="D2092:D2094"/>
    <mergeCell ref="D2095:D2097"/>
    <mergeCell ref="D2098:D2100"/>
    <mergeCell ref="D2101:D2103"/>
    <mergeCell ref="D2104:D2106"/>
    <mergeCell ref="D2107:D2109"/>
    <mergeCell ref="D2056:D2058"/>
    <mergeCell ref="D2059:D2061"/>
    <mergeCell ref="D2062:D2064"/>
    <mergeCell ref="D2065:D2067"/>
    <mergeCell ref="D2068:D2070"/>
    <mergeCell ref="D2071:D2073"/>
    <mergeCell ref="D2074:D2076"/>
    <mergeCell ref="D2077:D2079"/>
    <mergeCell ref="D2080:D2082"/>
    <mergeCell ref="D2029:D2031"/>
    <mergeCell ref="D2032:D2034"/>
    <mergeCell ref="D2035:D2037"/>
    <mergeCell ref="D2038:D2040"/>
    <mergeCell ref="D2041:D2043"/>
    <mergeCell ref="D2044:D2046"/>
    <mergeCell ref="D2047:D2049"/>
    <mergeCell ref="D2050:D2052"/>
    <mergeCell ref="D2053:D2055"/>
    <mergeCell ref="D2002:D2004"/>
    <mergeCell ref="D2005:D2007"/>
    <mergeCell ref="D2008:D2010"/>
    <mergeCell ref="D2011:D2013"/>
    <mergeCell ref="D2014:D2016"/>
    <mergeCell ref="D2017:D2019"/>
    <mergeCell ref="D2020:D2022"/>
    <mergeCell ref="D2023:D2025"/>
    <mergeCell ref="D2026:D2028"/>
    <mergeCell ref="D1975:D1977"/>
    <mergeCell ref="D1978:D1980"/>
    <mergeCell ref="D1981:D1983"/>
    <mergeCell ref="D1984:D1986"/>
    <mergeCell ref="D1987:D1989"/>
    <mergeCell ref="D1990:D1992"/>
    <mergeCell ref="D1993:D1995"/>
    <mergeCell ref="D1996:D1998"/>
    <mergeCell ref="D1999:D2001"/>
    <mergeCell ref="D1948:D1950"/>
    <mergeCell ref="D1951:D1953"/>
    <mergeCell ref="D1954:D1956"/>
    <mergeCell ref="D1957:D1959"/>
    <mergeCell ref="D1960:D1962"/>
    <mergeCell ref="D1963:D1965"/>
    <mergeCell ref="D1966:D1968"/>
    <mergeCell ref="D1969:D1971"/>
    <mergeCell ref="D1972:D1974"/>
    <mergeCell ref="D1921:D1923"/>
    <mergeCell ref="D1924:D1926"/>
    <mergeCell ref="D1927:D1929"/>
    <mergeCell ref="D1930:D1932"/>
    <mergeCell ref="D1933:D1935"/>
    <mergeCell ref="D1936:D1938"/>
    <mergeCell ref="D1939:D1941"/>
    <mergeCell ref="D1942:D1944"/>
    <mergeCell ref="D1945:D1947"/>
    <mergeCell ref="D1894:D1896"/>
    <mergeCell ref="D1897:D1899"/>
    <mergeCell ref="D1900:D1902"/>
    <mergeCell ref="D1903:D1905"/>
    <mergeCell ref="D1906:D1908"/>
    <mergeCell ref="D1909:D1911"/>
    <mergeCell ref="D1912:D1914"/>
    <mergeCell ref="D1915:D1917"/>
    <mergeCell ref="D1918:D1920"/>
    <mergeCell ref="D1867:D1869"/>
    <mergeCell ref="D1870:D1872"/>
    <mergeCell ref="D1873:D1875"/>
    <mergeCell ref="D1876:D1878"/>
    <mergeCell ref="D1879:D1881"/>
    <mergeCell ref="D1882:D1884"/>
    <mergeCell ref="D1885:D1887"/>
    <mergeCell ref="D1888:D1890"/>
    <mergeCell ref="D1891:D1893"/>
    <mergeCell ref="D1840:D1842"/>
    <mergeCell ref="D1843:D1845"/>
    <mergeCell ref="D1846:D1848"/>
    <mergeCell ref="D1849:D1851"/>
    <mergeCell ref="D1852:D1854"/>
    <mergeCell ref="D1855:D1857"/>
    <mergeCell ref="D1858:D1860"/>
    <mergeCell ref="D1861:D1863"/>
    <mergeCell ref="D1864:D1866"/>
    <mergeCell ref="D1813:D1815"/>
    <mergeCell ref="D1816:D1818"/>
    <mergeCell ref="D1819:D1821"/>
    <mergeCell ref="D1822:D1824"/>
    <mergeCell ref="D1825:D1827"/>
    <mergeCell ref="D1828:D1830"/>
    <mergeCell ref="D1831:D1833"/>
    <mergeCell ref="D1834:D1836"/>
    <mergeCell ref="D1837:D1839"/>
    <mergeCell ref="D1786:D1788"/>
    <mergeCell ref="D1789:D1791"/>
    <mergeCell ref="D1792:D1794"/>
    <mergeCell ref="D1795:D1797"/>
    <mergeCell ref="D1798:D1800"/>
    <mergeCell ref="D1801:D1803"/>
    <mergeCell ref="D1804:D1806"/>
    <mergeCell ref="D1807:D1809"/>
    <mergeCell ref="D1810:D1812"/>
    <mergeCell ref="D1759:D1761"/>
    <mergeCell ref="D1762:D1764"/>
    <mergeCell ref="D1765:D1767"/>
    <mergeCell ref="D1768:D1770"/>
    <mergeCell ref="D1771:D1773"/>
    <mergeCell ref="D1774:D1776"/>
    <mergeCell ref="D1777:D1779"/>
    <mergeCell ref="D1780:D1782"/>
    <mergeCell ref="D1783:D1785"/>
    <mergeCell ref="D1732:D1734"/>
    <mergeCell ref="D1735:D1737"/>
    <mergeCell ref="D1738:D1740"/>
    <mergeCell ref="D1741:D1743"/>
    <mergeCell ref="D1744:D1746"/>
    <mergeCell ref="D1747:D1749"/>
    <mergeCell ref="D1750:D1752"/>
    <mergeCell ref="D1753:D1755"/>
    <mergeCell ref="D1756:D1758"/>
    <mergeCell ref="D1705:D1707"/>
    <mergeCell ref="D1708:D1710"/>
    <mergeCell ref="D1711:D1713"/>
    <mergeCell ref="D1714:D1716"/>
    <mergeCell ref="D1717:D1719"/>
    <mergeCell ref="D1720:D1722"/>
    <mergeCell ref="D1723:D1725"/>
    <mergeCell ref="D1726:D1728"/>
    <mergeCell ref="D1729:D1731"/>
    <mergeCell ref="D1678:D1680"/>
    <mergeCell ref="D1681:D1683"/>
    <mergeCell ref="D1684:D1686"/>
    <mergeCell ref="D1687:D1689"/>
    <mergeCell ref="D1690:D1692"/>
    <mergeCell ref="D1693:D1695"/>
    <mergeCell ref="D1696:D1698"/>
    <mergeCell ref="D1699:D1701"/>
    <mergeCell ref="D1702:D1704"/>
    <mergeCell ref="D1651:D1653"/>
    <mergeCell ref="D1654:D1656"/>
    <mergeCell ref="D1657:D1659"/>
    <mergeCell ref="D1660:D1662"/>
    <mergeCell ref="D1663:D1665"/>
    <mergeCell ref="D1666:D1668"/>
    <mergeCell ref="D1669:D1671"/>
    <mergeCell ref="D1672:D1674"/>
    <mergeCell ref="D1675:D1677"/>
    <mergeCell ref="D1624:D1626"/>
    <mergeCell ref="D1627:D1629"/>
    <mergeCell ref="D1630:D1632"/>
    <mergeCell ref="D1633:D1635"/>
    <mergeCell ref="D1636:D1638"/>
    <mergeCell ref="D1639:D1641"/>
    <mergeCell ref="D1642:D1644"/>
    <mergeCell ref="D1645:D1647"/>
    <mergeCell ref="D1648:D1650"/>
    <mergeCell ref="D1597:D1599"/>
    <mergeCell ref="D1600:D1602"/>
    <mergeCell ref="D1603:D1605"/>
    <mergeCell ref="D1606:D1608"/>
    <mergeCell ref="D1609:D1611"/>
    <mergeCell ref="D1612:D1614"/>
    <mergeCell ref="D1615:D1617"/>
    <mergeCell ref="D1618:D1620"/>
    <mergeCell ref="D1621:D1623"/>
    <mergeCell ref="D1570:D1572"/>
    <mergeCell ref="D1573:D1575"/>
    <mergeCell ref="D1576:D1578"/>
    <mergeCell ref="D1579:D1581"/>
    <mergeCell ref="D1582:D1584"/>
    <mergeCell ref="D1585:D1587"/>
    <mergeCell ref="D1588:D1590"/>
    <mergeCell ref="D1591:D1593"/>
    <mergeCell ref="D1594:D1596"/>
    <mergeCell ref="D1543:D1545"/>
    <mergeCell ref="D1546:D1548"/>
    <mergeCell ref="D1549:D1551"/>
    <mergeCell ref="D1552:D1554"/>
    <mergeCell ref="D1555:D1557"/>
    <mergeCell ref="D1558:D1560"/>
    <mergeCell ref="D1561:D1563"/>
    <mergeCell ref="D1564:D1566"/>
    <mergeCell ref="D1567:D1569"/>
    <mergeCell ref="D1516:D1518"/>
    <mergeCell ref="D1519:D1521"/>
    <mergeCell ref="D1522:D1524"/>
    <mergeCell ref="D1525:D1527"/>
    <mergeCell ref="D1528:D1530"/>
    <mergeCell ref="D1531:D1533"/>
    <mergeCell ref="D1534:D1536"/>
    <mergeCell ref="D1537:D1539"/>
    <mergeCell ref="D1540:D1542"/>
    <mergeCell ref="D1489:D1491"/>
    <mergeCell ref="D1492:D1494"/>
    <mergeCell ref="D1495:D1497"/>
    <mergeCell ref="D1498:D1500"/>
    <mergeCell ref="D1501:D1503"/>
    <mergeCell ref="D1504:D1506"/>
    <mergeCell ref="D1507:D1509"/>
    <mergeCell ref="D1510:D1512"/>
    <mergeCell ref="D1513:D1515"/>
    <mergeCell ref="D1462:D1464"/>
    <mergeCell ref="D1465:D1467"/>
    <mergeCell ref="D1468:D1470"/>
    <mergeCell ref="D1471:D1473"/>
    <mergeCell ref="D1474:D1476"/>
    <mergeCell ref="D1477:D1479"/>
    <mergeCell ref="D1480:D1482"/>
    <mergeCell ref="D1483:D1485"/>
    <mergeCell ref="D1486:D1488"/>
    <mergeCell ref="D1435:D1437"/>
    <mergeCell ref="D1438:D1440"/>
    <mergeCell ref="D1441:D1443"/>
    <mergeCell ref="D1444:D1446"/>
    <mergeCell ref="D1447:D1449"/>
    <mergeCell ref="D1450:D1452"/>
    <mergeCell ref="D1453:D1455"/>
    <mergeCell ref="D1456:D1458"/>
    <mergeCell ref="D1459:D1461"/>
    <mergeCell ref="D1408:D1410"/>
    <mergeCell ref="D1411:D1413"/>
    <mergeCell ref="D1414:D1416"/>
    <mergeCell ref="D1417:D1419"/>
    <mergeCell ref="D1420:D1422"/>
    <mergeCell ref="D1423:D1425"/>
    <mergeCell ref="D1426:D1428"/>
    <mergeCell ref="D1429:D1431"/>
    <mergeCell ref="D1432:D1434"/>
    <mergeCell ref="D1381:D1383"/>
    <mergeCell ref="D1384:D1386"/>
    <mergeCell ref="D1387:D1389"/>
    <mergeCell ref="D1390:D1392"/>
    <mergeCell ref="D1393:D1395"/>
    <mergeCell ref="D1396:D1398"/>
    <mergeCell ref="D1399:D1401"/>
    <mergeCell ref="D1402:D1404"/>
    <mergeCell ref="D1405:D1407"/>
    <mergeCell ref="D1354:D1356"/>
    <mergeCell ref="D1357:D1359"/>
    <mergeCell ref="D1360:D1362"/>
    <mergeCell ref="D1363:D1365"/>
    <mergeCell ref="D1366:D1368"/>
    <mergeCell ref="D1369:D1371"/>
    <mergeCell ref="D1372:D1374"/>
    <mergeCell ref="D1375:D1377"/>
    <mergeCell ref="D1378:D1380"/>
    <mergeCell ref="D1327:D1329"/>
    <mergeCell ref="D1330:D1332"/>
    <mergeCell ref="D1333:D1335"/>
    <mergeCell ref="D1336:D1338"/>
    <mergeCell ref="D1339:D1341"/>
    <mergeCell ref="D1342:D1344"/>
    <mergeCell ref="D1345:D1347"/>
    <mergeCell ref="D1348:D1350"/>
    <mergeCell ref="D1351:D1353"/>
    <mergeCell ref="D1300:D1302"/>
    <mergeCell ref="D1303:D1305"/>
    <mergeCell ref="D1306:D1308"/>
    <mergeCell ref="D1309:D1311"/>
    <mergeCell ref="D1312:D1314"/>
    <mergeCell ref="D1315:D1317"/>
    <mergeCell ref="D1318:D1320"/>
    <mergeCell ref="D1321:D1323"/>
    <mergeCell ref="D1324:D1326"/>
    <mergeCell ref="D1273:D1275"/>
    <mergeCell ref="D1276:D1278"/>
    <mergeCell ref="D1279:D1281"/>
    <mergeCell ref="D1282:D1284"/>
    <mergeCell ref="D1285:D1287"/>
    <mergeCell ref="D1288:D1290"/>
    <mergeCell ref="D1291:D1293"/>
    <mergeCell ref="D1294:D1296"/>
    <mergeCell ref="D1297:D1299"/>
    <mergeCell ref="D1246:D1248"/>
    <mergeCell ref="D1249:D1251"/>
    <mergeCell ref="D1252:D1254"/>
    <mergeCell ref="D1255:D1257"/>
    <mergeCell ref="D1258:D1260"/>
    <mergeCell ref="D1261:D1263"/>
    <mergeCell ref="D1264:D1266"/>
    <mergeCell ref="D1267:D1269"/>
    <mergeCell ref="D1270:D1272"/>
    <mergeCell ref="D1219:D1221"/>
    <mergeCell ref="D1222:D1224"/>
    <mergeCell ref="D1225:D1227"/>
    <mergeCell ref="D1228:D1230"/>
    <mergeCell ref="D1231:D1233"/>
    <mergeCell ref="D1234:D1236"/>
    <mergeCell ref="D1237:D1239"/>
    <mergeCell ref="D1240:D1242"/>
    <mergeCell ref="D1243:D1245"/>
    <mergeCell ref="D1171:D1173"/>
    <mergeCell ref="D1168:D1170"/>
    <mergeCell ref="D1165:D1167"/>
    <mergeCell ref="D1162:D1164"/>
    <mergeCell ref="D1159:D1161"/>
    <mergeCell ref="D1156:D1158"/>
    <mergeCell ref="D1213:D1215"/>
    <mergeCell ref="D1210:D1212"/>
    <mergeCell ref="D1207:D1209"/>
    <mergeCell ref="D1204:D1206"/>
    <mergeCell ref="D1201:D1203"/>
    <mergeCell ref="D1198:D1200"/>
    <mergeCell ref="D1195:D1197"/>
    <mergeCell ref="D1192:D1194"/>
    <mergeCell ref="D1189:D1191"/>
    <mergeCell ref="D1186:D1188"/>
    <mergeCell ref="D1183:D1185"/>
    <mergeCell ref="D1180:D1182"/>
    <mergeCell ref="D1177:D1179"/>
    <mergeCell ref="D1174:D1176"/>
    <mergeCell ref="D1153:D1155"/>
    <mergeCell ref="D1151:D1152"/>
    <mergeCell ref="D1147:D1149"/>
    <mergeCell ref="D1144:D1146"/>
    <mergeCell ref="D1141:D1143"/>
    <mergeCell ref="D1138:D1140"/>
    <mergeCell ref="D1135:D1137"/>
    <mergeCell ref="D1132:D1134"/>
    <mergeCell ref="D1129:D1131"/>
    <mergeCell ref="D1099:D1101"/>
    <mergeCell ref="D1096:D1098"/>
    <mergeCell ref="D1093:D1095"/>
    <mergeCell ref="D1090:D1092"/>
    <mergeCell ref="D1087:D1089"/>
    <mergeCell ref="D1084:D1086"/>
    <mergeCell ref="D1081:D1083"/>
    <mergeCell ref="D1120:D1122"/>
    <mergeCell ref="D1117:D1119"/>
    <mergeCell ref="D1114:D1116"/>
    <mergeCell ref="D1111:D1113"/>
    <mergeCell ref="D1108:D1110"/>
    <mergeCell ref="D1105:D1107"/>
    <mergeCell ref="D1102:D1104"/>
    <mergeCell ref="D1054:D1056"/>
    <mergeCell ref="D1051:D1053"/>
    <mergeCell ref="D1048:D1050"/>
    <mergeCell ref="D1075:D1077"/>
    <mergeCell ref="D1072:D1074"/>
    <mergeCell ref="D1069:D1071"/>
    <mergeCell ref="D1066:D1068"/>
    <mergeCell ref="D1063:D1065"/>
    <mergeCell ref="D1060:D1062"/>
    <mergeCell ref="D1018:D1020"/>
    <mergeCell ref="D1015:D1017"/>
    <mergeCell ref="D1012:D1014"/>
    <mergeCell ref="D1024:D1026"/>
    <mergeCell ref="D1027:D1029"/>
    <mergeCell ref="D1030:D1032"/>
    <mergeCell ref="D1033:D1035"/>
    <mergeCell ref="D1036:D1038"/>
    <mergeCell ref="D1039:D1041"/>
    <mergeCell ref="D1009:D1011"/>
    <mergeCell ref="D1006:D1008"/>
    <mergeCell ref="D1003:D1005"/>
    <mergeCell ref="D1000:D1002"/>
    <mergeCell ref="D997:D999"/>
    <mergeCell ref="D994:D996"/>
    <mergeCell ref="D937:D939"/>
    <mergeCell ref="D940:D942"/>
    <mergeCell ref="D964:D966"/>
    <mergeCell ref="D961:D963"/>
    <mergeCell ref="D958:D960"/>
    <mergeCell ref="D955:D957"/>
    <mergeCell ref="D952:D954"/>
    <mergeCell ref="D949:D951"/>
    <mergeCell ref="D946:D948"/>
    <mergeCell ref="D1045:D1047"/>
    <mergeCell ref="D1042:D1044"/>
    <mergeCell ref="D967:D969"/>
    <mergeCell ref="D925:D927"/>
    <mergeCell ref="D928:D930"/>
    <mergeCell ref="D931:D933"/>
    <mergeCell ref="D934:D936"/>
    <mergeCell ref="D922:D924"/>
    <mergeCell ref="D919:D921"/>
    <mergeCell ref="D916:D918"/>
    <mergeCell ref="D913:D915"/>
    <mergeCell ref="D910:D912"/>
    <mergeCell ref="D907:D909"/>
    <mergeCell ref="D904:D906"/>
    <mergeCell ref="D901:D903"/>
    <mergeCell ref="D898:D900"/>
    <mergeCell ref="D991:D993"/>
    <mergeCell ref="D988:D990"/>
    <mergeCell ref="D985:D987"/>
    <mergeCell ref="D982:D984"/>
    <mergeCell ref="D979:D981"/>
    <mergeCell ref="D976:D978"/>
    <mergeCell ref="D973:D975"/>
    <mergeCell ref="D970:D972"/>
    <mergeCell ref="D40:D42"/>
    <mergeCell ref="D37:D39"/>
    <mergeCell ref="D34:D36"/>
    <mergeCell ref="D31:D33"/>
    <mergeCell ref="D28:D30"/>
    <mergeCell ref="D238:D240"/>
    <mergeCell ref="D256:D258"/>
    <mergeCell ref="D253:D255"/>
    <mergeCell ref="D250:D252"/>
    <mergeCell ref="D247:D249"/>
    <mergeCell ref="D244:D246"/>
    <mergeCell ref="D241:D243"/>
    <mergeCell ref="D271:D273"/>
    <mergeCell ref="D268:D270"/>
    <mergeCell ref="D895:D897"/>
    <mergeCell ref="D892:D894"/>
    <mergeCell ref="D889:D891"/>
    <mergeCell ref="D886:D888"/>
    <mergeCell ref="D883:D885"/>
    <mergeCell ref="D880:D882"/>
    <mergeCell ref="D853:D855"/>
    <mergeCell ref="D877:D879"/>
    <mergeCell ref="D874:D876"/>
    <mergeCell ref="D871:D873"/>
    <mergeCell ref="D868:D870"/>
    <mergeCell ref="D865:D867"/>
    <mergeCell ref="D862:D864"/>
    <mergeCell ref="D859:D861"/>
    <mergeCell ref="D856:D858"/>
    <mergeCell ref="D277:D279"/>
    <mergeCell ref="D295:D297"/>
    <mergeCell ref="D292:D294"/>
    <mergeCell ref="D289:D291"/>
    <mergeCell ref="D286:D288"/>
    <mergeCell ref="D283:D285"/>
    <mergeCell ref="D280:D282"/>
    <mergeCell ref="D43:D45"/>
    <mergeCell ref="D112:D114"/>
    <mergeCell ref="D148:D150"/>
    <mergeCell ref="D145:D147"/>
    <mergeCell ref="D142:D144"/>
    <mergeCell ref="D139:D141"/>
    <mergeCell ref="D136:D138"/>
    <mergeCell ref="D133:D135"/>
    <mergeCell ref="D130:D132"/>
    <mergeCell ref="D265:D267"/>
    <mergeCell ref="D262:D264"/>
    <mergeCell ref="D259:D261"/>
    <mergeCell ref="D214:D216"/>
    <mergeCell ref="D211:D213"/>
    <mergeCell ref="D208:D210"/>
    <mergeCell ref="D205:D207"/>
    <mergeCell ref="D202:D204"/>
    <mergeCell ref="D199:D201"/>
    <mergeCell ref="D232:D234"/>
    <mergeCell ref="D229:D231"/>
    <mergeCell ref="D226:D228"/>
    <mergeCell ref="D223:D225"/>
    <mergeCell ref="D220:D222"/>
    <mergeCell ref="D217:D219"/>
    <mergeCell ref="D160:D162"/>
    <mergeCell ref="D157:D159"/>
    <mergeCell ref="D127:D129"/>
    <mergeCell ref="D124:D126"/>
    <mergeCell ref="D121:D123"/>
    <mergeCell ref="D154:D156"/>
    <mergeCell ref="D178:D180"/>
    <mergeCell ref="D175:D177"/>
    <mergeCell ref="D172:D174"/>
    <mergeCell ref="D169:D171"/>
    <mergeCell ref="D166:D168"/>
    <mergeCell ref="D196:D198"/>
    <mergeCell ref="D193:D195"/>
    <mergeCell ref="D190:D192"/>
    <mergeCell ref="D187:D189"/>
    <mergeCell ref="D184:D186"/>
    <mergeCell ref="D181:D183"/>
    <mergeCell ref="D118:D120"/>
    <mergeCell ref="D115:D117"/>
    <mergeCell ref="D82:D84"/>
    <mergeCell ref="D91:D93"/>
    <mergeCell ref="D88:D90"/>
    <mergeCell ref="D49:D51"/>
    <mergeCell ref="D52:D54"/>
    <mergeCell ref="D55:D57"/>
    <mergeCell ref="D58:D60"/>
    <mergeCell ref="D61:D63"/>
    <mergeCell ref="D64:D66"/>
    <mergeCell ref="D67:D69"/>
    <mergeCell ref="D70:D72"/>
    <mergeCell ref="D109:D111"/>
    <mergeCell ref="D106:D108"/>
    <mergeCell ref="D103:D105"/>
    <mergeCell ref="D100:D102"/>
    <mergeCell ref="D97:D99"/>
    <mergeCell ref="D94:D96"/>
    <mergeCell ref="D817:D819"/>
    <mergeCell ref="D814:D816"/>
    <mergeCell ref="D811:D813"/>
    <mergeCell ref="D808:D810"/>
    <mergeCell ref="D805:D807"/>
    <mergeCell ref="D802:D804"/>
    <mergeCell ref="D823:D825"/>
    <mergeCell ref="D844:D846"/>
    <mergeCell ref="D841:D843"/>
    <mergeCell ref="D838:D840"/>
    <mergeCell ref="D835:D837"/>
    <mergeCell ref="D832:D834"/>
    <mergeCell ref="D829:D831"/>
    <mergeCell ref="D826:D828"/>
    <mergeCell ref="D778:D780"/>
    <mergeCell ref="D781:D783"/>
    <mergeCell ref="D760:D762"/>
    <mergeCell ref="D763:D765"/>
    <mergeCell ref="D766:D768"/>
    <mergeCell ref="D769:D771"/>
    <mergeCell ref="D772:D774"/>
    <mergeCell ref="D775:D777"/>
    <mergeCell ref="D799:D801"/>
    <mergeCell ref="D796:D798"/>
    <mergeCell ref="D793:D795"/>
    <mergeCell ref="D790:D792"/>
    <mergeCell ref="D784:D786"/>
    <mergeCell ref="D730:D732"/>
    <mergeCell ref="D727:D729"/>
    <mergeCell ref="D754:D756"/>
    <mergeCell ref="D751:D753"/>
    <mergeCell ref="D748:D750"/>
    <mergeCell ref="D745:D747"/>
    <mergeCell ref="D742:D744"/>
    <mergeCell ref="D739:D741"/>
    <mergeCell ref="D736:D738"/>
    <mergeCell ref="D733:D735"/>
    <mergeCell ref="D697:D699"/>
    <mergeCell ref="D700:D702"/>
    <mergeCell ref="D703:D705"/>
    <mergeCell ref="D706:D708"/>
    <mergeCell ref="D721:D723"/>
    <mergeCell ref="D718:D720"/>
    <mergeCell ref="D715:D717"/>
    <mergeCell ref="D712:D714"/>
    <mergeCell ref="D676:D678"/>
    <mergeCell ref="D679:D681"/>
    <mergeCell ref="D682:D684"/>
    <mergeCell ref="D685:D687"/>
    <mergeCell ref="D688:D690"/>
    <mergeCell ref="D649:D651"/>
    <mergeCell ref="D655:D657"/>
    <mergeCell ref="D658:D660"/>
    <mergeCell ref="D661:D663"/>
    <mergeCell ref="D664:D666"/>
    <mergeCell ref="D667:D669"/>
    <mergeCell ref="D670:D672"/>
    <mergeCell ref="D691:D693"/>
    <mergeCell ref="D694:D696"/>
    <mergeCell ref="D622:D624"/>
    <mergeCell ref="D619:D621"/>
    <mergeCell ref="D616:D618"/>
    <mergeCell ref="D613:D615"/>
    <mergeCell ref="D610:D612"/>
    <mergeCell ref="D607:D609"/>
    <mergeCell ref="D631:D633"/>
    <mergeCell ref="D628:D630"/>
    <mergeCell ref="D646:D648"/>
    <mergeCell ref="D643:D645"/>
    <mergeCell ref="D640:D642"/>
    <mergeCell ref="D637:D639"/>
    <mergeCell ref="D634:D636"/>
    <mergeCell ref="D589:D591"/>
    <mergeCell ref="D586:D588"/>
    <mergeCell ref="D583:D585"/>
    <mergeCell ref="D580:D582"/>
    <mergeCell ref="D577:D579"/>
    <mergeCell ref="D604:D606"/>
    <mergeCell ref="D601:D603"/>
    <mergeCell ref="D598:D600"/>
    <mergeCell ref="D595:D597"/>
    <mergeCell ref="D520:D522"/>
    <mergeCell ref="D562:D564"/>
    <mergeCell ref="D565:D567"/>
    <mergeCell ref="D568:D570"/>
    <mergeCell ref="D571:D573"/>
    <mergeCell ref="D544:D546"/>
    <mergeCell ref="D547:D549"/>
    <mergeCell ref="D550:D552"/>
    <mergeCell ref="D553:D555"/>
    <mergeCell ref="D556:D558"/>
    <mergeCell ref="D559:D561"/>
    <mergeCell ref="D526:D528"/>
    <mergeCell ref="D529:D531"/>
    <mergeCell ref="D532:D534"/>
    <mergeCell ref="D535:D537"/>
    <mergeCell ref="D538:D540"/>
    <mergeCell ref="D541:D543"/>
    <mergeCell ref="D499:D501"/>
    <mergeCell ref="D496:D498"/>
    <mergeCell ref="D493:D495"/>
    <mergeCell ref="D490:D492"/>
    <mergeCell ref="D487:D489"/>
    <mergeCell ref="D517:D519"/>
    <mergeCell ref="D514:D516"/>
    <mergeCell ref="D511:D513"/>
    <mergeCell ref="D508:D510"/>
    <mergeCell ref="D505:D507"/>
    <mergeCell ref="D502:D504"/>
    <mergeCell ref="D448:D450"/>
    <mergeCell ref="D451:D453"/>
    <mergeCell ref="D454:D456"/>
    <mergeCell ref="D457:D459"/>
    <mergeCell ref="D481:D483"/>
    <mergeCell ref="D478:D480"/>
    <mergeCell ref="D475:D477"/>
    <mergeCell ref="D472:D474"/>
    <mergeCell ref="D469:D471"/>
    <mergeCell ref="D466:D468"/>
    <mergeCell ref="D463:D465"/>
    <mergeCell ref="D430:D432"/>
    <mergeCell ref="D427:D429"/>
    <mergeCell ref="D424:D426"/>
    <mergeCell ref="D421:D423"/>
    <mergeCell ref="D418:D420"/>
    <mergeCell ref="D415:D417"/>
    <mergeCell ref="D412:D414"/>
    <mergeCell ref="D409:D411"/>
    <mergeCell ref="D442:D444"/>
    <mergeCell ref="D439:D441"/>
    <mergeCell ref="D436:D438"/>
    <mergeCell ref="D394:D396"/>
    <mergeCell ref="D391:D393"/>
    <mergeCell ref="D388:D390"/>
    <mergeCell ref="D385:D387"/>
    <mergeCell ref="D382:D384"/>
    <mergeCell ref="D379:D381"/>
    <mergeCell ref="D406:D408"/>
    <mergeCell ref="D403:D405"/>
    <mergeCell ref="D400:D402"/>
    <mergeCell ref="F17:H17"/>
    <mergeCell ref="A15:H15"/>
    <mergeCell ref="A14:H14"/>
    <mergeCell ref="A13:H13"/>
    <mergeCell ref="A12:H12"/>
    <mergeCell ref="A17:D17"/>
    <mergeCell ref="E17:E18"/>
    <mergeCell ref="D358:D360"/>
    <mergeCell ref="D355:D357"/>
    <mergeCell ref="D352:D354"/>
    <mergeCell ref="D346:D348"/>
    <mergeCell ref="D343:D345"/>
    <mergeCell ref="D376:D378"/>
    <mergeCell ref="D373:D375"/>
    <mergeCell ref="D370:D372"/>
    <mergeCell ref="D367:D369"/>
    <mergeCell ref="D364:D366"/>
    <mergeCell ref="D361:D363"/>
    <mergeCell ref="D307:D309"/>
    <mergeCell ref="D310:D312"/>
    <mergeCell ref="D313:D315"/>
    <mergeCell ref="D316:D318"/>
    <mergeCell ref="D337:D339"/>
    <mergeCell ref="D334:D336"/>
    <mergeCell ref="D331:D333"/>
    <mergeCell ref="D328:D330"/>
    <mergeCell ref="D325:D327"/>
    <mergeCell ref="D322:D324"/>
    <mergeCell ref="D304:D306"/>
    <mergeCell ref="D73:D75"/>
    <mergeCell ref="D76:D78"/>
    <mergeCell ref="D79:D81"/>
  </mergeCells>
  <phoneticPr fontId="19" type="noConversion"/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autoPict="0" r:id="rId5">
            <anchor moveWithCells="1" sizeWithCells="1">
              <from>
                <xdr:col>4</xdr:col>
                <xdr:colOff>7620</xdr:colOff>
                <xdr:row>8</xdr:row>
                <xdr:rowOff>76200</xdr:rowOff>
              </from>
              <to>
                <xdr:col>7</xdr:col>
                <xdr:colOff>137160</xdr:colOff>
                <xdr:row>8</xdr:row>
                <xdr:rowOff>762000</xdr:rowOff>
              </to>
            </anchor>
          </objectPr>
        </oleObject>
      </mc:Choice>
      <mc:Fallback>
        <oleObject progId="Equation.3" shapeId="1026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97"/>
  <sheetViews>
    <sheetView topLeftCell="A3" zoomScale="70" zoomScaleNormal="70" zoomScaleSheetLayoutView="80" workbookViewId="0">
      <selection activeCell="H10" sqref="H10"/>
    </sheetView>
  </sheetViews>
  <sheetFormatPr baseColWidth="10" defaultColWidth="11.44140625" defaultRowHeight="13.8" x14ac:dyDescent="0.3"/>
  <cols>
    <col min="1" max="1" width="20.109375" style="1" customWidth="1"/>
    <col min="2" max="2" width="25.21875" style="39" customWidth="1"/>
    <col min="3" max="3" width="18.88671875" style="39" customWidth="1"/>
    <col min="4" max="6" width="18.88671875" style="6" customWidth="1"/>
    <col min="7" max="16384" width="11.44140625" style="1"/>
  </cols>
  <sheetData>
    <row r="1" spans="1:15" ht="17.399999999999999" x14ac:dyDescent="0.3">
      <c r="A1" s="258" t="s">
        <v>1735</v>
      </c>
      <c r="B1" s="258"/>
      <c r="C1" s="258"/>
      <c r="D1" s="258"/>
      <c r="E1" s="258"/>
      <c r="F1" s="258"/>
    </row>
    <row r="2" spans="1:15" ht="17.399999999999999" x14ac:dyDescent="0.3">
      <c r="A2" s="258" t="s">
        <v>1734</v>
      </c>
      <c r="B2" s="258"/>
      <c r="C2" s="258"/>
      <c r="D2" s="258"/>
      <c r="E2" s="258"/>
      <c r="F2" s="258"/>
    </row>
    <row r="3" spans="1:15" x14ac:dyDescent="0.3">
      <c r="A3" s="259"/>
      <c r="B3" s="259"/>
      <c r="C3" s="259"/>
      <c r="D3" s="259"/>
      <c r="E3" s="259"/>
      <c r="F3" s="259"/>
    </row>
    <row r="4" spans="1:15" ht="39.6" customHeight="1" x14ac:dyDescent="0.3">
      <c r="A4" s="260" t="s">
        <v>175</v>
      </c>
      <c r="B4" s="261"/>
      <c r="C4" s="486" t="s">
        <v>1872</v>
      </c>
      <c r="D4" s="484"/>
      <c r="E4" s="484"/>
      <c r="F4" s="485"/>
    </row>
    <row r="5" spans="1:15" ht="31.8" customHeight="1" x14ac:dyDescent="0.3">
      <c r="A5" s="263" t="s">
        <v>176</v>
      </c>
      <c r="B5" s="264"/>
      <c r="C5" s="266" t="s">
        <v>1873</v>
      </c>
      <c r="D5" s="267"/>
      <c r="E5" s="267"/>
      <c r="F5" s="268"/>
    </row>
    <row r="6" spans="1:15" ht="45" customHeight="1" x14ac:dyDescent="0.3">
      <c r="A6" s="263" t="s">
        <v>1841</v>
      </c>
      <c r="B6" s="264"/>
      <c r="C6" s="266" t="s">
        <v>1875</v>
      </c>
      <c r="D6" s="267"/>
      <c r="E6" s="267"/>
      <c r="F6" s="268"/>
    </row>
    <row r="7" spans="1:15" ht="45" customHeight="1" x14ac:dyDescent="0.3">
      <c r="A7" s="269" t="s">
        <v>1842</v>
      </c>
      <c r="B7" s="270"/>
      <c r="C7" s="272" t="s">
        <v>1874</v>
      </c>
      <c r="D7" s="273"/>
      <c r="E7" s="273"/>
      <c r="F7" s="274"/>
    </row>
    <row r="8" spans="1:15" ht="45" customHeight="1" x14ac:dyDescent="0.3">
      <c r="A8" s="269" t="s">
        <v>1867</v>
      </c>
      <c r="B8" s="270"/>
      <c r="C8" s="272" t="s">
        <v>1766</v>
      </c>
      <c r="D8" s="273"/>
      <c r="E8" s="273"/>
      <c r="F8" s="274"/>
    </row>
    <row r="9" spans="1:15" ht="10.050000000000001" customHeight="1" x14ac:dyDescent="0.3">
      <c r="A9" s="275"/>
      <c r="B9" s="275"/>
      <c r="C9" s="277"/>
      <c r="D9" s="276"/>
      <c r="E9" s="276"/>
      <c r="F9" s="276"/>
    </row>
    <row r="10" spans="1:15" ht="82.2" customHeight="1" x14ac:dyDescent="0.3">
      <c r="A10" s="278" t="s">
        <v>0</v>
      </c>
      <c r="B10" s="280"/>
      <c r="C10" s="281"/>
      <c r="D10" s="279"/>
      <c r="E10" s="279"/>
      <c r="F10" s="280"/>
    </row>
    <row r="12" spans="1:15" s="8" customFormat="1" ht="10.95" customHeight="1" x14ac:dyDescent="0.3">
      <c r="A12" s="34" t="s">
        <v>1730</v>
      </c>
      <c r="B12" s="37"/>
      <c r="C12" s="37"/>
      <c r="D12" s="35"/>
      <c r="E12" s="35"/>
      <c r="F12" s="36"/>
      <c r="G12" s="1"/>
      <c r="H12" s="29"/>
      <c r="I12" s="29"/>
      <c r="J12" s="29"/>
      <c r="K12" s="29"/>
      <c r="L12" s="29"/>
      <c r="M12" s="29"/>
      <c r="N12" s="29"/>
      <c r="O12" s="29"/>
    </row>
    <row r="13" spans="1:15" s="8" customFormat="1" ht="10.95" customHeight="1" x14ac:dyDescent="0.3">
      <c r="A13" s="243" t="s">
        <v>1731</v>
      </c>
      <c r="B13" s="244"/>
      <c r="C13" s="244"/>
      <c r="D13" s="244"/>
      <c r="E13" s="244"/>
      <c r="F13" s="245"/>
      <c r="G13" s="1"/>
      <c r="H13" s="29"/>
      <c r="I13" s="29"/>
      <c r="J13" s="29"/>
      <c r="K13" s="29"/>
      <c r="L13" s="29"/>
      <c r="M13" s="29"/>
      <c r="N13" s="29"/>
      <c r="O13" s="29"/>
    </row>
    <row r="14" spans="1:15" s="8" customFormat="1" ht="10.95" customHeight="1" x14ac:dyDescent="0.3">
      <c r="A14" s="243" t="s">
        <v>1729</v>
      </c>
      <c r="B14" s="244"/>
      <c r="C14" s="244"/>
      <c r="D14" s="244"/>
      <c r="E14" s="244"/>
      <c r="F14" s="245"/>
      <c r="G14" s="1"/>
      <c r="H14" s="29"/>
      <c r="I14" s="29"/>
      <c r="J14" s="29"/>
      <c r="K14" s="29"/>
      <c r="L14" s="29"/>
      <c r="M14" s="29"/>
      <c r="N14" s="29"/>
      <c r="O14" s="29"/>
    </row>
    <row r="15" spans="1:15" s="8" customFormat="1" ht="10.95" customHeight="1" x14ac:dyDescent="0.3">
      <c r="A15" s="243" t="s">
        <v>1733</v>
      </c>
      <c r="B15" s="244"/>
      <c r="C15" s="244"/>
      <c r="D15" s="244"/>
      <c r="E15" s="244"/>
      <c r="F15" s="245"/>
      <c r="G15" s="1"/>
      <c r="H15" s="30"/>
      <c r="I15" s="30"/>
      <c r="J15" s="30"/>
      <c r="K15" s="30"/>
      <c r="L15" s="30"/>
      <c r="M15" s="30"/>
      <c r="N15" s="30"/>
      <c r="O15" s="30"/>
    </row>
    <row r="16" spans="1:15" s="8" customFormat="1" ht="10.95" customHeight="1" x14ac:dyDescent="0.3">
      <c r="A16" s="240" t="s">
        <v>1732</v>
      </c>
      <c r="B16" s="241"/>
      <c r="C16" s="241"/>
      <c r="D16" s="241"/>
      <c r="E16" s="241"/>
      <c r="F16" s="242"/>
      <c r="G16" s="1"/>
      <c r="H16" s="30"/>
      <c r="I16" s="30"/>
      <c r="J16" s="30"/>
      <c r="K16" s="30"/>
      <c r="L16" s="30"/>
      <c r="M16" s="30"/>
      <c r="N16" s="30"/>
      <c r="O16" s="30"/>
    </row>
    <row r="17" spans="1:30" s="3" customFormat="1" ht="14.4" thickBot="1" x14ac:dyDescent="0.35">
      <c r="A17" s="71"/>
      <c r="B17" s="72"/>
      <c r="C17" s="72"/>
      <c r="D17" s="73"/>
      <c r="E17" s="74"/>
      <c r="F17" s="74"/>
    </row>
    <row r="18" spans="1:30" s="12" customFormat="1" ht="34.799999999999997" customHeight="1" x14ac:dyDescent="0.3">
      <c r="A18" s="246" t="s">
        <v>164</v>
      </c>
      <c r="B18" s="247"/>
      <c r="C18" s="248" t="s">
        <v>171</v>
      </c>
      <c r="D18" s="239" t="s">
        <v>163</v>
      </c>
      <c r="E18" s="239"/>
      <c r="F18" s="239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</row>
    <row r="19" spans="1:30" s="12" customFormat="1" ht="22.05" customHeight="1" thickBot="1" x14ac:dyDescent="0.35">
      <c r="A19" s="118" t="s">
        <v>1</v>
      </c>
      <c r="B19" s="38" t="s">
        <v>1835</v>
      </c>
      <c r="C19" s="307"/>
      <c r="D19" s="184" t="s">
        <v>167</v>
      </c>
      <c r="E19" s="184" t="s">
        <v>168</v>
      </c>
      <c r="F19" s="184" t="s">
        <v>170</v>
      </c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s="2" customFormat="1" ht="14.55" customHeight="1" x14ac:dyDescent="0.3">
      <c r="A20" s="365" t="s">
        <v>162</v>
      </c>
      <c r="B20" s="368"/>
      <c r="C20" s="78" t="s">
        <v>1870</v>
      </c>
      <c r="D20" s="93">
        <f>+D21/D22</f>
        <v>0.76076555023923442</v>
      </c>
      <c r="E20" s="93">
        <f t="shared" ref="E20:F20" si="0">+E21/E22</f>
        <v>0.76076555023923442</v>
      </c>
      <c r="F20" s="100">
        <f t="shared" si="0"/>
        <v>0.76076555023923442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</row>
    <row r="21" spans="1:30" s="2" customFormat="1" ht="14.55" customHeight="1" x14ac:dyDescent="0.3">
      <c r="A21" s="366"/>
      <c r="B21" s="369"/>
      <c r="C21" s="26" t="s">
        <v>1871</v>
      </c>
      <c r="D21" s="20">
        <f>+D24+D27+D30+D33+D36+D39+D42+D45+D48+D51+D54+D57+D60+D63+D66+D69+D72+D75+D78+D81+D84+D87+D90+D93+D96</f>
        <v>159</v>
      </c>
      <c r="E21" s="20">
        <f t="shared" ref="E21:F22" si="1">+E24+E27+E30+E33+E36+E39+E42+E45+E48+E51+E54+E57+E60+E63+E66+E69+E72+E75+E78+E81+E84+E87+E90+E93+E96</f>
        <v>159</v>
      </c>
      <c r="F21" s="44">
        <f t="shared" si="1"/>
        <v>159</v>
      </c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</row>
    <row r="22" spans="1:30" s="2" customFormat="1" ht="16.05" customHeight="1" thickBot="1" x14ac:dyDescent="0.35">
      <c r="A22" s="367"/>
      <c r="B22" s="370"/>
      <c r="C22" s="79" t="s">
        <v>1767</v>
      </c>
      <c r="D22" s="208">
        <f>+D25+D28+D31+D34+D37+D40+D43+D46+D49+D52+D55+D58+D61+D64+D67+D70+D73+D76+D79+D82+D85+D88+D91+D94+D97</f>
        <v>209</v>
      </c>
      <c r="E22" s="208">
        <f t="shared" si="1"/>
        <v>209</v>
      </c>
      <c r="F22" s="209">
        <f t="shared" si="1"/>
        <v>209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</row>
    <row r="23" spans="1:30" ht="13.95" customHeight="1" x14ac:dyDescent="0.3">
      <c r="A23" s="233"/>
      <c r="B23" s="363" t="s">
        <v>2</v>
      </c>
      <c r="C23" s="117" t="s">
        <v>1870</v>
      </c>
      <c r="D23" s="133">
        <f>+D24/D25</f>
        <v>0.83333333333333337</v>
      </c>
      <c r="E23" s="133">
        <f t="shared" ref="E23:F23" si="2">+E24/E25</f>
        <v>0.83333333333333337</v>
      </c>
      <c r="F23" s="134">
        <f t="shared" si="2"/>
        <v>0.83333333333333337</v>
      </c>
    </row>
    <row r="24" spans="1:30" ht="14.55" customHeight="1" x14ac:dyDescent="0.3">
      <c r="A24" s="233"/>
      <c r="B24" s="361" t="s">
        <v>2</v>
      </c>
      <c r="C24" s="24" t="s">
        <v>1871</v>
      </c>
      <c r="D24" s="216">
        <v>5</v>
      </c>
      <c r="E24" s="216">
        <v>5</v>
      </c>
      <c r="F24" s="217">
        <v>5</v>
      </c>
    </row>
    <row r="25" spans="1:30" ht="16.05" customHeight="1" thickBot="1" x14ac:dyDescent="0.35">
      <c r="A25" s="233"/>
      <c r="B25" s="364" t="s">
        <v>2</v>
      </c>
      <c r="C25" s="97" t="s">
        <v>1767</v>
      </c>
      <c r="D25" s="210">
        <v>6</v>
      </c>
      <c r="E25" s="210">
        <v>6</v>
      </c>
      <c r="F25" s="211">
        <v>6</v>
      </c>
    </row>
    <row r="26" spans="1:30" ht="14.55" customHeight="1" x14ac:dyDescent="0.3">
      <c r="A26" s="233"/>
      <c r="B26" s="363" t="s">
        <v>3</v>
      </c>
      <c r="C26" s="117" t="s">
        <v>1870</v>
      </c>
      <c r="D26" s="133">
        <f>+D27/D28</f>
        <v>0.8571428571428571</v>
      </c>
      <c r="E26" s="133">
        <f t="shared" ref="E26:F26" si="3">+E27/E28</f>
        <v>0.8571428571428571</v>
      </c>
      <c r="F26" s="134">
        <f t="shared" si="3"/>
        <v>0.8571428571428571</v>
      </c>
    </row>
    <row r="27" spans="1:30" ht="14.55" customHeight="1" x14ac:dyDescent="0.3">
      <c r="A27" s="233"/>
      <c r="B27" s="361" t="s">
        <v>3</v>
      </c>
      <c r="C27" s="24" t="s">
        <v>1871</v>
      </c>
      <c r="D27" s="216">
        <v>6</v>
      </c>
      <c r="E27" s="216">
        <v>6</v>
      </c>
      <c r="F27" s="217">
        <v>6</v>
      </c>
    </row>
    <row r="28" spans="1:30" ht="15" customHeight="1" thickBot="1" x14ac:dyDescent="0.35">
      <c r="A28" s="233"/>
      <c r="B28" s="364" t="s">
        <v>3</v>
      </c>
      <c r="C28" s="97" t="s">
        <v>1767</v>
      </c>
      <c r="D28" s="210">
        <v>7</v>
      </c>
      <c r="E28" s="210">
        <v>7</v>
      </c>
      <c r="F28" s="211">
        <v>7</v>
      </c>
    </row>
    <row r="29" spans="1:30" ht="14.55" customHeight="1" x14ac:dyDescent="0.3">
      <c r="A29" s="233"/>
      <c r="B29" s="360" t="s">
        <v>398</v>
      </c>
      <c r="C29" s="117" t="s">
        <v>1870</v>
      </c>
      <c r="D29" s="131">
        <f>+D30/D31</f>
        <v>0.83333333333333337</v>
      </c>
      <c r="E29" s="131">
        <f t="shared" ref="E29:F29" si="4">+E30/E31</f>
        <v>0.83333333333333337</v>
      </c>
      <c r="F29" s="151">
        <f t="shared" si="4"/>
        <v>0.83333333333333337</v>
      </c>
    </row>
    <row r="30" spans="1:30" ht="14.55" customHeight="1" x14ac:dyDescent="0.3">
      <c r="A30" s="233"/>
      <c r="B30" s="361" t="s">
        <v>398</v>
      </c>
      <c r="C30" s="24" t="s">
        <v>1871</v>
      </c>
      <c r="D30" s="216">
        <v>5</v>
      </c>
      <c r="E30" s="216">
        <v>5</v>
      </c>
      <c r="F30" s="217">
        <v>5</v>
      </c>
    </row>
    <row r="31" spans="1:30" ht="14.55" customHeight="1" thickBot="1" x14ac:dyDescent="0.35">
      <c r="A31" s="233"/>
      <c r="B31" s="364" t="s">
        <v>398</v>
      </c>
      <c r="C31" s="97" t="s">
        <v>1767</v>
      </c>
      <c r="D31" s="210">
        <v>6</v>
      </c>
      <c r="E31" s="210">
        <v>6</v>
      </c>
      <c r="F31" s="211">
        <v>6</v>
      </c>
    </row>
    <row r="32" spans="1:30" ht="14.55" customHeight="1" x14ac:dyDescent="0.3">
      <c r="A32" s="233"/>
      <c r="B32" s="363" t="s">
        <v>4</v>
      </c>
      <c r="C32" s="117" t="s">
        <v>1870</v>
      </c>
      <c r="D32" s="133">
        <f>+D33/D34</f>
        <v>0.4</v>
      </c>
      <c r="E32" s="133">
        <f t="shared" ref="E32:F32" si="5">+E33/E34</f>
        <v>0.4</v>
      </c>
      <c r="F32" s="134">
        <f t="shared" si="5"/>
        <v>0.4</v>
      </c>
    </row>
    <row r="33" spans="1:6" ht="14.55" customHeight="1" x14ac:dyDescent="0.3">
      <c r="A33" s="233"/>
      <c r="B33" s="361" t="s">
        <v>4</v>
      </c>
      <c r="C33" s="24" t="s">
        <v>1871</v>
      </c>
      <c r="D33" s="207">
        <v>4</v>
      </c>
      <c r="E33" s="207">
        <v>4</v>
      </c>
      <c r="F33" s="212">
        <v>4</v>
      </c>
    </row>
    <row r="34" spans="1:6" ht="14.55" customHeight="1" thickBot="1" x14ac:dyDescent="0.35">
      <c r="A34" s="233"/>
      <c r="B34" s="364" t="s">
        <v>4</v>
      </c>
      <c r="C34" s="97" t="s">
        <v>1767</v>
      </c>
      <c r="D34" s="210">
        <v>10</v>
      </c>
      <c r="E34" s="210">
        <v>10</v>
      </c>
      <c r="F34" s="211">
        <v>10</v>
      </c>
    </row>
    <row r="35" spans="1:6" ht="14.55" customHeight="1" x14ac:dyDescent="0.3">
      <c r="A35" s="233"/>
      <c r="B35" s="363" t="s">
        <v>5</v>
      </c>
      <c r="C35" s="117" t="s">
        <v>1870</v>
      </c>
      <c r="D35" s="133">
        <f>+D36/D37</f>
        <v>0.77777777777777779</v>
      </c>
      <c r="E35" s="133">
        <f t="shared" ref="E35:F35" si="6">+E36/E37</f>
        <v>0.77777777777777779</v>
      </c>
      <c r="F35" s="134">
        <f t="shared" si="6"/>
        <v>0.77777777777777779</v>
      </c>
    </row>
    <row r="36" spans="1:6" ht="14.55" customHeight="1" x14ac:dyDescent="0.3">
      <c r="A36" s="233"/>
      <c r="B36" s="361" t="s">
        <v>5</v>
      </c>
      <c r="C36" s="24" t="s">
        <v>1871</v>
      </c>
      <c r="D36" s="216">
        <v>7</v>
      </c>
      <c r="E36" s="216">
        <v>7</v>
      </c>
      <c r="F36" s="217">
        <v>7</v>
      </c>
    </row>
    <row r="37" spans="1:6" ht="13.8" customHeight="1" thickBot="1" x14ac:dyDescent="0.35">
      <c r="A37" s="233"/>
      <c r="B37" s="364" t="s">
        <v>5</v>
      </c>
      <c r="C37" s="97" t="s">
        <v>1767</v>
      </c>
      <c r="D37" s="210">
        <v>9</v>
      </c>
      <c r="E37" s="210">
        <v>9</v>
      </c>
      <c r="F37" s="211">
        <v>9</v>
      </c>
    </row>
    <row r="38" spans="1:6" ht="14.55" customHeight="1" x14ac:dyDescent="0.3">
      <c r="A38" s="233"/>
      <c r="B38" s="363" t="s">
        <v>6</v>
      </c>
      <c r="C38" s="117" t="s">
        <v>1870</v>
      </c>
      <c r="D38" s="133">
        <f>+D39/D40</f>
        <v>0.88888888888888884</v>
      </c>
      <c r="E38" s="133">
        <f t="shared" ref="E38:F38" si="7">+E39/E40</f>
        <v>0.88888888888888884</v>
      </c>
      <c r="F38" s="134">
        <f t="shared" si="7"/>
        <v>0.88888888888888884</v>
      </c>
    </row>
    <row r="39" spans="1:6" ht="13.8" customHeight="1" x14ac:dyDescent="0.3">
      <c r="A39" s="233"/>
      <c r="B39" s="361" t="s">
        <v>6</v>
      </c>
      <c r="C39" s="24" t="s">
        <v>1871</v>
      </c>
      <c r="D39" s="216">
        <v>8</v>
      </c>
      <c r="E39" s="216">
        <v>8</v>
      </c>
      <c r="F39" s="217">
        <v>8</v>
      </c>
    </row>
    <row r="40" spans="1:6" ht="14.55" customHeight="1" thickBot="1" x14ac:dyDescent="0.35">
      <c r="A40" s="233"/>
      <c r="B40" s="364" t="s">
        <v>6</v>
      </c>
      <c r="C40" s="97" t="s">
        <v>1767</v>
      </c>
      <c r="D40" s="210">
        <v>9</v>
      </c>
      <c r="E40" s="210">
        <v>9</v>
      </c>
      <c r="F40" s="211">
        <v>9</v>
      </c>
    </row>
    <row r="41" spans="1:6" ht="14.55" customHeight="1" x14ac:dyDescent="0.3">
      <c r="A41" s="233"/>
      <c r="B41" s="363" t="s">
        <v>27</v>
      </c>
      <c r="C41" s="117" t="s">
        <v>1870</v>
      </c>
      <c r="D41" s="133">
        <f>+D42/D43</f>
        <v>0.6</v>
      </c>
      <c r="E41" s="133">
        <f t="shared" ref="E41:F41" si="8">+E42/E43</f>
        <v>0.6</v>
      </c>
      <c r="F41" s="134">
        <f t="shared" si="8"/>
        <v>0.6</v>
      </c>
    </row>
    <row r="42" spans="1:6" ht="13.8" customHeight="1" x14ac:dyDescent="0.3">
      <c r="A42" s="233"/>
      <c r="B42" s="361" t="s">
        <v>27</v>
      </c>
      <c r="C42" s="24" t="s">
        <v>1871</v>
      </c>
      <c r="D42" s="216">
        <v>6</v>
      </c>
      <c r="E42" s="216">
        <v>6</v>
      </c>
      <c r="F42" s="217">
        <v>6</v>
      </c>
    </row>
    <row r="43" spans="1:6" ht="14.55" customHeight="1" thickBot="1" x14ac:dyDescent="0.35">
      <c r="A43" s="233"/>
      <c r="B43" s="364" t="s">
        <v>27</v>
      </c>
      <c r="C43" s="97" t="s">
        <v>1767</v>
      </c>
      <c r="D43" s="210">
        <v>10</v>
      </c>
      <c r="E43" s="210">
        <v>10</v>
      </c>
      <c r="F43" s="211">
        <v>10</v>
      </c>
    </row>
    <row r="44" spans="1:6" ht="14.55" customHeight="1" x14ac:dyDescent="0.3">
      <c r="A44" s="233"/>
      <c r="B44" s="360" t="s">
        <v>8</v>
      </c>
      <c r="C44" s="117" t="s">
        <v>1870</v>
      </c>
      <c r="D44" s="131">
        <f>+D45/D46</f>
        <v>0.88888888888888884</v>
      </c>
      <c r="E44" s="131">
        <f t="shared" ref="E44:F44" si="9">+E45/E46</f>
        <v>0.88888888888888884</v>
      </c>
      <c r="F44" s="151">
        <f t="shared" si="9"/>
        <v>0.88888888888888884</v>
      </c>
    </row>
    <row r="45" spans="1:6" ht="14.55" customHeight="1" x14ac:dyDescent="0.3">
      <c r="A45" s="233"/>
      <c r="B45" s="361" t="s">
        <v>8</v>
      </c>
      <c r="C45" s="24" t="s">
        <v>1871</v>
      </c>
      <c r="D45" s="216">
        <v>8</v>
      </c>
      <c r="E45" s="216">
        <v>8</v>
      </c>
      <c r="F45" s="217">
        <v>8</v>
      </c>
    </row>
    <row r="46" spans="1:6" ht="14.55" customHeight="1" thickBot="1" x14ac:dyDescent="0.35">
      <c r="A46" s="233"/>
      <c r="B46" s="362" t="s">
        <v>8</v>
      </c>
      <c r="C46" s="97" t="s">
        <v>1767</v>
      </c>
      <c r="D46" s="207">
        <v>9</v>
      </c>
      <c r="E46" s="207">
        <v>9</v>
      </c>
      <c r="F46" s="212">
        <v>9</v>
      </c>
    </row>
    <row r="47" spans="1:6" ht="14.55" customHeight="1" x14ac:dyDescent="0.3">
      <c r="A47" s="233"/>
      <c r="B47" s="363" t="s">
        <v>9</v>
      </c>
      <c r="C47" s="117" t="s">
        <v>1870</v>
      </c>
      <c r="D47" s="133">
        <f>+D48/D49</f>
        <v>0.83333333333333337</v>
      </c>
      <c r="E47" s="133">
        <f t="shared" ref="E47:F47" si="10">+E48/E49</f>
        <v>0.83333333333333337</v>
      </c>
      <c r="F47" s="134">
        <f t="shared" si="10"/>
        <v>0.83333333333333337</v>
      </c>
    </row>
    <row r="48" spans="1:6" ht="13.8" customHeight="1" x14ac:dyDescent="0.3">
      <c r="A48" s="233"/>
      <c r="B48" s="361" t="s">
        <v>9</v>
      </c>
      <c r="C48" s="24" t="s">
        <v>1871</v>
      </c>
      <c r="D48" s="216">
        <v>5</v>
      </c>
      <c r="E48" s="216">
        <v>5</v>
      </c>
      <c r="F48" s="217">
        <v>5</v>
      </c>
    </row>
    <row r="49" spans="1:6" ht="14.55" customHeight="1" thickBot="1" x14ac:dyDescent="0.35">
      <c r="A49" s="233"/>
      <c r="B49" s="364" t="s">
        <v>9</v>
      </c>
      <c r="C49" s="97" t="s">
        <v>1767</v>
      </c>
      <c r="D49" s="210">
        <v>6</v>
      </c>
      <c r="E49" s="210">
        <v>6</v>
      </c>
      <c r="F49" s="211">
        <v>6</v>
      </c>
    </row>
    <row r="50" spans="1:6" ht="14.55" customHeight="1" x14ac:dyDescent="0.3">
      <c r="A50" s="233"/>
      <c r="B50" s="360" t="s">
        <v>10</v>
      </c>
      <c r="C50" s="117" t="s">
        <v>1870</v>
      </c>
      <c r="D50" s="133">
        <f>+D51/D52</f>
        <v>0.66666666666666663</v>
      </c>
      <c r="E50" s="133">
        <f t="shared" ref="E50:F50" si="11">+E51/E52</f>
        <v>0.66666666666666663</v>
      </c>
      <c r="F50" s="134">
        <f t="shared" si="11"/>
        <v>0.66666666666666663</v>
      </c>
    </row>
    <row r="51" spans="1:6" ht="14.55" customHeight="1" x14ac:dyDescent="0.3">
      <c r="A51" s="233"/>
      <c r="B51" s="361" t="s">
        <v>10</v>
      </c>
      <c r="C51" s="24" t="s">
        <v>1871</v>
      </c>
      <c r="D51" s="216">
        <v>6</v>
      </c>
      <c r="E51" s="216">
        <v>6</v>
      </c>
      <c r="F51" s="217">
        <v>6</v>
      </c>
    </row>
    <row r="52" spans="1:6" ht="14.55" customHeight="1" thickBot="1" x14ac:dyDescent="0.35">
      <c r="A52" s="233"/>
      <c r="B52" s="362" t="s">
        <v>10</v>
      </c>
      <c r="C52" s="97" t="s">
        <v>1767</v>
      </c>
      <c r="D52" s="210">
        <v>9</v>
      </c>
      <c r="E52" s="210">
        <v>9</v>
      </c>
      <c r="F52" s="211">
        <v>9</v>
      </c>
    </row>
    <row r="53" spans="1:6" ht="14.55" customHeight="1" x14ac:dyDescent="0.3">
      <c r="A53" s="233"/>
      <c r="B53" s="363" t="s">
        <v>11</v>
      </c>
      <c r="C53" s="117" t="s">
        <v>1870</v>
      </c>
      <c r="D53" s="133">
        <f>+D54/D55</f>
        <v>0.875</v>
      </c>
      <c r="E53" s="133">
        <f t="shared" ref="E53:F53" si="12">+E54/E55</f>
        <v>0.875</v>
      </c>
      <c r="F53" s="134">
        <f t="shared" si="12"/>
        <v>0.875</v>
      </c>
    </row>
    <row r="54" spans="1:6" ht="13.8" customHeight="1" x14ac:dyDescent="0.3">
      <c r="A54" s="233"/>
      <c r="B54" s="361" t="s">
        <v>11</v>
      </c>
      <c r="C54" s="24" t="s">
        <v>1871</v>
      </c>
      <c r="D54" s="216">
        <v>7</v>
      </c>
      <c r="E54" s="216">
        <v>7</v>
      </c>
      <c r="F54" s="217">
        <v>7</v>
      </c>
    </row>
    <row r="55" spans="1:6" ht="14.55" customHeight="1" thickBot="1" x14ac:dyDescent="0.35">
      <c r="A55" s="233"/>
      <c r="B55" s="364" t="s">
        <v>11</v>
      </c>
      <c r="C55" s="97" t="s">
        <v>1767</v>
      </c>
      <c r="D55" s="210">
        <v>8</v>
      </c>
      <c r="E55" s="210">
        <v>8</v>
      </c>
      <c r="F55" s="211">
        <v>8</v>
      </c>
    </row>
    <row r="56" spans="1:6" ht="14.55" customHeight="1" x14ac:dyDescent="0.3">
      <c r="A56" s="233"/>
      <c r="B56" s="360" t="s">
        <v>1049</v>
      </c>
      <c r="C56" s="117" t="s">
        <v>1870</v>
      </c>
      <c r="D56" s="133">
        <f>+D57/D58</f>
        <v>0.88888888888888884</v>
      </c>
      <c r="E56" s="133">
        <f t="shared" ref="E56:F56" si="13">+E57/E58</f>
        <v>0.88888888888888884</v>
      </c>
      <c r="F56" s="134">
        <f t="shared" si="13"/>
        <v>0.88888888888888884</v>
      </c>
    </row>
    <row r="57" spans="1:6" ht="14.55" customHeight="1" x14ac:dyDescent="0.3">
      <c r="A57" s="233"/>
      <c r="B57" s="361" t="s">
        <v>1049</v>
      </c>
      <c r="C57" s="24" t="s">
        <v>1871</v>
      </c>
      <c r="D57" s="216">
        <v>8</v>
      </c>
      <c r="E57" s="216">
        <v>8</v>
      </c>
      <c r="F57" s="217">
        <v>8</v>
      </c>
    </row>
    <row r="58" spans="1:6" ht="14.55" customHeight="1" thickBot="1" x14ac:dyDescent="0.35">
      <c r="A58" s="233"/>
      <c r="B58" s="362" t="s">
        <v>1049</v>
      </c>
      <c r="C58" s="97" t="s">
        <v>1767</v>
      </c>
      <c r="D58" s="210">
        <v>9</v>
      </c>
      <c r="E58" s="210">
        <v>9</v>
      </c>
      <c r="F58" s="211">
        <v>9</v>
      </c>
    </row>
    <row r="59" spans="1:6" ht="14.55" customHeight="1" x14ac:dyDescent="0.3">
      <c r="A59" s="233"/>
      <c r="B59" s="363" t="s">
        <v>12</v>
      </c>
      <c r="C59" s="117" t="s">
        <v>1870</v>
      </c>
      <c r="D59" s="133">
        <f>+D60/D61</f>
        <v>0.7</v>
      </c>
      <c r="E59" s="133">
        <f t="shared" ref="E59:F59" si="14">+E60/E61</f>
        <v>0.7</v>
      </c>
      <c r="F59" s="134">
        <f t="shared" si="14"/>
        <v>0.7</v>
      </c>
    </row>
    <row r="60" spans="1:6" ht="13.8" customHeight="1" x14ac:dyDescent="0.3">
      <c r="A60" s="233"/>
      <c r="B60" s="361" t="s">
        <v>12</v>
      </c>
      <c r="C60" s="24" t="s">
        <v>1871</v>
      </c>
      <c r="D60" s="216">
        <v>7</v>
      </c>
      <c r="E60" s="216">
        <v>7</v>
      </c>
      <c r="F60" s="217">
        <v>7</v>
      </c>
    </row>
    <row r="61" spans="1:6" ht="14.55" customHeight="1" thickBot="1" x14ac:dyDescent="0.35">
      <c r="A61" s="233"/>
      <c r="B61" s="364" t="s">
        <v>12</v>
      </c>
      <c r="C61" s="97" t="s">
        <v>1767</v>
      </c>
      <c r="D61" s="210">
        <v>10</v>
      </c>
      <c r="E61" s="210">
        <v>10</v>
      </c>
      <c r="F61" s="211">
        <v>10</v>
      </c>
    </row>
    <row r="62" spans="1:6" ht="14.55" customHeight="1" x14ac:dyDescent="0.3">
      <c r="A62" s="233"/>
      <c r="B62" s="360" t="s">
        <v>13</v>
      </c>
      <c r="C62" s="117" t="s">
        <v>1870</v>
      </c>
      <c r="D62" s="133">
        <f>+D63/D64</f>
        <v>0.88888888888888884</v>
      </c>
      <c r="E62" s="133">
        <f t="shared" ref="E62:F62" si="15">+E63/E64</f>
        <v>0.88888888888888884</v>
      </c>
      <c r="F62" s="134">
        <f t="shared" si="15"/>
        <v>0.88888888888888884</v>
      </c>
    </row>
    <row r="63" spans="1:6" ht="14.55" customHeight="1" x14ac:dyDescent="0.3">
      <c r="A63" s="233"/>
      <c r="B63" s="361" t="s">
        <v>13</v>
      </c>
      <c r="C63" s="24" t="s">
        <v>1871</v>
      </c>
      <c r="D63" s="216">
        <v>8</v>
      </c>
      <c r="E63" s="216">
        <v>8</v>
      </c>
      <c r="F63" s="217">
        <v>8</v>
      </c>
    </row>
    <row r="64" spans="1:6" ht="14.55" customHeight="1" thickBot="1" x14ac:dyDescent="0.35">
      <c r="A64" s="233"/>
      <c r="B64" s="362" t="s">
        <v>13</v>
      </c>
      <c r="C64" s="97" t="s">
        <v>1767</v>
      </c>
      <c r="D64" s="210">
        <v>9</v>
      </c>
      <c r="E64" s="210">
        <v>9</v>
      </c>
      <c r="F64" s="211">
        <v>9</v>
      </c>
    </row>
    <row r="65" spans="1:6" ht="14.55" customHeight="1" x14ac:dyDescent="0.3">
      <c r="A65" s="233"/>
      <c r="B65" s="363" t="s">
        <v>7</v>
      </c>
      <c r="C65" s="117" t="s">
        <v>1870</v>
      </c>
      <c r="D65" s="133">
        <f>+D66/D67</f>
        <v>0.41666666666666669</v>
      </c>
      <c r="E65" s="133">
        <f t="shared" ref="E65:F65" si="16">+E66/E67</f>
        <v>0.41666666666666669</v>
      </c>
      <c r="F65" s="134">
        <f t="shared" si="16"/>
        <v>0.41666666666666669</v>
      </c>
    </row>
    <row r="66" spans="1:6" ht="13.8" customHeight="1" x14ac:dyDescent="0.3">
      <c r="A66" s="233"/>
      <c r="B66" s="361" t="s">
        <v>7</v>
      </c>
      <c r="C66" s="24" t="s">
        <v>1871</v>
      </c>
      <c r="D66" s="216">
        <v>5</v>
      </c>
      <c r="E66" s="216">
        <v>5</v>
      </c>
      <c r="F66" s="217">
        <v>5</v>
      </c>
    </row>
    <row r="67" spans="1:6" ht="14.55" customHeight="1" thickBot="1" x14ac:dyDescent="0.35">
      <c r="A67" s="233"/>
      <c r="B67" s="364" t="s">
        <v>7</v>
      </c>
      <c r="C67" s="97" t="s">
        <v>1767</v>
      </c>
      <c r="D67" s="210">
        <v>12</v>
      </c>
      <c r="E67" s="210">
        <v>12</v>
      </c>
      <c r="F67" s="211">
        <v>12</v>
      </c>
    </row>
    <row r="68" spans="1:6" ht="14.55" customHeight="1" x14ac:dyDescent="0.3">
      <c r="A68" s="233"/>
      <c r="B68" s="360" t="s">
        <v>14</v>
      </c>
      <c r="C68" s="117" t="s">
        <v>1870</v>
      </c>
      <c r="D68" s="133">
        <f>+D69/D70</f>
        <v>0.88888888888888884</v>
      </c>
      <c r="E68" s="133">
        <f t="shared" ref="E68:F68" si="17">+E69/E70</f>
        <v>0.88888888888888884</v>
      </c>
      <c r="F68" s="134">
        <f t="shared" si="17"/>
        <v>0.88888888888888884</v>
      </c>
    </row>
    <row r="69" spans="1:6" ht="13.8" customHeight="1" x14ac:dyDescent="0.3">
      <c r="A69" s="233"/>
      <c r="B69" s="361" t="s">
        <v>14</v>
      </c>
      <c r="C69" s="24" t="s">
        <v>1871</v>
      </c>
      <c r="D69" s="216">
        <v>8</v>
      </c>
      <c r="E69" s="216">
        <v>8</v>
      </c>
      <c r="F69" s="217">
        <v>8</v>
      </c>
    </row>
    <row r="70" spans="1:6" ht="14.55" customHeight="1" thickBot="1" x14ac:dyDescent="0.35">
      <c r="A70" s="233"/>
      <c r="B70" s="362" t="s">
        <v>14</v>
      </c>
      <c r="C70" s="97" t="s">
        <v>1767</v>
      </c>
      <c r="D70" s="210">
        <v>9</v>
      </c>
      <c r="E70" s="210">
        <v>9</v>
      </c>
      <c r="F70" s="211">
        <v>9</v>
      </c>
    </row>
    <row r="71" spans="1:6" ht="14.55" customHeight="1" x14ac:dyDescent="0.3">
      <c r="A71" s="233"/>
      <c r="B71" s="363" t="s">
        <v>15</v>
      </c>
      <c r="C71" s="117" t="s">
        <v>1870</v>
      </c>
      <c r="D71" s="133">
        <f>+D72/D73</f>
        <v>0.77777777777777779</v>
      </c>
      <c r="E71" s="133">
        <f t="shared" ref="E71:F71" si="18">+E72/E73</f>
        <v>0.77777777777777779</v>
      </c>
      <c r="F71" s="134">
        <f t="shared" si="18"/>
        <v>0.77777777777777779</v>
      </c>
    </row>
    <row r="72" spans="1:6" ht="13.8" customHeight="1" x14ac:dyDescent="0.3">
      <c r="A72" s="233"/>
      <c r="B72" s="361" t="s">
        <v>15</v>
      </c>
      <c r="C72" s="24" t="s">
        <v>1871</v>
      </c>
      <c r="D72" s="216">
        <v>7</v>
      </c>
      <c r="E72" s="216">
        <v>7</v>
      </c>
      <c r="F72" s="217">
        <v>7</v>
      </c>
    </row>
    <row r="73" spans="1:6" ht="14.55" customHeight="1" thickBot="1" x14ac:dyDescent="0.35">
      <c r="A73" s="233"/>
      <c r="B73" s="364" t="s">
        <v>15</v>
      </c>
      <c r="C73" s="97" t="s">
        <v>1767</v>
      </c>
      <c r="D73" s="210">
        <v>9</v>
      </c>
      <c r="E73" s="210">
        <v>9</v>
      </c>
      <c r="F73" s="211">
        <v>9</v>
      </c>
    </row>
    <row r="74" spans="1:6" ht="14.55" customHeight="1" x14ac:dyDescent="0.3">
      <c r="A74" s="233"/>
      <c r="B74" s="360" t="s">
        <v>16</v>
      </c>
      <c r="C74" s="117" t="s">
        <v>1870</v>
      </c>
      <c r="D74" s="133">
        <f>+D75/D76</f>
        <v>0.75</v>
      </c>
      <c r="E74" s="133">
        <f t="shared" ref="E74:F74" si="19">+E75/E76</f>
        <v>0.75</v>
      </c>
      <c r="F74" s="134">
        <f t="shared" si="19"/>
        <v>0.75</v>
      </c>
    </row>
    <row r="75" spans="1:6" ht="13.8" customHeight="1" x14ac:dyDescent="0.3">
      <c r="A75" s="233"/>
      <c r="B75" s="361" t="s">
        <v>16</v>
      </c>
      <c r="C75" s="24" t="s">
        <v>1871</v>
      </c>
      <c r="D75" s="216">
        <v>6</v>
      </c>
      <c r="E75" s="216">
        <v>6</v>
      </c>
      <c r="F75" s="217">
        <v>6</v>
      </c>
    </row>
    <row r="76" spans="1:6" ht="14.55" customHeight="1" thickBot="1" x14ac:dyDescent="0.35">
      <c r="A76" s="233"/>
      <c r="B76" s="362" t="s">
        <v>16</v>
      </c>
      <c r="C76" s="97" t="s">
        <v>1767</v>
      </c>
      <c r="D76" s="210">
        <v>8</v>
      </c>
      <c r="E76" s="210">
        <v>8</v>
      </c>
      <c r="F76" s="211">
        <v>8</v>
      </c>
    </row>
    <row r="77" spans="1:6" ht="14.55" customHeight="1" x14ac:dyDescent="0.3">
      <c r="A77" s="233"/>
      <c r="B77" s="363" t="s">
        <v>17</v>
      </c>
      <c r="C77" s="117" t="s">
        <v>1870</v>
      </c>
      <c r="D77" s="131">
        <f>+D78/D79</f>
        <v>0.8571428571428571</v>
      </c>
      <c r="E77" s="131">
        <f t="shared" ref="E77:F77" si="20">+E78/E79</f>
        <v>0.8571428571428571</v>
      </c>
      <c r="F77" s="151">
        <f t="shared" si="20"/>
        <v>0.8571428571428571</v>
      </c>
    </row>
    <row r="78" spans="1:6" ht="13.8" customHeight="1" x14ac:dyDescent="0.3">
      <c r="A78" s="233"/>
      <c r="B78" s="361" t="s">
        <v>17</v>
      </c>
      <c r="C78" s="24" t="s">
        <v>1871</v>
      </c>
      <c r="D78" s="216">
        <v>6</v>
      </c>
      <c r="E78" s="216">
        <v>6</v>
      </c>
      <c r="F78" s="217">
        <v>6</v>
      </c>
    </row>
    <row r="79" spans="1:6" ht="14.55" customHeight="1" thickBot="1" x14ac:dyDescent="0.35">
      <c r="A79" s="233"/>
      <c r="B79" s="364" t="s">
        <v>17</v>
      </c>
      <c r="C79" s="97" t="s">
        <v>1767</v>
      </c>
      <c r="D79" s="210">
        <v>7</v>
      </c>
      <c r="E79" s="210">
        <v>7</v>
      </c>
      <c r="F79" s="211">
        <v>7</v>
      </c>
    </row>
    <row r="80" spans="1:6" ht="14.55" customHeight="1" x14ac:dyDescent="0.3">
      <c r="A80" s="233"/>
      <c r="B80" s="360" t="s">
        <v>18</v>
      </c>
      <c r="C80" s="117" t="s">
        <v>1870</v>
      </c>
      <c r="D80" s="131">
        <f>+D81/D82</f>
        <v>0.88888888888888884</v>
      </c>
      <c r="E80" s="131">
        <f t="shared" ref="E80:F80" si="21">+E81/E82</f>
        <v>0.88888888888888884</v>
      </c>
      <c r="F80" s="151">
        <f t="shared" si="21"/>
        <v>0.88888888888888884</v>
      </c>
    </row>
    <row r="81" spans="1:6" ht="13.8" customHeight="1" x14ac:dyDescent="0.3">
      <c r="A81" s="233"/>
      <c r="B81" s="361" t="s">
        <v>18</v>
      </c>
      <c r="C81" s="24" t="s">
        <v>1871</v>
      </c>
      <c r="D81" s="207">
        <v>8</v>
      </c>
      <c r="E81" s="207">
        <v>8</v>
      </c>
      <c r="F81" s="212">
        <v>8</v>
      </c>
    </row>
    <row r="82" spans="1:6" ht="14.55" customHeight="1" thickBot="1" x14ac:dyDescent="0.35">
      <c r="A82" s="233"/>
      <c r="B82" s="362" t="s">
        <v>18</v>
      </c>
      <c r="C82" s="97" t="s">
        <v>1767</v>
      </c>
      <c r="D82" s="207">
        <v>9</v>
      </c>
      <c r="E82" s="207">
        <v>9</v>
      </c>
      <c r="F82" s="212">
        <v>9</v>
      </c>
    </row>
    <row r="83" spans="1:6" ht="14.55" customHeight="1" x14ac:dyDescent="0.3">
      <c r="A83" s="233"/>
      <c r="B83" s="363" t="s">
        <v>19</v>
      </c>
      <c r="C83" s="117" t="s">
        <v>1870</v>
      </c>
      <c r="D83" s="133">
        <f>+D84/D85</f>
        <v>0.75</v>
      </c>
      <c r="E83" s="133">
        <f t="shared" ref="E83:F83" si="22">+E84/E85</f>
        <v>0.75</v>
      </c>
      <c r="F83" s="134">
        <f t="shared" si="22"/>
        <v>0.75</v>
      </c>
    </row>
    <row r="84" spans="1:6" ht="13.8" customHeight="1" x14ac:dyDescent="0.3">
      <c r="A84" s="233"/>
      <c r="B84" s="361" t="s">
        <v>19</v>
      </c>
      <c r="C84" s="24" t="s">
        <v>1871</v>
      </c>
      <c r="D84" s="216">
        <v>6</v>
      </c>
      <c r="E84" s="216">
        <v>6</v>
      </c>
      <c r="F84" s="217">
        <v>6</v>
      </c>
    </row>
    <row r="85" spans="1:6" ht="14.55" customHeight="1" thickBot="1" x14ac:dyDescent="0.35">
      <c r="A85" s="233"/>
      <c r="B85" s="364" t="s">
        <v>19</v>
      </c>
      <c r="C85" s="97" t="s">
        <v>1767</v>
      </c>
      <c r="D85" s="210">
        <v>8</v>
      </c>
      <c r="E85" s="210">
        <v>8</v>
      </c>
      <c r="F85" s="211">
        <v>8</v>
      </c>
    </row>
    <row r="86" spans="1:6" ht="14.55" customHeight="1" x14ac:dyDescent="0.3">
      <c r="A86" s="233"/>
      <c r="B86" s="360" t="s">
        <v>1620</v>
      </c>
      <c r="C86" s="117" t="s">
        <v>1870</v>
      </c>
      <c r="D86" s="133">
        <f>+D87/D88</f>
        <v>0.77777777777777779</v>
      </c>
      <c r="E86" s="133">
        <f t="shared" ref="E86:F86" si="23">+E87/E88</f>
        <v>0.77777777777777779</v>
      </c>
      <c r="F86" s="134">
        <f t="shared" si="23"/>
        <v>0.77777777777777779</v>
      </c>
    </row>
    <row r="87" spans="1:6" ht="13.8" customHeight="1" x14ac:dyDescent="0.3">
      <c r="A87" s="233"/>
      <c r="B87" s="361" t="s">
        <v>1620</v>
      </c>
      <c r="C87" s="24" t="s">
        <v>1871</v>
      </c>
      <c r="D87" s="216">
        <v>7</v>
      </c>
      <c r="E87" s="216">
        <v>7</v>
      </c>
      <c r="F87" s="217">
        <v>7</v>
      </c>
    </row>
    <row r="88" spans="1:6" ht="14.55" customHeight="1" thickBot="1" x14ac:dyDescent="0.35">
      <c r="A88" s="233"/>
      <c r="B88" s="362" t="s">
        <v>1620</v>
      </c>
      <c r="C88" s="97" t="s">
        <v>1767</v>
      </c>
      <c r="D88" s="210">
        <v>9</v>
      </c>
      <c r="E88" s="210">
        <v>9</v>
      </c>
      <c r="F88" s="211">
        <v>9</v>
      </c>
    </row>
    <row r="89" spans="1:6" ht="14.55" customHeight="1" x14ac:dyDescent="0.3">
      <c r="A89" s="233"/>
      <c r="B89" s="363" t="s">
        <v>20</v>
      </c>
      <c r="C89" s="117" t="s">
        <v>1870</v>
      </c>
      <c r="D89" s="133">
        <f>+D90/D91</f>
        <v>0.66666666666666663</v>
      </c>
      <c r="E89" s="133">
        <f t="shared" ref="E89:F89" si="24">+E90/E91</f>
        <v>0.66666666666666663</v>
      </c>
      <c r="F89" s="134">
        <f t="shared" si="24"/>
        <v>0.66666666666666663</v>
      </c>
    </row>
    <row r="90" spans="1:6" ht="13.8" customHeight="1" x14ac:dyDescent="0.3">
      <c r="A90" s="233"/>
      <c r="B90" s="361" t="s">
        <v>20</v>
      </c>
      <c r="C90" s="24" t="s">
        <v>1871</v>
      </c>
      <c r="D90" s="216">
        <v>4</v>
      </c>
      <c r="E90" s="216">
        <v>4</v>
      </c>
      <c r="F90" s="217">
        <v>4</v>
      </c>
    </row>
    <row r="91" spans="1:6" ht="14.55" customHeight="1" thickBot="1" x14ac:dyDescent="0.35">
      <c r="A91" s="233"/>
      <c r="B91" s="364" t="s">
        <v>20</v>
      </c>
      <c r="C91" s="97" t="s">
        <v>1767</v>
      </c>
      <c r="D91" s="210">
        <v>6</v>
      </c>
      <c r="E91" s="210">
        <v>6</v>
      </c>
      <c r="F91" s="211">
        <v>6</v>
      </c>
    </row>
    <row r="92" spans="1:6" ht="14.55" customHeight="1" x14ac:dyDescent="0.3">
      <c r="A92" s="233"/>
      <c r="B92" s="360" t="s">
        <v>21</v>
      </c>
      <c r="C92" s="117" t="s">
        <v>1870</v>
      </c>
      <c r="D92" s="133">
        <f>+D93/D94</f>
        <v>0.77777777777777779</v>
      </c>
      <c r="E92" s="133">
        <f t="shared" ref="E92:F92" si="25">+E93/E94</f>
        <v>0.77777777777777779</v>
      </c>
      <c r="F92" s="134">
        <f t="shared" si="25"/>
        <v>0.77777777777777779</v>
      </c>
    </row>
    <row r="93" spans="1:6" ht="13.8" customHeight="1" x14ac:dyDescent="0.3">
      <c r="A93" s="233"/>
      <c r="B93" s="361" t="s">
        <v>21</v>
      </c>
      <c r="C93" s="24" t="s">
        <v>1871</v>
      </c>
      <c r="D93" s="216">
        <v>7</v>
      </c>
      <c r="E93" s="216">
        <v>7</v>
      </c>
      <c r="F93" s="217">
        <v>7</v>
      </c>
    </row>
    <row r="94" spans="1:6" ht="14.55" customHeight="1" thickBot="1" x14ac:dyDescent="0.35">
      <c r="A94" s="233"/>
      <c r="B94" s="362" t="s">
        <v>21</v>
      </c>
      <c r="C94" s="97" t="s">
        <v>1767</v>
      </c>
      <c r="D94" s="210">
        <v>9</v>
      </c>
      <c r="E94" s="210">
        <v>9</v>
      </c>
      <c r="F94" s="211">
        <v>9</v>
      </c>
    </row>
    <row r="95" spans="1:6" ht="14.55" customHeight="1" x14ac:dyDescent="0.3">
      <c r="A95" s="233"/>
      <c r="B95" s="363" t="s">
        <v>22</v>
      </c>
      <c r="C95" s="117" t="s">
        <v>1870</v>
      </c>
      <c r="D95" s="133">
        <f>+D96/D97</f>
        <v>0.83333333333333337</v>
      </c>
      <c r="E95" s="133">
        <f t="shared" ref="E95:F95" si="26">+E96/E97</f>
        <v>0.83333333333333337</v>
      </c>
      <c r="F95" s="134">
        <f t="shared" si="26"/>
        <v>0.83333333333333337</v>
      </c>
    </row>
    <row r="96" spans="1:6" ht="13.8" customHeight="1" x14ac:dyDescent="0.3">
      <c r="A96" s="233"/>
      <c r="B96" s="361" t="s">
        <v>22</v>
      </c>
      <c r="C96" s="24" t="s">
        <v>1871</v>
      </c>
      <c r="D96" s="216">
        <v>5</v>
      </c>
      <c r="E96" s="216">
        <v>5</v>
      </c>
      <c r="F96" s="217">
        <v>5</v>
      </c>
    </row>
    <row r="97" spans="1:6" ht="14.55" customHeight="1" thickBot="1" x14ac:dyDescent="0.35">
      <c r="A97" s="234"/>
      <c r="B97" s="364" t="s">
        <v>22</v>
      </c>
      <c r="C97" s="97" t="s">
        <v>1767</v>
      </c>
      <c r="D97" s="210">
        <v>6</v>
      </c>
      <c r="E97" s="210">
        <v>6</v>
      </c>
      <c r="F97" s="211">
        <v>6</v>
      </c>
    </row>
  </sheetData>
  <autoFilter ref="A19:F97"/>
  <dataConsolidate/>
  <mergeCells count="51">
    <mergeCell ref="A5:B5"/>
    <mergeCell ref="C5:F5"/>
    <mergeCell ref="A1:F1"/>
    <mergeCell ref="A2:F2"/>
    <mergeCell ref="A3:F3"/>
    <mergeCell ref="A4:B4"/>
    <mergeCell ref="C4:F4"/>
    <mergeCell ref="A14:F14"/>
    <mergeCell ref="A6:B6"/>
    <mergeCell ref="C6:F6"/>
    <mergeCell ref="A7:B7"/>
    <mergeCell ref="C7:F7"/>
    <mergeCell ref="A8:B8"/>
    <mergeCell ref="C8:F8"/>
    <mergeCell ref="A9:B9"/>
    <mergeCell ref="C9:F9"/>
    <mergeCell ref="A10:B10"/>
    <mergeCell ref="C10:F10"/>
    <mergeCell ref="A13:F13"/>
    <mergeCell ref="B38:B40"/>
    <mergeCell ref="A15:F15"/>
    <mergeCell ref="A16:F16"/>
    <mergeCell ref="A18:B18"/>
    <mergeCell ref="C18:C19"/>
    <mergeCell ref="D18:F18"/>
    <mergeCell ref="A20:A22"/>
    <mergeCell ref="B20:B22"/>
    <mergeCell ref="B23:B25"/>
    <mergeCell ref="B26:B28"/>
    <mergeCell ref="B29:B31"/>
    <mergeCell ref="B32:B34"/>
    <mergeCell ref="B35:B37"/>
    <mergeCell ref="B74:B76"/>
    <mergeCell ref="B41:B43"/>
    <mergeCell ref="B44:B46"/>
    <mergeCell ref="B47:B49"/>
    <mergeCell ref="B50:B52"/>
    <mergeCell ref="B53:B55"/>
    <mergeCell ref="B56:B58"/>
    <mergeCell ref="B59:B61"/>
    <mergeCell ref="B62:B64"/>
    <mergeCell ref="B65:B67"/>
    <mergeCell ref="B68:B70"/>
    <mergeCell ref="B71:B73"/>
    <mergeCell ref="B95:B97"/>
    <mergeCell ref="B77:B79"/>
    <mergeCell ref="B80:B82"/>
    <mergeCell ref="B83:B85"/>
    <mergeCell ref="B86:B88"/>
    <mergeCell ref="B89:B91"/>
    <mergeCell ref="B92:B94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37890" r:id="rId4">
          <objectPr defaultSize="0" autoPict="0" r:id="rId5">
            <anchor moveWithCells="1" sizeWithCells="1">
              <from>
                <xdr:col>2</xdr:col>
                <xdr:colOff>746760</xdr:colOff>
                <xdr:row>9</xdr:row>
                <xdr:rowOff>160020</xdr:rowOff>
              </from>
              <to>
                <xdr:col>5</xdr:col>
                <xdr:colOff>289560</xdr:colOff>
                <xdr:row>9</xdr:row>
                <xdr:rowOff>906780</xdr:rowOff>
              </to>
            </anchor>
          </objectPr>
        </oleObject>
      </mc:Choice>
      <mc:Fallback>
        <oleObject progId="Equation.3" shapeId="37890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Y6285"/>
  <sheetViews>
    <sheetView zoomScale="60" zoomScaleNormal="60" zoomScaleSheetLayoutView="80" workbookViewId="0">
      <selection activeCell="D4" sqref="D4:H4"/>
    </sheetView>
  </sheetViews>
  <sheetFormatPr baseColWidth="10" defaultColWidth="11.44140625" defaultRowHeight="13.8" outlineLevelRow="3" x14ac:dyDescent="0.3"/>
  <cols>
    <col min="1" max="1" width="16.109375" style="1" customWidth="1"/>
    <col min="2" max="2" width="18" style="39" customWidth="1"/>
    <col min="3" max="3" width="29.77734375" style="1" customWidth="1"/>
    <col min="4" max="4" width="22.77734375" style="1" customWidth="1"/>
    <col min="5" max="5" width="12.109375" style="39" customWidth="1"/>
    <col min="6" max="8" width="14.6640625" style="6" customWidth="1"/>
    <col min="9" max="16384" width="11.44140625" style="1"/>
  </cols>
  <sheetData>
    <row r="1" spans="1:10" ht="17.399999999999999" x14ac:dyDescent="0.3">
      <c r="A1" s="258" t="s">
        <v>1735</v>
      </c>
      <c r="B1" s="258"/>
      <c r="C1" s="258"/>
      <c r="D1" s="258"/>
      <c r="E1" s="258"/>
      <c r="F1" s="258"/>
      <c r="G1" s="258"/>
      <c r="H1" s="258"/>
    </row>
    <row r="2" spans="1:10" ht="17.399999999999999" x14ac:dyDescent="0.3">
      <c r="A2" s="258" t="s">
        <v>1734</v>
      </c>
      <c r="B2" s="258"/>
      <c r="C2" s="258"/>
      <c r="D2" s="258"/>
      <c r="E2" s="258"/>
      <c r="F2" s="258"/>
      <c r="G2" s="258"/>
      <c r="H2" s="258"/>
    </row>
    <row r="3" spans="1:10" x14ac:dyDescent="0.3">
      <c r="A3" s="259"/>
      <c r="B3" s="259"/>
      <c r="C3" s="259"/>
      <c r="D3" s="259"/>
      <c r="E3" s="259"/>
      <c r="F3" s="259"/>
      <c r="G3" s="259"/>
      <c r="H3" s="259"/>
    </row>
    <row r="4" spans="1:10" ht="39.6" customHeight="1" x14ac:dyDescent="0.3">
      <c r="A4" s="260" t="s">
        <v>175</v>
      </c>
      <c r="B4" s="261"/>
      <c r="C4" s="262"/>
      <c r="D4" s="484" t="s">
        <v>1839</v>
      </c>
      <c r="E4" s="484"/>
      <c r="F4" s="484"/>
      <c r="G4" s="484"/>
      <c r="H4" s="485"/>
    </row>
    <row r="5" spans="1:10" ht="31.8" customHeight="1" x14ac:dyDescent="0.3">
      <c r="A5" s="263" t="s">
        <v>176</v>
      </c>
      <c r="B5" s="264"/>
      <c r="C5" s="265"/>
      <c r="D5" s="266" t="s">
        <v>1837</v>
      </c>
      <c r="E5" s="267"/>
      <c r="F5" s="267"/>
      <c r="G5" s="267"/>
      <c r="H5" s="268"/>
    </row>
    <row r="6" spans="1:10" ht="45" customHeight="1" x14ac:dyDescent="0.3">
      <c r="A6" s="263" t="s">
        <v>1841</v>
      </c>
      <c r="B6" s="264"/>
      <c r="C6" s="265"/>
      <c r="D6" s="266" t="s">
        <v>1840</v>
      </c>
      <c r="E6" s="267"/>
      <c r="F6" s="267"/>
      <c r="G6" s="267"/>
      <c r="H6" s="268"/>
    </row>
    <row r="7" spans="1:10" ht="45" customHeight="1" x14ac:dyDescent="0.3">
      <c r="A7" s="269" t="s">
        <v>1842</v>
      </c>
      <c r="B7" s="270"/>
      <c r="C7" s="271"/>
      <c r="D7" s="269" t="s">
        <v>1737</v>
      </c>
      <c r="E7" s="270"/>
      <c r="F7" s="270"/>
      <c r="G7" s="270"/>
      <c r="H7" s="271"/>
    </row>
    <row r="8" spans="1:10" ht="10.050000000000001" customHeight="1" x14ac:dyDescent="0.3">
      <c r="A8" s="276"/>
      <c r="B8" s="276"/>
      <c r="C8" s="276"/>
      <c r="D8" s="276"/>
      <c r="E8" s="276"/>
      <c r="F8" s="276"/>
      <c r="G8" s="276"/>
      <c r="H8" s="276"/>
    </row>
    <row r="9" spans="1:10" ht="66.599999999999994" customHeight="1" x14ac:dyDescent="0.3">
      <c r="A9" s="278" t="s">
        <v>0</v>
      </c>
      <c r="B9" s="279"/>
      <c r="C9" s="280"/>
      <c r="D9" s="278"/>
      <c r="E9" s="279"/>
      <c r="F9" s="279"/>
      <c r="G9" s="279"/>
      <c r="H9" s="280"/>
    </row>
    <row r="11" spans="1:10" s="8" customFormat="1" ht="10.95" customHeight="1" x14ac:dyDescent="0.3">
      <c r="A11" s="34" t="s">
        <v>1730</v>
      </c>
      <c r="B11" s="37"/>
      <c r="C11" s="35"/>
      <c r="D11" s="35"/>
      <c r="E11" s="37"/>
      <c r="F11" s="35"/>
      <c r="G11" s="35"/>
      <c r="H11" s="36"/>
      <c r="I11" s="29"/>
      <c r="J11" s="29"/>
    </row>
    <row r="12" spans="1:10" s="8" customFormat="1" ht="10.95" customHeight="1" x14ac:dyDescent="0.3">
      <c r="A12" s="243" t="s">
        <v>1731</v>
      </c>
      <c r="B12" s="244"/>
      <c r="C12" s="244"/>
      <c r="D12" s="244"/>
      <c r="E12" s="244"/>
      <c r="F12" s="244"/>
      <c r="G12" s="244"/>
      <c r="H12" s="245"/>
      <c r="I12" s="29"/>
      <c r="J12" s="29"/>
    </row>
    <row r="13" spans="1:10" s="8" customFormat="1" ht="10.95" customHeight="1" x14ac:dyDescent="0.3">
      <c r="A13" s="243" t="s">
        <v>1729</v>
      </c>
      <c r="B13" s="244"/>
      <c r="C13" s="244"/>
      <c r="D13" s="244"/>
      <c r="E13" s="244"/>
      <c r="F13" s="244"/>
      <c r="G13" s="244"/>
      <c r="H13" s="245"/>
      <c r="I13" s="29"/>
      <c r="J13" s="29"/>
    </row>
    <row r="14" spans="1:10" s="8" customFormat="1" ht="10.95" customHeight="1" x14ac:dyDescent="0.3">
      <c r="A14" s="243" t="s">
        <v>1733</v>
      </c>
      <c r="B14" s="244"/>
      <c r="C14" s="244"/>
      <c r="D14" s="244"/>
      <c r="E14" s="244"/>
      <c r="F14" s="244"/>
      <c r="G14" s="244"/>
      <c r="H14" s="245"/>
      <c r="I14" s="30"/>
      <c r="J14" s="30"/>
    </row>
    <row r="15" spans="1:10" s="8" customFormat="1" ht="10.95" customHeight="1" x14ac:dyDescent="0.3">
      <c r="A15" s="240" t="s">
        <v>1732</v>
      </c>
      <c r="B15" s="241"/>
      <c r="C15" s="241"/>
      <c r="D15" s="241"/>
      <c r="E15" s="241"/>
      <c r="F15" s="241"/>
      <c r="G15" s="241"/>
      <c r="H15" s="242"/>
      <c r="I15" s="30"/>
      <c r="J15" s="30"/>
    </row>
    <row r="16" spans="1:10" s="3" customFormat="1" ht="14.4" thickBot="1" x14ac:dyDescent="0.35">
      <c r="A16" s="235"/>
      <c r="B16" s="236"/>
      <c r="C16" s="235"/>
      <c r="D16" s="235"/>
      <c r="E16" s="236"/>
      <c r="F16" s="237"/>
      <c r="G16" s="238"/>
      <c r="H16" s="238"/>
    </row>
    <row r="17" spans="1:25" s="12" customFormat="1" ht="28.2" customHeight="1" x14ac:dyDescent="0.3">
      <c r="A17" s="246" t="s">
        <v>164</v>
      </c>
      <c r="B17" s="247"/>
      <c r="C17" s="247"/>
      <c r="D17" s="247"/>
      <c r="E17" s="248" t="s">
        <v>171</v>
      </c>
      <c r="F17" s="239" t="s">
        <v>163</v>
      </c>
      <c r="G17" s="239"/>
      <c r="H17" s="239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</row>
    <row r="18" spans="1:25" s="12" customFormat="1" ht="22.05" customHeight="1" thickBot="1" x14ac:dyDescent="0.35">
      <c r="A18" s="77" t="s">
        <v>1</v>
      </c>
      <c r="B18" s="75" t="s">
        <v>1835</v>
      </c>
      <c r="C18" s="75" t="s">
        <v>165</v>
      </c>
      <c r="D18" s="75" t="s">
        <v>169</v>
      </c>
      <c r="E18" s="249"/>
      <c r="F18" s="76" t="s">
        <v>167</v>
      </c>
      <c r="G18" s="76" t="s">
        <v>168</v>
      </c>
      <c r="H18" s="76" t="s">
        <v>170</v>
      </c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</row>
    <row r="19" spans="1:25" s="2" customFormat="1" ht="14.55" customHeight="1" x14ac:dyDescent="0.3">
      <c r="A19" s="282" t="s">
        <v>162</v>
      </c>
      <c r="B19" s="57"/>
      <c r="C19" s="50"/>
      <c r="D19" s="395"/>
      <c r="E19" s="121" t="s">
        <v>1838</v>
      </c>
      <c r="F19" s="93">
        <f>+F20/F21</f>
        <v>0.44320712694877507</v>
      </c>
      <c r="G19" s="93">
        <f t="shared" ref="G19:H19" si="0">+G20/G21</f>
        <v>0.44353640416047546</v>
      </c>
      <c r="H19" s="100">
        <f t="shared" si="0"/>
        <v>0.44430662366658397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</row>
    <row r="20" spans="1:25" s="2" customFormat="1" ht="14.55" customHeight="1" x14ac:dyDescent="0.3">
      <c r="A20" s="283"/>
      <c r="B20" s="58"/>
      <c r="C20" s="28"/>
      <c r="D20" s="396"/>
      <c r="E20" s="416" t="s">
        <v>1747</v>
      </c>
      <c r="F20" s="20">
        <f t="shared" ref="F20:H21" si="1">+F23+F299+F848+F1124+F1478+F1871+F2294+F2321+F2699+F3023+F3311+F3458+F3860+F4148+F4274+F4811+F4997+F5042+F5114+F5213+F5435+F5807+F6071+F6170+F6221</f>
        <v>1791</v>
      </c>
      <c r="G20" s="20">
        <f t="shared" si="1"/>
        <v>1791</v>
      </c>
      <c r="H20" s="44">
        <f t="shared" si="1"/>
        <v>1791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</row>
    <row r="21" spans="1:25" s="2" customFormat="1" ht="16.05" customHeight="1" thickBot="1" x14ac:dyDescent="0.35">
      <c r="A21" s="283"/>
      <c r="B21" s="58"/>
      <c r="C21" s="28"/>
      <c r="D21" s="396"/>
      <c r="E21" s="122" t="s">
        <v>1748</v>
      </c>
      <c r="F21" s="45">
        <f>+F24+F300+F849+F1125+F1479+F1872+F2295+F2322+F2700+F3024+F3312+F3459+F3861+F4149+F4275+F4812+F4998+F5043+F5115+F5214+F5436+F5808+F6072+F6171+F6222</f>
        <v>4041</v>
      </c>
      <c r="G21" s="45">
        <f t="shared" si="1"/>
        <v>4038</v>
      </c>
      <c r="H21" s="46">
        <f t="shared" si="1"/>
        <v>4031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</row>
    <row r="22" spans="1:25" ht="13.95" customHeight="1" x14ac:dyDescent="0.3">
      <c r="A22" s="181" t="s">
        <v>2</v>
      </c>
      <c r="B22" s="427" t="s">
        <v>2</v>
      </c>
      <c r="C22" s="287"/>
      <c r="D22" s="397"/>
      <c r="E22" s="121" t="s">
        <v>1838</v>
      </c>
      <c r="F22" s="90">
        <f>+F23/F24</f>
        <v>0.20454545454545456</v>
      </c>
      <c r="G22" s="90">
        <f t="shared" ref="G22:H22" si="2">+G23/G24</f>
        <v>0.20454545454545456</v>
      </c>
      <c r="H22" s="107">
        <f t="shared" si="2"/>
        <v>0.20454545454545456</v>
      </c>
    </row>
    <row r="23" spans="1:25" ht="14.55" customHeight="1" x14ac:dyDescent="0.3">
      <c r="A23" s="176" t="s">
        <v>2</v>
      </c>
      <c r="B23" s="428" t="s">
        <v>2</v>
      </c>
      <c r="C23" s="288"/>
      <c r="D23" s="398"/>
      <c r="E23" s="416" t="s">
        <v>1747</v>
      </c>
      <c r="F23" s="60">
        <f>+F26+F47+F86+F152+F164+F236+F275</f>
        <v>9</v>
      </c>
      <c r="G23" s="60">
        <f t="shared" ref="G23:H24" si="3">+G26+G47+G86+G152+G164+G236+G275</f>
        <v>9</v>
      </c>
      <c r="H23" s="61">
        <f t="shared" si="3"/>
        <v>9</v>
      </c>
    </row>
    <row r="24" spans="1:25" ht="16.05" customHeight="1" x14ac:dyDescent="0.3">
      <c r="A24" s="176" t="s">
        <v>2</v>
      </c>
      <c r="B24" s="428" t="s">
        <v>2</v>
      </c>
      <c r="C24" s="288"/>
      <c r="D24" s="398"/>
      <c r="E24" s="416" t="s">
        <v>1748</v>
      </c>
      <c r="F24" s="60">
        <f>+F27+F48+F87+F153+F165+F237+F276</f>
        <v>44</v>
      </c>
      <c r="G24" s="60">
        <f t="shared" si="3"/>
        <v>44</v>
      </c>
      <c r="H24" s="61">
        <f t="shared" si="3"/>
        <v>44</v>
      </c>
    </row>
    <row r="25" spans="1:25" ht="13.8" customHeight="1" outlineLevel="2" x14ac:dyDescent="0.3">
      <c r="A25" s="180"/>
      <c r="B25" s="429" t="s">
        <v>2</v>
      </c>
      <c r="C25" s="62" t="s">
        <v>36</v>
      </c>
      <c r="D25" s="399"/>
      <c r="E25" s="87" t="s">
        <v>1838</v>
      </c>
      <c r="F25" s="63">
        <f>+F26/F27</f>
        <v>0.2</v>
      </c>
      <c r="G25" s="63">
        <f t="shared" ref="G25:H25" si="4">+G26/G27</f>
        <v>0.2</v>
      </c>
      <c r="H25" s="105">
        <f t="shared" si="4"/>
        <v>0.2</v>
      </c>
    </row>
    <row r="26" spans="1:25" ht="13.8" customHeight="1" outlineLevel="2" x14ac:dyDescent="0.3">
      <c r="A26" s="180"/>
      <c r="B26" s="429" t="s">
        <v>2</v>
      </c>
      <c r="C26" s="62" t="s">
        <v>36</v>
      </c>
      <c r="D26" s="399"/>
      <c r="E26" s="87" t="s">
        <v>1747</v>
      </c>
      <c r="F26" s="40">
        <f>+F29+F32+F35+F38+F41+F44</f>
        <v>2</v>
      </c>
      <c r="G26" s="40">
        <f t="shared" ref="G26:H27" si="5">+G29+G32+G35+G38+G41+G44</f>
        <v>2</v>
      </c>
      <c r="H26" s="109">
        <f t="shared" si="5"/>
        <v>2</v>
      </c>
    </row>
    <row r="27" spans="1:25" ht="13.8" customHeight="1" outlineLevel="2" thickBot="1" x14ac:dyDescent="0.35">
      <c r="A27" s="180"/>
      <c r="B27" s="430" t="s">
        <v>2</v>
      </c>
      <c r="C27" s="373" t="s">
        <v>36</v>
      </c>
      <c r="D27" s="400"/>
      <c r="E27" s="95" t="s">
        <v>1748</v>
      </c>
      <c r="F27" s="374">
        <f>+F30+F33+F36+F39+F42+F45</f>
        <v>10</v>
      </c>
      <c r="G27" s="374">
        <f t="shared" si="5"/>
        <v>10</v>
      </c>
      <c r="H27" s="375">
        <f t="shared" si="5"/>
        <v>10</v>
      </c>
    </row>
    <row r="28" spans="1:25" ht="14.4" customHeight="1" outlineLevel="3" x14ac:dyDescent="0.3">
      <c r="A28" s="180"/>
      <c r="B28" s="431" t="s">
        <v>2</v>
      </c>
      <c r="C28" s="372" t="s">
        <v>36</v>
      </c>
      <c r="D28" s="415" t="s">
        <v>197</v>
      </c>
      <c r="E28" s="390" t="s">
        <v>1838</v>
      </c>
      <c r="F28" s="92">
        <f t="shared" ref="F28" si="6">+F29/F30</f>
        <v>0</v>
      </c>
      <c r="G28" s="92">
        <f t="shared" ref="G28" si="7">+G29/G30</f>
        <v>0</v>
      </c>
      <c r="H28" s="108">
        <f t="shared" ref="H28" si="8">+H29/H30</f>
        <v>0</v>
      </c>
    </row>
    <row r="29" spans="1:25" ht="14.4" customHeight="1" outlineLevel="3" x14ac:dyDescent="0.3">
      <c r="A29" s="180"/>
      <c r="B29" s="432" t="s">
        <v>2</v>
      </c>
      <c r="C29" s="64" t="s">
        <v>36</v>
      </c>
      <c r="D29" s="417"/>
      <c r="E29" s="391" t="s">
        <v>1747</v>
      </c>
      <c r="F29" s="22">
        <v>0</v>
      </c>
      <c r="G29" s="22">
        <v>0</v>
      </c>
      <c r="H29" s="104">
        <v>0</v>
      </c>
    </row>
    <row r="30" spans="1:25" outlineLevel="3" x14ac:dyDescent="0.3">
      <c r="A30" s="180"/>
      <c r="B30" s="432" t="s">
        <v>2</v>
      </c>
      <c r="C30" s="64" t="s">
        <v>36</v>
      </c>
      <c r="D30" s="417"/>
      <c r="E30" s="391" t="s">
        <v>1748</v>
      </c>
      <c r="F30" s="22">
        <v>1</v>
      </c>
      <c r="G30" s="22">
        <v>1</v>
      </c>
      <c r="H30" s="104">
        <v>1</v>
      </c>
    </row>
    <row r="31" spans="1:25" ht="14.4" customHeight="1" outlineLevel="3" x14ac:dyDescent="0.3">
      <c r="A31" s="180"/>
      <c r="B31" s="432" t="s">
        <v>2</v>
      </c>
      <c r="C31" s="64" t="s">
        <v>36</v>
      </c>
      <c r="D31" s="417" t="s">
        <v>36</v>
      </c>
      <c r="E31" s="391" t="s">
        <v>1838</v>
      </c>
      <c r="F31" s="91">
        <f t="shared" ref="F31" si="9">+F32/F33</f>
        <v>0.25</v>
      </c>
      <c r="G31" s="91">
        <f t="shared" ref="G31" si="10">+G32/G33</f>
        <v>0.25</v>
      </c>
      <c r="H31" s="103">
        <f t="shared" ref="H31" si="11">+H32/H33</f>
        <v>0.25</v>
      </c>
    </row>
    <row r="32" spans="1:25" ht="14.4" customHeight="1" outlineLevel="3" x14ac:dyDescent="0.3">
      <c r="A32" s="180"/>
      <c r="B32" s="432" t="s">
        <v>2</v>
      </c>
      <c r="C32" s="64" t="s">
        <v>36</v>
      </c>
      <c r="D32" s="417"/>
      <c r="E32" s="391" t="s">
        <v>1747</v>
      </c>
      <c r="F32" s="22">
        <v>1</v>
      </c>
      <c r="G32" s="22">
        <v>1</v>
      </c>
      <c r="H32" s="104">
        <v>1</v>
      </c>
    </row>
    <row r="33" spans="1:8" outlineLevel="3" x14ac:dyDescent="0.3">
      <c r="A33" s="180"/>
      <c r="B33" s="432" t="s">
        <v>2</v>
      </c>
      <c r="C33" s="64" t="s">
        <v>36</v>
      </c>
      <c r="D33" s="417"/>
      <c r="E33" s="391" t="s">
        <v>1748</v>
      </c>
      <c r="F33" s="22">
        <v>4</v>
      </c>
      <c r="G33" s="22">
        <v>4</v>
      </c>
      <c r="H33" s="104">
        <v>4</v>
      </c>
    </row>
    <row r="34" spans="1:8" ht="14.4" customHeight="1" outlineLevel="3" x14ac:dyDescent="0.3">
      <c r="A34" s="180"/>
      <c r="B34" s="432" t="s">
        <v>2</v>
      </c>
      <c r="C34" s="64" t="s">
        <v>36</v>
      </c>
      <c r="D34" s="417" t="s">
        <v>198</v>
      </c>
      <c r="E34" s="391" t="s">
        <v>1838</v>
      </c>
      <c r="F34" s="91" t="s">
        <v>1844</v>
      </c>
      <c r="G34" s="91" t="s">
        <v>1844</v>
      </c>
      <c r="H34" s="103" t="s">
        <v>1844</v>
      </c>
    </row>
    <row r="35" spans="1:8" ht="14.4" customHeight="1" outlineLevel="3" x14ac:dyDescent="0.3">
      <c r="A35" s="180"/>
      <c r="B35" s="432" t="s">
        <v>2</v>
      </c>
      <c r="C35" s="64" t="s">
        <v>36</v>
      </c>
      <c r="D35" s="417"/>
      <c r="E35" s="391" t="s">
        <v>1747</v>
      </c>
      <c r="F35" s="22">
        <v>0</v>
      </c>
      <c r="G35" s="22">
        <v>0</v>
      </c>
      <c r="H35" s="104">
        <v>0</v>
      </c>
    </row>
    <row r="36" spans="1:8" outlineLevel="3" x14ac:dyDescent="0.3">
      <c r="A36" s="180"/>
      <c r="B36" s="432" t="s">
        <v>2</v>
      </c>
      <c r="C36" s="64" t="s">
        <v>36</v>
      </c>
      <c r="D36" s="417"/>
      <c r="E36" s="391" t="s">
        <v>1748</v>
      </c>
      <c r="F36" s="22">
        <v>0</v>
      </c>
      <c r="G36" s="22">
        <v>0</v>
      </c>
      <c r="H36" s="104">
        <v>0</v>
      </c>
    </row>
    <row r="37" spans="1:8" ht="14.4" customHeight="1" outlineLevel="3" x14ac:dyDescent="0.3">
      <c r="A37" s="180"/>
      <c r="B37" s="432" t="s">
        <v>2</v>
      </c>
      <c r="C37" s="64" t="s">
        <v>36</v>
      </c>
      <c r="D37" s="417" t="s">
        <v>199</v>
      </c>
      <c r="E37" s="391" t="s">
        <v>1838</v>
      </c>
      <c r="F37" s="91" t="s">
        <v>1844</v>
      </c>
      <c r="G37" s="91" t="s">
        <v>1844</v>
      </c>
      <c r="H37" s="103" t="s">
        <v>1844</v>
      </c>
    </row>
    <row r="38" spans="1:8" ht="14.4" customHeight="1" outlineLevel="3" x14ac:dyDescent="0.3">
      <c r="A38" s="180"/>
      <c r="B38" s="432" t="s">
        <v>2</v>
      </c>
      <c r="C38" s="64" t="s">
        <v>36</v>
      </c>
      <c r="D38" s="417"/>
      <c r="E38" s="391" t="s">
        <v>1747</v>
      </c>
      <c r="F38" s="22">
        <v>0</v>
      </c>
      <c r="G38" s="22">
        <v>0</v>
      </c>
      <c r="H38" s="104">
        <v>0</v>
      </c>
    </row>
    <row r="39" spans="1:8" outlineLevel="3" x14ac:dyDescent="0.3">
      <c r="A39" s="180"/>
      <c r="B39" s="432" t="s">
        <v>2</v>
      </c>
      <c r="C39" s="64" t="s">
        <v>36</v>
      </c>
      <c r="D39" s="417"/>
      <c r="E39" s="391" t="s">
        <v>1748</v>
      </c>
      <c r="F39" s="22">
        <v>0</v>
      </c>
      <c r="G39" s="22">
        <v>0</v>
      </c>
      <c r="H39" s="104">
        <v>0</v>
      </c>
    </row>
    <row r="40" spans="1:8" ht="14.4" customHeight="1" outlineLevel="3" x14ac:dyDescent="0.3">
      <c r="A40" s="180"/>
      <c r="B40" s="432" t="s">
        <v>2</v>
      </c>
      <c r="C40" s="64" t="s">
        <v>36</v>
      </c>
      <c r="D40" s="417" t="s">
        <v>200</v>
      </c>
      <c r="E40" s="391" t="s">
        <v>1838</v>
      </c>
      <c r="F40" s="91">
        <f t="shared" ref="F40" si="12">+F41/F42</f>
        <v>0.25</v>
      </c>
      <c r="G40" s="91">
        <f t="shared" ref="G40" si="13">+G41/G42</f>
        <v>0.25</v>
      </c>
      <c r="H40" s="103">
        <f t="shared" ref="H40" si="14">+H41/H42</f>
        <v>0.25</v>
      </c>
    </row>
    <row r="41" spans="1:8" ht="14.4" customHeight="1" outlineLevel="3" x14ac:dyDescent="0.3">
      <c r="A41" s="180"/>
      <c r="B41" s="432" t="s">
        <v>2</v>
      </c>
      <c r="C41" s="64" t="s">
        <v>36</v>
      </c>
      <c r="D41" s="417"/>
      <c r="E41" s="391" t="s">
        <v>1747</v>
      </c>
      <c r="F41" s="22">
        <v>1</v>
      </c>
      <c r="G41" s="22">
        <v>1</v>
      </c>
      <c r="H41" s="104">
        <v>1</v>
      </c>
    </row>
    <row r="42" spans="1:8" outlineLevel="3" x14ac:dyDescent="0.3">
      <c r="A42" s="180"/>
      <c r="B42" s="432" t="s">
        <v>2</v>
      </c>
      <c r="C42" s="64" t="s">
        <v>36</v>
      </c>
      <c r="D42" s="417"/>
      <c r="E42" s="391" t="s">
        <v>1748</v>
      </c>
      <c r="F42" s="22">
        <v>4</v>
      </c>
      <c r="G42" s="22">
        <v>4</v>
      </c>
      <c r="H42" s="104">
        <v>4</v>
      </c>
    </row>
    <row r="43" spans="1:8" ht="14.4" customHeight="1" outlineLevel="3" x14ac:dyDescent="0.3">
      <c r="A43" s="180"/>
      <c r="B43" s="432" t="s">
        <v>2</v>
      </c>
      <c r="C43" s="64" t="s">
        <v>36</v>
      </c>
      <c r="D43" s="417" t="s">
        <v>201</v>
      </c>
      <c r="E43" s="391" t="s">
        <v>1838</v>
      </c>
      <c r="F43" s="91">
        <f t="shared" ref="F43" si="15">+F44/F45</f>
        <v>0</v>
      </c>
      <c r="G43" s="91">
        <f t="shared" ref="G43" si="16">+G44/G45</f>
        <v>0</v>
      </c>
      <c r="H43" s="103">
        <f t="shared" ref="H43" si="17">+H44/H45</f>
        <v>0</v>
      </c>
    </row>
    <row r="44" spans="1:8" ht="14.4" customHeight="1" outlineLevel="3" x14ac:dyDescent="0.3">
      <c r="A44" s="180"/>
      <c r="B44" s="432" t="s">
        <v>2</v>
      </c>
      <c r="C44" s="64" t="s">
        <v>36</v>
      </c>
      <c r="D44" s="417"/>
      <c r="E44" s="391" t="s">
        <v>1747</v>
      </c>
      <c r="F44" s="22">
        <v>0</v>
      </c>
      <c r="G44" s="22">
        <v>0</v>
      </c>
      <c r="H44" s="104">
        <v>0</v>
      </c>
    </row>
    <row r="45" spans="1:8" ht="14.4" outlineLevel="3" thickBot="1" x14ac:dyDescent="0.35">
      <c r="A45" s="180"/>
      <c r="B45" s="433" t="s">
        <v>2</v>
      </c>
      <c r="C45" s="82" t="s">
        <v>36</v>
      </c>
      <c r="D45" s="413"/>
      <c r="E45" s="392" t="s">
        <v>1748</v>
      </c>
      <c r="F45" s="33">
        <v>1</v>
      </c>
      <c r="G45" s="33">
        <v>1</v>
      </c>
      <c r="H45" s="106">
        <v>1</v>
      </c>
    </row>
    <row r="46" spans="1:8" ht="14.4" customHeight="1" outlineLevel="2" x14ac:dyDescent="0.3">
      <c r="A46" s="180"/>
      <c r="B46" s="434" t="s">
        <v>2</v>
      </c>
      <c r="C46" s="376" t="s">
        <v>202</v>
      </c>
      <c r="D46" s="421"/>
      <c r="E46" s="94" t="s">
        <v>1838</v>
      </c>
      <c r="F46" s="384">
        <f t="shared" ref="F46:H46" si="18">+F47/F48</f>
        <v>0.33333333333333331</v>
      </c>
      <c r="G46" s="384">
        <f t="shared" si="18"/>
        <v>0.33333333333333331</v>
      </c>
      <c r="H46" s="377">
        <f t="shared" si="18"/>
        <v>0.33333333333333331</v>
      </c>
    </row>
    <row r="47" spans="1:8" ht="14.4" customHeight="1" outlineLevel="2" x14ac:dyDescent="0.3">
      <c r="A47" s="180"/>
      <c r="B47" s="429" t="s">
        <v>2</v>
      </c>
      <c r="C47" s="62" t="s">
        <v>202</v>
      </c>
      <c r="D47" s="417"/>
      <c r="E47" s="87" t="s">
        <v>1747</v>
      </c>
      <c r="F47" s="40">
        <v>1</v>
      </c>
      <c r="G47" s="40">
        <v>1</v>
      </c>
      <c r="H47" s="109">
        <v>1</v>
      </c>
    </row>
    <row r="48" spans="1:8" ht="14.4" customHeight="1" outlineLevel="2" thickBot="1" x14ac:dyDescent="0.35">
      <c r="A48" s="180"/>
      <c r="B48" s="430" t="s">
        <v>2</v>
      </c>
      <c r="C48" s="373" t="s">
        <v>202</v>
      </c>
      <c r="D48" s="422"/>
      <c r="E48" s="95" t="s">
        <v>1748</v>
      </c>
      <c r="F48" s="374">
        <v>3</v>
      </c>
      <c r="G48" s="374">
        <v>3</v>
      </c>
      <c r="H48" s="375">
        <v>3</v>
      </c>
    </row>
    <row r="49" spans="1:8" ht="15.6" customHeight="1" outlineLevel="3" x14ac:dyDescent="0.3">
      <c r="A49" s="437"/>
      <c r="B49" s="431" t="s">
        <v>2</v>
      </c>
      <c r="C49" s="372" t="s">
        <v>202</v>
      </c>
      <c r="D49" s="415" t="s">
        <v>204</v>
      </c>
      <c r="E49" s="390" t="s">
        <v>1838</v>
      </c>
      <c r="F49" s="92" t="s">
        <v>1844</v>
      </c>
      <c r="G49" s="92" t="s">
        <v>1844</v>
      </c>
      <c r="H49" s="108" t="s">
        <v>1844</v>
      </c>
    </row>
    <row r="50" spans="1:8" ht="15.45" customHeight="1" outlineLevel="3" x14ac:dyDescent="0.3">
      <c r="A50" s="437"/>
      <c r="B50" s="432" t="s">
        <v>2</v>
      </c>
      <c r="C50" s="64" t="s">
        <v>202</v>
      </c>
      <c r="D50" s="417"/>
      <c r="E50" s="391" t="s">
        <v>1747</v>
      </c>
      <c r="F50" s="22">
        <v>0</v>
      </c>
      <c r="G50" s="22">
        <v>0</v>
      </c>
      <c r="H50" s="104">
        <v>0</v>
      </c>
    </row>
    <row r="51" spans="1:8" ht="15.45" customHeight="1" outlineLevel="3" x14ac:dyDescent="0.3">
      <c r="A51" s="437"/>
      <c r="B51" s="432" t="s">
        <v>2</v>
      </c>
      <c r="C51" s="64" t="s">
        <v>202</v>
      </c>
      <c r="D51" s="417"/>
      <c r="E51" s="391" t="s">
        <v>1748</v>
      </c>
      <c r="F51" s="22">
        <v>0</v>
      </c>
      <c r="G51" s="22">
        <v>0</v>
      </c>
      <c r="H51" s="104">
        <v>0</v>
      </c>
    </row>
    <row r="52" spans="1:8" ht="15.6" customHeight="1" outlineLevel="3" x14ac:dyDescent="0.3">
      <c r="A52" s="437"/>
      <c r="B52" s="432" t="s">
        <v>2</v>
      </c>
      <c r="C52" s="64" t="s">
        <v>202</v>
      </c>
      <c r="D52" s="417" t="s">
        <v>205</v>
      </c>
      <c r="E52" s="391" t="s">
        <v>1838</v>
      </c>
      <c r="F52" s="91" t="s">
        <v>1844</v>
      </c>
      <c r="G52" s="91" t="s">
        <v>1844</v>
      </c>
      <c r="H52" s="103" t="s">
        <v>1844</v>
      </c>
    </row>
    <row r="53" spans="1:8" ht="15.45" customHeight="1" outlineLevel="3" x14ac:dyDescent="0.3">
      <c r="A53" s="437"/>
      <c r="B53" s="432" t="s">
        <v>2</v>
      </c>
      <c r="C53" s="64" t="s">
        <v>202</v>
      </c>
      <c r="D53" s="417"/>
      <c r="E53" s="391" t="s">
        <v>1747</v>
      </c>
      <c r="F53" s="22">
        <v>0</v>
      </c>
      <c r="G53" s="22">
        <v>0</v>
      </c>
      <c r="H53" s="104">
        <v>0</v>
      </c>
    </row>
    <row r="54" spans="1:8" ht="15.45" customHeight="1" outlineLevel="3" x14ac:dyDescent="0.3">
      <c r="A54" s="437"/>
      <c r="B54" s="432" t="s">
        <v>2</v>
      </c>
      <c r="C54" s="64" t="s">
        <v>202</v>
      </c>
      <c r="D54" s="417"/>
      <c r="E54" s="391" t="s">
        <v>1748</v>
      </c>
      <c r="F54" s="22">
        <v>0</v>
      </c>
      <c r="G54" s="22">
        <v>0</v>
      </c>
      <c r="H54" s="104">
        <v>0</v>
      </c>
    </row>
    <row r="55" spans="1:8" ht="15.6" customHeight="1" outlineLevel="3" x14ac:dyDescent="0.3">
      <c r="A55" s="437"/>
      <c r="B55" s="432" t="s">
        <v>2</v>
      </c>
      <c r="C55" s="64" t="s">
        <v>202</v>
      </c>
      <c r="D55" s="417" t="s">
        <v>206</v>
      </c>
      <c r="E55" s="391" t="s">
        <v>1838</v>
      </c>
      <c r="F55" s="91" t="s">
        <v>1844</v>
      </c>
      <c r="G55" s="91" t="s">
        <v>1844</v>
      </c>
      <c r="H55" s="103" t="s">
        <v>1844</v>
      </c>
    </row>
    <row r="56" spans="1:8" ht="15.45" customHeight="1" outlineLevel="3" x14ac:dyDescent="0.3">
      <c r="A56" s="437"/>
      <c r="B56" s="432" t="s">
        <v>2</v>
      </c>
      <c r="C56" s="64" t="s">
        <v>202</v>
      </c>
      <c r="D56" s="417"/>
      <c r="E56" s="391" t="s">
        <v>1747</v>
      </c>
      <c r="F56" s="22">
        <v>0</v>
      </c>
      <c r="G56" s="22">
        <v>0</v>
      </c>
      <c r="H56" s="104">
        <v>0</v>
      </c>
    </row>
    <row r="57" spans="1:8" ht="15.45" customHeight="1" outlineLevel="3" x14ac:dyDescent="0.3">
      <c r="A57" s="437"/>
      <c r="B57" s="432" t="s">
        <v>2</v>
      </c>
      <c r="C57" s="64" t="s">
        <v>202</v>
      </c>
      <c r="D57" s="417"/>
      <c r="E57" s="391" t="s">
        <v>1748</v>
      </c>
      <c r="F57" s="22">
        <v>0</v>
      </c>
      <c r="G57" s="22">
        <v>0</v>
      </c>
      <c r="H57" s="104">
        <v>0</v>
      </c>
    </row>
    <row r="58" spans="1:8" ht="15.6" customHeight="1" outlineLevel="3" x14ac:dyDescent="0.3">
      <c r="A58" s="437"/>
      <c r="B58" s="432" t="s">
        <v>2</v>
      </c>
      <c r="C58" s="64" t="s">
        <v>202</v>
      </c>
      <c r="D58" s="417" t="s">
        <v>207</v>
      </c>
      <c r="E58" s="391" t="s">
        <v>1838</v>
      </c>
      <c r="F58" s="91" t="s">
        <v>1844</v>
      </c>
      <c r="G58" s="91" t="s">
        <v>1844</v>
      </c>
      <c r="H58" s="103" t="s">
        <v>1844</v>
      </c>
    </row>
    <row r="59" spans="1:8" ht="15.45" customHeight="1" outlineLevel="3" x14ac:dyDescent="0.3">
      <c r="A59" s="437"/>
      <c r="B59" s="432" t="s">
        <v>2</v>
      </c>
      <c r="C59" s="64" t="s">
        <v>202</v>
      </c>
      <c r="D59" s="417"/>
      <c r="E59" s="391" t="s">
        <v>1747</v>
      </c>
      <c r="F59" s="22">
        <v>0</v>
      </c>
      <c r="G59" s="22">
        <v>0</v>
      </c>
      <c r="H59" s="104">
        <v>0</v>
      </c>
    </row>
    <row r="60" spans="1:8" ht="15.45" customHeight="1" outlineLevel="3" x14ac:dyDescent="0.3">
      <c r="A60" s="437"/>
      <c r="B60" s="432" t="s">
        <v>2</v>
      </c>
      <c r="C60" s="64" t="s">
        <v>202</v>
      </c>
      <c r="D60" s="417"/>
      <c r="E60" s="391" t="s">
        <v>1748</v>
      </c>
      <c r="F60" s="22">
        <v>0</v>
      </c>
      <c r="G60" s="22">
        <v>0</v>
      </c>
      <c r="H60" s="104">
        <v>0</v>
      </c>
    </row>
    <row r="61" spans="1:8" ht="15.6" customHeight="1" outlineLevel="3" x14ac:dyDescent="0.3">
      <c r="A61" s="437"/>
      <c r="B61" s="432" t="s">
        <v>2</v>
      </c>
      <c r="C61" s="64" t="s">
        <v>202</v>
      </c>
      <c r="D61" s="417" t="s">
        <v>208</v>
      </c>
      <c r="E61" s="391" t="s">
        <v>1838</v>
      </c>
      <c r="F61" s="91">
        <f t="shared" ref="F61" si="19">+F62/F63</f>
        <v>1</v>
      </c>
      <c r="G61" s="91">
        <f t="shared" ref="G61" si="20">+G62/G63</f>
        <v>1</v>
      </c>
      <c r="H61" s="103">
        <f t="shared" ref="H61" si="21">+H62/H63</f>
        <v>1</v>
      </c>
    </row>
    <row r="62" spans="1:8" ht="15.45" customHeight="1" outlineLevel="3" x14ac:dyDescent="0.3">
      <c r="A62" s="437"/>
      <c r="B62" s="432" t="s">
        <v>2</v>
      </c>
      <c r="C62" s="64" t="s">
        <v>202</v>
      </c>
      <c r="D62" s="417"/>
      <c r="E62" s="391" t="s">
        <v>1747</v>
      </c>
      <c r="F62" s="22">
        <v>1</v>
      </c>
      <c r="G62" s="22">
        <v>1</v>
      </c>
      <c r="H62" s="104">
        <v>1</v>
      </c>
    </row>
    <row r="63" spans="1:8" ht="15.45" customHeight="1" outlineLevel="3" x14ac:dyDescent="0.3">
      <c r="A63" s="437"/>
      <c r="B63" s="432" t="s">
        <v>2</v>
      </c>
      <c r="C63" s="64" t="s">
        <v>202</v>
      </c>
      <c r="D63" s="417"/>
      <c r="E63" s="391" t="s">
        <v>1748</v>
      </c>
      <c r="F63" s="22">
        <v>1</v>
      </c>
      <c r="G63" s="22">
        <v>1</v>
      </c>
      <c r="H63" s="104">
        <v>1</v>
      </c>
    </row>
    <row r="64" spans="1:8" ht="15.6" customHeight="1" outlineLevel="3" x14ac:dyDescent="0.3">
      <c r="A64" s="437"/>
      <c r="B64" s="432" t="s">
        <v>2</v>
      </c>
      <c r="C64" s="64" t="s">
        <v>202</v>
      </c>
      <c r="D64" s="417" t="s">
        <v>209</v>
      </c>
      <c r="E64" s="391" t="s">
        <v>1838</v>
      </c>
      <c r="F64" s="91">
        <f t="shared" ref="F64" si="22">+F65/F66</f>
        <v>0</v>
      </c>
      <c r="G64" s="91">
        <f t="shared" ref="G64" si="23">+G65/G66</f>
        <v>0</v>
      </c>
      <c r="H64" s="103">
        <f t="shared" ref="H64" si="24">+H65/H66</f>
        <v>0</v>
      </c>
    </row>
    <row r="65" spans="1:8" ht="15.45" customHeight="1" outlineLevel="3" x14ac:dyDescent="0.3">
      <c r="A65" s="437"/>
      <c r="B65" s="432" t="s">
        <v>2</v>
      </c>
      <c r="C65" s="64" t="s">
        <v>202</v>
      </c>
      <c r="D65" s="417"/>
      <c r="E65" s="391" t="s">
        <v>1747</v>
      </c>
      <c r="F65" s="22">
        <v>0</v>
      </c>
      <c r="G65" s="22">
        <v>0</v>
      </c>
      <c r="H65" s="104">
        <v>0</v>
      </c>
    </row>
    <row r="66" spans="1:8" ht="15.45" customHeight="1" outlineLevel="3" x14ac:dyDescent="0.3">
      <c r="A66" s="437"/>
      <c r="B66" s="432" t="s">
        <v>2</v>
      </c>
      <c r="C66" s="64" t="s">
        <v>202</v>
      </c>
      <c r="D66" s="417"/>
      <c r="E66" s="391" t="s">
        <v>1748</v>
      </c>
      <c r="F66" s="22">
        <v>1</v>
      </c>
      <c r="G66" s="22">
        <v>1</v>
      </c>
      <c r="H66" s="104">
        <v>1</v>
      </c>
    </row>
    <row r="67" spans="1:8" ht="15.6" customHeight="1" outlineLevel="3" x14ac:dyDescent="0.3">
      <c r="A67" s="437"/>
      <c r="B67" s="432" t="s">
        <v>2</v>
      </c>
      <c r="C67" s="64" t="s">
        <v>202</v>
      </c>
      <c r="D67" s="417" t="s">
        <v>203</v>
      </c>
      <c r="E67" s="391" t="s">
        <v>1838</v>
      </c>
      <c r="F67" s="91" t="s">
        <v>1844</v>
      </c>
      <c r="G67" s="91" t="s">
        <v>1844</v>
      </c>
      <c r="H67" s="103" t="s">
        <v>1844</v>
      </c>
    </row>
    <row r="68" spans="1:8" ht="15.45" customHeight="1" outlineLevel="3" x14ac:dyDescent="0.3">
      <c r="A68" s="437"/>
      <c r="B68" s="432" t="s">
        <v>2</v>
      </c>
      <c r="C68" s="64" t="s">
        <v>202</v>
      </c>
      <c r="D68" s="417"/>
      <c r="E68" s="391" t="s">
        <v>1747</v>
      </c>
      <c r="F68" s="22">
        <v>0</v>
      </c>
      <c r="G68" s="22">
        <v>0</v>
      </c>
      <c r="H68" s="104">
        <v>0</v>
      </c>
    </row>
    <row r="69" spans="1:8" ht="15.45" customHeight="1" outlineLevel="3" x14ac:dyDescent="0.3">
      <c r="A69" s="437"/>
      <c r="B69" s="432" t="s">
        <v>2</v>
      </c>
      <c r="C69" s="64" t="s">
        <v>202</v>
      </c>
      <c r="D69" s="417"/>
      <c r="E69" s="391" t="s">
        <v>1748</v>
      </c>
      <c r="F69" s="22">
        <v>0</v>
      </c>
      <c r="G69" s="22">
        <v>0</v>
      </c>
      <c r="H69" s="104">
        <v>0</v>
      </c>
    </row>
    <row r="70" spans="1:8" ht="15.6" customHeight="1" outlineLevel="3" x14ac:dyDescent="0.3">
      <c r="A70" s="437"/>
      <c r="B70" s="432" t="s">
        <v>2</v>
      </c>
      <c r="C70" s="64" t="s">
        <v>202</v>
      </c>
      <c r="D70" s="417" t="s">
        <v>210</v>
      </c>
      <c r="E70" s="391" t="s">
        <v>1838</v>
      </c>
      <c r="F70" s="91" t="s">
        <v>1844</v>
      </c>
      <c r="G70" s="91" t="s">
        <v>1844</v>
      </c>
      <c r="H70" s="103" t="s">
        <v>1844</v>
      </c>
    </row>
    <row r="71" spans="1:8" ht="15.45" customHeight="1" outlineLevel="3" x14ac:dyDescent="0.3">
      <c r="A71" s="437"/>
      <c r="B71" s="432" t="s">
        <v>2</v>
      </c>
      <c r="C71" s="64" t="s">
        <v>202</v>
      </c>
      <c r="D71" s="417"/>
      <c r="E71" s="391" t="s">
        <v>1747</v>
      </c>
      <c r="F71" s="22">
        <v>0</v>
      </c>
      <c r="G71" s="22">
        <v>0</v>
      </c>
      <c r="H71" s="104">
        <v>0</v>
      </c>
    </row>
    <row r="72" spans="1:8" ht="15.45" customHeight="1" outlineLevel="3" x14ac:dyDescent="0.3">
      <c r="A72" s="437"/>
      <c r="B72" s="432" t="s">
        <v>2</v>
      </c>
      <c r="C72" s="64" t="s">
        <v>202</v>
      </c>
      <c r="D72" s="417"/>
      <c r="E72" s="391" t="s">
        <v>1748</v>
      </c>
      <c r="F72" s="22">
        <v>0</v>
      </c>
      <c r="G72" s="22">
        <v>0</v>
      </c>
      <c r="H72" s="104">
        <v>0</v>
      </c>
    </row>
    <row r="73" spans="1:8" ht="15.6" customHeight="1" outlineLevel="3" x14ac:dyDescent="0.3">
      <c r="A73" s="437"/>
      <c r="B73" s="432" t="s">
        <v>2</v>
      </c>
      <c r="C73" s="64" t="s">
        <v>202</v>
      </c>
      <c r="D73" s="417" t="s">
        <v>211</v>
      </c>
      <c r="E73" s="391" t="s">
        <v>1838</v>
      </c>
      <c r="F73" s="91" t="s">
        <v>1844</v>
      </c>
      <c r="G73" s="91" t="s">
        <v>1844</v>
      </c>
      <c r="H73" s="103" t="s">
        <v>1844</v>
      </c>
    </row>
    <row r="74" spans="1:8" ht="15.45" customHeight="1" outlineLevel="3" x14ac:dyDescent="0.3">
      <c r="A74" s="437"/>
      <c r="B74" s="432" t="s">
        <v>2</v>
      </c>
      <c r="C74" s="64" t="s">
        <v>202</v>
      </c>
      <c r="D74" s="417"/>
      <c r="E74" s="391" t="s">
        <v>1747</v>
      </c>
      <c r="F74" s="22">
        <v>0</v>
      </c>
      <c r="G74" s="22">
        <v>0</v>
      </c>
      <c r="H74" s="104">
        <v>0</v>
      </c>
    </row>
    <row r="75" spans="1:8" ht="15.45" customHeight="1" outlineLevel="3" x14ac:dyDescent="0.3">
      <c r="A75" s="437"/>
      <c r="B75" s="432" t="s">
        <v>2</v>
      </c>
      <c r="C75" s="64" t="s">
        <v>202</v>
      </c>
      <c r="D75" s="417"/>
      <c r="E75" s="391" t="s">
        <v>1748</v>
      </c>
      <c r="F75" s="22">
        <v>0</v>
      </c>
      <c r="G75" s="22">
        <v>0</v>
      </c>
      <c r="H75" s="104">
        <v>0</v>
      </c>
    </row>
    <row r="76" spans="1:8" ht="15.6" customHeight="1" outlineLevel="3" x14ac:dyDescent="0.3">
      <c r="A76" s="437"/>
      <c r="B76" s="432" t="s">
        <v>2</v>
      </c>
      <c r="C76" s="64" t="s">
        <v>202</v>
      </c>
      <c r="D76" s="417" t="s">
        <v>212</v>
      </c>
      <c r="E76" s="391" t="s">
        <v>1838</v>
      </c>
      <c r="F76" s="91" t="s">
        <v>1844</v>
      </c>
      <c r="G76" s="91" t="s">
        <v>1844</v>
      </c>
      <c r="H76" s="103" t="s">
        <v>1844</v>
      </c>
    </row>
    <row r="77" spans="1:8" ht="15.45" customHeight="1" outlineLevel="3" x14ac:dyDescent="0.3">
      <c r="A77" s="437"/>
      <c r="B77" s="432" t="s">
        <v>2</v>
      </c>
      <c r="C77" s="64" t="s">
        <v>202</v>
      </c>
      <c r="D77" s="417"/>
      <c r="E77" s="391" t="s">
        <v>1747</v>
      </c>
      <c r="F77" s="22">
        <v>0</v>
      </c>
      <c r="G77" s="22">
        <v>0</v>
      </c>
      <c r="H77" s="104">
        <v>0</v>
      </c>
    </row>
    <row r="78" spans="1:8" ht="15.45" customHeight="1" outlineLevel="3" x14ac:dyDescent="0.3">
      <c r="A78" s="437"/>
      <c r="B78" s="432" t="s">
        <v>2</v>
      </c>
      <c r="C78" s="64" t="s">
        <v>202</v>
      </c>
      <c r="D78" s="417"/>
      <c r="E78" s="391" t="s">
        <v>1748</v>
      </c>
      <c r="F78" s="22">
        <v>0</v>
      </c>
      <c r="G78" s="22">
        <v>0</v>
      </c>
      <c r="H78" s="104">
        <v>0</v>
      </c>
    </row>
    <row r="79" spans="1:8" ht="15.6" customHeight="1" outlineLevel="3" x14ac:dyDescent="0.3">
      <c r="A79" s="437"/>
      <c r="B79" s="432" t="s">
        <v>2</v>
      </c>
      <c r="C79" s="64" t="s">
        <v>202</v>
      </c>
      <c r="D79" s="417" t="s">
        <v>213</v>
      </c>
      <c r="E79" s="391" t="s">
        <v>1838</v>
      </c>
      <c r="F79" s="91" t="s">
        <v>1844</v>
      </c>
      <c r="G79" s="91" t="s">
        <v>1844</v>
      </c>
      <c r="H79" s="103" t="s">
        <v>1844</v>
      </c>
    </row>
    <row r="80" spans="1:8" ht="15.45" customHeight="1" outlineLevel="3" x14ac:dyDescent="0.3">
      <c r="A80" s="437"/>
      <c r="B80" s="432" t="s">
        <v>2</v>
      </c>
      <c r="C80" s="64" t="s">
        <v>202</v>
      </c>
      <c r="D80" s="417"/>
      <c r="E80" s="391" t="s">
        <v>1747</v>
      </c>
      <c r="F80" s="22">
        <v>0</v>
      </c>
      <c r="G80" s="22">
        <v>0</v>
      </c>
      <c r="H80" s="104">
        <v>0</v>
      </c>
    </row>
    <row r="81" spans="1:8" ht="15.45" customHeight="1" outlineLevel="3" x14ac:dyDescent="0.3">
      <c r="A81" s="437"/>
      <c r="B81" s="432" t="s">
        <v>2</v>
      </c>
      <c r="C81" s="64" t="s">
        <v>202</v>
      </c>
      <c r="D81" s="417"/>
      <c r="E81" s="391" t="s">
        <v>1748</v>
      </c>
      <c r="F81" s="22">
        <v>0</v>
      </c>
      <c r="G81" s="22">
        <v>0</v>
      </c>
      <c r="H81" s="104">
        <v>0</v>
      </c>
    </row>
    <row r="82" spans="1:8" ht="15.6" customHeight="1" outlineLevel="3" x14ac:dyDescent="0.3">
      <c r="A82" s="437"/>
      <c r="B82" s="432" t="s">
        <v>2</v>
      </c>
      <c r="C82" s="64" t="s">
        <v>202</v>
      </c>
      <c r="D82" s="417" t="s">
        <v>214</v>
      </c>
      <c r="E82" s="391" t="s">
        <v>1838</v>
      </c>
      <c r="F82" s="91">
        <f t="shared" ref="F82" si="25">+F83/F84</f>
        <v>0</v>
      </c>
      <c r="G82" s="91">
        <f t="shared" ref="G82" si="26">+G83/G84</f>
        <v>0</v>
      </c>
      <c r="H82" s="103">
        <f t="shared" ref="H82" si="27">+H83/H84</f>
        <v>0</v>
      </c>
    </row>
    <row r="83" spans="1:8" ht="16.2" customHeight="1" outlineLevel="3" x14ac:dyDescent="0.3">
      <c r="A83" s="437"/>
      <c r="B83" s="432" t="s">
        <v>2</v>
      </c>
      <c r="C83" s="64" t="s">
        <v>202</v>
      </c>
      <c r="D83" s="417"/>
      <c r="E83" s="391" t="s">
        <v>1747</v>
      </c>
      <c r="F83" s="22">
        <v>0</v>
      </c>
      <c r="G83" s="22">
        <v>0</v>
      </c>
      <c r="H83" s="104">
        <v>0</v>
      </c>
    </row>
    <row r="84" spans="1:8" ht="16.2" customHeight="1" outlineLevel="3" thickBot="1" x14ac:dyDescent="0.35">
      <c r="A84" s="437"/>
      <c r="B84" s="433" t="s">
        <v>2</v>
      </c>
      <c r="C84" s="82" t="s">
        <v>202</v>
      </c>
      <c r="D84" s="413"/>
      <c r="E84" s="392" t="s">
        <v>1748</v>
      </c>
      <c r="F84" s="33">
        <v>1</v>
      </c>
      <c r="G84" s="33">
        <v>1</v>
      </c>
      <c r="H84" s="106">
        <v>1</v>
      </c>
    </row>
    <row r="85" spans="1:8" ht="14.4" customHeight="1" outlineLevel="2" x14ac:dyDescent="0.3">
      <c r="A85" s="180"/>
      <c r="B85" s="434" t="s">
        <v>2</v>
      </c>
      <c r="C85" s="376" t="s">
        <v>23</v>
      </c>
      <c r="D85" s="421"/>
      <c r="E85" s="94" t="s">
        <v>1838</v>
      </c>
      <c r="F85" s="384">
        <f t="shared" ref="F85:H85" si="28">+F86/F87</f>
        <v>0.2</v>
      </c>
      <c r="G85" s="384">
        <f t="shared" si="28"/>
        <v>0.2</v>
      </c>
      <c r="H85" s="377">
        <f t="shared" si="28"/>
        <v>0.2</v>
      </c>
    </row>
    <row r="86" spans="1:8" ht="15" customHeight="1" outlineLevel="2" x14ac:dyDescent="0.3">
      <c r="A86" s="180"/>
      <c r="B86" s="429" t="s">
        <v>2</v>
      </c>
      <c r="C86" s="62" t="s">
        <v>23</v>
      </c>
      <c r="D86" s="417"/>
      <c r="E86" s="87" t="s">
        <v>1747</v>
      </c>
      <c r="F86" s="40">
        <v>1</v>
      </c>
      <c r="G86" s="40">
        <v>1</v>
      </c>
      <c r="H86" s="109">
        <v>1</v>
      </c>
    </row>
    <row r="87" spans="1:8" ht="15" customHeight="1" outlineLevel="2" thickBot="1" x14ac:dyDescent="0.35">
      <c r="A87" s="180"/>
      <c r="B87" s="430" t="s">
        <v>2</v>
      </c>
      <c r="C87" s="373" t="s">
        <v>23</v>
      </c>
      <c r="D87" s="422"/>
      <c r="E87" s="95" t="s">
        <v>1748</v>
      </c>
      <c r="F87" s="374">
        <v>5</v>
      </c>
      <c r="G87" s="374">
        <v>5</v>
      </c>
      <c r="H87" s="375">
        <v>5</v>
      </c>
    </row>
    <row r="88" spans="1:8" ht="14.4" customHeight="1" outlineLevel="3" x14ac:dyDescent="0.3">
      <c r="A88" s="180"/>
      <c r="B88" s="431" t="s">
        <v>2</v>
      </c>
      <c r="C88" s="372" t="s">
        <v>23</v>
      </c>
      <c r="D88" s="415" t="s">
        <v>177</v>
      </c>
      <c r="E88" s="390" t="s">
        <v>1838</v>
      </c>
      <c r="F88" s="92" t="s">
        <v>1844</v>
      </c>
      <c r="G88" s="92" t="s">
        <v>1844</v>
      </c>
      <c r="H88" s="108" t="s">
        <v>1844</v>
      </c>
    </row>
    <row r="89" spans="1:8" ht="14.55" customHeight="1" outlineLevel="3" x14ac:dyDescent="0.3">
      <c r="A89" s="180"/>
      <c r="B89" s="432" t="s">
        <v>2</v>
      </c>
      <c r="C89" s="64" t="s">
        <v>23</v>
      </c>
      <c r="D89" s="417"/>
      <c r="E89" s="391" t="s">
        <v>1747</v>
      </c>
      <c r="F89" s="22">
        <v>0</v>
      </c>
      <c r="G89" s="22">
        <v>0</v>
      </c>
      <c r="H89" s="104">
        <v>0</v>
      </c>
    </row>
    <row r="90" spans="1:8" ht="15" customHeight="1" outlineLevel="3" x14ac:dyDescent="0.3">
      <c r="A90" s="180"/>
      <c r="B90" s="432" t="s">
        <v>2</v>
      </c>
      <c r="C90" s="64" t="s">
        <v>23</v>
      </c>
      <c r="D90" s="417"/>
      <c r="E90" s="391" t="s">
        <v>1748</v>
      </c>
      <c r="F90" s="22">
        <v>0</v>
      </c>
      <c r="G90" s="22">
        <v>0</v>
      </c>
      <c r="H90" s="104">
        <v>0</v>
      </c>
    </row>
    <row r="91" spans="1:8" ht="14.4" customHeight="1" outlineLevel="3" x14ac:dyDescent="0.3">
      <c r="A91" s="180"/>
      <c r="B91" s="432" t="s">
        <v>2</v>
      </c>
      <c r="C91" s="64" t="s">
        <v>23</v>
      </c>
      <c r="D91" s="417" t="s">
        <v>178</v>
      </c>
      <c r="E91" s="391" t="s">
        <v>1838</v>
      </c>
      <c r="F91" s="91" t="s">
        <v>1844</v>
      </c>
      <c r="G91" s="91" t="s">
        <v>1844</v>
      </c>
      <c r="H91" s="103" t="s">
        <v>1844</v>
      </c>
    </row>
    <row r="92" spans="1:8" ht="14.55" customHeight="1" outlineLevel="3" x14ac:dyDescent="0.3">
      <c r="A92" s="180"/>
      <c r="B92" s="432" t="s">
        <v>2</v>
      </c>
      <c r="C92" s="64" t="s">
        <v>23</v>
      </c>
      <c r="D92" s="417"/>
      <c r="E92" s="391" t="s">
        <v>1747</v>
      </c>
      <c r="F92" s="22">
        <v>0</v>
      </c>
      <c r="G92" s="22">
        <v>0</v>
      </c>
      <c r="H92" s="104">
        <v>0</v>
      </c>
    </row>
    <row r="93" spans="1:8" ht="15" customHeight="1" outlineLevel="3" x14ac:dyDescent="0.3">
      <c r="A93" s="180"/>
      <c r="B93" s="432" t="s">
        <v>2</v>
      </c>
      <c r="C93" s="64" t="s">
        <v>23</v>
      </c>
      <c r="D93" s="417"/>
      <c r="E93" s="391" t="s">
        <v>1748</v>
      </c>
      <c r="F93" s="22">
        <v>0</v>
      </c>
      <c r="G93" s="22">
        <v>0</v>
      </c>
      <c r="H93" s="104">
        <v>0</v>
      </c>
    </row>
    <row r="94" spans="1:8" ht="14.4" customHeight="1" outlineLevel="3" x14ac:dyDescent="0.3">
      <c r="A94" s="180"/>
      <c r="B94" s="432" t="s">
        <v>2</v>
      </c>
      <c r="C94" s="64" t="s">
        <v>23</v>
      </c>
      <c r="D94" s="417" t="s">
        <v>23</v>
      </c>
      <c r="E94" s="391" t="s">
        <v>1838</v>
      </c>
      <c r="F94" s="91">
        <f t="shared" ref="F94" si="29">+F95/F96</f>
        <v>0.2</v>
      </c>
      <c r="G94" s="91">
        <f t="shared" ref="G94" si="30">+G95/G96</f>
        <v>0.2</v>
      </c>
      <c r="H94" s="103">
        <f t="shared" ref="H94" si="31">+H95/H96</f>
        <v>0.2</v>
      </c>
    </row>
    <row r="95" spans="1:8" ht="14.55" customHeight="1" outlineLevel="3" x14ac:dyDescent="0.3">
      <c r="A95" s="180"/>
      <c r="B95" s="432" t="s">
        <v>2</v>
      </c>
      <c r="C95" s="64" t="s">
        <v>23</v>
      </c>
      <c r="D95" s="417"/>
      <c r="E95" s="391" t="s">
        <v>1747</v>
      </c>
      <c r="F95" s="22">
        <v>1</v>
      </c>
      <c r="G95" s="22">
        <v>1</v>
      </c>
      <c r="H95" s="104">
        <v>1</v>
      </c>
    </row>
    <row r="96" spans="1:8" ht="15" customHeight="1" outlineLevel="3" x14ac:dyDescent="0.3">
      <c r="A96" s="180"/>
      <c r="B96" s="432" t="s">
        <v>2</v>
      </c>
      <c r="C96" s="64" t="s">
        <v>23</v>
      </c>
      <c r="D96" s="417"/>
      <c r="E96" s="391" t="s">
        <v>1748</v>
      </c>
      <c r="F96" s="22">
        <v>5</v>
      </c>
      <c r="G96" s="22">
        <v>5</v>
      </c>
      <c r="H96" s="104">
        <v>5</v>
      </c>
    </row>
    <row r="97" spans="1:8" ht="14.4" customHeight="1" outlineLevel="3" x14ac:dyDescent="0.3">
      <c r="A97" s="180"/>
      <c r="B97" s="432" t="s">
        <v>2</v>
      </c>
      <c r="C97" s="64" t="s">
        <v>23</v>
      </c>
      <c r="D97" s="417" t="s">
        <v>179</v>
      </c>
      <c r="E97" s="391" t="s">
        <v>1838</v>
      </c>
      <c r="F97" s="91" t="s">
        <v>1844</v>
      </c>
      <c r="G97" s="91" t="s">
        <v>1844</v>
      </c>
      <c r="H97" s="103" t="s">
        <v>1844</v>
      </c>
    </row>
    <row r="98" spans="1:8" ht="14.55" customHeight="1" outlineLevel="3" x14ac:dyDescent="0.3">
      <c r="A98" s="180"/>
      <c r="B98" s="432" t="s">
        <v>2</v>
      </c>
      <c r="C98" s="64" t="s">
        <v>23</v>
      </c>
      <c r="D98" s="417"/>
      <c r="E98" s="391" t="s">
        <v>1747</v>
      </c>
      <c r="F98" s="22">
        <v>0</v>
      </c>
      <c r="G98" s="22">
        <v>0</v>
      </c>
      <c r="H98" s="104">
        <v>0</v>
      </c>
    </row>
    <row r="99" spans="1:8" ht="15" customHeight="1" outlineLevel="3" x14ac:dyDescent="0.3">
      <c r="A99" s="180"/>
      <c r="B99" s="432" t="s">
        <v>2</v>
      </c>
      <c r="C99" s="64" t="s">
        <v>23</v>
      </c>
      <c r="D99" s="417"/>
      <c r="E99" s="391" t="s">
        <v>1748</v>
      </c>
      <c r="F99" s="22">
        <v>0</v>
      </c>
      <c r="G99" s="22">
        <v>0</v>
      </c>
      <c r="H99" s="104">
        <v>0</v>
      </c>
    </row>
    <row r="100" spans="1:8" ht="14.4" customHeight="1" outlineLevel="3" x14ac:dyDescent="0.3">
      <c r="A100" s="180"/>
      <c r="B100" s="432" t="s">
        <v>2</v>
      </c>
      <c r="C100" s="64" t="s">
        <v>23</v>
      </c>
      <c r="D100" s="417" t="s">
        <v>180</v>
      </c>
      <c r="E100" s="391" t="s">
        <v>1838</v>
      </c>
      <c r="F100" s="91" t="s">
        <v>1844</v>
      </c>
      <c r="G100" s="91" t="s">
        <v>1844</v>
      </c>
      <c r="H100" s="103" t="s">
        <v>1844</v>
      </c>
    </row>
    <row r="101" spans="1:8" ht="14.55" customHeight="1" outlineLevel="3" x14ac:dyDescent="0.3">
      <c r="A101" s="180"/>
      <c r="B101" s="432" t="s">
        <v>2</v>
      </c>
      <c r="C101" s="64" t="s">
        <v>23</v>
      </c>
      <c r="D101" s="417"/>
      <c r="E101" s="391" t="s">
        <v>1747</v>
      </c>
      <c r="F101" s="22">
        <v>0</v>
      </c>
      <c r="G101" s="22">
        <v>0</v>
      </c>
      <c r="H101" s="104">
        <v>0</v>
      </c>
    </row>
    <row r="102" spans="1:8" ht="15" customHeight="1" outlineLevel="3" x14ac:dyDescent="0.3">
      <c r="A102" s="180"/>
      <c r="B102" s="432" t="s">
        <v>2</v>
      </c>
      <c r="C102" s="64" t="s">
        <v>23</v>
      </c>
      <c r="D102" s="417"/>
      <c r="E102" s="391" t="s">
        <v>1748</v>
      </c>
      <c r="F102" s="22">
        <v>0</v>
      </c>
      <c r="G102" s="22">
        <v>0</v>
      </c>
      <c r="H102" s="104">
        <v>0</v>
      </c>
    </row>
    <row r="103" spans="1:8" ht="14.4" customHeight="1" outlineLevel="3" x14ac:dyDescent="0.3">
      <c r="A103" s="180"/>
      <c r="B103" s="432" t="s">
        <v>2</v>
      </c>
      <c r="C103" s="64" t="s">
        <v>23</v>
      </c>
      <c r="D103" s="417" t="s">
        <v>181</v>
      </c>
      <c r="E103" s="391" t="s">
        <v>1838</v>
      </c>
      <c r="F103" s="91" t="s">
        <v>1844</v>
      </c>
      <c r="G103" s="91" t="s">
        <v>1844</v>
      </c>
      <c r="H103" s="103" t="s">
        <v>1844</v>
      </c>
    </row>
    <row r="104" spans="1:8" ht="15" customHeight="1" outlineLevel="3" x14ac:dyDescent="0.3">
      <c r="A104" s="180"/>
      <c r="B104" s="432" t="s">
        <v>2</v>
      </c>
      <c r="C104" s="64" t="s">
        <v>23</v>
      </c>
      <c r="D104" s="417"/>
      <c r="E104" s="391" t="s">
        <v>1747</v>
      </c>
      <c r="F104" s="22">
        <v>0</v>
      </c>
      <c r="G104" s="22">
        <v>0</v>
      </c>
      <c r="H104" s="104">
        <v>0</v>
      </c>
    </row>
    <row r="105" spans="1:8" ht="15" customHeight="1" outlineLevel="3" x14ac:dyDescent="0.3">
      <c r="A105" s="180"/>
      <c r="B105" s="432" t="s">
        <v>2</v>
      </c>
      <c r="C105" s="64" t="s">
        <v>23</v>
      </c>
      <c r="D105" s="417"/>
      <c r="E105" s="391" t="s">
        <v>1748</v>
      </c>
      <c r="F105" s="22">
        <v>0</v>
      </c>
      <c r="G105" s="22">
        <v>0</v>
      </c>
      <c r="H105" s="104">
        <v>0</v>
      </c>
    </row>
    <row r="106" spans="1:8" ht="14.4" customHeight="1" outlineLevel="3" x14ac:dyDescent="0.3">
      <c r="A106" s="180"/>
      <c r="B106" s="432" t="s">
        <v>2</v>
      </c>
      <c r="C106" s="64" t="s">
        <v>23</v>
      </c>
      <c r="D106" s="417" t="s">
        <v>182</v>
      </c>
      <c r="E106" s="391" t="s">
        <v>1838</v>
      </c>
      <c r="F106" s="91" t="s">
        <v>1844</v>
      </c>
      <c r="G106" s="91" t="s">
        <v>1844</v>
      </c>
      <c r="H106" s="103" t="s">
        <v>1844</v>
      </c>
    </row>
    <row r="107" spans="1:8" ht="14.55" customHeight="1" outlineLevel="3" x14ac:dyDescent="0.3">
      <c r="A107" s="180"/>
      <c r="B107" s="432" t="s">
        <v>2</v>
      </c>
      <c r="C107" s="64" t="s">
        <v>23</v>
      </c>
      <c r="D107" s="417"/>
      <c r="E107" s="391" t="s">
        <v>1747</v>
      </c>
      <c r="F107" s="22">
        <v>0</v>
      </c>
      <c r="G107" s="22">
        <v>0</v>
      </c>
      <c r="H107" s="104">
        <v>0</v>
      </c>
    </row>
    <row r="108" spans="1:8" ht="15" customHeight="1" outlineLevel="3" x14ac:dyDescent="0.3">
      <c r="A108" s="180"/>
      <c r="B108" s="432" t="s">
        <v>2</v>
      </c>
      <c r="C108" s="64" t="s">
        <v>23</v>
      </c>
      <c r="D108" s="417"/>
      <c r="E108" s="391" t="s">
        <v>1748</v>
      </c>
      <c r="F108" s="22">
        <v>0</v>
      </c>
      <c r="G108" s="22">
        <v>0</v>
      </c>
      <c r="H108" s="104">
        <v>0</v>
      </c>
    </row>
    <row r="109" spans="1:8" ht="14.4" customHeight="1" outlineLevel="3" x14ac:dyDescent="0.3">
      <c r="A109" s="180"/>
      <c r="B109" s="432" t="s">
        <v>2</v>
      </c>
      <c r="C109" s="64" t="s">
        <v>23</v>
      </c>
      <c r="D109" s="417" t="s">
        <v>183</v>
      </c>
      <c r="E109" s="391" t="s">
        <v>1838</v>
      </c>
      <c r="F109" s="91" t="s">
        <v>1844</v>
      </c>
      <c r="G109" s="91" t="s">
        <v>1844</v>
      </c>
      <c r="H109" s="103" t="s">
        <v>1844</v>
      </c>
    </row>
    <row r="110" spans="1:8" ht="14.55" customHeight="1" outlineLevel="3" x14ac:dyDescent="0.3">
      <c r="A110" s="180"/>
      <c r="B110" s="432" t="s">
        <v>2</v>
      </c>
      <c r="C110" s="64" t="s">
        <v>23</v>
      </c>
      <c r="D110" s="417"/>
      <c r="E110" s="391" t="s">
        <v>1747</v>
      </c>
      <c r="F110" s="22">
        <v>0</v>
      </c>
      <c r="G110" s="22">
        <v>0</v>
      </c>
      <c r="H110" s="104">
        <v>0</v>
      </c>
    </row>
    <row r="111" spans="1:8" ht="15" customHeight="1" outlineLevel="3" x14ac:dyDescent="0.3">
      <c r="A111" s="180"/>
      <c r="B111" s="432" t="s">
        <v>2</v>
      </c>
      <c r="C111" s="64" t="s">
        <v>23</v>
      </c>
      <c r="D111" s="417"/>
      <c r="E111" s="391" t="s">
        <v>1748</v>
      </c>
      <c r="F111" s="22">
        <v>0</v>
      </c>
      <c r="G111" s="22">
        <v>0</v>
      </c>
      <c r="H111" s="104">
        <v>0</v>
      </c>
    </row>
    <row r="112" spans="1:8" ht="14.4" customHeight="1" outlineLevel="3" x14ac:dyDescent="0.3">
      <c r="A112" s="180"/>
      <c r="B112" s="432" t="s">
        <v>2</v>
      </c>
      <c r="C112" s="64" t="s">
        <v>23</v>
      </c>
      <c r="D112" s="417" t="s">
        <v>184</v>
      </c>
      <c r="E112" s="391" t="s">
        <v>1838</v>
      </c>
      <c r="F112" s="91" t="s">
        <v>1844</v>
      </c>
      <c r="G112" s="91" t="s">
        <v>1844</v>
      </c>
      <c r="H112" s="103" t="s">
        <v>1844</v>
      </c>
    </row>
    <row r="113" spans="1:8" ht="14.55" customHeight="1" outlineLevel="3" x14ac:dyDescent="0.3">
      <c r="A113" s="180"/>
      <c r="B113" s="432" t="s">
        <v>2</v>
      </c>
      <c r="C113" s="64" t="s">
        <v>23</v>
      </c>
      <c r="D113" s="417"/>
      <c r="E113" s="391" t="s">
        <v>1747</v>
      </c>
      <c r="F113" s="22">
        <v>0</v>
      </c>
      <c r="G113" s="22">
        <v>0</v>
      </c>
      <c r="H113" s="104">
        <v>0</v>
      </c>
    </row>
    <row r="114" spans="1:8" ht="15" customHeight="1" outlineLevel="3" x14ac:dyDescent="0.3">
      <c r="A114" s="180"/>
      <c r="B114" s="432" t="s">
        <v>2</v>
      </c>
      <c r="C114" s="64" t="s">
        <v>23</v>
      </c>
      <c r="D114" s="417"/>
      <c r="E114" s="391" t="s">
        <v>1748</v>
      </c>
      <c r="F114" s="22">
        <v>0</v>
      </c>
      <c r="G114" s="22">
        <v>0</v>
      </c>
      <c r="H114" s="104">
        <v>0</v>
      </c>
    </row>
    <row r="115" spans="1:8" ht="14.4" customHeight="1" outlineLevel="3" x14ac:dyDescent="0.3">
      <c r="A115" s="180"/>
      <c r="B115" s="432" t="s">
        <v>2</v>
      </c>
      <c r="C115" s="64" t="s">
        <v>23</v>
      </c>
      <c r="D115" s="417" t="s">
        <v>185</v>
      </c>
      <c r="E115" s="391" t="s">
        <v>1838</v>
      </c>
      <c r="F115" s="91" t="s">
        <v>1844</v>
      </c>
      <c r="G115" s="91" t="s">
        <v>1844</v>
      </c>
      <c r="H115" s="103" t="s">
        <v>1844</v>
      </c>
    </row>
    <row r="116" spans="1:8" ht="14.55" customHeight="1" outlineLevel="3" x14ac:dyDescent="0.3">
      <c r="A116" s="180"/>
      <c r="B116" s="432" t="s">
        <v>2</v>
      </c>
      <c r="C116" s="64" t="s">
        <v>23</v>
      </c>
      <c r="D116" s="417"/>
      <c r="E116" s="391" t="s">
        <v>1747</v>
      </c>
      <c r="F116" s="22">
        <v>0</v>
      </c>
      <c r="G116" s="22">
        <v>0</v>
      </c>
      <c r="H116" s="104">
        <v>0</v>
      </c>
    </row>
    <row r="117" spans="1:8" ht="15" customHeight="1" outlineLevel="3" x14ac:dyDescent="0.3">
      <c r="A117" s="180"/>
      <c r="B117" s="432" t="s">
        <v>2</v>
      </c>
      <c r="C117" s="64" t="s">
        <v>23</v>
      </c>
      <c r="D117" s="417"/>
      <c r="E117" s="391" t="s">
        <v>1748</v>
      </c>
      <c r="F117" s="22">
        <v>0</v>
      </c>
      <c r="G117" s="22">
        <v>0</v>
      </c>
      <c r="H117" s="104">
        <v>0</v>
      </c>
    </row>
    <row r="118" spans="1:8" ht="14.4" customHeight="1" outlineLevel="3" x14ac:dyDescent="0.3">
      <c r="A118" s="180"/>
      <c r="B118" s="432" t="s">
        <v>2</v>
      </c>
      <c r="C118" s="64" t="s">
        <v>23</v>
      </c>
      <c r="D118" s="417" t="s">
        <v>186</v>
      </c>
      <c r="E118" s="391" t="s">
        <v>1838</v>
      </c>
      <c r="F118" s="91" t="s">
        <v>1844</v>
      </c>
      <c r="G118" s="91" t="s">
        <v>1844</v>
      </c>
      <c r="H118" s="103" t="s">
        <v>1844</v>
      </c>
    </row>
    <row r="119" spans="1:8" ht="14.55" customHeight="1" outlineLevel="3" x14ac:dyDescent="0.3">
      <c r="A119" s="180"/>
      <c r="B119" s="432" t="s">
        <v>2</v>
      </c>
      <c r="C119" s="64" t="s">
        <v>23</v>
      </c>
      <c r="D119" s="417"/>
      <c r="E119" s="391" t="s">
        <v>1747</v>
      </c>
      <c r="F119" s="22">
        <v>0</v>
      </c>
      <c r="G119" s="22">
        <v>0</v>
      </c>
      <c r="H119" s="104">
        <v>0</v>
      </c>
    </row>
    <row r="120" spans="1:8" ht="15" customHeight="1" outlineLevel="3" x14ac:dyDescent="0.3">
      <c r="A120" s="180"/>
      <c r="B120" s="432" t="s">
        <v>2</v>
      </c>
      <c r="C120" s="64" t="s">
        <v>23</v>
      </c>
      <c r="D120" s="417"/>
      <c r="E120" s="391" t="s">
        <v>1748</v>
      </c>
      <c r="F120" s="22">
        <v>0</v>
      </c>
      <c r="G120" s="22">
        <v>0</v>
      </c>
      <c r="H120" s="104">
        <v>0</v>
      </c>
    </row>
    <row r="121" spans="1:8" ht="14.4" customHeight="1" outlineLevel="3" x14ac:dyDescent="0.3">
      <c r="A121" s="180"/>
      <c r="B121" s="432" t="s">
        <v>2</v>
      </c>
      <c r="C121" s="64" t="s">
        <v>23</v>
      </c>
      <c r="D121" s="417" t="s">
        <v>187</v>
      </c>
      <c r="E121" s="391" t="s">
        <v>1838</v>
      </c>
      <c r="F121" s="91" t="s">
        <v>1844</v>
      </c>
      <c r="G121" s="91" t="s">
        <v>1844</v>
      </c>
      <c r="H121" s="103" t="s">
        <v>1844</v>
      </c>
    </row>
    <row r="122" spans="1:8" ht="15" customHeight="1" outlineLevel="3" x14ac:dyDescent="0.3">
      <c r="A122" s="180"/>
      <c r="B122" s="432" t="s">
        <v>2</v>
      </c>
      <c r="C122" s="64" t="s">
        <v>23</v>
      </c>
      <c r="D122" s="417"/>
      <c r="E122" s="391" t="s">
        <v>1747</v>
      </c>
      <c r="F122" s="22">
        <v>0</v>
      </c>
      <c r="G122" s="22">
        <v>0</v>
      </c>
      <c r="H122" s="104">
        <v>0</v>
      </c>
    </row>
    <row r="123" spans="1:8" ht="15" customHeight="1" outlineLevel="3" x14ac:dyDescent="0.3">
      <c r="A123" s="180"/>
      <c r="B123" s="432" t="s">
        <v>2</v>
      </c>
      <c r="C123" s="64" t="s">
        <v>23</v>
      </c>
      <c r="D123" s="417"/>
      <c r="E123" s="391" t="s">
        <v>1748</v>
      </c>
      <c r="F123" s="22">
        <v>0</v>
      </c>
      <c r="G123" s="22">
        <v>0</v>
      </c>
      <c r="H123" s="104">
        <v>0</v>
      </c>
    </row>
    <row r="124" spans="1:8" ht="14.4" customHeight="1" outlineLevel="3" x14ac:dyDescent="0.3">
      <c r="A124" s="180"/>
      <c r="B124" s="432" t="s">
        <v>2</v>
      </c>
      <c r="C124" s="64" t="s">
        <v>23</v>
      </c>
      <c r="D124" s="417" t="s">
        <v>188</v>
      </c>
      <c r="E124" s="391" t="s">
        <v>1838</v>
      </c>
      <c r="F124" s="91" t="s">
        <v>1844</v>
      </c>
      <c r="G124" s="91" t="s">
        <v>1844</v>
      </c>
      <c r="H124" s="103" t="s">
        <v>1844</v>
      </c>
    </row>
    <row r="125" spans="1:8" ht="14.55" customHeight="1" outlineLevel="3" x14ac:dyDescent="0.3">
      <c r="A125" s="180"/>
      <c r="B125" s="432" t="s">
        <v>2</v>
      </c>
      <c r="C125" s="64" t="s">
        <v>23</v>
      </c>
      <c r="D125" s="417"/>
      <c r="E125" s="391" t="s">
        <v>1747</v>
      </c>
      <c r="F125" s="22">
        <v>0</v>
      </c>
      <c r="G125" s="22">
        <v>0</v>
      </c>
      <c r="H125" s="104">
        <v>0</v>
      </c>
    </row>
    <row r="126" spans="1:8" ht="15" customHeight="1" outlineLevel="3" x14ac:dyDescent="0.3">
      <c r="A126" s="180"/>
      <c r="B126" s="432" t="s">
        <v>2</v>
      </c>
      <c r="C126" s="64" t="s">
        <v>23</v>
      </c>
      <c r="D126" s="417"/>
      <c r="E126" s="391" t="s">
        <v>1748</v>
      </c>
      <c r="F126" s="22">
        <v>0</v>
      </c>
      <c r="G126" s="22">
        <v>0</v>
      </c>
      <c r="H126" s="104">
        <v>0</v>
      </c>
    </row>
    <row r="127" spans="1:8" ht="14.4" customHeight="1" outlineLevel="3" x14ac:dyDescent="0.3">
      <c r="A127" s="180"/>
      <c r="B127" s="432" t="s">
        <v>2</v>
      </c>
      <c r="C127" s="64" t="s">
        <v>23</v>
      </c>
      <c r="D127" s="417" t="s">
        <v>189</v>
      </c>
      <c r="E127" s="391" t="s">
        <v>1838</v>
      </c>
      <c r="F127" s="91" t="s">
        <v>1844</v>
      </c>
      <c r="G127" s="91" t="s">
        <v>1844</v>
      </c>
      <c r="H127" s="103" t="s">
        <v>1844</v>
      </c>
    </row>
    <row r="128" spans="1:8" ht="14.55" customHeight="1" outlineLevel="3" x14ac:dyDescent="0.3">
      <c r="A128" s="180"/>
      <c r="B128" s="432" t="s">
        <v>2</v>
      </c>
      <c r="C128" s="64" t="s">
        <v>23</v>
      </c>
      <c r="D128" s="417"/>
      <c r="E128" s="391" t="s">
        <v>1747</v>
      </c>
      <c r="F128" s="22">
        <v>0</v>
      </c>
      <c r="G128" s="22">
        <v>0</v>
      </c>
      <c r="H128" s="104">
        <v>0</v>
      </c>
    </row>
    <row r="129" spans="1:8" ht="15" customHeight="1" outlineLevel="3" x14ac:dyDescent="0.3">
      <c r="A129" s="180"/>
      <c r="B129" s="432" t="s">
        <v>2</v>
      </c>
      <c r="C129" s="64" t="s">
        <v>23</v>
      </c>
      <c r="D129" s="417"/>
      <c r="E129" s="391" t="s">
        <v>1748</v>
      </c>
      <c r="F129" s="22">
        <v>0</v>
      </c>
      <c r="G129" s="22">
        <v>0</v>
      </c>
      <c r="H129" s="104">
        <v>0</v>
      </c>
    </row>
    <row r="130" spans="1:8" ht="14.4" customHeight="1" outlineLevel="3" x14ac:dyDescent="0.3">
      <c r="A130" s="180"/>
      <c r="B130" s="432" t="s">
        <v>2</v>
      </c>
      <c r="C130" s="64" t="s">
        <v>23</v>
      </c>
      <c r="D130" s="417" t="s">
        <v>190</v>
      </c>
      <c r="E130" s="391" t="s">
        <v>1838</v>
      </c>
      <c r="F130" s="91" t="s">
        <v>1844</v>
      </c>
      <c r="G130" s="91" t="s">
        <v>1844</v>
      </c>
      <c r="H130" s="103" t="s">
        <v>1844</v>
      </c>
    </row>
    <row r="131" spans="1:8" ht="14.55" customHeight="1" outlineLevel="3" x14ac:dyDescent="0.3">
      <c r="A131" s="180"/>
      <c r="B131" s="432" t="s">
        <v>2</v>
      </c>
      <c r="C131" s="64" t="s">
        <v>23</v>
      </c>
      <c r="D131" s="417"/>
      <c r="E131" s="391" t="s">
        <v>1747</v>
      </c>
      <c r="F131" s="22">
        <v>0</v>
      </c>
      <c r="G131" s="22">
        <v>0</v>
      </c>
      <c r="H131" s="104">
        <v>0</v>
      </c>
    </row>
    <row r="132" spans="1:8" ht="15" customHeight="1" outlineLevel="3" x14ac:dyDescent="0.3">
      <c r="A132" s="180"/>
      <c r="B132" s="432" t="s">
        <v>2</v>
      </c>
      <c r="C132" s="64" t="s">
        <v>23</v>
      </c>
      <c r="D132" s="417"/>
      <c r="E132" s="391" t="s">
        <v>1748</v>
      </c>
      <c r="F132" s="22">
        <v>0</v>
      </c>
      <c r="G132" s="22">
        <v>0</v>
      </c>
      <c r="H132" s="104">
        <v>0</v>
      </c>
    </row>
    <row r="133" spans="1:8" ht="14.4" customHeight="1" outlineLevel="3" x14ac:dyDescent="0.3">
      <c r="A133" s="180"/>
      <c r="B133" s="432" t="s">
        <v>2</v>
      </c>
      <c r="C133" s="64" t="s">
        <v>23</v>
      </c>
      <c r="D133" s="417" t="s">
        <v>191</v>
      </c>
      <c r="E133" s="391" t="s">
        <v>1838</v>
      </c>
      <c r="F133" s="91" t="s">
        <v>1844</v>
      </c>
      <c r="G133" s="91" t="s">
        <v>1844</v>
      </c>
      <c r="H133" s="103" t="s">
        <v>1844</v>
      </c>
    </row>
    <row r="134" spans="1:8" ht="14.55" customHeight="1" outlineLevel="3" x14ac:dyDescent="0.3">
      <c r="A134" s="180"/>
      <c r="B134" s="432" t="s">
        <v>2</v>
      </c>
      <c r="C134" s="64" t="s">
        <v>23</v>
      </c>
      <c r="D134" s="417"/>
      <c r="E134" s="391" t="s">
        <v>1747</v>
      </c>
      <c r="F134" s="22">
        <v>0</v>
      </c>
      <c r="G134" s="22">
        <v>0</v>
      </c>
      <c r="H134" s="104">
        <v>0</v>
      </c>
    </row>
    <row r="135" spans="1:8" ht="15" customHeight="1" outlineLevel="3" x14ac:dyDescent="0.3">
      <c r="A135" s="180"/>
      <c r="B135" s="432" t="s">
        <v>2</v>
      </c>
      <c r="C135" s="64" t="s">
        <v>23</v>
      </c>
      <c r="D135" s="417"/>
      <c r="E135" s="391" t="s">
        <v>1748</v>
      </c>
      <c r="F135" s="22">
        <v>0</v>
      </c>
      <c r="G135" s="22">
        <v>0</v>
      </c>
      <c r="H135" s="104">
        <v>0</v>
      </c>
    </row>
    <row r="136" spans="1:8" ht="14.4" customHeight="1" outlineLevel="3" x14ac:dyDescent="0.3">
      <c r="A136" s="180"/>
      <c r="B136" s="432" t="s">
        <v>2</v>
      </c>
      <c r="C136" s="64" t="s">
        <v>23</v>
      </c>
      <c r="D136" s="417" t="s">
        <v>192</v>
      </c>
      <c r="E136" s="391" t="s">
        <v>1838</v>
      </c>
      <c r="F136" s="91" t="s">
        <v>1844</v>
      </c>
      <c r="G136" s="91" t="s">
        <v>1844</v>
      </c>
      <c r="H136" s="103" t="s">
        <v>1844</v>
      </c>
    </row>
    <row r="137" spans="1:8" ht="14.55" customHeight="1" outlineLevel="3" x14ac:dyDescent="0.3">
      <c r="A137" s="180"/>
      <c r="B137" s="432" t="s">
        <v>2</v>
      </c>
      <c r="C137" s="64" t="s">
        <v>23</v>
      </c>
      <c r="D137" s="417"/>
      <c r="E137" s="391" t="s">
        <v>1747</v>
      </c>
      <c r="F137" s="22">
        <v>0</v>
      </c>
      <c r="G137" s="22">
        <v>0</v>
      </c>
      <c r="H137" s="104">
        <v>0</v>
      </c>
    </row>
    <row r="138" spans="1:8" ht="15" customHeight="1" outlineLevel="3" x14ac:dyDescent="0.3">
      <c r="A138" s="180"/>
      <c r="B138" s="432" t="s">
        <v>2</v>
      </c>
      <c r="C138" s="64" t="s">
        <v>23</v>
      </c>
      <c r="D138" s="417"/>
      <c r="E138" s="391" t="s">
        <v>1748</v>
      </c>
      <c r="F138" s="22">
        <v>0</v>
      </c>
      <c r="G138" s="22">
        <v>0</v>
      </c>
      <c r="H138" s="104">
        <v>0</v>
      </c>
    </row>
    <row r="139" spans="1:8" ht="14.4" customHeight="1" outlineLevel="3" x14ac:dyDescent="0.3">
      <c r="A139" s="180"/>
      <c r="B139" s="432" t="s">
        <v>2</v>
      </c>
      <c r="C139" s="64" t="s">
        <v>23</v>
      </c>
      <c r="D139" s="417" t="s">
        <v>193</v>
      </c>
      <c r="E139" s="391" t="s">
        <v>1838</v>
      </c>
      <c r="F139" s="91" t="s">
        <v>1844</v>
      </c>
      <c r="G139" s="91" t="s">
        <v>1844</v>
      </c>
      <c r="H139" s="103" t="s">
        <v>1844</v>
      </c>
    </row>
    <row r="140" spans="1:8" ht="15" customHeight="1" outlineLevel="3" x14ac:dyDescent="0.3">
      <c r="A140" s="180"/>
      <c r="B140" s="432" t="s">
        <v>2</v>
      </c>
      <c r="C140" s="64" t="s">
        <v>23</v>
      </c>
      <c r="D140" s="417"/>
      <c r="E140" s="391" t="s">
        <v>1747</v>
      </c>
      <c r="F140" s="22">
        <v>0</v>
      </c>
      <c r="G140" s="22">
        <v>0</v>
      </c>
      <c r="H140" s="104">
        <v>0</v>
      </c>
    </row>
    <row r="141" spans="1:8" ht="15" customHeight="1" outlineLevel="3" x14ac:dyDescent="0.3">
      <c r="A141" s="180"/>
      <c r="B141" s="432" t="s">
        <v>2</v>
      </c>
      <c r="C141" s="64" t="s">
        <v>23</v>
      </c>
      <c r="D141" s="417"/>
      <c r="E141" s="391" t="s">
        <v>1748</v>
      </c>
      <c r="F141" s="22">
        <v>0</v>
      </c>
      <c r="G141" s="22">
        <v>0</v>
      </c>
      <c r="H141" s="104">
        <v>0</v>
      </c>
    </row>
    <row r="142" spans="1:8" ht="14.4" customHeight="1" outlineLevel="3" x14ac:dyDescent="0.3">
      <c r="A142" s="180"/>
      <c r="B142" s="432" t="s">
        <v>2</v>
      </c>
      <c r="C142" s="64" t="s">
        <v>23</v>
      </c>
      <c r="D142" s="417" t="s">
        <v>194</v>
      </c>
      <c r="E142" s="391" t="s">
        <v>1838</v>
      </c>
      <c r="F142" s="91" t="s">
        <v>1844</v>
      </c>
      <c r="G142" s="91" t="s">
        <v>1844</v>
      </c>
      <c r="H142" s="103" t="s">
        <v>1844</v>
      </c>
    </row>
    <row r="143" spans="1:8" ht="14.55" customHeight="1" outlineLevel="3" x14ac:dyDescent="0.3">
      <c r="A143" s="180"/>
      <c r="B143" s="432" t="s">
        <v>2</v>
      </c>
      <c r="C143" s="64" t="s">
        <v>23</v>
      </c>
      <c r="D143" s="417"/>
      <c r="E143" s="391" t="s">
        <v>1747</v>
      </c>
      <c r="F143" s="22">
        <v>0</v>
      </c>
      <c r="G143" s="22">
        <v>0</v>
      </c>
      <c r="H143" s="104">
        <v>0</v>
      </c>
    </row>
    <row r="144" spans="1:8" ht="15" customHeight="1" outlineLevel="3" x14ac:dyDescent="0.3">
      <c r="A144" s="180"/>
      <c r="B144" s="432" t="s">
        <v>2</v>
      </c>
      <c r="C144" s="64" t="s">
        <v>23</v>
      </c>
      <c r="D144" s="417"/>
      <c r="E144" s="391" t="s">
        <v>1748</v>
      </c>
      <c r="F144" s="22">
        <v>0</v>
      </c>
      <c r="G144" s="22">
        <v>0</v>
      </c>
      <c r="H144" s="104">
        <v>0</v>
      </c>
    </row>
    <row r="145" spans="1:8" ht="14.4" customHeight="1" outlineLevel="3" x14ac:dyDescent="0.3">
      <c r="A145" s="180"/>
      <c r="B145" s="432" t="s">
        <v>2</v>
      </c>
      <c r="C145" s="64" t="s">
        <v>23</v>
      </c>
      <c r="D145" s="417" t="s">
        <v>195</v>
      </c>
      <c r="E145" s="391" t="s">
        <v>1838</v>
      </c>
      <c r="F145" s="91" t="s">
        <v>1844</v>
      </c>
      <c r="G145" s="91" t="s">
        <v>1844</v>
      </c>
      <c r="H145" s="103" t="s">
        <v>1844</v>
      </c>
    </row>
    <row r="146" spans="1:8" ht="14.55" customHeight="1" outlineLevel="3" x14ac:dyDescent="0.3">
      <c r="A146" s="180"/>
      <c r="B146" s="432" t="s">
        <v>2</v>
      </c>
      <c r="C146" s="64" t="s">
        <v>23</v>
      </c>
      <c r="D146" s="417"/>
      <c r="E146" s="391" t="s">
        <v>1747</v>
      </c>
      <c r="F146" s="22">
        <v>0</v>
      </c>
      <c r="G146" s="22">
        <v>0</v>
      </c>
      <c r="H146" s="104">
        <v>0</v>
      </c>
    </row>
    <row r="147" spans="1:8" ht="15" customHeight="1" outlineLevel="3" x14ac:dyDescent="0.3">
      <c r="A147" s="180"/>
      <c r="B147" s="432" t="s">
        <v>2</v>
      </c>
      <c r="C147" s="64" t="s">
        <v>23</v>
      </c>
      <c r="D147" s="417"/>
      <c r="E147" s="391" t="s">
        <v>1748</v>
      </c>
      <c r="F147" s="22">
        <v>0</v>
      </c>
      <c r="G147" s="22">
        <v>0</v>
      </c>
      <c r="H147" s="104">
        <v>0</v>
      </c>
    </row>
    <row r="148" spans="1:8" ht="14.4" customHeight="1" outlineLevel="3" x14ac:dyDescent="0.3">
      <c r="A148" s="180"/>
      <c r="B148" s="432" t="s">
        <v>2</v>
      </c>
      <c r="C148" s="64" t="s">
        <v>23</v>
      </c>
      <c r="D148" s="417" t="s">
        <v>196</v>
      </c>
      <c r="E148" s="391" t="s">
        <v>1838</v>
      </c>
      <c r="F148" s="91" t="s">
        <v>1844</v>
      </c>
      <c r="G148" s="91" t="s">
        <v>1844</v>
      </c>
      <c r="H148" s="103" t="s">
        <v>1844</v>
      </c>
    </row>
    <row r="149" spans="1:8" ht="15" customHeight="1" outlineLevel="3" x14ac:dyDescent="0.3">
      <c r="A149" s="180"/>
      <c r="B149" s="432" t="s">
        <v>2</v>
      </c>
      <c r="C149" s="64" t="s">
        <v>23</v>
      </c>
      <c r="D149" s="417"/>
      <c r="E149" s="391" t="s">
        <v>1747</v>
      </c>
      <c r="F149" s="22">
        <v>0</v>
      </c>
      <c r="G149" s="22">
        <v>0</v>
      </c>
      <c r="H149" s="104">
        <v>0</v>
      </c>
    </row>
    <row r="150" spans="1:8" ht="15" customHeight="1" outlineLevel="3" thickBot="1" x14ac:dyDescent="0.35">
      <c r="A150" s="180"/>
      <c r="B150" s="433" t="s">
        <v>2</v>
      </c>
      <c r="C150" s="82" t="s">
        <v>23</v>
      </c>
      <c r="D150" s="413"/>
      <c r="E150" s="392" t="s">
        <v>1748</v>
      </c>
      <c r="F150" s="33">
        <v>0</v>
      </c>
      <c r="G150" s="33">
        <v>0</v>
      </c>
      <c r="H150" s="106">
        <v>0</v>
      </c>
    </row>
    <row r="151" spans="1:8" ht="14.4" customHeight="1" outlineLevel="2" x14ac:dyDescent="0.3">
      <c r="A151" s="180"/>
      <c r="B151" s="434" t="s">
        <v>2</v>
      </c>
      <c r="C151" s="376" t="s">
        <v>67</v>
      </c>
      <c r="D151" s="421"/>
      <c r="E151" s="94" t="s">
        <v>1838</v>
      </c>
      <c r="F151" s="384">
        <f t="shared" ref="F151:H151" si="32">+F152/F153</f>
        <v>0.2857142857142857</v>
      </c>
      <c r="G151" s="384">
        <f t="shared" si="32"/>
        <v>0.2857142857142857</v>
      </c>
      <c r="H151" s="377">
        <f t="shared" si="32"/>
        <v>0.2857142857142857</v>
      </c>
    </row>
    <row r="152" spans="1:8" ht="15" customHeight="1" outlineLevel="2" x14ac:dyDescent="0.3">
      <c r="A152" s="180"/>
      <c r="B152" s="429" t="s">
        <v>2</v>
      </c>
      <c r="C152" s="62" t="s">
        <v>67</v>
      </c>
      <c r="D152" s="417"/>
      <c r="E152" s="87" t="s">
        <v>1747</v>
      </c>
      <c r="F152" s="40">
        <v>2</v>
      </c>
      <c r="G152" s="40">
        <v>2</v>
      </c>
      <c r="H152" s="109">
        <v>2</v>
      </c>
    </row>
    <row r="153" spans="1:8" ht="15" customHeight="1" outlineLevel="2" thickBot="1" x14ac:dyDescent="0.35">
      <c r="A153" s="180"/>
      <c r="B153" s="430" t="s">
        <v>2</v>
      </c>
      <c r="C153" s="373" t="s">
        <v>67</v>
      </c>
      <c r="D153" s="422"/>
      <c r="E153" s="95" t="s">
        <v>1748</v>
      </c>
      <c r="F153" s="374">
        <v>7</v>
      </c>
      <c r="G153" s="374">
        <v>7</v>
      </c>
      <c r="H153" s="375">
        <v>7</v>
      </c>
    </row>
    <row r="154" spans="1:8" ht="14.4" customHeight="1" outlineLevel="3" x14ac:dyDescent="0.3">
      <c r="A154" s="180"/>
      <c r="B154" s="431" t="s">
        <v>2</v>
      </c>
      <c r="C154" s="372" t="s">
        <v>67</v>
      </c>
      <c r="D154" s="415" t="s">
        <v>216</v>
      </c>
      <c r="E154" s="390" t="s">
        <v>1838</v>
      </c>
      <c r="F154" s="92">
        <f t="shared" ref="F154" si="33">+F155/F156</f>
        <v>0</v>
      </c>
      <c r="G154" s="92">
        <f t="shared" ref="G154" si="34">+G155/G156</f>
        <v>0</v>
      </c>
      <c r="H154" s="108">
        <f t="shared" ref="H154" si="35">+H155/H156</f>
        <v>0</v>
      </c>
    </row>
    <row r="155" spans="1:8" ht="14.55" customHeight="1" outlineLevel="3" x14ac:dyDescent="0.3">
      <c r="A155" s="180"/>
      <c r="B155" s="432" t="s">
        <v>2</v>
      </c>
      <c r="C155" s="64" t="s">
        <v>67</v>
      </c>
      <c r="D155" s="417"/>
      <c r="E155" s="391" t="s">
        <v>1747</v>
      </c>
      <c r="F155" s="22">
        <v>0</v>
      </c>
      <c r="G155" s="22">
        <v>0</v>
      </c>
      <c r="H155" s="104">
        <v>0</v>
      </c>
    </row>
    <row r="156" spans="1:8" ht="15" customHeight="1" outlineLevel="3" x14ac:dyDescent="0.3">
      <c r="A156" s="180"/>
      <c r="B156" s="432" t="s">
        <v>2</v>
      </c>
      <c r="C156" s="64" t="s">
        <v>67</v>
      </c>
      <c r="D156" s="417"/>
      <c r="E156" s="391" t="s">
        <v>1748</v>
      </c>
      <c r="F156" s="22">
        <v>1</v>
      </c>
      <c r="G156" s="22">
        <v>1</v>
      </c>
      <c r="H156" s="104">
        <v>1</v>
      </c>
    </row>
    <row r="157" spans="1:8" ht="14.4" customHeight="1" outlineLevel="3" x14ac:dyDescent="0.3">
      <c r="A157" s="180"/>
      <c r="B157" s="432" t="s">
        <v>2</v>
      </c>
      <c r="C157" s="64" t="s">
        <v>67</v>
      </c>
      <c r="D157" s="417" t="s">
        <v>215</v>
      </c>
      <c r="E157" s="391" t="s">
        <v>1838</v>
      </c>
      <c r="F157" s="91">
        <f t="shared" ref="F157" si="36">+F158/F159</f>
        <v>0.33333333333333331</v>
      </c>
      <c r="G157" s="91">
        <f t="shared" ref="G157" si="37">+G158/G159</f>
        <v>0.33333333333333331</v>
      </c>
      <c r="H157" s="103">
        <f t="shared" ref="H157" si="38">+H158/H159</f>
        <v>0.33333333333333331</v>
      </c>
    </row>
    <row r="158" spans="1:8" ht="14.55" customHeight="1" outlineLevel="3" x14ac:dyDescent="0.3">
      <c r="A158" s="180"/>
      <c r="B158" s="432" t="s">
        <v>2</v>
      </c>
      <c r="C158" s="64" t="s">
        <v>67</v>
      </c>
      <c r="D158" s="417"/>
      <c r="E158" s="391" t="s">
        <v>1747</v>
      </c>
      <c r="F158" s="22">
        <v>1</v>
      </c>
      <c r="G158" s="22">
        <v>1</v>
      </c>
      <c r="H158" s="104">
        <v>1</v>
      </c>
    </row>
    <row r="159" spans="1:8" ht="15" customHeight="1" outlineLevel="3" x14ac:dyDescent="0.3">
      <c r="A159" s="180"/>
      <c r="B159" s="432" t="s">
        <v>2</v>
      </c>
      <c r="C159" s="64" t="s">
        <v>67</v>
      </c>
      <c r="D159" s="417"/>
      <c r="E159" s="391" t="s">
        <v>1748</v>
      </c>
      <c r="F159" s="22">
        <v>3</v>
      </c>
      <c r="G159" s="22">
        <v>3</v>
      </c>
      <c r="H159" s="104">
        <v>3</v>
      </c>
    </row>
    <row r="160" spans="1:8" ht="14.4" customHeight="1" outlineLevel="3" x14ac:dyDescent="0.3">
      <c r="A160" s="180"/>
      <c r="B160" s="432" t="s">
        <v>2</v>
      </c>
      <c r="C160" s="64" t="s">
        <v>67</v>
      </c>
      <c r="D160" s="417" t="s">
        <v>217</v>
      </c>
      <c r="E160" s="391" t="s">
        <v>1838</v>
      </c>
      <c r="F160" s="91">
        <f t="shared" ref="F160" si="39">+F161/F162</f>
        <v>0.33333333333333331</v>
      </c>
      <c r="G160" s="91">
        <f t="shared" ref="G160" si="40">+G161/G162</f>
        <v>0.33333333333333331</v>
      </c>
      <c r="H160" s="103">
        <f t="shared" ref="H160" si="41">+H161/H162</f>
        <v>0.33333333333333331</v>
      </c>
    </row>
    <row r="161" spans="1:8" ht="15" customHeight="1" outlineLevel="3" x14ac:dyDescent="0.3">
      <c r="A161" s="180"/>
      <c r="B161" s="432" t="s">
        <v>2</v>
      </c>
      <c r="C161" s="64" t="s">
        <v>67</v>
      </c>
      <c r="D161" s="417"/>
      <c r="E161" s="391" t="s">
        <v>1747</v>
      </c>
      <c r="F161" s="22">
        <v>1</v>
      </c>
      <c r="G161" s="22">
        <v>1</v>
      </c>
      <c r="H161" s="104">
        <v>1</v>
      </c>
    </row>
    <row r="162" spans="1:8" ht="15" customHeight="1" outlineLevel="3" thickBot="1" x14ac:dyDescent="0.35">
      <c r="A162" s="180"/>
      <c r="B162" s="433" t="s">
        <v>2</v>
      </c>
      <c r="C162" s="82" t="s">
        <v>67</v>
      </c>
      <c r="D162" s="413"/>
      <c r="E162" s="392" t="s">
        <v>1748</v>
      </c>
      <c r="F162" s="33">
        <v>3</v>
      </c>
      <c r="G162" s="33">
        <v>3</v>
      </c>
      <c r="H162" s="106">
        <v>3</v>
      </c>
    </row>
    <row r="163" spans="1:8" ht="14.4" customHeight="1" outlineLevel="2" x14ac:dyDescent="0.3">
      <c r="A163" s="180"/>
      <c r="B163" s="434" t="s">
        <v>2</v>
      </c>
      <c r="C163" s="376" t="s">
        <v>81</v>
      </c>
      <c r="D163" s="421"/>
      <c r="E163" s="94" t="s">
        <v>1838</v>
      </c>
      <c r="F163" s="384">
        <f t="shared" ref="F163:H163" si="42">+F164/F165</f>
        <v>0</v>
      </c>
      <c r="G163" s="384">
        <f t="shared" si="42"/>
        <v>0</v>
      </c>
      <c r="H163" s="377">
        <f t="shared" si="42"/>
        <v>0</v>
      </c>
    </row>
    <row r="164" spans="1:8" ht="15" customHeight="1" outlineLevel="2" x14ac:dyDescent="0.3">
      <c r="A164" s="180"/>
      <c r="B164" s="429" t="s">
        <v>2</v>
      </c>
      <c r="C164" s="62" t="s">
        <v>81</v>
      </c>
      <c r="D164" s="417"/>
      <c r="E164" s="87" t="s">
        <v>1747</v>
      </c>
      <c r="F164" s="40">
        <v>0</v>
      </c>
      <c r="G164" s="40">
        <v>0</v>
      </c>
      <c r="H164" s="109">
        <v>0</v>
      </c>
    </row>
    <row r="165" spans="1:8" ht="15" customHeight="1" outlineLevel="2" thickBot="1" x14ac:dyDescent="0.35">
      <c r="A165" s="180"/>
      <c r="B165" s="430" t="s">
        <v>2</v>
      </c>
      <c r="C165" s="373" t="s">
        <v>81</v>
      </c>
      <c r="D165" s="422"/>
      <c r="E165" s="95" t="s">
        <v>1748</v>
      </c>
      <c r="F165" s="374">
        <v>2</v>
      </c>
      <c r="G165" s="374">
        <v>2</v>
      </c>
      <c r="H165" s="375">
        <v>2</v>
      </c>
    </row>
    <row r="166" spans="1:8" ht="14.4" customHeight="1" outlineLevel="3" x14ac:dyDescent="0.3">
      <c r="A166" s="180"/>
      <c r="B166" s="431" t="s">
        <v>2</v>
      </c>
      <c r="C166" s="372" t="s">
        <v>81</v>
      </c>
      <c r="D166" s="415" t="s">
        <v>219</v>
      </c>
      <c r="E166" s="390" t="s">
        <v>1838</v>
      </c>
      <c r="F166" s="92">
        <f t="shared" ref="F166" si="43">+F167/F168</f>
        <v>0</v>
      </c>
      <c r="G166" s="92">
        <f t="shared" ref="G166" si="44">+G167/G168</f>
        <v>0</v>
      </c>
      <c r="H166" s="108">
        <f t="shared" ref="H166" si="45">+H167/H168</f>
        <v>0</v>
      </c>
    </row>
    <row r="167" spans="1:8" ht="14.55" customHeight="1" outlineLevel="3" x14ac:dyDescent="0.3">
      <c r="A167" s="180"/>
      <c r="B167" s="432" t="s">
        <v>2</v>
      </c>
      <c r="C167" s="64" t="s">
        <v>81</v>
      </c>
      <c r="D167" s="417"/>
      <c r="E167" s="391" t="s">
        <v>1747</v>
      </c>
      <c r="F167" s="22">
        <v>0</v>
      </c>
      <c r="G167" s="22">
        <v>0</v>
      </c>
      <c r="H167" s="104">
        <v>0</v>
      </c>
    </row>
    <row r="168" spans="1:8" ht="15" customHeight="1" outlineLevel="3" x14ac:dyDescent="0.3">
      <c r="A168" s="180"/>
      <c r="B168" s="432" t="s">
        <v>2</v>
      </c>
      <c r="C168" s="64" t="s">
        <v>81</v>
      </c>
      <c r="D168" s="417"/>
      <c r="E168" s="391" t="s">
        <v>1748</v>
      </c>
      <c r="F168" s="22">
        <v>1</v>
      </c>
      <c r="G168" s="22">
        <v>1</v>
      </c>
      <c r="H168" s="104">
        <v>1</v>
      </c>
    </row>
    <row r="169" spans="1:8" ht="14.4" customHeight="1" outlineLevel="3" x14ac:dyDescent="0.3">
      <c r="A169" s="180"/>
      <c r="B169" s="432" t="s">
        <v>2</v>
      </c>
      <c r="C169" s="64" t="s">
        <v>81</v>
      </c>
      <c r="D169" s="417" t="s">
        <v>220</v>
      </c>
      <c r="E169" s="391" t="s">
        <v>1838</v>
      </c>
      <c r="F169" s="91" t="s">
        <v>1844</v>
      </c>
      <c r="G169" s="91" t="s">
        <v>1844</v>
      </c>
      <c r="H169" s="103" t="s">
        <v>1844</v>
      </c>
    </row>
    <row r="170" spans="1:8" ht="14.55" customHeight="1" outlineLevel="3" x14ac:dyDescent="0.3">
      <c r="A170" s="180"/>
      <c r="B170" s="432" t="s">
        <v>2</v>
      </c>
      <c r="C170" s="64" t="s">
        <v>81</v>
      </c>
      <c r="D170" s="417"/>
      <c r="E170" s="391" t="s">
        <v>1747</v>
      </c>
      <c r="F170" s="22">
        <v>0</v>
      </c>
      <c r="G170" s="22">
        <v>0</v>
      </c>
      <c r="H170" s="104">
        <v>0</v>
      </c>
    </row>
    <row r="171" spans="1:8" ht="15" customHeight="1" outlineLevel="3" x14ac:dyDescent="0.3">
      <c r="A171" s="180"/>
      <c r="B171" s="432" t="s">
        <v>2</v>
      </c>
      <c r="C171" s="64" t="s">
        <v>81</v>
      </c>
      <c r="D171" s="417"/>
      <c r="E171" s="391" t="s">
        <v>1748</v>
      </c>
      <c r="F171" s="22">
        <v>0</v>
      </c>
      <c r="G171" s="22">
        <v>0</v>
      </c>
      <c r="H171" s="104">
        <v>0</v>
      </c>
    </row>
    <row r="172" spans="1:8" ht="14.4" customHeight="1" outlineLevel="3" x14ac:dyDescent="0.3">
      <c r="A172" s="180"/>
      <c r="B172" s="432" t="s">
        <v>2</v>
      </c>
      <c r="C172" s="64" t="s">
        <v>81</v>
      </c>
      <c r="D172" s="417" t="s">
        <v>221</v>
      </c>
      <c r="E172" s="391" t="s">
        <v>1838</v>
      </c>
      <c r="F172" s="91" t="s">
        <v>1844</v>
      </c>
      <c r="G172" s="91" t="s">
        <v>1844</v>
      </c>
      <c r="H172" s="103" t="s">
        <v>1844</v>
      </c>
    </row>
    <row r="173" spans="1:8" ht="14.55" customHeight="1" outlineLevel="3" x14ac:dyDescent="0.3">
      <c r="A173" s="180"/>
      <c r="B173" s="432" t="s">
        <v>2</v>
      </c>
      <c r="C173" s="64" t="s">
        <v>81</v>
      </c>
      <c r="D173" s="417"/>
      <c r="E173" s="391" t="s">
        <v>1747</v>
      </c>
      <c r="F173" s="22">
        <v>0</v>
      </c>
      <c r="G173" s="22">
        <v>0</v>
      </c>
      <c r="H173" s="104">
        <v>0</v>
      </c>
    </row>
    <row r="174" spans="1:8" ht="15" customHeight="1" outlineLevel="3" x14ac:dyDescent="0.3">
      <c r="A174" s="180"/>
      <c r="B174" s="432" t="s">
        <v>2</v>
      </c>
      <c r="C174" s="64" t="s">
        <v>81</v>
      </c>
      <c r="D174" s="417"/>
      <c r="E174" s="391" t="s">
        <v>1748</v>
      </c>
      <c r="F174" s="22">
        <v>0</v>
      </c>
      <c r="G174" s="22">
        <v>0</v>
      </c>
      <c r="H174" s="104">
        <v>0</v>
      </c>
    </row>
    <row r="175" spans="1:8" ht="14.4" customHeight="1" outlineLevel="3" x14ac:dyDescent="0.3">
      <c r="A175" s="180"/>
      <c r="B175" s="432" t="s">
        <v>2</v>
      </c>
      <c r="C175" s="64" t="s">
        <v>81</v>
      </c>
      <c r="D175" s="417" t="s">
        <v>222</v>
      </c>
      <c r="E175" s="391" t="s">
        <v>1838</v>
      </c>
      <c r="F175" s="91" t="s">
        <v>1844</v>
      </c>
      <c r="G175" s="91" t="s">
        <v>1844</v>
      </c>
      <c r="H175" s="103" t="s">
        <v>1844</v>
      </c>
    </row>
    <row r="176" spans="1:8" ht="14.55" customHeight="1" outlineLevel="3" x14ac:dyDescent="0.3">
      <c r="A176" s="180"/>
      <c r="B176" s="432" t="s">
        <v>2</v>
      </c>
      <c r="C176" s="64" t="s">
        <v>81</v>
      </c>
      <c r="D176" s="417"/>
      <c r="E176" s="391" t="s">
        <v>1747</v>
      </c>
      <c r="F176" s="22">
        <v>0</v>
      </c>
      <c r="G176" s="22">
        <v>0</v>
      </c>
      <c r="H176" s="104">
        <v>0</v>
      </c>
    </row>
    <row r="177" spans="1:8" ht="15" customHeight="1" outlineLevel="3" x14ac:dyDescent="0.3">
      <c r="A177" s="180"/>
      <c r="B177" s="432" t="s">
        <v>2</v>
      </c>
      <c r="C177" s="64" t="s">
        <v>81</v>
      </c>
      <c r="D177" s="417"/>
      <c r="E177" s="391" t="s">
        <v>1748</v>
      </c>
      <c r="F177" s="22">
        <v>0</v>
      </c>
      <c r="G177" s="22">
        <v>0</v>
      </c>
      <c r="H177" s="104">
        <v>0</v>
      </c>
    </row>
    <row r="178" spans="1:8" ht="14.4" customHeight="1" outlineLevel="3" x14ac:dyDescent="0.3">
      <c r="A178" s="180"/>
      <c r="B178" s="432" t="s">
        <v>2</v>
      </c>
      <c r="C178" s="64" t="s">
        <v>81</v>
      </c>
      <c r="D178" s="417" t="s">
        <v>223</v>
      </c>
      <c r="E178" s="391" t="s">
        <v>1838</v>
      </c>
      <c r="F178" s="91" t="s">
        <v>1844</v>
      </c>
      <c r="G178" s="91" t="s">
        <v>1844</v>
      </c>
      <c r="H178" s="103" t="s">
        <v>1844</v>
      </c>
    </row>
    <row r="179" spans="1:8" ht="14.55" customHeight="1" outlineLevel="3" x14ac:dyDescent="0.3">
      <c r="A179" s="180"/>
      <c r="B179" s="432" t="s">
        <v>2</v>
      </c>
      <c r="C179" s="64" t="s">
        <v>81</v>
      </c>
      <c r="D179" s="417"/>
      <c r="E179" s="391" t="s">
        <v>1747</v>
      </c>
      <c r="F179" s="22">
        <v>0</v>
      </c>
      <c r="G179" s="22">
        <v>0</v>
      </c>
      <c r="H179" s="104">
        <v>0</v>
      </c>
    </row>
    <row r="180" spans="1:8" ht="15" customHeight="1" outlineLevel="3" x14ac:dyDescent="0.3">
      <c r="A180" s="180"/>
      <c r="B180" s="432" t="s">
        <v>2</v>
      </c>
      <c r="C180" s="64" t="s">
        <v>81</v>
      </c>
      <c r="D180" s="417"/>
      <c r="E180" s="391" t="s">
        <v>1748</v>
      </c>
      <c r="F180" s="22">
        <v>0</v>
      </c>
      <c r="G180" s="22">
        <v>0</v>
      </c>
      <c r="H180" s="104">
        <v>0</v>
      </c>
    </row>
    <row r="181" spans="1:8" ht="14.4" customHeight="1" outlineLevel="3" x14ac:dyDescent="0.3">
      <c r="A181" s="180"/>
      <c r="B181" s="432" t="s">
        <v>2</v>
      </c>
      <c r="C181" s="64" t="s">
        <v>81</v>
      </c>
      <c r="D181" s="417" t="s">
        <v>218</v>
      </c>
      <c r="E181" s="391" t="s">
        <v>1838</v>
      </c>
      <c r="F181" s="91" t="s">
        <v>1844</v>
      </c>
      <c r="G181" s="91" t="s">
        <v>1844</v>
      </c>
      <c r="H181" s="103" t="s">
        <v>1844</v>
      </c>
    </row>
    <row r="182" spans="1:8" ht="14.55" customHeight="1" outlineLevel="3" x14ac:dyDescent="0.3">
      <c r="A182" s="180"/>
      <c r="B182" s="432" t="s">
        <v>2</v>
      </c>
      <c r="C182" s="64" t="s">
        <v>81</v>
      </c>
      <c r="D182" s="417"/>
      <c r="E182" s="391" t="s">
        <v>1747</v>
      </c>
      <c r="F182" s="22">
        <v>0</v>
      </c>
      <c r="G182" s="22">
        <v>0</v>
      </c>
      <c r="H182" s="104">
        <v>0</v>
      </c>
    </row>
    <row r="183" spans="1:8" ht="15" customHeight="1" outlineLevel="3" x14ac:dyDescent="0.3">
      <c r="A183" s="180"/>
      <c r="B183" s="432" t="s">
        <v>2</v>
      </c>
      <c r="C183" s="64" t="s">
        <v>81</v>
      </c>
      <c r="D183" s="417"/>
      <c r="E183" s="391" t="s">
        <v>1748</v>
      </c>
      <c r="F183" s="22">
        <v>0</v>
      </c>
      <c r="G183" s="22">
        <v>0</v>
      </c>
      <c r="H183" s="104">
        <v>0</v>
      </c>
    </row>
    <row r="184" spans="1:8" ht="14.4" customHeight="1" outlineLevel="3" x14ac:dyDescent="0.3">
      <c r="A184" s="180"/>
      <c r="B184" s="432" t="s">
        <v>2</v>
      </c>
      <c r="C184" s="64" t="s">
        <v>81</v>
      </c>
      <c r="D184" s="417" t="s">
        <v>224</v>
      </c>
      <c r="E184" s="391" t="s">
        <v>1838</v>
      </c>
      <c r="F184" s="91" t="s">
        <v>1844</v>
      </c>
      <c r="G184" s="91" t="s">
        <v>1844</v>
      </c>
      <c r="H184" s="103" t="s">
        <v>1844</v>
      </c>
    </row>
    <row r="185" spans="1:8" ht="15" customHeight="1" outlineLevel="3" x14ac:dyDescent="0.3">
      <c r="A185" s="180"/>
      <c r="B185" s="432" t="s">
        <v>2</v>
      </c>
      <c r="C185" s="64" t="s">
        <v>81</v>
      </c>
      <c r="D185" s="417"/>
      <c r="E185" s="391" t="s">
        <v>1747</v>
      </c>
      <c r="F185" s="22">
        <v>0</v>
      </c>
      <c r="G185" s="22">
        <v>0</v>
      </c>
      <c r="H185" s="104">
        <v>0</v>
      </c>
    </row>
    <row r="186" spans="1:8" ht="15" customHeight="1" outlineLevel="3" x14ac:dyDescent="0.3">
      <c r="A186" s="180"/>
      <c r="B186" s="432" t="s">
        <v>2</v>
      </c>
      <c r="C186" s="64" t="s">
        <v>81</v>
      </c>
      <c r="D186" s="417"/>
      <c r="E186" s="391" t="s">
        <v>1748</v>
      </c>
      <c r="F186" s="22">
        <v>0</v>
      </c>
      <c r="G186" s="22">
        <v>0</v>
      </c>
      <c r="H186" s="104">
        <v>0</v>
      </c>
    </row>
    <row r="187" spans="1:8" ht="14.4" customHeight="1" outlineLevel="3" x14ac:dyDescent="0.3">
      <c r="A187" s="180"/>
      <c r="B187" s="432" t="s">
        <v>2</v>
      </c>
      <c r="C187" s="64" t="s">
        <v>81</v>
      </c>
      <c r="D187" s="417" t="s">
        <v>225</v>
      </c>
      <c r="E187" s="391" t="s">
        <v>1838</v>
      </c>
      <c r="F187" s="91" t="s">
        <v>1844</v>
      </c>
      <c r="G187" s="91" t="s">
        <v>1844</v>
      </c>
      <c r="H187" s="103" t="s">
        <v>1844</v>
      </c>
    </row>
    <row r="188" spans="1:8" ht="14.55" customHeight="1" outlineLevel="3" x14ac:dyDescent="0.3">
      <c r="A188" s="180"/>
      <c r="B188" s="432" t="s">
        <v>2</v>
      </c>
      <c r="C188" s="64" t="s">
        <v>81</v>
      </c>
      <c r="D188" s="417"/>
      <c r="E188" s="391" t="s">
        <v>1747</v>
      </c>
      <c r="F188" s="22">
        <v>0</v>
      </c>
      <c r="G188" s="22">
        <v>0</v>
      </c>
      <c r="H188" s="104">
        <v>0</v>
      </c>
    </row>
    <row r="189" spans="1:8" ht="15" customHeight="1" outlineLevel="3" x14ac:dyDescent="0.3">
      <c r="A189" s="180"/>
      <c r="B189" s="432" t="s">
        <v>2</v>
      </c>
      <c r="C189" s="64" t="s">
        <v>81</v>
      </c>
      <c r="D189" s="417"/>
      <c r="E189" s="391" t="s">
        <v>1748</v>
      </c>
      <c r="F189" s="22">
        <v>0</v>
      </c>
      <c r="G189" s="22">
        <v>0</v>
      </c>
      <c r="H189" s="104">
        <v>0</v>
      </c>
    </row>
    <row r="190" spans="1:8" ht="14.4" customHeight="1" outlineLevel="3" x14ac:dyDescent="0.3">
      <c r="A190" s="180"/>
      <c r="B190" s="432" t="s">
        <v>2</v>
      </c>
      <c r="C190" s="64" t="s">
        <v>81</v>
      </c>
      <c r="D190" s="417" t="s">
        <v>81</v>
      </c>
      <c r="E190" s="391" t="s">
        <v>1838</v>
      </c>
      <c r="F190" s="91" t="s">
        <v>1844</v>
      </c>
      <c r="G190" s="91" t="s">
        <v>1844</v>
      </c>
      <c r="H190" s="103" t="s">
        <v>1844</v>
      </c>
    </row>
    <row r="191" spans="1:8" ht="14.55" customHeight="1" outlineLevel="3" x14ac:dyDescent="0.3">
      <c r="A191" s="180"/>
      <c r="B191" s="432" t="s">
        <v>2</v>
      </c>
      <c r="C191" s="64" t="s">
        <v>81</v>
      </c>
      <c r="D191" s="417"/>
      <c r="E191" s="391" t="s">
        <v>1747</v>
      </c>
      <c r="F191" s="22">
        <v>0</v>
      </c>
      <c r="G191" s="22">
        <v>0</v>
      </c>
      <c r="H191" s="104">
        <v>0</v>
      </c>
    </row>
    <row r="192" spans="1:8" ht="15" customHeight="1" outlineLevel="3" x14ac:dyDescent="0.3">
      <c r="A192" s="180"/>
      <c r="B192" s="432" t="s">
        <v>2</v>
      </c>
      <c r="C192" s="64" t="s">
        <v>81</v>
      </c>
      <c r="D192" s="417"/>
      <c r="E192" s="391" t="s">
        <v>1748</v>
      </c>
      <c r="F192" s="22">
        <v>0</v>
      </c>
      <c r="G192" s="22">
        <v>0</v>
      </c>
      <c r="H192" s="104">
        <v>0</v>
      </c>
    </row>
    <row r="193" spans="1:8" ht="14.4" customHeight="1" outlineLevel="3" x14ac:dyDescent="0.3">
      <c r="A193" s="180"/>
      <c r="B193" s="432" t="s">
        <v>2</v>
      </c>
      <c r="C193" s="64" t="s">
        <v>81</v>
      </c>
      <c r="D193" s="417" t="s">
        <v>226</v>
      </c>
      <c r="E193" s="391" t="s">
        <v>1838</v>
      </c>
      <c r="F193" s="91" t="s">
        <v>1844</v>
      </c>
      <c r="G193" s="91" t="s">
        <v>1844</v>
      </c>
      <c r="H193" s="103" t="s">
        <v>1844</v>
      </c>
    </row>
    <row r="194" spans="1:8" ht="14.55" customHeight="1" outlineLevel="3" x14ac:dyDescent="0.3">
      <c r="A194" s="180"/>
      <c r="B194" s="432" t="s">
        <v>2</v>
      </c>
      <c r="C194" s="64" t="s">
        <v>81</v>
      </c>
      <c r="D194" s="417"/>
      <c r="E194" s="391" t="s">
        <v>1747</v>
      </c>
      <c r="F194" s="22">
        <v>0</v>
      </c>
      <c r="G194" s="22">
        <v>0</v>
      </c>
      <c r="H194" s="104">
        <v>0</v>
      </c>
    </row>
    <row r="195" spans="1:8" ht="15" customHeight="1" outlineLevel="3" x14ac:dyDescent="0.3">
      <c r="A195" s="180"/>
      <c r="B195" s="432" t="s">
        <v>2</v>
      </c>
      <c r="C195" s="64" t="s">
        <v>81</v>
      </c>
      <c r="D195" s="417"/>
      <c r="E195" s="391" t="s">
        <v>1748</v>
      </c>
      <c r="F195" s="22">
        <v>0</v>
      </c>
      <c r="G195" s="22">
        <v>0</v>
      </c>
      <c r="H195" s="104">
        <v>0</v>
      </c>
    </row>
    <row r="196" spans="1:8" ht="14.4" customHeight="1" outlineLevel="3" x14ac:dyDescent="0.3">
      <c r="A196" s="180"/>
      <c r="B196" s="432" t="s">
        <v>2</v>
      </c>
      <c r="C196" s="64" t="s">
        <v>81</v>
      </c>
      <c r="D196" s="417" t="s">
        <v>227</v>
      </c>
      <c r="E196" s="391" t="s">
        <v>1838</v>
      </c>
      <c r="F196" s="91" t="s">
        <v>1844</v>
      </c>
      <c r="G196" s="91" t="s">
        <v>1844</v>
      </c>
      <c r="H196" s="103" t="s">
        <v>1844</v>
      </c>
    </row>
    <row r="197" spans="1:8" ht="14.55" customHeight="1" outlineLevel="3" x14ac:dyDescent="0.3">
      <c r="A197" s="180"/>
      <c r="B197" s="432" t="s">
        <v>2</v>
      </c>
      <c r="C197" s="64" t="s">
        <v>81</v>
      </c>
      <c r="D197" s="417"/>
      <c r="E197" s="391" t="s">
        <v>1747</v>
      </c>
      <c r="F197" s="22">
        <v>0</v>
      </c>
      <c r="G197" s="22">
        <v>0</v>
      </c>
      <c r="H197" s="104">
        <v>0</v>
      </c>
    </row>
    <row r="198" spans="1:8" ht="15" customHeight="1" outlineLevel="3" x14ac:dyDescent="0.3">
      <c r="A198" s="180"/>
      <c r="B198" s="432" t="s">
        <v>2</v>
      </c>
      <c r="C198" s="64" t="s">
        <v>81</v>
      </c>
      <c r="D198" s="417"/>
      <c r="E198" s="391" t="s">
        <v>1748</v>
      </c>
      <c r="F198" s="22">
        <v>0</v>
      </c>
      <c r="G198" s="22">
        <v>0</v>
      </c>
      <c r="H198" s="104">
        <v>0</v>
      </c>
    </row>
    <row r="199" spans="1:8" ht="14.4" customHeight="1" outlineLevel="3" x14ac:dyDescent="0.3">
      <c r="A199" s="180"/>
      <c r="B199" s="432" t="s">
        <v>2</v>
      </c>
      <c r="C199" s="64" t="s">
        <v>81</v>
      </c>
      <c r="D199" s="417" t="s">
        <v>228</v>
      </c>
      <c r="E199" s="391" t="s">
        <v>1838</v>
      </c>
      <c r="F199" s="91" t="s">
        <v>1844</v>
      </c>
      <c r="G199" s="91" t="s">
        <v>1844</v>
      </c>
      <c r="H199" s="103" t="s">
        <v>1844</v>
      </c>
    </row>
    <row r="200" spans="1:8" ht="14.55" customHeight="1" outlineLevel="3" x14ac:dyDescent="0.3">
      <c r="A200" s="180"/>
      <c r="B200" s="432" t="s">
        <v>2</v>
      </c>
      <c r="C200" s="64" t="s">
        <v>81</v>
      </c>
      <c r="D200" s="417"/>
      <c r="E200" s="391" t="s">
        <v>1747</v>
      </c>
      <c r="F200" s="22">
        <v>0</v>
      </c>
      <c r="G200" s="22">
        <v>0</v>
      </c>
      <c r="H200" s="104">
        <v>0</v>
      </c>
    </row>
    <row r="201" spans="1:8" ht="15" customHeight="1" outlineLevel="3" x14ac:dyDescent="0.3">
      <c r="A201" s="180"/>
      <c r="B201" s="432" t="s">
        <v>2</v>
      </c>
      <c r="C201" s="64" t="s">
        <v>81</v>
      </c>
      <c r="D201" s="417"/>
      <c r="E201" s="391" t="s">
        <v>1748</v>
      </c>
      <c r="F201" s="22">
        <v>0</v>
      </c>
      <c r="G201" s="22">
        <v>0</v>
      </c>
      <c r="H201" s="104">
        <v>0</v>
      </c>
    </row>
    <row r="202" spans="1:8" ht="14.4" customHeight="1" outlineLevel="3" x14ac:dyDescent="0.3">
      <c r="A202" s="180"/>
      <c r="B202" s="432" t="s">
        <v>2</v>
      </c>
      <c r="C202" s="64" t="s">
        <v>81</v>
      </c>
      <c r="D202" s="417" t="s">
        <v>229</v>
      </c>
      <c r="E202" s="391" t="s">
        <v>1838</v>
      </c>
      <c r="F202" s="91" t="s">
        <v>1844</v>
      </c>
      <c r="G202" s="91" t="s">
        <v>1844</v>
      </c>
      <c r="H202" s="103" t="s">
        <v>1844</v>
      </c>
    </row>
    <row r="203" spans="1:8" ht="15" customHeight="1" outlineLevel="3" x14ac:dyDescent="0.3">
      <c r="A203" s="180"/>
      <c r="B203" s="432" t="s">
        <v>2</v>
      </c>
      <c r="C203" s="64" t="s">
        <v>81</v>
      </c>
      <c r="D203" s="417"/>
      <c r="E203" s="391" t="s">
        <v>1747</v>
      </c>
      <c r="F203" s="22">
        <v>0</v>
      </c>
      <c r="G203" s="22">
        <v>0</v>
      </c>
      <c r="H203" s="104">
        <v>0</v>
      </c>
    </row>
    <row r="204" spans="1:8" ht="15" customHeight="1" outlineLevel="3" x14ac:dyDescent="0.3">
      <c r="A204" s="180"/>
      <c r="B204" s="432" t="s">
        <v>2</v>
      </c>
      <c r="C204" s="64" t="s">
        <v>81</v>
      </c>
      <c r="D204" s="417"/>
      <c r="E204" s="391" t="s">
        <v>1748</v>
      </c>
      <c r="F204" s="22">
        <v>0</v>
      </c>
      <c r="G204" s="22">
        <v>0</v>
      </c>
      <c r="H204" s="104">
        <v>0</v>
      </c>
    </row>
    <row r="205" spans="1:8" ht="14.4" customHeight="1" outlineLevel="3" x14ac:dyDescent="0.3">
      <c r="A205" s="180"/>
      <c r="B205" s="432" t="s">
        <v>2</v>
      </c>
      <c r="C205" s="64" t="s">
        <v>81</v>
      </c>
      <c r="D205" s="417" t="s">
        <v>230</v>
      </c>
      <c r="E205" s="391" t="s">
        <v>1838</v>
      </c>
      <c r="F205" s="91">
        <f t="shared" ref="F205" si="46">+F206/F207</f>
        <v>0</v>
      </c>
      <c r="G205" s="91">
        <f t="shared" ref="G205" si="47">+G206/G207</f>
        <v>0</v>
      </c>
      <c r="H205" s="103">
        <f t="shared" ref="H205" si="48">+H206/H207</f>
        <v>0</v>
      </c>
    </row>
    <row r="206" spans="1:8" ht="14.55" customHeight="1" outlineLevel="3" x14ac:dyDescent="0.3">
      <c r="A206" s="180"/>
      <c r="B206" s="432" t="s">
        <v>2</v>
      </c>
      <c r="C206" s="64" t="s">
        <v>81</v>
      </c>
      <c r="D206" s="417"/>
      <c r="E206" s="391" t="s">
        <v>1747</v>
      </c>
      <c r="F206" s="22">
        <v>0</v>
      </c>
      <c r="G206" s="22">
        <v>0</v>
      </c>
      <c r="H206" s="104">
        <v>0</v>
      </c>
    </row>
    <row r="207" spans="1:8" ht="15" customHeight="1" outlineLevel="3" x14ac:dyDescent="0.3">
      <c r="A207" s="180"/>
      <c r="B207" s="432" t="s">
        <v>2</v>
      </c>
      <c r="C207" s="64" t="s">
        <v>81</v>
      </c>
      <c r="D207" s="417"/>
      <c r="E207" s="391" t="s">
        <v>1748</v>
      </c>
      <c r="F207" s="22">
        <v>1</v>
      </c>
      <c r="G207" s="22">
        <v>1</v>
      </c>
      <c r="H207" s="104">
        <v>1</v>
      </c>
    </row>
    <row r="208" spans="1:8" ht="14.4" customHeight="1" outlineLevel="3" x14ac:dyDescent="0.3">
      <c r="A208" s="180"/>
      <c r="B208" s="432" t="s">
        <v>2</v>
      </c>
      <c r="C208" s="64" t="s">
        <v>81</v>
      </c>
      <c r="D208" s="417" t="s">
        <v>231</v>
      </c>
      <c r="E208" s="391" t="s">
        <v>1838</v>
      </c>
      <c r="F208" s="91" t="s">
        <v>1844</v>
      </c>
      <c r="G208" s="91" t="s">
        <v>1844</v>
      </c>
      <c r="H208" s="103" t="s">
        <v>1844</v>
      </c>
    </row>
    <row r="209" spans="1:8" ht="14.55" customHeight="1" outlineLevel="3" x14ac:dyDescent="0.3">
      <c r="A209" s="180"/>
      <c r="B209" s="432" t="s">
        <v>2</v>
      </c>
      <c r="C209" s="64" t="s">
        <v>81</v>
      </c>
      <c r="D209" s="417"/>
      <c r="E209" s="391" t="s">
        <v>1747</v>
      </c>
      <c r="F209" s="22">
        <v>0</v>
      </c>
      <c r="G209" s="22">
        <v>0</v>
      </c>
      <c r="H209" s="104">
        <v>0</v>
      </c>
    </row>
    <row r="210" spans="1:8" ht="15" customHeight="1" outlineLevel="3" x14ac:dyDescent="0.3">
      <c r="A210" s="180"/>
      <c r="B210" s="432" t="s">
        <v>2</v>
      </c>
      <c r="C210" s="64" t="s">
        <v>81</v>
      </c>
      <c r="D210" s="417"/>
      <c r="E210" s="391" t="s">
        <v>1748</v>
      </c>
      <c r="F210" s="22">
        <v>0</v>
      </c>
      <c r="G210" s="22">
        <v>0</v>
      </c>
      <c r="H210" s="104">
        <v>0</v>
      </c>
    </row>
    <row r="211" spans="1:8" ht="14.4" customHeight="1" outlineLevel="3" x14ac:dyDescent="0.3">
      <c r="A211" s="180"/>
      <c r="B211" s="432" t="s">
        <v>2</v>
      </c>
      <c r="C211" s="64" t="s">
        <v>81</v>
      </c>
      <c r="D211" s="417" t="s">
        <v>232</v>
      </c>
      <c r="E211" s="391" t="s">
        <v>1838</v>
      </c>
      <c r="F211" s="91" t="s">
        <v>1844</v>
      </c>
      <c r="G211" s="91" t="s">
        <v>1844</v>
      </c>
      <c r="H211" s="103" t="s">
        <v>1844</v>
      </c>
    </row>
    <row r="212" spans="1:8" ht="14.55" customHeight="1" outlineLevel="3" x14ac:dyDescent="0.3">
      <c r="A212" s="180"/>
      <c r="B212" s="432" t="s">
        <v>2</v>
      </c>
      <c r="C212" s="64" t="s">
        <v>81</v>
      </c>
      <c r="D212" s="417"/>
      <c r="E212" s="391" t="s">
        <v>1747</v>
      </c>
      <c r="F212" s="22">
        <v>0</v>
      </c>
      <c r="G212" s="22">
        <v>0</v>
      </c>
      <c r="H212" s="104">
        <v>0</v>
      </c>
    </row>
    <row r="213" spans="1:8" ht="15" customHeight="1" outlineLevel="3" x14ac:dyDescent="0.3">
      <c r="A213" s="180"/>
      <c r="B213" s="432" t="s">
        <v>2</v>
      </c>
      <c r="C213" s="64" t="s">
        <v>81</v>
      </c>
      <c r="D213" s="417"/>
      <c r="E213" s="391" t="s">
        <v>1748</v>
      </c>
      <c r="F213" s="22">
        <v>0</v>
      </c>
      <c r="G213" s="22">
        <v>0</v>
      </c>
      <c r="H213" s="104">
        <v>0</v>
      </c>
    </row>
    <row r="214" spans="1:8" ht="14.4" customHeight="1" outlineLevel="3" x14ac:dyDescent="0.3">
      <c r="A214" s="180"/>
      <c r="B214" s="432" t="s">
        <v>2</v>
      </c>
      <c r="C214" s="64" t="s">
        <v>81</v>
      </c>
      <c r="D214" s="417" t="s">
        <v>1770</v>
      </c>
      <c r="E214" s="391" t="s">
        <v>1838</v>
      </c>
      <c r="F214" s="91" t="s">
        <v>1844</v>
      </c>
      <c r="G214" s="91" t="s">
        <v>1844</v>
      </c>
      <c r="H214" s="103" t="s">
        <v>1844</v>
      </c>
    </row>
    <row r="215" spans="1:8" ht="14.55" customHeight="1" outlineLevel="3" x14ac:dyDescent="0.3">
      <c r="A215" s="180"/>
      <c r="B215" s="432" t="s">
        <v>2</v>
      </c>
      <c r="C215" s="64" t="s">
        <v>81</v>
      </c>
      <c r="D215" s="417"/>
      <c r="E215" s="391" t="s">
        <v>1747</v>
      </c>
      <c r="F215" s="22">
        <v>0</v>
      </c>
      <c r="G215" s="22">
        <v>0</v>
      </c>
      <c r="H215" s="104">
        <v>0</v>
      </c>
    </row>
    <row r="216" spans="1:8" ht="15" customHeight="1" outlineLevel="3" x14ac:dyDescent="0.3">
      <c r="A216" s="180"/>
      <c r="B216" s="432" t="s">
        <v>2</v>
      </c>
      <c r="C216" s="64" t="s">
        <v>81</v>
      </c>
      <c r="D216" s="417"/>
      <c r="E216" s="391" t="s">
        <v>1748</v>
      </c>
      <c r="F216" s="22">
        <v>0</v>
      </c>
      <c r="G216" s="22">
        <v>0</v>
      </c>
      <c r="H216" s="104">
        <v>0</v>
      </c>
    </row>
    <row r="217" spans="1:8" ht="14.4" customHeight="1" outlineLevel="3" x14ac:dyDescent="0.3">
      <c r="A217" s="180"/>
      <c r="B217" s="432" t="s">
        <v>2</v>
      </c>
      <c r="C217" s="64" t="s">
        <v>81</v>
      </c>
      <c r="D217" s="417" t="s">
        <v>233</v>
      </c>
      <c r="E217" s="391" t="s">
        <v>1838</v>
      </c>
      <c r="F217" s="91" t="s">
        <v>1844</v>
      </c>
      <c r="G217" s="91" t="s">
        <v>1844</v>
      </c>
      <c r="H217" s="103" t="s">
        <v>1844</v>
      </c>
    </row>
    <row r="218" spans="1:8" ht="14.55" customHeight="1" outlineLevel="3" x14ac:dyDescent="0.3">
      <c r="A218" s="180"/>
      <c r="B218" s="432" t="s">
        <v>2</v>
      </c>
      <c r="C218" s="64" t="s">
        <v>81</v>
      </c>
      <c r="D218" s="417"/>
      <c r="E218" s="391" t="s">
        <v>1747</v>
      </c>
      <c r="F218" s="22">
        <v>0</v>
      </c>
      <c r="G218" s="22">
        <v>0</v>
      </c>
      <c r="H218" s="104">
        <v>0</v>
      </c>
    </row>
    <row r="219" spans="1:8" ht="15" customHeight="1" outlineLevel="3" x14ac:dyDescent="0.3">
      <c r="A219" s="180"/>
      <c r="B219" s="432" t="s">
        <v>2</v>
      </c>
      <c r="C219" s="64" t="s">
        <v>81</v>
      </c>
      <c r="D219" s="417"/>
      <c r="E219" s="391" t="s">
        <v>1748</v>
      </c>
      <c r="F219" s="22">
        <v>0</v>
      </c>
      <c r="G219" s="22">
        <v>0</v>
      </c>
      <c r="H219" s="104">
        <v>0</v>
      </c>
    </row>
    <row r="220" spans="1:8" ht="14.4" customHeight="1" outlineLevel="3" x14ac:dyDescent="0.3">
      <c r="A220" s="180"/>
      <c r="B220" s="432" t="s">
        <v>2</v>
      </c>
      <c r="C220" s="64" t="s">
        <v>81</v>
      </c>
      <c r="D220" s="417" t="s">
        <v>234</v>
      </c>
      <c r="E220" s="391" t="s">
        <v>1838</v>
      </c>
      <c r="F220" s="91" t="s">
        <v>1844</v>
      </c>
      <c r="G220" s="91" t="s">
        <v>1844</v>
      </c>
      <c r="H220" s="103" t="s">
        <v>1844</v>
      </c>
    </row>
    <row r="221" spans="1:8" ht="15" customHeight="1" outlineLevel="3" x14ac:dyDescent="0.3">
      <c r="A221" s="180"/>
      <c r="B221" s="432" t="s">
        <v>2</v>
      </c>
      <c r="C221" s="64" t="s">
        <v>81</v>
      </c>
      <c r="D221" s="417"/>
      <c r="E221" s="391" t="s">
        <v>1747</v>
      </c>
      <c r="F221" s="22">
        <v>0</v>
      </c>
      <c r="G221" s="22">
        <v>0</v>
      </c>
      <c r="H221" s="104">
        <v>0</v>
      </c>
    </row>
    <row r="222" spans="1:8" ht="15" customHeight="1" outlineLevel="3" x14ac:dyDescent="0.3">
      <c r="A222" s="180"/>
      <c r="B222" s="432" t="s">
        <v>2</v>
      </c>
      <c r="C222" s="64" t="s">
        <v>81</v>
      </c>
      <c r="D222" s="417"/>
      <c r="E222" s="391" t="s">
        <v>1748</v>
      </c>
      <c r="F222" s="22">
        <v>0</v>
      </c>
      <c r="G222" s="22">
        <v>0</v>
      </c>
      <c r="H222" s="104">
        <v>0</v>
      </c>
    </row>
    <row r="223" spans="1:8" ht="14.4" customHeight="1" outlineLevel="3" x14ac:dyDescent="0.3">
      <c r="A223" s="180"/>
      <c r="B223" s="432" t="s">
        <v>2</v>
      </c>
      <c r="C223" s="64" t="s">
        <v>81</v>
      </c>
      <c r="D223" s="417" t="s">
        <v>235</v>
      </c>
      <c r="E223" s="391" t="s">
        <v>1838</v>
      </c>
      <c r="F223" s="91" t="s">
        <v>1844</v>
      </c>
      <c r="G223" s="91" t="s">
        <v>1844</v>
      </c>
      <c r="H223" s="103" t="s">
        <v>1844</v>
      </c>
    </row>
    <row r="224" spans="1:8" ht="14.55" customHeight="1" outlineLevel="3" x14ac:dyDescent="0.3">
      <c r="A224" s="180"/>
      <c r="B224" s="432" t="s">
        <v>2</v>
      </c>
      <c r="C224" s="64" t="s">
        <v>81</v>
      </c>
      <c r="D224" s="417"/>
      <c r="E224" s="391" t="s">
        <v>1747</v>
      </c>
      <c r="F224" s="22">
        <v>0</v>
      </c>
      <c r="G224" s="22">
        <v>0</v>
      </c>
      <c r="H224" s="104">
        <v>0</v>
      </c>
    </row>
    <row r="225" spans="1:8" ht="15" customHeight="1" outlineLevel="3" x14ac:dyDescent="0.3">
      <c r="A225" s="180"/>
      <c r="B225" s="432" t="s">
        <v>2</v>
      </c>
      <c r="C225" s="64" t="s">
        <v>81</v>
      </c>
      <c r="D225" s="417"/>
      <c r="E225" s="391" t="s">
        <v>1748</v>
      </c>
      <c r="F225" s="22">
        <v>0</v>
      </c>
      <c r="G225" s="22">
        <v>0</v>
      </c>
      <c r="H225" s="104">
        <v>0</v>
      </c>
    </row>
    <row r="226" spans="1:8" ht="14.4" customHeight="1" outlineLevel="3" x14ac:dyDescent="0.3">
      <c r="A226" s="180"/>
      <c r="B226" s="432" t="s">
        <v>2</v>
      </c>
      <c r="C226" s="64" t="s">
        <v>81</v>
      </c>
      <c r="D226" s="417" t="s">
        <v>236</v>
      </c>
      <c r="E226" s="391" t="s">
        <v>1838</v>
      </c>
      <c r="F226" s="91" t="s">
        <v>1844</v>
      </c>
      <c r="G226" s="91" t="s">
        <v>1844</v>
      </c>
      <c r="H226" s="103" t="s">
        <v>1844</v>
      </c>
    </row>
    <row r="227" spans="1:8" ht="14.55" customHeight="1" outlineLevel="3" x14ac:dyDescent="0.3">
      <c r="A227" s="180"/>
      <c r="B227" s="432" t="s">
        <v>2</v>
      </c>
      <c r="C227" s="64" t="s">
        <v>81</v>
      </c>
      <c r="D227" s="417"/>
      <c r="E227" s="391" t="s">
        <v>1747</v>
      </c>
      <c r="F227" s="22">
        <v>0</v>
      </c>
      <c r="G227" s="22">
        <v>0</v>
      </c>
      <c r="H227" s="104">
        <v>0</v>
      </c>
    </row>
    <row r="228" spans="1:8" ht="15" customHeight="1" outlineLevel="3" x14ac:dyDescent="0.3">
      <c r="A228" s="180"/>
      <c r="B228" s="432" t="s">
        <v>2</v>
      </c>
      <c r="C228" s="64" t="s">
        <v>81</v>
      </c>
      <c r="D228" s="417"/>
      <c r="E228" s="391" t="s">
        <v>1748</v>
      </c>
      <c r="F228" s="22">
        <v>0</v>
      </c>
      <c r="G228" s="22">
        <v>0</v>
      </c>
      <c r="H228" s="104">
        <v>0</v>
      </c>
    </row>
    <row r="229" spans="1:8" ht="14.4" customHeight="1" outlineLevel="3" x14ac:dyDescent="0.3">
      <c r="A229" s="180"/>
      <c r="B229" s="432" t="s">
        <v>2</v>
      </c>
      <c r="C229" s="64" t="s">
        <v>81</v>
      </c>
      <c r="D229" s="417" t="s">
        <v>237</v>
      </c>
      <c r="E229" s="391" t="s">
        <v>1838</v>
      </c>
      <c r="F229" s="91" t="s">
        <v>1844</v>
      </c>
      <c r="G229" s="91" t="s">
        <v>1844</v>
      </c>
      <c r="H229" s="103" t="s">
        <v>1844</v>
      </c>
    </row>
    <row r="230" spans="1:8" ht="14.55" customHeight="1" outlineLevel="3" x14ac:dyDescent="0.3">
      <c r="A230" s="180"/>
      <c r="B230" s="432" t="s">
        <v>2</v>
      </c>
      <c r="C230" s="64" t="s">
        <v>81</v>
      </c>
      <c r="D230" s="417"/>
      <c r="E230" s="391" t="s">
        <v>1747</v>
      </c>
      <c r="F230" s="22">
        <v>0</v>
      </c>
      <c r="G230" s="22">
        <v>0</v>
      </c>
      <c r="H230" s="104">
        <v>0</v>
      </c>
    </row>
    <row r="231" spans="1:8" ht="15" customHeight="1" outlineLevel="3" x14ac:dyDescent="0.3">
      <c r="A231" s="180"/>
      <c r="B231" s="432" t="s">
        <v>2</v>
      </c>
      <c r="C231" s="64" t="s">
        <v>81</v>
      </c>
      <c r="D231" s="417"/>
      <c r="E231" s="391" t="s">
        <v>1748</v>
      </c>
      <c r="F231" s="22">
        <v>0</v>
      </c>
      <c r="G231" s="22">
        <v>0</v>
      </c>
      <c r="H231" s="104">
        <v>0</v>
      </c>
    </row>
    <row r="232" spans="1:8" ht="14.4" customHeight="1" outlineLevel="3" x14ac:dyDescent="0.3">
      <c r="A232" s="180"/>
      <c r="B232" s="432" t="s">
        <v>2</v>
      </c>
      <c r="C232" s="64" t="s">
        <v>81</v>
      </c>
      <c r="D232" s="417" t="s">
        <v>238</v>
      </c>
      <c r="E232" s="391" t="s">
        <v>1838</v>
      </c>
      <c r="F232" s="91" t="s">
        <v>1844</v>
      </c>
      <c r="G232" s="91" t="s">
        <v>1844</v>
      </c>
      <c r="H232" s="103" t="s">
        <v>1844</v>
      </c>
    </row>
    <row r="233" spans="1:8" ht="15" customHeight="1" outlineLevel="3" x14ac:dyDescent="0.3">
      <c r="A233" s="180"/>
      <c r="B233" s="432" t="s">
        <v>2</v>
      </c>
      <c r="C233" s="64" t="s">
        <v>81</v>
      </c>
      <c r="D233" s="417"/>
      <c r="E233" s="391" t="s">
        <v>1747</v>
      </c>
      <c r="F233" s="22">
        <v>0</v>
      </c>
      <c r="G233" s="22">
        <v>0</v>
      </c>
      <c r="H233" s="104">
        <v>0</v>
      </c>
    </row>
    <row r="234" spans="1:8" ht="15" customHeight="1" outlineLevel="3" thickBot="1" x14ac:dyDescent="0.35">
      <c r="A234" s="180"/>
      <c r="B234" s="433" t="s">
        <v>2</v>
      </c>
      <c r="C234" s="82" t="s">
        <v>81</v>
      </c>
      <c r="D234" s="413"/>
      <c r="E234" s="392" t="s">
        <v>1748</v>
      </c>
      <c r="F234" s="33">
        <v>0</v>
      </c>
      <c r="G234" s="33">
        <v>0</v>
      </c>
      <c r="H234" s="106">
        <v>0</v>
      </c>
    </row>
    <row r="235" spans="1:8" ht="14.4" customHeight="1" outlineLevel="2" x14ac:dyDescent="0.3">
      <c r="A235" s="180"/>
      <c r="B235" s="434" t="s">
        <v>2</v>
      </c>
      <c r="C235" s="376" t="s">
        <v>239</v>
      </c>
      <c r="D235" s="421"/>
      <c r="E235" s="94" t="s">
        <v>1838</v>
      </c>
      <c r="F235" s="384">
        <f t="shared" ref="F235:H235" si="49">+F236/F237</f>
        <v>0</v>
      </c>
      <c r="G235" s="384">
        <f t="shared" si="49"/>
        <v>0</v>
      </c>
      <c r="H235" s="377">
        <f t="shared" si="49"/>
        <v>0</v>
      </c>
    </row>
    <row r="236" spans="1:8" ht="15" customHeight="1" outlineLevel="2" x14ac:dyDescent="0.3">
      <c r="A236" s="180"/>
      <c r="B236" s="429" t="s">
        <v>2</v>
      </c>
      <c r="C236" s="62" t="s">
        <v>239</v>
      </c>
      <c r="D236" s="417"/>
      <c r="E236" s="87" t="s">
        <v>1747</v>
      </c>
      <c r="F236" s="40">
        <v>0</v>
      </c>
      <c r="G236" s="40">
        <v>0</v>
      </c>
      <c r="H236" s="109">
        <v>0</v>
      </c>
    </row>
    <row r="237" spans="1:8" ht="15" customHeight="1" outlineLevel="2" thickBot="1" x14ac:dyDescent="0.35">
      <c r="A237" s="180"/>
      <c r="B237" s="430" t="s">
        <v>2</v>
      </c>
      <c r="C237" s="373" t="s">
        <v>239</v>
      </c>
      <c r="D237" s="422"/>
      <c r="E237" s="95" t="s">
        <v>1748</v>
      </c>
      <c r="F237" s="374">
        <v>2</v>
      </c>
      <c r="G237" s="374">
        <v>2</v>
      </c>
      <c r="H237" s="375">
        <v>2</v>
      </c>
    </row>
    <row r="238" spans="1:8" ht="14.4" customHeight="1" outlineLevel="3" x14ac:dyDescent="0.3">
      <c r="A238" s="180"/>
      <c r="B238" s="431" t="s">
        <v>2</v>
      </c>
      <c r="C238" s="372" t="s">
        <v>239</v>
      </c>
      <c r="D238" s="415" t="s">
        <v>241</v>
      </c>
      <c r="E238" s="390" t="s">
        <v>1838</v>
      </c>
      <c r="F238" s="92" t="s">
        <v>1844</v>
      </c>
      <c r="G238" s="92" t="s">
        <v>1844</v>
      </c>
      <c r="H238" s="108" t="s">
        <v>1844</v>
      </c>
    </row>
    <row r="239" spans="1:8" ht="14.55" customHeight="1" outlineLevel="3" x14ac:dyDescent="0.3">
      <c r="A239" s="180"/>
      <c r="B239" s="432" t="s">
        <v>2</v>
      </c>
      <c r="C239" s="64" t="s">
        <v>239</v>
      </c>
      <c r="D239" s="417"/>
      <c r="E239" s="391" t="s">
        <v>1747</v>
      </c>
      <c r="F239" s="22">
        <v>0</v>
      </c>
      <c r="G239" s="22">
        <v>0</v>
      </c>
      <c r="H239" s="104">
        <v>0</v>
      </c>
    </row>
    <row r="240" spans="1:8" ht="15" customHeight="1" outlineLevel="3" x14ac:dyDescent="0.3">
      <c r="A240" s="180"/>
      <c r="B240" s="432" t="s">
        <v>2</v>
      </c>
      <c r="C240" s="64" t="s">
        <v>239</v>
      </c>
      <c r="D240" s="417"/>
      <c r="E240" s="391" t="s">
        <v>1748</v>
      </c>
      <c r="F240" s="22">
        <v>0</v>
      </c>
      <c r="G240" s="22">
        <v>0</v>
      </c>
      <c r="H240" s="104">
        <v>0</v>
      </c>
    </row>
    <row r="241" spans="1:8" ht="14.4" customHeight="1" outlineLevel="3" x14ac:dyDescent="0.3">
      <c r="A241" s="180"/>
      <c r="B241" s="432" t="s">
        <v>2</v>
      </c>
      <c r="C241" s="64" t="s">
        <v>239</v>
      </c>
      <c r="D241" s="417" t="s">
        <v>242</v>
      </c>
      <c r="E241" s="391" t="s">
        <v>1838</v>
      </c>
      <c r="F241" s="91" t="s">
        <v>1844</v>
      </c>
      <c r="G241" s="91" t="s">
        <v>1844</v>
      </c>
      <c r="H241" s="103" t="s">
        <v>1844</v>
      </c>
    </row>
    <row r="242" spans="1:8" ht="14.55" customHeight="1" outlineLevel="3" x14ac:dyDescent="0.3">
      <c r="A242" s="180"/>
      <c r="B242" s="432" t="s">
        <v>2</v>
      </c>
      <c r="C242" s="64" t="s">
        <v>239</v>
      </c>
      <c r="D242" s="417"/>
      <c r="E242" s="391" t="s">
        <v>1747</v>
      </c>
      <c r="F242" s="22">
        <v>0</v>
      </c>
      <c r="G242" s="22">
        <v>0</v>
      </c>
      <c r="H242" s="104">
        <v>0</v>
      </c>
    </row>
    <row r="243" spans="1:8" ht="15" customHeight="1" outlineLevel="3" x14ac:dyDescent="0.3">
      <c r="A243" s="180"/>
      <c r="B243" s="432" t="s">
        <v>2</v>
      </c>
      <c r="C243" s="64" t="s">
        <v>239</v>
      </c>
      <c r="D243" s="417"/>
      <c r="E243" s="391" t="s">
        <v>1748</v>
      </c>
      <c r="F243" s="22">
        <v>0</v>
      </c>
      <c r="G243" s="22">
        <v>0</v>
      </c>
      <c r="H243" s="104">
        <v>0</v>
      </c>
    </row>
    <row r="244" spans="1:8" ht="14.4" customHeight="1" outlineLevel="3" x14ac:dyDescent="0.3">
      <c r="A244" s="180"/>
      <c r="B244" s="432" t="s">
        <v>2</v>
      </c>
      <c r="C244" s="64" t="s">
        <v>239</v>
      </c>
      <c r="D244" s="417" t="s">
        <v>243</v>
      </c>
      <c r="E244" s="391" t="s">
        <v>1838</v>
      </c>
      <c r="F244" s="91" t="s">
        <v>1844</v>
      </c>
      <c r="G244" s="91" t="s">
        <v>1844</v>
      </c>
      <c r="H244" s="103" t="s">
        <v>1844</v>
      </c>
    </row>
    <row r="245" spans="1:8" ht="14.55" customHeight="1" outlineLevel="3" x14ac:dyDescent="0.3">
      <c r="A245" s="180"/>
      <c r="B245" s="432" t="s">
        <v>2</v>
      </c>
      <c r="C245" s="64" t="s">
        <v>239</v>
      </c>
      <c r="D245" s="417"/>
      <c r="E245" s="391" t="s">
        <v>1747</v>
      </c>
      <c r="F245" s="22">
        <v>0</v>
      </c>
      <c r="G245" s="22">
        <v>0</v>
      </c>
      <c r="H245" s="104">
        <v>0</v>
      </c>
    </row>
    <row r="246" spans="1:8" ht="15" customHeight="1" outlineLevel="3" x14ac:dyDescent="0.3">
      <c r="A246" s="180"/>
      <c r="B246" s="432" t="s">
        <v>2</v>
      </c>
      <c r="C246" s="64" t="s">
        <v>239</v>
      </c>
      <c r="D246" s="417"/>
      <c r="E246" s="391" t="s">
        <v>1748</v>
      </c>
      <c r="F246" s="22">
        <v>0</v>
      </c>
      <c r="G246" s="22">
        <v>0</v>
      </c>
      <c r="H246" s="104">
        <v>0</v>
      </c>
    </row>
    <row r="247" spans="1:8" ht="14.4" customHeight="1" outlineLevel="3" x14ac:dyDescent="0.3">
      <c r="A247" s="180"/>
      <c r="B247" s="432" t="s">
        <v>2</v>
      </c>
      <c r="C247" s="64" t="s">
        <v>239</v>
      </c>
      <c r="D247" s="417" t="s">
        <v>244</v>
      </c>
      <c r="E247" s="391" t="s">
        <v>1838</v>
      </c>
      <c r="F247" s="91" t="s">
        <v>1844</v>
      </c>
      <c r="G247" s="91" t="s">
        <v>1844</v>
      </c>
      <c r="H247" s="103" t="s">
        <v>1844</v>
      </c>
    </row>
    <row r="248" spans="1:8" ht="14.55" customHeight="1" outlineLevel="3" x14ac:dyDescent="0.3">
      <c r="A248" s="180"/>
      <c r="B248" s="432" t="s">
        <v>2</v>
      </c>
      <c r="C248" s="64" t="s">
        <v>239</v>
      </c>
      <c r="D248" s="417"/>
      <c r="E248" s="391" t="s">
        <v>1747</v>
      </c>
      <c r="F248" s="22">
        <v>0</v>
      </c>
      <c r="G248" s="22">
        <v>0</v>
      </c>
      <c r="H248" s="104">
        <v>0</v>
      </c>
    </row>
    <row r="249" spans="1:8" ht="15" customHeight="1" outlineLevel="3" x14ac:dyDescent="0.3">
      <c r="A249" s="180"/>
      <c r="B249" s="432" t="s">
        <v>2</v>
      </c>
      <c r="C249" s="64" t="s">
        <v>239</v>
      </c>
      <c r="D249" s="417"/>
      <c r="E249" s="391" t="s">
        <v>1748</v>
      </c>
      <c r="F249" s="22">
        <v>0</v>
      </c>
      <c r="G249" s="22">
        <v>0</v>
      </c>
      <c r="H249" s="104">
        <v>0</v>
      </c>
    </row>
    <row r="250" spans="1:8" ht="14.4" customHeight="1" outlineLevel="3" x14ac:dyDescent="0.3">
      <c r="A250" s="180"/>
      <c r="B250" s="432" t="s">
        <v>2</v>
      </c>
      <c r="C250" s="64" t="s">
        <v>239</v>
      </c>
      <c r="D250" s="417" t="s">
        <v>245</v>
      </c>
      <c r="E250" s="391" t="s">
        <v>1838</v>
      </c>
      <c r="F250" s="91" t="s">
        <v>1844</v>
      </c>
      <c r="G250" s="91" t="s">
        <v>1844</v>
      </c>
      <c r="H250" s="103" t="s">
        <v>1844</v>
      </c>
    </row>
    <row r="251" spans="1:8" ht="14.55" customHeight="1" outlineLevel="3" x14ac:dyDescent="0.3">
      <c r="A251" s="180"/>
      <c r="B251" s="432" t="s">
        <v>2</v>
      </c>
      <c r="C251" s="64" t="s">
        <v>239</v>
      </c>
      <c r="D251" s="417"/>
      <c r="E251" s="391" t="s">
        <v>1747</v>
      </c>
      <c r="F251" s="22">
        <v>0</v>
      </c>
      <c r="G251" s="22">
        <v>0</v>
      </c>
      <c r="H251" s="104">
        <v>0</v>
      </c>
    </row>
    <row r="252" spans="1:8" ht="15" customHeight="1" outlineLevel="3" x14ac:dyDescent="0.3">
      <c r="A252" s="180"/>
      <c r="B252" s="432" t="s">
        <v>2</v>
      </c>
      <c r="C252" s="64" t="s">
        <v>239</v>
      </c>
      <c r="D252" s="417"/>
      <c r="E252" s="391" t="s">
        <v>1748</v>
      </c>
      <c r="F252" s="22">
        <v>0</v>
      </c>
      <c r="G252" s="22">
        <v>0</v>
      </c>
      <c r="H252" s="104">
        <v>0</v>
      </c>
    </row>
    <row r="253" spans="1:8" ht="14.4" customHeight="1" outlineLevel="3" x14ac:dyDescent="0.3">
      <c r="A253" s="180"/>
      <c r="B253" s="432" t="s">
        <v>2</v>
      </c>
      <c r="C253" s="64" t="s">
        <v>239</v>
      </c>
      <c r="D253" s="417" t="s">
        <v>246</v>
      </c>
      <c r="E253" s="391" t="s">
        <v>1838</v>
      </c>
      <c r="F253" s="91" t="s">
        <v>1844</v>
      </c>
      <c r="G253" s="91" t="s">
        <v>1844</v>
      </c>
      <c r="H253" s="103" t="s">
        <v>1844</v>
      </c>
    </row>
    <row r="254" spans="1:8" ht="14.55" customHeight="1" outlineLevel="3" x14ac:dyDescent="0.3">
      <c r="A254" s="180"/>
      <c r="B254" s="432" t="s">
        <v>2</v>
      </c>
      <c r="C254" s="64" t="s">
        <v>239</v>
      </c>
      <c r="D254" s="417"/>
      <c r="E254" s="391" t="s">
        <v>1747</v>
      </c>
      <c r="F254" s="22">
        <v>0</v>
      </c>
      <c r="G254" s="22">
        <v>0</v>
      </c>
      <c r="H254" s="104">
        <v>0</v>
      </c>
    </row>
    <row r="255" spans="1:8" ht="15" customHeight="1" outlineLevel="3" x14ac:dyDescent="0.3">
      <c r="A255" s="180"/>
      <c r="B255" s="432" t="s">
        <v>2</v>
      </c>
      <c r="C255" s="64" t="s">
        <v>239</v>
      </c>
      <c r="D255" s="417"/>
      <c r="E255" s="391" t="s">
        <v>1748</v>
      </c>
      <c r="F255" s="22">
        <v>0</v>
      </c>
      <c r="G255" s="22">
        <v>0</v>
      </c>
      <c r="H255" s="104">
        <v>0</v>
      </c>
    </row>
    <row r="256" spans="1:8" ht="14.4" customHeight="1" outlineLevel="3" x14ac:dyDescent="0.3">
      <c r="A256" s="180"/>
      <c r="B256" s="432" t="s">
        <v>2</v>
      </c>
      <c r="C256" s="64" t="s">
        <v>239</v>
      </c>
      <c r="D256" s="417" t="s">
        <v>1771</v>
      </c>
      <c r="E256" s="391" t="s">
        <v>1838</v>
      </c>
      <c r="F256" s="91" t="s">
        <v>1844</v>
      </c>
      <c r="G256" s="91" t="s">
        <v>1844</v>
      </c>
      <c r="H256" s="103" t="s">
        <v>1844</v>
      </c>
    </row>
    <row r="257" spans="1:8" ht="15" customHeight="1" outlineLevel="3" x14ac:dyDescent="0.3">
      <c r="A257" s="180"/>
      <c r="B257" s="432" t="s">
        <v>2</v>
      </c>
      <c r="C257" s="64" t="s">
        <v>239</v>
      </c>
      <c r="D257" s="417"/>
      <c r="E257" s="391" t="s">
        <v>1747</v>
      </c>
      <c r="F257" s="22">
        <v>0</v>
      </c>
      <c r="G257" s="22">
        <v>0</v>
      </c>
      <c r="H257" s="104">
        <v>0</v>
      </c>
    </row>
    <row r="258" spans="1:8" ht="15" customHeight="1" outlineLevel="3" x14ac:dyDescent="0.3">
      <c r="A258" s="180"/>
      <c r="B258" s="432" t="s">
        <v>2</v>
      </c>
      <c r="C258" s="64" t="s">
        <v>239</v>
      </c>
      <c r="D258" s="417"/>
      <c r="E258" s="391" t="s">
        <v>1748</v>
      </c>
      <c r="F258" s="22">
        <v>0</v>
      </c>
      <c r="G258" s="22">
        <v>0</v>
      </c>
      <c r="H258" s="104">
        <v>0</v>
      </c>
    </row>
    <row r="259" spans="1:8" ht="14.4" customHeight="1" outlineLevel="3" x14ac:dyDescent="0.3">
      <c r="A259" s="180"/>
      <c r="B259" s="432" t="s">
        <v>2</v>
      </c>
      <c r="C259" s="64" t="s">
        <v>239</v>
      </c>
      <c r="D259" s="417" t="s">
        <v>247</v>
      </c>
      <c r="E259" s="391" t="s">
        <v>1838</v>
      </c>
      <c r="F259" s="91">
        <f t="shared" ref="F259" si="50">+F260/F261</f>
        <v>0</v>
      </c>
      <c r="G259" s="91">
        <f t="shared" ref="G259" si="51">+G260/G261</f>
        <v>0</v>
      </c>
      <c r="H259" s="103">
        <f t="shared" ref="H259" si="52">+H260/H261</f>
        <v>0</v>
      </c>
    </row>
    <row r="260" spans="1:8" ht="14.55" customHeight="1" outlineLevel="3" x14ac:dyDescent="0.3">
      <c r="A260" s="180"/>
      <c r="B260" s="432" t="s">
        <v>2</v>
      </c>
      <c r="C260" s="64" t="s">
        <v>239</v>
      </c>
      <c r="D260" s="417"/>
      <c r="E260" s="391" t="s">
        <v>1747</v>
      </c>
      <c r="F260" s="22">
        <v>0</v>
      </c>
      <c r="G260" s="22">
        <v>0</v>
      </c>
      <c r="H260" s="104">
        <v>0</v>
      </c>
    </row>
    <row r="261" spans="1:8" ht="15" customHeight="1" outlineLevel="3" x14ac:dyDescent="0.3">
      <c r="A261" s="180"/>
      <c r="B261" s="432" t="s">
        <v>2</v>
      </c>
      <c r="C261" s="64" t="s">
        <v>239</v>
      </c>
      <c r="D261" s="417"/>
      <c r="E261" s="391" t="s">
        <v>1748</v>
      </c>
      <c r="F261" s="22">
        <v>1</v>
      </c>
      <c r="G261" s="22">
        <v>1</v>
      </c>
      <c r="H261" s="104">
        <v>1</v>
      </c>
    </row>
    <row r="262" spans="1:8" ht="14.4" customHeight="1" outlineLevel="3" x14ac:dyDescent="0.3">
      <c r="A262" s="180"/>
      <c r="B262" s="432" t="s">
        <v>2</v>
      </c>
      <c r="C262" s="64" t="s">
        <v>239</v>
      </c>
      <c r="D262" s="417" t="s">
        <v>240</v>
      </c>
      <c r="E262" s="391" t="s">
        <v>1838</v>
      </c>
      <c r="F262" s="91">
        <f t="shared" ref="F262" si="53">+F263/F264</f>
        <v>0</v>
      </c>
      <c r="G262" s="91">
        <f t="shared" ref="G262" si="54">+G263/G264</f>
        <v>0</v>
      </c>
      <c r="H262" s="103">
        <f t="shared" ref="H262" si="55">+H263/H264</f>
        <v>0</v>
      </c>
    </row>
    <row r="263" spans="1:8" ht="14.55" customHeight="1" outlineLevel="3" x14ac:dyDescent="0.3">
      <c r="A263" s="180"/>
      <c r="B263" s="432" t="s">
        <v>2</v>
      </c>
      <c r="C263" s="64" t="s">
        <v>239</v>
      </c>
      <c r="D263" s="417"/>
      <c r="E263" s="391" t="s">
        <v>1747</v>
      </c>
      <c r="F263" s="22">
        <v>0</v>
      </c>
      <c r="G263" s="22">
        <v>0</v>
      </c>
      <c r="H263" s="104">
        <v>0</v>
      </c>
    </row>
    <row r="264" spans="1:8" ht="15" customHeight="1" outlineLevel="3" x14ac:dyDescent="0.3">
      <c r="A264" s="180"/>
      <c r="B264" s="432" t="s">
        <v>2</v>
      </c>
      <c r="C264" s="64" t="s">
        <v>239</v>
      </c>
      <c r="D264" s="417"/>
      <c r="E264" s="391" t="s">
        <v>1748</v>
      </c>
      <c r="F264" s="22">
        <v>1</v>
      </c>
      <c r="G264" s="22">
        <v>1</v>
      </c>
      <c r="H264" s="104">
        <v>1</v>
      </c>
    </row>
    <row r="265" spans="1:8" ht="14.4" customHeight="1" outlineLevel="3" x14ac:dyDescent="0.3">
      <c r="A265" s="180"/>
      <c r="B265" s="432" t="s">
        <v>2</v>
      </c>
      <c r="C265" s="64" t="s">
        <v>239</v>
      </c>
      <c r="D265" s="417" t="s">
        <v>248</v>
      </c>
      <c r="E265" s="391" t="s">
        <v>1838</v>
      </c>
      <c r="F265" s="91" t="s">
        <v>1844</v>
      </c>
      <c r="G265" s="91" t="s">
        <v>1844</v>
      </c>
      <c r="H265" s="103" t="s">
        <v>1844</v>
      </c>
    </row>
    <row r="266" spans="1:8" ht="14.55" customHeight="1" outlineLevel="3" x14ac:dyDescent="0.3">
      <c r="A266" s="180"/>
      <c r="B266" s="432" t="s">
        <v>2</v>
      </c>
      <c r="C266" s="64" t="s">
        <v>239</v>
      </c>
      <c r="D266" s="417"/>
      <c r="E266" s="391" t="s">
        <v>1747</v>
      </c>
      <c r="F266" s="22">
        <v>0</v>
      </c>
      <c r="G266" s="22">
        <v>0</v>
      </c>
      <c r="H266" s="104">
        <v>0</v>
      </c>
    </row>
    <row r="267" spans="1:8" ht="15" customHeight="1" outlineLevel="3" x14ac:dyDescent="0.3">
      <c r="A267" s="180"/>
      <c r="B267" s="432" t="s">
        <v>2</v>
      </c>
      <c r="C267" s="64" t="s">
        <v>239</v>
      </c>
      <c r="D267" s="417"/>
      <c r="E267" s="391" t="s">
        <v>1748</v>
      </c>
      <c r="F267" s="22">
        <v>0</v>
      </c>
      <c r="G267" s="22">
        <v>0</v>
      </c>
      <c r="H267" s="104">
        <v>0</v>
      </c>
    </row>
    <row r="268" spans="1:8" ht="14.4" customHeight="1" outlineLevel="3" x14ac:dyDescent="0.3">
      <c r="A268" s="180"/>
      <c r="B268" s="432" t="s">
        <v>2</v>
      </c>
      <c r="C268" s="64" t="s">
        <v>239</v>
      </c>
      <c r="D268" s="417" t="s">
        <v>249</v>
      </c>
      <c r="E268" s="391" t="s">
        <v>1838</v>
      </c>
      <c r="F268" s="91" t="s">
        <v>1844</v>
      </c>
      <c r="G268" s="91" t="s">
        <v>1844</v>
      </c>
      <c r="H268" s="103" t="s">
        <v>1844</v>
      </c>
    </row>
    <row r="269" spans="1:8" ht="14.55" customHeight="1" outlineLevel="3" x14ac:dyDescent="0.3">
      <c r="A269" s="180"/>
      <c r="B269" s="432" t="s">
        <v>2</v>
      </c>
      <c r="C269" s="64" t="s">
        <v>239</v>
      </c>
      <c r="D269" s="417"/>
      <c r="E269" s="391" t="s">
        <v>1747</v>
      </c>
      <c r="F269" s="22">
        <v>0</v>
      </c>
      <c r="G269" s="22">
        <v>0</v>
      </c>
      <c r="H269" s="104">
        <v>0</v>
      </c>
    </row>
    <row r="270" spans="1:8" ht="15" customHeight="1" outlineLevel="3" x14ac:dyDescent="0.3">
      <c r="A270" s="180"/>
      <c r="B270" s="432" t="s">
        <v>2</v>
      </c>
      <c r="C270" s="64" t="s">
        <v>239</v>
      </c>
      <c r="D270" s="417"/>
      <c r="E270" s="391" t="s">
        <v>1748</v>
      </c>
      <c r="F270" s="22">
        <v>0</v>
      </c>
      <c r="G270" s="22">
        <v>0</v>
      </c>
      <c r="H270" s="104">
        <v>0</v>
      </c>
    </row>
    <row r="271" spans="1:8" ht="14.4" customHeight="1" outlineLevel="3" x14ac:dyDescent="0.3">
      <c r="A271" s="180"/>
      <c r="B271" s="432" t="s">
        <v>2</v>
      </c>
      <c r="C271" s="64" t="s">
        <v>239</v>
      </c>
      <c r="D271" s="417" t="s">
        <v>250</v>
      </c>
      <c r="E271" s="391" t="s">
        <v>1838</v>
      </c>
      <c r="F271" s="91" t="s">
        <v>1844</v>
      </c>
      <c r="G271" s="91" t="s">
        <v>1844</v>
      </c>
      <c r="H271" s="103" t="s">
        <v>1844</v>
      </c>
    </row>
    <row r="272" spans="1:8" ht="15" customHeight="1" outlineLevel="3" x14ac:dyDescent="0.3">
      <c r="A272" s="180"/>
      <c r="B272" s="432" t="s">
        <v>2</v>
      </c>
      <c r="C272" s="64" t="s">
        <v>239</v>
      </c>
      <c r="D272" s="417"/>
      <c r="E272" s="391" t="s">
        <v>1747</v>
      </c>
      <c r="F272" s="22">
        <v>0</v>
      </c>
      <c r="G272" s="22">
        <v>0</v>
      </c>
      <c r="H272" s="104">
        <v>0</v>
      </c>
    </row>
    <row r="273" spans="1:8" ht="15" customHeight="1" outlineLevel="3" thickBot="1" x14ac:dyDescent="0.35">
      <c r="A273" s="180"/>
      <c r="B273" s="433" t="s">
        <v>2</v>
      </c>
      <c r="C273" s="82" t="s">
        <v>239</v>
      </c>
      <c r="D273" s="413"/>
      <c r="E273" s="392" t="s">
        <v>1748</v>
      </c>
      <c r="F273" s="33">
        <v>0</v>
      </c>
      <c r="G273" s="33">
        <v>0</v>
      </c>
      <c r="H273" s="106">
        <v>0</v>
      </c>
    </row>
    <row r="274" spans="1:8" ht="14.4" customHeight="1" outlineLevel="2" x14ac:dyDescent="0.3">
      <c r="A274" s="180"/>
      <c r="B274" s="434" t="s">
        <v>2</v>
      </c>
      <c r="C274" s="376" t="s">
        <v>104</v>
      </c>
      <c r="D274" s="421"/>
      <c r="E274" s="94" t="s">
        <v>1838</v>
      </c>
      <c r="F274" s="384">
        <f t="shared" ref="F274:H274" si="56">+F275/F276</f>
        <v>0.2</v>
      </c>
      <c r="G274" s="384">
        <f t="shared" si="56"/>
        <v>0.2</v>
      </c>
      <c r="H274" s="377">
        <f t="shared" si="56"/>
        <v>0.2</v>
      </c>
    </row>
    <row r="275" spans="1:8" ht="15" customHeight="1" outlineLevel="2" x14ac:dyDescent="0.3">
      <c r="A275" s="180"/>
      <c r="B275" s="429" t="s">
        <v>2</v>
      </c>
      <c r="C275" s="62" t="s">
        <v>104</v>
      </c>
      <c r="D275" s="417"/>
      <c r="E275" s="87" t="s">
        <v>1747</v>
      </c>
      <c r="F275" s="40">
        <v>3</v>
      </c>
      <c r="G275" s="40">
        <v>3</v>
      </c>
      <c r="H275" s="109">
        <v>3</v>
      </c>
    </row>
    <row r="276" spans="1:8" ht="15" customHeight="1" outlineLevel="2" thickBot="1" x14ac:dyDescent="0.35">
      <c r="A276" s="180"/>
      <c r="B276" s="430" t="s">
        <v>2</v>
      </c>
      <c r="C276" s="373" t="s">
        <v>104</v>
      </c>
      <c r="D276" s="422"/>
      <c r="E276" s="95" t="s">
        <v>1748</v>
      </c>
      <c r="F276" s="374">
        <v>15</v>
      </c>
      <c r="G276" s="374">
        <v>15</v>
      </c>
      <c r="H276" s="375">
        <v>15</v>
      </c>
    </row>
    <row r="277" spans="1:8" ht="14.4" customHeight="1" outlineLevel="2" x14ac:dyDescent="0.3">
      <c r="A277" s="180"/>
      <c r="B277" s="431" t="s">
        <v>2</v>
      </c>
      <c r="C277" s="372" t="s">
        <v>104</v>
      </c>
      <c r="D277" s="415" t="s">
        <v>251</v>
      </c>
      <c r="E277" s="390" t="s">
        <v>1838</v>
      </c>
      <c r="F277" s="92">
        <f t="shared" ref="F277" si="57">+F278/F279</f>
        <v>0.25</v>
      </c>
      <c r="G277" s="92">
        <f t="shared" ref="G277" si="58">+G278/G279</f>
        <v>0.25</v>
      </c>
      <c r="H277" s="108">
        <f t="shared" ref="H277" si="59">+H278/H279</f>
        <v>0.25</v>
      </c>
    </row>
    <row r="278" spans="1:8" ht="14.55" customHeight="1" outlineLevel="2" x14ac:dyDescent="0.3">
      <c r="A278" s="180"/>
      <c r="B278" s="432" t="s">
        <v>2</v>
      </c>
      <c r="C278" s="64" t="s">
        <v>104</v>
      </c>
      <c r="D278" s="417"/>
      <c r="E278" s="391" t="s">
        <v>1747</v>
      </c>
      <c r="F278" s="22">
        <v>2</v>
      </c>
      <c r="G278" s="22">
        <v>2</v>
      </c>
      <c r="H278" s="104">
        <v>2</v>
      </c>
    </row>
    <row r="279" spans="1:8" ht="15" customHeight="1" outlineLevel="2" x14ac:dyDescent="0.3">
      <c r="A279" s="180"/>
      <c r="B279" s="432" t="s">
        <v>2</v>
      </c>
      <c r="C279" s="64" t="s">
        <v>104</v>
      </c>
      <c r="D279" s="417"/>
      <c r="E279" s="391" t="s">
        <v>1748</v>
      </c>
      <c r="F279" s="22">
        <v>8</v>
      </c>
      <c r="G279" s="22">
        <v>8</v>
      </c>
      <c r="H279" s="104">
        <v>8</v>
      </c>
    </row>
    <row r="280" spans="1:8" ht="14.4" customHeight="1" outlineLevel="2" x14ac:dyDescent="0.3">
      <c r="A280" s="180"/>
      <c r="B280" s="432" t="s">
        <v>2</v>
      </c>
      <c r="C280" s="64" t="s">
        <v>104</v>
      </c>
      <c r="D280" s="417" t="s">
        <v>252</v>
      </c>
      <c r="E280" s="391" t="s">
        <v>1838</v>
      </c>
      <c r="F280" s="91">
        <f t="shared" ref="F280" si="60">+F281/F282</f>
        <v>0.33333333333333331</v>
      </c>
      <c r="G280" s="91">
        <f t="shared" ref="G280" si="61">+G281/G282</f>
        <v>0.33333333333333331</v>
      </c>
      <c r="H280" s="103">
        <f t="shared" ref="H280" si="62">+H281/H282</f>
        <v>0.33333333333333331</v>
      </c>
    </row>
    <row r="281" spans="1:8" ht="14.55" customHeight="1" outlineLevel="2" x14ac:dyDescent="0.3">
      <c r="A281" s="180"/>
      <c r="B281" s="432" t="s">
        <v>2</v>
      </c>
      <c r="C281" s="64" t="s">
        <v>104</v>
      </c>
      <c r="D281" s="417"/>
      <c r="E281" s="391" t="s">
        <v>1747</v>
      </c>
      <c r="F281" s="22">
        <v>1</v>
      </c>
      <c r="G281" s="22">
        <v>1</v>
      </c>
      <c r="H281" s="104">
        <v>1</v>
      </c>
    </row>
    <row r="282" spans="1:8" ht="15" customHeight="1" outlineLevel="2" x14ac:dyDescent="0.3">
      <c r="A282" s="180"/>
      <c r="B282" s="432" t="s">
        <v>2</v>
      </c>
      <c r="C282" s="64" t="s">
        <v>104</v>
      </c>
      <c r="D282" s="417"/>
      <c r="E282" s="391" t="s">
        <v>1748</v>
      </c>
      <c r="F282" s="22">
        <v>3</v>
      </c>
      <c r="G282" s="22">
        <v>3</v>
      </c>
      <c r="H282" s="104">
        <v>3</v>
      </c>
    </row>
    <row r="283" spans="1:8" ht="14.4" customHeight="1" outlineLevel="2" x14ac:dyDescent="0.3">
      <c r="A283" s="180"/>
      <c r="B283" s="432" t="s">
        <v>2</v>
      </c>
      <c r="C283" s="64" t="s">
        <v>104</v>
      </c>
      <c r="D283" s="417" t="s">
        <v>253</v>
      </c>
      <c r="E283" s="391" t="s">
        <v>1838</v>
      </c>
      <c r="F283" s="91">
        <f t="shared" ref="F283" si="63">+F284/F285</f>
        <v>0</v>
      </c>
      <c r="G283" s="91">
        <f t="shared" ref="G283" si="64">+G284/G285</f>
        <v>0</v>
      </c>
      <c r="H283" s="103">
        <f t="shared" ref="H283" si="65">+H284/H285</f>
        <v>0</v>
      </c>
    </row>
    <row r="284" spans="1:8" ht="14.55" customHeight="1" outlineLevel="2" x14ac:dyDescent="0.3">
      <c r="A284" s="180"/>
      <c r="B284" s="432" t="s">
        <v>2</v>
      </c>
      <c r="C284" s="64" t="s">
        <v>104</v>
      </c>
      <c r="D284" s="417"/>
      <c r="E284" s="391" t="s">
        <v>1747</v>
      </c>
      <c r="F284" s="22">
        <v>0</v>
      </c>
      <c r="G284" s="22">
        <v>0</v>
      </c>
      <c r="H284" s="104">
        <v>0</v>
      </c>
    </row>
    <row r="285" spans="1:8" ht="15" customHeight="1" outlineLevel="2" x14ac:dyDescent="0.3">
      <c r="A285" s="180"/>
      <c r="B285" s="432" t="s">
        <v>2</v>
      </c>
      <c r="C285" s="64" t="s">
        <v>104</v>
      </c>
      <c r="D285" s="417"/>
      <c r="E285" s="391" t="s">
        <v>1748</v>
      </c>
      <c r="F285" s="22">
        <v>1</v>
      </c>
      <c r="G285" s="22">
        <v>1</v>
      </c>
      <c r="H285" s="104">
        <v>1</v>
      </c>
    </row>
    <row r="286" spans="1:8" ht="14.4" customHeight="1" outlineLevel="2" x14ac:dyDescent="0.3">
      <c r="A286" s="180"/>
      <c r="B286" s="432" t="s">
        <v>2</v>
      </c>
      <c r="C286" s="64" t="s">
        <v>104</v>
      </c>
      <c r="D286" s="417" t="s">
        <v>254</v>
      </c>
      <c r="E286" s="391" t="s">
        <v>1838</v>
      </c>
      <c r="F286" s="91">
        <f t="shared" ref="F286" si="66">+F287/F288</f>
        <v>0</v>
      </c>
      <c r="G286" s="91">
        <f t="shared" ref="G286" si="67">+G287/G288</f>
        <v>0</v>
      </c>
      <c r="H286" s="103">
        <f t="shared" ref="H286" si="68">+H287/H288</f>
        <v>0</v>
      </c>
    </row>
    <row r="287" spans="1:8" ht="14.55" customHeight="1" outlineLevel="2" x14ac:dyDescent="0.3">
      <c r="A287" s="180"/>
      <c r="B287" s="432" t="s">
        <v>2</v>
      </c>
      <c r="C287" s="64" t="s">
        <v>104</v>
      </c>
      <c r="D287" s="417"/>
      <c r="E287" s="391" t="s">
        <v>1747</v>
      </c>
      <c r="F287" s="22">
        <v>0</v>
      </c>
      <c r="G287" s="22">
        <v>0</v>
      </c>
      <c r="H287" s="104">
        <v>0</v>
      </c>
    </row>
    <row r="288" spans="1:8" ht="15" customHeight="1" outlineLevel="2" x14ac:dyDescent="0.3">
      <c r="A288" s="180"/>
      <c r="B288" s="432" t="s">
        <v>2</v>
      </c>
      <c r="C288" s="64" t="s">
        <v>104</v>
      </c>
      <c r="D288" s="417"/>
      <c r="E288" s="391" t="s">
        <v>1748</v>
      </c>
      <c r="F288" s="22">
        <v>1</v>
      </c>
      <c r="G288" s="22">
        <v>1</v>
      </c>
      <c r="H288" s="104">
        <v>1</v>
      </c>
    </row>
    <row r="289" spans="1:8" ht="14.4" customHeight="1" outlineLevel="2" x14ac:dyDescent="0.3">
      <c r="A289" s="180"/>
      <c r="B289" s="432" t="s">
        <v>2</v>
      </c>
      <c r="C289" s="64" t="s">
        <v>104</v>
      </c>
      <c r="D289" s="417" t="s">
        <v>255</v>
      </c>
      <c r="E289" s="391" t="s">
        <v>1838</v>
      </c>
      <c r="F289" s="91">
        <f t="shared" ref="F289" si="69">+F290/F291</f>
        <v>0</v>
      </c>
      <c r="G289" s="91">
        <f t="shared" ref="G289" si="70">+G290/G291</f>
        <v>0</v>
      </c>
      <c r="H289" s="103">
        <f t="shared" ref="H289" si="71">+H290/H291</f>
        <v>0</v>
      </c>
    </row>
    <row r="290" spans="1:8" ht="14.55" customHeight="1" outlineLevel="2" x14ac:dyDescent="0.3">
      <c r="A290" s="180"/>
      <c r="B290" s="432" t="s">
        <v>2</v>
      </c>
      <c r="C290" s="64" t="s">
        <v>104</v>
      </c>
      <c r="D290" s="417"/>
      <c r="E290" s="391" t="s">
        <v>1747</v>
      </c>
      <c r="F290" s="22">
        <v>0</v>
      </c>
      <c r="G290" s="22">
        <v>0</v>
      </c>
      <c r="H290" s="104">
        <v>0</v>
      </c>
    </row>
    <row r="291" spans="1:8" ht="15" customHeight="1" outlineLevel="2" x14ac:dyDescent="0.3">
      <c r="A291" s="180"/>
      <c r="B291" s="432" t="s">
        <v>2</v>
      </c>
      <c r="C291" s="64" t="s">
        <v>104</v>
      </c>
      <c r="D291" s="417"/>
      <c r="E291" s="391" t="s">
        <v>1748</v>
      </c>
      <c r="F291" s="22">
        <v>1</v>
      </c>
      <c r="G291" s="22">
        <v>1</v>
      </c>
      <c r="H291" s="104">
        <v>1</v>
      </c>
    </row>
    <row r="292" spans="1:8" ht="14.4" customHeight="1" outlineLevel="2" x14ac:dyDescent="0.3">
      <c r="A292" s="180"/>
      <c r="B292" s="432" t="s">
        <v>2</v>
      </c>
      <c r="C292" s="64" t="s">
        <v>104</v>
      </c>
      <c r="D292" s="417" t="s">
        <v>256</v>
      </c>
      <c r="E292" s="391" t="s">
        <v>1838</v>
      </c>
      <c r="F292" s="91">
        <f t="shared" ref="F292" si="72">+F293/F294</f>
        <v>0</v>
      </c>
      <c r="G292" s="91">
        <f t="shared" ref="G292" si="73">+G293/G294</f>
        <v>0</v>
      </c>
      <c r="H292" s="103">
        <f t="shared" ref="H292" si="74">+H293/H294</f>
        <v>0</v>
      </c>
    </row>
    <row r="293" spans="1:8" ht="15" customHeight="1" outlineLevel="2" x14ac:dyDescent="0.3">
      <c r="A293" s="180"/>
      <c r="B293" s="432" t="s">
        <v>2</v>
      </c>
      <c r="C293" s="64" t="s">
        <v>104</v>
      </c>
      <c r="D293" s="417"/>
      <c r="E293" s="391" t="s">
        <v>1747</v>
      </c>
      <c r="F293" s="22">
        <v>0</v>
      </c>
      <c r="G293" s="22">
        <v>0</v>
      </c>
      <c r="H293" s="104">
        <v>0</v>
      </c>
    </row>
    <row r="294" spans="1:8" ht="15" customHeight="1" outlineLevel="2" x14ac:dyDescent="0.3">
      <c r="A294" s="180"/>
      <c r="B294" s="432" t="s">
        <v>2</v>
      </c>
      <c r="C294" s="64" t="s">
        <v>104</v>
      </c>
      <c r="D294" s="417"/>
      <c r="E294" s="391" t="s">
        <v>1748</v>
      </c>
      <c r="F294" s="22">
        <v>1</v>
      </c>
      <c r="G294" s="22">
        <v>1</v>
      </c>
      <c r="H294" s="104">
        <v>1</v>
      </c>
    </row>
    <row r="295" spans="1:8" ht="14.4" customHeight="1" outlineLevel="2" x14ac:dyDescent="0.3">
      <c r="A295" s="180"/>
      <c r="B295" s="432" t="s">
        <v>2</v>
      </c>
      <c r="C295" s="64" t="s">
        <v>104</v>
      </c>
      <c r="D295" s="417" t="s">
        <v>257</v>
      </c>
      <c r="E295" s="391" t="s">
        <v>1838</v>
      </c>
      <c r="F295" s="91" t="s">
        <v>1844</v>
      </c>
      <c r="G295" s="91" t="s">
        <v>1844</v>
      </c>
      <c r="H295" s="103" t="s">
        <v>1844</v>
      </c>
    </row>
    <row r="296" spans="1:8" ht="15" customHeight="1" outlineLevel="2" x14ac:dyDescent="0.3">
      <c r="A296" s="180"/>
      <c r="B296" s="432" t="s">
        <v>2</v>
      </c>
      <c r="C296" s="64" t="s">
        <v>104</v>
      </c>
      <c r="D296" s="417"/>
      <c r="E296" s="391" t="s">
        <v>1747</v>
      </c>
      <c r="F296" s="22">
        <v>0</v>
      </c>
      <c r="G296" s="22">
        <v>0</v>
      </c>
      <c r="H296" s="104">
        <v>0</v>
      </c>
    </row>
    <row r="297" spans="1:8" ht="15" customHeight="1" outlineLevel="2" thickBot="1" x14ac:dyDescent="0.35">
      <c r="A297" s="180"/>
      <c r="B297" s="433" t="s">
        <v>2</v>
      </c>
      <c r="C297" s="82" t="s">
        <v>104</v>
      </c>
      <c r="D297" s="413"/>
      <c r="E297" s="392" t="s">
        <v>1748</v>
      </c>
      <c r="F297" s="33">
        <v>0</v>
      </c>
      <c r="G297" s="33">
        <v>0</v>
      </c>
      <c r="H297" s="106">
        <v>0</v>
      </c>
    </row>
    <row r="298" spans="1:8" ht="14.55" customHeight="1" x14ac:dyDescent="0.3">
      <c r="A298" s="176" t="s">
        <v>3</v>
      </c>
      <c r="B298" s="427" t="s">
        <v>3</v>
      </c>
      <c r="C298" s="385"/>
      <c r="D298" s="423"/>
      <c r="E298" s="121" t="s">
        <v>1838</v>
      </c>
      <c r="F298" s="90">
        <f t="shared" ref="F298:H298" si="75">+F299/F300</f>
        <v>0.46825396825396826</v>
      </c>
      <c r="G298" s="90">
        <f t="shared" si="75"/>
        <v>0.46825396825396826</v>
      </c>
      <c r="H298" s="107">
        <f t="shared" si="75"/>
        <v>0.46825396825396826</v>
      </c>
    </row>
    <row r="299" spans="1:8" ht="14.55" customHeight="1" x14ac:dyDescent="0.3">
      <c r="A299" s="176" t="s">
        <v>3</v>
      </c>
      <c r="B299" s="428" t="s">
        <v>3</v>
      </c>
      <c r="C299" s="285"/>
      <c r="D299" s="278"/>
      <c r="E299" s="416" t="s">
        <v>1747</v>
      </c>
      <c r="F299" s="21">
        <v>59</v>
      </c>
      <c r="G299" s="21">
        <v>59</v>
      </c>
      <c r="H299" s="88">
        <v>59</v>
      </c>
    </row>
    <row r="300" spans="1:8" ht="15" customHeight="1" x14ac:dyDescent="0.3">
      <c r="A300" s="176" t="s">
        <v>3</v>
      </c>
      <c r="B300" s="428" t="s">
        <v>3</v>
      </c>
      <c r="C300" s="285"/>
      <c r="D300" s="278"/>
      <c r="E300" s="416" t="s">
        <v>1748</v>
      </c>
      <c r="F300" s="21">
        <v>126</v>
      </c>
      <c r="G300" s="21">
        <v>126</v>
      </c>
      <c r="H300" s="88">
        <v>126</v>
      </c>
    </row>
    <row r="301" spans="1:8" ht="13.8" customHeight="1" outlineLevel="1" x14ac:dyDescent="0.3">
      <c r="A301" s="180"/>
      <c r="B301" s="429" t="s">
        <v>3</v>
      </c>
      <c r="C301" s="62" t="s">
        <v>37</v>
      </c>
      <c r="D301" s="417"/>
      <c r="E301" s="87" t="s">
        <v>1838</v>
      </c>
      <c r="F301" s="63" t="s">
        <v>1844</v>
      </c>
      <c r="G301" s="63" t="s">
        <v>1844</v>
      </c>
      <c r="H301" s="105" t="s">
        <v>1844</v>
      </c>
    </row>
    <row r="302" spans="1:8" ht="14.55" customHeight="1" outlineLevel="1" x14ac:dyDescent="0.3">
      <c r="A302" s="180"/>
      <c r="B302" s="429" t="s">
        <v>3</v>
      </c>
      <c r="C302" s="62" t="s">
        <v>37</v>
      </c>
      <c r="D302" s="417"/>
      <c r="E302" s="87" t="s">
        <v>1747</v>
      </c>
      <c r="F302" s="40">
        <v>0</v>
      </c>
      <c r="G302" s="40">
        <v>0</v>
      </c>
      <c r="H302" s="109">
        <v>0</v>
      </c>
    </row>
    <row r="303" spans="1:8" ht="15" customHeight="1" outlineLevel="1" thickBot="1" x14ac:dyDescent="0.35">
      <c r="A303" s="180"/>
      <c r="B303" s="430" t="s">
        <v>3</v>
      </c>
      <c r="C303" s="373" t="s">
        <v>37</v>
      </c>
      <c r="D303" s="422"/>
      <c r="E303" s="95" t="s">
        <v>1748</v>
      </c>
      <c r="F303" s="374">
        <v>0</v>
      </c>
      <c r="G303" s="374">
        <v>0</v>
      </c>
      <c r="H303" s="375">
        <v>0</v>
      </c>
    </row>
    <row r="304" spans="1:8" ht="14.55" customHeight="1" outlineLevel="2" x14ac:dyDescent="0.3">
      <c r="A304" s="180"/>
      <c r="B304" s="431" t="s">
        <v>3</v>
      </c>
      <c r="C304" s="372" t="s">
        <v>37</v>
      </c>
      <c r="D304" s="415" t="s">
        <v>37</v>
      </c>
      <c r="E304" s="390" t="s">
        <v>1838</v>
      </c>
      <c r="F304" s="92" t="s">
        <v>1844</v>
      </c>
      <c r="G304" s="92" t="s">
        <v>1844</v>
      </c>
      <c r="H304" s="108" t="s">
        <v>1844</v>
      </c>
    </row>
    <row r="305" spans="1:8" ht="14.55" customHeight="1" outlineLevel="2" x14ac:dyDescent="0.3">
      <c r="A305" s="180"/>
      <c r="B305" s="432" t="s">
        <v>3</v>
      </c>
      <c r="C305" s="64" t="s">
        <v>37</v>
      </c>
      <c r="D305" s="417"/>
      <c r="E305" s="391" t="s">
        <v>1747</v>
      </c>
      <c r="F305" s="22">
        <v>0</v>
      </c>
      <c r="G305" s="22">
        <v>0</v>
      </c>
      <c r="H305" s="104">
        <v>0</v>
      </c>
    </row>
    <row r="306" spans="1:8" ht="14.55" customHeight="1" outlineLevel="2" x14ac:dyDescent="0.3">
      <c r="A306" s="180"/>
      <c r="B306" s="432" t="s">
        <v>3</v>
      </c>
      <c r="C306" s="64" t="s">
        <v>37</v>
      </c>
      <c r="D306" s="417"/>
      <c r="E306" s="391" t="s">
        <v>1748</v>
      </c>
      <c r="F306" s="22">
        <v>0</v>
      </c>
      <c r="G306" s="22">
        <v>0</v>
      </c>
      <c r="H306" s="104">
        <v>0</v>
      </c>
    </row>
    <row r="307" spans="1:8" ht="14.55" customHeight="1" outlineLevel="2" x14ac:dyDescent="0.3">
      <c r="A307" s="180"/>
      <c r="B307" s="432" t="s">
        <v>3</v>
      </c>
      <c r="C307" s="64" t="s">
        <v>37</v>
      </c>
      <c r="D307" s="417" t="s">
        <v>267</v>
      </c>
      <c r="E307" s="391" t="s">
        <v>1838</v>
      </c>
      <c r="F307" s="91" t="s">
        <v>1844</v>
      </c>
      <c r="G307" s="91" t="s">
        <v>1844</v>
      </c>
      <c r="H307" s="103" t="s">
        <v>1844</v>
      </c>
    </row>
    <row r="308" spans="1:8" ht="14.55" customHeight="1" outlineLevel="2" x14ac:dyDescent="0.3">
      <c r="A308" s="180"/>
      <c r="B308" s="432" t="s">
        <v>3</v>
      </c>
      <c r="C308" s="64" t="s">
        <v>37</v>
      </c>
      <c r="D308" s="417"/>
      <c r="E308" s="391" t="s">
        <v>1747</v>
      </c>
      <c r="F308" s="22">
        <v>0</v>
      </c>
      <c r="G308" s="22">
        <v>0</v>
      </c>
      <c r="H308" s="104">
        <v>0</v>
      </c>
    </row>
    <row r="309" spans="1:8" ht="14.55" customHeight="1" outlineLevel="2" x14ac:dyDescent="0.3">
      <c r="A309" s="180"/>
      <c r="B309" s="432" t="s">
        <v>3</v>
      </c>
      <c r="C309" s="64" t="s">
        <v>37</v>
      </c>
      <c r="D309" s="417"/>
      <c r="E309" s="391" t="s">
        <v>1748</v>
      </c>
      <c r="F309" s="22">
        <v>0</v>
      </c>
      <c r="G309" s="22">
        <v>0</v>
      </c>
      <c r="H309" s="104">
        <v>0</v>
      </c>
    </row>
    <row r="310" spans="1:8" ht="14.55" customHeight="1" outlineLevel="2" x14ac:dyDescent="0.3">
      <c r="A310" s="180"/>
      <c r="B310" s="432" t="s">
        <v>3</v>
      </c>
      <c r="C310" s="64" t="s">
        <v>37</v>
      </c>
      <c r="D310" s="417" t="s">
        <v>268</v>
      </c>
      <c r="E310" s="391" t="s">
        <v>1838</v>
      </c>
      <c r="F310" s="91" t="s">
        <v>1844</v>
      </c>
      <c r="G310" s="91" t="s">
        <v>1844</v>
      </c>
      <c r="H310" s="103" t="s">
        <v>1844</v>
      </c>
    </row>
    <row r="311" spans="1:8" ht="14.55" customHeight="1" outlineLevel="2" x14ac:dyDescent="0.3">
      <c r="A311" s="180"/>
      <c r="B311" s="432" t="s">
        <v>3</v>
      </c>
      <c r="C311" s="64" t="s">
        <v>37</v>
      </c>
      <c r="D311" s="417"/>
      <c r="E311" s="391" t="s">
        <v>1747</v>
      </c>
      <c r="F311" s="22">
        <v>0</v>
      </c>
      <c r="G311" s="22">
        <v>0</v>
      </c>
      <c r="H311" s="104">
        <v>0</v>
      </c>
    </row>
    <row r="312" spans="1:8" ht="14.55" customHeight="1" outlineLevel="2" x14ac:dyDescent="0.3">
      <c r="A312" s="180"/>
      <c r="B312" s="432" t="s">
        <v>3</v>
      </c>
      <c r="C312" s="64" t="s">
        <v>37</v>
      </c>
      <c r="D312" s="417"/>
      <c r="E312" s="391" t="s">
        <v>1748</v>
      </c>
      <c r="F312" s="22">
        <v>0</v>
      </c>
      <c r="G312" s="22">
        <v>0</v>
      </c>
      <c r="H312" s="104">
        <v>0</v>
      </c>
    </row>
    <row r="313" spans="1:8" ht="14.55" customHeight="1" outlineLevel="2" x14ac:dyDescent="0.3">
      <c r="A313" s="180"/>
      <c r="B313" s="432" t="s">
        <v>3</v>
      </c>
      <c r="C313" s="64" t="s">
        <v>37</v>
      </c>
      <c r="D313" s="417" t="s">
        <v>269</v>
      </c>
      <c r="E313" s="391" t="s">
        <v>1838</v>
      </c>
      <c r="F313" s="91" t="s">
        <v>1844</v>
      </c>
      <c r="G313" s="91" t="s">
        <v>1844</v>
      </c>
      <c r="H313" s="103" t="s">
        <v>1844</v>
      </c>
    </row>
    <row r="314" spans="1:8" ht="14.55" customHeight="1" outlineLevel="2" x14ac:dyDescent="0.3">
      <c r="A314" s="180"/>
      <c r="B314" s="432" t="s">
        <v>3</v>
      </c>
      <c r="C314" s="64" t="s">
        <v>37</v>
      </c>
      <c r="D314" s="417"/>
      <c r="E314" s="391" t="s">
        <v>1747</v>
      </c>
      <c r="F314" s="22">
        <v>0</v>
      </c>
      <c r="G314" s="22">
        <v>0</v>
      </c>
      <c r="H314" s="104">
        <v>0</v>
      </c>
    </row>
    <row r="315" spans="1:8" ht="14.55" customHeight="1" outlineLevel="2" x14ac:dyDescent="0.3">
      <c r="A315" s="180"/>
      <c r="B315" s="432" t="s">
        <v>3</v>
      </c>
      <c r="C315" s="64" t="s">
        <v>37</v>
      </c>
      <c r="D315" s="417"/>
      <c r="E315" s="391" t="s">
        <v>1748</v>
      </c>
      <c r="F315" s="22">
        <v>0</v>
      </c>
      <c r="G315" s="22">
        <v>0</v>
      </c>
      <c r="H315" s="104">
        <v>0</v>
      </c>
    </row>
    <row r="316" spans="1:8" ht="14.55" customHeight="1" outlineLevel="2" x14ac:dyDescent="0.3">
      <c r="A316" s="180"/>
      <c r="B316" s="432" t="s">
        <v>3</v>
      </c>
      <c r="C316" s="64" t="s">
        <v>37</v>
      </c>
      <c r="D316" s="417" t="s">
        <v>270</v>
      </c>
      <c r="E316" s="391" t="s">
        <v>1838</v>
      </c>
      <c r="F316" s="91" t="s">
        <v>1844</v>
      </c>
      <c r="G316" s="91" t="s">
        <v>1844</v>
      </c>
      <c r="H316" s="103" t="s">
        <v>1844</v>
      </c>
    </row>
    <row r="317" spans="1:8" ht="14.55" customHeight="1" outlineLevel="2" x14ac:dyDescent="0.3">
      <c r="A317" s="180"/>
      <c r="B317" s="432" t="s">
        <v>3</v>
      </c>
      <c r="C317" s="64" t="s">
        <v>37</v>
      </c>
      <c r="D317" s="417"/>
      <c r="E317" s="391" t="s">
        <v>1747</v>
      </c>
      <c r="F317" s="22">
        <v>0</v>
      </c>
      <c r="G317" s="22">
        <v>0</v>
      </c>
      <c r="H317" s="104">
        <v>0</v>
      </c>
    </row>
    <row r="318" spans="1:8" ht="15" customHeight="1" outlineLevel="2" thickBot="1" x14ac:dyDescent="0.35">
      <c r="A318" s="180"/>
      <c r="B318" s="433" t="s">
        <v>3</v>
      </c>
      <c r="C318" s="82" t="s">
        <v>37</v>
      </c>
      <c r="D318" s="413"/>
      <c r="E318" s="392" t="s">
        <v>1748</v>
      </c>
      <c r="F318" s="33">
        <v>0</v>
      </c>
      <c r="G318" s="33">
        <v>0</v>
      </c>
      <c r="H318" s="106">
        <v>0</v>
      </c>
    </row>
    <row r="319" spans="1:8" ht="14.55" customHeight="1" outlineLevel="1" x14ac:dyDescent="0.3">
      <c r="A319" s="180"/>
      <c r="B319" s="434" t="s">
        <v>3</v>
      </c>
      <c r="C319" s="376" t="s">
        <v>172</v>
      </c>
      <c r="D319" s="424"/>
      <c r="E319" s="94" t="s">
        <v>1838</v>
      </c>
      <c r="F319" s="384" t="s">
        <v>1844</v>
      </c>
      <c r="G319" s="384" t="s">
        <v>1844</v>
      </c>
      <c r="H319" s="377" t="s">
        <v>1844</v>
      </c>
    </row>
    <row r="320" spans="1:8" ht="14.55" customHeight="1" outlineLevel="1" x14ac:dyDescent="0.3">
      <c r="A320" s="180"/>
      <c r="B320" s="429" t="s">
        <v>3</v>
      </c>
      <c r="C320" s="62" t="s">
        <v>172</v>
      </c>
      <c r="D320" s="425"/>
      <c r="E320" s="87" t="s">
        <v>1747</v>
      </c>
      <c r="F320" s="40">
        <v>0</v>
      </c>
      <c r="G320" s="40">
        <v>0</v>
      </c>
      <c r="H320" s="109">
        <v>0</v>
      </c>
    </row>
    <row r="321" spans="1:8" ht="15" customHeight="1" outlineLevel="1" thickBot="1" x14ac:dyDescent="0.35">
      <c r="A321" s="180"/>
      <c r="B321" s="430" t="s">
        <v>3</v>
      </c>
      <c r="C321" s="373" t="s">
        <v>172</v>
      </c>
      <c r="D321" s="426"/>
      <c r="E321" s="95" t="s">
        <v>1748</v>
      </c>
      <c r="F321" s="374">
        <v>0</v>
      </c>
      <c r="G321" s="374">
        <v>0</v>
      </c>
      <c r="H321" s="375">
        <v>0</v>
      </c>
    </row>
    <row r="322" spans="1:8" ht="14.55" customHeight="1" outlineLevel="2" x14ac:dyDescent="0.3">
      <c r="A322" s="180"/>
      <c r="B322" s="431" t="s">
        <v>3</v>
      </c>
      <c r="C322" s="372" t="s">
        <v>172</v>
      </c>
      <c r="D322" s="415" t="s">
        <v>272</v>
      </c>
      <c r="E322" s="390" t="s">
        <v>1838</v>
      </c>
      <c r="F322" s="92" t="s">
        <v>1844</v>
      </c>
      <c r="G322" s="92" t="s">
        <v>1844</v>
      </c>
      <c r="H322" s="108" t="s">
        <v>1844</v>
      </c>
    </row>
    <row r="323" spans="1:8" ht="14.55" customHeight="1" outlineLevel="2" x14ac:dyDescent="0.3">
      <c r="A323" s="180"/>
      <c r="B323" s="432" t="s">
        <v>3</v>
      </c>
      <c r="C323" s="64" t="s">
        <v>172</v>
      </c>
      <c r="D323" s="417"/>
      <c r="E323" s="391" t="s">
        <v>1747</v>
      </c>
      <c r="F323" s="22">
        <v>0</v>
      </c>
      <c r="G323" s="22">
        <v>0</v>
      </c>
      <c r="H323" s="104">
        <v>0</v>
      </c>
    </row>
    <row r="324" spans="1:8" ht="15" customHeight="1" outlineLevel="2" x14ac:dyDescent="0.3">
      <c r="A324" s="180"/>
      <c r="B324" s="432" t="s">
        <v>3</v>
      </c>
      <c r="C324" s="64" t="s">
        <v>172</v>
      </c>
      <c r="D324" s="417"/>
      <c r="E324" s="391" t="s">
        <v>1748</v>
      </c>
      <c r="F324" s="22">
        <v>0</v>
      </c>
      <c r="G324" s="22">
        <v>0</v>
      </c>
      <c r="H324" s="104">
        <v>0</v>
      </c>
    </row>
    <row r="325" spans="1:8" ht="14.55" customHeight="1" outlineLevel="2" x14ac:dyDescent="0.3">
      <c r="A325" s="180"/>
      <c r="B325" s="432" t="s">
        <v>3</v>
      </c>
      <c r="C325" s="64" t="s">
        <v>172</v>
      </c>
      <c r="D325" s="417" t="s">
        <v>273</v>
      </c>
      <c r="E325" s="391" t="s">
        <v>1838</v>
      </c>
      <c r="F325" s="91" t="s">
        <v>1844</v>
      </c>
      <c r="G325" s="91" t="s">
        <v>1844</v>
      </c>
      <c r="H325" s="103" t="s">
        <v>1844</v>
      </c>
    </row>
    <row r="326" spans="1:8" ht="14.55" customHeight="1" outlineLevel="2" x14ac:dyDescent="0.3">
      <c r="A326" s="180"/>
      <c r="B326" s="432" t="s">
        <v>3</v>
      </c>
      <c r="C326" s="64" t="s">
        <v>172</v>
      </c>
      <c r="D326" s="417"/>
      <c r="E326" s="391" t="s">
        <v>1747</v>
      </c>
      <c r="F326" s="22">
        <v>0</v>
      </c>
      <c r="G326" s="22">
        <v>0</v>
      </c>
      <c r="H326" s="104">
        <v>0</v>
      </c>
    </row>
    <row r="327" spans="1:8" ht="15" customHeight="1" outlineLevel="2" x14ac:dyDescent="0.3">
      <c r="A327" s="180"/>
      <c r="B327" s="432" t="s">
        <v>3</v>
      </c>
      <c r="C327" s="64" t="s">
        <v>172</v>
      </c>
      <c r="D327" s="417"/>
      <c r="E327" s="391" t="s">
        <v>1748</v>
      </c>
      <c r="F327" s="22">
        <v>0</v>
      </c>
      <c r="G327" s="22">
        <v>0</v>
      </c>
      <c r="H327" s="104">
        <v>0</v>
      </c>
    </row>
    <row r="328" spans="1:8" ht="14.55" customHeight="1" outlineLevel="2" x14ac:dyDescent="0.3">
      <c r="A328" s="180"/>
      <c r="B328" s="432" t="s">
        <v>3</v>
      </c>
      <c r="C328" s="64" t="s">
        <v>172</v>
      </c>
      <c r="D328" s="417" t="s">
        <v>274</v>
      </c>
      <c r="E328" s="391" t="s">
        <v>1838</v>
      </c>
      <c r="F328" s="91" t="s">
        <v>1844</v>
      </c>
      <c r="G328" s="91" t="s">
        <v>1844</v>
      </c>
      <c r="H328" s="103" t="s">
        <v>1844</v>
      </c>
    </row>
    <row r="329" spans="1:8" ht="14.55" customHeight="1" outlineLevel="2" x14ac:dyDescent="0.3">
      <c r="A329" s="180"/>
      <c r="B329" s="432" t="s">
        <v>3</v>
      </c>
      <c r="C329" s="64" t="s">
        <v>172</v>
      </c>
      <c r="D329" s="417"/>
      <c r="E329" s="391" t="s">
        <v>1747</v>
      </c>
      <c r="F329" s="22">
        <v>0</v>
      </c>
      <c r="G329" s="22">
        <v>0</v>
      </c>
      <c r="H329" s="104">
        <v>0</v>
      </c>
    </row>
    <row r="330" spans="1:8" ht="15" customHeight="1" outlineLevel="2" x14ac:dyDescent="0.3">
      <c r="A330" s="180"/>
      <c r="B330" s="432" t="s">
        <v>3</v>
      </c>
      <c r="C330" s="64" t="s">
        <v>172</v>
      </c>
      <c r="D330" s="417"/>
      <c r="E330" s="391" t="s">
        <v>1748</v>
      </c>
      <c r="F330" s="22">
        <v>0</v>
      </c>
      <c r="G330" s="22">
        <v>0</v>
      </c>
      <c r="H330" s="104">
        <v>0</v>
      </c>
    </row>
    <row r="331" spans="1:8" ht="14.55" customHeight="1" outlineLevel="2" x14ac:dyDescent="0.3">
      <c r="A331" s="180"/>
      <c r="B331" s="432" t="s">
        <v>3</v>
      </c>
      <c r="C331" s="64" t="s">
        <v>172</v>
      </c>
      <c r="D331" s="417" t="s">
        <v>271</v>
      </c>
      <c r="E331" s="391" t="s">
        <v>1838</v>
      </c>
      <c r="F331" s="91" t="s">
        <v>1844</v>
      </c>
      <c r="G331" s="91" t="s">
        <v>1844</v>
      </c>
      <c r="H331" s="103" t="s">
        <v>1844</v>
      </c>
    </row>
    <row r="332" spans="1:8" ht="14.55" customHeight="1" outlineLevel="2" x14ac:dyDescent="0.3">
      <c r="A332" s="180"/>
      <c r="B332" s="432" t="s">
        <v>3</v>
      </c>
      <c r="C332" s="64" t="s">
        <v>172</v>
      </c>
      <c r="D332" s="417"/>
      <c r="E332" s="391" t="s">
        <v>1747</v>
      </c>
      <c r="F332" s="22">
        <v>0</v>
      </c>
      <c r="G332" s="22">
        <v>0</v>
      </c>
      <c r="H332" s="104">
        <v>0</v>
      </c>
    </row>
    <row r="333" spans="1:8" ht="15" customHeight="1" outlineLevel="2" x14ac:dyDescent="0.3">
      <c r="A333" s="180"/>
      <c r="B333" s="432" t="s">
        <v>3</v>
      </c>
      <c r="C333" s="64" t="s">
        <v>172</v>
      </c>
      <c r="D333" s="417"/>
      <c r="E333" s="391" t="s">
        <v>1748</v>
      </c>
      <c r="F333" s="22">
        <v>0</v>
      </c>
      <c r="G333" s="22">
        <v>0</v>
      </c>
      <c r="H333" s="104">
        <v>0</v>
      </c>
    </row>
    <row r="334" spans="1:8" ht="14.55" customHeight="1" outlineLevel="2" x14ac:dyDescent="0.3">
      <c r="A334" s="180"/>
      <c r="B334" s="432" t="s">
        <v>3</v>
      </c>
      <c r="C334" s="64" t="s">
        <v>172</v>
      </c>
      <c r="D334" s="417" t="s">
        <v>275</v>
      </c>
      <c r="E334" s="391" t="s">
        <v>1838</v>
      </c>
      <c r="F334" s="91" t="s">
        <v>1844</v>
      </c>
      <c r="G334" s="91" t="s">
        <v>1844</v>
      </c>
      <c r="H334" s="103" t="s">
        <v>1844</v>
      </c>
    </row>
    <row r="335" spans="1:8" ht="14.55" customHeight="1" outlineLevel="2" x14ac:dyDescent="0.3">
      <c r="A335" s="180"/>
      <c r="B335" s="432" t="s">
        <v>3</v>
      </c>
      <c r="C335" s="64" t="s">
        <v>172</v>
      </c>
      <c r="D335" s="417"/>
      <c r="E335" s="391" t="s">
        <v>1747</v>
      </c>
      <c r="F335" s="22">
        <v>0</v>
      </c>
      <c r="G335" s="22">
        <v>0</v>
      </c>
      <c r="H335" s="104">
        <v>0</v>
      </c>
    </row>
    <row r="336" spans="1:8" ht="15" customHeight="1" outlineLevel="2" x14ac:dyDescent="0.3">
      <c r="A336" s="180"/>
      <c r="B336" s="432" t="s">
        <v>3</v>
      </c>
      <c r="C336" s="64" t="s">
        <v>172</v>
      </c>
      <c r="D336" s="417"/>
      <c r="E336" s="391" t="s">
        <v>1748</v>
      </c>
      <c r="F336" s="22">
        <v>0</v>
      </c>
      <c r="G336" s="22">
        <v>0</v>
      </c>
      <c r="H336" s="104">
        <v>0</v>
      </c>
    </row>
    <row r="337" spans="1:8" ht="14.55" customHeight="1" outlineLevel="2" x14ac:dyDescent="0.3">
      <c r="A337" s="180"/>
      <c r="B337" s="432" t="s">
        <v>3</v>
      </c>
      <c r="C337" s="64" t="s">
        <v>172</v>
      </c>
      <c r="D337" s="417" t="s">
        <v>276</v>
      </c>
      <c r="E337" s="391" t="s">
        <v>1838</v>
      </c>
      <c r="F337" s="91" t="s">
        <v>1844</v>
      </c>
      <c r="G337" s="91" t="s">
        <v>1844</v>
      </c>
      <c r="H337" s="103" t="s">
        <v>1844</v>
      </c>
    </row>
    <row r="338" spans="1:8" ht="14.55" customHeight="1" outlineLevel="2" x14ac:dyDescent="0.3">
      <c r="A338" s="180"/>
      <c r="B338" s="432" t="s">
        <v>3</v>
      </c>
      <c r="C338" s="64" t="s">
        <v>172</v>
      </c>
      <c r="D338" s="417"/>
      <c r="E338" s="391" t="s">
        <v>1747</v>
      </c>
      <c r="F338" s="22">
        <v>0</v>
      </c>
      <c r="G338" s="22">
        <v>0</v>
      </c>
      <c r="H338" s="104">
        <v>0</v>
      </c>
    </row>
    <row r="339" spans="1:8" ht="15" customHeight="1" outlineLevel="2" thickBot="1" x14ac:dyDescent="0.35">
      <c r="A339" s="180"/>
      <c r="B339" s="433" t="s">
        <v>3</v>
      </c>
      <c r="C339" s="82" t="s">
        <v>172</v>
      </c>
      <c r="D339" s="413"/>
      <c r="E339" s="392" t="s">
        <v>1748</v>
      </c>
      <c r="F339" s="33">
        <v>0</v>
      </c>
      <c r="G339" s="33">
        <v>0</v>
      </c>
      <c r="H339" s="106">
        <v>0</v>
      </c>
    </row>
    <row r="340" spans="1:8" ht="14.55" customHeight="1" outlineLevel="1" x14ac:dyDescent="0.3">
      <c r="A340" s="180"/>
      <c r="B340" s="434" t="s">
        <v>3</v>
      </c>
      <c r="C340" s="376" t="s">
        <v>177</v>
      </c>
      <c r="D340" s="424"/>
      <c r="E340" s="94" t="s">
        <v>1838</v>
      </c>
      <c r="F340" s="384" t="s">
        <v>1844</v>
      </c>
      <c r="G340" s="384" t="s">
        <v>1844</v>
      </c>
      <c r="H340" s="377" t="s">
        <v>1844</v>
      </c>
    </row>
    <row r="341" spans="1:8" ht="14.55" customHeight="1" outlineLevel="1" x14ac:dyDescent="0.3">
      <c r="A341" s="180"/>
      <c r="B341" s="429" t="s">
        <v>3</v>
      </c>
      <c r="C341" s="62" t="s">
        <v>177</v>
      </c>
      <c r="D341" s="425"/>
      <c r="E341" s="87" t="s">
        <v>1747</v>
      </c>
      <c r="F341" s="40">
        <v>0</v>
      </c>
      <c r="G341" s="40">
        <v>0</v>
      </c>
      <c r="H341" s="109">
        <v>0</v>
      </c>
    </row>
    <row r="342" spans="1:8" ht="15" customHeight="1" outlineLevel="1" thickBot="1" x14ac:dyDescent="0.35">
      <c r="A342" s="180"/>
      <c r="B342" s="430" t="s">
        <v>3</v>
      </c>
      <c r="C342" s="373" t="s">
        <v>177</v>
      </c>
      <c r="D342" s="426"/>
      <c r="E342" s="95" t="s">
        <v>1748</v>
      </c>
      <c r="F342" s="374">
        <v>0</v>
      </c>
      <c r="G342" s="374">
        <v>0</v>
      </c>
      <c r="H342" s="375">
        <v>0</v>
      </c>
    </row>
    <row r="343" spans="1:8" ht="14.55" customHeight="1" outlineLevel="2" x14ac:dyDescent="0.3">
      <c r="A343" s="180"/>
      <c r="B343" s="431" t="s">
        <v>3</v>
      </c>
      <c r="C343" s="372" t="s">
        <v>177</v>
      </c>
      <c r="D343" s="415" t="s">
        <v>278</v>
      </c>
      <c r="E343" s="390" t="s">
        <v>1838</v>
      </c>
      <c r="F343" s="92" t="s">
        <v>1844</v>
      </c>
      <c r="G343" s="92" t="s">
        <v>1844</v>
      </c>
      <c r="H343" s="108" t="s">
        <v>1844</v>
      </c>
    </row>
    <row r="344" spans="1:8" ht="14.55" customHeight="1" outlineLevel="2" x14ac:dyDescent="0.3">
      <c r="A344" s="180"/>
      <c r="B344" s="432" t="s">
        <v>3</v>
      </c>
      <c r="C344" s="64" t="s">
        <v>177</v>
      </c>
      <c r="D344" s="417"/>
      <c r="E344" s="391" t="s">
        <v>1747</v>
      </c>
      <c r="F344" s="22">
        <v>0</v>
      </c>
      <c r="G344" s="22">
        <v>0</v>
      </c>
      <c r="H344" s="104">
        <v>0</v>
      </c>
    </row>
    <row r="345" spans="1:8" ht="15" customHeight="1" outlineLevel="2" x14ac:dyDescent="0.3">
      <c r="A345" s="180"/>
      <c r="B345" s="432" t="s">
        <v>3</v>
      </c>
      <c r="C345" s="64" t="s">
        <v>177</v>
      </c>
      <c r="D345" s="417"/>
      <c r="E345" s="391" t="s">
        <v>1748</v>
      </c>
      <c r="F345" s="22">
        <v>0</v>
      </c>
      <c r="G345" s="22">
        <v>0</v>
      </c>
      <c r="H345" s="104">
        <v>0</v>
      </c>
    </row>
    <row r="346" spans="1:8" ht="14.55" customHeight="1" outlineLevel="2" x14ac:dyDescent="0.3">
      <c r="A346" s="180"/>
      <c r="B346" s="432" t="s">
        <v>3</v>
      </c>
      <c r="C346" s="64" t="s">
        <v>177</v>
      </c>
      <c r="D346" s="417" t="s">
        <v>277</v>
      </c>
      <c r="E346" s="391" t="s">
        <v>1838</v>
      </c>
      <c r="F346" s="91" t="s">
        <v>1844</v>
      </c>
      <c r="G346" s="91" t="s">
        <v>1844</v>
      </c>
      <c r="H346" s="103" t="s">
        <v>1844</v>
      </c>
    </row>
    <row r="347" spans="1:8" ht="14.55" customHeight="1" outlineLevel="2" x14ac:dyDescent="0.3">
      <c r="A347" s="180"/>
      <c r="B347" s="432" t="s">
        <v>3</v>
      </c>
      <c r="C347" s="64" t="s">
        <v>177</v>
      </c>
      <c r="D347" s="417"/>
      <c r="E347" s="391" t="s">
        <v>1747</v>
      </c>
      <c r="F347" s="22">
        <v>0</v>
      </c>
      <c r="G347" s="22">
        <v>0</v>
      </c>
      <c r="H347" s="104">
        <v>0</v>
      </c>
    </row>
    <row r="348" spans="1:8" ht="15" customHeight="1" outlineLevel="2" thickBot="1" x14ac:dyDescent="0.35">
      <c r="A348" s="180"/>
      <c r="B348" s="433" t="s">
        <v>3</v>
      </c>
      <c r="C348" s="82" t="s">
        <v>177</v>
      </c>
      <c r="D348" s="413"/>
      <c r="E348" s="392" t="s">
        <v>1748</v>
      </c>
      <c r="F348" s="33">
        <v>0</v>
      </c>
      <c r="G348" s="33">
        <v>0</v>
      </c>
      <c r="H348" s="106">
        <v>0</v>
      </c>
    </row>
    <row r="349" spans="1:8" ht="14.55" customHeight="1" outlineLevel="1" x14ac:dyDescent="0.3">
      <c r="A349" s="180"/>
      <c r="B349" s="434" t="s">
        <v>3</v>
      </c>
      <c r="C349" s="376" t="s">
        <v>82</v>
      </c>
      <c r="D349" s="424"/>
      <c r="E349" s="94" t="s">
        <v>1838</v>
      </c>
      <c r="F349" s="384">
        <f t="shared" ref="F349:H349" si="76">+F350/F351</f>
        <v>0</v>
      </c>
      <c r="G349" s="384">
        <f t="shared" si="76"/>
        <v>0</v>
      </c>
      <c r="H349" s="377">
        <f t="shared" si="76"/>
        <v>0</v>
      </c>
    </row>
    <row r="350" spans="1:8" ht="14.55" customHeight="1" outlineLevel="1" x14ac:dyDescent="0.3">
      <c r="A350" s="180"/>
      <c r="B350" s="429" t="s">
        <v>3</v>
      </c>
      <c r="C350" s="62" t="s">
        <v>82</v>
      </c>
      <c r="D350" s="425"/>
      <c r="E350" s="87" t="s">
        <v>1747</v>
      </c>
      <c r="F350" s="40">
        <v>0</v>
      </c>
      <c r="G350" s="40">
        <v>0</v>
      </c>
      <c r="H350" s="109">
        <v>0</v>
      </c>
    </row>
    <row r="351" spans="1:8" ht="15" customHeight="1" outlineLevel="1" thickBot="1" x14ac:dyDescent="0.35">
      <c r="A351" s="180"/>
      <c r="B351" s="430" t="s">
        <v>3</v>
      </c>
      <c r="C351" s="373" t="s">
        <v>82</v>
      </c>
      <c r="D351" s="426"/>
      <c r="E351" s="95" t="s">
        <v>1748</v>
      </c>
      <c r="F351" s="374">
        <v>1</v>
      </c>
      <c r="G351" s="374">
        <v>1</v>
      </c>
      <c r="H351" s="375">
        <v>1</v>
      </c>
    </row>
    <row r="352" spans="1:8" ht="14.55" customHeight="1" outlineLevel="2" x14ac:dyDescent="0.3">
      <c r="A352" s="180"/>
      <c r="B352" s="431" t="s">
        <v>3</v>
      </c>
      <c r="C352" s="372" t="s">
        <v>82</v>
      </c>
      <c r="D352" s="415" t="s">
        <v>280</v>
      </c>
      <c r="E352" s="390" t="s">
        <v>1838</v>
      </c>
      <c r="F352" s="92" t="s">
        <v>1844</v>
      </c>
      <c r="G352" s="92" t="s">
        <v>1844</v>
      </c>
      <c r="H352" s="108" t="s">
        <v>1844</v>
      </c>
    </row>
    <row r="353" spans="1:8" ht="14.55" customHeight="1" outlineLevel="2" x14ac:dyDescent="0.3">
      <c r="A353" s="180"/>
      <c r="B353" s="432" t="s">
        <v>3</v>
      </c>
      <c r="C353" s="64" t="s">
        <v>82</v>
      </c>
      <c r="D353" s="417"/>
      <c r="E353" s="391" t="s">
        <v>1747</v>
      </c>
      <c r="F353" s="22">
        <v>0</v>
      </c>
      <c r="G353" s="22">
        <v>0</v>
      </c>
      <c r="H353" s="104">
        <v>0</v>
      </c>
    </row>
    <row r="354" spans="1:8" ht="15" customHeight="1" outlineLevel="2" x14ac:dyDescent="0.3">
      <c r="A354" s="180"/>
      <c r="B354" s="432" t="s">
        <v>3</v>
      </c>
      <c r="C354" s="64" t="s">
        <v>82</v>
      </c>
      <c r="D354" s="417"/>
      <c r="E354" s="391" t="s">
        <v>1748</v>
      </c>
      <c r="F354" s="22">
        <v>0</v>
      </c>
      <c r="G354" s="22">
        <v>0</v>
      </c>
      <c r="H354" s="104">
        <v>0</v>
      </c>
    </row>
    <row r="355" spans="1:8" ht="14.55" customHeight="1" outlineLevel="2" x14ac:dyDescent="0.3">
      <c r="A355" s="180"/>
      <c r="B355" s="432" t="s">
        <v>3</v>
      </c>
      <c r="C355" s="64" t="s">
        <v>82</v>
      </c>
      <c r="D355" s="417" t="s">
        <v>172</v>
      </c>
      <c r="E355" s="391" t="s">
        <v>1838</v>
      </c>
      <c r="F355" s="91" t="s">
        <v>1844</v>
      </c>
      <c r="G355" s="91" t="s">
        <v>1844</v>
      </c>
      <c r="H355" s="103" t="s">
        <v>1844</v>
      </c>
    </row>
    <row r="356" spans="1:8" ht="14.55" customHeight="1" outlineLevel="2" x14ac:dyDescent="0.3">
      <c r="A356" s="180"/>
      <c r="B356" s="432" t="s">
        <v>3</v>
      </c>
      <c r="C356" s="64" t="s">
        <v>82</v>
      </c>
      <c r="D356" s="417"/>
      <c r="E356" s="391" t="s">
        <v>1747</v>
      </c>
      <c r="F356" s="22">
        <v>0</v>
      </c>
      <c r="G356" s="22">
        <v>0</v>
      </c>
      <c r="H356" s="104">
        <v>0</v>
      </c>
    </row>
    <row r="357" spans="1:8" ht="15" customHeight="1" outlineLevel="2" x14ac:dyDescent="0.3">
      <c r="A357" s="180"/>
      <c r="B357" s="432" t="s">
        <v>3</v>
      </c>
      <c r="C357" s="64" t="s">
        <v>82</v>
      </c>
      <c r="D357" s="417"/>
      <c r="E357" s="391" t="s">
        <v>1748</v>
      </c>
      <c r="F357" s="22">
        <v>0</v>
      </c>
      <c r="G357" s="22">
        <v>0</v>
      </c>
      <c r="H357" s="104">
        <v>0</v>
      </c>
    </row>
    <row r="358" spans="1:8" ht="14.55" customHeight="1" outlineLevel="2" x14ac:dyDescent="0.3">
      <c r="A358" s="180"/>
      <c r="B358" s="432" t="s">
        <v>3</v>
      </c>
      <c r="C358" s="64" t="s">
        <v>82</v>
      </c>
      <c r="D358" s="417" t="s">
        <v>281</v>
      </c>
      <c r="E358" s="391" t="s">
        <v>1838</v>
      </c>
      <c r="F358" s="91" t="s">
        <v>1844</v>
      </c>
      <c r="G358" s="91" t="s">
        <v>1844</v>
      </c>
      <c r="H358" s="103" t="s">
        <v>1844</v>
      </c>
    </row>
    <row r="359" spans="1:8" ht="14.55" customHeight="1" outlineLevel="2" x14ac:dyDescent="0.3">
      <c r="A359" s="180"/>
      <c r="B359" s="432" t="s">
        <v>3</v>
      </c>
      <c r="C359" s="64" t="s">
        <v>82</v>
      </c>
      <c r="D359" s="417"/>
      <c r="E359" s="391" t="s">
        <v>1747</v>
      </c>
      <c r="F359" s="22">
        <v>0</v>
      </c>
      <c r="G359" s="22">
        <v>0</v>
      </c>
      <c r="H359" s="104">
        <v>0</v>
      </c>
    </row>
    <row r="360" spans="1:8" ht="15" customHeight="1" outlineLevel="2" x14ac:dyDescent="0.3">
      <c r="A360" s="180"/>
      <c r="B360" s="432" t="s">
        <v>3</v>
      </c>
      <c r="C360" s="64" t="s">
        <v>82</v>
      </c>
      <c r="D360" s="417"/>
      <c r="E360" s="391" t="s">
        <v>1748</v>
      </c>
      <c r="F360" s="22">
        <v>0</v>
      </c>
      <c r="G360" s="22">
        <v>0</v>
      </c>
      <c r="H360" s="104">
        <v>0</v>
      </c>
    </row>
    <row r="361" spans="1:8" ht="14.55" customHeight="1" outlineLevel="2" x14ac:dyDescent="0.3">
      <c r="A361" s="180"/>
      <c r="B361" s="432" t="s">
        <v>3</v>
      </c>
      <c r="C361" s="64" t="s">
        <v>82</v>
      </c>
      <c r="D361" s="417" t="s">
        <v>282</v>
      </c>
      <c r="E361" s="391" t="s">
        <v>1838</v>
      </c>
      <c r="F361" s="91" t="s">
        <v>1844</v>
      </c>
      <c r="G361" s="91" t="s">
        <v>1844</v>
      </c>
      <c r="H361" s="103" t="s">
        <v>1844</v>
      </c>
    </row>
    <row r="362" spans="1:8" ht="14.55" customHeight="1" outlineLevel="2" x14ac:dyDescent="0.3">
      <c r="A362" s="180"/>
      <c r="B362" s="432" t="s">
        <v>3</v>
      </c>
      <c r="C362" s="64" t="s">
        <v>82</v>
      </c>
      <c r="D362" s="417"/>
      <c r="E362" s="391" t="s">
        <v>1747</v>
      </c>
      <c r="F362" s="22">
        <v>0</v>
      </c>
      <c r="G362" s="22">
        <v>0</v>
      </c>
      <c r="H362" s="104">
        <v>0</v>
      </c>
    </row>
    <row r="363" spans="1:8" ht="15" customHeight="1" outlineLevel="2" x14ac:dyDescent="0.3">
      <c r="A363" s="180"/>
      <c r="B363" s="432" t="s">
        <v>3</v>
      </c>
      <c r="C363" s="64" t="s">
        <v>82</v>
      </c>
      <c r="D363" s="417"/>
      <c r="E363" s="391" t="s">
        <v>1748</v>
      </c>
      <c r="F363" s="22">
        <v>0</v>
      </c>
      <c r="G363" s="22">
        <v>0</v>
      </c>
      <c r="H363" s="104">
        <v>0</v>
      </c>
    </row>
    <row r="364" spans="1:8" ht="14.55" customHeight="1" outlineLevel="2" x14ac:dyDescent="0.3">
      <c r="A364" s="180"/>
      <c r="B364" s="432" t="s">
        <v>3</v>
      </c>
      <c r="C364" s="64" t="s">
        <v>82</v>
      </c>
      <c r="D364" s="417" t="s">
        <v>283</v>
      </c>
      <c r="E364" s="391" t="s">
        <v>1838</v>
      </c>
      <c r="F364" s="91" t="s">
        <v>1844</v>
      </c>
      <c r="G364" s="91" t="s">
        <v>1844</v>
      </c>
      <c r="H364" s="103" t="s">
        <v>1844</v>
      </c>
    </row>
    <row r="365" spans="1:8" ht="14.55" customHeight="1" outlineLevel="2" x14ac:dyDescent="0.3">
      <c r="A365" s="180"/>
      <c r="B365" s="432" t="s">
        <v>3</v>
      </c>
      <c r="C365" s="64" t="s">
        <v>82</v>
      </c>
      <c r="D365" s="417"/>
      <c r="E365" s="391" t="s">
        <v>1747</v>
      </c>
      <c r="F365" s="22">
        <v>0</v>
      </c>
      <c r="G365" s="22">
        <v>0</v>
      </c>
      <c r="H365" s="104">
        <v>0</v>
      </c>
    </row>
    <row r="366" spans="1:8" ht="15" customHeight="1" outlineLevel="2" x14ac:dyDescent="0.3">
      <c r="A366" s="180"/>
      <c r="B366" s="432" t="s">
        <v>3</v>
      </c>
      <c r="C366" s="64" t="s">
        <v>82</v>
      </c>
      <c r="D366" s="417"/>
      <c r="E366" s="391" t="s">
        <v>1748</v>
      </c>
      <c r="F366" s="22">
        <v>0</v>
      </c>
      <c r="G366" s="22">
        <v>0</v>
      </c>
      <c r="H366" s="104">
        <v>0</v>
      </c>
    </row>
    <row r="367" spans="1:8" ht="14.55" customHeight="1" outlineLevel="2" x14ac:dyDescent="0.3">
      <c r="A367" s="180"/>
      <c r="B367" s="432" t="s">
        <v>3</v>
      </c>
      <c r="C367" s="64" t="s">
        <v>82</v>
      </c>
      <c r="D367" s="417" t="s">
        <v>279</v>
      </c>
      <c r="E367" s="391" t="s">
        <v>1838</v>
      </c>
      <c r="F367" s="91" t="s">
        <v>1844</v>
      </c>
      <c r="G367" s="91" t="s">
        <v>1844</v>
      </c>
      <c r="H367" s="103" t="s">
        <v>1844</v>
      </c>
    </row>
    <row r="368" spans="1:8" ht="14.55" customHeight="1" outlineLevel="2" x14ac:dyDescent="0.3">
      <c r="A368" s="180"/>
      <c r="B368" s="432" t="s">
        <v>3</v>
      </c>
      <c r="C368" s="64" t="s">
        <v>82</v>
      </c>
      <c r="D368" s="417"/>
      <c r="E368" s="391" t="s">
        <v>1747</v>
      </c>
      <c r="F368" s="22">
        <v>0</v>
      </c>
      <c r="G368" s="22">
        <v>0</v>
      </c>
      <c r="H368" s="104">
        <v>0</v>
      </c>
    </row>
    <row r="369" spans="1:8" ht="15" customHeight="1" outlineLevel="2" x14ac:dyDescent="0.3">
      <c r="A369" s="180"/>
      <c r="B369" s="432" t="s">
        <v>3</v>
      </c>
      <c r="C369" s="64" t="s">
        <v>82</v>
      </c>
      <c r="D369" s="417"/>
      <c r="E369" s="391" t="s">
        <v>1748</v>
      </c>
      <c r="F369" s="22">
        <v>0</v>
      </c>
      <c r="G369" s="22">
        <v>0</v>
      </c>
      <c r="H369" s="104">
        <v>0</v>
      </c>
    </row>
    <row r="370" spans="1:8" ht="14.55" customHeight="1" outlineLevel="2" x14ac:dyDescent="0.3">
      <c r="A370" s="180"/>
      <c r="B370" s="432" t="s">
        <v>3</v>
      </c>
      <c r="C370" s="64" t="s">
        <v>82</v>
      </c>
      <c r="D370" s="417" t="s">
        <v>284</v>
      </c>
      <c r="E370" s="391" t="s">
        <v>1838</v>
      </c>
      <c r="F370" s="91" t="s">
        <v>1844</v>
      </c>
      <c r="G370" s="91" t="s">
        <v>1844</v>
      </c>
      <c r="H370" s="103" t="s">
        <v>1844</v>
      </c>
    </row>
    <row r="371" spans="1:8" ht="14.55" customHeight="1" outlineLevel="2" x14ac:dyDescent="0.3">
      <c r="A371" s="180"/>
      <c r="B371" s="432" t="s">
        <v>3</v>
      </c>
      <c r="C371" s="64" t="s">
        <v>82</v>
      </c>
      <c r="D371" s="417"/>
      <c r="E371" s="391" t="s">
        <v>1747</v>
      </c>
      <c r="F371" s="22">
        <v>0</v>
      </c>
      <c r="G371" s="22">
        <v>0</v>
      </c>
      <c r="H371" s="104">
        <v>0</v>
      </c>
    </row>
    <row r="372" spans="1:8" ht="15" customHeight="1" outlineLevel="2" x14ac:dyDescent="0.3">
      <c r="A372" s="180"/>
      <c r="B372" s="432" t="s">
        <v>3</v>
      </c>
      <c r="C372" s="64" t="s">
        <v>82</v>
      </c>
      <c r="D372" s="417"/>
      <c r="E372" s="391" t="s">
        <v>1748</v>
      </c>
      <c r="F372" s="22">
        <v>0</v>
      </c>
      <c r="G372" s="22">
        <v>0</v>
      </c>
      <c r="H372" s="104">
        <v>0</v>
      </c>
    </row>
    <row r="373" spans="1:8" ht="14.55" customHeight="1" outlineLevel="2" x14ac:dyDescent="0.3">
      <c r="A373" s="180"/>
      <c r="B373" s="432" t="s">
        <v>3</v>
      </c>
      <c r="C373" s="64" t="s">
        <v>82</v>
      </c>
      <c r="D373" s="417" t="s">
        <v>285</v>
      </c>
      <c r="E373" s="391" t="s">
        <v>1838</v>
      </c>
      <c r="F373" s="91">
        <f t="shared" ref="F373" si="77">+F374/F375</f>
        <v>0</v>
      </c>
      <c r="G373" s="91">
        <f t="shared" ref="G373" si="78">+G374/G375</f>
        <v>0</v>
      </c>
      <c r="H373" s="103">
        <f t="shared" ref="H373" si="79">+H374/H375</f>
        <v>0</v>
      </c>
    </row>
    <row r="374" spans="1:8" ht="14.55" customHeight="1" outlineLevel="2" x14ac:dyDescent="0.3">
      <c r="A374" s="180"/>
      <c r="B374" s="432" t="s">
        <v>3</v>
      </c>
      <c r="C374" s="64" t="s">
        <v>82</v>
      </c>
      <c r="D374" s="417"/>
      <c r="E374" s="391" t="s">
        <v>1747</v>
      </c>
      <c r="F374" s="22">
        <v>0</v>
      </c>
      <c r="G374" s="22">
        <v>0</v>
      </c>
      <c r="H374" s="104">
        <v>0</v>
      </c>
    </row>
    <row r="375" spans="1:8" ht="15" customHeight="1" outlineLevel="2" x14ac:dyDescent="0.3">
      <c r="A375" s="180"/>
      <c r="B375" s="432" t="s">
        <v>3</v>
      </c>
      <c r="C375" s="64" t="s">
        <v>82</v>
      </c>
      <c r="D375" s="417"/>
      <c r="E375" s="391" t="s">
        <v>1748</v>
      </c>
      <c r="F375" s="22">
        <v>1</v>
      </c>
      <c r="G375" s="22">
        <v>1</v>
      </c>
      <c r="H375" s="104">
        <v>1</v>
      </c>
    </row>
    <row r="376" spans="1:8" ht="14.55" customHeight="1" outlineLevel="2" x14ac:dyDescent="0.3">
      <c r="A376" s="180"/>
      <c r="B376" s="432" t="s">
        <v>3</v>
      </c>
      <c r="C376" s="64" t="s">
        <v>82</v>
      </c>
      <c r="D376" s="417" t="s">
        <v>286</v>
      </c>
      <c r="E376" s="391" t="s">
        <v>1838</v>
      </c>
      <c r="F376" s="91" t="s">
        <v>1844</v>
      </c>
      <c r="G376" s="91" t="s">
        <v>1844</v>
      </c>
      <c r="H376" s="103" t="s">
        <v>1844</v>
      </c>
    </row>
    <row r="377" spans="1:8" ht="14.55" customHeight="1" outlineLevel="2" x14ac:dyDescent="0.3">
      <c r="A377" s="180"/>
      <c r="B377" s="432" t="s">
        <v>3</v>
      </c>
      <c r="C377" s="64" t="s">
        <v>82</v>
      </c>
      <c r="D377" s="417"/>
      <c r="E377" s="391" t="s">
        <v>1747</v>
      </c>
      <c r="F377" s="22">
        <v>0</v>
      </c>
      <c r="G377" s="22">
        <v>0</v>
      </c>
      <c r="H377" s="104">
        <v>0</v>
      </c>
    </row>
    <row r="378" spans="1:8" ht="15" customHeight="1" outlineLevel="2" x14ac:dyDescent="0.3">
      <c r="A378" s="180"/>
      <c r="B378" s="432" t="s">
        <v>3</v>
      </c>
      <c r="C378" s="64" t="s">
        <v>82</v>
      </c>
      <c r="D378" s="417"/>
      <c r="E378" s="391" t="s">
        <v>1748</v>
      </c>
      <c r="F378" s="22">
        <v>0</v>
      </c>
      <c r="G378" s="22">
        <v>0</v>
      </c>
      <c r="H378" s="104">
        <v>0</v>
      </c>
    </row>
    <row r="379" spans="1:8" ht="14.55" customHeight="1" outlineLevel="2" x14ac:dyDescent="0.3">
      <c r="A379" s="180"/>
      <c r="B379" s="432" t="s">
        <v>3</v>
      </c>
      <c r="C379" s="64" t="s">
        <v>82</v>
      </c>
      <c r="D379" s="417" t="s">
        <v>287</v>
      </c>
      <c r="E379" s="391" t="s">
        <v>1838</v>
      </c>
      <c r="F379" s="91" t="s">
        <v>1844</v>
      </c>
      <c r="G379" s="91" t="s">
        <v>1844</v>
      </c>
      <c r="H379" s="103" t="s">
        <v>1844</v>
      </c>
    </row>
    <row r="380" spans="1:8" ht="14.55" customHeight="1" outlineLevel="2" x14ac:dyDescent="0.3">
      <c r="A380" s="180"/>
      <c r="B380" s="432" t="s">
        <v>3</v>
      </c>
      <c r="C380" s="64" t="s">
        <v>82</v>
      </c>
      <c r="D380" s="417"/>
      <c r="E380" s="391" t="s">
        <v>1747</v>
      </c>
      <c r="F380" s="22">
        <v>0</v>
      </c>
      <c r="G380" s="22">
        <v>0</v>
      </c>
      <c r="H380" s="104">
        <v>0</v>
      </c>
    </row>
    <row r="381" spans="1:8" ht="15" customHeight="1" outlineLevel="2" x14ac:dyDescent="0.3">
      <c r="A381" s="180"/>
      <c r="B381" s="432" t="s">
        <v>3</v>
      </c>
      <c r="C381" s="64" t="s">
        <v>82</v>
      </c>
      <c r="D381" s="417"/>
      <c r="E381" s="391" t="s">
        <v>1748</v>
      </c>
      <c r="F381" s="22">
        <v>0</v>
      </c>
      <c r="G381" s="22">
        <v>0</v>
      </c>
      <c r="H381" s="104">
        <v>0</v>
      </c>
    </row>
    <row r="382" spans="1:8" ht="14.55" customHeight="1" outlineLevel="2" x14ac:dyDescent="0.3">
      <c r="A382" s="180"/>
      <c r="B382" s="432" t="s">
        <v>3</v>
      </c>
      <c r="C382" s="64" t="s">
        <v>82</v>
      </c>
      <c r="D382" s="417" t="s">
        <v>288</v>
      </c>
      <c r="E382" s="391" t="s">
        <v>1838</v>
      </c>
      <c r="F382" s="91" t="s">
        <v>1844</v>
      </c>
      <c r="G382" s="91" t="s">
        <v>1844</v>
      </c>
      <c r="H382" s="103" t="s">
        <v>1844</v>
      </c>
    </row>
    <row r="383" spans="1:8" ht="14.55" customHeight="1" outlineLevel="2" x14ac:dyDescent="0.3">
      <c r="A383" s="180"/>
      <c r="B383" s="432" t="s">
        <v>3</v>
      </c>
      <c r="C383" s="64" t="s">
        <v>82</v>
      </c>
      <c r="D383" s="417"/>
      <c r="E383" s="391" t="s">
        <v>1747</v>
      </c>
      <c r="F383" s="22">
        <v>0</v>
      </c>
      <c r="G383" s="22">
        <v>0</v>
      </c>
      <c r="H383" s="104">
        <v>0</v>
      </c>
    </row>
    <row r="384" spans="1:8" ht="15" customHeight="1" outlineLevel="2" x14ac:dyDescent="0.3">
      <c r="A384" s="180"/>
      <c r="B384" s="432" t="s">
        <v>3</v>
      </c>
      <c r="C384" s="64" t="s">
        <v>82</v>
      </c>
      <c r="D384" s="417"/>
      <c r="E384" s="391" t="s">
        <v>1748</v>
      </c>
      <c r="F384" s="22">
        <v>0</v>
      </c>
      <c r="G384" s="22">
        <v>0</v>
      </c>
      <c r="H384" s="104">
        <v>0</v>
      </c>
    </row>
    <row r="385" spans="1:8" ht="14.55" customHeight="1" outlineLevel="2" x14ac:dyDescent="0.3">
      <c r="A385" s="180"/>
      <c r="B385" s="432" t="s">
        <v>3</v>
      </c>
      <c r="C385" s="64" t="s">
        <v>82</v>
      </c>
      <c r="D385" s="417" t="s">
        <v>289</v>
      </c>
      <c r="E385" s="391" t="s">
        <v>1838</v>
      </c>
      <c r="F385" s="91" t="s">
        <v>1844</v>
      </c>
      <c r="G385" s="91" t="s">
        <v>1844</v>
      </c>
      <c r="H385" s="103" t="s">
        <v>1844</v>
      </c>
    </row>
    <row r="386" spans="1:8" ht="14.55" customHeight="1" outlineLevel="2" x14ac:dyDescent="0.3">
      <c r="A386" s="180"/>
      <c r="B386" s="432" t="s">
        <v>3</v>
      </c>
      <c r="C386" s="64" t="s">
        <v>82</v>
      </c>
      <c r="D386" s="417"/>
      <c r="E386" s="391" t="s">
        <v>1747</v>
      </c>
      <c r="F386" s="22">
        <v>0</v>
      </c>
      <c r="G386" s="22">
        <v>0</v>
      </c>
      <c r="H386" s="104">
        <v>0</v>
      </c>
    </row>
    <row r="387" spans="1:8" ht="15" customHeight="1" outlineLevel="2" x14ac:dyDescent="0.3">
      <c r="A387" s="180"/>
      <c r="B387" s="432" t="s">
        <v>3</v>
      </c>
      <c r="C387" s="64" t="s">
        <v>82</v>
      </c>
      <c r="D387" s="417"/>
      <c r="E387" s="391" t="s">
        <v>1748</v>
      </c>
      <c r="F387" s="22">
        <v>0</v>
      </c>
      <c r="G387" s="22">
        <v>0</v>
      </c>
      <c r="H387" s="104">
        <v>0</v>
      </c>
    </row>
    <row r="388" spans="1:8" ht="14.55" customHeight="1" outlineLevel="2" x14ac:dyDescent="0.3">
      <c r="A388" s="180"/>
      <c r="B388" s="432" t="s">
        <v>3</v>
      </c>
      <c r="C388" s="64" t="s">
        <v>82</v>
      </c>
      <c r="D388" s="417" t="s">
        <v>290</v>
      </c>
      <c r="E388" s="391" t="s">
        <v>1838</v>
      </c>
      <c r="F388" s="91" t="s">
        <v>1844</v>
      </c>
      <c r="G388" s="91" t="s">
        <v>1844</v>
      </c>
      <c r="H388" s="103" t="s">
        <v>1844</v>
      </c>
    </row>
    <row r="389" spans="1:8" ht="14.55" customHeight="1" outlineLevel="2" x14ac:dyDescent="0.3">
      <c r="A389" s="180"/>
      <c r="B389" s="432" t="s">
        <v>3</v>
      </c>
      <c r="C389" s="64" t="s">
        <v>82</v>
      </c>
      <c r="D389" s="417"/>
      <c r="E389" s="391" t="s">
        <v>1747</v>
      </c>
      <c r="F389" s="22">
        <v>0</v>
      </c>
      <c r="G389" s="22">
        <v>0</v>
      </c>
      <c r="H389" s="104">
        <v>0</v>
      </c>
    </row>
    <row r="390" spans="1:8" ht="15" customHeight="1" outlineLevel="2" x14ac:dyDescent="0.3">
      <c r="A390" s="180"/>
      <c r="B390" s="432" t="s">
        <v>3</v>
      </c>
      <c r="C390" s="64" t="s">
        <v>82</v>
      </c>
      <c r="D390" s="417"/>
      <c r="E390" s="391" t="s">
        <v>1748</v>
      </c>
      <c r="F390" s="22">
        <v>0</v>
      </c>
      <c r="G390" s="22">
        <v>0</v>
      </c>
      <c r="H390" s="104">
        <v>0</v>
      </c>
    </row>
    <row r="391" spans="1:8" ht="14.55" customHeight="1" outlineLevel="2" x14ac:dyDescent="0.3">
      <c r="A391" s="180"/>
      <c r="B391" s="432" t="s">
        <v>3</v>
      </c>
      <c r="C391" s="64" t="s">
        <v>82</v>
      </c>
      <c r="D391" s="417" t="s">
        <v>291</v>
      </c>
      <c r="E391" s="391" t="s">
        <v>1838</v>
      </c>
      <c r="F391" s="91" t="s">
        <v>1844</v>
      </c>
      <c r="G391" s="91" t="s">
        <v>1844</v>
      </c>
      <c r="H391" s="103" t="s">
        <v>1844</v>
      </c>
    </row>
    <row r="392" spans="1:8" ht="14.55" customHeight="1" outlineLevel="2" x14ac:dyDescent="0.3">
      <c r="A392" s="180"/>
      <c r="B392" s="432" t="s">
        <v>3</v>
      </c>
      <c r="C392" s="64" t="s">
        <v>82</v>
      </c>
      <c r="D392" s="417"/>
      <c r="E392" s="391" t="s">
        <v>1747</v>
      </c>
      <c r="F392" s="22">
        <v>0</v>
      </c>
      <c r="G392" s="22">
        <v>0</v>
      </c>
      <c r="H392" s="104">
        <v>0</v>
      </c>
    </row>
    <row r="393" spans="1:8" ht="15" customHeight="1" outlineLevel="2" x14ac:dyDescent="0.3">
      <c r="A393" s="180"/>
      <c r="B393" s="432" t="s">
        <v>3</v>
      </c>
      <c r="C393" s="64" t="s">
        <v>82</v>
      </c>
      <c r="D393" s="417"/>
      <c r="E393" s="391" t="s">
        <v>1748</v>
      </c>
      <c r="F393" s="22">
        <v>0</v>
      </c>
      <c r="G393" s="22">
        <v>0</v>
      </c>
      <c r="H393" s="104">
        <v>0</v>
      </c>
    </row>
    <row r="394" spans="1:8" ht="14.55" customHeight="1" outlineLevel="2" x14ac:dyDescent="0.3">
      <c r="A394" s="180"/>
      <c r="B394" s="432" t="s">
        <v>3</v>
      </c>
      <c r="C394" s="64" t="s">
        <v>82</v>
      </c>
      <c r="D394" s="417" t="s">
        <v>292</v>
      </c>
      <c r="E394" s="391" t="s">
        <v>1838</v>
      </c>
      <c r="F394" s="91" t="s">
        <v>1844</v>
      </c>
      <c r="G394" s="91" t="s">
        <v>1844</v>
      </c>
      <c r="H394" s="103" t="s">
        <v>1844</v>
      </c>
    </row>
    <row r="395" spans="1:8" ht="14.55" customHeight="1" outlineLevel="2" x14ac:dyDescent="0.3">
      <c r="A395" s="180"/>
      <c r="B395" s="432" t="s">
        <v>3</v>
      </c>
      <c r="C395" s="64" t="s">
        <v>82</v>
      </c>
      <c r="D395" s="417"/>
      <c r="E395" s="391" t="s">
        <v>1747</v>
      </c>
      <c r="F395" s="22">
        <v>0</v>
      </c>
      <c r="G395" s="22">
        <v>0</v>
      </c>
      <c r="H395" s="104">
        <v>0</v>
      </c>
    </row>
    <row r="396" spans="1:8" ht="15" customHeight="1" outlineLevel="2" thickBot="1" x14ac:dyDescent="0.35">
      <c r="A396" s="180"/>
      <c r="B396" s="433" t="s">
        <v>3</v>
      </c>
      <c r="C396" s="82" t="s">
        <v>82</v>
      </c>
      <c r="D396" s="413"/>
      <c r="E396" s="392" t="s">
        <v>1748</v>
      </c>
      <c r="F396" s="33">
        <v>0</v>
      </c>
      <c r="G396" s="33">
        <v>0</v>
      </c>
      <c r="H396" s="106">
        <v>0</v>
      </c>
    </row>
    <row r="397" spans="1:8" ht="14.55" customHeight="1" outlineLevel="1" x14ac:dyDescent="0.3">
      <c r="A397" s="180"/>
      <c r="B397" s="434" t="s">
        <v>3</v>
      </c>
      <c r="C397" s="376" t="s">
        <v>95</v>
      </c>
      <c r="D397" s="421"/>
      <c r="E397" s="94" t="s">
        <v>1838</v>
      </c>
      <c r="F397" s="384">
        <f t="shared" ref="F397:H397" si="80">+F398/F399</f>
        <v>0.25</v>
      </c>
      <c r="G397" s="384">
        <f t="shared" si="80"/>
        <v>0.25</v>
      </c>
      <c r="H397" s="377">
        <f t="shared" si="80"/>
        <v>0.25</v>
      </c>
    </row>
    <row r="398" spans="1:8" ht="14.55" customHeight="1" outlineLevel="1" x14ac:dyDescent="0.3">
      <c r="A398" s="180"/>
      <c r="B398" s="429" t="s">
        <v>3</v>
      </c>
      <c r="C398" s="62" t="s">
        <v>95</v>
      </c>
      <c r="D398" s="417"/>
      <c r="E398" s="87" t="s">
        <v>1747</v>
      </c>
      <c r="F398" s="40">
        <v>1</v>
      </c>
      <c r="G398" s="40">
        <v>1</v>
      </c>
      <c r="H398" s="109">
        <v>1</v>
      </c>
    </row>
    <row r="399" spans="1:8" ht="15" customHeight="1" outlineLevel="1" thickBot="1" x14ac:dyDescent="0.35">
      <c r="A399" s="180"/>
      <c r="B399" s="430" t="s">
        <v>3</v>
      </c>
      <c r="C399" s="373" t="s">
        <v>95</v>
      </c>
      <c r="D399" s="422"/>
      <c r="E399" s="95" t="s">
        <v>1748</v>
      </c>
      <c r="F399" s="374">
        <v>4</v>
      </c>
      <c r="G399" s="374">
        <v>4</v>
      </c>
      <c r="H399" s="375">
        <v>4</v>
      </c>
    </row>
    <row r="400" spans="1:8" ht="14.55" customHeight="1" outlineLevel="2" x14ac:dyDescent="0.3">
      <c r="A400" s="180"/>
      <c r="B400" s="431" t="s">
        <v>3</v>
      </c>
      <c r="C400" s="372" t="s">
        <v>95</v>
      </c>
      <c r="D400" s="415" t="s">
        <v>293</v>
      </c>
      <c r="E400" s="390" t="s">
        <v>1838</v>
      </c>
      <c r="F400" s="92" t="s">
        <v>1844</v>
      </c>
      <c r="G400" s="92" t="s">
        <v>1844</v>
      </c>
      <c r="H400" s="108" t="s">
        <v>1844</v>
      </c>
    </row>
    <row r="401" spans="1:8" ht="14.55" customHeight="1" outlineLevel="2" x14ac:dyDescent="0.3">
      <c r="A401" s="180"/>
      <c r="B401" s="432" t="s">
        <v>3</v>
      </c>
      <c r="C401" s="64" t="s">
        <v>95</v>
      </c>
      <c r="D401" s="417"/>
      <c r="E401" s="391" t="s">
        <v>1747</v>
      </c>
      <c r="F401" s="22">
        <v>0</v>
      </c>
      <c r="G401" s="22">
        <v>0</v>
      </c>
      <c r="H401" s="104">
        <v>0</v>
      </c>
    </row>
    <row r="402" spans="1:8" ht="15" customHeight="1" outlineLevel="2" x14ac:dyDescent="0.3">
      <c r="A402" s="180"/>
      <c r="B402" s="432" t="s">
        <v>3</v>
      </c>
      <c r="C402" s="64" t="s">
        <v>95</v>
      </c>
      <c r="D402" s="417"/>
      <c r="E402" s="391" t="s">
        <v>1748</v>
      </c>
      <c r="F402" s="22">
        <v>0</v>
      </c>
      <c r="G402" s="22">
        <v>0</v>
      </c>
      <c r="H402" s="104">
        <v>0</v>
      </c>
    </row>
    <row r="403" spans="1:8" ht="14.55" customHeight="1" outlineLevel="2" x14ac:dyDescent="0.3">
      <c r="A403" s="180"/>
      <c r="B403" s="432" t="s">
        <v>3</v>
      </c>
      <c r="C403" s="64" t="s">
        <v>95</v>
      </c>
      <c r="D403" s="417" t="s">
        <v>294</v>
      </c>
      <c r="E403" s="391" t="s">
        <v>1838</v>
      </c>
      <c r="F403" s="91" t="s">
        <v>1844</v>
      </c>
      <c r="G403" s="91" t="s">
        <v>1844</v>
      </c>
      <c r="H403" s="103" t="s">
        <v>1844</v>
      </c>
    </row>
    <row r="404" spans="1:8" ht="14.55" customHeight="1" outlineLevel="2" x14ac:dyDescent="0.3">
      <c r="A404" s="180"/>
      <c r="B404" s="432" t="s">
        <v>3</v>
      </c>
      <c r="C404" s="64" t="s">
        <v>95</v>
      </c>
      <c r="D404" s="417"/>
      <c r="E404" s="391" t="s">
        <v>1747</v>
      </c>
      <c r="F404" s="22">
        <v>0</v>
      </c>
      <c r="G404" s="22">
        <v>0</v>
      </c>
      <c r="H404" s="104">
        <v>0</v>
      </c>
    </row>
    <row r="405" spans="1:8" ht="15" customHeight="1" outlineLevel="2" x14ac:dyDescent="0.3">
      <c r="A405" s="180"/>
      <c r="B405" s="432" t="s">
        <v>3</v>
      </c>
      <c r="C405" s="64" t="s">
        <v>95</v>
      </c>
      <c r="D405" s="417"/>
      <c r="E405" s="391" t="s">
        <v>1748</v>
      </c>
      <c r="F405" s="22">
        <v>0</v>
      </c>
      <c r="G405" s="22">
        <v>0</v>
      </c>
      <c r="H405" s="104">
        <v>0</v>
      </c>
    </row>
    <row r="406" spans="1:8" ht="14.55" customHeight="1" outlineLevel="2" x14ac:dyDescent="0.3">
      <c r="A406" s="180"/>
      <c r="B406" s="432" t="s">
        <v>3</v>
      </c>
      <c r="C406" s="64" t="s">
        <v>95</v>
      </c>
      <c r="D406" s="417" t="s">
        <v>55</v>
      </c>
      <c r="E406" s="391" t="s">
        <v>1838</v>
      </c>
      <c r="F406" s="91" t="s">
        <v>1844</v>
      </c>
      <c r="G406" s="91" t="s">
        <v>1844</v>
      </c>
      <c r="H406" s="103" t="s">
        <v>1844</v>
      </c>
    </row>
    <row r="407" spans="1:8" ht="14.55" customHeight="1" outlineLevel="2" x14ac:dyDescent="0.3">
      <c r="A407" s="180"/>
      <c r="B407" s="432" t="s">
        <v>3</v>
      </c>
      <c r="C407" s="64" t="s">
        <v>95</v>
      </c>
      <c r="D407" s="417"/>
      <c r="E407" s="391" t="s">
        <v>1747</v>
      </c>
      <c r="F407" s="22">
        <v>0</v>
      </c>
      <c r="G407" s="22">
        <v>0</v>
      </c>
      <c r="H407" s="104">
        <v>0</v>
      </c>
    </row>
    <row r="408" spans="1:8" ht="15" customHeight="1" outlineLevel="2" x14ac:dyDescent="0.3">
      <c r="A408" s="180"/>
      <c r="B408" s="432" t="s">
        <v>3</v>
      </c>
      <c r="C408" s="64" t="s">
        <v>95</v>
      </c>
      <c r="D408" s="417"/>
      <c r="E408" s="391" t="s">
        <v>1748</v>
      </c>
      <c r="F408" s="22">
        <v>0</v>
      </c>
      <c r="G408" s="22">
        <v>0</v>
      </c>
      <c r="H408" s="104">
        <v>0</v>
      </c>
    </row>
    <row r="409" spans="1:8" ht="14.55" customHeight="1" outlineLevel="2" x14ac:dyDescent="0.3">
      <c r="A409" s="180"/>
      <c r="B409" s="432" t="s">
        <v>3</v>
      </c>
      <c r="C409" s="64" t="s">
        <v>95</v>
      </c>
      <c r="D409" s="417" t="s">
        <v>295</v>
      </c>
      <c r="E409" s="391" t="s">
        <v>1838</v>
      </c>
      <c r="F409" s="91" t="s">
        <v>1844</v>
      </c>
      <c r="G409" s="91" t="s">
        <v>1844</v>
      </c>
      <c r="H409" s="103" t="s">
        <v>1844</v>
      </c>
    </row>
    <row r="410" spans="1:8" ht="14.55" customHeight="1" outlineLevel="2" x14ac:dyDescent="0.3">
      <c r="A410" s="180"/>
      <c r="B410" s="432" t="s">
        <v>3</v>
      </c>
      <c r="C410" s="64" t="s">
        <v>95</v>
      </c>
      <c r="D410" s="417"/>
      <c r="E410" s="391" t="s">
        <v>1747</v>
      </c>
      <c r="F410" s="22">
        <v>0</v>
      </c>
      <c r="G410" s="22">
        <v>0</v>
      </c>
      <c r="H410" s="104">
        <v>0</v>
      </c>
    </row>
    <row r="411" spans="1:8" ht="15" customHeight="1" outlineLevel="2" x14ac:dyDescent="0.3">
      <c r="A411" s="180"/>
      <c r="B411" s="432" t="s">
        <v>3</v>
      </c>
      <c r="C411" s="64" t="s">
        <v>95</v>
      </c>
      <c r="D411" s="417"/>
      <c r="E411" s="391" t="s">
        <v>1748</v>
      </c>
      <c r="F411" s="22">
        <v>0</v>
      </c>
      <c r="G411" s="22">
        <v>0</v>
      </c>
      <c r="H411" s="104">
        <v>0</v>
      </c>
    </row>
    <row r="412" spans="1:8" ht="14.55" customHeight="1" outlineLevel="2" x14ac:dyDescent="0.3">
      <c r="A412" s="180"/>
      <c r="B412" s="432" t="s">
        <v>3</v>
      </c>
      <c r="C412" s="64" t="s">
        <v>95</v>
      </c>
      <c r="D412" s="417" t="s">
        <v>95</v>
      </c>
      <c r="E412" s="391" t="s">
        <v>1838</v>
      </c>
      <c r="F412" s="91">
        <f t="shared" ref="F412" si="81">+F413/F414</f>
        <v>0.33333333333333331</v>
      </c>
      <c r="G412" s="91">
        <f t="shared" ref="G412" si="82">+G413/G414</f>
        <v>0.33333333333333331</v>
      </c>
      <c r="H412" s="103">
        <f t="shared" ref="H412" si="83">+H413/H414</f>
        <v>0.33333333333333331</v>
      </c>
    </row>
    <row r="413" spans="1:8" ht="14.55" customHeight="1" outlineLevel="2" x14ac:dyDescent="0.3">
      <c r="A413" s="180"/>
      <c r="B413" s="432" t="s">
        <v>3</v>
      </c>
      <c r="C413" s="64" t="s">
        <v>95</v>
      </c>
      <c r="D413" s="417"/>
      <c r="E413" s="391" t="s">
        <v>1747</v>
      </c>
      <c r="F413" s="22">
        <v>1</v>
      </c>
      <c r="G413" s="22">
        <v>1</v>
      </c>
      <c r="H413" s="104">
        <v>1</v>
      </c>
    </row>
    <row r="414" spans="1:8" ht="15" customHeight="1" outlineLevel="2" x14ac:dyDescent="0.3">
      <c r="A414" s="180"/>
      <c r="B414" s="432" t="s">
        <v>3</v>
      </c>
      <c r="C414" s="64" t="s">
        <v>95</v>
      </c>
      <c r="D414" s="417"/>
      <c r="E414" s="391" t="s">
        <v>1748</v>
      </c>
      <c r="F414" s="22">
        <v>3</v>
      </c>
      <c r="G414" s="22">
        <v>3</v>
      </c>
      <c r="H414" s="104">
        <v>3</v>
      </c>
    </row>
    <row r="415" spans="1:8" ht="14.55" customHeight="1" outlineLevel="2" x14ac:dyDescent="0.3">
      <c r="A415" s="180"/>
      <c r="B415" s="432" t="s">
        <v>3</v>
      </c>
      <c r="C415" s="64" t="s">
        <v>95</v>
      </c>
      <c r="D415" s="417" t="s">
        <v>296</v>
      </c>
      <c r="E415" s="391" t="s">
        <v>1838</v>
      </c>
      <c r="F415" s="91">
        <f t="shared" ref="F415" si="84">+F416/F417</f>
        <v>0</v>
      </c>
      <c r="G415" s="91">
        <f t="shared" ref="G415" si="85">+G416/G417</f>
        <v>0</v>
      </c>
      <c r="H415" s="103">
        <f t="shared" ref="H415" si="86">+H416/H417</f>
        <v>0</v>
      </c>
    </row>
    <row r="416" spans="1:8" ht="14.55" customHeight="1" outlineLevel="2" x14ac:dyDescent="0.3">
      <c r="A416" s="180"/>
      <c r="B416" s="432" t="s">
        <v>3</v>
      </c>
      <c r="C416" s="64" t="s">
        <v>95</v>
      </c>
      <c r="D416" s="417"/>
      <c r="E416" s="391" t="s">
        <v>1747</v>
      </c>
      <c r="F416" s="22">
        <v>0</v>
      </c>
      <c r="G416" s="22">
        <v>0</v>
      </c>
      <c r="H416" s="104">
        <v>0</v>
      </c>
    </row>
    <row r="417" spans="1:8" ht="15" customHeight="1" outlineLevel="2" x14ac:dyDescent="0.3">
      <c r="A417" s="180"/>
      <c r="B417" s="432" t="s">
        <v>3</v>
      </c>
      <c r="C417" s="64" t="s">
        <v>95</v>
      </c>
      <c r="D417" s="417"/>
      <c r="E417" s="391" t="s">
        <v>1748</v>
      </c>
      <c r="F417" s="22">
        <v>1</v>
      </c>
      <c r="G417" s="22">
        <v>1</v>
      </c>
      <c r="H417" s="104">
        <v>1</v>
      </c>
    </row>
    <row r="418" spans="1:8" ht="14.55" customHeight="1" outlineLevel="2" x14ac:dyDescent="0.3">
      <c r="A418" s="180"/>
      <c r="B418" s="432" t="s">
        <v>3</v>
      </c>
      <c r="C418" s="64" t="s">
        <v>95</v>
      </c>
      <c r="D418" s="417" t="s">
        <v>297</v>
      </c>
      <c r="E418" s="391" t="s">
        <v>1838</v>
      </c>
      <c r="F418" s="91" t="s">
        <v>1844</v>
      </c>
      <c r="G418" s="91" t="s">
        <v>1844</v>
      </c>
      <c r="H418" s="103" t="s">
        <v>1844</v>
      </c>
    </row>
    <row r="419" spans="1:8" ht="14.55" customHeight="1" outlineLevel="2" x14ac:dyDescent="0.3">
      <c r="A419" s="180"/>
      <c r="B419" s="432" t="s">
        <v>3</v>
      </c>
      <c r="C419" s="64" t="s">
        <v>95</v>
      </c>
      <c r="D419" s="417"/>
      <c r="E419" s="391" t="s">
        <v>1747</v>
      </c>
      <c r="F419" s="22">
        <v>0</v>
      </c>
      <c r="G419" s="22">
        <v>0</v>
      </c>
      <c r="H419" s="104">
        <v>0</v>
      </c>
    </row>
    <row r="420" spans="1:8" ht="15" customHeight="1" outlineLevel="2" x14ac:dyDescent="0.3">
      <c r="A420" s="180"/>
      <c r="B420" s="432" t="s">
        <v>3</v>
      </c>
      <c r="C420" s="64" t="s">
        <v>95</v>
      </c>
      <c r="D420" s="417"/>
      <c r="E420" s="391" t="s">
        <v>1748</v>
      </c>
      <c r="F420" s="22">
        <v>0</v>
      </c>
      <c r="G420" s="22">
        <v>0</v>
      </c>
      <c r="H420" s="104">
        <v>0</v>
      </c>
    </row>
    <row r="421" spans="1:8" ht="14.55" customHeight="1" outlineLevel="2" x14ac:dyDescent="0.3">
      <c r="A421" s="180"/>
      <c r="B421" s="432" t="s">
        <v>3</v>
      </c>
      <c r="C421" s="64" t="s">
        <v>95</v>
      </c>
      <c r="D421" s="417" t="s">
        <v>298</v>
      </c>
      <c r="E421" s="391" t="s">
        <v>1838</v>
      </c>
      <c r="F421" s="91" t="s">
        <v>1844</v>
      </c>
      <c r="G421" s="91" t="s">
        <v>1844</v>
      </c>
      <c r="H421" s="103" t="s">
        <v>1844</v>
      </c>
    </row>
    <row r="422" spans="1:8" ht="14.55" customHeight="1" outlineLevel="2" x14ac:dyDescent="0.3">
      <c r="A422" s="180"/>
      <c r="B422" s="432" t="s">
        <v>3</v>
      </c>
      <c r="C422" s="64" t="s">
        <v>95</v>
      </c>
      <c r="D422" s="417"/>
      <c r="E422" s="391" t="s">
        <v>1747</v>
      </c>
      <c r="F422" s="22">
        <v>0</v>
      </c>
      <c r="G422" s="22">
        <v>0</v>
      </c>
      <c r="H422" s="104">
        <v>0</v>
      </c>
    </row>
    <row r="423" spans="1:8" ht="15" customHeight="1" outlineLevel="2" x14ac:dyDescent="0.3">
      <c r="A423" s="180"/>
      <c r="B423" s="432" t="s">
        <v>3</v>
      </c>
      <c r="C423" s="64" t="s">
        <v>95</v>
      </c>
      <c r="D423" s="417"/>
      <c r="E423" s="391" t="s">
        <v>1748</v>
      </c>
      <c r="F423" s="22">
        <v>0</v>
      </c>
      <c r="G423" s="22">
        <v>0</v>
      </c>
      <c r="H423" s="104">
        <v>0</v>
      </c>
    </row>
    <row r="424" spans="1:8" ht="14.55" customHeight="1" outlineLevel="2" x14ac:dyDescent="0.3">
      <c r="A424" s="180"/>
      <c r="B424" s="432" t="s">
        <v>3</v>
      </c>
      <c r="C424" s="64" t="s">
        <v>95</v>
      </c>
      <c r="D424" s="417" t="s">
        <v>299</v>
      </c>
      <c r="E424" s="391" t="s">
        <v>1838</v>
      </c>
      <c r="F424" s="91" t="s">
        <v>1844</v>
      </c>
      <c r="G424" s="91" t="s">
        <v>1844</v>
      </c>
      <c r="H424" s="103" t="s">
        <v>1844</v>
      </c>
    </row>
    <row r="425" spans="1:8" ht="14.55" customHeight="1" outlineLevel="2" x14ac:dyDescent="0.3">
      <c r="A425" s="180"/>
      <c r="B425" s="432" t="s">
        <v>3</v>
      </c>
      <c r="C425" s="64" t="s">
        <v>95</v>
      </c>
      <c r="D425" s="417"/>
      <c r="E425" s="391" t="s">
        <v>1747</v>
      </c>
      <c r="F425" s="22">
        <v>0</v>
      </c>
      <c r="G425" s="22">
        <v>0</v>
      </c>
      <c r="H425" s="104">
        <v>0</v>
      </c>
    </row>
    <row r="426" spans="1:8" ht="15" customHeight="1" outlineLevel="2" x14ac:dyDescent="0.3">
      <c r="A426" s="180"/>
      <c r="B426" s="432" t="s">
        <v>3</v>
      </c>
      <c r="C426" s="64" t="s">
        <v>95</v>
      </c>
      <c r="D426" s="417"/>
      <c r="E426" s="391" t="s">
        <v>1748</v>
      </c>
      <c r="F426" s="22">
        <v>0</v>
      </c>
      <c r="G426" s="22">
        <v>0</v>
      </c>
      <c r="H426" s="104">
        <v>0</v>
      </c>
    </row>
    <row r="427" spans="1:8" ht="14.55" customHeight="1" outlineLevel="2" x14ac:dyDescent="0.3">
      <c r="A427" s="180"/>
      <c r="B427" s="432" t="s">
        <v>3</v>
      </c>
      <c r="C427" s="64" t="s">
        <v>95</v>
      </c>
      <c r="D427" s="417" t="s">
        <v>300</v>
      </c>
      <c r="E427" s="391" t="s">
        <v>1838</v>
      </c>
      <c r="F427" s="91" t="s">
        <v>1844</v>
      </c>
      <c r="G427" s="91" t="s">
        <v>1844</v>
      </c>
      <c r="H427" s="103" t="s">
        <v>1844</v>
      </c>
    </row>
    <row r="428" spans="1:8" ht="14.55" customHeight="1" outlineLevel="2" x14ac:dyDescent="0.3">
      <c r="A428" s="180"/>
      <c r="B428" s="432" t="s">
        <v>3</v>
      </c>
      <c r="C428" s="64" t="s">
        <v>95</v>
      </c>
      <c r="D428" s="417"/>
      <c r="E428" s="391" t="s">
        <v>1747</v>
      </c>
      <c r="F428" s="22">
        <v>0</v>
      </c>
      <c r="G428" s="22">
        <v>0</v>
      </c>
      <c r="H428" s="104">
        <v>0</v>
      </c>
    </row>
    <row r="429" spans="1:8" ht="15" customHeight="1" outlineLevel="2" x14ac:dyDescent="0.3">
      <c r="A429" s="180"/>
      <c r="B429" s="432" t="s">
        <v>3</v>
      </c>
      <c r="C429" s="64" t="s">
        <v>95</v>
      </c>
      <c r="D429" s="417"/>
      <c r="E429" s="391" t="s">
        <v>1748</v>
      </c>
      <c r="F429" s="22">
        <v>0</v>
      </c>
      <c r="G429" s="22">
        <v>0</v>
      </c>
      <c r="H429" s="104">
        <v>0</v>
      </c>
    </row>
    <row r="430" spans="1:8" ht="14.55" customHeight="1" outlineLevel="2" x14ac:dyDescent="0.3">
      <c r="A430" s="180"/>
      <c r="B430" s="432" t="s">
        <v>3</v>
      </c>
      <c r="C430" s="64" t="s">
        <v>95</v>
      </c>
      <c r="D430" s="417" t="s">
        <v>301</v>
      </c>
      <c r="E430" s="391" t="s">
        <v>1838</v>
      </c>
      <c r="F430" s="91" t="s">
        <v>1844</v>
      </c>
      <c r="G430" s="91" t="s">
        <v>1844</v>
      </c>
      <c r="H430" s="103" t="s">
        <v>1844</v>
      </c>
    </row>
    <row r="431" spans="1:8" ht="14.55" customHeight="1" outlineLevel="2" x14ac:dyDescent="0.3">
      <c r="A431" s="180"/>
      <c r="B431" s="432" t="s">
        <v>3</v>
      </c>
      <c r="C431" s="64" t="s">
        <v>95</v>
      </c>
      <c r="D431" s="417"/>
      <c r="E431" s="391" t="s">
        <v>1747</v>
      </c>
      <c r="F431" s="22">
        <v>0</v>
      </c>
      <c r="G431" s="22">
        <v>0</v>
      </c>
      <c r="H431" s="104">
        <v>0</v>
      </c>
    </row>
    <row r="432" spans="1:8" ht="15" customHeight="1" outlineLevel="2" thickBot="1" x14ac:dyDescent="0.35">
      <c r="A432" s="180"/>
      <c r="B432" s="433" t="s">
        <v>3</v>
      </c>
      <c r="C432" s="82" t="s">
        <v>95</v>
      </c>
      <c r="D432" s="413"/>
      <c r="E432" s="392" t="s">
        <v>1748</v>
      </c>
      <c r="F432" s="33">
        <v>0</v>
      </c>
      <c r="G432" s="33">
        <v>0</v>
      </c>
      <c r="H432" s="106">
        <v>0</v>
      </c>
    </row>
    <row r="433" spans="1:8" ht="32.4" customHeight="1" outlineLevel="1" x14ac:dyDescent="0.3">
      <c r="A433" s="180"/>
      <c r="B433" s="427" t="s">
        <v>3</v>
      </c>
      <c r="C433" s="376" t="s">
        <v>302</v>
      </c>
      <c r="D433" s="424"/>
      <c r="E433" s="94" t="s">
        <v>1838</v>
      </c>
      <c r="F433" s="384">
        <f t="shared" ref="F433:H433" si="87">+F434/F435</f>
        <v>0</v>
      </c>
      <c r="G433" s="384">
        <f t="shared" si="87"/>
        <v>0</v>
      </c>
      <c r="H433" s="377">
        <f t="shared" si="87"/>
        <v>0</v>
      </c>
    </row>
    <row r="434" spans="1:8" ht="32.4" customHeight="1" outlineLevel="1" x14ac:dyDescent="0.3">
      <c r="A434" s="180"/>
      <c r="B434" s="428" t="s">
        <v>3</v>
      </c>
      <c r="C434" s="62" t="s">
        <v>302</v>
      </c>
      <c r="D434" s="425"/>
      <c r="E434" s="87" t="s">
        <v>1747</v>
      </c>
      <c r="F434" s="40">
        <v>0</v>
      </c>
      <c r="G434" s="40">
        <v>0</v>
      </c>
      <c r="H434" s="109">
        <v>0</v>
      </c>
    </row>
    <row r="435" spans="1:8" ht="32.4" customHeight="1" outlineLevel="1" thickBot="1" x14ac:dyDescent="0.35">
      <c r="A435" s="180"/>
      <c r="B435" s="435" t="s">
        <v>3</v>
      </c>
      <c r="C435" s="373" t="s">
        <v>302</v>
      </c>
      <c r="D435" s="426"/>
      <c r="E435" s="95" t="s">
        <v>1748</v>
      </c>
      <c r="F435" s="374">
        <v>1</v>
      </c>
      <c r="G435" s="374">
        <v>1</v>
      </c>
      <c r="H435" s="375">
        <v>1</v>
      </c>
    </row>
    <row r="436" spans="1:8" ht="14.55" customHeight="1" outlineLevel="2" x14ac:dyDescent="0.3">
      <c r="A436" s="180"/>
      <c r="B436" s="431" t="s">
        <v>3</v>
      </c>
      <c r="C436" s="372" t="s">
        <v>302</v>
      </c>
      <c r="D436" s="415" t="s">
        <v>303</v>
      </c>
      <c r="E436" s="390" t="s">
        <v>1838</v>
      </c>
      <c r="F436" s="92">
        <f t="shared" ref="F436" si="88">+F437/F438</f>
        <v>0</v>
      </c>
      <c r="G436" s="92">
        <f t="shared" ref="G436" si="89">+G437/G438</f>
        <v>0</v>
      </c>
      <c r="H436" s="108">
        <f t="shared" ref="H436" si="90">+H437/H438</f>
        <v>0</v>
      </c>
    </row>
    <row r="437" spans="1:8" ht="14.55" customHeight="1" outlineLevel="2" x14ac:dyDescent="0.3">
      <c r="A437" s="180"/>
      <c r="B437" s="432" t="s">
        <v>3</v>
      </c>
      <c r="C437" s="64" t="s">
        <v>302</v>
      </c>
      <c r="D437" s="417"/>
      <c r="E437" s="391" t="s">
        <v>1747</v>
      </c>
      <c r="F437" s="22">
        <v>0</v>
      </c>
      <c r="G437" s="22">
        <v>0</v>
      </c>
      <c r="H437" s="104">
        <v>0</v>
      </c>
    </row>
    <row r="438" spans="1:8" ht="15" customHeight="1" outlineLevel="2" x14ac:dyDescent="0.3">
      <c r="A438" s="180"/>
      <c r="B438" s="432" t="s">
        <v>3</v>
      </c>
      <c r="C438" s="64" t="s">
        <v>302</v>
      </c>
      <c r="D438" s="417"/>
      <c r="E438" s="391" t="s">
        <v>1748</v>
      </c>
      <c r="F438" s="22">
        <v>1</v>
      </c>
      <c r="G438" s="22">
        <v>1</v>
      </c>
      <c r="H438" s="104">
        <v>1</v>
      </c>
    </row>
    <row r="439" spans="1:8" ht="14.55" customHeight="1" outlineLevel="2" x14ac:dyDescent="0.3">
      <c r="A439" s="180"/>
      <c r="B439" s="432" t="s">
        <v>3</v>
      </c>
      <c r="C439" s="64" t="s">
        <v>302</v>
      </c>
      <c r="D439" s="417" t="s">
        <v>240</v>
      </c>
      <c r="E439" s="391" t="s">
        <v>1838</v>
      </c>
      <c r="F439" s="91" t="s">
        <v>1844</v>
      </c>
      <c r="G439" s="91" t="s">
        <v>1844</v>
      </c>
      <c r="H439" s="103" t="s">
        <v>1844</v>
      </c>
    </row>
    <row r="440" spans="1:8" ht="14.55" customHeight="1" outlineLevel="2" x14ac:dyDescent="0.3">
      <c r="A440" s="180"/>
      <c r="B440" s="432" t="s">
        <v>3</v>
      </c>
      <c r="C440" s="64" t="s">
        <v>302</v>
      </c>
      <c r="D440" s="417"/>
      <c r="E440" s="391" t="s">
        <v>1747</v>
      </c>
      <c r="F440" s="22">
        <v>0</v>
      </c>
      <c r="G440" s="22">
        <v>0</v>
      </c>
      <c r="H440" s="104">
        <v>0</v>
      </c>
    </row>
    <row r="441" spans="1:8" ht="15" customHeight="1" outlineLevel="2" x14ac:dyDescent="0.3">
      <c r="A441" s="180"/>
      <c r="B441" s="432" t="s">
        <v>3</v>
      </c>
      <c r="C441" s="64" t="s">
        <v>302</v>
      </c>
      <c r="D441" s="417"/>
      <c r="E441" s="391" t="s">
        <v>1748</v>
      </c>
      <c r="F441" s="22">
        <v>0</v>
      </c>
      <c r="G441" s="22">
        <v>0</v>
      </c>
      <c r="H441" s="104">
        <v>0</v>
      </c>
    </row>
    <row r="442" spans="1:8" ht="14.55" customHeight="1" outlineLevel="2" x14ac:dyDescent="0.3">
      <c r="A442" s="180"/>
      <c r="B442" s="432" t="s">
        <v>3</v>
      </c>
      <c r="C442" s="64" t="s">
        <v>302</v>
      </c>
      <c r="D442" s="417" t="s">
        <v>304</v>
      </c>
      <c r="E442" s="391" t="s">
        <v>1838</v>
      </c>
      <c r="F442" s="91" t="s">
        <v>1844</v>
      </c>
      <c r="G442" s="91" t="s">
        <v>1844</v>
      </c>
      <c r="H442" s="103" t="s">
        <v>1844</v>
      </c>
    </row>
    <row r="443" spans="1:8" ht="14.55" customHeight="1" outlineLevel="2" x14ac:dyDescent="0.3">
      <c r="A443" s="180"/>
      <c r="B443" s="432" t="s">
        <v>3</v>
      </c>
      <c r="C443" s="64" t="s">
        <v>302</v>
      </c>
      <c r="D443" s="417"/>
      <c r="E443" s="391" t="s">
        <v>1747</v>
      </c>
      <c r="F443" s="22">
        <v>0</v>
      </c>
      <c r="G443" s="22">
        <v>0</v>
      </c>
      <c r="H443" s="104">
        <v>0</v>
      </c>
    </row>
    <row r="444" spans="1:8" ht="15" customHeight="1" outlineLevel="2" thickBot="1" x14ac:dyDescent="0.35">
      <c r="A444" s="180"/>
      <c r="B444" s="433" t="s">
        <v>3</v>
      </c>
      <c r="C444" s="82" t="s">
        <v>302</v>
      </c>
      <c r="D444" s="413"/>
      <c r="E444" s="392" t="s">
        <v>1748</v>
      </c>
      <c r="F444" s="33">
        <v>0</v>
      </c>
      <c r="G444" s="33">
        <v>0</v>
      </c>
      <c r="H444" s="106">
        <v>0</v>
      </c>
    </row>
    <row r="445" spans="1:8" ht="14.55" customHeight="1" outlineLevel="1" x14ac:dyDescent="0.3">
      <c r="A445" s="180"/>
      <c r="B445" s="434" t="s">
        <v>3</v>
      </c>
      <c r="C445" s="376" t="s">
        <v>116</v>
      </c>
      <c r="D445" s="424"/>
      <c r="E445" s="94" t="s">
        <v>1838</v>
      </c>
      <c r="F445" s="384">
        <f t="shared" ref="F445:H445" si="91">+F446/F447</f>
        <v>0.7142857142857143</v>
      </c>
      <c r="G445" s="384">
        <f t="shared" si="91"/>
        <v>0.7142857142857143</v>
      </c>
      <c r="H445" s="377">
        <f t="shared" si="91"/>
        <v>0.7142857142857143</v>
      </c>
    </row>
    <row r="446" spans="1:8" ht="14.55" customHeight="1" outlineLevel="1" x14ac:dyDescent="0.3">
      <c r="A446" s="180"/>
      <c r="B446" s="429" t="s">
        <v>3</v>
      </c>
      <c r="C446" s="62" t="s">
        <v>116</v>
      </c>
      <c r="D446" s="425"/>
      <c r="E446" s="87" t="s">
        <v>1747</v>
      </c>
      <c r="F446" s="40">
        <v>5</v>
      </c>
      <c r="G446" s="40">
        <v>5</v>
      </c>
      <c r="H446" s="109">
        <v>5</v>
      </c>
    </row>
    <row r="447" spans="1:8" ht="15" customHeight="1" outlineLevel="1" thickBot="1" x14ac:dyDescent="0.35">
      <c r="A447" s="180"/>
      <c r="B447" s="430" t="s">
        <v>3</v>
      </c>
      <c r="C447" s="373" t="s">
        <v>116</v>
      </c>
      <c r="D447" s="426"/>
      <c r="E447" s="95" t="s">
        <v>1748</v>
      </c>
      <c r="F447" s="374">
        <v>7</v>
      </c>
      <c r="G447" s="374">
        <v>7</v>
      </c>
      <c r="H447" s="375">
        <v>7</v>
      </c>
    </row>
    <row r="448" spans="1:8" ht="14.55" customHeight="1" outlineLevel="2" x14ac:dyDescent="0.3">
      <c r="A448" s="180"/>
      <c r="B448" s="431" t="s">
        <v>3</v>
      </c>
      <c r="C448" s="372" t="s">
        <v>116</v>
      </c>
      <c r="D448" s="415" t="s">
        <v>305</v>
      </c>
      <c r="E448" s="390" t="s">
        <v>1838</v>
      </c>
      <c r="F448" s="92">
        <f t="shared" ref="F448" si="92">+F449/F450</f>
        <v>0</v>
      </c>
      <c r="G448" s="92">
        <f t="shared" ref="G448" si="93">+G449/G450</f>
        <v>0</v>
      </c>
      <c r="H448" s="108">
        <f t="shared" ref="H448" si="94">+H449/H450</f>
        <v>0</v>
      </c>
    </row>
    <row r="449" spans="1:8" ht="14.55" customHeight="1" outlineLevel="2" x14ac:dyDescent="0.3">
      <c r="A449" s="180"/>
      <c r="B449" s="432" t="s">
        <v>3</v>
      </c>
      <c r="C449" s="64" t="s">
        <v>116</v>
      </c>
      <c r="D449" s="417"/>
      <c r="E449" s="391" t="s">
        <v>1747</v>
      </c>
      <c r="F449" s="22">
        <v>0</v>
      </c>
      <c r="G449" s="22">
        <v>0</v>
      </c>
      <c r="H449" s="104">
        <v>0</v>
      </c>
    </row>
    <row r="450" spans="1:8" ht="14.55" customHeight="1" outlineLevel="2" x14ac:dyDescent="0.3">
      <c r="A450" s="180"/>
      <c r="B450" s="432" t="s">
        <v>3</v>
      </c>
      <c r="C450" s="64" t="s">
        <v>116</v>
      </c>
      <c r="D450" s="417"/>
      <c r="E450" s="391" t="s">
        <v>1748</v>
      </c>
      <c r="F450" s="22">
        <v>1</v>
      </c>
      <c r="G450" s="22">
        <v>1</v>
      </c>
      <c r="H450" s="104">
        <v>1</v>
      </c>
    </row>
    <row r="451" spans="1:8" ht="14.55" customHeight="1" outlineLevel="2" x14ac:dyDescent="0.3">
      <c r="A451" s="180"/>
      <c r="B451" s="432" t="s">
        <v>3</v>
      </c>
      <c r="C451" s="64" t="s">
        <v>116</v>
      </c>
      <c r="D451" s="417" t="s">
        <v>116</v>
      </c>
      <c r="E451" s="391" t="s">
        <v>1838</v>
      </c>
      <c r="F451" s="91">
        <f t="shared" ref="F451" si="95">+F452/F453</f>
        <v>0.8</v>
      </c>
      <c r="G451" s="91">
        <f t="shared" ref="G451" si="96">+G452/G453</f>
        <v>0.8</v>
      </c>
      <c r="H451" s="103">
        <f t="shared" ref="H451" si="97">+H452/H453</f>
        <v>0.8</v>
      </c>
    </row>
    <row r="452" spans="1:8" ht="14.55" customHeight="1" outlineLevel="2" x14ac:dyDescent="0.3">
      <c r="A452" s="180"/>
      <c r="B452" s="432" t="s">
        <v>3</v>
      </c>
      <c r="C452" s="64" t="s">
        <v>116</v>
      </c>
      <c r="D452" s="417"/>
      <c r="E452" s="391" t="s">
        <v>1747</v>
      </c>
      <c r="F452" s="22">
        <v>4</v>
      </c>
      <c r="G452" s="22">
        <v>4</v>
      </c>
      <c r="H452" s="104">
        <v>4</v>
      </c>
    </row>
    <row r="453" spans="1:8" ht="14.55" customHeight="1" outlineLevel="2" x14ac:dyDescent="0.3">
      <c r="A453" s="180"/>
      <c r="B453" s="432" t="s">
        <v>3</v>
      </c>
      <c r="C453" s="64" t="s">
        <v>116</v>
      </c>
      <c r="D453" s="417"/>
      <c r="E453" s="391" t="s">
        <v>1748</v>
      </c>
      <c r="F453" s="22">
        <v>5</v>
      </c>
      <c r="G453" s="22">
        <v>5</v>
      </c>
      <c r="H453" s="104">
        <v>5</v>
      </c>
    </row>
    <row r="454" spans="1:8" ht="14.55" customHeight="1" outlineLevel="2" x14ac:dyDescent="0.3">
      <c r="A454" s="180"/>
      <c r="B454" s="432" t="s">
        <v>3</v>
      </c>
      <c r="C454" s="64" t="s">
        <v>116</v>
      </c>
      <c r="D454" s="417" t="s">
        <v>306</v>
      </c>
      <c r="E454" s="391" t="s">
        <v>1838</v>
      </c>
      <c r="F454" s="91" t="s">
        <v>1844</v>
      </c>
      <c r="G454" s="91" t="s">
        <v>1844</v>
      </c>
      <c r="H454" s="103" t="s">
        <v>1844</v>
      </c>
    </row>
    <row r="455" spans="1:8" ht="14.55" customHeight="1" outlineLevel="2" x14ac:dyDescent="0.3">
      <c r="A455" s="180"/>
      <c r="B455" s="432" t="s">
        <v>3</v>
      </c>
      <c r="C455" s="64" t="s">
        <v>116</v>
      </c>
      <c r="D455" s="417"/>
      <c r="E455" s="391" t="s">
        <v>1747</v>
      </c>
      <c r="F455" s="22">
        <v>0</v>
      </c>
      <c r="G455" s="22">
        <v>0</v>
      </c>
      <c r="H455" s="104">
        <v>0</v>
      </c>
    </row>
    <row r="456" spans="1:8" ht="14.55" customHeight="1" outlineLevel="2" x14ac:dyDescent="0.3">
      <c r="A456" s="180"/>
      <c r="B456" s="432" t="s">
        <v>3</v>
      </c>
      <c r="C456" s="64" t="s">
        <v>116</v>
      </c>
      <c r="D456" s="417"/>
      <c r="E456" s="391" t="s">
        <v>1748</v>
      </c>
      <c r="F456" s="22">
        <v>0</v>
      </c>
      <c r="G456" s="22">
        <v>0</v>
      </c>
      <c r="H456" s="104">
        <v>0</v>
      </c>
    </row>
    <row r="457" spans="1:8" ht="14.55" customHeight="1" outlineLevel="2" x14ac:dyDescent="0.3">
      <c r="A457" s="180"/>
      <c r="B457" s="432" t="s">
        <v>3</v>
      </c>
      <c r="C457" s="64" t="s">
        <v>116</v>
      </c>
      <c r="D457" s="417" t="s">
        <v>307</v>
      </c>
      <c r="E457" s="391" t="s">
        <v>1838</v>
      </c>
      <c r="F457" s="91">
        <f t="shared" ref="F457" si="98">+F458/F459</f>
        <v>1</v>
      </c>
      <c r="G457" s="91">
        <f t="shared" ref="G457" si="99">+G458/G459</f>
        <v>1</v>
      </c>
      <c r="H457" s="103">
        <f t="shared" ref="H457" si="100">+H458/H459</f>
        <v>1</v>
      </c>
    </row>
    <row r="458" spans="1:8" ht="14.55" customHeight="1" outlineLevel="2" x14ac:dyDescent="0.3">
      <c r="A458" s="180"/>
      <c r="B458" s="432" t="s">
        <v>3</v>
      </c>
      <c r="C458" s="64" t="s">
        <v>116</v>
      </c>
      <c r="D458" s="417"/>
      <c r="E458" s="391" t="s">
        <v>1747</v>
      </c>
      <c r="F458" s="22">
        <v>1</v>
      </c>
      <c r="G458" s="22">
        <v>1</v>
      </c>
      <c r="H458" s="104">
        <v>1</v>
      </c>
    </row>
    <row r="459" spans="1:8" ht="15" customHeight="1" outlineLevel="2" thickBot="1" x14ac:dyDescent="0.35">
      <c r="A459" s="180"/>
      <c r="B459" s="433" t="s">
        <v>3</v>
      </c>
      <c r="C459" s="82" t="s">
        <v>116</v>
      </c>
      <c r="D459" s="413"/>
      <c r="E459" s="392" t="s">
        <v>1748</v>
      </c>
      <c r="F459" s="33">
        <v>1</v>
      </c>
      <c r="G459" s="33">
        <v>1</v>
      </c>
      <c r="H459" s="106">
        <v>1</v>
      </c>
    </row>
    <row r="460" spans="1:8" ht="14.55" customHeight="1" outlineLevel="1" x14ac:dyDescent="0.3">
      <c r="A460" s="180"/>
      <c r="B460" s="434" t="s">
        <v>3</v>
      </c>
      <c r="C460" s="376" t="s">
        <v>127</v>
      </c>
      <c r="D460" s="424"/>
      <c r="E460" s="94" t="s">
        <v>1838</v>
      </c>
      <c r="F460" s="384" t="s">
        <v>1844</v>
      </c>
      <c r="G460" s="384" t="s">
        <v>1844</v>
      </c>
      <c r="H460" s="377" t="s">
        <v>1844</v>
      </c>
    </row>
    <row r="461" spans="1:8" ht="14.55" customHeight="1" outlineLevel="1" x14ac:dyDescent="0.3">
      <c r="A461" s="180"/>
      <c r="B461" s="429" t="s">
        <v>3</v>
      </c>
      <c r="C461" s="62" t="s">
        <v>127</v>
      </c>
      <c r="D461" s="425"/>
      <c r="E461" s="87" t="s">
        <v>1747</v>
      </c>
      <c r="F461" s="40">
        <v>0</v>
      </c>
      <c r="G461" s="40">
        <v>0</v>
      </c>
      <c r="H461" s="109">
        <v>0</v>
      </c>
    </row>
    <row r="462" spans="1:8" ht="15" customHeight="1" outlineLevel="1" thickBot="1" x14ac:dyDescent="0.35">
      <c r="A462" s="180"/>
      <c r="B462" s="430" t="s">
        <v>3</v>
      </c>
      <c r="C462" s="373" t="s">
        <v>127</v>
      </c>
      <c r="D462" s="426"/>
      <c r="E462" s="95" t="s">
        <v>1748</v>
      </c>
      <c r="F462" s="374">
        <v>0</v>
      </c>
      <c r="G462" s="374">
        <v>0</v>
      </c>
      <c r="H462" s="375">
        <v>0</v>
      </c>
    </row>
    <row r="463" spans="1:8" ht="14.55" customHeight="1" outlineLevel="2" x14ac:dyDescent="0.3">
      <c r="A463" s="180"/>
      <c r="B463" s="431" t="s">
        <v>3</v>
      </c>
      <c r="C463" s="372" t="s">
        <v>127</v>
      </c>
      <c r="D463" s="415" t="s">
        <v>308</v>
      </c>
      <c r="E463" s="390" t="s">
        <v>1838</v>
      </c>
      <c r="F463" s="92" t="s">
        <v>1844</v>
      </c>
      <c r="G463" s="92" t="s">
        <v>1844</v>
      </c>
      <c r="H463" s="108" t="s">
        <v>1844</v>
      </c>
    </row>
    <row r="464" spans="1:8" ht="14.55" customHeight="1" outlineLevel="2" x14ac:dyDescent="0.3">
      <c r="A464" s="180"/>
      <c r="B464" s="432" t="s">
        <v>3</v>
      </c>
      <c r="C464" s="64" t="s">
        <v>127</v>
      </c>
      <c r="D464" s="417"/>
      <c r="E464" s="391" t="s">
        <v>1747</v>
      </c>
      <c r="F464" s="22">
        <v>0</v>
      </c>
      <c r="G464" s="22">
        <v>0</v>
      </c>
      <c r="H464" s="104">
        <v>0</v>
      </c>
    </row>
    <row r="465" spans="1:8" ht="15" customHeight="1" outlineLevel="2" x14ac:dyDescent="0.3">
      <c r="A465" s="180"/>
      <c r="B465" s="432" t="s">
        <v>3</v>
      </c>
      <c r="C465" s="64" t="s">
        <v>127</v>
      </c>
      <c r="D465" s="417"/>
      <c r="E465" s="391" t="s">
        <v>1748</v>
      </c>
      <c r="F465" s="22">
        <v>0</v>
      </c>
      <c r="G465" s="22">
        <v>0</v>
      </c>
      <c r="H465" s="104">
        <v>0</v>
      </c>
    </row>
    <row r="466" spans="1:8" ht="14.55" customHeight="1" outlineLevel="2" x14ac:dyDescent="0.3">
      <c r="A466" s="180"/>
      <c r="B466" s="432" t="s">
        <v>3</v>
      </c>
      <c r="C466" s="64" t="s">
        <v>127</v>
      </c>
      <c r="D466" s="417" t="s">
        <v>309</v>
      </c>
      <c r="E466" s="391" t="s">
        <v>1838</v>
      </c>
      <c r="F466" s="91" t="s">
        <v>1844</v>
      </c>
      <c r="G466" s="91" t="s">
        <v>1844</v>
      </c>
      <c r="H466" s="103" t="s">
        <v>1844</v>
      </c>
    </row>
    <row r="467" spans="1:8" ht="14.55" customHeight="1" outlineLevel="2" x14ac:dyDescent="0.3">
      <c r="A467" s="180"/>
      <c r="B467" s="432" t="s">
        <v>3</v>
      </c>
      <c r="C467" s="64" t="s">
        <v>127</v>
      </c>
      <c r="D467" s="417"/>
      <c r="E467" s="391" t="s">
        <v>1747</v>
      </c>
      <c r="F467" s="22">
        <v>0</v>
      </c>
      <c r="G467" s="22">
        <v>0</v>
      </c>
      <c r="H467" s="104">
        <v>0</v>
      </c>
    </row>
    <row r="468" spans="1:8" ht="15" customHeight="1" outlineLevel="2" x14ac:dyDescent="0.3">
      <c r="A468" s="180"/>
      <c r="B468" s="432" t="s">
        <v>3</v>
      </c>
      <c r="C468" s="64" t="s">
        <v>127</v>
      </c>
      <c r="D468" s="417"/>
      <c r="E468" s="391" t="s">
        <v>1748</v>
      </c>
      <c r="F468" s="22">
        <v>0</v>
      </c>
      <c r="G468" s="22">
        <v>0</v>
      </c>
      <c r="H468" s="104">
        <v>0</v>
      </c>
    </row>
    <row r="469" spans="1:8" ht="14.55" customHeight="1" outlineLevel="2" x14ac:dyDescent="0.3">
      <c r="A469" s="180"/>
      <c r="B469" s="432" t="s">
        <v>3</v>
      </c>
      <c r="C469" s="64" t="s">
        <v>127</v>
      </c>
      <c r="D469" s="417" t="s">
        <v>127</v>
      </c>
      <c r="E469" s="391" t="s">
        <v>1838</v>
      </c>
      <c r="F469" s="91" t="s">
        <v>1844</v>
      </c>
      <c r="G469" s="91" t="s">
        <v>1844</v>
      </c>
      <c r="H469" s="103" t="s">
        <v>1844</v>
      </c>
    </row>
    <row r="470" spans="1:8" ht="14.55" customHeight="1" outlineLevel="2" x14ac:dyDescent="0.3">
      <c r="A470" s="180"/>
      <c r="B470" s="432" t="s">
        <v>3</v>
      </c>
      <c r="C470" s="64" t="s">
        <v>127</v>
      </c>
      <c r="D470" s="417"/>
      <c r="E470" s="391" t="s">
        <v>1747</v>
      </c>
      <c r="F470" s="22">
        <v>0</v>
      </c>
      <c r="G470" s="22">
        <v>0</v>
      </c>
      <c r="H470" s="104">
        <v>0</v>
      </c>
    </row>
    <row r="471" spans="1:8" ht="15" customHeight="1" outlineLevel="2" x14ac:dyDescent="0.3">
      <c r="A471" s="180"/>
      <c r="B471" s="432" t="s">
        <v>3</v>
      </c>
      <c r="C471" s="64" t="s">
        <v>127</v>
      </c>
      <c r="D471" s="417"/>
      <c r="E471" s="391" t="s">
        <v>1748</v>
      </c>
      <c r="F471" s="22">
        <v>0</v>
      </c>
      <c r="G471" s="22">
        <v>0</v>
      </c>
      <c r="H471" s="104">
        <v>0</v>
      </c>
    </row>
    <row r="472" spans="1:8" ht="14.55" customHeight="1" outlineLevel="2" x14ac:dyDescent="0.3">
      <c r="A472" s="180"/>
      <c r="B472" s="432" t="s">
        <v>3</v>
      </c>
      <c r="C472" s="64" t="s">
        <v>127</v>
      </c>
      <c r="D472" s="417" t="s">
        <v>310</v>
      </c>
      <c r="E472" s="391" t="s">
        <v>1838</v>
      </c>
      <c r="F472" s="91" t="s">
        <v>1844</v>
      </c>
      <c r="G472" s="91" t="s">
        <v>1844</v>
      </c>
      <c r="H472" s="103" t="s">
        <v>1844</v>
      </c>
    </row>
    <row r="473" spans="1:8" ht="14.55" customHeight="1" outlineLevel="2" x14ac:dyDescent="0.3">
      <c r="A473" s="180"/>
      <c r="B473" s="432" t="s">
        <v>3</v>
      </c>
      <c r="C473" s="64" t="s">
        <v>127</v>
      </c>
      <c r="D473" s="417"/>
      <c r="E473" s="391" t="s">
        <v>1747</v>
      </c>
      <c r="F473" s="22">
        <v>0</v>
      </c>
      <c r="G473" s="22">
        <v>0</v>
      </c>
      <c r="H473" s="104">
        <v>0</v>
      </c>
    </row>
    <row r="474" spans="1:8" ht="15" customHeight="1" outlineLevel="2" x14ac:dyDescent="0.3">
      <c r="A474" s="180"/>
      <c r="B474" s="432" t="s">
        <v>3</v>
      </c>
      <c r="C474" s="64" t="s">
        <v>127</v>
      </c>
      <c r="D474" s="417"/>
      <c r="E474" s="391" t="s">
        <v>1748</v>
      </c>
      <c r="F474" s="22">
        <v>0</v>
      </c>
      <c r="G474" s="22">
        <v>0</v>
      </c>
      <c r="H474" s="104">
        <v>0</v>
      </c>
    </row>
    <row r="475" spans="1:8" ht="14.55" customHeight="1" outlineLevel="2" x14ac:dyDescent="0.3">
      <c r="A475" s="180"/>
      <c r="B475" s="432" t="s">
        <v>3</v>
      </c>
      <c r="C475" s="64" t="s">
        <v>127</v>
      </c>
      <c r="D475" s="417" t="s">
        <v>311</v>
      </c>
      <c r="E475" s="391" t="s">
        <v>1838</v>
      </c>
      <c r="F475" s="91" t="s">
        <v>1844</v>
      </c>
      <c r="G475" s="91" t="s">
        <v>1844</v>
      </c>
      <c r="H475" s="103" t="s">
        <v>1844</v>
      </c>
    </row>
    <row r="476" spans="1:8" ht="14.55" customHeight="1" outlineLevel="2" x14ac:dyDescent="0.3">
      <c r="A476" s="180"/>
      <c r="B476" s="432" t="s">
        <v>3</v>
      </c>
      <c r="C476" s="64" t="s">
        <v>127</v>
      </c>
      <c r="D476" s="417"/>
      <c r="E476" s="391" t="s">
        <v>1747</v>
      </c>
      <c r="F476" s="22">
        <v>0</v>
      </c>
      <c r="G476" s="22">
        <v>0</v>
      </c>
      <c r="H476" s="104">
        <v>0</v>
      </c>
    </row>
    <row r="477" spans="1:8" ht="15" customHeight="1" outlineLevel="2" x14ac:dyDescent="0.3">
      <c r="A477" s="180"/>
      <c r="B477" s="432" t="s">
        <v>3</v>
      </c>
      <c r="C477" s="64" t="s">
        <v>127</v>
      </c>
      <c r="D477" s="417"/>
      <c r="E477" s="391" t="s">
        <v>1748</v>
      </c>
      <c r="F477" s="22">
        <v>0</v>
      </c>
      <c r="G477" s="22">
        <v>0</v>
      </c>
      <c r="H477" s="104">
        <v>0</v>
      </c>
    </row>
    <row r="478" spans="1:8" ht="14.55" customHeight="1" outlineLevel="2" x14ac:dyDescent="0.3">
      <c r="A478" s="180"/>
      <c r="B478" s="432" t="s">
        <v>3</v>
      </c>
      <c r="C478" s="64" t="s">
        <v>127</v>
      </c>
      <c r="D478" s="417" t="s">
        <v>312</v>
      </c>
      <c r="E478" s="391" t="s">
        <v>1838</v>
      </c>
      <c r="F478" s="91" t="s">
        <v>1844</v>
      </c>
      <c r="G478" s="91" t="s">
        <v>1844</v>
      </c>
      <c r="H478" s="103" t="s">
        <v>1844</v>
      </c>
    </row>
    <row r="479" spans="1:8" ht="14.55" customHeight="1" outlineLevel="2" x14ac:dyDescent="0.3">
      <c r="A479" s="180"/>
      <c r="B479" s="432" t="s">
        <v>3</v>
      </c>
      <c r="C479" s="64" t="s">
        <v>127</v>
      </c>
      <c r="D479" s="417"/>
      <c r="E479" s="391" t="s">
        <v>1747</v>
      </c>
      <c r="F479" s="22">
        <v>0</v>
      </c>
      <c r="G479" s="22">
        <v>0</v>
      </c>
      <c r="H479" s="104">
        <v>0</v>
      </c>
    </row>
    <row r="480" spans="1:8" ht="15" customHeight="1" outlineLevel="2" x14ac:dyDescent="0.3">
      <c r="A480" s="180"/>
      <c r="B480" s="432" t="s">
        <v>3</v>
      </c>
      <c r="C480" s="64" t="s">
        <v>127</v>
      </c>
      <c r="D480" s="417"/>
      <c r="E480" s="391" t="s">
        <v>1748</v>
      </c>
      <c r="F480" s="22">
        <v>0</v>
      </c>
      <c r="G480" s="22">
        <v>0</v>
      </c>
      <c r="H480" s="104">
        <v>0</v>
      </c>
    </row>
    <row r="481" spans="1:8" ht="14.55" customHeight="1" outlineLevel="2" x14ac:dyDescent="0.3">
      <c r="A481" s="180"/>
      <c r="B481" s="432" t="s">
        <v>3</v>
      </c>
      <c r="C481" s="64" t="s">
        <v>127</v>
      </c>
      <c r="D481" s="417" t="s">
        <v>313</v>
      </c>
      <c r="E481" s="391" t="s">
        <v>1838</v>
      </c>
      <c r="F481" s="91" t="s">
        <v>1844</v>
      </c>
      <c r="G481" s="91" t="s">
        <v>1844</v>
      </c>
      <c r="H481" s="103" t="s">
        <v>1844</v>
      </c>
    </row>
    <row r="482" spans="1:8" ht="14.55" customHeight="1" outlineLevel="2" x14ac:dyDescent="0.3">
      <c r="A482" s="180"/>
      <c r="B482" s="432" t="s">
        <v>3</v>
      </c>
      <c r="C482" s="64" t="s">
        <v>127</v>
      </c>
      <c r="D482" s="417"/>
      <c r="E482" s="391" t="s">
        <v>1747</v>
      </c>
      <c r="F482" s="22">
        <v>0</v>
      </c>
      <c r="G482" s="22">
        <v>0</v>
      </c>
      <c r="H482" s="104">
        <v>0</v>
      </c>
    </row>
    <row r="483" spans="1:8" ht="15" customHeight="1" outlineLevel="2" thickBot="1" x14ac:dyDescent="0.35">
      <c r="A483" s="180"/>
      <c r="B483" s="433" t="s">
        <v>3</v>
      </c>
      <c r="C483" s="82" t="s">
        <v>127</v>
      </c>
      <c r="D483" s="413"/>
      <c r="E483" s="392" t="s">
        <v>1748</v>
      </c>
      <c r="F483" s="33">
        <v>0</v>
      </c>
      <c r="G483" s="33">
        <v>0</v>
      </c>
      <c r="H483" s="106">
        <v>0</v>
      </c>
    </row>
    <row r="484" spans="1:8" ht="14.55" customHeight="1" outlineLevel="1" x14ac:dyDescent="0.3">
      <c r="A484" s="180"/>
      <c r="B484" s="434" t="s">
        <v>3</v>
      </c>
      <c r="C484" s="376" t="s">
        <v>24</v>
      </c>
      <c r="D484" s="424"/>
      <c r="E484" s="94" t="s">
        <v>1838</v>
      </c>
      <c r="F484" s="384">
        <f t="shared" ref="F484:H484" si="101">+F485/F486</f>
        <v>0.5</v>
      </c>
      <c r="G484" s="384">
        <f t="shared" si="101"/>
        <v>0.5</v>
      </c>
      <c r="H484" s="377">
        <f t="shared" si="101"/>
        <v>0.5</v>
      </c>
    </row>
    <row r="485" spans="1:8" ht="14.55" customHeight="1" outlineLevel="1" x14ac:dyDescent="0.3">
      <c r="A485" s="180"/>
      <c r="B485" s="429" t="s">
        <v>3</v>
      </c>
      <c r="C485" s="62" t="s">
        <v>24</v>
      </c>
      <c r="D485" s="425"/>
      <c r="E485" s="87" t="s">
        <v>1747</v>
      </c>
      <c r="F485" s="40">
        <v>12</v>
      </c>
      <c r="G485" s="40">
        <v>12</v>
      </c>
      <c r="H485" s="109">
        <v>12</v>
      </c>
    </row>
    <row r="486" spans="1:8" ht="15" customHeight="1" outlineLevel="1" thickBot="1" x14ac:dyDescent="0.35">
      <c r="A486" s="180"/>
      <c r="B486" s="430" t="s">
        <v>3</v>
      </c>
      <c r="C486" s="373" t="s">
        <v>24</v>
      </c>
      <c r="D486" s="426"/>
      <c r="E486" s="95" t="s">
        <v>1748</v>
      </c>
      <c r="F486" s="374">
        <v>24</v>
      </c>
      <c r="G486" s="374">
        <v>24</v>
      </c>
      <c r="H486" s="375">
        <v>24</v>
      </c>
    </row>
    <row r="487" spans="1:8" ht="14.55" customHeight="1" outlineLevel="2" x14ac:dyDescent="0.3">
      <c r="A487" s="180"/>
      <c r="B487" s="431" t="s">
        <v>3</v>
      </c>
      <c r="C487" s="372" t="s">
        <v>24</v>
      </c>
      <c r="D487" s="415" t="s">
        <v>258</v>
      </c>
      <c r="E487" s="390" t="s">
        <v>1838</v>
      </c>
      <c r="F487" s="92" t="s">
        <v>1844</v>
      </c>
      <c r="G487" s="92" t="s">
        <v>1844</v>
      </c>
      <c r="H487" s="108" t="s">
        <v>1844</v>
      </c>
    </row>
    <row r="488" spans="1:8" ht="14.55" customHeight="1" outlineLevel="2" x14ac:dyDescent="0.3">
      <c r="A488" s="180"/>
      <c r="B488" s="432" t="s">
        <v>3</v>
      </c>
      <c r="C488" s="64" t="s">
        <v>24</v>
      </c>
      <c r="D488" s="417"/>
      <c r="E488" s="391" t="s">
        <v>1747</v>
      </c>
      <c r="F488" s="22">
        <v>0</v>
      </c>
      <c r="G488" s="22">
        <v>0</v>
      </c>
      <c r="H488" s="104">
        <v>0</v>
      </c>
    </row>
    <row r="489" spans="1:8" ht="15" customHeight="1" outlineLevel="2" x14ac:dyDescent="0.3">
      <c r="A489" s="180"/>
      <c r="B489" s="432" t="s">
        <v>3</v>
      </c>
      <c r="C489" s="64" t="s">
        <v>24</v>
      </c>
      <c r="D489" s="417"/>
      <c r="E489" s="391" t="s">
        <v>1748</v>
      </c>
      <c r="F489" s="22">
        <v>0</v>
      </c>
      <c r="G489" s="22">
        <v>0</v>
      </c>
      <c r="H489" s="104">
        <v>0</v>
      </c>
    </row>
    <row r="490" spans="1:8" ht="14.55" customHeight="1" outlineLevel="2" x14ac:dyDescent="0.3">
      <c r="A490" s="180"/>
      <c r="B490" s="432" t="s">
        <v>3</v>
      </c>
      <c r="C490" s="64" t="s">
        <v>24</v>
      </c>
      <c r="D490" s="417" t="s">
        <v>259</v>
      </c>
      <c r="E490" s="391" t="s">
        <v>1838</v>
      </c>
      <c r="F490" s="91" t="s">
        <v>1844</v>
      </c>
      <c r="G490" s="91" t="s">
        <v>1844</v>
      </c>
      <c r="H490" s="103" t="s">
        <v>1844</v>
      </c>
    </row>
    <row r="491" spans="1:8" ht="14.55" customHeight="1" outlineLevel="2" x14ac:dyDescent="0.3">
      <c r="A491" s="180"/>
      <c r="B491" s="432" t="s">
        <v>3</v>
      </c>
      <c r="C491" s="64" t="s">
        <v>24</v>
      </c>
      <c r="D491" s="417"/>
      <c r="E491" s="391" t="s">
        <v>1747</v>
      </c>
      <c r="F491" s="22">
        <v>0</v>
      </c>
      <c r="G491" s="22">
        <v>0</v>
      </c>
      <c r="H491" s="104">
        <v>0</v>
      </c>
    </row>
    <row r="492" spans="1:8" ht="15" customHeight="1" outlineLevel="2" x14ac:dyDescent="0.3">
      <c r="A492" s="180"/>
      <c r="B492" s="432" t="s">
        <v>3</v>
      </c>
      <c r="C492" s="64" t="s">
        <v>24</v>
      </c>
      <c r="D492" s="417"/>
      <c r="E492" s="391" t="s">
        <v>1748</v>
      </c>
      <c r="F492" s="22">
        <v>0</v>
      </c>
      <c r="G492" s="22">
        <v>0</v>
      </c>
      <c r="H492" s="104">
        <v>0</v>
      </c>
    </row>
    <row r="493" spans="1:8" ht="14.55" customHeight="1" outlineLevel="2" x14ac:dyDescent="0.3">
      <c r="A493" s="180"/>
      <c r="B493" s="432" t="s">
        <v>3</v>
      </c>
      <c r="C493" s="64" t="s">
        <v>24</v>
      </c>
      <c r="D493" s="417" t="s">
        <v>260</v>
      </c>
      <c r="E493" s="391" t="s">
        <v>1838</v>
      </c>
      <c r="F493" s="91" t="s">
        <v>1844</v>
      </c>
      <c r="G493" s="91" t="s">
        <v>1844</v>
      </c>
      <c r="H493" s="103" t="s">
        <v>1844</v>
      </c>
    </row>
    <row r="494" spans="1:8" ht="14.55" customHeight="1" outlineLevel="2" x14ac:dyDescent="0.3">
      <c r="A494" s="180"/>
      <c r="B494" s="432" t="s">
        <v>3</v>
      </c>
      <c r="C494" s="64" t="s">
        <v>24</v>
      </c>
      <c r="D494" s="417"/>
      <c r="E494" s="391" t="s">
        <v>1747</v>
      </c>
      <c r="F494" s="22">
        <v>0</v>
      </c>
      <c r="G494" s="22">
        <v>0</v>
      </c>
      <c r="H494" s="104">
        <v>0</v>
      </c>
    </row>
    <row r="495" spans="1:8" ht="15" customHeight="1" outlineLevel="2" x14ac:dyDescent="0.3">
      <c r="A495" s="180"/>
      <c r="B495" s="432" t="s">
        <v>3</v>
      </c>
      <c r="C495" s="64" t="s">
        <v>24</v>
      </c>
      <c r="D495" s="417"/>
      <c r="E495" s="391" t="s">
        <v>1748</v>
      </c>
      <c r="F495" s="22">
        <v>0</v>
      </c>
      <c r="G495" s="22">
        <v>0</v>
      </c>
      <c r="H495" s="104">
        <v>0</v>
      </c>
    </row>
    <row r="496" spans="1:8" ht="14.55" customHeight="1" outlineLevel="2" x14ac:dyDescent="0.3">
      <c r="A496" s="180"/>
      <c r="B496" s="432" t="s">
        <v>3</v>
      </c>
      <c r="C496" s="64" t="s">
        <v>24</v>
      </c>
      <c r="D496" s="417" t="s">
        <v>24</v>
      </c>
      <c r="E496" s="391" t="s">
        <v>1838</v>
      </c>
      <c r="F496" s="91">
        <f t="shared" ref="F496" si="102">+F497/F498</f>
        <v>0.55555555555555558</v>
      </c>
      <c r="G496" s="91">
        <f t="shared" ref="G496" si="103">+G497/G498</f>
        <v>0.55555555555555558</v>
      </c>
      <c r="H496" s="103">
        <f t="shared" ref="H496" si="104">+H497/H498</f>
        <v>0.55555555555555558</v>
      </c>
    </row>
    <row r="497" spans="1:8" ht="14.55" customHeight="1" outlineLevel="2" x14ac:dyDescent="0.3">
      <c r="A497" s="180"/>
      <c r="B497" s="432" t="s">
        <v>3</v>
      </c>
      <c r="C497" s="64" t="s">
        <v>24</v>
      </c>
      <c r="D497" s="417"/>
      <c r="E497" s="391" t="s">
        <v>1747</v>
      </c>
      <c r="F497" s="22">
        <v>5</v>
      </c>
      <c r="G497" s="22">
        <v>5</v>
      </c>
      <c r="H497" s="104">
        <v>5</v>
      </c>
    </row>
    <row r="498" spans="1:8" ht="15" customHeight="1" outlineLevel="2" x14ac:dyDescent="0.3">
      <c r="A498" s="180"/>
      <c r="B498" s="432" t="s">
        <v>3</v>
      </c>
      <c r="C498" s="64" t="s">
        <v>24</v>
      </c>
      <c r="D498" s="417"/>
      <c r="E498" s="391" t="s">
        <v>1748</v>
      </c>
      <c r="F498" s="22">
        <v>9</v>
      </c>
      <c r="G498" s="22">
        <v>9</v>
      </c>
      <c r="H498" s="104">
        <v>9</v>
      </c>
    </row>
    <row r="499" spans="1:8" ht="14.55" customHeight="1" outlineLevel="2" x14ac:dyDescent="0.3">
      <c r="A499" s="180"/>
      <c r="B499" s="432" t="s">
        <v>3</v>
      </c>
      <c r="C499" s="64" t="s">
        <v>24</v>
      </c>
      <c r="D499" s="417" t="s">
        <v>261</v>
      </c>
      <c r="E499" s="391" t="s">
        <v>1838</v>
      </c>
      <c r="F499" s="91">
        <f t="shared" ref="F499" si="105">+F500/F501</f>
        <v>0.5</v>
      </c>
      <c r="G499" s="91">
        <f t="shared" ref="G499" si="106">+G500/G501</f>
        <v>0.5</v>
      </c>
      <c r="H499" s="103">
        <f t="shared" ref="H499" si="107">+H500/H501</f>
        <v>0.5</v>
      </c>
    </row>
    <row r="500" spans="1:8" ht="14.55" customHeight="1" outlineLevel="2" x14ac:dyDescent="0.3">
      <c r="A500" s="180"/>
      <c r="B500" s="432" t="s">
        <v>3</v>
      </c>
      <c r="C500" s="64" t="s">
        <v>24</v>
      </c>
      <c r="D500" s="417"/>
      <c r="E500" s="391" t="s">
        <v>1747</v>
      </c>
      <c r="F500" s="22">
        <v>6</v>
      </c>
      <c r="G500" s="22">
        <v>6</v>
      </c>
      <c r="H500" s="104">
        <v>6</v>
      </c>
    </row>
    <row r="501" spans="1:8" ht="15" customHeight="1" outlineLevel="2" x14ac:dyDescent="0.3">
      <c r="A501" s="180"/>
      <c r="B501" s="432" t="s">
        <v>3</v>
      </c>
      <c r="C501" s="64" t="s">
        <v>24</v>
      </c>
      <c r="D501" s="417"/>
      <c r="E501" s="391" t="s">
        <v>1748</v>
      </c>
      <c r="F501" s="22">
        <v>12</v>
      </c>
      <c r="G501" s="22">
        <v>12</v>
      </c>
      <c r="H501" s="104">
        <v>12</v>
      </c>
    </row>
    <row r="502" spans="1:8" ht="14.55" customHeight="1" outlineLevel="2" x14ac:dyDescent="0.3">
      <c r="A502" s="180"/>
      <c r="B502" s="432" t="s">
        <v>3</v>
      </c>
      <c r="C502" s="64" t="s">
        <v>24</v>
      </c>
      <c r="D502" s="417" t="s">
        <v>262</v>
      </c>
      <c r="E502" s="391" t="s">
        <v>1838</v>
      </c>
      <c r="F502" s="91">
        <f t="shared" ref="F502" si="108">+F503/F504</f>
        <v>0</v>
      </c>
      <c r="G502" s="91">
        <f t="shared" ref="G502" si="109">+G503/G504</f>
        <v>0</v>
      </c>
      <c r="H502" s="103">
        <f t="shared" ref="H502" si="110">+H503/H504</f>
        <v>0</v>
      </c>
    </row>
    <row r="503" spans="1:8" ht="14.55" customHeight="1" outlineLevel="2" x14ac:dyDescent="0.3">
      <c r="A503" s="180"/>
      <c r="B503" s="432" t="s">
        <v>3</v>
      </c>
      <c r="C503" s="64" t="s">
        <v>24</v>
      </c>
      <c r="D503" s="417"/>
      <c r="E503" s="391" t="s">
        <v>1747</v>
      </c>
      <c r="F503" s="22">
        <v>0</v>
      </c>
      <c r="G503" s="22">
        <v>0</v>
      </c>
      <c r="H503" s="104">
        <v>0</v>
      </c>
    </row>
    <row r="504" spans="1:8" ht="15" customHeight="1" outlineLevel="2" x14ac:dyDescent="0.3">
      <c r="A504" s="180"/>
      <c r="B504" s="432" t="s">
        <v>3</v>
      </c>
      <c r="C504" s="64" t="s">
        <v>24</v>
      </c>
      <c r="D504" s="417"/>
      <c r="E504" s="391" t="s">
        <v>1748</v>
      </c>
      <c r="F504" s="22">
        <v>1</v>
      </c>
      <c r="G504" s="22">
        <v>1</v>
      </c>
      <c r="H504" s="104">
        <v>1</v>
      </c>
    </row>
    <row r="505" spans="1:8" ht="14.55" customHeight="1" outlineLevel="2" x14ac:dyDescent="0.3">
      <c r="A505" s="180"/>
      <c r="B505" s="432" t="s">
        <v>3</v>
      </c>
      <c r="C505" s="64" t="s">
        <v>24</v>
      </c>
      <c r="D505" s="417" t="s">
        <v>12</v>
      </c>
      <c r="E505" s="391" t="s">
        <v>1838</v>
      </c>
      <c r="F505" s="91" t="s">
        <v>1844</v>
      </c>
      <c r="G505" s="91" t="s">
        <v>1844</v>
      </c>
      <c r="H505" s="103" t="s">
        <v>1844</v>
      </c>
    </row>
    <row r="506" spans="1:8" ht="14.55" customHeight="1" outlineLevel="2" x14ac:dyDescent="0.3">
      <c r="A506" s="180"/>
      <c r="B506" s="432" t="s">
        <v>3</v>
      </c>
      <c r="C506" s="64" t="s">
        <v>24</v>
      </c>
      <c r="D506" s="417"/>
      <c r="E506" s="391" t="s">
        <v>1747</v>
      </c>
      <c r="F506" s="22">
        <v>0</v>
      </c>
      <c r="G506" s="22">
        <v>0</v>
      </c>
      <c r="H506" s="104">
        <v>0</v>
      </c>
    </row>
    <row r="507" spans="1:8" ht="15" customHeight="1" outlineLevel="2" x14ac:dyDescent="0.3">
      <c r="A507" s="180"/>
      <c r="B507" s="432" t="s">
        <v>3</v>
      </c>
      <c r="C507" s="64" t="s">
        <v>24</v>
      </c>
      <c r="D507" s="417"/>
      <c r="E507" s="391" t="s">
        <v>1748</v>
      </c>
      <c r="F507" s="22">
        <v>0</v>
      </c>
      <c r="G507" s="22">
        <v>0</v>
      </c>
      <c r="H507" s="104">
        <v>0</v>
      </c>
    </row>
    <row r="508" spans="1:8" ht="14.55" customHeight="1" outlineLevel="2" x14ac:dyDescent="0.3">
      <c r="A508" s="180"/>
      <c r="B508" s="432" t="s">
        <v>3</v>
      </c>
      <c r="C508" s="64" t="s">
        <v>24</v>
      </c>
      <c r="D508" s="417" t="s">
        <v>191</v>
      </c>
      <c r="E508" s="391" t="s">
        <v>1838</v>
      </c>
      <c r="F508" s="91" t="s">
        <v>1844</v>
      </c>
      <c r="G508" s="91" t="s">
        <v>1844</v>
      </c>
      <c r="H508" s="103" t="s">
        <v>1844</v>
      </c>
    </row>
    <row r="509" spans="1:8" ht="14.55" customHeight="1" outlineLevel="2" x14ac:dyDescent="0.3">
      <c r="A509" s="180"/>
      <c r="B509" s="432" t="s">
        <v>3</v>
      </c>
      <c r="C509" s="64" t="s">
        <v>24</v>
      </c>
      <c r="D509" s="417"/>
      <c r="E509" s="391" t="s">
        <v>1747</v>
      </c>
      <c r="F509" s="22">
        <v>0</v>
      </c>
      <c r="G509" s="22">
        <v>0</v>
      </c>
      <c r="H509" s="104">
        <v>0</v>
      </c>
    </row>
    <row r="510" spans="1:8" ht="15" customHeight="1" outlineLevel="2" x14ac:dyDescent="0.3">
      <c r="A510" s="180"/>
      <c r="B510" s="432" t="s">
        <v>3</v>
      </c>
      <c r="C510" s="64" t="s">
        <v>24</v>
      </c>
      <c r="D510" s="417"/>
      <c r="E510" s="391" t="s">
        <v>1748</v>
      </c>
      <c r="F510" s="22">
        <v>0</v>
      </c>
      <c r="G510" s="22">
        <v>0</v>
      </c>
      <c r="H510" s="104">
        <v>0</v>
      </c>
    </row>
    <row r="511" spans="1:8" ht="14.55" customHeight="1" outlineLevel="2" x14ac:dyDescent="0.3">
      <c r="A511" s="180"/>
      <c r="B511" s="432" t="s">
        <v>3</v>
      </c>
      <c r="C511" s="64" t="s">
        <v>24</v>
      </c>
      <c r="D511" s="417" t="s">
        <v>263</v>
      </c>
      <c r="E511" s="391" t="s">
        <v>1838</v>
      </c>
      <c r="F511" s="91" t="s">
        <v>1844</v>
      </c>
      <c r="G511" s="91" t="s">
        <v>1844</v>
      </c>
      <c r="H511" s="103" t="s">
        <v>1844</v>
      </c>
    </row>
    <row r="512" spans="1:8" ht="14.55" customHeight="1" outlineLevel="2" x14ac:dyDescent="0.3">
      <c r="A512" s="180"/>
      <c r="B512" s="432" t="s">
        <v>3</v>
      </c>
      <c r="C512" s="64" t="s">
        <v>24</v>
      </c>
      <c r="D512" s="417"/>
      <c r="E512" s="391" t="s">
        <v>1747</v>
      </c>
      <c r="F512" s="22">
        <v>0</v>
      </c>
      <c r="G512" s="22">
        <v>0</v>
      </c>
      <c r="H512" s="104">
        <v>0</v>
      </c>
    </row>
    <row r="513" spans="1:8" ht="15" customHeight="1" outlineLevel="2" x14ac:dyDescent="0.3">
      <c r="A513" s="180"/>
      <c r="B513" s="432" t="s">
        <v>3</v>
      </c>
      <c r="C513" s="64" t="s">
        <v>24</v>
      </c>
      <c r="D513" s="417"/>
      <c r="E513" s="391" t="s">
        <v>1748</v>
      </c>
      <c r="F513" s="22">
        <v>0</v>
      </c>
      <c r="G513" s="22">
        <v>0</v>
      </c>
      <c r="H513" s="104">
        <v>0</v>
      </c>
    </row>
    <row r="514" spans="1:8" ht="14.55" customHeight="1" outlineLevel="2" x14ac:dyDescent="0.3">
      <c r="A514" s="180"/>
      <c r="B514" s="432" t="s">
        <v>3</v>
      </c>
      <c r="C514" s="64" t="s">
        <v>24</v>
      </c>
      <c r="D514" s="417" t="s">
        <v>264</v>
      </c>
      <c r="E514" s="391" t="s">
        <v>1838</v>
      </c>
      <c r="F514" s="91">
        <f t="shared" ref="F514" si="111">+F515/F516</f>
        <v>1</v>
      </c>
      <c r="G514" s="91">
        <f t="shared" ref="G514" si="112">+G515/G516</f>
        <v>1</v>
      </c>
      <c r="H514" s="103">
        <f t="shared" ref="H514" si="113">+H515/H516</f>
        <v>1</v>
      </c>
    </row>
    <row r="515" spans="1:8" ht="14.55" customHeight="1" outlineLevel="2" x14ac:dyDescent="0.3">
      <c r="A515" s="180"/>
      <c r="B515" s="432" t="s">
        <v>3</v>
      </c>
      <c r="C515" s="64" t="s">
        <v>24</v>
      </c>
      <c r="D515" s="417"/>
      <c r="E515" s="391" t="s">
        <v>1747</v>
      </c>
      <c r="F515" s="22">
        <v>1</v>
      </c>
      <c r="G515" s="22">
        <v>1</v>
      </c>
      <c r="H515" s="104">
        <v>1</v>
      </c>
    </row>
    <row r="516" spans="1:8" ht="15" customHeight="1" outlineLevel="2" x14ac:dyDescent="0.3">
      <c r="A516" s="180"/>
      <c r="B516" s="432" t="s">
        <v>3</v>
      </c>
      <c r="C516" s="64" t="s">
        <v>24</v>
      </c>
      <c r="D516" s="417"/>
      <c r="E516" s="391" t="s">
        <v>1748</v>
      </c>
      <c r="F516" s="22">
        <v>1</v>
      </c>
      <c r="G516" s="22">
        <v>1</v>
      </c>
      <c r="H516" s="104">
        <v>1</v>
      </c>
    </row>
    <row r="517" spans="1:8" ht="14.55" customHeight="1" outlineLevel="2" x14ac:dyDescent="0.3">
      <c r="A517" s="180"/>
      <c r="B517" s="432" t="s">
        <v>3</v>
      </c>
      <c r="C517" s="64" t="s">
        <v>24</v>
      </c>
      <c r="D517" s="417" t="s">
        <v>265</v>
      </c>
      <c r="E517" s="391" t="s">
        <v>1838</v>
      </c>
      <c r="F517" s="91" t="s">
        <v>1844</v>
      </c>
      <c r="G517" s="91" t="s">
        <v>1844</v>
      </c>
      <c r="H517" s="103" t="s">
        <v>1844</v>
      </c>
    </row>
    <row r="518" spans="1:8" ht="14.55" customHeight="1" outlineLevel="2" x14ac:dyDescent="0.3">
      <c r="A518" s="180"/>
      <c r="B518" s="432" t="s">
        <v>3</v>
      </c>
      <c r="C518" s="64" t="s">
        <v>24</v>
      </c>
      <c r="D518" s="417"/>
      <c r="E518" s="391" t="s">
        <v>1747</v>
      </c>
      <c r="F518" s="22">
        <v>0</v>
      </c>
      <c r="G518" s="22">
        <v>0</v>
      </c>
      <c r="H518" s="104">
        <v>0</v>
      </c>
    </row>
    <row r="519" spans="1:8" ht="15" customHeight="1" outlineLevel="2" x14ac:dyDescent="0.3">
      <c r="A519" s="180"/>
      <c r="B519" s="432" t="s">
        <v>3</v>
      </c>
      <c r="C519" s="64" t="s">
        <v>24</v>
      </c>
      <c r="D519" s="417"/>
      <c r="E519" s="391" t="s">
        <v>1748</v>
      </c>
      <c r="F519" s="22">
        <v>0</v>
      </c>
      <c r="G519" s="22">
        <v>0</v>
      </c>
      <c r="H519" s="104">
        <v>0</v>
      </c>
    </row>
    <row r="520" spans="1:8" ht="14.55" customHeight="1" outlineLevel="2" x14ac:dyDescent="0.3">
      <c r="A520" s="180"/>
      <c r="B520" s="432" t="s">
        <v>3</v>
      </c>
      <c r="C520" s="64" t="s">
        <v>24</v>
      </c>
      <c r="D520" s="417" t="s">
        <v>266</v>
      </c>
      <c r="E520" s="391" t="s">
        <v>1838</v>
      </c>
      <c r="F520" s="91">
        <f t="shared" ref="F520" si="114">+F521/F522</f>
        <v>0</v>
      </c>
      <c r="G520" s="91">
        <f t="shared" ref="G520" si="115">+G521/G522</f>
        <v>0</v>
      </c>
      <c r="H520" s="103">
        <f t="shared" ref="H520" si="116">+H521/H522</f>
        <v>0</v>
      </c>
    </row>
    <row r="521" spans="1:8" ht="14.55" customHeight="1" outlineLevel="2" x14ac:dyDescent="0.3">
      <c r="A521" s="180"/>
      <c r="B521" s="432" t="s">
        <v>3</v>
      </c>
      <c r="C521" s="64" t="s">
        <v>24</v>
      </c>
      <c r="D521" s="417"/>
      <c r="E521" s="391" t="s">
        <v>1747</v>
      </c>
      <c r="F521" s="22">
        <v>0</v>
      </c>
      <c r="G521" s="22">
        <v>0</v>
      </c>
      <c r="H521" s="104">
        <v>0</v>
      </c>
    </row>
    <row r="522" spans="1:8" ht="15" customHeight="1" outlineLevel="2" thickBot="1" x14ac:dyDescent="0.35">
      <c r="A522" s="180"/>
      <c r="B522" s="433" t="s">
        <v>3</v>
      </c>
      <c r="C522" s="82" t="s">
        <v>24</v>
      </c>
      <c r="D522" s="413"/>
      <c r="E522" s="392" t="s">
        <v>1748</v>
      </c>
      <c r="F522" s="33">
        <v>1</v>
      </c>
      <c r="G522" s="33">
        <v>1</v>
      </c>
      <c r="H522" s="106">
        <v>1</v>
      </c>
    </row>
    <row r="523" spans="1:8" ht="14.55" customHeight="1" outlineLevel="1" x14ac:dyDescent="0.3">
      <c r="A523" s="180"/>
      <c r="B523" s="434" t="s">
        <v>3</v>
      </c>
      <c r="C523" s="376" t="s">
        <v>133</v>
      </c>
      <c r="D523" s="421"/>
      <c r="E523" s="94" t="s">
        <v>1838</v>
      </c>
      <c r="F523" s="384">
        <f t="shared" ref="F523:H523" si="117">+F524/F525</f>
        <v>0.4</v>
      </c>
      <c r="G523" s="384">
        <f t="shared" si="117"/>
        <v>0.4</v>
      </c>
      <c r="H523" s="377">
        <f t="shared" si="117"/>
        <v>0.4</v>
      </c>
    </row>
    <row r="524" spans="1:8" ht="14.55" customHeight="1" outlineLevel="1" x14ac:dyDescent="0.3">
      <c r="A524" s="180"/>
      <c r="B524" s="429" t="s">
        <v>3</v>
      </c>
      <c r="C524" s="62" t="s">
        <v>133</v>
      </c>
      <c r="D524" s="417"/>
      <c r="E524" s="87" t="s">
        <v>1747</v>
      </c>
      <c r="F524" s="40">
        <v>2</v>
      </c>
      <c r="G524" s="40">
        <v>2</v>
      </c>
      <c r="H524" s="109">
        <v>2</v>
      </c>
    </row>
    <row r="525" spans="1:8" ht="15" customHeight="1" outlineLevel="1" thickBot="1" x14ac:dyDescent="0.35">
      <c r="A525" s="180"/>
      <c r="B525" s="430" t="s">
        <v>3</v>
      </c>
      <c r="C525" s="373" t="s">
        <v>133</v>
      </c>
      <c r="D525" s="422"/>
      <c r="E525" s="95" t="s">
        <v>1748</v>
      </c>
      <c r="F525" s="374">
        <v>5</v>
      </c>
      <c r="G525" s="374">
        <v>5</v>
      </c>
      <c r="H525" s="375">
        <v>5</v>
      </c>
    </row>
    <row r="526" spans="1:8" ht="14.55" customHeight="1" outlineLevel="2" x14ac:dyDescent="0.3">
      <c r="A526" s="180"/>
      <c r="B526" s="431" t="s">
        <v>3</v>
      </c>
      <c r="C526" s="372" t="s">
        <v>133</v>
      </c>
      <c r="D526" s="415" t="s">
        <v>314</v>
      </c>
      <c r="E526" s="390" t="s">
        <v>1838</v>
      </c>
      <c r="F526" s="92" t="s">
        <v>1844</v>
      </c>
      <c r="G526" s="92" t="s">
        <v>1844</v>
      </c>
      <c r="H526" s="108" t="s">
        <v>1844</v>
      </c>
    </row>
    <row r="527" spans="1:8" ht="14.55" customHeight="1" outlineLevel="2" x14ac:dyDescent="0.3">
      <c r="A527" s="180"/>
      <c r="B527" s="432" t="s">
        <v>3</v>
      </c>
      <c r="C527" s="64" t="s">
        <v>133</v>
      </c>
      <c r="D527" s="417"/>
      <c r="E527" s="391" t="s">
        <v>1747</v>
      </c>
      <c r="F527" s="22">
        <v>0</v>
      </c>
      <c r="G527" s="22">
        <v>0</v>
      </c>
      <c r="H527" s="104">
        <v>0</v>
      </c>
    </row>
    <row r="528" spans="1:8" ht="14.55" customHeight="1" outlineLevel="2" x14ac:dyDescent="0.3">
      <c r="A528" s="180"/>
      <c r="B528" s="432" t="s">
        <v>3</v>
      </c>
      <c r="C528" s="64" t="s">
        <v>133</v>
      </c>
      <c r="D528" s="417"/>
      <c r="E528" s="391" t="s">
        <v>1748</v>
      </c>
      <c r="F528" s="22">
        <v>0</v>
      </c>
      <c r="G528" s="22">
        <v>0</v>
      </c>
      <c r="H528" s="104">
        <v>0</v>
      </c>
    </row>
    <row r="529" spans="1:8" ht="14.55" customHeight="1" outlineLevel="2" x14ac:dyDescent="0.3">
      <c r="A529" s="180"/>
      <c r="B529" s="432" t="s">
        <v>3</v>
      </c>
      <c r="C529" s="64" t="s">
        <v>133</v>
      </c>
      <c r="D529" s="417" t="s">
        <v>315</v>
      </c>
      <c r="E529" s="391" t="s">
        <v>1838</v>
      </c>
      <c r="F529" s="91" t="s">
        <v>1844</v>
      </c>
      <c r="G529" s="91" t="s">
        <v>1844</v>
      </c>
      <c r="H529" s="103" t="s">
        <v>1844</v>
      </c>
    </row>
    <row r="530" spans="1:8" ht="14.55" customHeight="1" outlineLevel="2" x14ac:dyDescent="0.3">
      <c r="A530" s="180"/>
      <c r="B530" s="432" t="s">
        <v>3</v>
      </c>
      <c r="C530" s="64" t="s">
        <v>133</v>
      </c>
      <c r="D530" s="417"/>
      <c r="E530" s="391" t="s">
        <v>1747</v>
      </c>
      <c r="F530" s="22">
        <v>0</v>
      </c>
      <c r="G530" s="22">
        <v>0</v>
      </c>
      <c r="H530" s="104">
        <v>0</v>
      </c>
    </row>
    <row r="531" spans="1:8" ht="14.55" customHeight="1" outlineLevel="2" x14ac:dyDescent="0.3">
      <c r="A531" s="180"/>
      <c r="B531" s="432" t="s">
        <v>3</v>
      </c>
      <c r="C531" s="64" t="s">
        <v>133</v>
      </c>
      <c r="D531" s="417"/>
      <c r="E531" s="391" t="s">
        <v>1748</v>
      </c>
      <c r="F531" s="22">
        <v>0</v>
      </c>
      <c r="G531" s="22">
        <v>0</v>
      </c>
      <c r="H531" s="104">
        <v>0</v>
      </c>
    </row>
    <row r="532" spans="1:8" ht="14.55" customHeight="1" outlineLevel="2" x14ac:dyDescent="0.3">
      <c r="A532" s="180"/>
      <c r="B532" s="432" t="s">
        <v>3</v>
      </c>
      <c r="C532" s="64" t="s">
        <v>133</v>
      </c>
      <c r="D532" s="417" t="s">
        <v>316</v>
      </c>
      <c r="E532" s="391" t="s">
        <v>1838</v>
      </c>
      <c r="F532" s="91">
        <f t="shared" ref="F532" si="118">+F533/F534</f>
        <v>0</v>
      </c>
      <c r="G532" s="91">
        <f t="shared" ref="G532" si="119">+G533/G534</f>
        <v>0</v>
      </c>
      <c r="H532" s="103">
        <f t="shared" ref="H532" si="120">+H533/H534</f>
        <v>0</v>
      </c>
    </row>
    <row r="533" spans="1:8" ht="14.55" customHeight="1" outlineLevel="2" x14ac:dyDescent="0.3">
      <c r="A533" s="180"/>
      <c r="B533" s="432" t="s">
        <v>3</v>
      </c>
      <c r="C533" s="64" t="s">
        <v>133</v>
      </c>
      <c r="D533" s="417"/>
      <c r="E533" s="391" t="s">
        <v>1747</v>
      </c>
      <c r="F533" s="22">
        <v>0</v>
      </c>
      <c r="G533" s="22">
        <v>0</v>
      </c>
      <c r="H533" s="104">
        <v>0</v>
      </c>
    </row>
    <row r="534" spans="1:8" ht="14.55" customHeight="1" outlineLevel="2" x14ac:dyDescent="0.3">
      <c r="A534" s="180"/>
      <c r="B534" s="432" t="s">
        <v>3</v>
      </c>
      <c r="C534" s="64" t="s">
        <v>133</v>
      </c>
      <c r="D534" s="417"/>
      <c r="E534" s="391" t="s">
        <v>1748</v>
      </c>
      <c r="F534" s="22">
        <v>1</v>
      </c>
      <c r="G534" s="22">
        <v>1</v>
      </c>
      <c r="H534" s="104">
        <v>1</v>
      </c>
    </row>
    <row r="535" spans="1:8" ht="14.55" customHeight="1" outlineLevel="2" x14ac:dyDescent="0.3">
      <c r="A535" s="180"/>
      <c r="B535" s="432" t="s">
        <v>3</v>
      </c>
      <c r="C535" s="64" t="s">
        <v>133</v>
      </c>
      <c r="D535" s="417" t="s">
        <v>317</v>
      </c>
      <c r="E535" s="391" t="s">
        <v>1838</v>
      </c>
      <c r="F535" s="91" t="s">
        <v>1844</v>
      </c>
      <c r="G535" s="91" t="s">
        <v>1844</v>
      </c>
      <c r="H535" s="103" t="s">
        <v>1844</v>
      </c>
    </row>
    <row r="536" spans="1:8" ht="14.55" customHeight="1" outlineLevel="2" x14ac:dyDescent="0.3">
      <c r="A536" s="180"/>
      <c r="B536" s="432" t="s">
        <v>3</v>
      </c>
      <c r="C536" s="64" t="s">
        <v>133</v>
      </c>
      <c r="D536" s="417"/>
      <c r="E536" s="391" t="s">
        <v>1747</v>
      </c>
      <c r="F536" s="22">
        <v>0</v>
      </c>
      <c r="G536" s="22">
        <v>0</v>
      </c>
      <c r="H536" s="104">
        <v>0</v>
      </c>
    </row>
    <row r="537" spans="1:8" ht="14.55" customHeight="1" outlineLevel="2" x14ac:dyDescent="0.3">
      <c r="A537" s="180"/>
      <c r="B537" s="432" t="s">
        <v>3</v>
      </c>
      <c r="C537" s="64" t="s">
        <v>133</v>
      </c>
      <c r="D537" s="417"/>
      <c r="E537" s="391" t="s">
        <v>1748</v>
      </c>
      <c r="F537" s="22">
        <v>0</v>
      </c>
      <c r="G537" s="22">
        <v>0</v>
      </c>
      <c r="H537" s="104">
        <v>0</v>
      </c>
    </row>
    <row r="538" spans="1:8" ht="14.55" customHeight="1" outlineLevel="2" x14ac:dyDescent="0.3">
      <c r="A538" s="180"/>
      <c r="B538" s="432" t="s">
        <v>3</v>
      </c>
      <c r="C538" s="64" t="s">
        <v>133</v>
      </c>
      <c r="D538" s="417" t="s">
        <v>318</v>
      </c>
      <c r="E538" s="391" t="s">
        <v>1838</v>
      </c>
      <c r="F538" s="91" t="s">
        <v>1844</v>
      </c>
      <c r="G538" s="91" t="s">
        <v>1844</v>
      </c>
      <c r="H538" s="103" t="s">
        <v>1844</v>
      </c>
    </row>
    <row r="539" spans="1:8" ht="14.55" customHeight="1" outlineLevel="2" x14ac:dyDescent="0.3">
      <c r="A539" s="180"/>
      <c r="B539" s="432" t="s">
        <v>3</v>
      </c>
      <c r="C539" s="64" t="s">
        <v>133</v>
      </c>
      <c r="D539" s="417"/>
      <c r="E539" s="391" t="s">
        <v>1747</v>
      </c>
      <c r="F539" s="22">
        <v>0</v>
      </c>
      <c r="G539" s="22">
        <v>0</v>
      </c>
      <c r="H539" s="104">
        <v>0</v>
      </c>
    </row>
    <row r="540" spans="1:8" ht="14.55" customHeight="1" outlineLevel="2" x14ac:dyDescent="0.3">
      <c r="A540" s="180"/>
      <c r="B540" s="432" t="s">
        <v>3</v>
      </c>
      <c r="C540" s="64" t="s">
        <v>133</v>
      </c>
      <c r="D540" s="417"/>
      <c r="E540" s="391" t="s">
        <v>1748</v>
      </c>
      <c r="F540" s="22">
        <v>0</v>
      </c>
      <c r="G540" s="22">
        <v>0</v>
      </c>
      <c r="H540" s="104">
        <v>0</v>
      </c>
    </row>
    <row r="541" spans="1:8" ht="14.55" customHeight="1" outlineLevel="2" x14ac:dyDescent="0.3">
      <c r="A541" s="180"/>
      <c r="B541" s="432" t="s">
        <v>3</v>
      </c>
      <c r="C541" s="64" t="s">
        <v>133</v>
      </c>
      <c r="D541" s="417" t="s">
        <v>319</v>
      </c>
      <c r="E541" s="391" t="s">
        <v>1838</v>
      </c>
      <c r="F541" s="91" t="s">
        <v>1844</v>
      </c>
      <c r="G541" s="91" t="s">
        <v>1844</v>
      </c>
      <c r="H541" s="103" t="s">
        <v>1844</v>
      </c>
    </row>
    <row r="542" spans="1:8" ht="14.55" customHeight="1" outlineLevel="2" x14ac:dyDescent="0.3">
      <c r="A542" s="180"/>
      <c r="B542" s="432" t="s">
        <v>3</v>
      </c>
      <c r="C542" s="64" t="s">
        <v>133</v>
      </c>
      <c r="D542" s="417"/>
      <c r="E542" s="391" t="s">
        <v>1747</v>
      </c>
      <c r="F542" s="22">
        <v>0</v>
      </c>
      <c r="G542" s="22">
        <v>0</v>
      </c>
      <c r="H542" s="104">
        <v>0</v>
      </c>
    </row>
    <row r="543" spans="1:8" ht="14.55" customHeight="1" outlineLevel="2" x14ac:dyDescent="0.3">
      <c r="A543" s="180"/>
      <c r="B543" s="432" t="s">
        <v>3</v>
      </c>
      <c r="C543" s="64" t="s">
        <v>133</v>
      </c>
      <c r="D543" s="417"/>
      <c r="E543" s="391" t="s">
        <v>1748</v>
      </c>
      <c r="F543" s="22">
        <v>0</v>
      </c>
      <c r="G543" s="22">
        <v>0</v>
      </c>
      <c r="H543" s="104">
        <v>0</v>
      </c>
    </row>
    <row r="544" spans="1:8" ht="14.55" customHeight="1" outlineLevel="2" x14ac:dyDescent="0.3">
      <c r="A544" s="180"/>
      <c r="B544" s="432" t="s">
        <v>3</v>
      </c>
      <c r="C544" s="64" t="s">
        <v>133</v>
      </c>
      <c r="D544" s="417" t="s">
        <v>320</v>
      </c>
      <c r="E544" s="391" t="s">
        <v>1838</v>
      </c>
      <c r="F544" s="91" t="s">
        <v>1844</v>
      </c>
      <c r="G544" s="91" t="s">
        <v>1844</v>
      </c>
      <c r="H544" s="103" t="s">
        <v>1844</v>
      </c>
    </row>
    <row r="545" spans="1:8" ht="14.55" customHeight="1" outlineLevel="2" x14ac:dyDescent="0.3">
      <c r="A545" s="180"/>
      <c r="B545" s="432" t="s">
        <v>3</v>
      </c>
      <c r="C545" s="64" t="s">
        <v>133</v>
      </c>
      <c r="D545" s="417"/>
      <c r="E545" s="391" t="s">
        <v>1747</v>
      </c>
      <c r="F545" s="22">
        <v>0</v>
      </c>
      <c r="G545" s="22">
        <v>0</v>
      </c>
      <c r="H545" s="104">
        <v>0</v>
      </c>
    </row>
    <row r="546" spans="1:8" ht="14.55" customHeight="1" outlineLevel="2" x14ac:dyDescent="0.3">
      <c r="A546" s="180"/>
      <c r="B546" s="432" t="s">
        <v>3</v>
      </c>
      <c r="C546" s="64" t="s">
        <v>133</v>
      </c>
      <c r="D546" s="417"/>
      <c r="E546" s="391" t="s">
        <v>1748</v>
      </c>
      <c r="F546" s="22">
        <v>0</v>
      </c>
      <c r="G546" s="22">
        <v>0</v>
      </c>
      <c r="H546" s="104">
        <v>0</v>
      </c>
    </row>
    <row r="547" spans="1:8" ht="14.55" customHeight="1" outlineLevel="2" x14ac:dyDescent="0.3">
      <c r="A547" s="180"/>
      <c r="B547" s="432" t="s">
        <v>3</v>
      </c>
      <c r="C547" s="64" t="s">
        <v>133</v>
      </c>
      <c r="D547" s="417" t="s">
        <v>133</v>
      </c>
      <c r="E547" s="391" t="s">
        <v>1838</v>
      </c>
      <c r="F547" s="91">
        <f t="shared" ref="F547" si="121">+F548/F549</f>
        <v>0</v>
      </c>
      <c r="G547" s="91">
        <f t="shared" ref="G547" si="122">+G548/G549</f>
        <v>0</v>
      </c>
      <c r="H547" s="103">
        <f t="shared" ref="H547" si="123">+H548/H549</f>
        <v>0</v>
      </c>
    </row>
    <row r="548" spans="1:8" ht="14.55" customHeight="1" outlineLevel="2" x14ac:dyDescent="0.3">
      <c r="A548" s="180"/>
      <c r="B548" s="432" t="s">
        <v>3</v>
      </c>
      <c r="C548" s="64" t="s">
        <v>133</v>
      </c>
      <c r="D548" s="417"/>
      <c r="E548" s="391" t="s">
        <v>1747</v>
      </c>
      <c r="F548" s="22">
        <v>0</v>
      </c>
      <c r="G548" s="22">
        <v>0</v>
      </c>
      <c r="H548" s="104">
        <v>0</v>
      </c>
    </row>
    <row r="549" spans="1:8" ht="14.55" customHeight="1" outlineLevel="2" x14ac:dyDescent="0.3">
      <c r="A549" s="180"/>
      <c r="B549" s="432" t="s">
        <v>3</v>
      </c>
      <c r="C549" s="64" t="s">
        <v>133</v>
      </c>
      <c r="D549" s="417"/>
      <c r="E549" s="391" t="s">
        <v>1748</v>
      </c>
      <c r="F549" s="22">
        <v>1</v>
      </c>
      <c r="G549" s="22">
        <v>1</v>
      </c>
      <c r="H549" s="104">
        <v>1</v>
      </c>
    </row>
    <row r="550" spans="1:8" ht="14.55" customHeight="1" outlineLevel="2" x14ac:dyDescent="0.3">
      <c r="A550" s="180"/>
      <c r="B550" s="432" t="s">
        <v>3</v>
      </c>
      <c r="C550" s="64" t="s">
        <v>133</v>
      </c>
      <c r="D550" s="417" t="s">
        <v>321</v>
      </c>
      <c r="E550" s="391" t="s">
        <v>1838</v>
      </c>
      <c r="F550" s="91" t="s">
        <v>1844</v>
      </c>
      <c r="G550" s="91" t="s">
        <v>1844</v>
      </c>
      <c r="H550" s="103" t="s">
        <v>1844</v>
      </c>
    </row>
    <row r="551" spans="1:8" ht="14.55" customHeight="1" outlineLevel="2" x14ac:dyDescent="0.3">
      <c r="A551" s="180"/>
      <c r="B551" s="432" t="s">
        <v>3</v>
      </c>
      <c r="C551" s="64" t="s">
        <v>133</v>
      </c>
      <c r="D551" s="417"/>
      <c r="E551" s="391" t="s">
        <v>1747</v>
      </c>
      <c r="F551" s="22">
        <v>0</v>
      </c>
      <c r="G551" s="22">
        <v>0</v>
      </c>
      <c r="H551" s="104">
        <v>0</v>
      </c>
    </row>
    <row r="552" spans="1:8" ht="14.55" customHeight="1" outlineLevel="2" x14ac:dyDescent="0.3">
      <c r="A552" s="180"/>
      <c r="B552" s="432" t="s">
        <v>3</v>
      </c>
      <c r="C552" s="64" t="s">
        <v>133</v>
      </c>
      <c r="D552" s="417"/>
      <c r="E552" s="391" t="s">
        <v>1748</v>
      </c>
      <c r="F552" s="22">
        <v>0</v>
      </c>
      <c r="G552" s="22">
        <v>0</v>
      </c>
      <c r="H552" s="104">
        <v>0</v>
      </c>
    </row>
    <row r="553" spans="1:8" ht="14.55" customHeight="1" outlineLevel="2" x14ac:dyDescent="0.3">
      <c r="A553" s="180"/>
      <c r="B553" s="432" t="s">
        <v>3</v>
      </c>
      <c r="C553" s="64" t="s">
        <v>133</v>
      </c>
      <c r="D553" s="417" t="s">
        <v>322</v>
      </c>
      <c r="E553" s="391" t="s">
        <v>1838</v>
      </c>
      <c r="F553" s="91" t="s">
        <v>1844</v>
      </c>
      <c r="G553" s="91" t="s">
        <v>1844</v>
      </c>
      <c r="H553" s="103" t="s">
        <v>1844</v>
      </c>
    </row>
    <row r="554" spans="1:8" ht="14.55" customHeight="1" outlineLevel="2" x14ac:dyDescent="0.3">
      <c r="A554" s="180"/>
      <c r="B554" s="432" t="s">
        <v>3</v>
      </c>
      <c r="C554" s="64" t="s">
        <v>133</v>
      </c>
      <c r="D554" s="417"/>
      <c r="E554" s="391" t="s">
        <v>1747</v>
      </c>
      <c r="F554" s="22">
        <v>0</v>
      </c>
      <c r="G554" s="22">
        <v>0</v>
      </c>
      <c r="H554" s="104">
        <v>0</v>
      </c>
    </row>
    <row r="555" spans="1:8" ht="14.55" customHeight="1" outlineLevel="2" x14ac:dyDescent="0.3">
      <c r="A555" s="180"/>
      <c r="B555" s="432" t="s">
        <v>3</v>
      </c>
      <c r="C555" s="64" t="s">
        <v>133</v>
      </c>
      <c r="D555" s="417"/>
      <c r="E555" s="391" t="s">
        <v>1748</v>
      </c>
      <c r="F555" s="22">
        <v>0</v>
      </c>
      <c r="G555" s="22">
        <v>0</v>
      </c>
      <c r="H555" s="104">
        <v>0</v>
      </c>
    </row>
    <row r="556" spans="1:8" ht="14.55" customHeight="1" outlineLevel="2" x14ac:dyDescent="0.3">
      <c r="A556" s="180"/>
      <c r="B556" s="432" t="s">
        <v>3</v>
      </c>
      <c r="C556" s="64" t="s">
        <v>133</v>
      </c>
      <c r="D556" s="417" t="s">
        <v>323</v>
      </c>
      <c r="E556" s="391" t="s">
        <v>1838</v>
      </c>
      <c r="F556" s="91" t="s">
        <v>1844</v>
      </c>
      <c r="G556" s="91" t="s">
        <v>1844</v>
      </c>
      <c r="H556" s="103" t="s">
        <v>1844</v>
      </c>
    </row>
    <row r="557" spans="1:8" ht="14.55" customHeight="1" outlineLevel="2" x14ac:dyDescent="0.3">
      <c r="A557" s="180"/>
      <c r="B557" s="432" t="s">
        <v>3</v>
      </c>
      <c r="C557" s="64" t="s">
        <v>133</v>
      </c>
      <c r="D557" s="417"/>
      <c r="E557" s="391" t="s">
        <v>1747</v>
      </c>
      <c r="F557" s="22">
        <v>0</v>
      </c>
      <c r="G557" s="22">
        <v>0</v>
      </c>
      <c r="H557" s="104">
        <v>0</v>
      </c>
    </row>
    <row r="558" spans="1:8" ht="14.55" customHeight="1" outlineLevel="2" x14ac:dyDescent="0.3">
      <c r="A558" s="180"/>
      <c r="B558" s="432" t="s">
        <v>3</v>
      </c>
      <c r="C558" s="64" t="s">
        <v>133</v>
      </c>
      <c r="D558" s="417"/>
      <c r="E558" s="391" t="s">
        <v>1748</v>
      </c>
      <c r="F558" s="22">
        <v>0</v>
      </c>
      <c r="G558" s="22">
        <v>0</v>
      </c>
      <c r="H558" s="104">
        <v>0</v>
      </c>
    </row>
    <row r="559" spans="1:8" ht="14.55" customHeight="1" outlineLevel="2" x14ac:dyDescent="0.3">
      <c r="A559" s="180"/>
      <c r="B559" s="432" t="s">
        <v>3</v>
      </c>
      <c r="C559" s="64" t="s">
        <v>133</v>
      </c>
      <c r="D559" s="417" t="s">
        <v>324</v>
      </c>
      <c r="E559" s="391" t="s">
        <v>1838</v>
      </c>
      <c r="F559" s="91" t="s">
        <v>1844</v>
      </c>
      <c r="G559" s="91" t="s">
        <v>1844</v>
      </c>
      <c r="H559" s="103" t="s">
        <v>1844</v>
      </c>
    </row>
    <row r="560" spans="1:8" ht="14.55" customHeight="1" outlineLevel="2" x14ac:dyDescent="0.3">
      <c r="A560" s="180"/>
      <c r="B560" s="432" t="s">
        <v>3</v>
      </c>
      <c r="C560" s="64" t="s">
        <v>133</v>
      </c>
      <c r="D560" s="417"/>
      <c r="E560" s="391" t="s">
        <v>1747</v>
      </c>
      <c r="F560" s="22">
        <v>0</v>
      </c>
      <c r="G560" s="22">
        <v>0</v>
      </c>
      <c r="H560" s="104">
        <v>0</v>
      </c>
    </row>
    <row r="561" spans="1:8" ht="14.55" customHeight="1" outlineLevel="2" x14ac:dyDescent="0.3">
      <c r="A561" s="180"/>
      <c r="B561" s="432" t="s">
        <v>3</v>
      </c>
      <c r="C561" s="64" t="s">
        <v>133</v>
      </c>
      <c r="D561" s="417"/>
      <c r="E561" s="391" t="s">
        <v>1748</v>
      </c>
      <c r="F561" s="22">
        <v>0</v>
      </c>
      <c r="G561" s="22">
        <v>0</v>
      </c>
      <c r="H561" s="104">
        <v>0</v>
      </c>
    </row>
    <row r="562" spans="1:8" ht="14.55" customHeight="1" outlineLevel="2" x14ac:dyDescent="0.3">
      <c r="A562" s="180"/>
      <c r="B562" s="432" t="s">
        <v>3</v>
      </c>
      <c r="C562" s="64" t="s">
        <v>133</v>
      </c>
      <c r="D562" s="417" t="s">
        <v>325</v>
      </c>
      <c r="E562" s="391" t="s">
        <v>1838</v>
      </c>
      <c r="F562" s="91" t="s">
        <v>1844</v>
      </c>
      <c r="G562" s="91" t="s">
        <v>1844</v>
      </c>
      <c r="H562" s="103" t="s">
        <v>1844</v>
      </c>
    </row>
    <row r="563" spans="1:8" ht="14.55" customHeight="1" outlineLevel="2" x14ac:dyDescent="0.3">
      <c r="A563" s="180"/>
      <c r="B563" s="432" t="s">
        <v>3</v>
      </c>
      <c r="C563" s="64" t="s">
        <v>133</v>
      </c>
      <c r="D563" s="417"/>
      <c r="E563" s="391" t="s">
        <v>1747</v>
      </c>
      <c r="F563" s="22">
        <v>0</v>
      </c>
      <c r="G563" s="22">
        <v>0</v>
      </c>
      <c r="H563" s="104">
        <v>0</v>
      </c>
    </row>
    <row r="564" spans="1:8" ht="14.55" customHeight="1" outlineLevel="2" x14ac:dyDescent="0.3">
      <c r="A564" s="180"/>
      <c r="B564" s="432" t="s">
        <v>3</v>
      </c>
      <c r="C564" s="64" t="s">
        <v>133</v>
      </c>
      <c r="D564" s="417"/>
      <c r="E564" s="391" t="s">
        <v>1748</v>
      </c>
      <c r="F564" s="22">
        <v>0</v>
      </c>
      <c r="G564" s="22">
        <v>0</v>
      </c>
      <c r="H564" s="104">
        <v>0</v>
      </c>
    </row>
    <row r="565" spans="1:8" ht="14.55" customHeight="1" outlineLevel="2" x14ac:dyDescent="0.3">
      <c r="A565" s="180"/>
      <c r="B565" s="432" t="s">
        <v>3</v>
      </c>
      <c r="C565" s="64" t="s">
        <v>133</v>
      </c>
      <c r="D565" s="417" t="s">
        <v>134</v>
      </c>
      <c r="E565" s="391" t="s">
        <v>1838</v>
      </c>
      <c r="F565" s="91">
        <f t="shared" ref="F565" si="124">+F566/F567</f>
        <v>0.66666666666666663</v>
      </c>
      <c r="G565" s="91">
        <f t="shared" ref="G565" si="125">+G566/G567</f>
        <v>0.66666666666666663</v>
      </c>
      <c r="H565" s="103">
        <f t="shared" ref="H565" si="126">+H566/H567</f>
        <v>0.66666666666666663</v>
      </c>
    </row>
    <row r="566" spans="1:8" ht="14.55" customHeight="1" outlineLevel="2" x14ac:dyDescent="0.3">
      <c r="A566" s="180"/>
      <c r="B566" s="432" t="s">
        <v>3</v>
      </c>
      <c r="C566" s="64" t="s">
        <v>133</v>
      </c>
      <c r="D566" s="417"/>
      <c r="E566" s="391" t="s">
        <v>1747</v>
      </c>
      <c r="F566" s="22">
        <v>2</v>
      </c>
      <c r="G566" s="22">
        <v>2</v>
      </c>
      <c r="H566" s="104">
        <v>2</v>
      </c>
    </row>
    <row r="567" spans="1:8" ht="14.55" customHeight="1" outlineLevel="2" x14ac:dyDescent="0.3">
      <c r="A567" s="180"/>
      <c r="B567" s="432" t="s">
        <v>3</v>
      </c>
      <c r="C567" s="64" t="s">
        <v>133</v>
      </c>
      <c r="D567" s="417"/>
      <c r="E567" s="391" t="s">
        <v>1748</v>
      </c>
      <c r="F567" s="22">
        <v>3</v>
      </c>
      <c r="G567" s="22">
        <v>3</v>
      </c>
      <c r="H567" s="104">
        <v>3</v>
      </c>
    </row>
    <row r="568" spans="1:8" ht="14.55" customHeight="1" outlineLevel="2" x14ac:dyDescent="0.3">
      <c r="A568" s="180"/>
      <c r="B568" s="432" t="s">
        <v>3</v>
      </c>
      <c r="C568" s="64" t="s">
        <v>133</v>
      </c>
      <c r="D568" s="417" t="s">
        <v>326</v>
      </c>
      <c r="E568" s="391" t="s">
        <v>1838</v>
      </c>
      <c r="F568" s="91" t="s">
        <v>1844</v>
      </c>
      <c r="G568" s="91" t="s">
        <v>1844</v>
      </c>
      <c r="H568" s="103" t="s">
        <v>1844</v>
      </c>
    </row>
    <row r="569" spans="1:8" ht="14.55" customHeight="1" outlineLevel="2" x14ac:dyDescent="0.3">
      <c r="A569" s="180"/>
      <c r="B569" s="432" t="s">
        <v>3</v>
      </c>
      <c r="C569" s="64" t="s">
        <v>133</v>
      </c>
      <c r="D569" s="417"/>
      <c r="E569" s="391" t="s">
        <v>1747</v>
      </c>
      <c r="F569" s="22">
        <v>0</v>
      </c>
      <c r="G569" s="22">
        <v>0</v>
      </c>
      <c r="H569" s="104">
        <v>0</v>
      </c>
    </row>
    <row r="570" spans="1:8" ht="14.55" customHeight="1" outlineLevel="2" x14ac:dyDescent="0.3">
      <c r="A570" s="180"/>
      <c r="B570" s="432" t="s">
        <v>3</v>
      </c>
      <c r="C570" s="64" t="s">
        <v>133</v>
      </c>
      <c r="D570" s="417"/>
      <c r="E570" s="391" t="s">
        <v>1748</v>
      </c>
      <c r="F570" s="22">
        <v>0</v>
      </c>
      <c r="G570" s="22">
        <v>0</v>
      </c>
      <c r="H570" s="104">
        <v>0</v>
      </c>
    </row>
    <row r="571" spans="1:8" ht="14.55" customHeight="1" outlineLevel="2" x14ac:dyDescent="0.3">
      <c r="A571" s="180"/>
      <c r="B571" s="432" t="s">
        <v>3</v>
      </c>
      <c r="C571" s="64" t="s">
        <v>133</v>
      </c>
      <c r="D571" s="417" t="s">
        <v>327</v>
      </c>
      <c r="E571" s="391" t="s">
        <v>1838</v>
      </c>
      <c r="F571" s="91" t="s">
        <v>1844</v>
      </c>
      <c r="G571" s="91" t="s">
        <v>1844</v>
      </c>
      <c r="H571" s="103" t="s">
        <v>1844</v>
      </c>
    </row>
    <row r="572" spans="1:8" ht="14.55" customHeight="1" outlineLevel="2" x14ac:dyDescent="0.3">
      <c r="A572" s="180"/>
      <c r="B572" s="432" t="s">
        <v>3</v>
      </c>
      <c r="C572" s="64" t="s">
        <v>133</v>
      </c>
      <c r="D572" s="417"/>
      <c r="E572" s="391" t="s">
        <v>1747</v>
      </c>
      <c r="F572" s="22">
        <v>0</v>
      </c>
      <c r="G572" s="22">
        <v>0</v>
      </c>
      <c r="H572" s="104">
        <v>0</v>
      </c>
    </row>
    <row r="573" spans="1:8" ht="15" customHeight="1" outlineLevel="2" thickBot="1" x14ac:dyDescent="0.35">
      <c r="A573" s="180"/>
      <c r="B573" s="433" t="s">
        <v>3</v>
      </c>
      <c r="C573" s="82" t="s">
        <v>133</v>
      </c>
      <c r="D573" s="413"/>
      <c r="E573" s="392" t="s">
        <v>1748</v>
      </c>
      <c r="F573" s="33">
        <v>0</v>
      </c>
      <c r="G573" s="33">
        <v>0</v>
      </c>
      <c r="H573" s="106">
        <v>0</v>
      </c>
    </row>
    <row r="574" spans="1:8" ht="14.55" customHeight="1" outlineLevel="1" x14ac:dyDescent="0.3">
      <c r="A574" s="180"/>
      <c r="B574" s="434" t="s">
        <v>3</v>
      </c>
      <c r="C574" s="376" t="s">
        <v>141</v>
      </c>
      <c r="D574" s="424"/>
      <c r="E574" s="94" t="s">
        <v>1838</v>
      </c>
      <c r="F574" s="384">
        <f t="shared" ref="F574:H574" si="127">+F575/F576</f>
        <v>0.5</v>
      </c>
      <c r="G574" s="384">
        <f t="shared" si="127"/>
        <v>0.5</v>
      </c>
      <c r="H574" s="377">
        <f t="shared" si="127"/>
        <v>0.5</v>
      </c>
    </row>
    <row r="575" spans="1:8" ht="14.55" customHeight="1" outlineLevel="1" x14ac:dyDescent="0.3">
      <c r="A575" s="180"/>
      <c r="B575" s="429" t="s">
        <v>3</v>
      </c>
      <c r="C575" s="62" t="s">
        <v>141</v>
      </c>
      <c r="D575" s="425"/>
      <c r="E575" s="87" t="s">
        <v>1747</v>
      </c>
      <c r="F575" s="40">
        <v>2</v>
      </c>
      <c r="G575" s="40">
        <v>2</v>
      </c>
      <c r="H575" s="109">
        <v>2</v>
      </c>
    </row>
    <row r="576" spans="1:8" ht="15" customHeight="1" outlineLevel="1" thickBot="1" x14ac:dyDescent="0.35">
      <c r="A576" s="180"/>
      <c r="B576" s="430" t="s">
        <v>3</v>
      </c>
      <c r="C576" s="373" t="s">
        <v>141</v>
      </c>
      <c r="D576" s="426"/>
      <c r="E576" s="95" t="s">
        <v>1748</v>
      </c>
      <c r="F576" s="374">
        <v>4</v>
      </c>
      <c r="G576" s="374">
        <v>4</v>
      </c>
      <c r="H576" s="375">
        <v>4</v>
      </c>
    </row>
    <row r="577" spans="1:8" ht="14.55" customHeight="1" outlineLevel="2" x14ac:dyDescent="0.3">
      <c r="A577" s="180"/>
      <c r="B577" s="431" t="s">
        <v>3</v>
      </c>
      <c r="C577" s="372" t="s">
        <v>141</v>
      </c>
      <c r="D577" s="415" t="s">
        <v>328</v>
      </c>
      <c r="E577" s="390" t="s">
        <v>1838</v>
      </c>
      <c r="F577" s="92" t="s">
        <v>1844</v>
      </c>
      <c r="G577" s="92" t="s">
        <v>1844</v>
      </c>
      <c r="H577" s="108" t="s">
        <v>1844</v>
      </c>
    </row>
    <row r="578" spans="1:8" ht="14.55" customHeight="1" outlineLevel="2" x14ac:dyDescent="0.3">
      <c r="A578" s="180"/>
      <c r="B578" s="432" t="s">
        <v>3</v>
      </c>
      <c r="C578" s="64" t="s">
        <v>141</v>
      </c>
      <c r="D578" s="417"/>
      <c r="E578" s="391" t="s">
        <v>1747</v>
      </c>
      <c r="F578" s="22">
        <v>0</v>
      </c>
      <c r="G578" s="22">
        <v>0</v>
      </c>
      <c r="H578" s="104">
        <v>0</v>
      </c>
    </row>
    <row r="579" spans="1:8" ht="15" customHeight="1" outlineLevel="2" x14ac:dyDescent="0.3">
      <c r="A579" s="180"/>
      <c r="B579" s="432" t="s">
        <v>3</v>
      </c>
      <c r="C579" s="64" t="s">
        <v>141</v>
      </c>
      <c r="D579" s="417"/>
      <c r="E579" s="391" t="s">
        <v>1748</v>
      </c>
      <c r="F579" s="22">
        <v>0</v>
      </c>
      <c r="G579" s="22">
        <v>0</v>
      </c>
      <c r="H579" s="104">
        <v>0</v>
      </c>
    </row>
    <row r="580" spans="1:8" ht="14.55" customHeight="1" outlineLevel="2" x14ac:dyDescent="0.3">
      <c r="A580" s="180"/>
      <c r="B580" s="432" t="s">
        <v>3</v>
      </c>
      <c r="C580" s="64" t="s">
        <v>141</v>
      </c>
      <c r="D580" s="417" t="s">
        <v>329</v>
      </c>
      <c r="E580" s="391" t="s">
        <v>1838</v>
      </c>
      <c r="F580" s="91" t="s">
        <v>1844</v>
      </c>
      <c r="G580" s="91" t="s">
        <v>1844</v>
      </c>
      <c r="H580" s="103" t="s">
        <v>1844</v>
      </c>
    </row>
    <row r="581" spans="1:8" ht="14.55" customHeight="1" outlineLevel="2" x14ac:dyDescent="0.3">
      <c r="A581" s="180"/>
      <c r="B581" s="432" t="s">
        <v>3</v>
      </c>
      <c r="C581" s="64" t="s">
        <v>141</v>
      </c>
      <c r="D581" s="417"/>
      <c r="E581" s="391" t="s">
        <v>1747</v>
      </c>
      <c r="F581" s="22">
        <v>0</v>
      </c>
      <c r="G581" s="22">
        <v>0</v>
      </c>
      <c r="H581" s="104">
        <v>0</v>
      </c>
    </row>
    <row r="582" spans="1:8" ht="15" customHeight="1" outlineLevel="2" x14ac:dyDescent="0.3">
      <c r="A582" s="180"/>
      <c r="B582" s="432" t="s">
        <v>3</v>
      </c>
      <c r="C582" s="64" t="s">
        <v>141</v>
      </c>
      <c r="D582" s="417"/>
      <c r="E582" s="391" t="s">
        <v>1748</v>
      </c>
      <c r="F582" s="22">
        <v>0</v>
      </c>
      <c r="G582" s="22">
        <v>0</v>
      </c>
      <c r="H582" s="104">
        <v>0</v>
      </c>
    </row>
    <row r="583" spans="1:8" ht="14.55" customHeight="1" outlineLevel="2" x14ac:dyDescent="0.3">
      <c r="A583" s="180"/>
      <c r="B583" s="432" t="s">
        <v>3</v>
      </c>
      <c r="C583" s="64" t="s">
        <v>141</v>
      </c>
      <c r="D583" s="417" t="s">
        <v>141</v>
      </c>
      <c r="E583" s="391" t="s">
        <v>1838</v>
      </c>
      <c r="F583" s="91">
        <f t="shared" ref="F583" si="128">+F584/F585</f>
        <v>0.5</v>
      </c>
      <c r="G583" s="91">
        <f t="shared" ref="G583" si="129">+G584/G585</f>
        <v>0.5</v>
      </c>
      <c r="H583" s="103">
        <f t="shared" ref="H583" si="130">+H584/H585</f>
        <v>0.5</v>
      </c>
    </row>
    <row r="584" spans="1:8" ht="14.55" customHeight="1" outlineLevel="2" x14ac:dyDescent="0.3">
      <c r="A584" s="180"/>
      <c r="B584" s="432" t="s">
        <v>3</v>
      </c>
      <c r="C584" s="64" t="s">
        <v>141</v>
      </c>
      <c r="D584" s="417"/>
      <c r="E584" s="391" t="s">
        <v>1747</v>
      </c>
      <c r="F584" s="22">
        <v>2</v>
      </c>
      <c r="G584" s="22">
        <v>2</v>
      </c>
      <c r="H584" s="104">
        <v>2</v>
      </c>
    </row>
    <row r="585" spans="1:8" ht="15" customHeight="1" outlineLevel="2" x14ac:dyDescent="0.3">
      <c r="A585" s="180"/>
      <c r="B585" s="432" t="s">
        <v>3</v>
      </c>
      <c r="C585" s="64" t="s">
        <v>141</v>
      </c>
      <c r="D585" s="417"/>
      <c r="E585" s="391" t="s">
        <v>1748</v>
      </c>
      <c r="F585" s="22">
        <v>4</v>
      </c>
      <c r="G585" s="22">
        <v>4</v>
      </c>
      <c r="H585" s="104">
        <v>4</v>
      </c>
    </row>
    <row r="586" spans="1:8" ht="14.55" customHeight="1" outlineLevel="2" x14ac:dyDescent="0.3">
      <c r="A586" s="180"/>
      <c r="B586" s="432" t="s">
        <v>3</v>
      </c>
      <c r="C586" s="64" t="s">
        <v>141</v>
      </c>
      <c r="D586" s="417" t="s">
        <v>330</v>
      </c>
      <c r="E586" s="391" t="s">
        <v>1838</v>
      </c>
      <c r="F586" s="91" t="s">
        <v>1844</v>
      </c>
      <c r="G586" s="91" t="s">
        <v>1844</v>
      </c>
      <c r="H586" s="103" t="s">
        <v>1844</v>
      </c>
    </row>
    <row r="587" spans="1:8" ht="14.55" customHeight="1" outlineLevel="2" x14ac:dyDescent="0.3">
      <c r="A587" s="180"/>
      <c r="B587" s="432" t="s">
        <v>3</v>
      </c>
      <c r="C587" s="64" t="s">
        <v>141</v>
      </c>
      <c r="D587" s="417"/>
      <c r="E587" s="391" t="s">
        <v>1747</v>
      </c>
      <c r="F587" s="22">
        <v>0</v>
      </c>
      <c r="G587" s="22">
        <v>0</v>
      </c>
      <c r="H587" s="104">
        <v>0</v>
      </c>
    </row>
    <row r="588" spans="1:8" ht="15" customHeight="1" outlineLevel="2" x14ac:dyDescent="0.3">
      <c r="A588" s="180"/>
      <c r="B588" s="432" t="s">
        <v>3</v>
      </c>
      <c r="C588" s="64" t="s">
        <v>141</v>
      </c>
      <c r="D588" s="417"/>
      <c r="E588" s="391" t="s">
        <v>1748</v>
      </c>
      <c r="F588" s="22">
        <v>0</v>
      </c>
      <c r="G588" s="22">
        <v>0</v>
      </c>
      <c r="H588" s="104">
        <v>0</v>
      </c>
    </row>
    <row r="589" spans="1:8" ht="14.55" customHeight="1" outlineLevel="2" x14ac:dyDescent="0.3">
      <c r="A589" s="180"/>
      <c r="B589" s="432" t="s">
        <v>3</v>
      </c>
      <c r="C589" s="64" t="s">
        <v>141</v>
      </c>
      <c r="D589" s="417" t="s">
        <v>331</v>
      </c>
      <c r="E589" s="391" t="s">
        <v>1838</v>
      </c>
      <c r="F589" s="91" t="s">
        <v>1844</v>
      </c>
      <c r="G589" s="91" t="s">
        <v>1844</v>
      </c>
      <c r="H589" s="103" t="s">
        <v>1844</v>
      </c>
    </row>
    <row r="590" spans="1:8" ht="14.55" customHeight="1" outlineLevel="2" x14ac:dyDescent="0.3">
      <c r="A590" s="180"/>
      <c r="B590" s="432" t="s">
        <v>3</v>
      </c>
      <c r="C590" s="64" t="s">
        <v>141</v>
      </c>
      <c r="D590" s="417"/>
      <c r="E590" s="391" t="s">
        <v>1747</v>
      </c>
      <c r="F590" s="22">
        <v>0</v>
      </c>
      <c r="G590" s="22">
        <v>0</v>
      </c>
      <c r="H590" s="104">
        <v>0</v>
      </c>
    </row>
    <row r="591" spans="1:8" ht="15" customHeight="1" outlineLevel="2" thickBot="1" x14ac:dyDescent="0.35">
      <c r="A591" s="180"/>
      <c r="B591" s="433" t="s">
        <v>3</v>
      </c>
      <c r="C591" s="82" t="s">
        <v>141</v>
      </c>
      <c r="D591" s="413"/>
      <c r="E591" s="392" t="s">
        <v>1748</v>
      </c>
      <c r="F591" s="33">
        <v>0</v>
      </c>
      <c r="G591" s="33">
        <v>0</v>
      </c>
      <c r="H591" s="106">
        <v>0</v>
      </c>
    </row>
    <row r="592" spans="1:8" ht="14.55" customHeight="1" outlineLevel="1" x14ac:dyDescent="0.3">
      <c r="A592" s="180"/>
      <c r="B592" s="434" t="s">
        <v>3</v>
      </c>
      <c r="C592" s="376" t="s">
        <v>145</v>
      </c>
      <c r="D592" s="424"/>
      <c r="E592" s="94" t="s">
        <v>1838</v>
      </c>
      <c r="F592" s="384">
        <f t="shared" ref="F592:H592" si="131">+F593/F594</f>
        <v>0.5</v>
      </c>
      <c r="G592" s="384">
        <f t="shared" si="131"/>
        <v>0.5</v>
      </c>
      <c r="H592" s="377">
        <f t="shared" si="131"/>
        <v>0.5</v>
      </c>
    </row>
    <row r="593" spans="1:8" ht="14.55" customHeight="1" outlineLevel="1" x14ac:dyDescent="0.3">
      <c r="A593" s="180"/>
      <c r="B593" s="429" t="s">
        <v>3</v>
      </c>
      <c r="C593" s="62" t="s">
        <v>145</v>
      </c>
      <c r="D593" s="425"/>
      <c r="E593" s="87" t="s">
        <v>1747</v>
      </c>
      <c r="F593" s="40">
        <v>3</v>
      </c>
      <c r="G593" s="40">
        <v>3</v>
      </c>
      <c r="H593" s="109">
        <v>3</v>
      </c>
    </row>
    <row r="594" spans="1:8" ht="15" customHeight="1" outlineLevel="1" thickBot="1" x14ac:dyDescent="0.35">
      <c r="A594" s="180"/>
      <c r="B594" s="430" t="s">
        <v>3</v>
      </c>
      <c r="C594" s="373" t="s">
        <v>145</v>
      </c>
      <c r="D594" s="426"/>
      <c r="E594" s="95" t="s">
        <v>1748</v>
      </c>
      <c r="F594" s="374">
        <v>6</v>
      </c>
      <c r="G594" s="374">
        <v>6</v>
      </c>
      <c r="H594" s="375">
        <v>6</v>
      </c>
    </row>
    <row r="595" spans="1:8" ht="14.55" customHeight="1" outlineLevel="2" x14ac:dyDescent="0.3">
      <c r="A595" s="180"/>
      <c r="B595" s="431" t="s">
        <v>3</v>
      </c>
      <c r="C595" s="372" t="s">
        <v>145</v>
      </c>
      <c r="D595" s="415" t="s">
        <v>332</v>
      </c>
      <c r="E595" s="390" t="s">
        <v>1838</v>
      </c>
      <c r="F595" s="92">
        <f t="shared" ref="F595" si="132">+F596/F597</f>
        <v>0.75</v>
      </c>
      <c r="G595" s="92">
        <f t="shared" ref="G595" si="133">+G596/G597</f>
        <v>0.75</v>
      </c>
      <c r="H595" s="108">
        <f t="shared" ref="H595" si="134">+H596/H597</f>
        <v>0.75</v>
      </c>
    </row>
    <row r="596" spans="1:8" ht="14.55" customHeight="1" outlineLevel="2" x14ac:dyDescent="0.3">
      <c r="A596" s="180"/>
      <c r="B596" s="432" t="s">
        <v>3</v>
      </c>
      <c r="C596" s="64" t="s">
        <v>145</v>
      </c>
      <c r="D596" s="417"/>
      <c r="E596" s="391" t="s">
        <v>1747</v>
      </c>
      <c r="F596" s="22">
        <v>3</v>
      </c>
      <c r="G596" s="22">
        <v>3</v>
      </c>
      <c r="H596" s="104">
        <v>3</v>
      </c>
    </row>
    <row r="597" spans="1:8" ht="15" customHeight="1" outlineLevel="2" x14ac:dyDescent="0.3">
      <c r="A597" s="180"/>
      <c r="B597" s="432" t="s">
        <v>3</v>
      </c>
      <c r="C597" s="64" t="s">
        <v>145</v>
      </c>
      <c r="D597" s="417"/>
      <c r="E597" s="391" t="s">
        <v>1748</v>
      </c>
      <c r="F597" s="22">
        <v>4</v>
      </c>
      <c r="G597" s="22">
        <v>4</v>
      </c>
      <c r="H597" s="104">
        <v>4</v>
      </c>
    </row>
    <row r="598" spans="1:8" ht="14.55" customHeight="1" outlineLevel="2" x14ac:dyDescent="0.3">
      <c r="A598" s="180"/>
      <c r="B598" s="432" t="s">
        <v>3</v>
      </c>
      <c r="C598" s="64" t="s">
        <v>145</v>
      </c>
      <c r="D598" s="417" t="s">
        <v>285</v>
      </c>
      <c r="E598" s="391" t="s">
        <v>1838</v>
      </c>
      <c r="F598" s="91" t="s">
        <v>1844</v>
      </c>
      <c r="G598" s="91" t="s">
        <v>1844</v>
      </c>
      <c r="H598" s="103" t="s">
        <v>1844</v>
      </c>
    </row>
    <row r="599" spans="1:8" ht="14.55" customHeight="1" outlineLevel="2" x14ac:dyDescent="0.3">
      <c r="A599" s="180"/>
      <c r="B599" s="432" t="s">
        <v>3</v>
      </c>
      <c r="C599" s="64" t="s">
        <v>145</v>
      </c>
      <c r="D599" s="417"/>
      <c r="E599" s="391" t="s">
        <v>1747</v>
      </c>
      <c r="F599" s="22">
        <v>0</v>
      </c>
      <c r="G599" s="22">
        <v>0</v>
      </c>
      <c r="H599" s="104">
        <v>0</v>
      </c>
    </row>
    <row r="600" spans="1:8" ht="15" customHeight="1" outlineLevel="2" x14ac:dyDescent="0.3">
      <c r="A600" s="180"/>
      <c r="B600" s="432" t="s">
        <v>3</v>
      </c>
      <c r="C600" s="64" t="s">
        <v>145</v>
      </c>
      <c r="D600" s="417"/>
      <c r="E600" s="391" t="s">
        <v>1748</v>
      </c>
      <c r="F600" s="22">
        <v>0</v>
      </c>
      <c r="G600" s="22">
        <v>0</v>
      </c>
      <c r="H600" s="104">
        <v>0</v>
      </c>
    </row>
    <row r="601" spans="1:8" ht="14.55" customHeight="1" outlineLevel="2" x14ac:dyDescent="0.3">
      <c r="A601" s="180"/>
      <c r="B601" s="432" t="s">
        <v>3</v>
      </c>
      <c r="C601" s="64" t="s">
        <v>145</v>
      </c>
      <c r="D601" s="417" t="s">
        <v>333</v>
      </c>
      <c r="E601" s="391" t="s">
        <v>1838</v>
      </c>
      <c r="F601" s="91" t="s">
        <v>1844</v>
      </c>
      <c r="G601" s="91" t="s">
        <v>1844</v>
      </c>
      <c r="H601" s="103" t="s">
        <v>1844</v>
      </c>
    </row>
    <row r="602" spans="1:8" ht="14.55" customHeight="1" outlineLevel="2" x14ac:dyDescent="0.3">
      <c r="A602" s="180"/>
      <c r="B602" s="432" t="s">
        <v>3</v>
      </c>
      <c r="C602" s="64" t="s">
        <v>145</v>
      </c>
      <c r="D602" s="417"/>
      <c r="E602" s="391" t="s">
        <v>1747</v>
      </c>
      <c r="F602" s="22">
        <v>0</v>
      </c>
      <c r="G602" s="22">
        <v>0</v>
      </c>
      <c r="H602" s="104">
        <v>0</v>
      </c>
    </row>
    <row r="603" spans="1:8" ht="15" customHeight="1" outlineLevel="2" x14ac:dyDescent="0.3">
      <c r="A603" s="180"/>
      <c r="B603" s="432" t="s">
        <v>3</v>
      </c>
      <c r="C603" s="64" t="s">
        <v>145</v>
      </c>
      <c r="D603" s="417"/>
      <c r="E603" s="391" t="s">
        <v>1748</v>
      </c>
      <c r="F603" s="22">
        <v>0</v>
      </c>
      <c r="G603" s="22">
        <v>0</v>
      </c>
      <c r="H603" s="104">
        <v>0</v>
      </c>
    </row>
    <row r="604" spans="1:8" ht="14.55" customHeight="1" outlineLevel="2" x14ac:dyDescent="0.3">
      <c r="A604" s="180"/>
      <c r="B604" s="432" t="s">
        <v>3</v>
      </c>
      <c r="C604" s="64" t="s">
        <v>145</v>
      </c>
      <c r="D604" s="417" t="s">
        <v>145</v>
      </c>
      <c r="E604" s="391" t="s">
        <v>1838</v>
      </c>
      <c r="F604" s="91" t="s">
        <v>1844</v>
      </c>
      <c r="G604" s="91" t="s">
        <v>1844</v>
      </c>
      <c r="H604" s="103" t="s">
        <v>1844</v>
      </c>
    </row>
    <row r="605" spans="1:8" ht="14.55" customHeight="1" outlineLevel="2" x14ac:dyDescent="0.3">
      <c r="A605" s="180"/>
      <c r="B605" s="432" t="s">
        <v>3</v>
      </c>
      <c r="C605" s="64" t="s">
        <v>145</v>
      </c>
      <c r="D605" s="417"/>
      <c r="E605" s="391" t="s">
        <v>1747</v>
      </c>
      <c r="F605" s="22">
        <v>0</v>
      </c>
      <c r="G605" s="22">
        <v>0</v>
      </c>
      <c r="H605" s="104">
        <v>0</v>
      </c>
    </row>
    <row r="606" spans="1:8" ht="15" customHeight="1" outlineLevel="2" x14ac:dyDescent="0.3">
      <c r="A606" s="180"/>
      <c r="B606" s="432" t="s">
        <v>3</v>
      </c>
      <c r="C606" s="64" t="s">
        <v>145</v>
      </c>
      <c r="D606" s="417"/>
      <c r="E606" s="391" t="s">
        <v>1748</v>
      </c>
      <c r="F606" s="22">
        <v>0</v>
      </c>
      <c r="G606" s="22">
        <v>0</v>
      </c>
      <c r="H606" s="104">
        <v>0</v>
      </c>
    </row>
    <row r="607" spans="1:8" ht="14.55" customHeight="1" outlineLevel="2" x14ac:dyDescent="0.3">
      <c r="A607" s="180"/>
      <c r="B607" s="432" t="s">
        <v>3</v>
      </c>
      <c r="C607" s="64" t="s">
        <v>145</v>
      </c>
      <c r="D607" s="417" t="s">
        <v>334</v>
      </c>
      <c r="E607" s="391" t="s">
        <v>1838</v>
      </c>
      <c r="F607" s="91" t="s">
        <v>1844</v>
      </c>
      <c r="G607" s="91" t="s">
        <v>1844</v>
      </c>
      <c r="H607" s="103" t="s">
        <v>1844</v>
      </c>
    </row>
    <row r="608" spans="1:8" ht="14.55" customHeight="1" outlineLevel="2" x14ac:dyDescent="0.3">
      <c r="A608" s="180"/>
      <c r="B608" s="432" t="s">
        <v>3</v>
      </c>
      <c r="C608" s="64" t="s">
        <v>145</v>
      </c>
      <c r="D608" s="417"/>
      <c r="E608" s="391" t="s">
        <v>1747</v>
      </c>
      <c r="F608" s="22">
        <v>0</v>
      </c>
      <c r="G608" s="22">
        <v>0</v>
      </c>
      <c r="H608" s="104">
        <v>0</v>
      </c>
    </row>
    <row r="609" spans="1:8" ht="15" customHeight="1" outlineLevel="2" x14ac:dyDescent="0.3">
      <c r="A609" s="180"/>
      <c r="B609" s="432" t="s">
        <v>3</v>
      </c>
      <c r="C609" s="64" t="s">
        <v>145</v>
      </c>
      <c r="D609" s="417"/>
      <c r="E609" s="391" t="s">
        <v>1748</v>
      </c>
      <c r="F609" s="22">
        <v>0</v>
      </c>
      <c r="G609" s="22">
        <v>0</v>
      </c>
      <c r="H609" s="104">
        <v>0</v>
      </c>
    </row>
    <row r="610" spans="1:8" ht="14.55" customHeight="1" outlineLevel="2" x14ac:dyDescent="0.3">
      <c r="A610" s="180"/>
      <c r="B610" s="432" t="s">
        <v>3</v>
      </c>
      <c r="C610" s="64" t="s">
        <v>145</v>
      </c>
      <c r="D610" s="417" t="s">
        <v>335</v>
      </c>
      <c r="E610" s="391" t="s">
        <v>1838</v>
      </c>
      <c r="F610" s="91">
        <f t="shared" ref="F610" si="135">+F611/F612</f>
        <v>0</v>
      </c>
      <c r="G610" s="91">
        <f t="shared" ref="G610" si="136">+G611/G612</f>
        <v>0</v>
      </c>
      <c r="H610" s="103">
        <f t="shared" ref="H610" si="137">+H611/H612</f>
        <v>0</v>
      </c>
    </row>
    <row r="611" spans="1:8" ht="14.55" customHeight="1" outlineLevel="2" x14ac:dyDescent="0.3">
      <c r="A611" s="180"/>
      <c r="B611" s="432" t="s">
        <v>3</v>
      </c>
      <c r="C611" s="64" t="s">
        <v>145</v>
      </c>
      <c r="D611" s="417"/>
      <c r="E611" s="391" t="s">
        <v>1747</v>
      </c>
      <c r="F611" s="22">
        <v>0</v>
      </c>
      <c r="G611" s="22">
        <v>0</v>
      </c>
      <c r="H611" s="104">
        <v>0</v>
      </c>
    </row>
    <row r="612" spans="1:8" ht="15" customHeight="1" outlineLevel="2" x14ac:dyDescent="0.3">
      <c r="A612" s="180"/>
      <c r="B612" s="432" t="s">
        <v>3</v>
      </c>
      <c r="C612" s="64" t="s">
        <v>145</v>
      </c>
      <c r="D612" s="417"/>
      <c r="E612" s="391" t="s">
        <v>1748</v>
      </c>
      <c r="F612" s="22">
        <v>1</v>
      </c>
      <c r="G612" s="22">
        <v>1</v>
      </c>
      <c r="H612" s="104">
        <v>1</v>
      </c>
    </row>
    <row r="613" spans="1:8" ht="14.55" customHeight="1" outlineLevel="2" x14ac:dyDescent="0.3">
      <c r="A613" s="180"/>
      <c r="B613" s="432" t="s">
        <v>3</v>
      </c>
      <c r="C613" s="64" t="s">
        <v>145</v>
      </c>
      <c r="D613" s="417" t="s">
        <v>336</v>
      </c>
      <c r="E613" s="391" t="s">
        <v>1838</v>
      </c>
      <c r="F613" s="91">
        <f t="shared" ref="F613" si="138">+F614/F615</f>
        <v>0</v>
      </c>
      <c r="G613" s="91">
        <f t="shared" ref="G613" si="139">+G614/G615</f>
        <v>0</v>
      </c>
      <c r="H613" s="103">
        <f t="shared" ref="H613" si="140">+H614/H615</f>
        <v>0</v>
      </c>
    </row>
    <row r="614" spans="1:8" ht="14.55" customHeight="1" outlineLevel="2" x14ac:dyDescent="0.3">
      <c r="A614" s="180"/>
      <c r="B614" s="432" t="s">
        <v>3</v>
      </c>
      <c r="C614" s="64" t="s">
        <v>145</v>
      </c>
      <c r="D614" s="417"/>
      <c r="E614" s="391" t="s">
        <v>1747</v>
      </c>
      <c r="F614" s="22">
        <v>0</v>
      </c>
      <c r="G614" s="22">
        <v>0</v>
      </c>
      <c r="H614" s="104">
        <v>0</v>
      </c>
    </row>
    <row r="615" spans="1:8" ht="15" customHeight="1" outlineLevel="2" x14ac:dyDescent="0.3">
      <c r="A615" s="180"/>
      <c r="B615" s="432" t="s">
        <v>3</v>
      </c>
      <c r="C615" s="64" t="s">
        <v>145</v>
      </c>
      <c r="D615" s="417"/>
      <c r="E615" s="391" t="s">
        <v>1748</v>
      </c>
      <c r="F615" s="22">
        <v>1</v>
      </c>
      <c r="G615" s="22">
        <v>1</v>
      </c>
      <c r="H615" s="104">
        <v>1</v>
      </c>
    </row>
    <row r="616" spans="1:8" ht="14.55" customHeight="1" outlineLevel="2" x14ac:dyDescent="0.3">
      <c r="A616" s="180"/>
      <c r="B616" s="432" t="s">
        <v>3</v>
      </c>
      <c r="C616" s="64" t="s">
        <v>145</v>
      </c>
      <c r="D616" s="417" t="s">
        <v>150</v>
      </c>
      <c r="E616" s="391" t="s">
        <v>1838</v>
      </c>
      <c r="F616" s="91" t="s">
        <v>1844</v>
      </c>
      <c r="G616" s="91" t="s">
        <v>1844</v>
      </c>
      <c r="H616" s="103" t="s">
        <v>1844</v>
      </c>
    </row>
    <row r="617" spans="1:8" ht="14.55" customHeight="1" outlineLevel="2" x14ac:dyDescent="0.3">
      <c r="A617" s="180"/>
      <c r="B617" s="432" t="s">
        <v>3</v>
      </c>
      <c r="C617" s="64" t="s">
        <v>145</v>
      </c>
      <c r="D617" s="417"/>
      <c r="E617" s="391" t="s">
        <v>1747</v>
      </c>
      <c r="F617" s="22">
        <v>0</v>
      </c>
      <c r="G617" s="22">
        <v>0</v>
      </c>
      <c r="H617" s="104">
        <v>0</v>
      </c>
    </row>
    <row r="618" spans="1:8" ht="15" customHeight="1" outlineLevel="2" x14ac:dyDescent="0.3">
      <c r="A618" s="180"/>
      <c r="B618" s="432" t="s">
        <v>3</v>
      </c>
      <c r="C618" s="64" t="s">
        <v>145</v>
      </c>
      <c r="D618" s="417"/>
      <c r="E618" s="391" t="s">
        <v>1748</v>
      </c>
      <c r="F618" s="22">
        <v>0</v>
      </c>
      <c r="G618" s="22">
        <v>0</v>
      </c>
      <c r="H618" s="104">
        <v>0</v>
      </c>
    </row>
    <row r="619" spans="1:8" ht="14.55" customHeight="1" outlineLevel="2" x14ac:dyDescent="0.3">
      <c r="A619" s="180"/>
      <c r="B619" s="432" t="s">
        <v>3</v>
      </c>
      <c r="C619" s="64" t="s">
        <v>145</v>
      </c>
      <c r="D619" s="417" t="s">
        <v>337</v>
      </c>
      <c r="E619" s="391" t="s">
        <v>1838</v>
      </c>
      <c r="F619" s="91" t="s">
        <v>1844</v>
      </c>
      <c r="G619" s="91" t="s">
        <v>1844</v>
      </c>
      <c r="H619" s="103" t="s">
        <v>1844</v>
      </c>
    </row>
    <row r="620" spans="1:8" ht="14.55" customHeight="1" outlineLevel="2" x14ac:dyDescent="0.3">
      <c r="A620" s="180"/>
      <c r="B620" s="432" t="s">
        <v>3</v>
      </c>
      <c r="C620" s="64" t="s">
        <v>145</v>
      </c>
      <c r="D620" s="417"/>
      <c r="E620" s="391" t="s">
        <v>1747</v>
      </c>
      <c r="F620" s="22">
        <v>0</v>
      </c>
      <c r="G620" s="22">
        <v>0</v>
      </c>
      <c r="H620" s="104">
        <v>0</v>
      </c>
    </row>
    <row r="621" spans="1:8" ht="15" customHeight="1" outlineLevel="2" x14ac:dyDescent="0.3">
      <c r="A621" s="180"/>
      <c r="B621" s="432" t="s">
        <v>3</v>
      </c>
      <c r="C621" s="64" t="s">
        <v>145</v>
      </c>
      <c r="D621" s="417"/>
      <c r="E621" s="391" t="s">
        <v>1748</v>
      </c>
      <c r="F621" s="22">
        <v>0</v>
      </c>
      <c r="G621" s="22">
        <v>0</v>
      </c>
      <c r="H621" s="104">
        <v>0</v>
      </c>
    </row>
    <row r="622" spans="1:8" ht="14.55" customHeight="1" outlineLevel="2" x14ac:dyDescent="0.3">
      <c r="A622" s="180"/>
      <c r="B622" s="432" t="s">
        <v>3</v>
      </c>
      <c r="C622" s="64" t="s">
        <v>145</v>
      </c>
      <c r="D622" s="417" t="s">
        <v>338</v>
      </c>
      <c r="E622" s="391" t="s">
        <v>1838</v>
      </c>
      <c r="F622" s="91" t="s">
        <v>1844</v>
      </c>
      <c r="G622" s="91" t="s">
        <v>1844</v>
      </c>
      <c r="H622" s="103" t="s">
        <v>1844</v>
      </c>
    </row>
    <row r="623" spans="1:8" ht="14.55" customHeight="1" outlineLevel="2" x14ac:dyDescent="0.3">
      <c r="A623" s="180"/>
      <c r="B623" s="432" t="s">
        <v>3</v>
      </c>
      <c r="C623" s="64" t="s">
        <v>145</v>
      </c>
      <c r="D623" s="417"/>
      <c r="E623" s="391" t="s">
        <v>1747</v>
      </c>
      <c r="F623" s="22">
        <v>0</v>
      </c>
      <c r="G623" s="22">
        <v>0</v>
      </c>
      <c r="H623" s="104">
        <v>0</v>
      </c>
    </row>
    <row r="624" spans="1:8" ht="15" customHeight="1" outlineLevel="2" thickBot="1" x14ac:dyDescent="0.35">
      <c r="A624" s="180"/>
      <c r="B624" s="433" t="s">
        <v>3</v>
      </c>
      <c r="C624" s="82" t="s">
        <v>145</v>
      </c>
      <c r="D624" s="413"/>
      <c r="E624" s="392" t="s">
        <v>1748</v>
      </c>
      <c r="F624" s="33">
        <v>0</v>
      </c>
      <c r="G624" s="33">
        <v>0</v>
      </c>
      <c r="H624" s="106">
        <v>0</v>
      </c>
    </row>
    <row r="625" spans="1:8" ht="14.55" customHeight="1" outlineLevel="1" x14ac:dyDescent="0.3">
      <c r="A625" s="180"/>
      <c r="B625" s="434" t="s">
        <v>3</v>
      </c>
      <c r="C625" s="376" t="s">
        <v>149</v>
      </c>
      <c r="D625" s="424"/>
      <c r="E625" s="94" t="s">
        <v>1838</v>
      </c>
      <c r="F625" s="384">
        <f t="shared" ref="F625:H625" si="141">+F626/F627</f>
        <v>0</v>
      </c>
      <c r="G625" s="384">
        <f t="shared" si="141"/>
        <v>0</v>
      </c>
      <c r="H625" s="377">
        <f t="shared" si="141"/>
        <v>0</v>
      </c>
    </row>
    <row r="626" spans="1:8" ht="14.55" customHeight="1" outlineLevel="1" x14ac:dyDescent="0.3">
      <c r="A626" s="180"/>
      <c r="B626" s="429" t="s">
        <v>3</v>
      </c>
      <c r="C626" s="62" t="s">
        <v>149</v>
      </c>
      <c r="D626" s="425"/>
      <c r="E626" s="87" t="s">
        <v>1747</v>
      </c>
      <c r="F626" s="40">
        <v>0</v>
      </c>
      <c r="G626" s="40">
        <v>0</v>
      </c>
      <c r="H626" s="109">
        <v>0</v>
      </c>
    </row>
    <row r="627" spans="1:8" ht="15" customHeight="1" outlineLevel="1" thickBot="1" x14ac:dyDescent="0.35">
      <c r="A627" s="180"/>
      <c r="B627" s="430" t="s">
        <v>3</v>
      </c>
      <c r="C627" s="373" t="s">
        <v>149</v>
      </c>
      <c r="D627" s="426"/>
      <c r="E627" s="95" t="s">
        <v>1748</v>
      </c>
      <c r="F627" s="374">
        <v>1</v>
      </c>
      <c r="G627" s="374">
        <v>1</v>
      </c>
      <c r="H627" s="375">
        <v>1</v>
      </c>
    </row>
    <row r="628" spans="1:8" ht="14.55" customHeight="1" outlineLevel="2" x14ac:dyDescent="0.3">
      <c r="A628" s="180"/>
      <c r="B628" s="431" t="s">
        <v>3</v>
      </c>
      <c r="C628" s="372" t="s">
        <v>149</v>
      </c>
      <c r="D628" s="415" t="s">
        <v>340</v>
      </c>
      <c r="E628" s="390" t="s">
        <v>1838</v>
      </c>
      <c r="F628" s="92" t="s">
        <v>1844</v>
      </c>
      <c r="G628" s="92" t="s">
        <v>1844</v>
      </c>
      <c r="H628" s="108" t="s">
        <v>1844</v>
      </c>
    </row>
    <row r="629" spans="1:8" ht="14.55" customHeight="1" outlineLevel="2" x14ac:dyDescent="0.3">
      <c r="A629" s="180"/>
      <c r="B629" s="432" t="s">
        <v>3</v>
      </c>
      <c r="C629" s="64" t="s">
        <v>149</v>
      </c>
      <c r="D629" s="417"/>
      <c r="E629" s="391" t="s">
        <v>1747</v>
      </c>
      <c r="F629" s="22">
        <v>0</v>
      </c>
      <c r="G629" s="22">
        <v>0</v>
      </c>
      <c r="H629" s="104">
        <v>0</v>
      </c>
    </row>
    <row r="630" spans="1:8" ht="15" customHeight="1" outlineLevel="2" x14ac:dyDescent="0.3">
      <c r="A630" s="180"/>
      <c r="B630" s="432" t="s">
        <v>3</v>
      </c>
      <c r="C630" s="64" t="s">
        <v>149</v>
      </c>
      <c r="D630" s="417"/>
      <c r="E630" s="391" t="s">
        <v>1748</v>
      </c>
      <c r="F630" s="22">
        <v>0</v>
      </c>
      <c r="G630" s="22">
        <v>0</v>
      </c>
      <c r="H630" s="104">
        <v>0</v>
      </c>
    </row>
    <row r="631" spans="1:8" ht="14.55" customHeight="1" outlineLevel="2" x14ac:dyDescent="0.3">
      <c r="A631" s="180"/>
      <c r="B631" s="432" t="s">
        <v>3</v>
      </c>
      <c r="C631" s="64" t="s">
        <v>149</v>
      </c>
      <c r="D631" s="417" t="s">
        <v>341</v>
      </c>
      <c r="E631" s="391" t="s">
        <v>1838</v>
      </c>
      <c r="F631" s="91" t="s">
        <v>1844</v>
      </c>
      <c r="G631" s="91" t="s">
        <v>1844</v>
      </c>
      <c r="H631" s="103" t="s">
        <v>1844</v>
      </c>
    </row>
    <row r="632" spans="1:8" ht="14.55" customHeight="1" outlineLevel="2" x14ac:dyDescent="0.3">
      <c r="A632" s="180"/>
      <c r="B632" s="432" t="s">
        <v>3</v>
      </c>
      <c r="C632" s="64" t="s">
        <v>149</v>
      </c>
      <c r="D632" s="417"/>
      <c r="E632" s="391" t="s">
        <v>1747</v>
      </c>
      <c r="F632" s="22">
        <v>0</v>
      </c>
      <c r="G632" s="22">
        <v>0</v>
      </c>
      <c r="H632" s="104">
        <v>0</v>
      </c>
    </row>
    <row r="633" spans="1:8" ht="15" customHeight="1" outlineLevel="2" x14ac:dyDescent="0.3">
      <c r="A633" s="180"/>
      <c r="B633" s="432" t="s">
        <v>3</v>
      </c>
      <c r="C633" s="64" t="s">
        <v>149</v>
      </c>
      <c r="D633" s="417"/>
      <c r="E633" s="391" t="s">
        <v>1748</v>
      </c>
      <c r="F633" s="22">
        <v>0</v>
      </c>
      <c r="G633" s="22">
        <v>0</v>
      </c>
      <c r="H633" s="104">
        <v>0</v>
      </c>
    </row>
    <row r="634" spans="1:8" ht="14.55" customHeight="1" outlineLevel="2" x14ac:dyDescent="0.3">
      <c r="A634" s="180"/>
      <c r="B634" s="432" t="s">
        <v>3</v>
      </c>
      <c r="C634" s="64" t="s">
        <v>149</v>
      </c>
      <c r="D634" s="417" t="s">
        <v>342</v>
      </c>
      <c r="E634" s="391" t="s">
        <v>1838</v>
      </c>
      <c r="F634" s="91" t="s">
        <v>1844</v>
      </c>
      <c r="G634" s="91" t="s">
        <v>1844</v>
      </c>
      <c r="H634" s="103" t="s">
        <v>1844</v>
      </c>
    </row>
    <row r="635" spans="1:8" ht="14.55" customHeight="1" outlineLevel="2" x14ac:dyDescent="0.3">
      <c r="A635" s="180"/>
      <c r="B635" s="432" t="s">
        <v>3</v>
      </c>
      <c r="C635" s="64" t="s">
        <v>149</v>
      </c>
      <c r="D635" s="417"/>
      <c r="E635" s="391" t="s">
        <v>1747</v>
      </c>
      <c r="F635" s="22">
        <v>0</v>
      </c>
      <c r="G635" s="22">
        <v>0</v>
      </c>
      <c r="H635" s="104">
        <v>0</v>
      </c>
    </row>
    <row r="636" spans="1:8" ht="15" customHeight="1" outlineLevel="2" x14ac:dyDescent="0.3">
      <c r="A636" s="180"/>
      <c r="B636" s="432" t="s">
        <v>3</v>
      </c>
      <c r="C636" s="64" t="s">
        <v>149</v>
      </c>
      <c r="D636" s="417"/>
      <c r="E636" s="391" t="s">
        <v>1748</v>
      </c>
      <c r="F636" s="22">
        <v>0</v>
      </c>
      <c r="G636" s="22">
        <v>0</v>
      </c>
      <c r="H636" s="104">
        <v>0</v>
      </c>
    </row>
    <row r="637" spans="1:8" ht="14.55" customHeight="1" outlineLevel="2" x14ac:dyDescent="0.3">
      <c r="A637" s="180"/>
      <c r="B637" s="432" t="s">
        <v>3</v>
      </c>
      <c r="C637" s="64" t="s">
        <v>149</v>
      </c>
      <c r="D637" s="417" t="s">
        <v>343</v>
      </c>
      <c r="E637" s="391" t="s">
        <v>1838</v>
      </c>
      <c r="F637" s="91" t="s">
        <v>1844</v>
      </c>
      <c r="G637" s="91" t="s">
        <v>1844</v>
      </c>
      <c r="H637" s="103" t="s">
        <v>1844</v>
      </c>
    </row>
    <row r="638" spans="1:8" ht="14.55" customHeight="1" outlineLevel="2" x14ac:dyDescent="0.3">
      <c r="A638" s="180"/>
      <c r="B638" s="432" t="s">
        <v>3</v>
      </c>
      <c r="C638" s="64" t="s">
        <v>149</v>
      </c>
      <c r="D638" s="417"/>
      <c r="E638" s="391" t="s">
        <v>1747</v>
      </c>
      <c r="F638" s="22">
        <v>0</v>
      </c>
      <c r="G638" s="22">
        <v>0</v>
      </c>
      <c r="H638" s="104">
        <v>0</v>
      </c>
    </row>
    <row r="639" spans="1:8" ht="15" customHeight="1" outlineLevel="2" x14ac:dyDescent="0.3">
      <c r="A639" s="180"/>
      <c r="B639" s="432" t="s">
        <v>3</v>
      </c>
      <c r="C639" s="64" t="s">
        <v>149</v>
      </c>
      <c r="D639" s="417"/>
      <c r="E639" s="391" t="s">
        <v>1748</v>
      </c>
      <c r="F639" s="22">
        <v>0</v>
      </c>
      <c r="G639" s="22">
        <v>0</v>
      </c>
      <c r="H639" s="104">
        <v>0</v>
      </c>
    </row>
    <row r="640" spans="1:8" ht="14.55" customHeight="1" outlineLevel="2" x14ac:dyDescent="0.3">
      <c r="A640" s="180"/>
      <c r="B640" s="432" t="s">
        <v>3</v>
      </c>
      <c r="C640" s="64" t="s">
        <v>149</v>
      </c>
      <c r="D640" s="417" t="s">
        <v>344</v>
      </c>
      <c r="E640" s="391" t="s">
        <v>1838</v>
      </c>
      <c r="F640" s="91">
        <f t="shared" ref="F640" si="142">+F641/F642</f>
        <v>0</v>
      </c>
      <c r="G640" s="91">
        <f t="shared" ref="G640" si="143">+G641/G642</f>
        <v>0</v>
      </c>
      <c r="H640" s="103">
        <f t="shared" ref="H640" si="144">+H641/H642</f>
        <v>0</v>
      </c>
    </row>
    <row r="641" spans="1:8" ht="14.55" customHeight="1" outlineLevel="2" x14ac:dyDescent="0.3">
      <c r="A641" s="180"/>
      <c r="B641" s="432" t="s">
        <v>3</v>
      </c>
      <c r="C641" s="64" t="s">
        <v>149</v>
      </c>
      <c r="D641" s="417"/>
      <c r="E641" s="391" t="s">
        <v>1747</v>
      </c>
      <c r="F641" s="22">
        <v>0</v>
      </c>
      <c r="G641" s="22">
        <v>0</v>
      </c>
      <c r="H641" s="104">
        <v>0</v>
      </c>
    </row>
    <row r="642" spans="1:8" ht="15" customHeight="1" outlineLevel="2" x14ac:dyDescent="0.3">
      <c r="A642" s="180"/>
      <c r="B642" s="432" t="s">
        <v>3</v>
      </c>
      <c r="C642" s="64" t="s">
        <v>149</v>
      </c>
      <c r="D642" s="417"/>
      <c r="E642" s="391" t="s">
        <v>1748</v>
      </c>
      <c r="F642" s="22">
        <v>1</v>
      </c>
      <c r="G642" s="22">
        <v>1</v>
      </c>
      <c r="H642" s="104">
        <v>1</v>
      </c>
    </row>
    <row r="643" spans="1:8" ht="14.55" customHeight="1" outlineLevel="2" x14ac:dyDescent="0.3">
      <c r="A643" s="180"/>
      <c r="B643" s="432" t="s">
        <v>3</v>
      </c>
      <c r="C643" s="64" t="s">
        <v>149</v>
      </c>
      <c r="D643" s="417" t="s">
        <v>345</v>
      </c>
      <c r="E643" s="391" t="s">
        <v>1838</v>
      </c>
      <c r="F643" s="91" t="s">
        <v>1844</v>
      </c>
      <c r="G643" s="91" t="s">
        <v>1844</v>
      </c>
      <c r="H643" s="103" t="s">
        <v>1844</v>
      </c>
    </row>
    <row r="644" spans="1:8" ht="14.55" customHeight="1" outlineLevel="2" x14ac:dyDescent="0.3">
      <c r="A644" s="180"/>
      <c r="B644" s="432" t="s">
        <v>3</v>
      </c>
      <c r="C644" s="64" t="s">
        <v>149</v>
      </c>
      <c r="D644" s="417"/>
      <c r="E644" s="391" t="s">
        <v>1747</v>
      </c>
      <c r="F644" s="22">
        <v>0</v>
      </c>
      <c r="G644" s="22">
        <v>0</v>
      </c>
      <c r="H644" s="104">
        <v>0</v>
      </c>
    </row>
    <row r="645" spans="1:8" ht="15" customHeight="1" outlineLevel="2" x14ac:dyDescent="0.3">
      <c r="A645" s="180"/>
      <c r="B645" s="432" t="s">
        <v>3</v>
      </c>
      <c r="C645" s="64" t="s">
        <v>149</v>
      </c>
      <c r="D645" s="417"/>
      <c r="E645" s="391" t="s">
        <v>1748</v>
      </c>
      <c r="F645" s="22">
        <v>0</v>
      </c>
      <c r="G645" s="22">
        <v>0</v>
      </c>
      <c r="H645" s="104">
        <v>0</v>
      </c>
    </row>
    <row r="646" spans="1:8" ht="14.55" customHeight="1" outlineLevel="2" x14ac:dyDescent="0.3">
      <c r="A646" s="180"/>
      <c r="B646" s="432" t="s">
        <v>3</v>
      </c>
      <c r="C646" s="64" t="s">
        <v>149</v>
      </c>
      <c r="D646" s="417" t="s">
        <v>346</v>
      </c>
      <c r="E646" s="391" t="s">
        <v>1838</v>
      </c>
      <c r="F646" s="91" t="s">
        <v>1844</v>
      </c>
      <c r="G646" s="91" t="s">
        <v>1844</v>
      </c>
      <c r="H646" s="103" t="s">
        <v>1844</v>
      </c>
    </row>
    <row r="647" spans="1:8" ht="14.55" customHeight="1" outlineLevel="2" x14ac:dyDescent="0.3">
      <c r="A647" s="180"/>
      <c r="B647" s="432" t="s">
        <v>3</v>
      </c>
      <c r="C647" s="64" t="s">
        <v>149</v>
      </c>
      <c r="D647" s="417"/>
      <c r="E647" s="391" t="s">
        <v>1747</v>
      </c>
      <c r="F647" s="22">
        <v>0</v>
      </c>
      <c r="G647" s="22">
        <v>0</v>
      </c>
      <c r="H647" s="104">
        <v>0</v>
      </c>
    </row>
    <row r="648" spans="1:8" ht="15" customHeight="1" outlineLevel="2" x14ac:dyDescent="0.3">
      <c r="A648" s="180"/>
      <c r="B648" s="432" t="s">
        <v>3</v>
      </c>
      <c r="C648" s="64" t="s">
        <v>149</v>
      </c>
      <c r="D648" s="417"/>
      <c r="E648" s="391" t="s">
        <v>1748</v>
      </c>
      <c r="F648" s="22">
        <v>0</v>
      </c>
      <c r="G648" s="22">
        <v>0</v>
      </c>
      <c r="H648" s="104">
        <v>0</v>
      </c>
    </row>
    <row r="649" spans="1:8" ht="14.55" customHeight="1" outlineLevel="2" x14ac:dyDescent="0.3">
      <c r="A649" s="180"/>
      <c r="B649" s="432" t="s">
        <v>3</v>
      </c>
      <c r="C649" s="64" t="s">
        <v>149</v>
      </c>
      <c r="D649" s="417" t="s">
        <v>339</v>
      </c>
      <c r="E649" s="391" t="s">
        <v>1838</v>
      </c>
      <c r="F649" s="91" t="s">
        <v>1844</v>
      </c>
      <c r="G649" s="91" t="s">
        <v>1844</v>
      </c>
      <c r="H649" s="103" t="s">
        <v>1844</v>
      </c>
    </row>
    <row r="650" spans="1:8" ht="14.55" customHeight="1" outlineLevel="2" x14ac:dyDescent="0.3">
      <c r="A650" s="180"/>
      <c r="B650" s="432" t="s">
        <v>3</v>
      </c>
      <c r="C650" s="64" t="s">
        <v>149</v>
      </c>
      <c r="D650" s="417"/>
      <c r="E650" s="391" t="s">
        <v>1747</v>
      </c>
      <c r="F650" s="22">
        <v>0</v>
      </c>
      <c r="G650" s="22">
        <v>0</v>
      </c>
      <c r="H650" s="104">
        <v>0</v>
      </c>
    </row>
    <row r="651" spans="1:8" ht="15" customHeight="1" outlineLevel="2" thickBot="1" x14ac:dyDescent="0.35">
      <c r="A651" s="180"/>
      <c r="B651" s="433" t="s">
        <v>3</v>
      </c>
      <c r="C651" s="82" t="s">
        <v>149</v>
      </c>
      <c r="D651" s="413"/>
      <c r="E651" s="392" t="s">
        <v>1748</v>
      </c>
      <c r="F651" s="33">
        <v>0</v>
      </c>
      <c r="G651" s="33">
        <v>0</v>
      </c>
      <c r="H651" s="106">
        <v>0</v>
      </c>
    </row>
    <row r="652" spans="1:8" ht="14.55" customHeight="1" outlineLevel="1" x14ac:dyDescent="0.3">
      <c r="A652" s="180"/>
      <c r="B652" s="434" t="s">
        <v>3</v>
      </c>
      <c r="C652" s="376" t="s">
        <v>153</v>
      </c>
      <c r="D652" s="424"/>
      <c r="E652" s="94" t="s">
        <v>1838</v>
      </c>
      <c r="F652" s="384" t="s">
        <v>1844</v>
      </c>
      <c r="G652" s="384" t="s">
        <v>1844</v>
      </c>
      <c r="H652" s="377" t="s">
        <v>1844</v>
      </c>
    </row>
    <row r="653" spans="1:8" ht="14.55" customHeight="1" outlineLevel="1" x14ac:dyDescent="0.3">
      <c r="A653" s="180"/>
      <c r="B653" s="429" t="s">
        <v>3</v>
      </c>
      <c r="C653" s="62" t="s">
        <v>153</v>
      </c>
      <c r="D653" s="425"/>
      <c r="E653" s="87" t="s">
        <v>1747</v>
      </c>
      <c r="F653" s="40">
        <v>0</v>
      </c>
      <c r="G653" s="40">
        <v>0</v>
      </c>
      <c r="H653" s="109">
        <v>0</v>
      </c>
    </row>
    <row r="654" spans="1:8" ht="15" customHeight="1" outlineLevel="1" thickBot="1" x14ac:dyDescent="0.35">
      <c r="A654" s="180"/>
      <c r="B654" s="430" t="s">
        <v>3</v>
      </c>
      <c r="C654" s="373" t="s">
        <v>153</v>
      </c>
      <c r="D654" s="426"/>
      <c r="E654" s="95" t="s">
        <v>1748</v>
      </c>
      <c r="F654" s="374">
        <v>0</v>
      </c>
      <c r="G654" s="374">
        <v>0</v>
      </c>
      <c r="H654" s="375">
        <v>0</v>
      </c>
    </row>
    <row r="655" spans="1:8" ht="14.55" customHeight="1" outlineLevel="2" x14ac:dyDescent="0.3">
      <c r="A655" s="180"/>
      <c r="B655" s="431" t="s">
        <v>3</v>
      </c>
      <c r="C655" s="372" t="s">
        <v>153</v>
      </c>
      <c r="D655" s="415" t="s">
        <v>349</v>
      </c>
      <c r="E655" s="390" t="s">
        <v>1838</v>
      </c>
      <c r="F655" s="92" t="s">
        <v>1844</v>
      </c>
      <c r="G655" s="92" t="s">
        <v>1844</v>
      </c>
      <c r="H655" s="108" t="s">
        <v>1844</v>
      </c>
    </row>
    <row r="656" spans="1:8" ht="14.55" customHeight="1" outlineLevel="2" x14ac:dyDescent="0.3">
      <c r="A656" s="180"/>
      <c r="B656" s="432" t="s">
        <v>3</v>
      </c>
      <c r="C656" s="64" t="s">
        <v>153</v>
      </c>
      <c r="D656" s="417"/>
      <c r="E656" s="391" t="s">
        <v>1747</v>
      </c>
      <c r="F656" s="22">
        <v>0</v>
      </c>
      <c r="G656" s="22">
        <v>0</v>
      </c>
      <c r="H656" s="104">
        <v>0</v>
      </c>
    </row>
    <row r="657" spans="1:8" ht="14.55" customHeight="1" outlineLevel="2" x14ac:dyDescent="0.3">
      <c r="A657" s="180"/>
      <c r="B657" s="432" t="s">
        <v>3</v>
      </c>
      <c r="C657" s="64" t="s">
        <v>153</v>
      </c>
      <c r="D657" s="417"/>
      <c r="E657" s="391" t="s">
        <v>1748</v>
      </c>
      <c r="F657" s="22">
        <v>0</v>
      </c>
      <c r="G657" s="22">
        <v>0</v>
      </c>
      <c r="H657" s="104">
        <v>0</v>
      </c>
    </row>
    <row r="658" spans="1:8" ht="14.55" customHeight="1" outlineLevel="2" x14ac:dyDescent="0.3">
      <c r="A658" s="180"/>
      <c r="B658" s="432" t="s">
        <v>3</v>
      </c>
      <c r="C658" s="64" t="s">
        <v>153</v>
      </c>
      <c r="D658" s="417" t="s">
        <v>350</v>
      </c>
      <c r="E658" s="391" t="s">
        <v>1838</v>
      </c>
      <c r="F658" s="91" t="s">
        <v>1844</v>
      </c>
      <c r="G658" s="91" t="s">
        <v>1844</v>
      </c>
      <c r="H658" s="103" t="s">
        <v>1844</v>
      </c>
    </row>
    <row r="659" spans="1:8" ht="14.55" customHeight="1" outlineLevel="2" x14ac:dyDescent="0.3">
      <c r="A659" s="180"/>
      <c r="B659" s="432" t="s">
        <v>3</v>
      </c>
      <c r="C659" s="64" t="s">
        <v>153</v>
      </c>
      <c r="D659" s="417"/>
      <c r="E659" s="391" t="s">
        <v>1747</v>
      </c>
      <c r="F659" s="22">
        <v>0</v>
      </c>
      <c r="G659" s="22">
        <v>0</v>
      </c>
      <c r="H659" s="104">
        <v>0</v>
      </c>
    </row>
    <row r="660" spans="1:8" ht="14.55" customHeight="1" outlineLevel="2" x14ac:dyDescent="0.3">
      <c r="A660" s="180"/>
      <c r="B660" s="432" t="s">
        <v>3</v>
      </c>
      <c r="C660" s="64" t="s">
        <v>153</v>
      </c>
      <c r="D660" s="417"/>
      <c r="E660" s="391" t="s">
        <v>1748</v>
      </c>
      <c r="F660" s="22">
        <v>0</v>
      </c>
      <c r="G660" s="22">
        <v>0</v>
      </c>
      <c r="H660" s="104">
        <v>0</v>
      </c>
    </row>
    <row r="661" spans="1:8" ht="14.55" customHeight="1" outlineLevel="2" x14ac:dyDescent="0.3">
      <c r="A661" s="180"/>
      <c r="B661" s="432" t="s">
        <v>3</v>
      </c>
      <c r="C661" s="64" t="s">
        <v>153</v>
      </c>
      <c r="D661" s="417" t="s">
        <v>351</v>
      </c>
      <c r="E661" s="391" t="s">
        <v>1838</v>
      </c>
      <c r="F661" s="91" t="s">
        <v>1844</v>
      </c>
      <c r="G661" s="91" t="s">
        <v>1844</v>
      </c>
      <c r="H661" s="103" t="s">
        <v>1844</v>
      </c>
    </row>
    <row r="662" spans="1:8" ht="14.55" customHeight="1" outlineLevel="2" x14ac:dyDescent="0.3">
      <c r="A662" s="180"/>
      <c r="B662" s="432" t="s">
        <v>3</v>
      </c>
      <c r="C662" s="64" t="s">
        <v>153</v>
      </c>
      <c r="D662" s="417"/>
      <c r="E662" s="391" t="s">
        <v>1747</v>
      </c>
      <c r="F662" s="22">
        <v>0</v>
      </c>
      <c r="G662" s="22">
        <v>0</v>
      </c>
      <c r="H662" s="104">
        <v>0</v>
      </c>
    </row>
    <row r="663" spans="1:8" ht="14.55" customHeight="1" outlineLevel="2" x14ac:dyDescent="0.3">
      <c r="A663" s="180"/>
      <c r="B663" s="432" t="s">
        <v>3</v>
      </c>
      <c r="C663" s="64" t="s">
        <v>153</v>
      </c>
      <c r="D663" s="417"/>
      <c r="E663" s="391" t="s">
        <v>1748</v>
      </c>
      <c r="F663" s="22">
        <v>0</v>
      </c>
      <c r="G663" s="22">
        <v>0</v>
      </c>
      <c r="H663" s="104">
        <v>0</v>
      </c>
    </row>
    <row r="664" spans="1:8" ht="14.55" customHeight="1" outlineLevel="2" x14ac:dyDescent="0.3">
      <c r="A664" s="180"/>
      <c r="B664" s="432" t="s">
        <v>3</v>
      </c>
      <c r="C664" s="64" t="s">
        <v>153</v>
      </c>
      <c r="D664" s="417" t="s">
        <v>153</v>
      </c>
      <c r="E664" s="391" t="s">
        <v>1838</v>
      </c>
      <c r="F664" s="91" t="s">
        <v>1844</v>
      </c>
      <c r="G664" s="91" t="s">
        <v>1844</v>
      </c>
      <c r="H664" s="103" t="s">
        <v>1844</v>
      </c>
    </row>
    <row r="665" spans="1:8" ht="14.55" customHeight="1" outlineLevel="2" x14ac:dyDescent="0.3">
      <c r="A665" s="180"/>
      <c r="B665" s="432" t="s">
        <v>3</v>
      </c>
      <c r="C665" s="64" t="s">
        <v>153</v>
      </c>
      <c r="D665" s="417"/>
      <c r="E665" s="391" t="s">
        <v>1747</v>
      </c>
      <c r="F665" s="22">
        <v>0</v>
      </c>
      <c r="G665" s="22">
        <v>0</v>
      </c>
      <c r="H665" s="104">
        <v>0</v>
      </c>
    </row>
    <row r="666" spans="1:8" ht="14.55" customHeight="1" outlineLevel="2" x14ac:dyDescent="0.3">
      <c r="A666" s="180"/>
      <c r="B666" s="432" t="s">
        <v>3</v>
      </c>
      <c r="C666" s="64" t="s">
        <v>153</v>
      </c>
      <c r="D666" s="417"/>
      <c r="E666" s="391" t="s">
        <v>1748</v>
      </c>
      <c r="F666" s="22">
        <v>0</v>
      </c>
      <c r="G666" s="22">
        <v>0</v>
      </c>
      <c r="H666" s="104">
        <v>0</v>
      </c>
    </row>
    <row r="667" spans="1:8" ht="14.55" customHeight="1" outlineLevel="2" x14ac:dyDescent="0.3">
      <c r="A667" s="180"/>
      <c r="B667" s="432" t="s">
        <v>3</v>
      </c>
      <c r="C667" s="64" t="s">
        <v>153</v>
      </c>
      <c r="D667" s="417" t="s">
        <v>353</v>
      </c>
      <c r="E667" s="391" t="s">
        <v>1838</v>
      </c>
      <c r="F667" s="91" t="s">
        <v>1844</v>
      </c>
      <c r="G667" s="91" t="s">
        <v>1844</v>
      </c>
      <c r="H667" s="103" t="s">
        <v>1844</v>
      </c>
    </row>
    <row r="668" spans="1:8" ht="14.55" customHeight="1" outlineLevel="2" x14ac:dyDescent="0.3">
      <c r="A668" s="180"/>
      <c r="B668" s="432" t="s">
        <v>3</v>
      </c>
      <c r="C668" s="64" t="s">
        <v>153</v>
      </c>
      <c r="D668" s="417"/>
      <c r="E668" s="391" t="s">
        <v>1747</v>
      </c>
      <c r="F668" s="22">
        <v>0</v>
      </c>
      <c r="G668" s="22">
        <v>0</v>
      </c>
      <c r="H668" s="104">
        <v>0</v>
      </c>
    </row>
    <row r="669" spans="1:8" ht="14.55" customHeight="1" outlineLevel="2" x14ac:dyDescent="0.3">
      <c r="A669" s="180"/>
      <c r="B669" s="432" t="s">
        <v>3</v>
      </c>
      <c r="C669" s="64" t="s">
        <v>153</v>
      </c>
      <c r="D669" s="417"/>
      <c r="E669" s="391" t="s">
        <v>1748</v>
      </c>
      <c r="F669" s="22">
        <v>0</v>
      </c>
      <c r="G669" s="22">
        <v>0</v>
      </c>
      <c r="H669" s="104">
        <v>0</v>
      </c>
    </row>
    <row r="670" spans="1:8" ht="14.55" customHeight="1" outlineLevel="2" x14ac:dyDescent="0.3">
      <c r="A670" s="180"/>
      <c r="B670" s="432" t="s">
        <v>3</v>
      </c>
      <c r="C670" s="64" t="s">
        <v>153</v>
      </c>
      <c r="D670" s="417" t="s">
        <v>354</v>
      </c>
      <c r="E670" s="391" t="s">
        <v>1838</v>
      </c>
      <c r="F670" s="91" t="s">
        <v>1844</v>
      </c>
      <c r="G670" s="91" t="s">
        <v>1844</v>
      </c>
      <c r="H670" s="103" t="s">
        <v>1844</v>
      </c>
    </row>
    <row r="671" spans="1:8" ht="14.55" customHeight="1" outlineLevel="2" x14ac:dyDescent="0.3">
      <c r="A671" s="180"/>
      <c r="B671" s="432" t="s">
        <v>3</v>
      </c>
      <c r="C671" s="64" t="s">
        <v>153</v>
      </c>
      <c r="D671" s="417"/>
      <c r="E671" s="391" t="s">
        <v>1747</v>
      </c>
      <c r="F671" s="22">
        <v>0</v>
      </c>
      <c r="G671" s="22">
        <v>0</v>
      </c>
      <c r="H671" s="104">
        <v>0</v>
      </c>
    </row>
    <row r="672" spans="1:8" ht="15" customHeight="1" outlineLevel="2" thickBot="1" x14ac:dyDescent="0.35">
      <c r="A672" s="180"/>
      <c r="B672" s="433" t="s">
        <v>3</v>
      </c>
      <c r="C672" s="82" t="s">
        <v>153</v>
      </c>
      <c r="D672" s="413"/>
      <c r="E672" s="392" t="s">
        <v>1748</v>
      </c>
      <c r="F672" s="33">
        <v>0</v>
      </c>
      <c r="G672" s="33">
        <v>0</v>
      </c>
      <c r="H672" s="106">
        <v>0</v>
      </c>
    </row>
    <row r="673" spans="1:8" ht="14.55" customHeight="1" outlineLevel="1" x14ac:dyDescent="0.3">
      <c r="A673" s="180"/>
      <c r="B673" s="434" t="s">
        <v>3</v>
      </c>
      <c r="C673" s="376" t="s">
        <v>154</v>
      </c>
      <c r="D673" s="421"/>
      <c r="E673" s="94" t="s">
        <v>1838</v>
      </c>
      <c r="F673" s="384">
        <f t="shared" ref="F673:H673" si="145">+F674/F675</f>
        <v>0</v>
      </c>
      <c r="G673" s="384">
        <f t="shared" si="145"/>
        <v>0</v>
      </c>
      <c r="H673" s="377">
        <f t="shared" si="145"/>
        <v>0</v>
      </c>
    </row>
    <row r="674" spans="1:8" ht="14.55" customHeight="1" outlineLevel="1" x14ac:dyDescent="0.3">
      <c r="A674" s="180"/>
      <c r="B674" s="429" t="s">
        <v>3</v>
      </c>
      <c r="C674" s="62" t="s">
        <v>154</v>
      </c>
      <c r="D674" s="417"/>
      <c r="E674" s="87" t="s">
        <v>1747</v>
      </c>
      <c r="F674" s="40">
        <v>0</v>
      </c>
      <c r="G674" s="40">
        <v>0</v>
      </c>
      <c r="H674" s="109">
        <v>0</v>
      </c>
    </row>
    <row r="675" spans="1:8" ht="15" customHeight="1" outlineLevel="1" thickBot="1" x14ac:dyDescent="0.35">
      <c r="A675" s="180"/>
      <c r="B675" s="430" t="s">
        <v>3</v>
      </c>
      <c r="C675" s="373" t="s">
        <v>154</v>
      </c>
      <c r="D675" s="422"/>
      <c r="E675" s="95" t="s">
        <v>1748</v>
      </c>
      <c r="F675" s="374">
        <v>1</v>
      </c>
      <c r="G675" s="374">
        <v>1</v>
      </c>
      <c r="H675" s="375">
        <v>1</v>
      </c>
    </row>
    <row r="676" spans="1:8" ht="14.55" customHeight="1" outlineLevel="2" x14ac:dyDescent="0.3">
      <c r="A676" s="180"/>
      <c r="B676" s="431" t="s">
        <v>3</v>
      </c>
      <c r="C676" s="372" t="s">
        <v>154</v>
      </c>
      <c r="D676" s="415" t="s">
        <v>82</v>
      </c>
      <c r="E676" s="390" t="s">
        <v>1838</v>
      </c>
      <c r="F676" s="92" t="s">
        <v>1844</v>
      </c>
      <c r="G676" s="92" t="s">
        <v>1844</v>
      </c>
      <c r="H676" s="108" t="s">
        <v>1844</v>
      </c>
    </row>
    <row r="677" spans="1:8" ht="14.55" customHeight="1" outlineLevel="2" x14ac:dyDescent="0.3">
      <c r="A677" s="180"/>
      <c r="B677" s="432" t="s">
        <v>3</v>
      </c>
      <c r="C677" s="64" t="s">
        <v>154</v>
      </c>
      <c r="D677" s="417"/>
      <c r="E677" s="391" t="s">
        <v>1747</v>
      </c>
      <c r="F677" s="22">
        <v>0</v>
      </c>
      <c r="G677" s="22">
        <v>0</v>
      </c>
      <c r="H677" s="104">
        <v>0</v>
      </c>
    </row>
    <row r="678" spans="1:8" ht="14.55" customHeight="1" outlineLevel="2" x14ac:dyDescent="0.3">
      <c r="A678" s="180"/>
      <c r="B678" s="432" t="s">
        <v>3</v>
      </c>
      <c r="C678" s="64" t="s">
        <v>154</v>
      </c>
      <c r="D678" s="417"/>
      <c r="E678" s="391" t="s">
        <v>1748</v>
      </c>
      <c r="F678" s="22">
        <v>0</v>
      </c>
      <c r="G678" s="22">
        <v>0</v>
      </c>
      <c r="H678" s="104">
        <v>0</v>
      </c>
    </row>
    <row r="679" spans="1:8" ht="14.55" customHeight="1" outlineLevel="2" x14ac:dyDescent="0.3">
      <c r="A679" s="180"/>
      <c r="B679" s="432" t="s">
        <v>3</v>
      </c>
      <c r="C679" s="64" t="s">
        <v>154</v>
      </c>
      <c r="D679" s="417" t="s">
        <v>356</v>
      </c>
      <c r="E679" s="391" t="s">
        <v>1838</v>
      </c>
      <c r="F679" s="91" t="s">
        <v>1844</v>
      </c>
      <c r="G679" s="91" t="s">
        <v>1844</v>
      </c>
      <c r="H679" s="103" t="s">
        <v>1844</v>
      </c>
    </row>
    <row r="680" spans="1:8" ht="14.55" customHeight="1" outlineLevel="2" x14ac:dyDescent="0.3">
      <c r="A680" s="180"/>
      <c r="B680" s="432" t="s">
        <v>3</v>
      </c>
      <c r="C680" s="64" t="s">
        <v>154</v>
      </c>
      <c r="D680" s="417"/>
      <c r="E680" s="391" t="s">
        <v>1747</v>
      </c>
      <c r="F680" s="22">
        <v>0</v>
      </c>
      <c r="G680" s="22">
        <v>0</v>
      </c>
      <c r="H680" s="104">
        <v>0</v>
      </c>
    </row>
    <row r="681" spans="1:8" ht="14.55" customHeight="1" outlineLevel="2" x14ac:dyDescent="0.3">
      <c r="A681" s="180"/>
      <c r="B681" s="432" t="s">
        <v>3</v>
      </c>
      <c r="C681" s="64" t="s">
        <v>154</v>
      </c>
      <c r="D681" s="417"/>
      <c r="E681" s="391" t="s">
        <v>1748</v>
      </c>
      <c r="F681" s="22">
        <v>0</v>
      </c>
      <c r="G681" s="22">
        <v>0</v>
      </c>
      <c r="H681" s="104">
        <v>0</v>
      </c>
    </row>
    <row r="682" spans="1:8" ht="14.55" customHeight="1" outlineLevel="2" x14ac:dyDescent="0.3">
      <c r="A682" s="180"/>
      <c r="B682" s="432" t="s">
        <v>3</v>
      </c>
      <c r="C682" s="64" t="s">
        <v>154</v>
      </c>
      <c r="D682" s="417" t="s">
        <v>357</v>
      </c>
      <c r="E682" s="391" t="s">
        <v>1838</v>
      </c>
      <c r="F682" s="91">
        <f t="shared" ref="F682" si="146">+F683/F684</f>
        <v>0</v>
      </c>
      <c r="G682" s="91">
        <f t="shared" ref="G682" si="147">+G683/G684</f>
        <v>0</v>
      </c>
      <c r="H682" s="103">
        <f t="shared" ref="H682" si="148">+H683/H684</f>
        <v>0</v>
      </c>
    </row>
    <row r="683" spans="1:8" ht="14.55" customHeight="1" outlineLevel="2" x14ac:dyDescent="0.3">
      <c r="A683" s="180"/>
      <c r="B683" s="432" t="s">
        <v>3</v>
      </c>
      <c r="C683" s="64" t="s">
        <v>154</v>
      </c>
      <c r="D683" s="417"/>
      <c r="E683" s="391" t="s">
        <v>1747</v>
      </c>
      <c r="F683" s="22">
        <v>0</v>
      </c>
      <c r="G683" s="22">
        <v>0</v>
      </c>
      <c r="H683" s="104">
        <v>0</v>
      </c>
    </row>
    <row r="684" spans="1:8" ht="14.55" customHeight="1" outlineLevel="2" x14ac:dyDescent="0.3">
      <c r="A684" s="180"/>
      <c r="B684" s="432" t="s">
        <v>3</v>
      </c>
      <c r="C684" s="64" t="s">
        <v>154</v>
      </c>
      <c r="D684" s="417"/>
      <c r="E684" s="391" t="s">
        <v>1748</v>
      </c>
      <c r="F684" s="22">
        <v>1</v>
      </c>
      <c r="G684" s="22">
        <v>1</v>
      </c>
      <c r="H684" s="104">
        <v>1</v>
      </c>
    </row>
    <row r="685" spans="1:8" ht="14.55" customHeight="1" outlineLevel="2" x14ac:dyDescent="0.3">
      <c r="A685" s="180"/>
      <c r="B685" s="432" t="s">
        <v>3</v>
      </c>
      <c r="C685" s="64" t="s">
        <v>154</v>
      </c>
      <c r="D685" s="417" t="s">
        <v>358</v>
      </c>
      <c r="E685" s="391" t="s">
        <v>1838</v>
      </c>
      <c r="F685" s="91" t="s">
        <v>1844</v>
      </c>
      <c r="G685" s="91" t="s">
        <v>1844</v>
      </c>
      <c r="H685" s="103" t="s">
        <v>1844</v>
      </c>
    </row>
    <row r="686" spans="1:8" ht="14.55" customHeight="1" outlineLevel="2" x14ac:dyDescent="0.3">
      <c r="A686" s="180"/>
      <c r="B686" s="432" t="s">
        <v>3</v>
      </c>
      <c r="C686" s="64" t="s">
        <v>154</v>
      </c>
      <c r="D686" s="417"/>
      <c r="E686" s="391" t="s">
        <v>1747</v>
      </c>
      <c r="F686" s="22">
        <v>0</v>
      </c>
      <c r="G686" s="22">
        <v>0</v>
      </c>
      <c r="H686" s="104">
        <v>0</v>
      </c>
    </row>
    <row r="687" spans="1:8" ht="14.55" customHeight="1" outlineLevel="2" x14ac:dyDescent="0.3">
      <c r="A687" s="180"/>
      <c r="B687" s="432" t="s">
        <v>3</v>
      </c>
      <c r="C687" s="64" t="s">
        <v>154</v>
      </c>
      <c r="D687" s="417"/>
      <c r="E687" s="391" t="s">
        <v>1748</v>
      </c>
      <c r="F687" s="22">
        <v>0</v>
      </c>
      <c r="G687" s="22">
        <v>0</v>
      </c>
      <c r="H687" s="104">
        <v>0</v>
      </c>
    </row>
    <row r="688" spans="1:8" ht="14.55" customHeight="1" outlineLevel="2" x14ac:dyDescent="0.3">
      <c r="A688" s="180"/>
      <c r="B688" s="432" t="s">
        <v>3</v>
      </c>
      <c r="C688" s="64" t="s">
        <v>154</v>
      </c>
      <c r="D688" s="417" t="s">
        <v>359</v>
      </c>
      <c r="E688" s="391" t="s">
        <v>1838</v>
      </c>
      <c r="F688" s="91" t="s">
        <v>1844</v>
      </c>
      <c r="G688" s="91" t="s">
        <v>1844</v>
      </c>
      <c r="H688" s="103" t="s">
        <v>1844</v>
      </c>
    </row>
    <row r="689" spans="1:8" ht="14.55" customHeight="1" outlineLevel="2" x14ac:dyDescent="0.3">
      <c r="A689" s="180"/>
      <c r="B689" s="432" t="s">
        <v>3</v>
      </c>
      <c r="C689" s="64" t="s">
        <v>154</v>
      </c>
      <c r="D689" s="417"/>
      <c r="E689" s="391" t="s">
        <v>1747</v>
      </c>
      <c r="F689" s="22">
        <v>0</v>
      </c>
      <c r="G689" s="22">
        <v>0</v>
      </c>
      <c r="H689" s="104">
        <v>0</v>
      </c>
    </row>
    <row r="690" spans="1:8" ht="14.55" customHeight="1" outlineLevel="2" x14ac:dyDescent="0.3">
      <c r="A690" s="180"/>
      <c r="B690" s="432" t="s">
        <v>3</v>
      </c>
      <c r="C690" s="64" t="s">
        <v>154</v>
      </c>
      <c r="D690" s="417"/>
      <c r="E690" s="391" t="s">
        <v>1748</v>
      </c>
      <c r="F690" s="22">
        <v>0</v>
      </c>
      <c r="G690" s="22">
        <v>0</v>
      </c>
      <c r="H690" s="104">
        <v>0</v>
      </c>
    </row>
    <row r="691" spans="1:8" ht="14.55" customHeight="1" outlineLevel="2" x14ac:dyDescent="0.3">
      <c r="A691" s="180"/>
      <c r="B691" s="432" t="s">
        <v>3</v>
      </c>
      <c r="C691" s="64" t="s">
        <v>154</v>
      </c>
      <c r="D691" s="417" t="s">
        <v>360</v>
      </c>
      <c r="E691" s="391" t="s">
        <v>1838</v>
      </c>
      <c r="F691" s="91" t="s">
        <v>1844</v>
      </c>
      <c r="G691" s="91" t="s">
        <v>1844</v>
      </c>
      <c r="H691" s="103" t="s">
        <v>1844</v>
      </c>
    </row>
    <row r="692" spans="1:8" ht="14.55" customHeight="1" outlineLevel="2" x14ac:dyDescent="0.3">
      <c r="A692" s="180"/>
      <c r="B692" s="432" t="s">
        <v>3</v>
      </c>
      <c r="C692" s="64" t="s">
        <v>154</v>
      </c>
      <c r="D692" s="417"/>
      <c r="E692" s="391" t="s">
        <v>1747</v>
      </c>
      <c r="F692" s="22">
        <v>0</v>
      </c>
      <c r="G692" s="22">
        <v>0</v>
      </c>
      <c r="H692" s="104">
        <v>0</v>
      </c>
    </row>
    <row r="693" spans="1:8" ht="14.55" customHeight="1" outlineLevel="2" x14ac:dyDescent="0.3">
      <c r="A693" s="180"/>
      <c r="B693" s="432" t="s">
        <v>3</v>
      </c>
      <c r="C693" s="64" t="s">
        <v>154</v>
      </c>
      <c r="D693" s="417"/>
      <c r="E693" s="391" t="s">
        <v>1748</v>
      </c>
      <c r="F693" s="22">
        <v>0</v>
      </c>
      <c r="G693" s="22">
        <v>0</v>
      </c>
      <c r="H693" s="104">
        <v>0</v>
      </c>
    </row>
    <row r="694" spans="1:8" ht="14.55" customHeight="1" outlineLevel="2" x14ac:dyDescent="0.3">
      <c r="A694" s="180"/>
      <c r="B694" s="432" t="s">
        <v>3</v>
      </c>
      <c r="C694" s="64" t="s">
        <v>154</v>
      </c>
      <c r="D694" s="417" t="s">
        <v>361</v>
      </c>
      <c r="E694" s="391" t="s">
        <v>1838</v>
      </c>
      <c r="F694" s="91" t="s">
        <v>1844</v>
      </c>
      <c r="G694" s="91" t="s">
        <v>1844</v>
      </c>
      <c r="H694" s="103" t="s">
        <v>1844</v>
      </c>
    </row>
    <row r="695" spans="1:8" ht="14.55" customHeight="1" outlineLevel="2" x14ac:dyDescent="0.3">
      <c r="A695" s="180"/>
      <c r="B695" s="432" t="s">
        <v>3</v>
      </c>
      <c r="C695" s="64" t="s">
        <v>154</v>
      </c>
      <c r="D695" s="417"/>
      <c r="E695" s="391" t="s">
        <v>1747</v>
      </c>
      <c r="F695" s="22">
        <v>0</v>
      </c>
      <c r="G695" s="22">
        <v>0</v>
      </c>
      <c r="H695" s="104">
        <v>0</v>
      </c>
    </row>
    <row r="696" spans="1:8" ht="14.55" customHeight="1" outlineLevel="2" x14ac:dyDescent="0.3">
      <c r="A696" s="180"/>
      <c r="B696" s="432" t="s">
        <v>3</v>
      </c>
      <c r="C696" s="64" t="s">
        <v>154</v>
      </c>
      <c r="D696" s="417"/>
      <c r="E696" s="391" t="s">
        <v>1748</v>
      </c>
      <c r="F696" s="22">
        <v>0</v>
      </c>
      <c r="G696" s="22">
        <v>0</v>
      </c>
      <c r="H696" s="104">
        <v>0</v>
      </c>
    </row>
    <row r="697" spans="1:8" ht="14.55" customHeight="1" outlineLevel="2" x14ac:dyDescent="0.3">
      <c r="A697" s="180"/>
      <c r="B697" s="432" t="s">
        <v>3</v>
      </c>
      <c r="C697" s="64" t="s">
        <v>154</v>
      </c>
      <c r="D697" s="417" t="s">
        <v>154</v>
      </c>
      <c r="E697" s="391" t="s">
        <v>1838</v>
      </c>
      <c r="F697" s="91" t="s">
        <v>1844</v>
      </c>
      <c r="G697" s="91" t="s">
        <v>1844</v>
      </c>
      <c r="H697" s="103" t="s">
        <v>1844</v>
      </c>
    </row>
    <row r="698" spans="1:8" ht="14.55" customHeight="1" outlineLevel="2" x14ac:dyDescent="0.3">
      <c r="A698" s="180"/>
      <c r="B698" s="432" t="s">
        <v>3</v>
      </c>
      <c r="C698" s="64" t="s">
        <v>154</v>
      </c>
      <c r="D698" s="417"/>
      <c r="E698" s="391" t="s">
        <v>1747</v>
      </c>
      <c r="F698" s="22">
        <v>0</v>
      </c>
      <c r="G698" s="22">
        <v>0</v>
      </c>
      <c r="H698" s="104">
        <v>0</v>
      </c>
    </row>
    <row r="699" spans="1:8" ht="14.55" customHeight="1" outlineLevel="2" x14ac:dyDescent="0.3">
      <c r="A699" s="180"/>
      <c r="B699" s="432" t="s">
        <v>3</v>
      </c>
      <c r="C699" s="64" t="s">
        <v>154</v>
      </c>
      <c r="D699" s="417"/>
      <c r="E699" s="391" t="s">
        <v>1748</v>
      </c>
      <c r="F699" s="22">
        <v>0</v>
      </c>
      <c r="G699" s="22">
        <v>0</v>
      </c>
      <c r="H699" s="104">
        <v>0</v>
      </c>
    </row>
    <row r="700" spans="1:8" ht="14.55" customHeight="1" outlineLevel="2" x14ac:dyDescent="0.3">
      <c r="A700" s="180"/>
      <c r="B700" s="432" t="s">
        <v>3</v>
      </c>
      <c r="C700" s="64" t="s">
        <v>154</v>
      </c>
      <c r="D700" s="417" t="s">
        <v>362</v>
      </c>
      <c r="E700" s="391" t="s">
        <v>1838</v>
      </c>
      <c r="F700" s="91" t="s">
        <v>1844</v>
      </c>
      <c r="G700" s="91" t="s">
        <v>1844</v>
      </c>
      <c r="H700" s="103" t="s">
        <v>1844</v>
      </c>
    </row>
    <row r="701" spans="1:8" ht="14.55" customHeight="1" outlineLevel="2" x14ac:dyDescent="0.3">
      <c r="A701" s="180"/>
      <c r="B701" s="432" t="s">
        <v>3</v>
      </c>
      <c r="C701" s="64" t="s">
        <v>154</v>
      </c>
      <c r="D701" s="417"/>
      <c r="E701" s="391" t="s">
        <v>1747</v>
      </c>
      <c r="F701" s="22">
        <v>0</v>
      </c>
      <c r="G701" s="22">
        <v>0</v>
      </c>
      <c r="H701" s="104">
        <v>0</v>
      </c>
    </row>
    <row r="702" spans="1:8" ht="14.55" customHeight="1" outlineLevel="2" x14ac:dyDescent="0.3">
      <c r="A702" s="180"/>
      <c r="B702" s="432" t="s">
        <v>3</v>
      </c>
      <c r="C702" s="64" t="s">
        <v>154</v>
      </c>
      <c r="D702" s="417"/>
      <c r="E702" s="391" t="s">
        <v>1748</v>
      </c>
      <c r="F702" s="22">
        <v>0</v>
      </c>
      <c r="G702" s="22">
        <v>0</v>
      </c>
      <c r="H702" s="104">
        <v>0</v>
      </c>
    </row>
    <row r="703" spans="1:8" ht="14.55" customHeight="1" outlineLevel="2" x14ac:dyDescent="0.3">
      <c r="A703" s="180"/>
      <c r="B703" s="432" t="s">
        <v>3</v>
      </c>
      <c r="C703" s="64" t="s">
        <v>154</v>
      </c>
      <c r="D703" s="417" t="s">
        <v>248</v>
      </c>
      <c r="E703" s="391" t="s">
        <v>1838</v>
      </c>
      <c r="F703" s="91" t="s">
        <v>1844</v>
      </c>
      <c r="G703" s="91" t="s">
        <v>1844</v>
      </c>
      <c r="H703" s="103" t="s">
        <v>1844</v>
      </c>
    </row>
    <row r="704" spans="1:8" ht="14.55" customHeight="1" outlineLevel="2" x14ac:dyDescent="0.3">
      <c r="A704" s="180"/>
      <c r="B704" s="432" t="s">
        <v>3</v>
      </c>
      <c r="C704" s="64" t="s">
        <v>154</v>
      </c>
      <c r="D704" s="417"/>
      <c r="E704" s="391" t="s">
        <v>1747</v>
      </c>
      <c r="F704" s="22">
        <v>0</v>
      </c>
      <c r="G704" s="22">
        <v>0</v>
      </c>
      <c r="H704" s="104">
        <v>0</v>
      </c>
    </row>
    <row r="705" spans="1:8" ht="14.55" customHeight="1" outlineLevel="2" x14ac:dyDescent="0.3">
      <c r="A705" s="180"/>
      <c r="B705" s="432" t="s">
        <v>3</v>
      </c>
      <c r="C705" s="64" t="s">
        <v>154</v>
      </c>
      <c r="D705" s="417"/>
      <c r="E705" s="391" t="s">
        <v>1748</v>
      </c>
      <c r="F705" s="22">
        <v>0</v>
      </c>
      <c r="G705" s="22">
        <v>0</v>
      </c>
      <c r="H705" s="104">
        <v>0</v>
      </c>
    </row>
    <row r="706" spans="1:8" ht="14.55" customHeight="1" outlineLevel="2" x14ac:dyDescent="0.3">
      <c r="A706" s="180"/>
      <c r="B706" s="432" t="s">
        <v>3</v>
      </c>
      <c r="C706" s="64" t="s">
        <v>154</v>
      </c>
      <c r="D706" s="417" t="s">
        <v>363</v>
      </c>
      <c r="E706" s="391" t="s">
        <v>1838</v>
      </c>
      <c r="F706" s="91" t="s">
        <v>1844</v>
      </c>
      <c r="G706" s="91" t="s">
        <v>1844</v>
      </c>
      <c r="H706" s="103" t="s">
        <v>1844</v>
      </c>
    </row>
    <row r="707" spans="1:8" ht="14.55" customHeight="1" outlineLevel="2" x14ac:dyDescent="0.3">
      <c r="A707" s="180"/>
      <c r="B707" s="432" t="s">
        <v>3</v>
      </c>
      <c r="C707" s="64" t="s">
        <v>154</v>
      </c>
      <c r="D707" s="417"/>
      <c r="E707" s="391" t="s">
        <v>1747</v>
      </c>
      <c r="F707" s="22">
        <v>0</v>
      </c>
      <c r="G707" s="22">
        <v>0</v>
      </c>
      <c r="H707" s="104">
        <v>0</v>
      </c>
    </row>
    <row r="708" spans="1:8" ht="15" customHeight="1" outlineLevel="2" thickBot="1" x14ac:dyDescent="0.35">
      <c r="A708" s="180"/>
      <c r="B708" s="433" t="s">
        <v>3</v>
      </c>
      <c r="C708" s="82" t="s">
        <v>154</v>
      </c>
      <c r="D708" s="413"/>
      <c r="E708" s="392" t="s">
        <v>1748</v>
      </c>
      <c r="F708" s="33">
        <v>0</v>
      </c>
      <c r="G708" s="33">
        <v>0</v>
      </c>
      <c r="H708" s="106">
        <v>0</v>
      </c>
    </row>
    <row r="709" spans="1:8" ht="14.55" customHeight="1" outlineLevel="1" x14ac:dyDescent="0.3">
      <c r="A709" s="180"/>
      <c r="B709" s="434" t="s">
        <v>3</v>
      </c>
      <c r="C709" s="376" t="s">
        <v>155</v>
      </c>
      <c r="D709" s="424"/>
      <c r="E709" s="94" t="s">
        <v>1838</v>
      </c>
      <c r="F709" s="384">
        <f t="shared" ref="F709:H709" si="149">+F710/F711</f>
        <v>0</v>
      </c>
      <c r="G709" s="384">
        <f t="shared" si="149"/>
        <v>0</v>
      </c>
      <c r="H709" s="377">
        <f t="shared" si="149"/>
        <v>0</v>
      </c>
    </row>
    <row r="710" spans="1:8" ht="14.55" customHeight="1" outlineLevel="1" x14ac:dyDescent="0.3">
      <c r="A710" s="180"/>
      <c r="B710" s="429" t="s">
        <v>3</v>
      </c>
      <c r="C710" s="62" t="s">
        <v>155</v>
      </c>
      <c r="D710" s="425"/>
      <c r="E710" s="87" t="s">
        <v>1747</v>
      </c>
      <c r="F710" s="40">
        <v>0</v>
      </c>
      <c r="G710" s="40">
        <v>0</v>
      </c>
      <c r="H710" s="109">
        <v>0</v>
      </c>
    </row>
    <row r="711" spans="1:8" ht="15" customHeight="1" outlineLevel="1" thickBot="1" x14ac:dyDescent="0.35">
      <c r="A711" s="180"/>
      <c r="B711" s="430" t="s">
        <v>3</v>
      </c>
      <c r="C711" s="373" t="s">
        <v>155</v>
      </c>
      <c r="D711" s="426"/>
      <c r="E711" s="95" t="s">
        <v>1748</v>
      </c>
      <c r="F711" s="374">
        <v>2</v>
      </c>
      <c r="G711" s="374">
        <v>2</v>
      </c>
      <c r="H711" s="375">
        <v>2</v>
      </c>
    </row>
    <row r="712" spans="1:8" ht="14.55" customHeight="1" outlineLevel="2" x14ac:dyDescent="0.3">
      <c r="A712" s="180"/>
      <c r="B712" s="431" t="s">
        <v>3</v>
      </c>
      <c r="C712" s="372" t="s">
        <v>155</v>
      </c>
      <c r="D712" s="415" t="s">
        <v>364</v>
      </c>
      <c r="E712" s="390" t="s">
        <v>1838</v>
      </c>
      <c r="F712" s="92" t="s">
        <v>1844</v>
      </c>
      <c r="G712" s="92" t="s">
        <v>1844</v>
      </c>
      <c r="H712" s="108" t="s">
        <v>1844</v>
      </c>
    </row>
    <row r="713" spans="1:8" ht="14.55" customHeight="1" outlineLevel="2" x14ac:dyDescent="0.3">
      <c r="A713" s="180"/>
      <c r="B713" s="432" t="s">
        <v>3</v>
      </c>
      <c r="C713" s="64" t="s">
        <v>155</v>
      </c>
      <c r="D713" s="417"/>
      <c r="E713" s="391" t="s">
        <v>1747</v>
      </c>
      <c r="F713" s="22">
        <v>0</v>
      </c>
      <c r="G713" s="22">
        <v>0</v>
      </c>
      <c r="H713" s="104">
        <v>0</v>
      </c>
    </row>
    <row r="714" spans="1:8" ht="15" customHeight="1" outlineLevel="2" x14ac:dyDescent="0.3">
      <c r="A714" s="180"/>
      <c r="B714" s="432" t="s">
        <v>3</v>
      </c>
      <c r="C714" s="64" t="s">
        <v>155</v>
      </c>
      <c r="D714" s="417"/>
      <c r="E714" s="391" t="s">
        <v>1748</v>
      </c>
      <c r="F714" s="22">
        <v>0</v>
      </c>
      <c r="G714" s="22">
        <v>0</v>
      </c>
      <c r="H714" s="104">
        <v>0</v>
      </c>
    </row>
    <row r="715" spans="1:8" ht="14.55" customHeight="1" outlineLevel="2" x14ac:dyDescent="0.3">
      <c r="A715" s="180"/>
      <c r="B715" s="432" t="s">
        <v>3</v>
      </c>
      <c r="C715" s="64" t="s">
        <v>155</v>
      </c>
      <c r="D715" s="417" t="s">
        <v>365</v>
      </c>
      <c r="E715" s="391" t="s">
        <v>1838</v>
      </c>
      <c r="F715" s="91">
        <f t="shared" ref="F715" si="150">+F716/F717</f>
        <v>0</v>
      </c>
      <c r="G715" s="91">
        <f t="shared" ref="G715" si="151">+G716/G717</f>
        <v>0</v>
      </c>
      <c r="H715" s="103">
        <f t="shared" ref="H715" si="152">+H716/H717</f>
        <v>0</v>
      </c>
    </row>
    <row r="716" spans="1:8" ht="14.55" customHeight="1" outlineLevel="2" x14ac:dyDescent="0.3">
      <c r="A716" s="180"/>
      <c r="B716" s="432" t="s">
        <v>3</v>
      </c>
      <c r="C716" s="64" t="s">
        <v>155</v>
      </c>
      <c r="D716" s="417"/>
      <c r="E716" s="391" t="s">
        <v>1747</v>
      </c>
      <c r="F716" s="22">
        <v>0</v>
      </c>
      <c r="G716" s="22">
        <v>0</v>
      </c>
      <c r="H716" s="104">
        <v>0</v>
      </c>
    </row>
    <row r="717" spans="1:8" ht="15" customHeight="1" outlineLevel="2" x14ac:dyDescent="0.3">
      <c r="A717" s="180"/>
      <c r="B717" s="432" t="s">
        <v>3</v>
      </c>
      <c r="C717" s="64" t="s">
        <v>155</v>
      </c>
      <c r="D717" s="417"/>
      <c r="E717" s="391" t="s">
        <v>1748</v>
      </c>
      <c r="F717" s="22">
        <v>1</v>
      </c>
      <c r="G717" s="22">
        <v>1</v>
      </c>
      <c r="H717" s="104">
        <v>1</v>
      </c>
    </row>
    <row r="718" spans="1:8" ht="14.55" customHeight="1" outlineLevel="2" x14ac:dyDescent="0.3">
      <c r="A718" s="180"/>
      <c r="B718" s="432" t="s">
        <v>3</v>
      </c>
      <c r="C718" s="64" t="s">
        <v>155</v>
      </c>
      <c r="D718" s="417" t="s">
        <v>155</v>
      </c>
      <c r="E718" s="391" t="s">
        <v>1838</v>
      </c>
      <c r="F718" s="91">
        <f t="shared" ref="F718" si="153">+F719/F720</f>
        <v>0</v>
      </c>
      <c r="G718" s="91">
        <f t="shared" ref="G718" si="154">+G719/G720</f>
        <v>0</v>
      </c>
      <c r="H718" s="103">
        <f t="shared" ref="H718" si="155">+H719/H720</f>
        <v>0</v>
      </c>
    </row>
    <row r="719" spans="1:8" ht="14.55" customHeight="1" outlineLevel="2" x14ac:dyDescent="0.3">
      <c r="A719" s="180"/>
      <c r="B719" s="432" t="s">
        <v>3</v>
      </c>
      <c r="C719" s="64" t="s">
        <v>155</v>
      </c>
      <c r="D719" s="417"/>
      <c r="E719" s="391" t="s">
        <v>1747</v>
      </c>
      <c r="F719" s="22">
        <v>0</v>
      </c>
      <c r="G719" s="22">
        <v>0</v>
      </c>
      <c r="H719" s="104">
        <v>0</v>
      </c>
    </row>
    <row r="720" spans="1:8" ht="15" customHeight="1" outlineLevel="2" x14ac:dyDescent="0.3">
      <c r="A720" s="180"/>
      <c r="B720" s="432" t="s">
        <v>3</v>
      </c>
      <c r="C720" s="64" t="s">
        <v>155</v>
      </c>
      <c r="D720" s="417"/>
      <c r="E720" s="391" t="s">
        <v>1748</v>
      </c>
      <c r="F720" s="22">
        <v>1</v>
      </c>
      <c r="G720" s="22">
        <v>1</v>
      </c>
      <c r="H720" s="104">
        <v>1</v>
      </c>
    </row>
    <row r="721" spans="1:8" ht="14.55" customHeight="1" outlineLevel="2" x14ac:dyDescent="0.3">
      <c r="A721" s="180"/>
      <c r="B721" s="432" t="s">
        <v>3</v>
      </c>
      <c r="C721" s="64" t="s">
        <v>155</v>
      </c>
      <c r="D721" s="417" t="s">
        <v>366</v>
      </c>
      <c r="E721" s="391" t="s">
        <v>1838</v>
      </c>
      <c r="F721" s="91" t="s">
        <v>1844</v>
      </c>
      <c r="G721" s="91" t="s">
        <v>1844</v>
      </c>
      <c r="H721" s="103" t="s">
        <v>1844</v>
      </c>
    </row>
    <row r="722" spans="1:8" ht="14.55" customHeight="1" outlineLevel="2" x14ac:dyDescent="0.3">
      <c r="A722" s="180"/>
      <c r="B722" s="432" t="s">
        <v>3</v>
      </c>
      <c r="C722" s="64" t="s">
        <v>155</v>
      </c>
      <c r="D722" s="417"/>
      <c r="E722" s="391" t="s">
        <v>1747</v>
      </c>
      <c r="F722" s="22">
        <v>0</v>
      </c>
      <c r="G722" s="22">
        <v>0</v>
      </c>
      <c r="H722" s="104">
        <v>0</v>
      </c>
    </row>
    <row r="723" spans="1:8" ht="15" customHeight="1" outlineLevel="2" thickBot="1" x14ac:dyDescent="0.35">
      <c r="A723" s="180"/>
      <c r="B723" s="433" t="s">
        <v>3</v>
      </c>
      <c r="C723" s="82" t="s">
        <v>155</v>
      </c>
      <c r="D723" s="413"/>
      <c r="E723" s="392" t="s">
        <v>1748</v>
      </c>
      <c r="F723" s="33">
        <v>0</v>
      </c>
      <c r="G723" s="33">
        <v>0</v>
      </c>
      <c r="H723" s="106">
        <v>0</v>
      </c>
    </row>
    <row r="724" spans="1:8" ht="14.55" customHeight="1" outlineLevel="1" x14ac:dyDescent="0.3">
      <c r="A724" s="180"/>
      <c r="B724" s="434" t="s">
        <v>3</v>
      </c>
      <c r="C724" s="376" t="s">
        <v>156</v>
      </c>
      <c r="D724" s="424"/>
      <c r="E724" s="94" t="s">
        <v>1838</v>
      </c>
      <c r="F724" s="384" t="s">
        <v>1844</v>
      </c>
      <c r="G724" s="384" t="s">
        <v>1844</v>
      </c>
      <c r="H724" s="377" t="s">
        <v>1844</v>
      </c>
    </row>
    <row r="725" spans="1:8" ht="15" customHeight="1" outlineLevel="1" x14ac:dyDescent="0.3">
      <c r="A725" s="180"/>
      <c r="B725" s="429" t="s">
        <v>3</v>
      </c>
      <c r="C725" s="62" t="s">
        <v>156</v>
      </c>
      <c r="D725" s="425"/>
      <c r="E725" s="87" t="s">
        <v>1747</v>
      </c>
      <c r="F725" s="40">
        <v>0</v>
      </c>
      <c r="G725" s="40">
        <v>0</v>
      </c>
      <c r="H725" s="109">
        <v>0</v>
      </c>
    </row>
    <row r="726" spans="1:8" ht="15" customHeight="1" outlineLevel="1" thickBot="1" x14ac:dyDescent="0.35">
      <c r="A726" s="180"/>
      <c r="B726" s="430" t="s">
        <v>3</v>
      </c>
      <c r="C726" s="373" t="s">
        <v>156</v>
      </c>
      <c r="D726" s="426"/>
      <c r="E726" s="95" t="s">
        <v>1748</v>
      </c>
      <c r="F726" s="374">
        <v>0</v>
      </c>
      <c r="G726" s="374">
        <v>0</v>
      </c>
      <c r="H726" s="375">
        <v>0</v>
      </c>
    </row>
    <row r="727" spans="1:8" ht="14.55" customHeight="1" outlineLevel="2" x14ac:dyDescent="0.3">
      <c r="A727" s="180"/>
      <c r="B727" s="431" t="s">
        <v>3</v>
      </c>
      <c r="C727" s="372" t="s">
        <v>156</v>
      </c>
      <c r="D727" s="415" t="s">
        <v>367</v>
      </c>
      <c r="E727" s="390" t="s">
        <v>1838</v>
      </c>
      <c r="F727" s="92" t="s">
        <v>1844</v>
      </c>
      <c r="G727" s="92" t="s">
        <v>1844</v>
      </c>
      <c r="H727" s="108" t="s">
        <v>1844</v>
      </c>
    </row>
    <row r="728" spans="1:8" ht="14.55" customHeight="1" outlineLevel="2" x14ac:dyDescent="0.3">
      <c r="A728" s="180"/>
      <c r="B728" s="432" t="s">
        <v>3</v>
      </c>
      <c r="C728" s="64" t="s">
        <v>156</v>
      </c>
      <c r="D728" s="417"/>
      <c r="E728" s="391" t="s">
        <v>1747</v>
      </c>
      <c r="F728" s="22">
        <v>0</v>
      </c>
      <c r="G728" s="22">
        <v>0</v>
      </c>
      <c r="H728" s="104">
        <v>0</v>
      </c>
    </row>
    <row r="729" spans="1:8" ht="15" customHeight="1" outlineLevel="2" x14ac:dyDescent="0.3">
      <c r="A729" s="180"/>
      <c r="B729" s="432" t="s">
        <v>3</v>
      </c>
      <c r="C729" s="64" t="s">
        <v>156</v>
      </c>
      <c r="D729" s="417"/>
      <c r="E729" s="391" t="s">
        <v>1748</v>
      </c>
      <c r="F729" s="22">
        <v>0</v>
      </c>
      <c r="G729" s="22">
        <v>0</v>
      </c>
      <c r="H729" s="104">
        <v>0</v>
      </c>
    </row>
    <row r="730" spans="1:8" ht="14.55" customHeight="1" outlineLevel="2" x14ac:dyDescent="0.3">
      <c r="A730" s="180"/>
      <c r="B730" s="432" t="s">
        <v>3</v>
      </c>
      <c r="C730" s="64" t="s">
        <v>156</v>
      </c>
      <c r="D730" s="417" t="s">
        <v>368</v>
      </c>
      <c r="E730" s="391" t="s">
        <v>1838</v>
      </c>
      <c r="F730" s="91" t="s">
        <v>1844</v>
      </c>
      <c r="G730" s="91" t="s">
        <v>1844</v>
      </c>
      <c r="H730" s="103" t="s">
        <v>1844</v>
      </c>
    </row>
    <row r="731" spans="1:8" ht="14.55" customHeight="1" outlineLevel="2" x14ac:dyDescent="0.3">
      <c r="A731" s="180"/>
      <c r="B731" s="432" t="s">
        <v>3</v>
      </c>
      <c r="C731" s="64" t="s">
        <v>156</v>
      </c>
      <c r="D731" s="417"/>
      <c r="E731" s="391" t="s">
        <v>1747</v>
      </c>
      <c r="F731" s="22">
        <v>0</v>
      </c>
      <c r="G731" s="22">
        <v>0</v>
      </c>
      <c r="H731" s="104">
        <v>0</v>
      </c>
    </row>
    <row r="732" spans="1:8" ht="15" customHeight="1" outlineLevel="2" x14ac:dyDescent="0.3">
      <c r="A732" s="180"/>
      <c r="B732" s="432" t="s">
        <v>3</v>
      </c>
      <c r="C732" s="64" t="s">
        <v>156</v>
      </c>
      <c r="D732" s="417"/>
      <c r="E732" s="391" t="s">
        <v>1748</v>
      </c>
      <c r="F732" s="22">
        <v>0</v>
      </c>
      <c r="G732" s="22">
        <v>0</v>
      </c>
      <c r="H732" s="104">
        <v>0</v>
      </c>
    </row>
    <row r="733" spans="1:8" ht="14.55" customHeight="1" outlineLevel="2" x14ac:dyDescent="0.3">
      <c r="A733" s="180"/>
      <c r="B733" s="432" t="s">
        <v>3</v>
      </c>
      <c r="C733" s="64" t="s">
        <v>156</v>
      </c>
      <c r="D733" s="417" t="s">
        <v>369</v>
      </c>
      <c r="E733" s="391" t="s">
        <v>1838</v>
      </c>
      <c r="F733" s="91" t="s">
        <v>1844</v>
      </c>
      <c r="G733" s="91" t="s">
        <v>1844</v>
      </c>
      <c r="H733" s="103" t="s">
        <v>1844</v>
      </c>
    </row>
    <row r="734" spans="1:8" ht="14.55" customHeight="1" outlineLevel="2" x14ac:dyDescent="0.3">
      <c r="A734" s="180"/>
      <c r="B734" s="432" t="s">
        <v>3</v>
      </c>
      <c r="C734" s="64" t="s">
        <v>156</v>
      </c>
      <c r="D734" s="417"/>
      <c r="E734" s="391" t="s">
        <v>1747</v>
      </c>
      <c r="F734" s="22">
        <v>0</v>
      </c>
      <c r="G734" s="22">
        <v>0</v>
      </c>
      <c r="H734" s="104">
        <v>0</v>
      </c>
    </row>
    <row r="735" spans="1:8" ht="15" customHeight="1" outlineLevel="2" x14ac:dyDescent="0.3">
      <c r="A735" s="180"/>
      <c r="B735" s="432" t="s">
        <v>3</v>
      </c>
      <c r="C735" s="64" t="s">
        <v>156</v>
      </c>
      <c r="D735" s="417"/>
      <c r="E735" s="391" t="s">
        <v>1748</v>
      </c>
      <c r="F735" s="22">
        <v>0</v>
      </c>
      <c r="G735" s="22">
        <v>0</v>
      </c>
      <c r="H735" s="104">
        <v>0</v>
      </c>
    </row>
    <row r="736" spans="1:8" ht="14.55" customHeight="1" outlineLevel="2" x14ac:dyDescent="0.3">
      <c r="A736" s="180"/>
      <c r="B736" s="432" t="s">
        <v>3</v>
      </c>
      <c r="C736" s="64" t="s">
        <v>156</v>
      </c>
      <c r="D736" s="417" t="s">
        <v>370</v>
      </c>
      <c r="E736" s="391" t="s">
        <v>1838</v>
      </c>
      <c r="F736" s="91" t="s">
        <v>1844</v>
      </c>
      <c r="G736" s="91" t="s">
        <v>1844</v>
      </c>
      <c r="H736" s="103" t="s">
        <v>1844</v>
      </c>
    </row>
    <row r="737" spans="1:8" ht="14.55" customHeight="1" outlineLevel="2" x14ac:dyDescent="0.3">
      <c r="A737" s="180"/>
      <c r="B737" s="432" t="s">
        <v>3</v>
      </c>
      <c r="C737" s="64" t="s">
        <v>156</v>
      </c>
      <c r="D737" s="417"/>
      <c r="E737" s="391" t="s">
        <v>1747</v>
      </c>
      <c r="F737" s="22">
        <v>0</v>
      </c>
      <c r="G737" s="22">
        <v>0</v>
      </c>
      <c r="H737" s="104">
        <v>0</v>
      </c>
    </row>
    <row r="738" spans="1:8" ht="15" customHeight="1" outlineLevel="2" x14ac:dyDescent="0.3">
      <c r="A738" s="180"/>
      <c r="B738" s="432" t="s">
        <v>3</v>
      </c>
      <c r="C738" s="64" t="s">
        <v>156</v>
      </c>
      <c r="D738" s="417"/>
      <c r="E738" s="391" t="s">
        <v>1748</v>
      </c>
      <c r="F738" s="22">
        <v>0</v>
      </c>
      <c r="G738" s="22">
        <v>0</v>
      </c>
      <c r="H738" s="104">
        <v>0</v>
      </c>
    </row>
    <row r="739" spans="1:8" ht="14.55" customHeight="1" outlineLevel="2" x14ac:dyDescent="0.3">
      <c r="A739" s="180"/>
      <c r="B739" s="432" t="s">
        <v>3</v>
      </c>
      <c r="C739" s="64" t="s">
        <v>156</v>
      </c>
      <c r="D739" s="417" t="s">
        <v>371</v>
      </c>
      <c r="E739" s="391" t="s">
        <v>1838</v>
      </c>
      <c r="F739" s="91" t="s">
        <v>1844</v>
      </c>
      <c r="G739" s="91" t="s">
        <v>1844</v>
      </c>
      <c r="H739" s="103" t="s">
        <v>1844</v>
      </c>
    </row>
    <row r="740" spans="1:8" ht="14.55" customHeight="1" outlineLevel="2" x14ac:dyDescent="0.3">
      <c r="A740" s="180"/>
      <c r="B740" s="432" t="s">
        <v>3</v>
      </c>
      <c r="C740" s="64" t="s">
        <v>156</v>
      </c>
      <c r="D740" s="417"/>
      <c r="E740" s="391" t="s">
        <v>1747</v>
      </c>
      <c r="F740" s="22">
        <v>0</v>
      </c>
      <c r="G740" s="22">
        <v>0</v>
      </c>
      <c r="H740" s="104">
        <v>0</v>
      </c>
    </row>
    <row r="741" spans="1:8" ht="15" customHeight="1" outlineLevel="2" x14ac:dyDescent="0.3">
      <c r="A741" s="180"/>
      <c r="B741" s="432" t="s">
        <v>3</v>
      </c>
      <c r="C741" s="64" t="s">
        <v>156</v>
      </c>
      <c r="D741" s="417"/>
      <c r="E741" s="391" t="s">
        <v>1748</v>
      </c>
      <c r="F741" s="22">
        <v>0</v>
      </c>
      <c r="G741" s="22">
        <v>0</v>
      </c>
      <c r="H741" s="104">
        <v>0</v>
      </c>
    </row>
    <row r="742" spans="1:8" ht="14.55" customHeight="1" outlineLevel="2" x14ac:dyDescent="0.3">
      <c r="A742" s="180"/>
      <c r="B742" s="432" t="s">
        <v>3</v>
      </c>
      <c r="C742" s="64" t="s">
        <v>156</v>
      </c>
      <c r="D742" s="417" t="s">
        <v>372</v>
      </c>
      <c r="E742" s="391" t="s">
        <v>1838</v>
      </c>
      <c r="F742" s="91" t="s">
        <v>1844</v>
      </c>
      <c r="G742" s="91" t="s">
        <v>1844</v>
      </c>
      <c r="H742" s="103" t="s">
        <v>1844</v>
      </c>
    </row>
    <row r="743" spans="1:8" ht="14.55" customHeight="1" outlineLevel="2" x14ac:dyDescent="0.3">
      <c r="A743" s="180"/>
      <c r="B743" s="432" t="s">
        <v>3</v>
      </c>
      <c r="C743" s="64" t="s">
        <v>156</v>
      </c>
      <c r="D743" s="417"/>
      <c r="E743" s="391" t="s">
        <v>1747</v>
      </c>
      <c r="F743" s="22">
        <v>0</v>
      </c>
      <c r="G743" s="22">
        <v>0</v>
      </c>
      <c r="H743" s="104">
        <v>0</v>
      </c>
    </row>
    <row r="744" spans="1:8" ht="15" customHeight="1" outlineLevel="2" x14ac:dyDescent="0.3">
      <c r="A744" s="180"/>
      <c r="B744" s="432" t="s">
        <v>3</v>
      </c>
      <c r="C744" s="64" t="s">
        <v>156</v>
      </c>
      <c r="D744" s="417"/>
      <c r="E744" s="391" t="s">
        <v>1748</v>
      </c>
      <c r="F744" s="22">
        <v>0</v>
      </c>
      <c r="G744" s="22">
        <v>0</v>
      </c>
      <c r="H744" s="104">
        <v>0</v>
      </c>
    </row>
    <row r="745" spans="1:8" ht="14.55" customHeight="1" outlineLevel="2" x14ac:dyDescent="0.3">
      <c r="A745" s="180"/>
      <c r="B745" s="432" t="s">
        <v>3</v>
      </c>
      <c r="C745" s="64" t="s">
        <v>156</v>
      </c>
      <c r="D745" s="417" t="s">
        <v>373</v>
      </c>
      <c r="E745" s="391" t="s">
        <v>1838</v>
      </c>
      <c r="F745" s="91" t="s">
        <v>1844</v>
      </c>
      <c r="G745" s="91" t="s">
        <v>1844</v>
      </c>
      <c r="H745" s="103" t="s">
        <v>1844</v>
      </c>
    </row>
    <row r="746" spans="1:8" ht="14.55" customHeight="1" outlineLevel="2" x14ac:dyDescent="0.3">
      <c r="A746" s="180"/>
      <c r="B746" s="432" t="s">
        <v>3</v>
      </c>
      <c r="C746" s="64" t="s">
        <v>156</v>
      </c>
      <c r="D746" s="417"/>
      <c r="E746" s="391" t="s">
        <v>1747</v>
      </c>
      <c r="F746" s="22">
        <v>0</v>
      </c>
      <c r="G746" s="22">
        <v>0</v>
      </c>
      <c r="H746" s="104">
        <v>0</v>
      </c>
    </row>
    <row r="747" spans="1:8" ht="15" customHeight="1" outlineLevel="2" x14ac:dyDescent="0.3">
      <c r="A747" s="180"/>
      <c r="B747" s="432" t="s">
        <v>3</v>
      </c>
      <c r="C747" s="64" t="s">
        <v>156</v>
      </c>
      <c r="D747" s="417"/>
      <c r="E747" s="391" t="s">
        <v>1748</v>
      </c>
      <c r="F747" s="22">
        <v>0</v>
      </c>
      <c r="G747" s="22">
        <v>0</v>
      </c>
      <c r="H747" s="104">
        <v>0</v>
      </c>
    </row>
    <row r="748" spans="1:8" ht="14.55" customHeight="1" outlineLevel="2" x14ac:dyDescent="0.3">
      <c r="A748" s="180"/>
      <c r="B748" s="432" t="s">
        <v>3</v>
      </c>
      <c r="C748" s="64" t="s">
        <v>156</v>
      </c>
      <c r="D748" s="417" t="s">
        <v>156</v>
      </c>
      <c r="E748" s="391" t="s">
        <v>1838</v>
      </c>
      <c r="F748" s="91" t="s">
        <v>1844</v>
      </c>
      <c r="G748" s="91" t="s">
        <v>1844</v>
      </c>
      <c r="H748" s="103" t="s">
        <v>1844</v>
      </c>
    </row>
    <row r="749" spans="1:8" ht="14.55" customHeight="1" outlineLevel="2" x14ac:dyDescent="0.3">
      <c r="A749" s="180"/>
      <c r="B749" s="432" t="s">
        <v>3</v>
      </c>
      <c r="C749" s="64" t="s">
        <v>156</v>
      </c>
      <c r="D749" s="417"/>
      <c r="E749" s="391" t="s">
        <v>1747</v>
      </c>
      <c r="F749" s="22">
        <v>0</v>
      </c>
      <c r="G749" s="22">
        <v>0</v>
      </c>
      <c r="H749" s="104">
        <v>0</v>
      </c>
    </row>
    <row r="750" spans="1:8" ht="15" customHeight="1" outlineLevel="2" x14ac:dyDescent="0.3">
      <c r="A750" s="180"/>
      <c r="B750" s="432" t="s">
        <v>3</v>
      </c>
      <c r="C750" s="64" t="s">
        <v>156</v>
      </c>
      <c r="D750" s="417"/>
      <c r="E750" s="391" t="s">
        <v>1748</v>
      </c>
      <c r="F750" s="22">
        <v>0</v>
      </c>
      <c r="G750" s="22">
        <v>0</v>
      </c>
      <c r="H750" s="104">
        <v>0</v>
      </c>
    </row>
    <row r="751" spans="1:8" ht="14.55" customHeight="1" outlineLevel="2" x14ac:dyDescent="0.3">
      <c r="A751" s="180"/>
      <c r="B751" s="432" t="s">
        <v>3</v>
      </c>
      <c r="C751" s="64" t="s">
        <v>156</v>
      </c>
      <c r="D751" s="417" t="s">
        <v>374</v>
      </c>
      <c r="E751" s="391" t="s">
        <v>1838</v>
      </c>
      <c r="F751" s="91" t="s">
        <v>1844</v>
      </c>
      <c r="G751" s="91" t="s">
        <v>1844</v>
      </c>
      <c r="H751" s="103" t="s">
        <v>1844</v>
      </c>
    </row>
    <row r="752" spans="1:8" ht="14.55" customHeight="1" outlineLevel="2" x14ac:dyDescent="0.3">
      <c r="A752" s="180"/>
      <c r="B752" s="432" t="s">
        <v>3</v>
      </c>
      <c r="C752" s="64" t="s">
        <v>156</v>
      </c>
      <c r="D752" s="417"/>
      <c r="E752" s="391" t="s">
        <v>1747</v>
      </c>
      <c r="F752" s="22">
        <v>0</v>
      </c>
      <c r="G752" s="22">
        <v>0</v>
      </c>
      <c r="H752" s="104">
        <v>0</v>
      </c>
    </row>
    <row r="753" spans="1:8" ht="15" customHeight="1" outlineLevel="2" x14ac:dyDescent="0.3">
      <c r="A753" s="180"/>
      <c r="B753" s="432" t="s">
        <v>3</v>
      </c>
      <c r="C753" s="64" t="s">
        <v>156</v>
      </c>
      <c r="D753" s="417"/>
      <c r="E753" s="391" t="s">
        <v>1748</v>
      </c>
      <c r="F753" s="22">
        <v>0</v>
      </c>
      <c r="G753" s="22">
        <v>0</v>
      </c>
      <c r="H753" s="104">
        <v>0</v>
      </c>
    </row>
    <row r="754" spans="1:8" ht="14.55" customHeight="1" outlineLevel="2" x14ac:dyDescent="0.3">
      <c r="A754" s="180"/>
      <c r="B754" s="432" t="s">
        <v>3</v>
      </c>
      <c r="C754" s="64" t="s">
        <v>156</v>
      </c>
      <c r="D754" s="417" t="s">
        <v>375</v>
      </c>
      <c r="E754" s="391" t="s">
        <v>1838</v>
      </c>
      <c r="F754" s="91" t="s">
        <v>1844</v>
      </c>
      <c r="G754" s="91" t="s">
        <v>1844</v>
      </c>
      <c r="H754" s="103" t="s">
        <v>1844</v>
      </c>
    </row>
    <row r="755" spans="1:8" ht="14.55" customHeight="1" outlineLevel="2" x14ac:dyDescent="0.3">
      <c r="A755" s="180"/>
      <c r="B755" s="432" t="s">
        <v>3</v>
      </c>
      <c r="C755" s="64" t="s">
        <v>156</v>
      </c>
      <c r="D755" s="417"/>
      <c r="E755" s="391" t="s">
        <v>1747</v>
      </c>
      <c r="F755" s="22">
        <v>0</v>
      </c>
      <c r="G755" s="22">
        <v>0</v>
      </c>
      <c r="H755" s="104">
        <v>0</v>
      </c>
    </row>
    <row r="756" spans="1:8" ht="15" customHeight="1" outlineLevel="2" thickBot="1" x14ac:dyDescent="0.35">
      <c r="A756" s="180"/>
      <c r="B756" s="433" t="s">
        <v>3</v>
      </c>
      <c r="C756" s="82" t="s">
        <v>156</v>
      </c>
      <c r="D756" s="413"/>
      <c r="E756" s="392" t="s">
        <v>1748</v>
      </c>
      <c r="F756" s="33">
        <v>0</v>
      </c>
      <c r="G756" s="33">
        <v>0</v>
      </c>
      <c r="H756" s="106">
        <v>0</v>
      </c>
    </row>
    <row r="757" spans="1:8" ht="14.55" customHeight="1" outlineLevel="1" x14ac:dyDescent="0.3">
      <c r="A757" s="180"/>
      <c r="B757" s="434" t="s">
        <v>3</v>
      </c>
      <c r="C757" s="376" t="s">
        <v>157</v>
      </c>
      <c r="D757" s="421"/>
      <c r="E757" s="94" t="s">
        <v>1838</v>
      </c>
      <c r="F757" s="384">
        <f t="shared" ref="F757:H757" si="156">+F758/F759</f>
        <v>0.532258064516129</v>
      </c>
      <c r="G757" s="384">
        <f t="shared" si="156"/>
        <v>0.532258064516129</v>
      </c>
      <c r="H757" s="377">
        <f t="shared" si="156"/>
        <v>0.532258064516129</v>
      </c>
    </row>
    <row r="758" spans="1:8" ht="14.55" customHeight="1" outlineLevel="1" x14ac:dyDescent="0.3">
      <c r="A758" s="180"/>
      <c r="B758" s="429" t="s">
        <v>3</v>
      </c>
      <c r="C758" s="62" t="s">
        <v>157</v>
      </c>
      <c r="D758" s="417"/>
      <c r="E758" s="87" t="s">
        <v>1747</v>
      </c>
      <c r="F758" s="40">
        <v>33</v>
      </c>
      <c r="G758" s="40">
        <v>33</v>
      </c>
      <c r="H758" s="109">
        <v>33</v>
      </c>
    </row>
    <row r="759" spans="1:8" ht="15" customHeight="1" outlineLevel="1" thickBot="1" x14ac:dyDescent="0.35">
      <c r="A759" s="180"/>
      <c r="B759" s="430" t="s">
        <v>3</v>
      </c>
      <c r="C759" s="373" t="s">
        <v>157</v>
      </c>
      <c r="D759" s="422"/>
      <c r="E759" s="95" t="s">
        <v>1748</v>
      </c>
      <c r="F759" s="374">
        <v>62</v>
      </c>
      <c r="G759" s="374">
        <v>62</v>
      </c>
      <c r="H759" s="375">
        <v>62</v>
      </c>
    </row>
    <row r="760" spans="1:8" ht="14.55" customHeight="1" outlineLevel="2" x14ac:dyDescent="0.3">
      <c r="A760" s="180"/>
      <c r="B760" s="431" t="s">
        <v>3</v>
      </c>
      <c r="C760" s="372" t="s">
        <v>157</v>
      </c>
      <c r="D760" s="415" t="s">
        <v>377</v>
      </c>
      <c r="E760" s="390" t="s">
        <v>1838</v>
      </c>
      <c r="F760" s="92" t="s">
        <v>1844</v>
      </c>
      <c r="G760" s="92" t="s">
        <v>1844</v>
      </c>
      <c r="H760" s="108" t="s">
        <v>1844</v>
      </c>
    </row>
    <row r="761" spans="1:8" ht="14.55" customHeight="1" outlineLevel="2" x14ac:dyDescent="0.3">
      <c r="A761" s="180"/>
      <c r="B761" s="432" t="s">
        <v>3</v>
      </c>
      <c r="C761" s="64" t="s">
        <v>157</v>
      </c>
      <c r="D761" s="417"/>
      <c r="E761" s="391" t="s">
        <v>1747</v>
      </c>
      <c r="F761" s="22">
        <v>0</v>
      </c>
      <c r="G761" s="22">
        <v>0</v>
      </c>
      <c r="H761" s="104">
        <v>0</v>
      </c>
    </row>
    <row r="762" spans="1:8" ht="14.55" customHeight="1" outlineLevel="2" x14ac:dyDescent="0.3">
      <c r="A762" s="180"/>
      <c r="B762" s="432" t="s">
        <v>3</v>
      </c>
      <c r="C762" s="64" t="s">
        <v>157</v>
      </c>
      <c r="D762" s="417"/>
      <c r="E762" s="391" t="s">
        <v>1748</v>
      </c>
      <c r="F762" s="22">
        <v>0</v>
      </c>
      <c r="G762" s="22">
        <v>0</v>
      </c>
      <c r="H762" s="104">
        <v>0</v>
      </c>
    </row>
    <row r="763" spans="1:8" ht="14.55" customHeight="1" outlineLevel="2" x14ac:dyDescent="0.3">
      <c r="A763" s="180"/>
      <c r="B763" s="432" t="s">
        <v>3</v>
      </c>
      <c r="C763" s="64" t="s">
        <v>157</v>
      </c>
      <c r="D763" s="417" t="s">
        <v>376</v>
      </c>
      <c r="E763" s="391" t="s">
        <v>1838</v>
      </c>
      <c r="F763" s="91">
        <f t="shared" ref="F763" si="157">+F764/F765</f>
        <v>0.44827586206896552</v>
      </c>
      <c r="G763" s="91">
        <f t="shared" ref="G763" si="158">+G764/G765</f>
        <v>0.44827586206896552</v>
      </c>
      <c r="H763" s="103">
        <f t="shared" ref="H763" si="159">+H764/H765</f>
        <v>0.44827586206896552</v>
      </c>
    </row>
    <row r="764" spans="1:8" ht="14.55" customHeight="1" outlineLevel="2" x14ac:dyDescent="0.3">
      <c r="A764" s="180"/>
      <c r="B764" s="432" t="s">
        <v>3</v>
      </c>
      <c r="C764" s="64" t="s">
        <v>157</v>
      </c>
      <c r="D764" s="417"/>
      <c r="E764" s="391" t="s">
        <v>1747</v>
      </c>
      <c r="F764" s="22">
        <v>13</v>
      </c>
      <c r="G764" s="22">
        <v>13</v>
      </c>
      <c r="H764" s="104">
        <v>13</v>
      </c>
    </row>
    <row r="765" spans="1:8" ht="14.55" customHeight="1" outlineLevel="2" x14ac:dyDescent="0.3">
      <c r="A765" s="180"/>
      <c r="B765" s="432" t="s">
        <v>3</v>
      </c>
      <c r="C765" s="64" t="s">
        <v>157</v>
      </c>
      <c r="D765" s="417"/>
      <c r="E765" s="391" t="s">
        <v>1748</v>
      </c>
      <c r="F765" s="22">
        <v>29</v>
      </c>
      <c r="G765" s="22">
        <v>29</v>
      </c>
      <c r="H765" s="104">
        <v>29</v>
      </c>
    </row>
    <row r="766" spans="1:8" ht="14.55" customHeight="1" outlineLevel="2" x14ac:dyDescent="0.3">
      <c r="A766" s="180"/>
      <c r="B766" s="432" t="s">
        <v>3</v>
      </c>
      <c r="C766" s="64" t="s">
        <v>157</v>
      </c>
      <c r="D766" s="417" t="s">
        <v>378</v>
      </c>
      <c r="E766" s="391" t="s">
        <v>1838</v>
      </c>
      <c r="F766" s="91">
        <f t="shared" ref="F766" si="160">+F767/F768</f>
        <v>0.33333333333333331</v>
      </c>
      <c r="G766" s="91">
        <f t="shared" ref="G766" si="161">+G767/G768</f>
        <v>0.33333333333333331</v>
      </c>
      <c r="H766" s="103">
        <f t="shared" ref="H766" si="162">+H767/H768</f>
        <v>0.33333333333333331</v>
      </c>
    </row>
    <row r="767" spans="1:8" ht="14.55" customHeight="1" outlineLevel="2" x14ac:dyDescent="0.3">
      <c r="A767" s="180"/>
      <c r="B767" s="432" t="s">
        <v>3</v>
      </c>
      <c r="C767" s="64" t="s">
        <v>157</v>
      </c>
      <c r="D767" s="417"/>
      <c r="E767" s="391" t="s">
        <v>1747</v>
      </c>
      <c r="F767" s="22">
        <v>1</v>
      </c>
      <c r="G767" s="22">
        <v>1</v>
      </c>
      <c r="H767" s="104">
        <v>1</v>
      </c>
    </row>
    <row r="768" spans="1:8" ht="14.55" customHeight="1" outlineLevel="2" x14ac:dyDescent="0.3">
      <c r="A768" s="180"/>
      <c r="B768" s="432" t="s">
        <v>3</v>
      </c>
      <c r="C768" s="64" t="s">
        <v>157</v>
      </c>
      <c r="D768" s="417"/>
      <c r="E768" s="391" t="s">
        <v>1748</v>
      </c>
      <c r="F768" s="22">
        <v>3</v>
      </c>
      <c r="G768" s="22">
        <v>3</v>
      </c>
      <c r="H768" s="104">
        <v>3</v>
      </c>
    </row>
    <row r="769" spans="1:8" ht="14.55" customHeight="1" outlineLevel="2" x14ac:dyDescent="0.3">
      <c r="A769" s="180"/>
      <c r="B769" s="432" t="s">
        <v>3</v>
      </c>
      <c r="C769" s="64" t="s">
        <v>157</v>
      </c>
      <c r="D769" s="417" t="s">
        <v>379</v>
      </c>
      <c r="E769" s="391" t="s">
        <v>1838</v>
      </c>
      <c r="F769" s="91" t="s">
        <v>1844</v>
      </c>
      <c r="G769" s="91" t="s">
        <v>1844</v>
      </c>
      <c r="H769" s="103" t="s">
        <v>1844</v>
      </c>
    </row>
    <row r="770" spans="1:8" ht="14.55" customHeight="1" outlineLevel="2" x14ac:dyDescent="0.3">
      <c r="A770" s="180"/>
      <c r="B770" s="432" t="s">
        <v>3</v>
      </c>
      <c r="C770" s="64" t="s">
        <v>157</v>
      </c>
      <c r="D770" s="417"/>
      <c r="E770" s="391" t="s">
        <v>1747</v>
      </c>
      <c r="F770" s="22">
        <v>0</v>
      </c>
      <c r="G770" s="22">
        <v>0</v>
      </c>
      <c r="H770" s="104">
        <v>0</v>
      </c>
    </row>
    <row r="771" spans="1:8" ht="14.55" customHeight="1" outlineLevel="2" x14ac:dyDescent="0.3">
      <c r="A771" s="180"/>
      <c r="B771" s="432" t="s">
        <v>3</v>
      </c>
      <c r="C771" s="64" t="s">
        <v>157</v>
      </c>
      <c r="D771" s="417"/>
      <c r="E771" s="391" t="s">
        <v>1748</v>
      </c>
      <c r="F771" s="22">
        <v>0</v>
      </c>
      <c r="G771" s="22">
        <v>0</v>
      </c>
      <c r="H771" s="104">
        <v>0</v>
      </c>
    </row>
    <row r="772" spans="1:8" ht="14.55" customHeight="1" outlineLevel="2" x14ac:dyDescent="0.3">
      <c r="A772" s="180"/>
      <c r="B772" s="432" t="s">
        <v>3</v>
      </c>
      <c r="C772" s="64" t="s">
        <v>157</v>
      </c>
      <c r="D772" s="417" t="s">
        <v>380</v>
      </c>
      <c r="E772" s="391" t="s">
        <v>1838</v>
      </c>
      <c r="F772" s="91">
        <f t="shared" ref="F772" si="163">+F773/F774</f>
        <v>0</v>
      </c>
      <c r="G772" s="91">
        <f t="shared" ref="G772" si="164">+G773/G774</f>
        <v>0</v>
      </c>
      <c r="H772" s="103">
        <f t="shared" ref="H772" si="165">+H773/H774</f>
        <v>0</v>
      </c>
    </row>
    <row r="773" spans="1:8" ht="14.55" customHeight="1" outlineLevel="2" x14ac:dyDescent="0.3">
      <c r="A773" s="180"/>
      <c r="B773" s="432" t="s">
        <v>3</v>
      </c>
      <c r="C773" s="64" t="s">
        <v>157</v>
      </c>
      <c r="D773" s="417"/>
      <c r="E773" s="391" t="s">
        <v>1747</v>
      </c>
      <c r="F773" s="22">
        <v>0</v>
      </c>
      <c r="G773" s="22">
        <v>0</v>
      </c>
      <c r="H773" s="104">
        <v>0</v>
      </c>
    </row>
    <row r="774" spans="1:8" ht="14.55" customHeight="1" outlineLevel="2" x14ac:dyDescent="0.3">
      <c r="A774" s="180"/>
      <c r="B774" s="432" t="s">
        <v>3</v>
      </c>
      <c r="C774" s="64" t="s">
        <v>157</v>
      </c>
      <c r="D774" s="417"/>
      <c r="E774" s="391" t="s">
        <v>1748</v>
      </c>
      <c r="F774" s="22">
        <v>1</v>
      </c>
      <c r="G774" s="22">
        <v>1</v>
      </c>
      <c r="H774" s="104">
        <v>1</v>
      </c>
    </row>
    <row r="775" spans="1:8" ht="14.55" customHeight="1" outlineLevel="2" x14ac:dyDescent="0.3">
      <c r="A775" s="180"/>
      <c r="B775" s="432" t="s">
        <v>3</v>
      </c>
      <c r="C775" s="64" t="s">
        <v>157</v>
      </c>
      <c r="D775" s="417" t="s">
        <v>1772</v>
      </c>
      <c r="E775" s="391" t="s">
        <v>1838</v>
      </c>
      <c r="F775" s="91">
        <f t="shared" ref="F775" si="166">+F776/F777</f>
        <v>0</v>
      </c>
      <c r="G775" s="91">
        <f t="shared" ref="G775" si="167">+G776/G777</f>
        <v>0</v>
      </c>
      <c r="H775" s="103">
        <f t="shared" ref="H775" si="168">+H776/H777</f>
        <v>0</v>
      </c>
    </row>
    <row r="776" spans="1:8" ht="14.55" customHeight="1" outlineLevel="2" x14ac:dyDescent="0.3">
      <c r="A776" s="180"/>
      <c r="B776" s="432" t="s">
        <v>3</v>
      </c>
      <c r="C776" s="64" t="s">
        <v>157</v>
      </c>
      <c r="D776" s="417"/>
      <c r="E776" s="391" t="s">
        <v>1747</v>
      </c>
      <c r="F776" s="22">
        <v>0</v>
      </c>
      <c r="G776" s="22">
        <v>0</v>
      </c>
      <c r="H776" s="104">
        <v>0</v>
      </c>
    </row>
    <row r="777" spans="1:8" ht="14.55" customHeight="1" outlineLevel="2" x14ac:dyDescent="0.3">
      <c r="A777" s="180"/>
      <c r="B777" s="432" t="s">
        <v>3</v>
      </c>
      <c r="C777" s="64" t="s">
        <v>157</v>
      </c>
      <c r="D777" s="417"/>
      <c r="E777" s="391" t="s">
        <v>1748</v>
      </c>
      <c r="F777" s="22">
        <v>1</v>
      </c>
      <c r="G777" s="22">
        <v>1</v>
      </c>
      <c r="H777" s="104">
        <v>1</v>
      </c>
    </row>
    <row r="778" spans="1:8" ht="14.55" customHeight="1" outlineLevel="2" x14ac:dyDescent="0.3">
      <c r="A778" s="180"/>
      <c r="B778" s="432" t="s">
        <v>3</v>
      </c>
      <c r="C778" s="64" t="s">
        <v>157</v>
      </c>
      <c r="D778" s="417" t="s">
        <v>382</v>
      </c>
      <c r="E778" s="391" t="s">
        <v>1838</v>
      </c>
      <c r="F778" s="91">
        <f t="shared" ref="F778" si="169">+F779/F780</f>
        <v>0.70833333333333337</v>
      </c>
      <c r="G778" s="91">
        <f t="shared" ref="G778" si="170">+G779/G780</f>
        <v>0.70833333333333337</v>
      </c>
      <c r="H778" s="103">
        <f t="shared" ref="H778" si="171">+H779/H780</f>
        <v>0.70833333333333337</v>
      </c>
    </row>
    <row r="779" spans="1:8" ht="14.55" customHeight="1" outlineLevel="2" x14ac:dyDescent="0.3">
      <c r="A779" s="180"/>
      <c r="B779" s="432" t="s">
        <v>3</v>
      </c>
      <c r="C779" s="64" t="s">
        <v>157</v>
      </c>
      <c r="D779" s="417"/>
      <c r="E779" s="391" t="s">
        <v>1747</v>
      </c>
      <c r="F779" s="22">
        <v>17</v>
      </c>
      <c r="G779" s="22">
        <v>17</v>
      </c>
      <c r="H779" s="104">
        <v>17</v>
      </c>
    </row>
    <row r="780" spans="1:8" ht="14.55" customHeight="1" outlineLevel="2" x14ac:dyDescent="0.3">
      <c r="A780" s="180"/>
      <c r="B780" s="432" t="s">
        <v>3</v>
      </c>
      <c r="C780" s="64" t="s">
        <v>157</v>
      </c>
      <c r="D780" s="417"/>
      <c r="E780" s="391" t="s">
        <v>1748</v>
      </c>
      <c r="F780" s="22">
        <v>24</v>
      </c>
      <c r="G780" s="22">
        <v>24</v>
      </c>
      <c r="H780" s="104">
        <v>24</v>
      </c>
    </row>
    <row r="781" spans="1:8" ht="14.55" customHeight="1" outlineLevel="2" x14ac:dyDescent="0.3">
      <c r="A781" s="180"/>
      <c r="B781" s="432" t="s">
        <v>3</v>
      </c>
      <c r="C781" s="64" t="s">
        <v>157</v>
      </c>
      <c r="D781" s="417" t="s">
        <v>381</v>
      </c>
      <c r="E781" s="391" t="s">
        <v>1838</v>
      </c>
      <c r="F781" s="91">
        <f t="shared" ref="F781" si="172">+F782/F783</f>
        <v>0</v>
      </c>
      <c r="G781" s="91">
        <f t="shared" ref="G781" si="173">+G782/G783</f>
        <v>0</v>
      </c>
      <c r="H781" s="103">
        <f t="shared" ref="H781" si="174">+H782/H783</f>
        <v>0</v>
      </c>
    </row>
    <row r="782" spans="1:8" ht="14.55" customHeight="1" outlineLevel="2" x14ac:dyDescent="0.3">
      <c r="A782" s="180"/>
      <c r="B782" s="432" t="s">
        <v>3</v>
      </c>
      <c r="C782" s="64" t="s">
        <v>157</v>
      </c>
      <c r="D782" s="417"/>
      <c r="E782" s="391" t="s">
        <v>1747</v>
      </c>
      <c r="F782" s="22">
        <v>0</v>
      </c>
      <c r="G782" s="22">
        <v>0</v>
      </c>
      <c r="H782" s="104">
        <v>0</v>
      </c>
    </row>
    <row r="783" spans="1:8" ht="14.55" customHeight="1" outlineLevel="2" x14ac:dyDescent="0.3">
      <c r="A783" s="180"/>
      <c r="B783" s="432" t="s">
        <v>3</v>
      </c>
      <c r="C783" s="64" t="s">
        <v>157</v>
      </c>
      <c r="D783" s="417"/>
      <c r="E783" s="391" t="s">
        <v>1748</v>
      </c>
      <c r="F783" s="22">
        <v>1</v>
      </c>
      <c r="G783" s="22">
        <v>1</v>
      </c>
      <c r="H783" s="104">
        <v>1</v>
      </c>
    </row>
    <row r="784" spans="1:8" ht="14.55" customHeight="1" outlineLevel="2" x14ac:dyDescent="0.3">
      <c r="A784" s="180"/>
      <c r="B784" s="432" t="s">
        <v>3</v>
      </c>
      <c r="C784" s="64" t="s">
        <v>157</v>
      </c>
      <c r="D784" s="417" t="s">
        <v>157</v>
      </c>
      <c r="E784" s="391" t="s">
        <v>1838</v>
      </c>
      <c r="F784" s="91">
        <f t="shared" ref="F784" si="175">+F785/F786</f>
        <v>0.66666666666666663</v>
      </c>
      <c r="G784" s="91">
        <f t="shared" ref="G784" si="176">+G785/G786</f>
        <v>0.66666666666666663</v>
      </c>
      <c r="H784" s="103">
        <f t="shared" ref="H784" si="177">+H785/H786</f>
        <v>0.66666666666666663</v>
      </c>
    </row>
    <row r="785" spans="1:8" ht="14.55" customHeight="1" outlineLevel="2" x14ac:dyDescent="0.3">
      <c r="A785" s="180"/>
      <c r="B785" s="432" t="s">
        <v>3</v>
      </c>
      <c r="C785" s="64" t="s">
        <v>157</v>
      </c>
      <c r="D785" s="417"/>
      <c r="E785" s="391" t="s">
        <v>1747</v>
      </c>
      <c r="F785" s="22">
        <v>2</v>
      </c>
      <c r="G785" s="22">
        <v>2</v>
      </c>
      <c r="H785" s="104">
        <v>2</v>
      </c>
    </row>
    <row r="786" spans="1:8" ht="15" customHeight="1" outlineLevel="2" thickBot="1" x14ac:dyDescent="0.35">
      <c r="A786" s="180"/>
      <c r="B786" s="433" t="s">
        <v>3</v>
      </c>
      <c r="C786" s="82" t="s">
        <v>157</v>
      </c>
      <c r="D786" s="413"/>
      <c r="E786" s="392" t="s">
        <v>1748</v>
      </c>
      <c r="F786" s="33">
        <v>3</v>
      </c>
      <c r="G786" s="33">
        <v>3</v>
      </c>
      <c r="H786" s="106">
        <v>3</v>
      </c>
    </row>
    <row r="787" spans="1:8" ht="14.55" customHeight="1" outlineLevel="1" x14ac:dyDescent="0.3">
      <c r="A787" s="180"/>
      <c r="B787" s="434" t="s">
        <v>3</v>
      </c>
      <c r="C787" s="376" t="s">
        <v>158</v>
      </c>
      <c r="D787" s="424"/>
      <c r="E787" s="94" t="s">
        <v>1838</v>
      </c>
      <c r="F787" s="384">
        <f t="shared" ref="F787:H787" si="178">+F788/F789</f>
        <v>0</v>
      </c>
      <c r="G787" s="384">
        <f t="shared" si="178"/>
        <v>0</v>
      </c>
      <c r="H787" s="377">
        <f t="shared" si="178"/>
        <v>0</v>
      </c>
    </row>
    <row r="788" spans="1:8" ht="14.55" customHeight="1" outlineLevel="1" x14ac:dyDescent="0.3">
      <c r="A788" s="180"/>
      <c r="B788" s="429" t="s">
        <v>3</v>
      </c>
      <c r="C788" s="62" t="s">
        <v>158</v>
      </c>
      <c r="D788" s="425"/>
      <c r="E788" s="87" t="s">
        <v>1747</v>
      </c>
      <c r="F788" s="40">
        <v>0</v>
      </c>
      <c r="G788" s="40">
        <v>0</v>
      </c>
      <c r="H788" s="109">
        <v>0</v>
      </c>
    </row>
    <row r="789" spans="1:8" ht="15" customHeight="1" outlineLevel="1" thickBot="1" x14ac:dyDescent="0.35">
      <c r="A789" s="180"/>
      <c r="B789" s="430" t="s">
        <v>3</v>
      </c>
      <c r="C789" s="373" t="s">
        <v>158</v>
      </c>
      <c r="D789" s="426"/>
      <c r="E789" s="95" t="s">
        <v>1748</v>
      </c>
      <c r="F789" s="374">
        <v>2</v>
      </c>
      <c r="G789" s="374">
        <v>2</v>
      </c>
      <c r="H789" s="375">
        <v>2</v>
      </c>
    </row>
    <row r="790" spans="1:8" ht="14.55" customHeight="1" outlineLevel="2" x14ac:dyDescent="0.3">
      <c r="A790" s="180"/>
      <c r="B790" s="431" t="s">
        <v>3</v>
      </c>
      <c r="C790" s="372" t="s">
        <v>158</v>
      </c>
      <c r="D790" s="415" t="s">
        <v>42</v>
      </c>
      <c r="E790" s="390" t="s">
        <v>1838</v>
      </c>
      <c r="F790" s="92" t="s">
        <v>1844</v>
      </c>
      <c r="G790" s="92" t="s">
        <v>1844</v>
      </c>
      <c r="H790" s="108" t="s">
        <v>1844</v>
      </c>
    </row>
    <row r="791" spans="1:8" ht="14.55" customHeight="1" outlineLevel="2" x14ac:dyDescent="0.3">
      <c r="A791" s="180"/>
      <c r="B791" s="432" t="s">
        <v>3</v>
      </c>
      <c r="C791" s="64" t="s">
        <v>158</v>
      </c>
      <c r="D791" s="417"/>
      <c r="E791" s="391" t="s">
        <v>1747</v>
      </c>
      <c r="F791" s="22">
        <v>0</v>
      </c>
      <c r="G791" s="22">
        <v>0</v>
      </c>
      <c r="H791" s="104">
        <v>0</v>
      </c>
    </row>
    <row r="792" spans="1:8" ht="15" customHeight="1" outlineLevel="2" x14ac:dyDescent="0.3">
      <c r="A792" s="180"/>
      <c r="B792" s="432" t="s">
        <v>3</v>
      </c>
      <c r="C792" s="64" t="s">
        <v>158</v>
      </c>
      <c r="D792" s="417"/>
      <c r="E792" s="391" t="s">
        <v>1748</v>
      </c>
      <c r="F792" s="22">
        <v>0</v>
      </c>
      <c r="G792" s="22">
        <v>0</v>
      </c>
      <c r="H792" s="104">
        <v>0</v>
      </c>
    </row>
    <row r="793" spans="1:8" ht="14.55" customHeight="1" outlineLevel="2" x14ac:dyDescent="0.3">
      <c r="A793" s="180"/>
      <c r="B793" s="432" t="s">
        <v>3</v>
      </c>
      <c r="C793" s="64" t="s">
        <v>158</v>
      </c>
      <c r="D793" s="417" t="s">
        <v>383</v>
      </c>
      <c r="E793" s="391" t="s">
        <v>1838</v>
      </c>
      <c r="F793" s="91" t="s">
        <v>1844</v>
      </c>
      <c r="G793" s="91" t="s">
        <v>1844</v>
      </c>
      <c r="H793" s="103" t="s">
        <v>1844</v>
      </c>
    </row>
    <row r="794" spans="1:8" ht="14.55" customHeight="1" outlineLevel="2" x14ac:dyDescent="0.3">
      <c r="A794" s="180"/>
      <c r="B794" s="432" t="s">
        <v>3</v>
      </c>
      <c r="C794" s="64" t="s">
        <v>158</v>
      </c>
      <c r="D794" s="417"/>
      <c r="E794" s="391" t="s">
        <v>1747</v>
      </c>
      <c r="F794" s="22">
        <v>0</v>
      </c>
      <c r="G794" s="22">
        <v>0</v>
      </c>
      <c r="H794" s="104">
        <v>0</v>
      </c>
    </row>
    <row r="795" spans="1:8" ht="15" customHeight="1" outlineLevel="2" x14ac:dyDescent="0.3">
      <c r="A795" s="180"/>
      <c r="B795" s="432" t="s">
        <v>3</v>
      </c>
      <c r="C795" s="64" t="s">
        <v>158</v>
      </c>
      <c r="D795" s="417"/>
      <c r="E795" s="391" t="s">
        <v>1748</v>
      </c>
      <c r="F795" s="22">
        <v>0</v>
      </c>
      <c r="G795" s="22">
        <v>0</v>
      </c>
      <c r="H795" s="104">
        <v>0</v>
      </c>
    </row>
    <row r="796" spans="1:8" ht="14.55" customHeight="1" outlineLevel="2" x14ac:dyDescent="0.3">
      <c r="A796" s="180"/>
      <c r="B796" s="432" t="s">
        <v>3</v>
      </c>
      <c r="C796" s="64" t="s">
        <v>158</v>
      </c>
      <c r="D796" s="417" t="s">
        <v>384</v>
      </c>
      <c r="E796" s="391" t="s">
        <v>1838</v>
      </c>
      <c r="F796" s="91" t="s">
        <v>1844</v>
      </c>
      <c r="G796" s="91" t="s">
        <v>1844</v>
      </c>
      <c r="H796" s="103" t="s">
        <v>1844</v>
      </c>
    </row>
    <row r="797" spans="1:8" ht="14.55" customHeight="1" outlineLevel="2" x14ac:dyDescent="0.3">
      <c r="A797" s="180"/>
      <c r="B797" s="432" t="s">
        <v>3</v>
      </c>
      <c r="C797" s="64" t="s">
        <v>158</v>
      </c>
      <c r="D797" s="417"/>
      <c r="E797" s="391" t="s">
        <v>1747</v>
      </c>
      <c r="F797" s="22">
        <v>0</v>
      </c>
      <c r="G797" s="22">
        <v>0</v>
      </c>
      <c r="H797" s="104">
        <v>0</v>
      </c>
    </row>
    <row r="798" spans="1:8" ht="15" customHeight="1" outlineLevel="2" x14ac:dyDescent="0.3">
      <c r="A798" s="180"/>
      <c r="B798" s="432" t="s">
        <v>3</v>
      </c>
      <c r="C798" s="64" t="s">
        <v>158</v>
      </c>
      <c r="D798" s="417"/>
      <c r="E798" s="391" t="s">
        <v>1748</v>
      </c>
      <c r="F798" s="22">
        <v>0</v>
      </c>
      <c r="G798" s="22">
        <v>0</v>
      </c>
      <c r="H798" s="104">
        <v>0</v>
      </c>
    </row>
    <row r="799" spans="1:8" ht="14.55" customHeight="1" outlineLevel="2" x14ac:dyDescent="0.3">
      <c r="A799" s="180"/>
      <c r="B799" s="432" t="s">
        <v>3</v>
      </c>
      <c r="C799" s="64" t="s">
        <v>158</v>
      </c>
      <c r="D799" s="417" t="s">
        <v>385</v>
      </c>
      <c r="E799" s="391" t="s">
        <v>1838</v>
      </c>
      <c r="F799" s="91" t="s">
        <v>1844</v>
      </c>
      <c r="G799" s="91" t="s">
        <v>1844</v>
      </c>
      <c r="H799" s="103" t="s">
        <v>1844</v>
      </c>
    </row>
    <row r="800" spans="1:8" ht="14.55" customHeight="1" outlineLevel="2" x14ac:dyDescent="0.3">
      <c r="A800" s="180"/>
      <c r="B800" s="432" t="s">
        <v>3</v>
      </c>
      <c r="C800" s="64" t="s">
        <v>158</v>
      </c>
      <c r="D800" s="417"/>
      <c r="E800" s="391" t="s">
        <v>1747</v>
      </c>
      <c r="F800" s="22">
        <v>0</v>
      </c>
      <c r="G800" s="22">
        <v>0</v>
      </c>
      <c r="H800" s="104">
        <v>0</v>
      </c>
    </row>
    <row r="801" spans="1:8" ht="15" customHeight="1" outlineLevel="2" x14ac:dyDescent="0.3">
      <c r="A801" s="180"/>
      <c r="B801" s="432" t="s">
        <v>3</v>
      </c>
      <c r="C801" s="64" t="s">
        <v>158</v>
      </c>
      <c r="D801" s="417"/>
      <c r="E801" s="391" t="s">
        <v>1748</v>
      </c>
      <c r="F801" s="22">
        <v>0</v>
      </c>
      <c r="G801" s="22">
        <v>0</v>
      </c>
      <c r="H801" s="104">
        <v>0</v>
      </c>
    </row>
    <row r="802" spans="1:8" ht="14.55" customHeight="1" outlineLevel="2" x14ac:dyDescent="0.3">
      <c r="A802" s="180"/>
      <c r="B802" s="432" t="s">
        <v>3</v>
      </c>
      <c r="C802" s="64" t="s">
        <v>158</v>
      </c>
      <c r="D802" s="417" t="s">
        <v>386</v>
      </c>
      <c r="E802" s="391" t="s">
        <v>1838</v>
      </c>
      <c r="F802" s="91" t="s">
        <v>1844</v>
      </c>
      <c r="G802" s="91" t="s">
        <v>1844</v>
      </c>
      <c r="H802" s="103" t="s">
        <v>1844</v>
      </c>
    </row>
    <row r="803" spans="1:8" ht="14.55" customHeight="1" outlineLevel="2" x14ac:dyDescent="0.3">
      <c r="A803" s="180"/>
      <c r="B803" s="432" t="s">
        <v>3</v>
      </c>
      <c r="C803" s="64" t="s">
        <v>158</v>
      </c>
      <c r="D803" s="417"/>
      <c r="E803" s="391" t="s">
        <v>1747</v>
      </c>
      <c r="F803" s="22">
        <v>0</v>
      </c>
      <c r="G803" s="22">
        <v>0</v>
      </c>
      <c r="H803" s="104">
        <v>0</v>
      </c>
    </row>
    <row r="804" spans="1:8" ht="15" customHeight="1" outlineLevel="2" x14ac:dyDescent="0.3">
      <c r="A804" s="180"/>
      <c r="B804" s="432" t="s">
        <v>3</v>
      </c>
      <c r="C804" s="64" t="s">
        <v>158</v>
      </c>
      <c r="D804" s="417"/>
      <c r="E804" s="391" t="s">
        <v>1748</v>
      </c>
      <c r="F804" s="22">
        <v>0</v>
      </c>
      <c r="G804" s="22">
        <v>0</v>
      </c>
      <c r="H804" s="104">
        <v>0</v>
      </c>
    </row>
    <row r="805" spans="1:8" ht="14.55" customHeight="1" outlineLevel="2" x14ac:dyDescent="0.3">
      <c r="A805" s="180"/>
      <c r="B805" s="432" t="s">
        <v>3</v>
      </c>
      <c r="C805" s="64" t="s">
        <v>158</v>
      </c>
      <c r="D805" s="417" t="s">
        <v>387</v>
      </c>
      <c r="E805" s="391" t="s">
        <v>1838</v>
      </c>
      <c r="F805" s="91" t="s">
        <v>1844</v>
      </c>
      <c r="G805" s="91" t="s">
        <v>1844</v>
      </c>
      <c r="H805" s="103" t="s">
        <v>1844</v>
      </c>
    </row>
    <row r="806" spans="1:8" ht="14.55" customHeight="1" outlineLevel="2" x14ac:dyDescent="0.3">
      <c r="A806" s="180"/>
      <c r="B806" s="432" t="s">
        <v>3</v>
      </c>
      <c r="C806" s="64" t="s">
        <v>158</v>
      </c>
      <c r="D806" s="417"/>
      <c r="E806" s="391" t="s">
        <v>1747</v>
      </c>
      <c r="F806" s="22">
        <v>0</v>
      </c>
      <c r="G806" s="22">
        <v>0</v>
      </c>
      <c r="H806" s="104">
        <v>0</v>
      </c>
    </row>
    <row r="807" spans="1:8" ht="15" customHeight="1" outlineLevel="2" x14ac:dyDescent="0.3">
      <c r="A807" s="180"/>
      <c r="B807" s="432" t="s">
        <v>3</v>
      </c>
      <c r="C807" s="64" t="s">
        <v>158</v>
      </c>
      <c r="D807" s="417"/>
      <c r="E807" s="391" t="s">
        <v>1748</v>
      </c>
      <c r="F807" s="22">
        <v>0</v>
      </c>
      <c r="G807" s="22">
        <v>0</v>
      </c>
      <c r="H807" s="104">
        <v>0</v>
      </c>
    </row>
    <row r="808" spans="1:8" ht="14.55" customHeight="1" outlineLevel="2" x14ac:dyDescent="0.3">
      <c r="A808" s="180"/>
      <c r="B808" s="432" t="s">
        <v>3</v>
      </c>
      <c r="C808" s="64" t="s">
        <v>158</v>
      </c>
      <c r="D808" s="417" t="s">
        <v>388</v>
      </c>
      <c r="E808" s="391" t="s">
        <v>1838</v>
      </c>
      <c r="F808" s="91" t="s">
        <v>1844</v>
      </c>
      <c r="G808" s="91" t="s">
        <v>1844</v>
      </c>
      <c r="H808" s="103" t="s">
        <v>1844</v>
      </c>
    </row>
    <row r="809" spans="1:8" ht="14.55" customHeight="1" outlineLevel="2" x14ac:dyDescent="0.3">
      <c r="A809" s="180"/>
      <c r="B809" s="432" t="s">
        <v>3</v>
      </c>
      <c r="C809" s="64" t="s">
        <v>158</v>
      </c>
      <c r="D809" s="417"/>
      <c r="E809" s="391" t="s">
        <v>1747</v>
      </c>
      <c r="F809" s="22">
        <v>0</v>
      </c>
      <c r="G809" s="22">
        <v>0</v>
      </c>
      <c r="H809" s="104">
        <v>0</v>
      </c>
    </row>
    <row r="810" spans="1:8" ht="15" customHeight="1" outlineLevel="2" x14ac:dyDescent="0.3">
      <c r="A810" s="180"/>
      <c r="B810" s="432" t="s">
        <v>3</v>
      </c>
      <c r="C810" s="64" t="s">
        <v>158</v>
      </c>
      <c r="D810" s="417"/>
      <c r="E810" s="391" t="s">
        <v>1748</v>
      </c>
      <c r="F810" s="22">
        <v>0</v>
      </c>
      <c r="G810" s="22">
        <v>0</v>
      </c>
      <c r="H810" s="104">
        <v>0</v>
      </c>
    </row>
    <row r="811" spans="1:8" ht="14.55" customHeight="1" outlineLevel="2" x14ac:dyDescent="0.3">
      <c r="A811" s="180"/>
      <c r="B811" s="432" t="s">
        <v>3</v>
      </c>
      <c r="C811" s="64" t="s">
        <v>158</v>
      </c>
      <c r="D811" s="417" t="s">
        <v>389</v>
      </c>
      <c r="E811" s="391" t="s">
        <v>1838</v>
      </c>
      <c r="F811" s="91">
        <f t="shared" ref="F811" si="179">+F812/F813</f>
        <v>0</v>
      </c>
      <c r="G811" s="91">
        <f t="shared" ref="G811" si="180">+G812/G813</f>
        <v>0</v>
      </c>
      <c r="H811" s="103">
        <f t="shared" ref="H811" si="181">+H812/H813</f>
        <v>0</v>
      </c>
    </row>
    <row r="812" spans="1:8" ht="14.55" customHeight="1" outlineLevel="2" x14ac:dyDescent="0.3">
      <c r="A812" s="180"/>
      <c r="B812" s="432" t="s">
        <v>3</v>
      </c>
      <c r="C812" s="64" t="s">
        <v>158</v>
      </c>
      <c r="D812" s="417"/>
      <c r="E812" s="391" t="s">
        <v>1747</v>
      </c>
      <c r="F812" s="22">
        <v>0</v>
      </c>
      <c r="G812" s="22">
        <v>0</v>
      </c>
      <c r="H812" s="104">
        <v>0</v>
      </c>
    </row>
    <row r="813" spans="1:8" ht="15" customHeight="1" outlineLevel="2" x14ac:dyDescent="0.3">
      <c r="A813" s="180"/>
      <c r="B813" s="432" t="s">
        <v>3</v>
      </c>
      <c r="C813" s="64" t="s">
        <v>158</v>
      </c>
      <c r="D813" s="417"/>
      <c r="E813" s="391" t="s">
        <v>1748</v>
      </c>
      <c r="F813" s="22">
        <v>1</v>
      </c>
      <c r="G813" s="22">
        <v>1</v>
      </c>
      <c r="H813" s="104">
        <v>1</v>
      </c>
    </row>
    <row r="814" spans="1:8" ht="14.55" customHeight="1" outlineLevel="2" x14ac:dyDescent="0.3">
      <c r="A814" s="180"/>
      <c r="B814" s="432" t="s">
        <v>3</v>
      </c>
      <c r="C814" s="64" t="s">
        <v>158</v>
      </c>
      <c r="D814" s="417" t="s">
        <v>390</v>
      </c>
      <c r="E814" s="391" t="s">
        <v>1838</v>
      </c>
      <c r="F814" s="91" t="s">
        <v>1844</v>
      </c>
      <c r="G814" s="91" t="s">
        <v>1844</v>
      </c>
      <c r="H814" s="103" t="s">
        <v>1844</v>
      </c>
    </row>
    <row r="815" spans="1:8" ht="14.55" customHeight="1" outlineLevel="2" x14ac:dyDescent="0.3">
      <c r="A815" s="180"/>
      <c r="B815" s="432" t="s">
        <v>3</v>
      </c>
      <c r="C815" s="64" t="s">
        <v>158</v>
      </c>
      <c r="D815" s="417"/>
      <c r="E815" s="391" t="s">
        <v>1747</v>
      </c>
      <c r="F815" s="22">
        <v>0</v>
      </c>
      <c r="G815" s="22">
        <v>0</v>
      </c>
      <c r="H815" s="104">
        <v>0</v>
      </c>
    </row>
    <row r="816" spans="1:8" ht="15" customHeight="1" outlineLevel="2" x14ac:dyDescent="0.3">
      <c r="A816" s="180"/>
      <c r="B816" s="432" t="s">
        <v>3</v>
      </c>
      <c r="C816" s="64" t="s">
        <v>158</v>
      </c>
      <c r="D816" s="417"/>
      <c r="E816" s="391" t="s">
        <v>1748</v>
      </c>
      <c r="F816" s="22">
        <v>0</v>
      </c>
      <c r="G816" s="22">
        <v>0</v>
      </c>
      <c r="H816" s="104">
        <v>0</v>
      </c>
    </row>
    <row r="817" spans="1:8" ht="14.55" customHeight="1" outlineLevel="2" x14ac:dyDescent="0.3">
      <c r="A817" s="180"/>
      <c r="B817" s="432" t="s">
        <v>3</v>
      </c>
      <c r="C817" s="64" t="s">
        <v>158</v>
      </c>
      <c r="D817" s="417" t="s">
        <v>158</v>
      </c>
      <c r="E817" s="391" t="s">
        <v>1838</v>
      </c>
      <c r="F817" s="91">
        <f t="shared" ref="F817" si="182">+F818/F819</f>
        <v>0</v>
      </c>
      <c r="G817" s="91">
        <f t="shared" ref="G817" si="183">+G818/G819</f>
        <v>0</v>
      </c>
      <c r="H817" s="103">
        <f t="shared" ref="H817" si="184">+H818/H819</f>
        <v>0</v>
      </c>
    </row>
    <row r="818" spans="1:8" ht="14.55" customHeight="1" outlineLevel="2" x14ac:dyDescent="0.3">
      <c r="A818" s="180"/>
      <c r="B818" s="432" t="s">
        <v>3</v>
      </c>
      <c r="C818" s="64" t="s">
        <v>158</v>
      </c>
      <c r="D818" s="417"/>
      <c r="E818" s="391" t="s">
        <v>1747</v>
      </c>
      <c r="F818" s="22">
        <v>0</v>
      </c>
      <c r="G818" s="22">
        <v>0</v>
      </c>
      <c r="H818" s="104">
        <v>0</v>
      </c>
    </row>
    <row r="819" spans="1:8" ht="15" customHeight="1" outlineLevel="2" thickBot="1" x14ac:dyDescent="0.35">
      <c r="A819" s="180"/>
      <c r="B819" s="433" t="s">
        <v>3</v>
      </c>
      <c r="C819" s="82" t="s">
        <v>158</v>
      </c>
      <c r="D819" s="413"/>
      <c r="E819" s="392" t="s">
        <v>1748</v>
      </c>
      <c r="F819" s="33">
        <v>1</v>
      </c>
      <c r="G819" s="33">
        <v>1</v>
      </c>
      <c r="H819" s="106">
        <v>1</v>
      </c>
    </row>
    <row r="820" spans="1:8" ht="14.55" customHeight="1" outlineLevel="1" x14ac:dyDescent="0.3">
      <c r="A820" s="180"/>
      <c r="B820" s="434" t="s">
        <v>3</v>
      </c>
      <c r="C820" s="376" t="s">
        <v>159</v>
      </c>
      <c r="D820" s="424"/>
      <c r="E820" s="94" t="s">
        <v>1838</v>
      </c>
      <c r="F820" s="384">
        <f t="shared" ref="F820:H820" si="185">+F821/F822</f>
        <v>0.16666666666666666</v>
      </c>
      <c r="G820" s="384">
        <f t="shared" si="185"/>
        <v>0.16666666666666666</v>
      </c>
      <c r="H820" s="377">
        <f t="shared" si="185"/>
        <v>0.16666666666666666</v>
      </c>
    </row>
    <row r="821" spans="1:8" ht="14.55" customHeight="1" outlineLevel="1" x14ac:dyDescent="0.3">
      <c r="A821" s="180"/>
      <c r="B821" s="429" t="s">
        <v>3</v>
      </c>
      <c r="C821" s="62" t="s">
        <v>159</v>
      </c>
      <c r="D821" s="425"/>
      <c r="E821" s="87" t="s">
        <v>1747</v>
      </c>
      <c r="F821" s="40">
        <v>1</v>
      </c>
      <c r="G821" s="40">
        <v>1</v>
      </c>
      <c r="H821" s="109">
        <v>1</v>
      </c>
    </row>
    <row r="822" spans="1:8" ht="15" customHeight="1" outlineLevel="1" thickBot="1" x14ac:dyDescent="0.35">
      <c r="A822" s="180"/>
      <c r="B822" s="430" t="s">
        <v>3</v>
      </c>
      <c r="C822" s="373" t="s">
        <v>159</v>
      </c>
      <c r="D822" s="426"/>
      <c r="E822" s="95" t="s">
        <v>1748</v>
      </c>
      <c r="F822" s="374">
        <v>6</v>
      </c>
      <c r="G822" s="374">
        <v>6</v>
      </c>
      <c r="H822" s="375">
        <v>6</v>
      </c>
    </row>
    <row r="823" spans="1:8" ht="14.55" customHeight="1" outlineLevel="1" x14ac:dyDescent="0.3">
      <c r="A823" s="180"/>
      <c r="B823" s="431" t="s">
        <v>3</v>
      </c>
      <c r="C823" s="372" t="s">
        <v>159</v>
      </c>
      <c r="D823" s="415" t="s">
        <v>391</v>
      </c>
      <c r="E823" s="390" t="s">
        <v>1838</v>
      </c>
      <c r="F823" s="92" t="s">
        <v>1844</v>
      </c>
      <c r="G823" s="92" t="s">
        <v>1844</v>
      </c>
      <c r="H823" s="108" t="s">
        <v>1844</v>
      </c>
    </row>
    <row r="824" spans="1:8" ht="14.55" customHeight="1" outlineLevel="1" x14ac:dyDescent="0.3">
      <c r="A824" s="180"/>
      <c r="B824" s="432" t="s">
        <v>3</v>
      </c>
      <c r="C824" s="64" t="s">
        <v>159</v>
      </c>
      <c r="D824" s="417"/>
      <c r="E824" s="391" t="s">
        <v>1747</v>
      </c>
      <c r="F824" s="22">
        <v>0</v>
      </c>
      <c r="G824" s="22">
        <v>0</v>
      </c>
      <c r="H824" s="104">
        <v>0</v>
      </c>
    </row>
    <row r="825" spans="1:8" ht="15" customHeight="1" outlineLevel="1" x14ac:dyDescent="0.3">
      <c r="A825" s="180"/>
      <c r="B825" s="432" t="s">
        <v>3</v>
      </c>
      <c r="C825" s="64" t="s">
        <v>159</v>
      </c>
      <c r="D825" s="417"/>
      <c r="E825" s="391" t="s">
        <v>1748</v>
      </c>
      <c r="F825" s="22">
        <v>0</v>
      </c>
      <c r="G825" s="22">
        <v>0</v>
      </c>
      <c r="H825" s="104">
        <v>0</v>
      </c>
    </row>
    <row r="826" spans="1:8" ht="14.55" customHeight="1" outlineLevel="1" x14ac:dyDescent="0.3">
      <c r="A826" s="180"/>
      <c r="B826" s="432" t="s">
        <v>3</v>
      </c>
      <c r="C826" s="64" t="s">
        <v>159</v>
      </c>
      <c r="D826" s="417" t="s">
        <v>392</v>
      </c>
      <c r="E826" s="391" t="s">
        <v>1838</v>
      </c>
      <c r="F826" s="91">
        <f t="shared" ref="F826" si="186">+F827/F828</f>
        <v>0</v>
      </c>
      <c r="G826" s="91">
        <f t="shared" ref="G826" si="187">+G827/G828</f>
        <v>0</v>
      </c>
      <c r="H826" s="103">
        <f t="shared" ref="H826" si="188">+H827/H828</f>
        <v>0</v>
      </c>
    </row>
    <row r="827" spans="1:8" ht="14.55" customHeight="1" outlineLevel="1" x14ac:dyDescent="0.3">
      <c r="A827" s="180"/>
      <c r="B827" s="432" t="s">
        <v>3</v>
      </c>
      <c r="C827" s="64" t="s">
        <v>159</v>
      </c>
      <c r="D827" s="417"/>
      <c r="E827" s="391" t="s">
        <v>1747</v>
      </c>
      <c r="F827" s="22">
        <v>0</v>
      </c>
      <c r="G827" s="22">
        <v>0</v>
      </c>
      <c r="H827" s="104">
        <v>0</v>
      </c>
    </row>
    <row r="828" spans="1:8" ht="15" customHeight="1" outlineLevel="1" x14ac:dyDescent="0.3">
      <c r="A828" s="180"/>
      <c r="B828" s="432" t="s">
        <v>3</v>
      </c>
      <c r="C828" s="64" t="s">
        <v>159</v>
      </c>
      <c r="D828" s="417"/>
      <c r="E828" s="391" t="s">
        <v>1748</v>
      </c>
      <c r="F828" s="22">
        <v>1</v>
      </c>
      <c r="G828" s="22">
        <v>1</v>
      </c>
      <c r="H828" s="104">
        <v>1</v>
      </c>
    </row>
    <row r="829" spans="1:8" ht="14.55" customHeight="1" outlineLevel="1" x14ac:dyDescent="0.3">
      <c r="A829" s="180"/>
      <c r="B829" s="432" t="s">
        <v>3</v>
      </c>
      <c r="C829" s="64" t="s">
        <v>159</v>
      </c>
      <c r="D829" s="417" t="s">
        <v>393</v>
      </c>
      <c r="E829" s="391" t="s">
        <v>1838</v>
      </c>
      <c r="F829" s="91" t="s">
        <v>1844</v>
      </c>
      <c r="G829" s="91" t="s">
        <v>1844</v>
      </c>
      <c r="H829" s="103" t="s">
        <v>1844</v>
      </c>
    </row>
    <row r="830" spans="1:8" ht="14.55" customHeight="1" outlineLevel="1" x14ac:dyDescent="0.3">
      <c r="A830" s="180"/>
      <c r="B830" s="432" t="s">
        <v>3</v>
      </c>
      <c r="C830" s="64" t="s">
        <v>159</v>
      </c>
      <c r="D830" s="417"/>
      <c r="E830" s="391" t="s">
        <v>1747</v>
      </c>
      <c r="F830" s="22">
        <v>0</v>
      </c>
      <c r="G830" s="22">
        <v>0</v>
      </c>
      <c r="H830" s="104">
        <v>0</v>
      </c>
    </row>
    <row r="831" spans="1:8" ht="15" customHeight="1" outlineLevel="1" x14ac:dyDescent="0.3">
      <c r="A831" s="180"/>
      <c r="B831" s="432" t="s">
        <v>3</v>
      </c>
      <c r="C831" s="64" t="s">
        <v>159</v>
      </c>
      <c r="D831" s="417"/>
      <c r="E831" s="391" t="s">
        <v>1748</v>
      </c>
      <c r="F831" s="22">
        <v>0</v>
      </c>
      <c r="G831" s="22">
        <v>0</v>
      </c>
      <c r="H831" s="104">
        <v>0</v>
      </c>
    </row>
    <row r="832" spans="1:8" ht="14.55" customHeight="1" outlineLevel="1" x14ac:dyDescent="0.3">
      <c r="A832" s="180"/>
      <c r="B832" s="432" t="s">
        <v>3</v>
      </c>
      <c r="C832" s="64" t="s">
        <v>159</v>
      </c>
      <c r="D832" s="417" t="s">
        <v>394</v>
      </c>
      <c r="E832" s="391" t="s">
        <v>1838</v>
      </c>
      <c r="F832" s="91">
        <f t="shared" ref="F832" si="189">+F833/F834</f>
        <v>0</v>
      </c>
      <c r="G832" s="91">
        <f t="shared" ref="G832" si="190">+G833/G834</f>
        <v>0</v>
      </c>
      <c r="H832" s="103">
        <f t="shared" ref="H832" si="191">+H833/H834</f>
        <v>0</v>
      </c>
    </row>
    <row r="833" spans="1:8" ht="14.55" customHeight="1" outlineLevel="1" x14ac:dyDescent="0.3">
      <c r="A833" s="180"/>
      <c r="B833" s="432" t="s">
        <v>3</v>
      </c>
      <c r="C833" s="64" t="s">
        <v>159</v>
      </c>
      <c r="D833" s="417"/>
      <c r="E833" s="391" t="s">
        <v>1747</v>
      </c>
      <c r="F833" s="22">
        <v>0</v>
      </c>
      <c r="G833" s="22">
        <v>0</v>
      </c>
      <c r="H833" s="104">
        <v>0</v>
      </c>
    </row>
    <row r="834" spans="1:8" ht="15" customHeight="1" outlineLevel="1" x14ac:dyDescent="0.3">
      <c r="A834" s="180"/>
      <c r="B834" s="432" t="s">
        <v>3</v>
      </c>
      <c r="C834" s="64" t="s">
        <v>159</v>
      </c>
      <c r="D834" s="417"/>
      <c r="E834" s="391" t="s">
        <v>1748</v>
      </c>
      <c r="F834" s="22">
        <v>1</v>
      </c>
      <c r="G834" s="22">
        <v>1</v>
      </c>
      <c r="H834" s="104">
        <v>1</v>
      </c>
    </row>
    <row r="835" spans="1:8" ht="14.55" customHeight="1" outlineLevel="1" x14ac:dyDescent="0.3">
      <c r="A835" s="180"/>
      <c r="B835" s="432" t="s">
        <v>3</v>
      </c>
      <c r="C835" s="64" t="s">
        <v>159</v>
      </c>
      <c r="D835" s="417" t="s">
        <v>395</v>
      </c>
      <c r="E835" s="391" t="s">
        <v>1838</v>
      </c>
      <c r="F835" s="91" t="s">
        <v>1844</v>
      </c>
      <c r="G835" s="91" t="s">
        <v>1844</v>
      </c>
      <c r="H835" s="103" t="s">
        <v>1844</v>
      </c>
    </row>
    <row r="836" spans="1:8" ht="14.55" customHeight="1" outlineLevel="1" x14ac:dyDescent="0.3">
      <c r="A836" s="180"/>
      <c r="B836" s="432" t="s">
        <v>3</v>
      </c>
      <c r="C836" s="64" t="s">
        <v>159</v>
      </c>
      <c r="D836" s="417"/>
      <c r="E836" s="391" t="s">
        <v>1747</v>
      </c>
      <c r="F836" s="22">
        <v>0</v>
      </c>
      <c r="G836" s="22">
        <v>0</v>
      </c>
      <c r="H836" s="104">
        <v>0</v>
      </c>
    </row>
    <row r="837" spans="1:8" ht="15" customHeight="1" outlineLevel="1" x14ac:dyDescent="0.3">
      <c r="A837" s="180"/>
      <c r="B837" s="432" t="s">
        <v>3</v>
      </c>
      <c r="C837" s="64" t="s">
        <v>159</v>
      </c>
      <c r="D837" s="417"/>
      <c r="E837" s="391" t="s">
        <v>1748</v>
      </c>
      <c r="F837" s="22">
        <v>0</v>
      </c>
      <c r="G837" s="22">
        <v>0</v>
      </c>
      <c r="H837" s="104">
        <v>0</v>
      </c>
    </row>
    <row r="838" spans="1:8" ht="14.55" customHeight="1" outlineLevel="1" x14ac:dyDescent="0.3">
      <c r="A838" s="180"/>
      <c r="B838" s="432" t="s">
        <v>3</v>
      </c>
      <c r="C838" s="64" t="s">
        <v>159</v>
      </c>
      <c r="D838" s="417" t="s">
        <v>396</v>
      </c>
      <c r="E838" s="391" t="s">
        <v>1838</v>
      </c>
      <c r="F838" s="91" t="s">
        <v>1844</v>
      </c>
      <c r="G838" s="91" t="s">
        <v>1844</v>
      </c>
      <c r="H838" s="103" t="s">
        <v>1844</v>
      </c>
    </row>
    <row r="839" spans="1:8" ht="14.55" customHeight="1" outlineLevel="1" x14ac:dyDescent="0.3">
      <c r="A839" s="180"/>
      <c r="B839" s="432" t="s">
        <v>3</v>
      </c>
      <c r="C839" s="64" t="s">
        <v>159</v>
      </c>
      <c r="D839" s="417"/>
      <c r="E839" s="391" t="s">
        <v>1747</v>
      </c>
      <c r="F839" s="22">
        <v>0</v>
      </c>
      <c r="G839" s="22">
        <v>0</v>
      </c>
      <c r="H839" s="104">
        <v>0</v>
      </c>
    </row>
    <row r="840" spans="1:8" ht="15" customHeight="1" outlineLevel="1" x14ac:dyDescent="0.3">
      <c r="A840" s="180"/>
      <c r="B840" s="432" t="s">
        <v>3</v>
      </c>
      <c r="C840" s="64" t="s">
        <v>159</v>
      </c>
      <c r="D840" s="417"/>
      <c r="E840" s="391" t="s">
        <v>1748</v>
      </c>
      <c r="F840" s="22">
        <v>0</v>
      </c>
      <c r="G840" s="22">
        <v>0</v>
      </c>
      <c r="H840" s="104">
        <v>0</v>
      </c>
    </row>
    <row r="841" spans="1:8" ht="14.55" customHeight="1" outlineLevel="1" x14ac:dyDescent="0.3">
      <c r="A841" s="180"/>
      <c r="B841" s="432" t="s">
        <v>3</v>
      </c>
      <c r="C841" s="64" t="s">
        <v>159</v>
      </c>
      <c r="D841" s="417" t="s">
        <v>397</v>
      </c>
      <c r="E841" s="391" t="s">
        <v>1838</v>
      </c>
      <c r="F841" s="91">
        <f t="shared" ref="F841" si="192">+F842/F843</f>
        <v>0</v>
      </c>
      <c r="G841" s="91">
        <f t="shared" ref="G841" si="193">+G842/G843</f>
        <v>0</v>
      </c>
      <c r="H841" s="103">
        <f t="shared" ref="H841" si="194">+H842/H843</f>
        <v>0</v>
      </c>
    </row>
    <row r="842" spans="1:8" ht="14.55" customHeight="1" outlineLevel="1" x14ac:dyDescent="0.3">
      <c r="A842" s="180"/>
      <c r="B842" s="432" t="s">
        <v>3</v>
      </c>
      <c r="C842" s="64" t="s">
        <v>159</v>
      </c>
      <c r="D842" s="417"/>
      <c r="E842" s="391" t="s">
        <v>1747</v>
      </c>
      <c r="F842" s="22">
        <v>0</v>
      </c>
      <c r="G842" s="22">
        <v>0</v>
      </c>
      <c r="H842" s="104">
        <v>0</v>
      </c>
    </row>
    <row r="843" spans="1:8" ht="15" customHeight="1" outlineLevel="1" x14ac:dyDescent="0.3">
      <c r="A843" s="180"/>
      <c r="B843" s="432" t="s">
        <v>3</v>
      </c>
      <c r="C843" s="64" t="s">
        <v>159</v>
      </c>
      <c r="D843" s="417"/>
      <c r="E843" s="391" t="s">
        <v>1748</v>
      </c>
      <c r="F843" s="22">
        <v>1</v>
      </c>
      <c r="G843" s="22">
        <v>1</v>
      </c>
      <c r="H843" s="104">
        <v>1</v>
      </c>
    </row>
    <row r="844" spans="1:8" ht="14.55" customHeight="1" outlineLevel="1" x14ac:dyDescent="0.3">
      <c r="A844" s="180"/>
      <c r="B844" s="432" t="s">
        <v>3</v>
      </c>
      <c r="C844" s="64" t="s">
        <v>159</v>
      </c>
      <c r="D844" s="417" t="s">
        <v>159</v>
      </c>
      <c r="E844" s="391" t="s">
        <v>1838</v>
      </c>
      <c r="F844" s="91">
        <f t="shared" ref="F844" si="195">+F845/F846</f>
        <v>0.33333333333333331</v>
      </c>
      <c r="G844" s="91">
        <f t="shared" ref="G844" si="196">+G845/G846</f>
        <v>0.33333333333333331</v>
      </c>
      <c r="H844" s="103">
        <f t="shared" ref="H844" si="197">+H845/H846</f>
        <v>0.33333333333333331</v>
      </c>
    </row>
    <row r="845" spans="1:8" ht="14.55" customHeight="1" outlineLevel="1" x14ac:dyDescent="0.3">
      <c r="A845" s="180"/>
      <c r="B845" s="432" t="s">
        <v>3</v>
      </c>
      <c r="C845" s="64" t="s">
        <v>159</v>
      </c>
      <c r="D845" s="417"/>
      <c r="E845" s="391" t="s">
        <v>1747</v>
      </c>
      <c r="F845" s="22">
        <v>1</v>
      </c>
      <c r="G845" s="22">
        <v>1</v>
      </c>
      <c r="H845" s="104">
        <v>1</v>
      </c>
    </row>
    <row r="846" spans="1:8" ht="15" customHeight="1" outlineLevel="1" thickBot="1" x14ac:dyDescent="0.35">
      <c r="A846" s="180"/>
      <c r="B846" s="433" t="s">
        <v>3</v>
      </c>
      <c r="C846" s="82" t="s">
        <v>159</v>
      </c>
      <c r="D846" s="413"/>
      <c r="E846" s="392" t="s">
        <v>1748</v>
      </c>
      <c r="F846" s="33">
        <v>3</v>
      </c>
      <c r="G846" s="33">
        <v>3</v>
      </c>
      <c r="H846" s="106">
        <v>3</v>
      </c>
    </row>
    <row r="847" spans="1:8" ht="14.55" customHeight="1" x14ac:dyDescent="0.3">
      <c r="A847" s="176" t="s">
        <v>398</v>
      </c>
      <c r="B847" s="427" t="s">
        <v>398</v>
      </c>
      <c r="C847" s="386"/>
      <c r="D847" s="423"/>
      <c r="E847" s="121" t="s">
        <v>1838</v>
      </c>
      <c r="F847" s="90">
        <f t="shared" ref="F847:H847" si="198">+F848/F849</f>
        <v>0.13043478260869565</v>
      </c>
      <c r="G847" s="90">
        <f t="shared" si="198"/>
        <v>0.13043478260869565</v>
      </c>
      <c r="H847" s="107">
        <f t="shared" si="198"/>
        <v>0.13043478260869565</v>
      </c>
    </row>
    <row r="848" spans="1:8" ht="14.55" customHeight="1" x14ac:dyDescent="0.3">
      <c r="A848" s="176" t="s">
        <v>398</v>
      </c>
      <c r="B848" s="428" t="s">
        <v>398</v>
      </c>
      <c r="C848" s="291"/>
      <c r="D848" s="278"/>
      <c r="E848" s="416" t="s">
        <v>1747</v>
      </c>
      <c r="F848" s="21">
        <v>6</v>
      </c>
      <c r="G848" s="21">
        <v>6</v>
      </c>
      <c r="H848" s="88">
        <v>6</v>
      </c>
    </row>
    <row r="849" spans="1:8" ht="14.55" customHeight="1" x14ac:dyDescent="0.3">
      <c r="A849" s="176" t="s">
        <v>398</v>
      </c>
      <c r="B849" s="428" t="s">
        <v>398</v>
      </c>
      <c r="C849" s="291"/>
      <c r="D849" s="278"/>
      <c r="E849" s="416" t="s">
        <v>1748</v>
      </c>
      <c r="F849" s="21">
        <v>46</v>
      </c>
      <c r="G849" s="21">
        <v>46</v>
      </c>
      <c r="H849" s="88">
        <v>46</v>
      </c>
    </row>
    <row r="850" spans="1:8" ht="13.8" customHeight="1" outlineLevel="1" x14ac:dyDescent="0.3">
      <c r="A850" s="180"/>
      <c r="B850" s="428" t="s">
        <v>398</v>
      </c>
      <c r="C850" s="55" t="s">
        <v>25</v>
      </c>
      <c r="D850" s="425"/>
      <c r="E850" s="87" t="s">
        <v>1838</v>
      </c>
      <c r="F850" s="63">
        <f t="shared" ref="F850:H850" si="199">+F851/F852</f>
        <v>0.2</v>
      </c>
      <c r="G850" s="63">
        <f t="shared" si="199"/>
        <v>0.2</v>
      </c>
      <c r="H850" s="105">
        <f t="shared" si="199"/>
        <v>0.2</v>
      </c>
    </row>
    <row r="851" spans="1:8" ht="13.8" customHeight="1" outlineLevel="1" x14ac:dyDescent="0.3">
      <c r="A851" s="180"/>
      <c r="B851" s="428" t="s">
        <v>398</v>
      </c>
      <c r="C851" s="55" t="s">
        <v>25</v>
      </c>
      <c r="D851" s="425"/>
      <c r="E851" s="87" t="s">
        <v>1747</v>
      </c>
      <c r="F851" s="40">
        <v>3</v>
      </c>
      <c r="G851" s="40">
        <v>3</v>
      </c>
      <c r="H851" s="109">
        <v>3</v>
      </c>
    </row>
    <row r="852" spans="1:8" ht="14.55" customHeight="1" outlineLevel="1" thickBot="1" x14ac:dyDescent="0.35">
      <c r="A852" s="180"/>
      <c r="B852" s="435" t="s">
        <v>398</v>
      </c>
      <c r="C852" s="378" t="s">
        <v>25</v>
      </c>
      <c r="D852" s="426"/>
      <c r="E852" s="95" t="s">
        <v>1748</v>
      </c>
      <c r="F852" s="374">
        <v>15</v>
      </c>
      <c r="G852" s="374">
        <v>15</v>
      </c>
      <c r="H852" s="375">
        <v>15</v>
      </c>
    </row>
    <row r="853" spans="1:8" ht="14.55" customHeight="1" outlineLevel="2" x14ac:dyDescent="0.3">
      <c r="A853" s="180"/>
      <c r="B853" s="431" t="s">
        <v>398</v>
      </c>
      <c r="C853" s="69" t="s">
        <v>25</v>
      </c>
      <c r="D853" s="415" t="s">
        <v>25</v>
      </c>
      <c r="E853" s="390" t="s">
        <v>1838</v>
      </c>
      <c r="F853" s="92">
        <f t="shared" ref="F853" si="200">+F854/F855</f>
        <v>0.18181818181818182</v>
      </c>
      <c r="G853" s="92">
        <f t="shared" ref="G853" si="201">+G854/G855</f>
        <v>0.18181818181818182</v>
      </c>
      <c r="H853" s="108">
        <f t="shared" ref="H853" si="202">+H854/H855</f>
        <v>0.18181818181818182</v>
      </c>
    </row>
    <row r="854" spans="1:8" ht="14.55" customHeight="1" outlineLevel="2" x14ac:dyDescent="0.3">
      <c r="A854" s="180"/>
      <c r="B854" s="432" t="s">
        <v>398</v>
      </c>
      <c r="C854" s="23" t="s">
        <v>25</v>
      </c>
      <c r="D854" s="417"/>
      <c r="E854" s="391" t="s">
        <v>1747</v>
      </c>
      <c r="F854" s="22">
        <v>2</v>
      </c>
      <c r="G854" s="22">
        <v>2</v>
      </c>
      <c r="H854" s="104">
        <v>2</v>
      </c>
    </row>
    <row r="855" spans="1:8" ht="14.55" customHeight="1" outlineLevel="2" x14ac:dyDescent="0.3">
      <c r="A855" s="180"/>
      <c r="B855" s="432" t="s">
        <v>398</v>
      </c>
      <c r="C855" s="23" t="s">
        <v>25</v>
      </c>
      <c r="D855" s="417"/>
      <c r="E855" s="391" t="s">
        <v>1748</v>
      </c>
      <c r="F855" s="22">
        <v>11</v>
      </c>
      <c r="G855" s="22">
        <v>11</v>
      </c>
      <c r="H855" s="104">
        <v>11</v>
      </c>
    </row>
    <row r="856" spans="1:8" ht="14.55" customHeight="1" outlineLevel="2" x14ac:dyDescent="0.3">
      <c r="A856" s="180"/>
      <c r="B856" s="432" t="s">
        <v>398</v>
      </c>
      <c r="C856" s="23" t="s">
        <v>25</v>
      </c>
      <c r="D856" s="417" t="s">
        <v>399</v>
      </c>
      <c r="E856" s="391" t="s">
        <v>1838</v>
      </c>
      <c r="F856" s="91" t="s">
        <v>1844</v>
      </c>
      <c r="G856" s="91" t="s">
        <v>1844</v>
      </c>
      <c r="H856" s="103" t="s">
        <v>1844</v>
      </c>
    </row>
    <row r="857" spans="1:8" ht="14.55" customHeight="1" outlineLevel="2" x14ac:dyDescent="0.3">
      <c r="A857" s="180"/>
      <c r="B857" s="432" t="s">
        <v>398</v>
      </c>
      <c r="C857" s="23" t="s">
        <v>25</v>
      </c>
      <c r="D857" s="417"/>
      <c r="E857" s="391" t="s">
        <v>1747</v>
      </c>
      <c r="F857" s="22">
        <v>0</v>
      </c>
      <c r="G857" s="22">
        <v>0</v>
      </c>
      <c r="H857" s="104">
        <v>0</v>
      </c>
    </row>
    <row r="858" spans="1:8" ht="14.55" customHeight="1" outlineLevel="2" x14ac:dyDescent="0.3">
      <c r="A858" s="180"/>
      <c r="B858" s="432" t="s">
        <v>398</v>
      </c>
      <c r="C858" s="23" t="s">
        <v>25</v>
      </c>
      <c r="D858" s="417"/>
      <c r="E858" s="391" t="s">
        <v>1748</v>
      </c>
      <c r="F858" s="22">
        <v>0</v>
      </c>
      <c r="G858" s="22">
        <v>0</v>
      </c>
      <c r="H858" s="104">
        <v>0</v>
      </c>
    </row>
    <row r="859" spans="1:8" ht="14.55" customHeight="1" outlineLevel="2" x14ac:dyDescent="0.3">
      <c r="A859" s="180"/>
      <c r="B859" s="432" t="s">
        <v>398</v>
      </c>
      <c r="C859" s="23" t="s">
        <v>25</v>
      </c>
      <c r="D859" s="417" t="s">
        <v>400</v>
      </c>
      <c r="E859" s="391" t="s">
        <v>1838</v>
      </c>
      <c r="F859" s="91" t="s">
        <v>1844</v>
      </c>
      <c r="G859" s="91" t="s">
        <v>1844</v>
      </c>
      <c r="H859" s="103" t="s">
        <v>1844</v>
      </c>
    </row>
    <row r="860" spans="1:8" ht="14.55" customHeight="1" outlineLevel="2" x14ac:dyDescent="0.3">
      <c r="A860" s="180"/>
      <c r="B860" s="432" t="s">
        <v>398</v>
      </c>
      <c r="C860" s="23" t="s">
        <v>25</v>
      </c>
      <c r="D860" s="417"/>
      <c r="E860" s="391" t="s">
        <v>1747</v>
      </c>
      <c r="F860" s="22">
        <v>0</v>
      </c>
      <c r="G860" s="22">
        <v>0</v>
      </c>
      <c r="H860" s="104">
        <v>0</v>
      </c>
    </row>
    <row r="861" spans="1:8" ht="14.55" customHeight="1" outlineLevel="2" x14ac:dyDescent="0.3">
      <c r="A861" s="180"/>
      <c r="B861" s="432" t="s">
        <v>398</v>
      </c>
      <c r="C861" s="23" t="s">
        <v>25</v>
      </c>
      <c r="D861" s="417"/>
      <c r="E861" s="391" t="s">
        <v>1748</v>
      </c>
      <c r="F861" s="22">
        <v>0</v>
      </c>
      <c r="G861" s="22">
        <v>0</v>
      </c>
      <c r="H861" s="104">
        <v>0</v>
      </c>
    </row>
    <row r="862" spans="1:8" ht="14.55" customHeight="1" outlineLevel="2" x14ac:dyDescent="0.3">
      <c r="A862" s="180"/>
      <c r="B862" s="432" t="s">
        <v>398</v>
      </c>
      <c r="C862" s="23" t="s">
        <v>25</v>
      </c>
      <c r="D862" s="417" t="s">
        <v>401</v>
      </c>
      <c r="E862" s="391" t="s">
        <v>1838</v>
      </c>
      <c r="F862" s="91">
        <f t="shared" ref="F862" si="203">+F863/F864</f>
        <v>0</v>
      </c>
      <c r="G862" s="91">
        <f t="shared" ref="G862" si="204">+G863/G864</f>
        <v>0</v>
      </c>
      <c r="H862" s="103">
        <f t="shared" ref="H862" si="205">+H863/H864</f>
        <v>0</v>
      </c>
    </row>
    <row r="863" spans="1:8" ht="14.55" customHeight="1" outlineLevel="2" x14ac:dyDescent="0.3">
      <c r="A863" s="180"/>
      <c r="B863" s="432" t="s">
        <v>398</v>
      </c>
      <c r="C863" s="23" t="s">
        <v>25</v>
      </c>
      <c r="D863" s="417"/>
      <c r="E863" s="391" t="s">
        <v>1747</v>
      </c>
      <c r="F863" s="22">
        <v>0</v>
      </c>
      <c r="G863" s="22">
        <v>0</v>
      </c>
      <c r="H863" s="104">
        <v>0</v>
      </c>
    </row>
    <row r="864" spans="1:8" ht="14.55" customHeight="1" outlineLevel="2" x14ac:dyDescent="0.3">
      <c r="A864" s="180"/>
      <c r="B864" s="432" t="s">
        <v>398</v>
      </c>
      <c r="C864" s="23" t="s">
        <v>25</v>
      </c>
      <c r="D864" s="417"/>
      <c r="E864" s="391" t="s">
        <v>1748</v>
      </c>
      <c r="F864" s="22">
        <v>3</v>
      </c>
      <c r="G864" s="22">
        <v>3</v>
      </c>
      <c r="H864" s="104">
        <v>3</v>
      </c>
    </row>
    <row r="865" spans="1:8" ht="14.55" customHeight="1" outlineLevel="2" x14ac:dyDescent="0.3">
      <c r="A865" s="180"/>
      <c r="B865" s="432" t="s">
        <v>398</v>
      </c>
      <c r="C865" s="23" t="s">
        <v>25</v>
      </c>
      <c r="D865" s="417" t="s">
        <v>402</v>
      </c>
      <c r="E865" s="391" t="s">
        <v>1838</v>
      </c>
      <c r="F865" s="91" t="s">
        <v>1844</v>
      </c>
      <c r="G865" s="91" t="s">
        <v>1844</v>
      </c>
      <c r="H865" s="103" t="s">
        <v>1844</v>
      </c>
    </row>
    <row r="866" spans="1:8" ht="14.55" customHeight="1" outlineLevel="2" x14ac:dyDescent="0.3">
      <c r="A866" s="180"/>
      <c r="B866" s="432" t="s">
        <v>398</v>
      </c>
      <c r="C866" s="23" t="s">
        <v>25</v>
      </c>
      <c r="D866" s="417"/>
      <c r="E866" s="391" t="s">
        <v>1747</v>
      </c>
      <c r="F866" s="22">
        <v>0</v>
      </c>
      <c r="G866" s="22">
        <v>0</v>
      </c>
      <c r="H866" s="104">
        <v>0</v>
      </c>
    </row>
    <row r="867" spans="1:8" ht="14.55" customHeight="1" outlineLevel="2" x14ac:dyDescent="0.3">
      <c r="A867" s="180"/>
      <c r="B867" s="432" t="s">
        <v>398</v>
      </c>
      <c r="C867" s="23" t="s">
        <v>25</v>
      </c>
      <c r="D867" s="417"/>
      <c r="E867" s="391" t="s">
        <v>1748</v>
      </c>
      <c r="F867" s="22">
        <v>0</v>
      </c>
      <c r="G867" s="22">
        <v>0</v>
      </c>
      <c r="H867" s="104">
        <v>0</v>
      </c>
    </row>
    <row r="868" spans="1:8" ht="14.55" customHeight="1" outlineLevel="2" x14ac:dyDescent="0.3">
      <c r="A868" s="180"/>
      <c r="B868" s="432" t="s">
        <v>398</v>
      </c>
      <c r="C868" s="23" t="s">
        <v>25</v>
      </c>
      <c r="D868" s="417" t="s">
        <v>403</v>
      </c>
      <c r="E868" s="391" t="s">
        <v>1838</v>
      </c>
      <c r="F868" s="91" t="s">
        <v>1844</v>
      </c>
      <c r="G868" s="91" t="s">
        <v>1844</v>
      </c>
      <c r="H868" s="103" t="s">
        <v>1844</v>
      </c>
    </row>
    <row r="869" spans="1:8" ht="14.55" customHeight="1" outlineLevel="2" x14ac:dyDescent="0.3">
      <c r="A869" s="180"/>
      <c r="B869" s="432" t="s">
        <v>398</v>
      </c>
      <c r="C869" s="23" t="s">
        <v>25</v>
      </c>
      <c r="D869" s="417"/>
      <c r="E869" s="391" t="s">
        <v>1747</v>
      </c>
      <c r="F869" s="22">
        <v>0</v>
      </c>
      <c r="G869" s="22">
        <v>0</v>
      </c>
      <c r="H869" s="104">
        <v>0</v>
      </c>
    </row>
    <row r="870" spans="1:8" ht="14.55" customHeight="1" outlineLevel="2" x14ac:dyDescent="0.3">
      <c r="A870" s="180"/>
      <c r="B870" s="432" t="s">
        <v>398</v>
      </c>
      <c r="C870" s="23" t="s">
        <v>25</v>
      </c>
      <c r="D870" s="417"/>
      <c r="E870" s="391" t="s">
        <v>1748</v>
      </c>
      <c r="F870" s="22">
        <v>0</v>
      </c>
      <c r="G870" s="22">
        <v>0</v>
      </c>
      <c r="H870" s="104">
        <v>0</v>
      </c>
    </row>
    <row r="871" spans="1:8" ht="14.55" customHeight="1" outlineLevel="2" x14ac:dyDescent="0.3">
      <c r="A871" s="180"/>
      <c r="B871" s="432" t="s">
        <v>398</v>
      </c>
      <c r="C871" s="23" t="s">
        <v>25</v>
      </c>
      <c r="D871" s="417" t="s">
        <v>404</v>
      </c>
      <c r="E871" s="391" t="s">
        <v>1838</v>
      </c>
      <c r="F871" s="91" t="s">
        <v>1844</v>
      </c>
      <c r="G871" s="91" t="s">
        <v>1844</v>
      </c>
      <c r="H871" s="103" t="s">
        <v>1844</v>
      </c>
    </row>
    <row r="872" spans="1:8" ht="14.55" customHeight="1" outlineLevel="2" x14ac:dyDescent="0.3">
      <c r="A872" s="180"/>
      <c r="B872" s="432" t="s">
        <v>398</v>
      </c>
      <c r="C872" s="23" t="s">
        <v>25</v>
      </c>
      <c r="D872" s="417"/>
      <c r="E872" s="391" t="s">
        <v>1747</v>
      </c>
      <c r="F872" s="22">
        <v>0</v>
      </c>
      <c r="G872" s="22">
        <v>0</v>
      </c>
      <c r="H872" s="104">
        <v>0</v>
      </c>
    </row>
    <row r="873" spans="1:8" ht="14.55" customHeight="1" outlineLevel="2" x14ac:dyDescent="0.3">
      <c r="A873" s="180"/>
      <c r="B873" s="432" t="s">
        <v>398</v>
      </c>
      <c r="C873" s="23" t="s">
        <v>25</v>
      </c>
      <c r="D873" s="417"/>
      <c r="E873" s="391" t="s">
        <v>1748</v>
      </c>
      <c r="F873" s="22">
        <v>0</v>
      </c>
      <c r="G873" s="22">
        <v>0</v>
      </c>
      <c r="H873" s="104">
        <v>0</v>
      </c>
    </row>
    <row r="874" spans="1:8" ht="14.55" customHeight="1" outlineLevel="2" x14ac:dyDescent="0.3">
      <c r="A874" s="180"/>
      <c r="B874" s="432" t="s">
        <v>398</v>
      </c>
      <c r="C874" s="23" t="s">
        <v>25</v>
      </c>
      <c r="D874" s="417" t="s">
        <v>405</v>
      </c>
      <c r="E874" s="391" t="s">
        <v>1838</v>
      </c>
      <c r="F874" s="91" t="s">
        <v>1844</v>
      </c>
      <c r="G874" s="91" t="s">
        <v>1844</v>
      </c>
      <c r="H874" s="103" t="s">
        <v>1844</v>
      </c>
    </row>
    <row r="875" spans="1:8" ht="14.55" customHeight="1" outlineLevel="2" x14ac:dyDescent="0.3">
      <c r="A875" s="180"/>
      <c r="B875" s="432" t="s">
        <v>398</v>
      </c>
      <c r="C875" s="23" t="s">
        <v>25</v>
      </c>
      <c r="D875" s="417"/>
      <c r="E875" s="391" t="s">
        <v>1747</v>
      </c>
      <c r="F875" s="22">
        <v>0</v>
      </c>
      <c r="G875" s="22">
        <v>0</v>
      </c>
      <c r="H875" s="104">
        <v>0</v>
      </c>
    </row>
    <row r="876" spans="1:8" ht="14.55" customHeight="1" outlineLevel="2" x14ac:dyDescent="0.3">
      <c r="A876" s="180"/>
      <c r="B876" s="432" t="s">
        <v>398</v>
      </c>
      <c r="C876" s="23" t="s">
        <v>25</v>
      </c>
      <c r="D876" s="417"/>
      <c r="E876" s="391" t="s">
        <v>1748</v>
      </c>
      <c r="F876" s="22">
        <v>0</v>
      </c>
      <c r="G876" s="22">
        <v>0</v>
      </c>
      <c r="H876" s="104">
        <v>0</v>
      </c>
    </row>
    <row r="877" spans="1:8" ht="14.55" customHeight="1" outlineLevel="2" x14ac:dyDescent="0.3">
      <c r="A877" s="180"/>
      <c r="B877" s="432" t="s">
        <v>398</v>
      </c>
      <c r="C877" s="23" t="s">
        <v>25</v>
      </c>
      <c r="D877" s="417" t="s">
        <v>406</v>
      </c>
      <c r="E877" s="391" t="s">
        <v>1838</v>
      </c>
      <c r="F877" s="91">
        <f t="shared" ref="F877" si="206">+F878/F879</f>
        <v>1</v>
      </c>
      <c r="G877" s="91">
        <f t="shared" ref="G877" si="207">+G878/G879</f>
        <v>1</v>
      </c>
      <c r="H877" s="103">
        <f t="shared" ref="H877" si="208">+H878/H879</f>
        <v>1</v>
      </c>
    </row>
    <row r="878" spans="1:8" ht="14.55" customHeight="1" outlineLevel="2" x14ac:dyDescent="0.3">
      <c r="A878" s="180"/>
      <c r="B878" s="432" t="s">
        <v>398</v>
      </c>
      <c r="C878" s="23" t="s">
        <v>25</v>
      </c>
      <c r="D878" s="417"/>
      <c r="E878" s="391" t="s">
        <v>1747</v>
      </c>
      <c r="F878" s="22">
        <v>1</v>
      </c>
      <c r="G878" s="22">
        <v>1</v>
      </c>
      <c r="H878" s="104">
        <v>1</v>
      </c>
    </row>
    <row r="879" spans="1:8" ht="14.55" customHeight="1" outlineLevel="2" thickBot="1" x14ac:dyDescent="0.35">
      <c r="A879" s="180"/>
      <c r="B879" s="433" t="s">
        <v>398</v>
      </c>
      <c r="C879" s="68" t="s">
        <v>25</v>
      </c>
      <c r="D879" s="413"/>
      <c r="E879" s="392" t="s">
        <v>1748</v>
      </c>
      <c r="F879" s="33">
        <v>1</v>
      </c>
      <c r="G879" s="33">
        <v>1</v>
      </c>
      <c r="H879" s="106">
        <v>1</v>
      </c>
    </row>
    <row r="880" spans="1:8" ht="14.55" customHeight="1" outlineLevel="1" x14ac:dyDescent="0.3">
      <c r="A880" s="180"/>
      <c r="B880" s="427" t="s">
        <v>398</v>
      </c>
      <c r="C880" s="379" t="s">
        <v>38</v>
      </c>
      <c r="D880" s="421"/>
      <c r="E880" s="94" t="s">
        <v>1838</v>
      </c>
      <c r="F880" s="384">
        <f t="shared" ref="F880:H880" si="209">+F881/F882</f>
        <v>0.1111111111111111</v>
      </c>
      <c r="G880" s="384">
        <f t="shared" si="209"/>
        <v>0.1111111111111111</v>
      </c>
      <c r="H880" s="377">
        <f t="shared" si="209"/>
        <v>0.1111111111111111</v>
      </c>
    </row>
    <row r="881" spans="1:8" ht="14.55" customHeight="1" outlineLevel="1" x14ac:dyDescent="0.3">
      <c r="A881" s="180"/>
      <c r="B881" s="428" t="s">
        <v>398</v>
      </c>
      <c r="C881" s="55" t="s">
        <v>38</v>
      </c>
      <c r="D881" s="417"/>
      <c r="E881" s="87" t="s">
        <v>1747</v>
      </c>
      <c r="F881" s="40">
        <v>2</v>
      </c>
      <c r="G881" s="40">
        <v>2</v>
      </c>
      <c r="H881" s="109">
        <v>2</v>
      </c>
    </row>
    <row r="882" spans="1:8" ht="15" customHeight="1" outlineLevel="1" thickBot="1" x14ac:dyDescent="0.35">
      <c r="A882" s="180"/>
      <c r="B882" s="435" t="s">
        <v>398</v>
      </c>
      <c r="C882" s="378" t="s">
        <v>38</v>
      </c>
      <c r="D882" s="422"/>
      <c r="E882" s="95" t="s">
        <v>1748</v>
      </c>
      <c r="F882" s="374">
        <v>18</v>
      </c>
      <c r="G882" s="374">
        <v>18</v>
      </c>
      <c r="H882" s="375">
        <v>18</v>
      </c>
    </row>
    <row r="883" spans="1:8" ht="14.55" customHeight="1" outlineLevel="2" x14ac:dyDescent="0.3">
      <c r="A883" s="180"/>
      <c r="B883" s="431" t="s">
        <v>398</v>
      </c>
      <c r="C883" s="69" t="s">
        <v>38</v>
      </c>
      <c r="D883" s="415" t="s">
        <v>38</v>
      </c>
      <c r="E883" s="390" t="s">
        <v>1838</v>
      </c>
      <c r="F883" s="92">
        <f t="shared" ref="F883" si="210">+F884/F885</f>
        <v>0.2857142857142857</v>
      </c>
      <c r="G883" s="92">
        <f t="shared" ref="G883" si="211">+G884/G885</f>
        <v>0.2857142857142857</v>
      </c>
      <c r="H883" s="108">
        <f t="shared" ref="H883" si="212">+H884/H885</f>
        <v>0.2857142857142857</v>
      </c>
    </row>
    <row r="884" spans="1:8" ht="14.55" customHeight="1" outlineLevel="2" x14ac:dyDescent="0.3">
      <c r="A884" s="180"/>
      <c r="B884" s="432" t="s">
        <v>398</v>
      </c>
      <c r="C884" s="23" t="s">
        <v>38</v>
      </c>
      <c r="D884" s="417"/>
      <c r="E884" s="391" t="s">
        <v>1747</v>
      </c>
      <c r="F884" s="22">
        <v>2</v>
      </c>
      <c r="G884" s="22">
        <v>2</v>
      </c>
      <c r="H884" s="104">
        <v>2</v>
      </c>
    </row>
    <row r="885" spans="1:8" ht="14.55" customHeight="1" outlineLevel="2" x14ac:dyDescent="0.3">
      <c r="A885" s="180"/>
      <c r="B885" s="432" t="s">
        <v>398</v>
      </c>
      <c r="C885" s="23" t="s">
        <v>38</v>
      </c>
      <c r="D885" s="417"/>
      <c r="E885" s="391" t="s">
        <v>1748</v>
      </c>
      <c r="F885" s="22">
        <v>7</v>
      </c>
      <c r="G885" s="22">
        <v>7</v>
      </c>
      <c r="H885" s="104">
        <v>7</v>
      </c>
    </row>
    <row r="886" spans="1:8" ht="14.55" customHeight="1" outlineLevel="2" x14ac:dyDescent="0.3">
      <c r="A886" s="180"/>
      <c r="B886" s="432" t="s">
        <v>398</v>
      </c>
      <c r="C886" s="23" t="s">
        <v>38</v>
      </c>
      <c r="D886" s="417" t="s">
        <v>407</v>
      </c>
      <c r="E886" s="391" t="s">
        <v>1838</v>
      </c>
      <c r="F886" s="91">
        <f t="shared" ref="F886" si="213">+F887/F888</f>
        <v>0</v>
      </c>
      <c r="G886" s="91">
        <f t="shared" ref="G886" si="214">+G887/G888</f>
        <v>0</v>
      </c>
      <c r="H886" s="103">
        <f t="shared" ref="H886" si="215">+H887/H888</f>
        <v>0</v>
      </c>
    </row>
    <row r="887" spans="1:8" ht="14.55" customHeight="1" outlineLevel="2" x14ac:dyDescent="0.3">
      <c r="A887" s="180"/>
      <c r="B887" s="432" t="s">
        <v>398</v>
      </c>
      <c r="C887" s="23" t="s">
        <v>38</v>
      </c>
      <c r="D887" s="417"/>
      <c r="E887" s="391" t="s">
        <v>1747</v>
      </c>
      <c r="F887" s="22">
        <v>0</v>
      </c>
      <c r="G887" s="22">
        <v>0</v>
      </c>
      <c r="H887" s="104">
        <v>0</v>
      </c>
    </row>
    <row r="888" spans="1:8" ht="14.55" customHeight="1" outlineLevel="2" x14ac:dyDescent="0.3">
      <c r="A888" s="180"/>
      <c r="B888" s="432" t="s">
        <v>398</v>
      </c>
      <c r="C888" s="23" t="s">
        <v>38</v>
      </c>
      <c r="D888" s="417"/>
      <c r="E888" s="391" t="s">
        <v>1748</v>
      </c>
      <c r="F888" s="22">
        <v>1</v>
      </c>
      <c r="G888" s="22">
        <v>1</v>
      </c>
      <c r="H888" s="104">
        <v>1</v>
      </c>
    </row>
    <row r="889" spans="1:8" ht="14.55" customHeight="1" outlineLevel="2" x14ac:dyDescent="0.3">
      <c r="A889" s="180"/>
      <c r="B889" s="432" t="s">
        <v>398</v>
      </c>
      <c r="C889" s="23" t="s">
        <v>38</v>
      </c>
      <c r="D889" s="417" t="s">
        <v>408</v>
      </c>
      <c r="E889" s="391" t="s">
        <v>1838</v>
      </c>
      <c r="F889" s="91" t="s">
        <v>1844</v>
      </c>
      <c r="G889" s="91" t="s">
        <v>1844</v>
      </c>
      <c r="H889" s="103" t="s">
        <v>1844</v>
      </c>
    </row>
    <row r="890" spans="1:8" ht="14.55" customHeight="1" outlineLevel="2" x14ac:dyDescent="0.3">
      <c r="A890" s="180"/>
      <c r="B890" s="432" t="s">
        <v>398</v>
      </c>
      <c r="C890" s="23" t="s">
        <v>38</v>
      </c>
      <c r="D890" s="417"/>
      <c r="E890" s="391" t="s">
        <v>1747</v>
      </c>
      <c r="F890" s="22">
        <v>0</v>
      </c>
      <c r="G890" s="22">
        <v>0</v>
      </c>
      <c r="H890" s="104">
        <v>0</v>
      </c>
    </row>
    <row r="891" spans="1:8" ht="14.55" customHeight="1" outlineLevel="2" x14ac:dyDescent="0.3">
      <c r="A891" s="180"/>
      <c r="B891" s="432" t="s">
        <v>398</v>
      </c>
      <c r="C891" s="23" t="s">
        <v>38</v>
      </c>
      <c r="D891" s="417"/>
      <c r="E891" s="391" t="s">
        <v>1748</v>
      </c>
      <c r="F891" s="22">
        <v>0</v>
      </c>
      <c r="G891" s="22">
        <v>0</v>
      </c>
      <c r="H891" s="104">
        <v>0</v>
      </c>
    </row>
    <row r="892" spans="1:8" ht="14.55" customHeight="1" outlineLevel="2" x14ac:dyDescent="0.3">
      <c r="A892" s="180"/>
      <c r="B892" s="432" t="s">
        <v>398</v>
      </c>
      <c r="C892" s="23" t="s">
        <v>38</v>
      </c>
      <c r="D892" s="417" t="s">
        <v>409</v>
      </c>
      <c r="E892" s="391" t="s">
        <v>1838</v>
      </c>
      <c r="F892" s="91">
        <f t="shared" ref="F892" si="216">+F893/F894</f>
        <v>0</v>
      </c>
      <c r="G892" s="91">
        <f t="shared" ref="G892" si="217">+G893/G894</f>
        <v>0</v>
      </c>
      <c r="H892" s="103">
        <f t="shared" ref="H892" si="218">+H893/H894</f>
        <v>0</v>
      </c>
    </row>
    <row r="893" spans="1:8" ht="14.55" customHeight="1" outlineLevel="2" x14ac:dyDescent="0.3">
      <c r="A893" s="180"/>
      <c r="B893" s="432" t="s">
        <v>398</v>
      </c>
      <c r="C893" s="23" t="s">
        <v>38</v>
      </c>
      <c r="D893" s="417"/>
      <c r="E893" s="391" t="s">
        <v>1747</v>
      </c>
      <c r="F893" s="22">
        <v>0</v>
      </c>
      <c r="G893" s="22">
        <v>0</v>
      </c>
      <c r="H893" s="104">
        <v>0</v>
      </c>
    </row>
    <row r="894" spans="1:8" ht="14.55" customHeight="1" outlineLevel="2" x14ac:dyDescent="0.3">
      <c r="A894" s="180"/>
      <c r="B894" s="432" t="s">
        <v>398</v>
      </c>
      <c r="C894" s="23" t="s">
        <v>38</v>
      </c>
      <c r="D894" s="417"/>
      <c r="E894" s="391" t="s">
        <v>1748</v>
      </c>
      <c r="F894" s="22">
        <v>1</v>
      </c>
      <c r="G894" s="22">
        <v>1</v>
      </c>
      <c r="H894" s="104">
        <v>1</v>
      </c>
    </row>
    <row r="895" spans="1:8" ht="14.55" customHeight="1" outlineLevel="2" x14ac:dyDescent="0.3">
      <c r="A895" s="180"/>
      <c r="B895" s="432" t="s">
        <v>398</v>
      </c>
      <c r="C895" s="23" t="s">
        <v>38</v>
      </c>
      <c r="D895" s="417" t="s">
        <v>410</v>
      </c>
      <c r="E895" s="391" t="s">
        <v>1838</v>
      </c>
      <c r="F895" s="91" t="s">
        <v>1844</v>
      </c>
      <c r="G895" s="91" t="s">
        <v>1844</v>
      </c>
      <c r="H895" s="103" t="s">
        <v>1844</v>
      </c>
    </row>
    <row r="896" spans="1:8" ht="14.55" customHeight="1" outlineLevel="2" x14ac:dyDescent="0.3">
      <c r="A896" s="180"/>
      <c r="B896" s="432" t="s">
        <v>398</v>
      </c>
      <c r="C896" s="23" t="s">
        <v>38</v>
      </c>
      <c r="D896" s="417"/>
      <c r="E896" s="391" t="s">
        <v>1747</v>
      </c>
      <c r="F896" s="22">
        <v>0</v>
      </c>
      <c r="G896" s="22">
        <v>0</v>
      </c>
      <c r="H896" s="104">
        <v>0</v>
      </c>
    </row>
    <row r="897" spans="1:8" ht="14.55" customHeight="1" outlineLevel="2" x14ac:dyDescent="0.3">
      <c r="A897" s="180"/>
      <c r="B897" s="432" t="s">
        <v>398</v>
      </c>
      <c r="C897" s="23" t="s">
        <v>38</v>
      </c>
      <c r="D897" s="417"/>
      <c r="E897" s="391" t="s">
        <v>1748</v>
      </c>
      <c r="F897" s="22">
        <v>0</v>
      </c>
      <c r="G897" s="22">
        <v>0</v>
      </c>
      <c r="H897" s="104">
        <v>0</v>
      </c>
    </row>
    <row r="898" spans="1:8" ht="14.55" customHeight="1" outlineLevel="2" x14ac:dyDescent="0.3">
      <c r="A898" s="180"/>
      <c r="B898" s="432" t="s">
        <v>398</v>
      </c>
      <c r="C898" s="23" t="s">
        <v>38</v>
      </c>
      <c r="D898" s="417" t="s">
        <v>411</v>
      </c>
      <c r="E898" s="391" t="s">
        <v>1838</v>
      </c>
      <c r="F898" s="91" t="s">
        <v>1844</v>
      </c>
      <c r="G898" s="91" t="s">
        <v>1844</v>
      </c>
      <c r="H898" s="103" t="s">
        <v>1844</v>
      </c>
    </row>
    <row r="899" spans="1:8" ht="14.55" customHeight="1" outlineLevel="2" x14ac:dyDescent="0.3">
      <c r="A899" s="180"/>
      <c r="B899" s="432" t="s">
        <v>398</v>
      </c>
      <c r="C899" s="23" t="s">
        <v>38</v>
      </c>
      <c r="D899" s="417"/>
      <c r="E899" s="391" t="s">
        <v>1747</v>
      </c>
      <c r="F899" s="22">
        <v>0</v>
      </c>
      <c r="G899" s="22">
        <v>0</v>
      </c>
      <c r="H899" s="104">
        <v>0</v>
      </c>
    </row>
    <row r="900" spans="1:8" ht="14.55" customHeight="1" outlineLevel="2" x14ac:dyDescent="0.3">
      <c r="A900" s="180"/>
      <c r="B900" s="432" t="s">
        <v>398</v>
      </c>
      <c r="C900" s="23" t="s">
        <v>38</v>
      </c>
      <c r="D900" s="417"/>
      <c r="E900" s="391" t="s">
        <v>1748</v>
      </c>
      <c r="F900" s="22">
        <v>0</v>
      </c>
      <c r="G900" s="22">
        <v>0</v>
      </c>
      <c r="H900" s="104">
        <v>0</v>
      </c>
    </row>
    <row r="901" spans="1:8" ht="14.55" customHeight="1" outlineLevel="2" x14ac:dyDescent="0.3">
      <c r="A901" s="180"/>
      <c r="B901" s="432" t="s">
        <v>398</v>
      </c>
      <c r="C901" s="23" t="s">
        <v>38</v>
      </c>
      <c r="D901" s="417" t="s">
        <v>424</v>
      </c>
      <c r="E901" s="391" t="s">
        <v>1838</v>
      </c>
      <c r="F901" s="91" t="s">
        <v>1844</v>
      </c>
      <c r="G901" s="91" t="s">
        <v>1844</v>
      </c>
      <c r="H901" s="103" t="s">
        <v>1844</v>
      </c>
    </row>
    <row r="902" spans="1:8" ht="14.55" customHeight="1" outlineLevel="2" x14ac:dyDescent="0.3">
      <c r="A902" s="180"/>
      <c r="B902" s="432" t="s">
        <v>398</v>
      </c>
      <c r="C902" s="23" t="s">
        <v>38</v>
      </c>
      <c r="D902" s="417"/>
      <c r="E902" s="391" t="s">
        <v>1747</v>
      </c>
      <c r="F902" s="22">
        <v>0</v>
      </c>
      <c r="G902" s="22">
        <v>0</v>
      </c>
      <c r="H902" s="104">
        <v>0</v>
      </c>
    </row>
    <row r="903" spans="1:8" ht="14.55" customHeight="1" outlineLevel="2" x14ac:dyDescent="0.3">
      <c r="A903" s="180"/>
      <c r="B903" s="432" t="s">
        <v>398</v>
      </c>
      <c r="C903" s="23" t="s">
        <v>38</v>
      </c>
      <c r="D903" s="417"/>
      <c r="E903" s="391" t="s">
        <v>1748</v>
      </c>
      <c r="F903" s="22">
        <v>0</v>
      </c>
      <c r="G903" s="22">
        <v>0</v>
      </c>
      <c r="H903" s="104">
        <v>0</v>
      </c>
    </row>
    <row r="904" spans="1:8" ht="14.55" customHeight="1" outlineLevel="2" x14ac:dyDescent="0.3">
      <c r="A904" s="180"/>
      <c r="B904" s="432" t="s">
        <v>398</v>
      </c>
      <c r="C904" s="23" t="s">
        <v>38</v>
      </c>
      <c r="D904" s="417" t="s">
        <v>423</v>
      </c>
      <c r="E904" s="391" t="s">
        <v>1838</v>
      </c>
      <c r="F904" s="91" t="s">
        <v>1844</v>
      </c>
      <c r="G904" s="91" t="s">
        <v>1844</v>
      </c>
      <c r="H904" s="103" t="s">
        <v>1844</v>
      </c>
    </row>
    <row r="905" spans="1:8" ht="14.55" customHeight="1" outlineLevel="2" x14ac:dyDescent="0.3">
      <c r="A905" s="180"/>
      <c r="B905" s="432" t="s">
        <v>398</v>
      </c>
      <c r="C905" s="23" t="s">
        <v>38</v>
      </c>
      <c r="D905" s="417"/>
      <c r="E905" s="391" t="s">
        <v>1747</v>
      </c>
      <c r="F905" s="22">
        <v>0</v>
      </c>
      <c r="G905" s="22">
        <v>0</v>
      </c>
      <c r="H905" s="104">
        <v>0</v>
      </c>
    </row>
    <row r="906" spans="1:8" ht="14.55" customHeight="1" outlineLevel="2" x14ac:dyDescent="0.3">
      <c r="A906" s="180"/>
      <c r="B906" s="432" t="s">
        <v>398</v>
      </c>
      <c r="C906" s="23" t="s">
        <v>38</v>
      </c>
      <c r="D906" s="417"/>
      <c r="E906" s="391" t="s">
        <v>1748</v>
      </c>
      <c r="F906" s="22">
        <v>0</v>
      </c>
      <c r="G906" s="22">
        <v>0</v>
      </c>
      <c r="H906" s="104">
        <v>0</v>
      </c>
    </row>
    <row r="907" spans="1:8" ht="14.55" customHeight="1" outlineLevel="2" x14ac:dyDescent="0.3">
      <c r="A907" s="180"/>
      <c r="B907" s="432" t="s">
        <v>398</v>
      </c>
      <c r="C907" s="23" t="s">
        <v>38</v>
      </c>
      <c r="D907" s="417" t="s">
        <v>412</v>
      </c>
      <c r="E907" s="391" t="s">
        <v>1838</v>
      </c>
      <c r="F907" s="91">
        <f t="shared" ref="F907" si="219">+F908/F909</f>
        <v>0</v>
      </c>
      <c r="G907" s="91">
        <f t="shared" ref="G907" si="220">+G908/G909</f>
        <v>0</v>
      </c>
      <c r="H907" s="103">
        <f t="shared" ref="H907" si="221">+H908/H909</f>
        <v>0</v>
      </c>
    </row>
    <row r="908" spans="1:8" ht="14.55" customHeight="1" outlineLevel="2" x14ac:dyDescent="0.3">
      <c r="A908" s="180"/>
      <c r="B908" s="432" t="s">
        <v>398</v>
      </c>
      <c r="C908" s="23" t="s">
        <v>38</v>
      </c>
      <c r="D908" s="417"/>
      <c r="E908" s="391" t="s">
        <v>1747</v>
      </c>
      <c r="F908" s="22">
        <v>0</v>
      </c>
      <c r="G908" s="22">
        <v>0</v>
      </c>
      <c r="H908" s="104">
        <v>0</v>
      </c>
    </row>
    <row r="909" spans="1:8" ht="14.55" customHeight="1" outlineLevel="2" x14ac:dyDescent="0.3">
      <c r="A909" s="180"/>
      <c r="B909" s="432" t="s">
        <v>398</v>
      </c>
      <c r="C909" s="23" t="s">
        <v>38</v>
      </c>
      <c r="D909" s="417"/>
      <c r="E909" s="391" t="s">
        <v>1748</v>
      </c>
      <c r="F909" s="22">
        <v>1</v>
      </c>
      <c r="G909" s="22">
        <v>1</v>
      </c>
      <c r="H909" s="104">
        <v>1</v>
      </c>
    </row>
    <row r="910" spans="1:8" ht="14.55" customHeight="1" outlineLevel="2" x14ac:dyDescent="0.3">
      <c r="A910" s="180"/>
      <c r="B910" s="432" t="s">
        <v>398</v>
      </c>
      <c r="C910" s="23" t="s">
        <v>38</v>
      </c>
      <c r="D910" s="417" t="s">
        <v>413</v>
      </c>
      <c r="E910" s="391" t="s">
        <v>1838</v>
      </c>
      <c r="F910" s="91" t="s">
        <v>1844</v>
      </c>
      <c r="G910" s="91" t="s">
        <v>1844</v>
      </c>
      <c r="H910" s="103" t="s">
        <v>1844</v>
      </c>
    </row>
    <row r="911" spans="1:8" ht="14.55" customHeight="1" outlineLevel="2" x14ac:dyDescent="0.3">
      <c r="A911" s="180"/>
      <c r="B911" s="432" t="s">
        <v>398</v>
      </c>
      <c r="C911" s="23" t="s">
        <v>38</v>
      </c>
      <c r="D911" s="417"/>
      <c r="E911" s="391" t="s">
        <v>1747</v>
      </c>
      <c r="F911" s="22">
        <v>0</v>
      </c>
      <c r="G911" s="22">
        <v>0</v>
      </c>
      <c r="H911" s="104">
        <v>0</v>
      </c>
    </row>
    <row r="912" spans="1:8" ht="14.55" customHeight="1" outlineLevel="2" x14ac:dyDescent="0.3">
      <c r="A912" s="180"/>
      <c r="B912" s="432" t="s">
        <v>398</v>
      </c>
      <c r="C912" s="23" t="s">
        <v>38</v>
      </c>
      <c r="D912" s="417"/>
      <c r="E912" s="391" t="s">
        <v>1748</v>
      </c>
      <c r="F912" s="22">
        <v>0</v>
      </c>
      <c r="G912" s="22">
        <v>0</v>
      </c>
      <c r="H912" s="104">
        <v>0</v>
      </c>
    </row>
    <row r="913" spans="1:8" ht="14.55" customHeight="1" outlineLevel="2" x14ac:dyDescent="0.3">
      <c r="A913" s="180"/>
      <c r="B913" s="432" t="s">
        <v>398</v>
      </c>
      <c r="C913" s="23" t="s">
        <v>38</v>
      </c>
      <c r="D913" s="417" t="s">
        <v>414</v>
      </c>
      <c r="E913" s="391" t="s">
        <v>1838</v>
      </c>
      <c r="F913" s="91">
        <f t="shared" ref="F913" si="222">+F914/F915</f>
        <v>0</v>
      </c>
      <c r="G913" s="91">
        <f t="shared" ref="G913" si="223">+G914/G915</f>
        <v>0</v>
      </c>
      <c r="H913" s="103">
        <f t="shared" ref="H913" si="224">+H914/H915</f>
        <v>0</v>
      </c>
    </row>
    <row r="914" spans="1:8" ht="14.55" customHeight="1" outlineLevel="2" x14ac:dyDescent="0.3">
      <c r="A914" s="180"/>
      <c r="B914" s="432" t="s">
        <v>398</v>
      </c>
      <c r="C914" s="23" t="s">
        <v>38</v>
      </c>
      <c r="D914" s="417"/>
      <c r="E914" s="391" t="s">
        <v>1747</v>
      </c>
      <c r="F914" s="22">
        <v>0</v>
      </c>
      <c r="G914" s="22">
        <v>0</v>
      </c>
      <c r="H914" s="104">
        <v>0</v>
      </c>
    </row>
    <row r="915" spans="1:8" ht="14.55" customHeight="1" outlineLevel="2" x14ac:dyDescent="0.3">
      <c r="A915" s="180"/>
      <c r="B915" s="432" t="s">
        <v>398</v>
      </c>
      <c r="C915" s="23" t="s">
        <v>38</v>
      </c>
      <c r="D915" s="417"/>
      <c r="E915" s="391" t="s">
        <v>1748</v>
      </c>
      <c r="F915" s="22">
        <v>1</v>
      </c>
      <c r="G915" s="22">
        <v>1</v>
      </c>
      <c r="H915" s="104">
        <v>1</v>
      </c>
    </row>
    <row r="916" spans="1:8" ht="14.55" customHeight="1" outlineLevel="2" x14ac:dyDescent="0.3">
      <c r="A916" s="180"/>
      <c r="B916" s="432" t="s">
        <v>398</v>
      </c>
      <c r="C916" s="23" t="s">
        <v>38</v>
      </c>
      <c r="D916" s="417" t="s">
        <v>415</v>
      </c>
      <c r="E916" s="391" t="s">
        <v>1838</v>
      </c>
      <c r="F916" s="91" t="s">
        <v>1844</v>
      </c>
      <c r="G916" s="91" t="s">
        <v>1844</v>
      </c>
      <c r="H916" s="103" t="s">
        <v>1844</v>
      </c>
    </row>
    <row r="917" spans="1:8" ht="14.55" customHeight="1" outlineLevel="2" x14ac:dyDescent="0.3">
      <c r="A917" s="180"/>
      <c r="B917" s="432" t="s">
        <v>398</v>
      </c>
      <c r="C917" s="23" t="s">
        <v>38</v>
      </c>
      <c r="D917" s="417"/>
      <c r="E917" s="391" t="s">
        <v>1747</v>
      </c>
      <c r="F917" s="22">
        <v>0</v>
      </c>
      <c r="G917" s="22">
        <v>0</v>
      </c>
      <c r="H917" s="104">
        <v>0</v>
      </c>
    </row>
    <row r="918" spans="1:8" ht="14.55" customHeight="1" outlineLevel="2" x14ac:dyDescent="0.3">
      <c r="A918" s="180"/>
      <c r="B918" s="432" t="s">
        <v>398</v>
      </c>
      <c r="C918" s="23" t="s">
        <v>38</v>
      </c>
      <c r="D918" s="417"/>
      <c r="E918" s="391" t="s">
        <v>1748</v>
      </c>
      <c r="F918" s="22">
        <v>0</v>
      </c>
      <c r="G918" s="22">
        <v>0</v>
      </c>
      <c r="H918" s="104">
        <v>0</v>
      </c>
    </row>
    <row r="919" spans="1:8" ht="14.55" customHeight="1" outlineLevel="2" x14ac:dyDescent="0.3">
      <c r="A919" s="180"/>
      <c r="B919" s="432" t="s">
        <v>398</v>
      </c>
      <c r="C919" s="23" t="s">
        <v>38</v>
      </c>
      <c r="D919" s="417" t="s">
        <v>416</v>
      </c>
      <c r="E919" s="391" t="s">
        <v>1838</v>
      </c>
      <c r="F919" s="91" t="s">
        <v>1844</v>
      </c>
      <c r="G919" s="91" t="s">
        <v>1844</v>
      </c>
      <c r="H919" s="103" t="s">
        <v>1844</v>
      </c>
    </row>
    <row r="920" spans="1:8" ht="14.55" customHeight="1" outlineLevel="2" x14ac:dyDescent="0.3">
      <c r="A920" s="180"/>
      <c r="B920" s="432" t="s">
        <v>398</v>
      </c>
      <c r="C920" s="23" t="s">
        <v>38</v>
      </c>
      <c r="D920" s="417"/>
      <c r="E920" s="391" t="s">
        <v>1747</v>
      </c>
      <c r="F920" s="22">
        <v>0</v>
      </c>
      <c r="G920" s="22">
        <v>0</v>
      </c>
      <c r="H920" s="104">
        <v>0</v>
      </c>
    </row>
    <row r="921" spans="1:8" ht="14.55" customHeight="1" outlineLevel="2" x14ac:dyDescent="0.3">
      <c r="A921" s="180"/>
      <c r="B921" s="432" t="s">
        <v>398</v>
      </c>
      <c r="C921" s="23" t="s">
        <v>38</v>
      </c>
      <c r="D921" s="417"/>
      <c r="E921" s="391" t="s">
        <v>1748</v>
      </c>
      <c r="F921" s="22">
        <v>0</v>
      </c>
      <c r="G921" s="22">
        <v>0</v>
      </c>
      <c r="H921" s="104">
        <v>0</v>
      </c>
    </row>
    <row r="922" spans="1:8" ht="14.55" customHeight="1" outlineLevel="2" x14ac:dyDescent="0.3">
      <c r="A922" s="180"/>
      <c r="B922" s="432" t="s">
        <v>398</v>
      </c>
      <c r="C922" s="23" t="s">
        <v>38</v>
      </c>
      <c r="D922" s="417" t="s">
        <v>417</v>
      </c>
      <c r="E922" s="391" t="s">
        <v>1838</v>
      </c>
      <c r="F922" s="91" t="s">
        <v>1844</v>
      </c>
      <c r="G922" s="91" t="s">
        <v>1844</v>
      </c>
      <c r="H922" s="103" t="s">
        <v>1844</v>
      </c>
    </row>
    <row r="923" spans="1:8" ht="14.55" customHeight="1" outlineLevel="2" x14ac:dyDescent="0.3">
      <c r="A923" s="180"/>
      <c r="B923" s="432" t="s">
        <v>398</v>
      </c>
      <c r="C923" s="23" t="s">
        <v>38</v>
      </c>
      <c r="D923" s="417"/>
      <c r="E923" s="391" t="s">
        <v>1747</v>
      </c>
      <c r="F923" s="22">
        <v>0</v>
      </c>
      <c r="G923" s="22">
        <v>0</v>
      </c>
      <c r="H923" s="104">
        <v>0</v>
      </c>
    </row>
    <row r="924" spans="1:8" ht="14.55" customHeight="1" outlineLevel="2" x14ac:dyDescent="0.3">
      <c r="A924" s="180"/>
      <c r="B924" s="432" t="s">
        <v>398</v>
      </c>
      <c r="C924" s="23" t="s">
        <v>38</v>
      </c>
      <c r="D924" s="417"/>
      <c r="E924" s="391" t="s">
        <v>1748</v>
      </c>
      <c r="F924" s="22">
        <v>0</v>
      </c>
      <c r="G924" s="22">
        <v>0</v>
      </c>
      <c r="H924" s="104">
        <v>0</v>
      </c>
    </row>
    <row r="925" spans="1:8" ht="14.55" customHeight="1" outlineLevel="2" x14ac:dyDescent="0.3">
      <c r="A925" s="180"/>
      <c r="B925" s="432" t="s">
        <v>398</v>
      </c>
      <c r="C925" s="23" t="s">
        <v>38</v>
      </c>
      <c r="D925" s="417" t="s">
        <v>233</v>
      </c>
      <c r="E925" s="391" t="s">
        <v>1838</v>
      </c>
      <c r="F925" s="91">
        <f t="shared" ref="F925" si="225">+F926/F927</f>
        <v>0</v>
      </c>
      <c r="G925" s="91">
        <f t="shared" ref="G925" si="226">+G926/G927</f>
        <v>0</v>
      </c>
      <c r="H925" s="103">
        <f t="shared" ref="H925" si="227">+H926/H927</f>
        <v>0</v>
      </c>
    </row>
    <row r="926" spans="1:8" ht="14.55" customHeight="1" outlineLevel="2" x14ac:dyDescent="0.3">
      <c r="A926" s="180"/>
      <c r="B926" s="432" t="s">
        <v>398</v>
      </c>
      <c r="C926" s="23" t="s">
        <v>38</v>
      </c>
      <c r="D926" s="417"/>
      <c r="E926" s="391" t="s">
        <v>1747</v>
      </c>
      <c r="F926" s="22">
        <v>0</v>
      </c>
      <c r="G926" s="22">
        <v>0</v>
      </c>
      <c r="H926" s="104">
        <v>0</v>
      </c>
    </row>
    <row r="927" spans="1:8" ht="14.55" customHeight="1" outlineLevel="2" x14ac:dyDescent="0.3">
      <c r="A927" s="180"/>
      <c r="B927" s="432" t="s">
        <v>398</v>
      </c>
      <c r="C927" s="23" t="s">
        <v>38</v>
      </c>
      <c r="D927" s="417"/>
      <c r="E927" s="391" t="s">
        <v>1748</v>
      </c>
      <c r="F927" s="22">
        <v>3</v>
      </c>
      <c r="G927" s="22">
        <v>3</v>
      </c>
      <c r="H927" s="104">
        <v>3</v>
      </c>
    </row>
    <row r="928" spans="1:8" ht="14.55" customHeight="1" outlineLevel="2" x14ac:dyDescent="0.3">
      <c r="A928" s="180"/>
      <c r="B928" s="432" t="s">
        <v>398</v>
      </c>
      <c r="C928" s="23" t="s">
        <v>38</v>
      </c>
      <c r="D928" s="417" t="s">
        <v>418</v>
      </c>
      <c r="E928" s="391" t="s">
        <v>1838</v>
      </c>
      <c r="F928" s="91" t="s">
        <v>1844</v>
      </c>
      <c r="G928" s="91" t="s">
        <v>1844</v>
      </c>
      <c r="H928" s="103" t="s">
        <v>1844</v>
      </c>
    </row>
    <row r="929" spans="1:8" ht="14.55" customHeight="1" outlineLevel="2" x14ac:dyDescent="0.3">
      <c r="A929" s="180"/>
      <c r="B929" s="432" t="s">
        <v>398</v>
      </c>
      <c r="C929" s="23" t="s">
        <v>38</v>
      </c>
      <c r="D929" s="417"/>
      <c r="E929" s="391" t="s">
        <v>1747</v>
      </c>
      <c r="F929" s="22">
        <v>0</v>
      </c>
      <c r="G929" s="22">
        <v>0</v>
      </c>
      <c r="H929" s="104">
        <v>0</v>
      </c>
    </row>
    <row r="930" spans="1:8" ht="14.55" customHeight="1" outlineLevel="2" x14ac:dyDescent="0.3">
      <c r="A930" s="180"/>
      <c r="B930" s="432" t="s">
        <v>398</v>
      </c>
      <c r="C930" s="23" t="s">
        <v>38</v>
      </c>
      <c r="D930" s="417"/>
      <c r="E930" s="391" t="s">
        <v>1748</v>
      </c>
      <c r="F930" s="22">
        <v>0</v>
      </c>
      <c r="G930" s="22">
        <v>0</v>
      </c>
      <c r="H930" s="104">
        <v>0</v>
      </c>
    </row>
    <row r="931" spans="1:8" ht="14.55" customHeight="1" outlineLevel="2" x14ac:dyDescent="0.3">
      <c r="A931" s="180"/>
      <c r="B931" s="432" t="s">
        <v>398</v>
      </c>
      <c r="C931" s="23" t="s">
        <v>38</v>
      </c>
      <c r="D931" s="417" t="s">
        <v>419</v>
      </c>
      <c r="E931" s="391" t="s">
        <v>1838</v>
      </c>
      <c r="F931" s="91">
        <f t="shared" ref="F931" si="228">+F932/F933</f>
        <v>0</v>
      </c>
      <c r="G931" s="91">
        <f t="shared" ref="G931" si="229">+G932/G933</f>
        <v>0</v>
      </c>
      <c r="H931" s="103">
        <f t="shared" ref="H931" si="230">+H932/H933</f>
        <v>0</v>
      </c>
    </row>
    <row r="932" spans="1:8" ht="14.55" customHeight="1" outlineLevel="2" x14ac:dyDescent="0.3">
      <c r="A932" s="180"/>
      <c r="B932" s="432" t="s">
        <v>398</v>
      </c>
      <c r="C932" s="23" t="s">
        <v>38</v>
      </c>
      <c r="D932" s="417"/>
      <c r="E932" s="391" t="s">
        <v>1747</v>
      </c>
      <c r="F932" s="22">
        <v>0</v>
      </c>
      <c r="G932" s="22">
        <v>0</v>
      </c>
      <c r="H932" s="104">
        <v>0</v>
      </c>
    </row>
    <row r="933" spans="1:8" ht="14.55" customHeight="1" outlineLevel="2" x14ac:dyDescent="0.3">
      <c r="A933" s="180"/>
      <c r="B933" s="432" t="s">
        <v>398</v>
      </c>
      <c r="C933" s="23" t="s">
        <v>38</v>
      </c>
      <c r="D933" s="417"/>
      <c r="E933" s="391" t="s">
        <v>1748</v>
      </c>
      <c r="F933" s="22">
        <v>1</v>
      </c>
      <c r="G933" s="22">
        <v>1</v>
      </c>
      <c r="H933" s="104">
        <v>1</v>
      </c>
    </row>
    <row r="934" spans="1:8" ht="14.55" customHeight="1" outlineLevel="2" x14ac:dyDescent="0.3">
      <c r="A934" s="180"/>
      <c r="B934" s="432" t="s">
        <v>398</v>
      </c>
      <c r="C934" s="23" t="s">
        <v>38</v>
      </c>
      <c r="D934" s="417" t="s">
        <v>420</v>
      </c>
      <c r="E934" s="391" t="s">
        <v>1838</v>
      </c>
      <c r="F934" s="91">
        <f t="shared" ref="F934" si="231">+F935/F936</f>
        <v>0</v>
      </c>
      <c r="G934" s="91">
        <f t="shared" ref="G934" si="232">+G935/G936</f>
        <v>0</v>
      </c>
      <c r="H934" s="103">
        <f t="shared" ref="H934" si="233">+H935/H936</f>
        <v>0</v>
      </c>
    </row>
    <row r="935" spans="1:8" ht="14.55" customHeight="1" outlineLevel="2" x14ac:dyDescent="0.3">
      <c r="A935" s="180"/>
      <c r="B935" s="432" t="s">
        <v>398</v>
      </c>
      <c r="C935" s="23" t="s">
        <v>38</v>
      </c>
      <c r="D935" s="417"/>
      <c r="E935" s="391" t="s">
        <v>1747</v>
      </c>
      <c r="F935" s="22">
        <v>0</v>
      </c>
      <c r="G935" s="22">
        <v>0</v>
      </c>
      <c r="H935" s="104">
        <v>0</v>
      </c>
    </row>
    <row r="936" spans="1:8" ht="14.55" customHeight="1" outlineLevel="2" x14ac:dyDescent="0.3">
      <c r="A936" s="180"/>
      <c r="B936" s="432" t="s">
        <v>398</v>
      </c>
      <c r="C936" s="23" t="s">
        <v>38</v>
      </c>
      <c r="D936" s="417"/>
      <c r="E936" s="391" t="s">
        <v>1748</v>
      </c>
      <c r="F936" s="22">
        <v>3</v>
      </c>
      <c r="G936" s="22">
        <v>3</v>
      </c>
      <c r="H936" s="104">
        <v>3</v>
      </c>
    </row>
    <row r="937" spans="1:8" ht="14.55" customHeight="1" outlineLevel="2" x14ac:dyDescent="0.3">
      <c r="A937" s="180"/>
      <c r="B937" s="432" t="s">
        <v>398</v>
      </c>
      <c r="C937" s="23" t="s">
        <v>38</v>
      </c>
      <c r="D937" s="417" t="s">
        <v>421</v>
      </c>
      <c r="E937" s="391" t="s">
        <v>1838</v>
      </c>
      <c r="F937" s="91" t="s">
        <v>1844</v>
      </c>
      <c r="G937" s="91" t="s">
        <v>1844</v>
      </c>
      <c r="H937" s="103" t="s">
        <v>1844</v>
      </c>
    </row>
    <row r="938" spans="1:8" ht="14.55" customHeight="1" outlineLevel="2" x14ac:dyDescent="0.3">
      <c r="A938" s="180"/>
      <c r="B938" s="432" t="s">
        <v>398</v>
      </c>
      <c r="C938" s="23" t="s">
        <v>38</v>
      </c>
      <c r="D938" s="417"/>
      <c r="E938" s="391" t="s">
        <v>1747</v>
      </c>
      <c r="F938" s="22">
        <v>0</v>
      </c>
      <c r="G938" s="22">
        <v>0</v>
      </c>
      <c r="H938" s="104">
        <v>0</v>
      </c>
    </row>
    <row r="939" spans="1:8" ht="14.55" customHeight="1" outlineLevel="2" x14ac:dyDescent="0.3">
      <c r="A939" s="180"/>
      <c r="B939" s="432" t="s">
        <v>398</v>
      </c>
      <c r="C939" s="23" t="s">
        <v>38</v>
      </c>
      <c r="D939" s="417"/>
      <c r="E939" s="391" t="s">
        <v>1748</v>
      </c>
      <c r="F939" s="22">
        <v>0</v>
      </c>
      <c r="G939" s="22">
        <v>0</v>
      </c>
      <c r="H939" s="104">
        <v>0</v>
      </c>
    </row>
    <row r="940" spans="1:8" ht="14.55" customHeight="1" outlineLevel="2" x14ac:dyDescent="0.3">
      <c r="A940" s="180"/>
      <c r="B940" s="432" t="s">
        <v>398</v>
      </c>
      <c r="C940" s="23" t="s">
        <v>38</v>
      </c>
      <c r="D940" s="417" t="s">
        <v>422</v>
      </c>
      <c r="E940" s="391" t="s">
        <v>1838</v>
      </c>
      <c r="F940" s="91" t="s">
        <v>1844</v>
      </c>
      <c r="G940" s="91" t="s">
        <v>1844</v>
      </c>
      <c r="H940" s="103" t="s">
        <v>1844</v>
      </c>
    </row>
    <row r="941" spans="1:8" ht="14.55" customHeight="1" outlineLevel="2" x14ac:dyDescent="0.3">
      <c r="A941" s="180"/>
      <c r="B941" s="432" t="s">
        <v>398</v>
      </c>
      <c r="C941" s="23" t="s">
        <v>38</v>
      </c>
      <c r="D941" s="417"/>
      <c r="E941" s="391" t="s">
        <v>1747</v>
      </c>
      <c r="F941" s="22">
        <v>0</v>
      </c>
      <c r="G941" s="22">
        <v>0</v>
      </c>
      <c r="H941" s="104">
        <v>0</v>
      </c>
    </row>
    <row r="942" spans="1:8" ht="14.55" customHeight="1" outlineLevel="2" thickBot="1" x14ac:dyDescent="0.35">
      <c r="A942" s="180"/>
      <c r="B942" s="433" t="s">
        <v>398</v>
      </c>
      <c r="C942" s="68" t="s">
        <v>38</v>
      </c>
      <c r="D942" s="413"/>
      <c r="E942" s="392" t="s">
        <v>1748</v>
      </c>
      <c r="F942" s="33">
        <v>0</v>
      </c>
      <c r="G942" s="33">
        <v>0</v>
      </c>
      <c r="H942" s="106">
        <v>0</v>
      </c>
    </row>
    <row r="943" spans="1:8" ht="14.55" customHeight="1" outlineLevel="1" x14ac:dyDescent="0.3">
      <c r="A943" s="180"/>
      <c r="B943" s="427" t="s">
        <v>398</v>
      </c>
      <c r="C943" s="379" t="s">
        <v>52</v>
      </c>
      <c r="D943" s="424"/>
      <c r="E943" s="94" t="s">
        <v>1838</v>
      </c>
      <c r="F943" s="384" t="s">
        <v>1844</v>
      </c>
      <c r="G943" s="384" t="s">
        <v>1844</v>
      </c>
      <c r="H943" s="377" t="s">
        <v>1844</v>
      </c>
    </row>
    <row r="944" spans="1:8" ht="14.55" customHeight="1" outlineLevel="1" x14ac:dyDescent="0.3">
      <c r="A944" s="180"/>
      <c r="B944" s="428" t="s">
        <v>398</v>
      </c>
      <c r="C944" s="55" t="s">
        <v>52</v>
      </c>
      <c r="D944" s="425"/>
      <c r="E944" s="87" t="s">
        <v>1747</v>
      </c>
      <c r="F944" s="40">
        <v>0</v>
      </c>
      <c r="G944" s="40">
        <v>0</v>
      </c>
      <c r="H944" s="109">
        <v>0</v>
      </c>
    </row>
    <row r="945" spans="1:8" ht="15" customHeight="1" outlineLevel="1" thickBot="1" x14ac:dyDescent="0.35">
      <c r="A945" s="180"/>
      <c r="B945" s="435" t="s">
        <v>398</v>
      </c>
      <c r="C945" s="378" t="s">
        <v>52</v>
      </c>
      <c r="D945" s="426"/>
      <c r="E945" s="95" t="s">
        <v>1748</v>
      </c>
      <c r="F945" s="374">
        <v>0</v>
      </c>
      <c r="G945" s="374">
        <v>0</v>
      </c>
      <c r="H945" s="375">
        <v>0</v>
      </c>
    </row>
    <row r="946" spans="1:8" ht="14.55" customHeight="1" outlineLevel="2" x14ac:dyDescent="0.3">
      <c r="A946" s="180"/>
      <c r="B946" s="431" t="s">
        <v>398</v>
      </c>
      <c r="C946" s="69" t="s">
        <v>52</v>
      </c>
      <c r="D946" s="415" t="s">
        <v>52</v>
      </c>
      <c r="E946" s="390" t="s">
        <v>1838</v>
      </c>
      <c r="F946" s="92" t="s">
        <v>1844</v>
      </c>
      <c r="G946" s="92" t="s">
        <v>1844</v>
      </c>
      <c r="H946" s="108" t="s">
        <v>1844</v>
      </c>
    </row>
    <row r="947" spans="1:8" ht="14.55" customHeight="1" outlineLevel="2" x14ac:dyDescent="0.3">
      <c r="A947" s="180"/>
      <c r="B947" s="432" t="s">
        <v>398</v>
      </c>
      <c r="C947" s="23" t="s">
        <v>52</v>
      </c>
      <c r="D947" s="417"/>
      <c r="E947" s="391" t="s">
        <v>1747</v>
      </c>
      <c r="F947" s="22">
        <v>0</v>
      </c>
      <c r="G947" s="22">
        <v>0</v>
      </c>
      <c r="H947" s="104">
        <v>0</v>
      </c>
    </row>
    <row r="948" spans="1:8" ht="14.55" customHeight="1" outlineLevel="2" x14ac:dyDescent="0.3">
      <c r="A948" s="180"/>
      <c r="B948" s="432" t="s">
        <v>398</v>
      </c>
      <c r="C948" s="23" t="s">
        <v>52</v>
      </c>
      <c r="D948" s="417"/>
      <c r="E948" s="391" t="s">
        <v>1748</v>
      </c>
      <c r="F948" s="22">
        <v>0</v>
      </c>
      <c r="G948" s="22">
        <v>0</v>
      </c>
      <c r="H948" s="104">
        <v>0</v>
      </c>
    </row>
    <row r="949" spans="1:8" ht="14.55" customHeight="1" outlineLevel="2" x14ac:dyDescent="0.3">
      <c r="A949" s="180"/>
      <c r="B949" s="432" t="s">
        <v>398</v>
      </c>
      <c r="C949" s="23" t="s">
        <v>52</v>
      </c>
      <c r="D949" s="417" t="s">
        <v>425</v>
      </c>
      <c r="E949" s="391" t="s">
        <v>1838</v>
      </c>
      <c r="F949" s="91" t="s">
        <v>1844</v>
      </c>
      <c r="G949" s="91" t="s">
        <v>1844</v>
      </c>
      <c r="H949" s="103" t="s">
        <v>1844</v>
      </c>
    </row>
    <row r="950" spans="1:8" ht="14.55" customHeight="1" outlineLevel="2" x14ac:dyDescent="0.3">
      <c r="A950" s="180"/>
      <c r="B950" s="432" t="s">
        <v>398</v>
      </c>
      <c r="C950" s="23" t="s">
        <v>52</v>
      </c>
      <c r="D950" s="417"/>
      <c r="E950" s="391" t="s">
        <v>1747</v>
      </c>
      <c r="F950" s="22">
        <v>0</v>
      </c>
      <c r="G950" s="22">
        <v>0</v>
      </c>
      <c r="H950" s="104">
        <v>0</v>
      </c>
    </row>
    <row r="951" spans="1:8" ht="14.55" customHeight="1" outlineLevel="2" x14ac:dyDescent="0.3">
      <c r="A951" s="180"/>
      <c r="B951" s="432" t="s">
        <v>398</v>
      </c>
      <c r="C951" s="23" t="s">
        <v>52</v>
      </c>
      <c r="D951" s="417"/>
      <c r="E951" s="391" t="s">
        <v>1748</v>
      </c>
      <c r="F951" s="22">
        <v>0</v>
      </c>
      <c r="G951" s="22">
        <v>0</v>
      </c>
      <c r="H951" s="104">
        <v>0</v>
      </c>
    </row>
    <row r="952" spans="1:8" ht="14.55" customHeight="1" outlineLevel="2" x14ac:dyDescent="0.3">
      <c r="A952" s="180"/>
      <c r="B952" s="432" t="s">
        <v>398</v>
      </c>
      <c r="C952" s="23" t="s">
        <v>52</v>
      </c>
      <c r="D952" s="417" t="s">
        <v>426</v>
      </c>
      <c r="E952" s="391" t="s">
        <v>1838</v>
      </c>
      <c r="F952" s="91" t="s">
        <v>1844</v>
      </c>
      <c r="G952" s="91" t="s">
        <v>1844</v>
      </c>
      <c r="H952" s="103" t="s">
        <v>1844</v>
      </c>
    </row>
    <row r="953" spans="1:8" ht="14.55" customHeight="1" outlineLevel="2" x14ac:dyDescent="0.3">
      <c r="A953" s="180"/>
      <c r="B953" s="432" t="s">
        <v>398</v>
      </c>
      <c r="C953" s="23" t="s">
        <v>52</v>
      </c>
      <c r="D953" s="417"/>
      <c r="E953" s="391" t="s">
        <v>1747</v>
      </c>
      <c r="F953" s="22">
        <v>0</v>
      </c>
      <c r="G953" s="22">
        <v>0</v>
      </c>
      <c r="H953" s="104">
        <v>0</v>
      </c>
    </row>
    <row r="954" spans="1:8" ht="14.55" customHeight="1" outlineLevel="2" x14ac:dyDescent="0.3">
      <c r="A954" s="180"/>
      <c r="B954" s="432" t="s">
        <v>398</v>
      </c>
      <c r="C954" s="23" t="s">
        <v>52</v>
      </c>
      <c r="D954" s="417"/>
      <c r="E954" s="391" t="s">
        <v>1748</v>
      </c>
      <c r="F954" s="22">
        <v>0</v>
      </c>
      <c r="G954" s="22">
        <v>0</v>
      </c>
      <c r="H954" s="104">
        <v>0</v>
      </c>
    </row>
    <row r="955" spans="1:8" ht="14.55" customHeight="1" outlineLevel="2" x14ac:dyDescent="0.3">
      <c r="A955" s="180"/>
      <c r="B955" s="432" t="s">
        <v>398</v>
      </c>
      <c r="C955" s="23" t="s">
        <v>52</v>
      </c>
      <c r="D955" s="417" t="s">
        <v>427</v>
      </c>
      <c r="E955" s="391" t="s">
        <v>1838</v>
      </c>
      <c r="F955" s="91" t="s">
        <v>1844</v>
      </c>
      <c r="G955" s="91" t="s">
        <v>1844</v>
      </c>
      <c r="H955" s="103" t="s">
        <v>1844</v>
      </c>
    </row>
    <row r="956" spans="1:8" ht="14.55" customHeight="1" outlineLevel="2" x14ac:dyDescent="0.3">
      <c r="A956" s="180"/>
      <c r="B956" s="432" t="s">
        <v>398</v>
      </c>
      <c r="C956" s="23" t="s">
        <v>52</v>
      </c>
      <c r="D956" s="417"/>
      <c r="E956" s="391" t="s">
        <v>1747</v>
      </c>
      <c r="F956" s="22">
        <v>0</v>
      </c>
      <c r="G956" s="22">
        <v>0</v>
      </c>
      <c r="H956" s="104">
        <v>0</v>
      </c>
    </row>
    <row r="957" spans="1:8" ht="14.55" customHeight="1" outlineLevel="2" x14ac:dyDescent="0.3">
      <c r="A957" s="180"/>
      <c r="B957" s="432" t="s">
        <v>398</v>
      </c>
      <c r="C957" s="23" t="s">
        <v>52</v>
      </c>
      <c r="D957" s="417"/>
      <c r="E957" s="391" t="s">
        <v>1748</v>
      </c>
      <c r="F957" s="22">
        <v>0</v>
      </c>
      <c r="G957" s="22">
        <v>0</v>
      </c>
      <c r="H957" s="104">
        <v>0</v>
      </c>
    </row>
    <row r="958" spans="1:8" ht="14.55" customHeight="1" outlineLevel="2" x14ac:dyDescent="0.3">
      <c r="A958" s="180"/>
      <c r="B958" s="432" t="s">
        <v>398</v>
      </c>
      <c r="C958" s="23" t="s">
        <v>52</v>
      </c>
      <c r="D958" s="417" t="s">
        <v>428</v>
      </c>
      <c r="E958" s="391" t="s">
        <v>1838</v>
      </c>
      <c r="F958" s="91" t="s">
        <v>1844</v>
      </c>
      <c r="G958" s="91" t="s">
        <v>1844</v>
      </c>
      <c r="H958" s="103" t="s">
        <v>1844</v>
      </c>
    </row>
    <row r="959" spans="1:8" ht="14.55" customHeight="1" outlineLevel="2" x14ac:dyDescent="0.3">
      <c r="A959" s="180"/>
      <c r="B959" s="432" t="s">
        <v>398</v>
      </c>
      <c r="C959" s="23" t="s">
        <v>52</v>
      </c>
      <c r="D959" s="417"/>
      <c r="E959" s="391" t="s">
        <v>1747</v>
      </c>
      <c r="F959" s="22">
        <v>0</v>
      </c>
      <c r="G959" s="22">
        <v>0</v>
      </c>
      <c r="H959" s="104">
        <v>0</v>
      </c>
    </row>
    <row r="960" spans="1:8" ht="14.55" customHeight="1" outlineLevel="2" x14ac:dyDescent="0.3">
      <c r="A960" s="180"/>
      <c r="B960" s="432" t="s">
        <v>398</v>
      </c>
      <c r="C960" s="23" t="s">
        <v>52</v>
      </c>
      <c r="D960" s="417"/>
      <c r="E960" s="391" t="s">
        <v>1748</v>
      </c>
      <c r="F960" s="22">
        <v>0</v>
      </c>
      <c r="G960" s="22">
        <v>0</v>
      </c>
      <c r="H960" s="104">
        <v>0</v>
      </c>
    </row>
    <row r="961" spans="1:8" ht="14.55" customHeight="1" outlineLevel="2" x14ac:dyDescent="0.3">
      <c r="A961" s="180"/>
      <c r="B961" s="432" t="s">
        <v>398</v>
      </c>
      <c r="C961" s="23" t="s">
        <v>52</v>
      </c>
      <c r="D961" s="417" t="s">
        <v>429</v>
      </c>
      <c r="E961" s="391" t="s">
        <v>1838</v>
      </c>
      <c r="F961" s="91" t="s">
        <v>1844</v>
      </c>
      <c r="G961" s="91" t="s">
        <v>1844</v>
      </c>
      <c r="H961" s="103" t="s">
        <v>1844</v>
      </c>
    </row>
    <row r="962" spans="1:8" ht="14.55" customHeight="1" outlineLevel="2" x14ac:dyDescent="0.3">
      <c r="A962" s="180"/>
      <c r="B962" s="432" t="s">
        <v>398</v>
      </c>
      <c r="C962" s="23" t="s">
        <v>52</v>
      </c>
      <c r="D962" s="417"/>
      <c r="E962" s="391" t="s">
        <v>1747</v>
      </c>
      <c r="F962" s="22">
        <v>0</v>
      </c>
      <c r="G962" s="22">
        <v>0</v>
      </c>
      <c r="H962" s="104">
        <v>0</v>
      </c>
    </row>
    <row r="963" spans="1:8" ht="14.55" customHeight="1" outlineLevel="2" x14ac:dyDescent="0.3">
      <c r="A963" s="180"/>
      <c r="B963" s="432" t="s">
        <v>398</v>
      </c>
      <c r="C963" s="23" t="s">
        <v>52</v>
      </c>
      <c r="D963" s="417"/>
      <c r="E963" s="391" t="s">
        <v>1748</v>
      </c>
      <c r="F963" s="22">
        <v>0</v>
      </c>
      <c r="G963" s="22">
        <v>0</v>
      </c>
      <c r="H963" s="104">
        <v>0</v>
      </c>
    </row>
    <row r="964" spans="1:8" ht="14.55" customHeight="1" outlineLevel="2" x14ac:dyDescent="0.3">
      <c r="A964" s="180"/>
      <c r="B964" s="432" t="s">
        <v>398</v>
      </c>
      <c r="C964" s="23" t="s">
        <v>52</v>
      </c>
      <c r="D964" s="417" t="s">
        <v>430</v>
      </c>
      <c r="E964" s="391" t="s">
        <v>1838</v>
      </c>
      <c r="F964" s="91" t="s">
        <v>1844</v>
      </c>
      <c r="G964" s="91" t="s">
        <v>1844</v>
      </c>
      <c r="H964" s="103" t="s">
        <v>1844</v>
      </c>
    </row>
    <row r="965" spans="1:8" ht="14.55" customHeight="1" outlineLevel="2" x14ac:dyDescent="0.3">
      <c r="A965" s="180"/>
      <c r="B965" s="432" t="s">
        <v>398</v>
      </c>
      <c r="C965" s="23" t="s">
        <v>52</v>
      </c>
      <c r="D965" s="417"/>
      <c r="E965" s="391" t="s">
        <v>1747</v>
      </c>
      <c r="F965" s="22">
        <v>0</v>
      </c>
      <c r="G965" s="22">
        <v>0</v>
      </c>
      <c r="H965" s="104">
        <v>0</v>
      </c>
    </row>
    <row r="966" spans="1:8" ht="14.55" customHeight="1" outlineLevel="2" thickBot="1" x14ac:dyDescent="0.35">
      <c r="A966" s="180"/>
      <c r="B966" s="433" t="s">
        <v>398</v>
      </c>
      <c r="C966" s="68" t="s">
        <v>52</v>
      </c>
      <c r="D966" s="413"/>
      <c r="E966" s="392" t="s">
        <v>1748</v>
      </c>
      <c r="F966" s="33">
        <v>0</v>
      </c>
      <c r="G966" s="33">
        <v>0</v>
      </c>
      <c r="H966" s="106">
        <v>0</v>
      </c>
    </row>
    <row r="967" spans="1:8" ht="14.55" customHeight="1" outlineLevel="1" x14ac:dyDescent="0.3">
      <c r="A967" s="180"/>
      <c r="B967" s="427" t="s">
        <v>398</v>
      </c>
      <c r="C967" s="379" t="s">
        <v>68</v>
      </c>
      <c r="D967" s="421"/>
      <c r="E967" s="94" t="s">
        <v>1838</v>
      </c>
      <c r="F967" s="384">
        <f t="shared" ref="F967:H967" si="234">+F968/F969</f>
        <v>0</v>
      </c>
      <c r="G967" s="384">
        <f t="shared" si="234"/>
        <v>0</v>
      </c>
      <c r="H967" s="377">
        <f t="shared" si="234"/>
        <v>0</v>
      </c>
    </row>
    <row r="968" spans="1:8" ht="14.55" customHeight="1" outlineLevel="1" x14ac:dyDescent="0.3">
      <c r="A968" s="180"/>
      <c r="B968" s="428" t="s">
        <v>398</v>
      </c>
      <c r="C968" s="55" t="s">
        <v>68</v>
      </c>
      <c r="D968" s="417"/>
      <c r="E968" s="87" t="s">
        <v>1747</v>
      </c>
      <c r="F968" s="40">
        <v>0</v>
      </c>
      <c r="G968" s="40">
        <v>0</v>
      </c>
      <c r="H968" s="109">
        <v>0</v>
      </c>
    </row>
    <row r="969" spans="1:8" ht="15" customHeight="1" outlineLevel="1" thickBot="1" x14ac:dyDescent="0.35">
      <c r="A969" s="180"/>
      <c r="B969" s="435" t="s">
        <v>398</v>
      </c>
      <c r="C969" s="378" t="s">
        <v>68</v>
      </c>
      <c r="D969" s="422"/>
      <c r="E969" s="95" t="s">
        <v>1748</v>
      </c>
      <c r="F969" s="374">
        <v>1</v>
      </c>
      <c r="G969" s="374">
        <v>1</v>
      </c>
      <c r="H969" s="375">
        <v>1</v>
      </c>
    </row>
    <row r="970" spans="1:8" ht="14.55" customHeight="1" outlineLevel="2" x14ac:dyDescent="0.3">
      <c r="A970" s="180"/>
      <c r="B970" s="431" t="s">
        <v>398</v>
      </c>
      <c r="C970" s="69" t="s">
        <v>68</v>
      </c>
      <c r="D970" s="415" t="s">
        <v>432</v>
      </c>
      <c r="E970" s="390" t="s">
        <v>1838</v>
      </c>
      <c r="F970" s="92" t="s">
        <v>1844</v>
      </c>
      <c r="G970" s="92" t="s">
        <v>1844</v>
      </c>
      <c r="H970" s="108" t="s">
        <v>1844</v>
      </c>
    </row>
    <row r="971" spans="1:8" ht="14.55" customHeight="1" outlineLevel="2" x14ac:dyDescent="0.3">
      <c r="A971" s="180"/>
      <c r="B971" s="432" t="s">
        <v>398</v>
      </c>
      <c r="C971" s="23" t="s">
        <v>68</v>
      </c>
      <c r="D971" s="417"/>
      <c r="E971" s="391" t="s">
        <v>1747</v>
      </c>
      <c r="F971" s="22">
        <v>0</v>
      </c>
      <c r="G971" s="22">
        <v>0</v>
      </c>
      <c r="H971" s="104">
        <v>0</v>
      </c>
    </row>
    <row r="972" spans="1:8" ht="14.55" customHeight="1" outlineLevel="2" x14ac:dyDescent="0.3">
      <c r="A972" s="180"/>
      <c r="B972" s="432" t="s">
        <v>398</v>
      </c>
      <c r="C972" s="23" t="s">
        <v>68</v>
      </c>
      <c r="D972" s="417"/>
      <c r="E972" s="391" t="s">
        <v>1748</v>
      </c>
      <c r="F972" s="22">
        <v>0</v>
      </c>
      <c r="G972" s="22">
        <v>0</v>
      </c>
      <c r="H972" s="104">
        <v>0</v>
      </c>
    </row>
    <row r="973" spans="1:8" ht="14.55" customHeight="1" outlineLevel="2" x14ac:dyDescent="0.3">
      <c r="A973" s="180"/>
      <c r="B973" s="432" t="s">
        <v>398</v>
      </c>
      <c r="C973" s="23" t="s">
        <v>68</v>
      </c>
      <c r="D973" s="417" t="s">
        <v>433</v>
      </c>
      <c r="E973" s="391" t="s">
        <v>1838</v>
      </c>
      <c r="F973" s="91" t="s">
        <v>1844</v>
      </c>
      <c r="G973" s="91" t="s">
        <v>1844</v>
      </c>
      <c r="H973" s="103" t="s">
        <v>1844</v>
      </c>
    </row>
    <row r="974" spans="1:8" ht="14.55" customHeight="1" outlineLevel="2" x14ac:dyDescent="0.3">
      <c r="A974" s="180"/>
      <c r="B974" s="432" t="s">
        <v>398</v>
      </c>
      <c r="C974" s="23" t="s">
        <v>68</v>
      </c>
      <c r="D974" s="417"/>
      <c r="E974" s="391" t="s">
        <v>1747</v>
      </c>
      <c r="F974" s="22">
        <v>0</v>
      </c>
      <c r="G974" s="22">
        <v>0</v>
      </c>
      <c r="H974" s="104">
        <v>0</v>
      </c>
    </row>
    <row r="975" spans="1:8" ht="14.55" customHeight="1" outlineLevel="2" x14ac:dyDescent="0.3">
      <c r="A975" s="180"/>
      <c r="B975" s="432" t="s">
        <v>398</v>
      </c>
      <c r="C975" s="23" t="s">
        <v>68</v>
      </c>
      <c r="D975" s="417"/>
      <c r="E975" s="391" t="s">
        <v>1748</v>
      </c>
      <c r="F975" s="22">
        <v>0</v>
      </c>
      <c r="G975" s="22">
        <v>0</v>
      </c>
      <c r="H975" s="104">
        <v>0</v>
      </c>
    </row>
    <row r="976" spans="1:8" ht="14.55" customHeight="1" outlineLevel="2" x14ac:dyDescent="0.3">
      <c r="A976" s="180"/>
      <c r="B976" s="432" t="s">
        <v>398</v>
      </c>
      <c r="C976" s="23" t="s">
        <v>68</v>
      </c>
      <c r="D976" s="417" t="s">
        <v>431</v>
      </c>
      <c r="E976" s="391" t="s">
        <v>1838</v>
      </c>
      <c r="F976" s="91">
        <f t="shared" ref="F976" si="235">+F977/F978</f>
        <v>0</v>
      </c>
      <c r="G976" s="91">
        <f t="shared" ref="G976" si="236">+G977/G978</f>
        <v>0</v>
      </c>
      <c r="H976" s="103">
        <f t="shared" ref="H976" si="237">+H977/H978</f>
        <v>0</v>
      </c>
    </row>
    <row r="977" spans="1:8" ht="14.55" customHeight="1" outlineLevel="2" x14ac:dyDescent="0.3">
      <c r="A977" s="180"/>
      <c r="B977" s="432" t="s">
        <v>398</v>
      </c>
      <c r="C977" s="23" t="s">
        <v>68</v>
      </c>
      <c r="D977" s="417"/>
      <c r="E977" s="391" t="s">
        <v>1747</v>
      </c>
      <c r="F977" s="22">
        <v>0</v>
      </c>
      <c r="G977" s="22">
        <v>0</v>
      </c>
      <c r="H977" s="104">
        <v>0</v>
      </c>
    </row>
    <row r="978" spans="1:8" ht="14.55" customHeight="1" outlineLevel="2" x14ac:dyDescent="0.3">
      <c r="A978" s="180"/>
      <c r="B978" s="432" t="s">
        <v>398</v>
      </c>
      <c r="C978" s="23" t="s">
        <v>68</v>
      </c>
      <c r="D978" s="417"/>
      <c r="E978" s="391" t="s">
        <v>1748</v>
      </c>
      <c r="F978" s="22">
        <v>1</v>
      </c>
      <c r="G978" s="22">
        <v>1</v>
      </c>
      <c r="H978" s="104">
        <v>1</v>
      </c>
    </row>
    <row r="979" spans="1:8" ht="14.55" customHeight="1" outlineLevel="2" x14ac:dyDescent="0.3">
      <c r="A979" s="180"/>
      <c r="B979" s="432" t="s">
        <v>398</v>
      </c>
      <c r="C979" s="23" t="s">
        <v>68</v>
      </c>
      <c r="D979" s="417" t="s">
        <v>434</v>
      </c>
      <c r="E979" s="391" t="s">
        <v>1838</v>
      </c>
      <c r="F979" s="91" t="s">
        <v>1844</v>
      </c>
      <c r="G979" s="91" t="s">
        <v>1844</v>
      </c>
      <c r="H979" s="103" t="s">
        <v>1844</v>
      </c>
    </row>
    <row r="980" spans="1:8" ht="14.55" customHeight="1" outlineLevel="2" x14ac:dyDescent="0.3">
      <c r="A980" s="180"/>
      <c r="B980" s="432" t="s">
        <v>398</v>
      </c>
      <c r="C980" s="23" t="s">
        <v>68</v>
      </c>
      <c r="D980" s="417"/>
      <c r="E980" s="391" t="s">
        <v>1747</v>
      </c>
      <c r="F980" s="22">
        <v>0</v>
      </c>
      <c r="G980" s="22">
        <v>0</v>
      </c>
      <c r="H980" s="104">
        <v>0</v>
      </c>
    </row>
    <row r="981" spans="1:8" ht="14.55" customHeight="1" outlineLevel="2" x14ac:dyDescent="0.3">
      <c r="A981" s="180"/>
      <c r="B981" s="432" t="s">
        <v>398</v>
      </c>
      <c r="C981" s="23" t="s">
        <v>68</v>
      </c>
      <c r="D981" s="417"/>
      <c r="E981" s="391" t="s">
        <v>1748</v>
      </c>
      <c r="F981" s="22">
        <v>0</v>
      </c>
      <c r="G981" s="22">
        <v>0</v>
      </c>
      <c r="H981" s="104">
        <v>0</v>
      </c>
    </row>
    <row r="982" spans="1:8" ht="14.55" customHeight="1" outlineLevel="2" x14ac:dyDescent="0.3">
      <c r="A982" s="180"/>
      <c r="B982" s="432" t="s">
        <v>398</v>
      </c>
      <c r="C982" s="23" t="s">
        <v>68</v>
      </c>
      <c r="D982" s="417" t="s">
        <v>259</v>
      </c>
      <c r="E982" s="391" t="s">
        <v>1838</v>
      </c>
      <c r="F982" s="91" t="s">
        <v>1844</v>
      </c>
      <c r="G982" s="91" t="s">
        <v>1844</v>
      </c>
      <c r="H982" s="103" t="s">
        <v>1844</v>
      </c>
    </row>
    <row r="983" spans="1:8" ht="14.55" customHeight="1" outlineLevel="2" x14ac:dyDescent="0.3">
      <c r="A983" s="180"/>
      <c r="B983" s="432" t="s">
        <v>398</v>
      </c>
      <c r="C983" s="23" t="s">
        <v>68</v>
      </c>
      <c r="D983" s="417"/>
      <c r="E983" s="391" t="s">
        <v>1747</v>
      </c>
      <c r="F983" s="22">
        <v>0</v>
      </c>
      <c r="G983" s="22">
        <v>0</v>
      </c>
      <c r="H983" s="104">
        <v>0</v>
      </c>
    </row>
    <row r="984" spans="1:8" ht="14.55" customHeight="1" outlineLevel="2" x14ac:dyDescent="0.3">
      <c r="A984" s="180"/>
      <c r="B984" s="432" t="s">
        <v>398</v>
      </c>
      <c r="C984" s="23" t="s">
        <v>68</v>
      </c>
      <c r="D984" s="417"/>
      <c r="E984" s="391" t="s">
        <v>1748</v>
      </c>
      <c r="F984" s="22">
        <v>0</v>
      </c>
      <c r="G984" s="22">
        <v>0</v>
      </c>
      <c r="H984" s="104">
        <v>0</v>
      </c>
    </row>
    <row r="985" spans="1:8" ht="14.55" customHeight="1" outlineLevel="2" x14ac:dyDescent="0.3">
      <c r="A985" s="180"/>
      <c r="B985" s="432" t="s">
        <v>398</v>
      </c>
      <c r="C985" s="23" t="s">
        <v>68</v>
      </c>
      <c r="D985" s="417" t="s">
        <v>435</v>
      </c>
      <c r="E985" s="391" t="s">
        <v>1838</v>
      </c>
      <c r="F985" s="91" t="s">
        <v>1844</v>
      </c>
      <c r="G985" s="91" t="s">
        <v>1844</v>
      </c>
      <c r="H985" s="103" t="s">
        <v>1844</v>
      </c>
    </row>
    <row r="986" spans="1:8" ht="14.55" customHeight="1" outlineLevel="2" x14ac:dyDescent="0.3">
      <c r="A986" s="180"/>
      <c r="B986" s="432" t="s">
        <v>398</v>
      </c>
      <c r="C986" s="23" t="s">
        <v>68</v>
      </c>
      <c r="D986" s="417"/>
      <c r="E986" s="391" t="s">
        <v>1747</v>
      </c>
      <c r="F986" s="22">
        <v>0</v>
      </c>
      <c r="G986" s="22">
        <v>0</v>
      </c>
      <c r="H986" s="104">
        <v>0</v>
      </c>
    </row>
    <row r="987" spans="1:8" ht="14.55" customHeight="1" outlineLevel="2" x14ac:dyDescent="0.3">
      <c r="A987" s="180"/>
      <c r="B987" s="432" t="s">
        <v>398</v>
      </c>
      <c r="C987" s="23" t="s">
        <v>68</v>
      </c>
      <c r="D987" s="417"/>
      <c r="E987" s="391" t="s">
        <v>1748</v>
      </c>
      <c r="F987" s="22">
        <v>0</v>
      </c>
      <c r="G987" s="22">
        <v>0</v>
      </c>
      <c r="H987" s="104">
        <v>0</v>
      </c>
    </row>
    <row r="988" spans="1:8" ht="14.55" customHeight="1" outlineLevel="2" x14ac:dyDescent="0.3">
      <c r="A988" s="180"/>
      <c r="B988" s="432" t="s">
        <v>398</v>
      </c>
      <c r="C988" s="23" t="s">
        <v>68</v>
      </c>
      <c r="D988" s="417" t="s">
        <v>1773</v>
      </c>
      <c r="E988" s="391" t="s">
        <v>1838</v>
      </c>
      <c r="F988" s="91" t="s">
        <v>1844</v>
      </c>
      <c r="G988" s="91" t="s">
        <v>1844</v>
      </c>
      <c r="H988" s="103" t="s">
        <v>1844</v>
      </c>
    </row>
    <row r="989" spans="1:8" ht="14.55" customHeight="1" outlineLevel="2" x14ac:dyDescent="0.3">
      <c r="A989" s="180"/>
      <c r="B989" s="432" t="s">
        <v>398</v>
      </c>
      <c r="C989" s="23" t="s">
        <v>68</v>
      </c>
      <c r="D989" s="417"/>
      <c r="E989" s="391" t="s">
        <v>1747</v>
      </c>
      <c r="F989" s="22">
        <v>0</v>
      </c>
      <c r="G989" s="22">
        <v>0</v>
      </c>
      <c r="H989" s="104">
        <v>0</v>
      </c>
    </row>
    <row r="990" spans="1:8" ht="14.55" customHeight="1" outlineLevel="2" x14ac:dyDescent="0.3">
      <c r="A990" s="180"/>
      <c r="B990" s="432" t="s">
        <v>398</v>
      </c>
      <c r="C990" s="23" t="s">
        <v>68</v>
      </c>
      <c r="D990" s="417"/>
      <c r="E990" s="391" t="s">
        <v>1748</v>
      </c>
      <c r="F990" s="22">
        <v>0</v>
      </c>
      <c r="G990" s="22">
        <v>0</v>
      </c>
      <c r="H990" s="104">
        <v>0</v>
      </c>
    </row>
    <row r="991" spans="1:8" ht="14.55" customHeight="1" outlineLevel="2" x14ac:dyDescent="0.3">
      <c r="A991" s="180"/>
      <c r="B991" s="432" t="s">
        <v>398</v>
      </c>
      <c r="C991" s="23" t="s">
        <v>68</v>
      </c>
      <c r="D991" s="417" t="s">
        <v>436</v>
      </c>
      <c r="E991" s="391" t="s">
        <v>1838</v>
      </c>
      <c r="F991" s="91" t="s">
        <v>1844</v>
      </c>
      <c r="G991" s="91" t="s">
        <v>1844</v>
      </c>
      <c r="H991" s="103" t="s">
        <v>1844</v>
      </c>
    </row>
    <row r="992" spans="1:8" ht="14.55" customHeight="1" outlineLevel="2" x14ac:dyDescent="0.3">
      <c r="A992" s="180"/>
      <c r="B992" s="432" t="s">
        <v>398</v>
      </c>
      <c r="C992" s="23" t="s">
        <v>68</v>
      </c>
      <c r="D992" s="417"/>
      <c r="E992" s="391" t="s">
        <v>1747</v>
      </c>
      <c r="F992" s="22">
        <v>0</v>
      </c>
      <c r="G992" s="22">
        <v>0</v>
      </c>
      <c r="H992" s="104">
        <v>0</v>
      </c>
    </row>
    <row r="993" spans="1:8" ht="14.55" customHeight="1" outlineLevel="2" x14ac:dyDescent="0.3">
      <c r="A993" s="180"/>
      <c r="B993" s="432" t="s">
        <v>398</v>
      </c>
      <c r="C993" s="23" t="s">
        <v>68</v>
      </c>
      <c r="D993" s="417"/>
      <c r="E993" s="391" t="s">
        <v>1748</v>
      </c>
      <c r="F993" s="22">
        <v>0</v>
      </c>
      <c r="G993" s="22">
        <v>0</v>
      </c>
      <c r="H993" s="104">
        <v>0</v>
      </c>
    </row>
    <row r="994" spans="1:8" ht="14.55" customHeight="1" outlineLevel="2" x14ac:dyDescent="0.3">
      <c r="A994" s="180"/>
      <c r="B994" s="432" t="s">
        <v>398</v>
      </c>
      <c r="C994" s="23" t="s">
        <v>68</v>
      </c>
      <c r="D994" s="417" t="s">
        <v>437</v>
      </c>
      <c r="E994" s="391" t="s">
        <v>1838</v>
      </c>
      <c r="F994" s="91" t="s">
        <v>1844</v>
      </c>
      <c r="G994" s="91" t="s">
        <v>1844</v>
      </c>
      <c r="H994" s="103" t="s">
        <v>1844</v>
      </c>
    </row>
    <row r="995" spans="1:8" ht="14.55" customHeight="1" outlineLevel="2" x14ac:dyDescent="0.3">
      <c r="A995" s="180"/>
      <c r="B995" s="432" t="s">
        <v>398</v>
      </c>
      <c r="C995" s="23" t="s">
        <v>68</v>
      </c>
      <c r="D995" s="417"/>
      <c r="E995" s="391" t="s">
        <v>1747</v>
      </c>
      <c r="F995" s="22">
        <v>0</v>
      </c>
      <c r="G995" s="22">
        <v>0</v>
      </c>
      <c r="H995" s="104">
        <v>0</v>
      </c>
    </row>
    <row r="996" spans="1:8" ht="14.55" customHeight="1" outlineLevel="2" x14ac:dyDescent="0.3">
      <c r="A996" s="180"/>
      <c r="B996" s="432" t="s">
        <v>398</v>
      </c>
      <c r="C996" s="23" t="s">
        <v>68</v>
      </c>
      <c r="D996" s="417"/>
      <c r="E996" s="391" t="s">
        <v>1748</v>
      </c>
      <c r="F996" s="22">
        <v>0</v>
      </c>
      <c r="G996" s="22">
        <v>0</v>
      </c>
      <c r="H996" s="104">
        <v>0</v>
      </c>
    </row>
    <row r="997" spans="1:8" ht="14.55" customHeight="1" outlineLevel="2" x14ac:dyDescent="0.3">
      <c r="A997" s="180"/>
      <c r="B997" s="432" t="s">
        <v>398</v>
      </c>
      <c r="C997" s="23" t="s">
        <v>68</v>
      </c>
      <c r="D997" s="417" t="s">
        <v>438</v>
      </c>
      <c r="E997" s="391" t="s">
        <v>1838</v>
      </c>
      <c r="F997" s="91" t="s">
        <v>1844</v>
      </c>
      <c r="G997" s="91" t="s">
        <v>1844</v>
      </c>
      <c r="H997" s="103" t="s">
        <v>1844</v>
      </c>
    </row>
    <row r="998" spans="1:8" ht="14.55" customHeight="1" outlineLevel="2" x14ac:dyDescent="0.3">
      <c r="A998" s="180"/>
      <c r="B998" s="432" t="s">
        <v>398</v>
      </c>
      <c r="C998" s="23" t="s">
        <v>68</v>
      </c>
      <c r="D998" s="417"/>
      <c r="E998" s="391" t="s">
        <v>1747</v>
      </c>
      <c r="F998" s="22">
        <v>0</v>
      </c>
      <c r="G998" s="22">
        <v>0</v>
      </c>
      <c r="H998" s="104">
        <v>0</v>
      </c>
    </row>
    <row r="999" spans="1:8" ht="14.55" customHeight="1" outlineLevel="2" x14ac:dyDescent="0.3">
      <c r="A999" s="180"/>
      <c r="B999" s="432" t="s">
        <v>398</v>
      </c>
      <c r="C999" s="23" t="s">
        <v>68</v>
      </c>
      <c r="D999" s="417"/>
      <c r="E999" s="391" t="s">
        <v>1748</v>
      </c>
      <c r="F999" s="22">
        <v>0</v>
      </c>
      <c r="G999" s="22">
        <v>0</v>
      </c>
      <c r="H999" s="104">
        <v>0</v>
      </c>
    </row>
    <row r="1000" spans="1:8" ht="14.55" customHeight="1" outlineLevel="2" x14ac:dyDescent="0.3">
      <c r="A1000" s="180"/>
      <c r="B1000" s="432" t="s">
        <v>398</v>
      </c>
      <c r="C1000" s="23" t="s">
        <v>68</v>
      </c>
      <c r="D1000" s="417" t="s">
        <v>1774</v>
      </c>
      <c r="E1000" s="391" t="s">
        <v>1838</v>
      </c>
      <c r="F1000" s="91" t="s">
        <v>1844</v>
      </c>
      <c r="G1000" s="91" t="s">
        <v>1844</v>
      </c>
      <c r="H1000" s="103" t="s">
        <v>1844</v>
      </c>
    </row>
    <row r="1001" spans="1:8" ht="14.55" customHeight="1" outlineLevel="2" x14ac:dyDescent="0.3">
      <c r="A1001" s="180"/>
      <c r="B1001" s="432" t="s">
        <v>398</v>
      </c>
      <c r="C1001" s="23" t="s">
        <v>68</v>
      </c>
      <c r="D1001" s="417"/>
      <c r="E1001" s="391" t="s">
        <v>1747</v>
      </c>
      <c r="F1001" s="22">
        <v>0</v>
      </c>
      <c r="G1001" s="22">
        <v>0</v>
      </c>
      <c r="H1001" s="104">
        <v>0</v>
      </c>
    </row>
    <row r="1002" spans="1:8" ht="14.55" customHeight="1" outlineLevel="2" x14ac:dyDescent="0.3">
      <c r="A1002" s="180"/>
      <c r="B1002" s="432" t="s">
        <v>398</v>
      </c>
      <c r="C1002" s="23" t="s">
        <v>68</v>
      </c>
      <c r="D1002" s="417"/>
      <c r="E1002" s="391" t="s">
        <v>1748</v>
      </c>
      <c r="F1002" s="22">
        <v>0</v>
      </c>
      <c r="G1002" s="22">
        <v>0</v>
      </c>
      <c r="H1002" s="104">
        <v>0</v>
      </c>
    </row>
    <row r="1003" spans="1:8" ht="14.55" customHeight="1" outlineLevel="2" x14ac:dyDescent="0.3">
      <c r="A1003" s="180"/>
      <c r="B1003" s="432" t="s">
        <v>398</v>
      </c>
      <c r="C1003" s="23" t="s">
        <v>68</v>
      </c>
      <c r="D1003" s="417" t="s">
        <v>1775</v>
      </c>
      <c r="E1003" s="391" t="s">
        <v>1838</v>
      </c>
      <c r="F1003" s="91" t="s">
        <v>1844</v>
      </c>
      <c r="G1003" s="91" t="s">
        <v>1844</v>
      </c>
      <c r="H1003" s="103" t="s">
        <v>1844</v>
      </c>
    </row>
    <row r="1004" spans="1:8" ht="14.55" customHeight="1" outlineLevel="2" x14ac:dyDescent="0.3">
      <c r="A1004" s="180"/>
      <c r="B1004" s="432" t="s">
        <v>398</v>
      </c>
      <c r="C1004" s="23" t="s">
        <v>68</v>
      </c>
      <c r="D1004" s="417"/>
      <c r="E1004" s="391" t="s">
        <v>1747</v>
      </c>
      <c r="F1004" s="22">
        <v>0</v>
      </c>
      <c r="G1004" s="22">
        <v>0</v>
      </c>
      <c r="H1004" s="104">
        <v>0</v>
      </c>
    </row>
    <row r="1005" spans="1:8" ht="14.55" customHeight="1" outlineLevel="2" x14ac:dyDescent="0.3">
      <c r="A1005" s="180"/>
      <c r="B1005" s="432" t="s">
        <v>398</v>
      </c>
      <c r="C1005" s="23" t="s">
        <v>68</v>
      </c>
      <c r="D1005" s="417"/>
      <c r="E1005" s="391" t="s">
        <v>1748</v>
      </c>
      <c r="F1005" s="22">
        <v>0</v>
      </c>
      <c r="G1005" s="22">
        <v>0</v>
      </c>
      <c r="H1005" s="104">
        <v>0</v>
      </c>
    </row>
    <row r="1006" spans="1:8" ht="14.55" customHeight="1" outlineLevel="2" x14ac:dyDescent="0.3">
      <c r="A1006" s="180"/>
      <c r="B1006" s="432" t="s">
        <v>398</v>
      </c>
      <c r="C1006" s="23" t="s">
        <v>68</v>
      </c>
      <c r="D1006" s="417" t="s">
        <v>439</v>
      </c>
      <c r="E1006" s="391" t="s">
        <v>1838</v>
      </c>
      <c r="F1006" s="91" t="s">
        <v>1844</v>
      </c>
      <c r="G1006" s="91" t="s">
        <v>1844</v>
      </c>
      <c r="H1006" s="103" t="s">
        <v>1844</v>
      </c>
    </row>
    <row r="1007" spans="1:8" ht="14.55" customHeight="1" outlineLevel="2" x14ac:dyDescent="0.3">
      <c r="A1007" s="180"/>
      <c r="B1007" s="432" t="s">
        <v>398</v>
      </c>
      <c r="C1007" s="23" t="s">
        <v>68</v>
      </c>
      <c r="D1007" s="417"/>
      <c r="E1007" s="391" t="s">
        <v>1747</v>
      </c>
      <c r="F1007" s="22">
        <v>0</v>
      </c>
      <c r="G1007" s="22">
        <v>0</v>
      </c>
      <c r="H1007" s="104">
        <v>0</v>
      </c>
    </row>
    <row r="1008" spans="1:8" ht="14.55" customHeight="1" outlineLevel="2" x14ac:dyDescent="0.3">
      <c r="A1008" s="180"/>
      <c r="B1008" s="432" t="s">
        <v>398</v>
      </c>
      <c r="C1008" s="23" t="s">
        <v>68</v>
      </c>
      <c r="D1008" s="417"/>
      <c r="E1008" s="391" t="s">
        <v>1748</v>
      </c>
      <c r="F1008" s="22">
        <v>0</v>
      </c>
      <c r="G1008" s="22">
        <v>0</v>
      </c>
      <c r="H1008" s="104">
        <v>0</v>
      </c>
    </row>
    <row r="1009" spans="1:8" ht="14.55" customHeight="1" outlineLevel="2" x14ac:dyDescent="0.3">
      <c r="A1009" s="180"/>
      <c r="B1009" s="432" t="s">
        <v>398</v>
      </c>
      <c r="C1009" s="23" t="s">
        <v>68</v>
      </c>
      <c r="D1009" s="417" t="s">
        <v>440</v>
      </c>
      <c r="E1009" s="391" t="s">
        <v>1838</v>
      </c>
      <c r="F1009" s="91" t="s">
        <v>1844</v>
      </c>
      <c r="G1009" s="91" t="s">
        <v>1844</v>
      </c>
      <c r="H1009" s="103" t="s">
        <v>1844</v>
      </c>
    </row>
    <row r="1010" spans="1:8" ht="14.55" customHeight="1" outlineLevel="2" x14ac:dyDescent="0.3">
      <c r="A1010" s="180"/>
      <c r="B1010" s="432" t="s">
        <v>398</v>
      </c>
      <c r="C1010" s="23" t="s">
        <v>68</v>
      </c>
      <c r="D1010" s="417"/>
      <c r="E1010" s="391" t="s">
        <v>1747</v>
      </c>
      <c r="F1010" s="22">
        <v>0</v>
      </c>
      <c r="G1010" s="22">
        <v>0</v>
      </c>
      <c r="H1010" s="104">
        <v>0</v>
      </c>
    </row>
    <row r="1011" spans="1:8" ht="14.55" customHeight="1" outlineLevel="2" x14ac:dyDescent="0.3">
      <c r="A1011" s="180"/>
      <c r="B1011" s="432" t="s">
        <v>398</v>
      </c>
      <c r="C1011" s="23" t="s">
        <v>68</v>
      </c>
      <c r="D1011" s="417"/>
      <c r="E1011" s="391" t="s">
        <v>1748</v>
      </c>
      <c r="F1011" s="22">
        <v>0</v>
      </c>
      <c r="G1011" s="22">
        <v>0</v>
      </c>
      <c r="H1011" s="104">
        <v>0</v>
      </c>
    </row>
    <row r="1012" spans="1:8" ht="14.55" customHeight="1" outlineLevel="2" x14ac:dyDescent="0.3">
      <c r="A1012" s="180"/>
      <c r="B1012" s="432" t="s">
        <v>398</v>
      </c>
      <c r="C1012" s="23" t="s">
        <v>68</v>
      </c>
      <c r="D1012" s="417" t="s">
        <v>441</v>
      </c>
      <c r="E1012" s="391" t="s">
        <v>1838</v>
      </c>
      <c r="F1012" s="91" t="s">
        <v>1844</v>
      </c>
      <c r="G1012" s="91" t="s">
        <v>1844</v>
      </c>
      <c r="H1012" s="103" t="s">
        <v>1844</v>
      </c>
    </row>
    <row r="1013" spans="1:8" ht="14.55" customHeight="1" outlineLevel="2" x14ac:dyDescent="0.3">
      <c r="A1013" s="180"/>
      <c r="B1013" s="432" t="s">
        <v>398</v>
      </c>
      <c r="C1013" s="23" t="s">
        <v>68</v>
      </c>
      <c r="D1013" s="417"/>
      <c r="E1013" s="391" t="s">
        <v>1747</v>
      </c>
      <c r="F1013" s="22">
        <v>0</v>
      </c>
      <c r="G1013" s="22">
        <v>0</v>
      </c>
      <c r="H1013" s="104">
        <v>0</v>
      </c>
    </row>
    <row r="1014" spans="1:8" ht="14.55" customHeight="1" outlineLevel="2" x14ac:dyDescent="0.3">
      <c r="A1014" s="180"/>
      <c r="B1014" s="432" t="s">
        <v>398</v>
      </c>
      <c r="C1014" s="23" t="s">
        <v>68</v>
      </c>
      <c r="D1014" s="417"/>
      <c r="E1014" s="391" t="s">
        <v>1748</v>
      </c>
      <c r="F1014" s="22">
        <v>0</v>
      </c>
      <c r="G1014" s="22">
        <v>0</v>
      </c>
      <c r="H1014" s="104">
        <v>0</v>
      </c>
    </row>
    <row r="1015" spans="1:8" ht="14.55" customHeight="1" outlineLevel="2" x14ac:dyDescent="0.3">
      <c r="A1015" s="180"/>
      <c r="B1015" s="432" t="s">
        <v>398</v>
      </c>
      <c r="C1015" s="23" t="s">
        <v>68</v>
      </c>
      <c r="D1015" s="417" t="s">
        <v>442</v>
      </c>
      <c r="E1015" s="391" t="s">
        <v>1838</v>
      </c>
      <c r="F1015" s="91" t="s">
        <v>1844</v>
      </c>
      <c r="G1015" s="91" t="s">
        <v>1844</v>
      </c>
      <c r="H1015" s="103" t="s">
        <v>1844</v>
      </c>
    </row>
    <row r="1016" spans="1:8" ht="14.55" customHeight="1" outlineLevel="2" x14ac:dyDescent="0.3">
      <c r="A1016" s="180"/>
      <c r="B1016" s="432" t="s">
        <v>398</v>
      </c>
      <c r="C1016" s="23" t="s">
        <v>68</v>
      </c>
      <c r="D1016" s="417"/>
      <c r="E1016" s="391" t="s">
        <v>1747</v>
      </c>
      <c r="F1016" s="22">
        <v>0</v>
      </c>
      <c r="G1016" s="22">
        <v>0</v>
      </c>
      <c r="H1016" s="104">
        <v>0</v>
      </c>
    </row>
    <row r="1017" spans="1:8" ht="14.55" customHeight="1" outlineLevel="2" x14ac:dyDescent="0.3">
      <c r="A1017" s="180"/>
      <c r="B1017" s="432" t="s">
        <v>398</v>
      </c>
      <c r="C1017" s="23" t="s">
        <v>68</v>
      </c>
      <c r="D1017" s="417"/>
      <c r="E1017" s="391" t="s">
        <v>1748</v>
      </c>
      <c r="F1017" s="22">
        <v>0</v>
      </c>
      <c r="G1017" s="22">
        <v>0</v>
      </c>
      <c r="H1017" s="104">
        <v>0</v>
      </c>
    </row>
    <row r="1018" spans="1:8" ht="14.55" customHeight="1" outlineLevel="2" x14ac:dyDescent="0.3">
      <c r="A1018" s="180"/>
      <c r="B1018" s="432" t="s">
        <v>398</v>
      </c>
      <c r="C1018" s="23" t="s">
        <v>68</v>
      </c>
      <c r="D1018" s="417" t="s">
        <v>443</v>
      </c>
      <c r="E1018" s="391" t="s">
        <v>1838</v>
      </c>
      <c r="F1018" s="91" t="s">
        <v>1844</v>
      </c>
      <c r="G1018" s="91" t="s">
        <v>1844</v>
      </c>
      <c r="H1018" s="103" t="s">
        <v>1844</v>
      </c>
    </row>
    <row r="1019" spans="1:8" ht="14.55" customHeight="1" outlineLevel="2" x14ac:dyDescent="0.3">
      <c r="A1019" s="180"/>
      <c r="B1019" s="432" t="s">
        <v>398</v>
      </c>
      <c r="C1019" s="23" t="s">
        <v>68</v>
      </c>
      <c r="D1019" s="417"/>
      <c r="E1019" s="391" t="s">
        <v>1747</v>
      </c>
      <c r="F1019" s="22">
        <v>0</v>
      </c>
      <c r="G1019" s="22">
        <v>0</v>
      </c>
      <c r="H1019" s="104">
        <v>0</v>
      </c>
    </row>
    <row r="1020" spans="1:8" ht="14.55" customHeight="1" outlineLevel="2" thickBot="1" x14ac:dyDescent="0.35">
      <c r="A1020" s="180"/>
      <c r="B1020" s="433" t="s">
        <v>398</v>
      </c>
      <c r="C1020" s="68" t="s">
        <v>68</v>
      </c>
      <c r="D1020" s="413"/>
      <c r="E1020" s="392" t="s">
        <v>1748</v>
      </c>
      <c r="F1020" s="33">
        <v>0</v>
      </c>
      <c r="G1020" s="33">
        <v>0</v>
      </c>
      <c r="H1020" s="106">
        <v>0</v>
      </c>
    </row>
    <row r="1021" spans="1:8" ht="14.55" customHeight="1" outlineLevel="1" x14ac:dyDescent="0.3">
      <c r="A1021" s="180"/>
      <c r="B1021" s="427" t="s">
        <v>398</v>
      </c>
      <c r="C1021" s="379" t="s">
        <v>96</v>
      </c>
      <c r="D1021" s="424"/>
      <c r="E1021" s="94" t="s">
        <v>1838</v>
      </c>
      <c r="F1021" s="384">
        <f t="shared" ref="F1021:H1021" si="238">+F1022/F1023</f>
        <v>0</v>
      </c>
      <c r="G1021" s="384">
        <f t="shared" si="238"/>
        <v>0</v>
      </c>
      <c r="H1021" s="377">
        <f t="shared" si="238"/>
        <v>0</v>
      </c>
    </row>
    <row r="1022" spans="1:8" ht="14.55" customHeight="1" outlineLevel="1" x14ac:dyDescent="0.3">
      <c r="A1022" s="180"/>
      <c r="B1022" s="428" t="s">
        <v>398</v>
      </c>
      <c r="C1022" s="55" t="s">
        <v>96</v>
      </c>
      <c r="D1022" s="425"/>
      <c r="E1022" s="87" t="s">
        <v>1747</v>
      </c>
      <c r="F1022" s="40">
        <v>0</v>
      </c>
      <c r="G1022" s="40">
        <v>0</v>
      </c>
      <c r="H1022" s="109">
        <v>0</v>
      </c>
    </row>
    <row r="1023" spans="1:8" ht="15" customHeight="1" outlineLevel="1" thickBot="1" x14ac:dyDescent="0.35">
      <c r="A1023" s="180"/>
      <c r="B1023" s="435" t="s">
        <v>398</v>
      </c>
      <c r="C1023" s="378" t="s">
        <v>96</v>
      </c>
      <c r="D1023" s="426"/>
      <c r="E1023" s="95" t="s">
        <v>1748</v>
      </c>
      <c r="F1023" s="374">
        <v>4</v>
      </c>
      <c r="G1023" s="374">
        <v>4</v>
      </c>
      <c r="H1023" s="375">
        <v>4</v>
      </c>
    </row>
    <row r="1024" spans="1:8" ht="14.55" customHeight="1" outlineLevel="2" x14ac:dyDescent="0.3">
      <c r="A1024" s="180"/>
      <c r="B1024" s="431" t="s">
        <v>398</v>
      </c>
      <c r="C1024" s="69" t="s">
        <v>96</v>
      </c>
      <c r="D1024" s="415" t="s">
        <v>1776</v>
      </c>
      <c r="E1024" s="390" t="s">
        <v>1838</v>
      </c>
      <c r="F1024" s="92">
        <f t="shared" ref="F1024" si="239">+F1025/F1026</f>
        <v>0</v>
      </c>
      <c r="G1024" s="92">
        <f t="shared" ref="G1024" si="240">+G1025/G1026</f>
        <v>0</v>
      </c>
      <c r="H1024" s="108">
        <f t="shared" ref="H1024" si="241">+H1025/H1026</f>
        <v>0</v>
      </c>
    </row>
    <row r="1025" spans="1:8" ht="14.55" customHeight="1" outlineLevel="2" x14ac:dyDescent="0.3">
      <c r="A1025" s="180"/>
      <c r="B1025" s="432" t="s">
        <v>398</v>
      </c>
      <c r="C1025" s="23" t="s">
        <v>96</v>
      </c>
      <c r="D1025" s="417"/>
      <c r="E1025" s="391" t="s">
        <v>1747</v>
      </c>
      <c r="F1025" s="22">
        <v>0</v>
      </c>
      <c r="G1025" s="22">
        <v>0</v>
      </c>
      <c r="H1025" s="104">
        <v>0</v>
      </c>
    </row>
    <row r="1026" spans="1:8" ht="14.55" customHeight="1" outlineLevel="2" x14ac:dyDescent="0.3">
      <c r="A1026" s="180"/>
      <c r="B1026" s="432" t="s">
        <v>398</v>
      </c>
      <c r="C1026" s="23" t="s">
        <v>96</v>
      </c>
      <c r="D1026" s="417"/>
      <c r="E1026" s="391" t="s">
        <v>1748</v>
      </c>
      <c r="F1026" s="22">
        <v>1</v>
      </c>
      <c r="G1026" s="22">
        <v>1</v>
      </c>
      <c r="H1026" s="104">
        <v>1</v>
      </c>
    </row>
    <row r="1027" spans="1:8" ht="14.55" customHeight="1" outlineLevel="2" x14ac:dyDescent="0.3">
      <c r="A1027" s="180"/>
      <c r="B1027" s="432" t="s">
        <v>398</v>
      </c>
      <c r="C1027" s="23" t="s">
        <v>96</v>
      </c>
      <c r="D1027" s="417" t="s">
        <v>96</v>
      </c>
      <c r="E1027" s="391" t="s">
        <v>1838</v>
      </c>
      <c r="F1027" s="91">
        <f t="shared" ref="F1027" si="242">+F1028/F1029</f>
        <v>0</v>
      </c>
      <c r="G1027" s="91">
        <f t="shared" ref="G1027" si="243">+G1028/G1029</f>
        <v>0</v>
      </c>
      <c r="H1027" s="103">
        <f t="shared" ref="H1027" si="244">+H1028/H1029</f>
        <v>0</v>
      </c>
    </row>
    <row r="1028" spans="1:8" ht="14.55" customHeight="1" outlineLevel="2" x14ac:dyDescent="0.3">
      <c r="A1028" s="180"/>
      <c r="B1028" s="432" t="s">
        <v>398</v>
      </c>
      <c r="C1028" s="23" t="s">
        <v>96</v>
      </c>
      <c r="D1028" s="417"/>
      <c r="E1028" s="391" t="s">
        <v>1747</v>
      </c>
      <c r="F1028" s="22">
        <v>0</v>
      </c>
      <c r="G1028" s="22">
        <v>0</v>
      </c>
      <c r="H1028" s="104">
        <v>0</v>
      </c>
    </row>
    <row r="1029" spans="1:8" ht="14.55" customHeight="1" outlineLevel="2" x14ac:dyDescent="0.3">
      <c r="A1029" s="180"/>
      <c r="B1029" s="432" t="s">
        <v>398</v>
      </c>
      <c r="C1029" s="23" t="s">
        <v>96</v>
      </c>
      <c r="D1029" s="417"/>
      <c r="E1029" s="391" t="s">
        <v>1748</v>
      </c>
      <c r="F1029" s="22">
        <v>1</v>
      </c>
      <c r="G1029" s="22">
        <v>1</v>
      </c>
      <c r="H1029" s="104">
        <v>1</v>
      </c>
    </row>
    <row r="1030" spans="1:8" ht="14.55" customHeight="1" outlineLevel="2" x14ac:dyDescent="0.3">
      <c r="A1030" s="180"/>
      <c r="B1030" s="432" t="s">
        <v>398</v>
      </c>
      <c r="C1030" s="23" t="s">
        <v>96</v>
      </c>
      <c r="D1030" s="417" t="s">
        <v>449</v>
      </c>
      <c r="E1030" s="391" t="s">
        <v>1838</v>
      </c>
      <c r="F1030" s="91" t="s">
        <v>1844</v>
      </c>
      <c r="G1030" s="91" t="s">
        <v>1844</v>
      </c>
      <c r="H1030" s="103" t="s">
        <v>1844</v>
      </c>
    </row>
    <row r="1031" spans="1:8" ht="14.55" customHeight="1" outlineLevel="2" x14ac:dyDescent="0.3">
      <c r="A1031" s="180"/>
      <c r="B1031" s="432" t="s">
        <v>398</v>
      </c>
      <c r="C1031" s="23" t="s">
        <v>96</v>
      </c>
      <c r="D1031" s="417"/>
      <c r="E1031" s="391" t="s">
        <v>1747</v>
      </c>
      <c r="F1031" s="22">
        <v>0</v>
      </c>
      <c r="G1031" s="22">
        <v>0</v>
      </c>
      <c r="H1031" s="104">
        <v>0</v>
      </c>
    </row>
    <row r="1032" spans="1:8" ht="14.55" customHeight="1" outlineLevel="2" x14ac:dyDescent="0.3">
      <c r="A1032" s="180"/>
      <c r="B1032" s="432" t="s">
        <v>398</v>
      </c>
      <c r="C1032" s="23" t="s">
        <v>96</v>
      </c>
      <c r="D1032" s="417"/>
      <c r="E1032" s="391" t="s">
        <v>1748</v>
      </c>
      <c r="F1032" s="22">
        <v>0</v>
      </c>
      <c r="G1032" s="22">
        <v>0</v>
      </c>
      <c r="H1032" s="104">
        <v>0</v>
      </c>
    </row>
    <row r="1033" spans="1:8" ht="14.55" customHeight="1" outlineLevel="2" x14ac:dyDescent="0.3">
      <c r="A1033" s="180"/>
      <c r="B1033" s="432" t="s">
        <v>398</v>
      </c>
      <c r="C1033" s="23" t="s">
        <v>96</v>
      </c>
      <c r="D1033" s="417" t="s">
        <v>456</v>
      </c>
      <c r="E1033" s="391" t="s">
        <v>1838</v>
      </c>
      <c r="F1033" s="91" t="s">
        <v>1844</v>
      </c>
      <c r="G1033" s="91" t="s">
        <v>1844</v>
      </c>
      <c r="H1033" s="103" t="s">
        <v>1844</v>
      </c>
    </row>
    <row r="1034" spans="1:8" ht="14.55" customHeight="1" outlineLevel="2" x14ac:dyDescent="0.3">
      <c r="A1034" s="180"/>
      <c r="B1034" s="432" t="s">
        <v>398</v>
      </c>
      <c r="C1034" s="23" t="s">
        <v>96</v>
      </c>
      <c r="D1034" s="417"/>
      <c r="E1034" s="391" t="s">
        <v>1747</v>
      </c>
      <c r="F1034" s="22">
        <v>0</v>
      </c>
      <c r="G1034" s="22">
        <v>0</v>
      </c>
      <c r="H1034" s="104">
        <v>0</v>
      </c>
    </row>
    <row r="1035" spans="1:8" ht="14.55" customHeight="1" outlineLevel="2" x14ac:dyDescent="0.3">
      <c r="A1035" s="180"/>
      <c r="B1035" s="432" t="s">
        <v>398</v>
      </c>
      <c r="C1035" s="23" t="s">
        <v>96</v>
      </c>
      <c r="D1035" s="417"/>
      <c r="E1035" s="391" t="s">
        <v>1748</v>
      </c>
      <c r="F1035" s="22">
        <v>0</v>
      </c>
      <c r="G1035" s="22">
        <v>0</v>
      </c>
      <c r="H1035" s="104">
        <v>0</v>
      </c>
    </row>
    <row r="1036" spans="1:8" ht="14.55" customHeight="1" outlineLevel="2" x14ac:dyDescent="0.3">
      <c r="A1036" s="180"/>
      <c r="B1036" s="432" t="s">
        <v>398</v>
      </c>
      <c r="C1036" s="23" t="s">
        <v>96</v>
      </c>
      <c r="D1036" s="417" t="s">
        <v>450</v>
      </c>
      <c r="E1036" s="391" t="s">
        <v>1838</v>
      </c>
      <c r="F1036" s="91">
        <f t="shared" ref="F1036" si="245">+F1037/F1038</f>
        <v>0</v>
      </c>
      <c r="G1036" s="91">
        <f t="shared" ref="G1036" si="246">+G1037/G1038</f>
        <v>0</v>
      </c>
      <c r="H1036" s="103">
        <f t="shared" ref="H1036" si="247">+H1037/H1038</f>
        <v>0</v>
      </c>
    </row>
    <row r="1037" spans="1:8" ht="14.55" customHeight="1" outlineLevel="2" x14ac:dyDescent="0.3">
      <c r="A1037" s="180"/>
      <c r="B1037" s="432" t="s">
        <v>398</v>
      </c>
      <c r="C1037" s="23" t="s">
        <v>96</v>
      </c>
      <c r="D1037" s="417"/>
      <c r="E1037" s="391" t="s">
        <v>1747</v>
      </c>
      <c r="F1037" s="22">
        <v>0</v>
      </c>
      <c r="G1037" s="22">
        <v>0</v>
      </c>
      <c r="H1037" s="104">
        <v>0</v>
      </c>
    </row>
    <row r="1038" spans="1:8" ht="14.55" customHeight="1" outlineLevel="2" x14ac:dyDescent="0.3">
      <c r="A1038" s="180"/>
      <c r="B1038" s="432" t="s">
        <v>398</v>
      </c>
      <c r="C1038" s="23" t="s">
        <v>96</v>
      </c>
      <c r="D1038" s="417"/>
      <c r="E1038" s="391" t="s">
        <v>1748</v>
      </c>
      <c r="F1038" s="22">
        <v>1</v>
      </c>
      <c r="G1038" s="22">
        <v>1</v>
      </c>
      <c r="H1038" s="104">
        <v>1</v>
      </c>
    </row>
    <row r="1039" spans="1:8" ht="14.55" customHeight="1" outlineLevel="2" x14ac:dyDescent="0.3">
      <c r="A1039" s="180"/>
      <c r="B1039" s="432" t="s">
        <v>398</v>
      </c>
      <c r="C1039" s="23" t="s">
        <v>96</v>
      </c>
      <c r="D1039" s="417" t="s">
        <v>457</v>
      </c>
      <c r="E1039" s="391" t="s">
        <v>1838</v>
      </c>
      <c r="F1039" s="91" t="s">
        <v>1844</v>
      </c>
      <c r="G1039" s="91" t="s">
        <v>1844</v>
      </c>
      <c r="H1039" s="103" t="s">
        <v>1844</v>
      </c>
    </row>
    <row r="1040" spans="1:8" ht="14.55" customHeight="1" outlineLevel="2" x14ac:dyDescent="0.3">
      <c r="A1040" s="180"/>
      <c r="B1040" s="432" t="s">
        <v>398</v>
      </c>
      <c r="C1040" s="23" t="s">
        <v>96</v>
      </c>
      <c r="D1040" s="417"/>
      <c r="E1040" s="391" t="s">
        <v>1747</v>
      </c>
      <c r="F1040" s="22">
        <v>0</v>
      </c>
      <c r="G1040" s="22">
        <v>0</v>
      </c>
      <c r="H1040" s="104">
        <v>0</v>
      </c>
    </row>
    <row r="1041" spans="1:8" ht="14.55" customHeight="1" outlineLevel="2" x14ac:dyDescent="0.3">
      <c r="A1041" s="180"/>
      <c r="B1041" s="432" t="s">
        <v>398</v>
      </c>
      <c r="C1041" s="23" t="s">
        <v>96</v>
      </c>
      <c r="D1041" s="417"/>
      <c r="E1041" s="391" t="s">
        <v>1748</v>
      </c>
      <c r="F1041" s="22">
        <v>0</v>
      </c>
      <c r="G1041" s="22">
        <v>0</v>
      </c>
      <c r="H1041" s="104">
        <v>0</v>
      </c>
    </row>
    <row r="1042" spans="1:8" ht="14.55" customHeight="1" outlineLevel="2" x14ac:dyDescent="0.3">
      <c r="A1042" s="180"/>
      <c r="B1042" s="432" t="s">
        <v>398</v>
      </c>
      <c r="C1042" s="23" t="s">
        <v>96</v>
      </c>
      <c r="D1042" s="417" t="s">
        <v>451</v>
      </c>
      <c r="E1042" s="391" t="s">
        <v>1838</v>
      </c>
      <c r="F1042" s="91">
        <f t="shared" ref="F1042" si="248">+F1043/F1044</f>
        <v>0</v>
      </c>
      <c r="G1042" s="91">
        <f t="shared" ref="G1042" si="249">+G1043/G1044</f>
        <v>0</v>
      </c>
      <c r="H1042" s="103">
        <f t="shared" ref="H1042" si="250">+H1043/H1044</f>
        <v>0</v>
      </c>
    </row>
    <row r="1043" spans="1:8" ht="14.55" customHeight="1" outlineLevel="2" x14ac:dyDescent="0.3">
      <c r="A1043" s="180"/>
      <c r="B1043" s="432" t="s">
        <v>398</v>
      </c>
      <c r="C1043" s="23" t="s">
        <v>96</v>
      </c>
      <c r="D1043" s="417"/>
      <c r="E1043" s="391" t="s">
        <v>1747</v>
      </c>
      <c r="F1043" s="22">
        <v>0</v>
      </c>
      <c r="G1043" s="22">
        <v>0</v>
      </c>
      <c r="H1043" s="104">
        <v>0</v>
      </c>
    </row>
    <row r="1044" spans="1:8" ht="14.55" customHeight="1" outlineLevel="2" x14ac:dyDescent="0.3">
      <c r="A1044" s="180"/>
      <c r="B1044" s="432" t="s">
        <v>398</v>
      </c>
      <c r="C1044" s="23" t="s">
        <v>96</v>
      </c>
      <c r="D1044" s="417"/>
      <c r="E1044" s="391" t="s">
        <v>1748</v>
      </c>
      <c r="F1044" s="22">
        <v>1</v>
      </c>
      <c r="G1044" s="22">
        <v>1</v>
      </c>
      <c r="H1044" s="104">
        <v>1</v>
      </c>
    </row>
    <row r="1045" spans="1:8" ht="14.55" customHeight="1" outlineLevel="2" x14ac:dyDescent="0.3">
      <c r="A1045" s="180"/>
      <c r="B1045" s="432" t="s">
        <v>398</v>
      </c>
      <c r="C1045" s="23" t="s">
        <v>96</v>
      </c>
      <c r="D1045" s="417" t="s">
        <v>452</v>
      </c>
      <c r="E1045" s="391" t="s">
        <v>1838</v>
      </c>
      <c r="F1045" s="91" t="s">
        <v>1844</v>
      </c>
      <c r="G1045" s="91" t="s">
        <v>1844</v>
      </c>
      <c r="H1045" s="103" t="s">
        <v>1844</v>
      </c>
    </row>
    <row r="1046" spans="1:8" ht="14.55" customHeight="1" outlineLevel="2" x14ac:dyDescent="0.3">
      <c r="A1046" s="180"/>
      <c r="B1046" s="432" t="s">
        <v>398</v>
      </c>
      <c r="C1046" s="23" t="s">
        <v>96</v>
      </c>
      <c r="D1046" s="417"/>
      <c r="E1046" s="391" t="s">
        <v>1747</v>
      </c>
      <c r="F1046" s="22">
        <v>0</v>
      </c>
      <c r="G1046" s="22">
        <v>0</v>
      </c>
      <c r="H1046" s="104">
        <v>0</v>
      </c>
    </row>
    <row r="1047" spans="1:8" ht="14.55" customHeight="1" outlineLevel="2" x14ac:dyDescent="0.3">
      <c r="A1047" s="180"/>
      <c r="B1047" s="432" t="s">
        <v>398</v>
      </c>
      <c r="C1047" s="23" t="s">
        <v>96</v>
      </c>
      <c r="D1047" s="417"/>
      <c r="E1047" s="391" t="s">
        <v>1748</v>
      </c>
      <c r="F1047" s="22">
        <v>0</v>
      </c>
      <c r="G1047" s="22">
        <v>0</v>
      </c>
      <c r="H1047" s="104">
        <v>0</v>
      </c>
    </row>
    <row r="1048" spans="1:8" ht="14.55" customHeight="1" outlineLevel="2" x14ac:dyDescent="0.3">
      <c r="A1048" s="180"/>
      <c r="B1048" s="432" t="s">
        <v>398</v>
      </c>
      <c r="C1048" s="23" t="s">
        <v>96</v>
      </c>
      <c r="D1048" s="417" t="s">
        <v>454</v>
      </c>
      <c r="E1048" s="391" t="s">
        <v>1838</v>
      </c>
      <c r="F1048" s="91" t="s">
        <v>1844</v>
      </c>
      <c r="G1048" s="91" t="s">
        <v>1844</v>
      </c>
      <c r="H1048" s="103" t="s">
        <v>1844</v>
      </c>
    </row>
    <row r="1049" spans="1:8" ht="14.55" customHeight="1" outlineLevel="2" x14ac:dyDescent="0.3">
      <c r="A1049" s="180"/>
      <c r="B1049" s="432" t="s">
        <v>398</v>
      </c>
      <c r="C1049" s="23" t="s">
        <v>96</v>
      </c>
      <c r="D1049" s="417"/>
      <c r="E1049" s="391" t="s">
        <v>1747</v>
      </c>
      <c r="F1049" s="22">
        <v>0</v>
      </c>
      <c r="G1049" s="22">
        <v>0</v>
      </c>
      <c r="H1049" s="104">
        <v>0</v>
      </c>
    </row>
    <row r="1050" spans="1:8" ht="14.55" customHeight="1" outlineLevel="2" x14ac:dyDescent="0.3">
      <c r="A1050" s="180"/>
      <c r="B1050" s="432" t="s">
        <v>398</v>
      </c>
      <c r="C1050" s="23" t="s">
        <v>96</v>
      </c>
      <c r="D1050" s="417"/>
      <c r="E1050" s="391" t="s">
        <v>1748</v>
      </c>
      <c r="F1050" s="22">
        <v>0</v>
      </c>
      <c r="G1050" s="22">
        <v>0</v>
      </c>
      <c r="H1050" s="104">
        <v>0</v>
      </c>
    </row>
    <row r="1051" spans="1:8" ht="14.55" customHeight="1" outlineLevel="2" x14ac:dyDescent="0.3">
      <c r="A1051" s="180"/>
      <c r="B1051" s="432" t="s">
        <v>398</v>
      </c>
      <c r="C1051" s="23" t="s">
        <v>96</v>
      </c>
      <c r="D1051" s="417" t="s">
        <v>455</v>
      </c>
      <c r="E1051" s="391" t="s">
        <v>1838</v>
      </c>
      <c r="F1051" s="91" t="s">
        <v>1844</v>
      </c>
      <c r="G1051" s="91" t="s">
        <v>1844</v>
      </c>
      <c r="H1051" s="103" t="s">
        <v>1844</v>
      </c>
    </row>
    <row r="1052" spans="1:8" ht="14.55" customHeight="1" outlineLevel="2" x14ac:dyDescent="0.3">
      <c r="A1052" s="180"/>
      <c r="B1052" s="432" t="s">
        <v>398</v>
      </c>
      <c r="C1052" s="23" t="s">
        <v>96</v>
      </c>
      <c r="D1052" s="417"/>
      <c r="E1052" s="391" t="s">
        <v>1747</v>
      </c>
      <c r="F1052" s="22">
        <v>0</v>
      </c>
      <c r="G1052" s="22">
        <v>0</v>
      </c>
      <c r="H1052" s="104">
        <v>0</v>
      </c>
    </row>
    <row r="1053" spans="1:8" ht="14.55" customHeight="1" outlineLevel="2" x14ac:dyDescent="0.3">
      <c r="A1053" s="180"/>
      <c r="B1053" s="432" t="s">
        <v>398</v>
      </c>
      <c r="C1053" s="23" t="s">
        <v>96</v>
      </c>
      <c r="D1053" s="417"/>
      <c r="E1053" s="391" t="s">
        <v>1748</v>
      </c>
      <c r="F1053" s="22">
        <v>0</v>
      </c>
      <c r="G1053" s="22">
        <v>0</v>
      </c>
      <c r="H1053" s="104">
        <v>0</v>
      </c>
    </row>
    <row r="1054" spans="1:8" ht="14.55" customHeight="1" outlineLevel="2" x14ac:dyDescent="0.3">
      <c r="A1054" s="180"/>
      <c r="B1054" s="432" t="s">
        <v>398</v>
      </c>
      <c r="C1054" s="23" t="s">
        <v>96</v>
      </c>
      <c r="D1054" s="417" t="s">
        <v>453</v>
      </c>
      <c r="E1054" s="391" t="s">
        <v>1838</v>
      </c>
      <c r="F1054" s="91" t="s">
        <v>1844</v>
      </c>
      <c r="G1054" s="91" t="s">
        <v>1844</v>
      </c>
      <c r="H1054" s="103" t="s">
        <v>1844</v>
      </c>
    </row>
    <row r="1055" spans="1:8" ht="14.55" customHeight="1" outlineLevel="2" x14ac:dyDescent="0.3">
      <c r="A1055" s="180"/>
      <c r="B1055" s="432" t="s">
        <v>398</v>
      </c>
      <c r="C1055" s="23" t="s">
        <v>96</v>
      </c>
      <c r="D1055" s="417"/>
      <c r="E1055" s="391" t="s">
        <v>1747</v>
      </c>
      <c r="F1055" s="22">
        <v>0</v>
      </c>
      <c r="G1055" s="22">
        <v>0</v>
      </c>
      <c r="H1055" s="104">
        <v>0</v>
      </c>
    </row>
    <row r="1056" spans="1:8" ht="14.55" customHeight="1" outlineLevel="2" thickBot="1" x14ac:dyDescent="0.35">
      <c r="A1056" s="180"/>
      <c r="B1056" s="433" t="s">
        <v>398</v>
      </c>
      <c r="C1056" s="68" t="s">
        <v>96</v>
      </c>
      <c r="D1056" s="413"/>
      <c r="E1056" s="392" t="s">
        <v>1748</v>
      </c>
      <c r="F1056" s="33">
        <v>0</v>
      </c>
      <c r="G1056" s="33">
        <v>0</v>
      </c>
      <c r="H1056" s="106">
        <v>0</v>
      </c>
    </row>
    <row r="1057" spans="1:8" ht="14.55" customHeight="1" outlineLevel="1" x14ac:dyDescent="0.3">
      <c r="A1057" s="180"/>
      <c r="B1057" s="427" t="s">
        <v>398</v>
      </c>
      <c r="C1057" s="379" t="s">
        <v>83</v>
      </c>
      <c r="D1057" s="424"/>
      <c r="E1057" s="94" t="s">
        <v>1838</v>
      </c>
      <c r="F1057" s="384">
        <f t="shared" ref="F1057:H1057" si="251">+F1058/F1059</f>
        <v>0.14285714285714285</v>
      </c>
      <c r="G1057" s="384">
        <f t="shared" si="251"/>
        <v>0.14285714285714285</v>
      </c>
      <c r="H1057" s="377">
        <f t="shared" si="251"/>
        <v>0.14285714285714285</v>
      </c>
    </row>
    <row r="1058" spans="1:8" ht="14.55" customHeight="1" outlineLevel="1" x14ac:dyDescent="0.3">
      <c r="A1058" s="180"/>
      <c r="B1058" s="428" t="s">
        <v>398</v>
      </c>
      <c r="C1058" s="55" t="s">
        <v>83</v>
      </c>
      <c r="D1058" s="425"/>
      <c r="E1058" s="87" t="s">
        <v>1747</v>
      </c>
      <c r="F1058" s="40">
        <v>1</v>
      </c>
      <c r="G1058" s="40">
        <v>1</v>
      </c>
      <c r="H1058" s="109">
        <v>1</v>
      </c>
    </row>
    <row r="1059" spans="1:8" ht="15" customHeight="1" outlineLevel="1" thickBot="1" x14ac:dyDescent="0.35">
      <c r="A1059" s="180"/>
      <c r="B1059" s="435" t="s">
        <v>398</v>
      </c>
      <c r="C1059" s="378" t="s">
        <v>83</v>
      </c>
      <c r="D1059" s="426"/>
      <c r="E1059" s="95" t="s">
        <v>1748</v>
      </c>
      <c r="F1059" s="374">
        <v>7</v>
      </c>
      <c r="G1059" s="374">
        <v>7</v>
      </c>
      <c r="H1059" s="375">
        <v>7</v>
      </c>
    </row>
    <row r="1060" spans="1:8" ht="14.55" customHeight="1" outlineLevel="2" x14ac:dyDescent="0.3">
      <c r="A1060" s="180"/>
      <c r="B1060" s="431" t="s">
        <v>398</v>
      </c>
      <c r="C1060" s="69" t="s">
        <v>83</v>
      </c>
      <c r="D1060" s="415" t="s">
        <v>448</v>
      </c>
      <c r="E1060" s="390" t="s">
        <v>1838</v>
      </c>
      <c r="F1060" s="92">
        <f t="shared" ref="F1060" si="252">+F1061/F1062</f>
        <v>0.33333333333333331</v>
      </c>
      <c r="G1060" s="92">
        <f t="shared" ref="G1060" si="253">+G1061/G1062</f>
        <v>0.33333333333333331</v>
      </c>
      <c r="H1060" s="108">
        <f t="shared" ref="H1060" si="254">+H1061/H1062</f>
        <v>0.33333333333333331</v>
      </c>
    </row>
    <row r="1061" spans="1:8" ht="14.55" customHeight="1" outlineLevel="2" x14ac:dyDescent="0.3">
      <c r="A1061" s="180"/>
      <c r="B1061" s="432" t="s">
        <v>398</v>
      </c>
      <c r="C1061" s="23" t="s">
        <v>83</v>
      </c>
      <c r="D1061" s="417"/>
      <c r="E1061" s="391" t="s">
        <v>1747</v>
      </c>
      <c r="F1061" s="22">
        <v>1</v>
      </c>
      <c r="G1061" s="22">
        <v>1</v>
      </c>
      <c r="H1061" s="104">
        <v>1</v>
      </c>
    </row>
    <row r="1062" spans="1:8" ht="14.55" customHeight="1" outlineLevel="2" x14ac:dyDescent="0.3">
      <c r="A1062" s="180"/>
      <c r="B1062" s="432" t="s">
        <v>398</v>
      </c>
      <c r="C1062" s="23" t="s">
        <v>83</v>
      </c>
      <c r="D1062" s="417"/>
      <c r="E1062" s="391" t="s">
        <v>1748</v>
      </c>
      <c r="F1062" s="22">
        <v>3</v>
      </c>
      <c r="G1062" s="22">
        <v>3</v>
      </c>
      <c r="H1062" s="104">
        <v>3</v>
      </c>
    </row>
    <row r="1063" spans="1:8" ht="14.55" customHeight="1" outlineLevel="2" x14ac:dyDescent="0.3">
      <c r="A1063" s="180"/>
      <c r="B1063" s="432" t="s">
        <v>398</v>
      </c>
      <c r="C1063" s="23" t="s">
        <v>83</v>
      </c>
      <c r="D1063" s="417" t="s">
        <v>83</v>
      </c>
      <c r="E1063" s="391" t="s">
        <v>1838</v>
      </c>
      <c r="F1063" s="91" t="s">
        <v>1844</v>
      </c>
      <c r="G1063" s="91" t="s">
        <v>1844</v>
      </c>
      <c r="H1063" s="103" t="s">
        <v>1844</v>
      </c>
    </row>
    <row r="1064" spans="1:8" ht="14.55" customHeight="1" outlineLevel="2" x14ac:dyDescent="0.3">
      <c r="A1064" s="180"/>
      <c r="B1064" s="432" t="s">
        <v>398</v>
      </c>
      <c r="C1064" s="23" t="s">
        <v>83</v>
      </c>
      <c r="D1064" s="417"/>
      <c r="E1064" s="391" t="s">
        <v>1747</v>
      </c>
      <c r="F1064" s="22">
        <v>0</v>
      </c>
      <c r="G1064" s="22">
        <v>0</v>
      </c>
      <c r="H1064" s="104">
        <v>0</v>
      </c>
    </row>
    <row r="1065" spans="1:8" ht="14.55" customHeight="1" outlineLevel="2" x14ac:dyDescent="0.3">
      <c r="A1065" s="180"/>
      <c r="B1065" s="432" t="s">
        <v>398</v>
      </c>
      <c r="C1065" s="23" t="s">
        <v>83</v>
      </c>
      <c r="D1065" s="417"/>
      <c r="E1065" s="391" t="s">
        <v>1748</v>
      </c>
      <c r="F1065" s="22">
        <v>0</v>
      </c>
      <c r="G1065" s="22">
        <v>0</v>
      </c>
      <c r="H1065" s="104">
        <v>0</v>
      </c>
    </row>
    <row r="1066" spans="1:8" ht="14.55" customHeight="1" outlineLevel="2" x14ac:dyDescent="0.3">
      <c r="A1066" s="180"/>
      <c r="B1066" s="432" t="s">
        <v>398</v>
      </c>
      <c r="C1066" s="23" t="s">
        <v>83</v>
      </c>
      <c r="D1066" s="417" t="s">
        <v>445</v>
      </c>
      <c r="E1066" s="391" t="s">
        <v>1838</v>
      </c>
      <c r="F1066" s="91">
        <f t="shared" ref="F1066" si="255">+F1067/F1068</f>
        <v>0</v>
      </c>
      <c r="G1066" s="91">
        <f t="shared" ref="G1066" si="256">+G1067/G1068</f>
        <v>0</v>
      </c>
      <c r="H1066" s="103">
        <f t="shared" ref="H1066" si="257">+H1067/H1068</f>
        <v>0</v>
      </c>
    </row>
    <row r="1067" spans="1:8" ht="14.55" customHeight="1" outlineLevel="2" x14ac:dyDescent="0.3">
      <c r="A1067" s="180"/>
      <c r="B1067" s="432" t="s">
        <v>398</v>
      </c>
      <c r="C1067" s="23" t="s">
        <v>83</v>
      </c>
      <c r="D1067" s="417"/>
      <c r="E1067" s="391" t="s">
        <v>1747</v>
      </c>
      <c r="F1067" s="22">
        <v>0</v>
      </c>
      <c r="G1067" s="22">
        <v>0</v>
      </c>
      <c r="H1067" s="104">
        <v>0</v>
      </c>
    </row>
    <row r="1068" spans="1:8" ht="14.55" customHeight="1" outlineLevel="2" x14ac:dyDescent="0.3">
      <c r="A1068" s="180"/>
      <c r="B1068" s="432" t="s">
        <v>398</v>
      </c>
      <c r="C1068" s="23" t="s">
        <v>83</v>
      </c>
      <c r="D1068" s="417"/>
      <c r="E1068" s="391" t="s">
        <v>1748</v>
      </c>
      <c r="F1068" s="22">
        <v>1</v>
      </c>
      <c r="G1068" s="22">
        <v>1</v>
      </c>
      <c r="H1068" s="104">
        <v>1</v>
      </c>
    </row>
    <row r="1069" spans="1:8" ht="14.55" customHeight="1" outlineLevel="2" x14ac:dyDescent="0.3">
      <c r="A1069" s="180"/>
      <c r="B1069" s="432" t="s">
        <v>398</v>
      </c>
      <c r="C1069" s="23" t="s">
        <v>83</v>
      </c>
      <c r="D1069" s="417" t="s">
        <v>446</v>
      </c>
      <c r="E1069" s="391" t="s">
        <v>1838</v>
      </c>
      <c r="F1069" s="91">
        <f t="shared" ref="F1069" si="258">+F1070/F1071</f>
        <v>0</v>
      </c>
      <c r="G1069" s="91">
        <f t="shared" ref="G1069" si="259">+G1070/G1071</f>
        <v>0</v>
      </c>
      <c r="H1069" s="103">
        <f t="shared" ref="H1069" si="260">+H1070/H1071</f>
        <v>0</v>
      </c>
    </row>
    <row r="1070" spans="1:8" ht="14.55" customHeight="1" outlineLevel="2" x14ac:dyDescent="0.3">
      <c r="A1070" s="180"/>
      <c r="B1070" s="432" t="s">
        <v>398</v>
      </c>
      <c r="C1070" s="23" t="s">
        <v>83</v>
      </c>
      <c r="D1070" s="417"/>
      <c r="E1070" s="391" t="s">
        <v>1747</v>
      </c>
      <c r="F1070" s="22">
        <v>0</v>
      </c>
      <c r="G1070" s="22">
        <v>0</v>
      </c>
      <c r="H1070" s="104">
        <v>0</v>
      </c>
    </row>
    <row r="1071" spans="1:8" ht="14.55" customHeight="1" outlineLevel="2" x14ac:dyDescent="0.3">
      <c r="A1071" s="180"/>
      <c r="B1071" s="432" t="s">
        <v>398</v>
      </c>
      <c r="C1071" s="23" t="s">
        <v>83</v>
      </c>
      <c r="D1071" s="417"/>
      <c r="E1071" s="391" t="s">
        <v>1748</v>
      </c>
      <c r="F1071" s="22">
        <v>1</v>
      </c>
      <c r="G1071" s="22">
        <v>1</v>
      </c>
      <c r="H1071" s="104">
        <v>1</v>
      </c>
    </row>
    <row r="1072" spans="1:8" ht="14.55" customHeight="1" outlineLevel="2" x14ac:dyDescent="0.3">
      <c r="A1072" s="180"/>
      <c r="B1072" s="432" t="s">
        <v>398</v>
      </c>
      <c r="C1072" s="23" t="s">
        <v>83</v>
      </c>
      <c r="D1072" s="417" t="s">
        <v>447</v>
      </c>
      <c r="E1072" s="391" t="s">
        <v>1838</v>
      </c>
      <c r="F1072" s="91">
        <f t="shared" ref="F1072" si="261">+F1073/F1074</f>
        <v>0</v>
      </c>
      <c r="G1072" s="91">
        <f t="shared" ref="G1072" si="262">+G1073/G1074</f>
        <v>0</v>
      </c>
      <c r="H1072" s="103">
        <f t="shared" ref="H1072" si="263">+H1073/H1074</f>
        <v>0</v>
      </c>
    </row>
    <row r="1073" spans="1:8" ht="14.55" customHeight="1" outlineLevel="2" x14ac:dyDescent="0.3">
      <c r="A1073" s="180"/>
      <c r="B1073" s="432" t="s">
        <v>398</v>
      </c>
      <c r="C1073" s="23" t="s">
        <v>83</v>
      </c>
      <c r="D1073" s="417"/>
      <c r="E1073" s="391" t="s">
        <v>1747</v>
      </c>
      <c r="F1073" s="22">
        <v>0</v>
      </c>
      <c r="G1073" s="22">
        <v>0</v>
      </c>
      <c r="H1073" s="104">
        <v>0</v>
      </c>
    </row>
    <row r="1074" spans="1:8" ht="14.55" customHeight="1" outlineLevel="2" x14ac:dyDescent="0.3">
      <c r="A1074" s="180"/>
      <c r="B1074" s="432" t="s">
        <v>398</v>
      </c>
      <c r="C1074" s="23" t="s">
        <v>83</v>
      </c>
      <c r="D1074" s="417"/>
      <c r="E1074" s="391" t="s">
        <v>1748</v>
      </c>
      <c r="F1074" s="22">
        <v>1</v>
      </c>
      <c r="G1074" s="22">
        <v>1</v>
      </c>
      <c r="H1074" s="104">
        <v>1</v>
      </c>
    </row>
    <row r="1075" spans="1:8" ht="14.55" customHeight="1" outlineLevel="2" x14ac:dyDescent="0.3">
      <c r="A1075" s="180"/>
      <c r="B1075" s="432" t="s">
        <v>398</v>
      </c>
      <c r="C1075" s="23" t="s">
        <v>83</v>
      </c>
      <c r="D1075" s="417" t="s">
        <v>444</v>
      </c>
      <c r="E1075" s="391" t="s">
        <v>1838</v>
      </c>
      <c r="F1075" s="91">
        <f t="shared" ref="F1075" si="264">+F1076/F1077</f>
        <v>0</v>
      </c>
      <c r="G1075" s="91">
        <f t="shared" ref="G1075" si="265">+G1076/G1077</f>
        <v>0</v>
      </c>
      <c r="H1075" s="103">
        <f t="shared" ref="H1075" si="266">+H1076/H1077</f>
        <v>0</v>
      </c>
    </row>
    <row r="1076" spans="1:8" ht="14.55" customHeight="1" outlineLevel="2" x14ac:dyDescent="0.3">
      <c r="A1076" s="180"/>
      <c r="B1076" s="432" t="s">
        <v>398</v>
      </c>
      <c r="C1076" s="23" t="s">
        <v>83</v>
      </c>
      <c r="D1076" s="417"/>
      <c r="E1076" s="391" t="s">
        <v>1747</v>
      </c>
      <c r="F1076" s="22">
        <v>0</v>
      </c>
      <c r="G1076" s="22">
        <v>0</v>
      </c>
      <c r="H1076" s="104">
        <v>0</v>
      </c>
    </row>
    <row r="1077" spans="1:8" ht="14.55" customHeight="1" outlineLevel="2" thickBot="1" x14ac:dyDescent="0.35">
      <c r="A1077" s="180"/>
      <c r="B1077" s="433" t="s">
        <v>398</v>
      </c>
      <c r="C1077" s="68" t="s">
        <v>83</v>
      </c>
      <c r="D1077" s="413"/>
      <c r="E1077" s="392" t="s">
        <v>1748</v>
      </c>
      <c r="F1077" s="33">
        <v>1</v>
      </c>
      <c r="G1077" s="33">
        <v>1</v>
      </c>
      <c r="H1077" s="106">
        <v>1</v>
      </c>
    </row>
    <row r="1078" spans="1:8" ht="14.55" customHeight="1" outlineLevel="1" x14ac:dyDescent="0.3">
      <c r="A1078" s="180"/>
      <c r="B1078" s="427" t="s">
        <v>398</v>
      </c>
      <c r="C1078" s="379" t="s">
        <v>105</v>
      </c>
      <c r="D1078" s="424"/>
      <c r="E1078" s="94" t="s">
        <v>1838</v>
      </c>
      <c r="F1078" s="384">
        <f t="shared" ref="F1078:H1078" si="267">+F1079/F1080</f>
        <v>0</v>
      </c>
      <c r="G1078" s="384">
        <f t="shared" si="267"/>
        <v>0</v>
      </c>
      <c r="H1078" s="377">
        <f t="shared" si="267"/>
        <v>0</v>
      </c>
    </row>
    <row r="1079" spans="1:8" ht="14.55" customHeight="1" outlineLevel="1" x14ac:dyDescent="0.3">
      <c r="A1079" s="180"/>
      <c r="B1079" s="428" t="s">
        <v>398</v>
      </c>
      <c r="C1079" s="55" t="s">
        <v>105</v>
      </c>
      <c r="D1079" s="425"/>
      <c r="E1079" s="87" t="s">
        <v>1747</v>
      </c>
      <c r="F1079" s="40">
        <v>0</v>
      </c>
      <c r="G1079" s="40">
        <v>0</v>
      </c>
      <c r="H1079" s="109">
        <v>0</v>
      </c>
    </row>
    <row r="1080" spans="1:8" ht="15" customHeight="1" outlineLevel="1" thickBot="1" x14ac:dyDescent="0.35">
      <c r="A1080" s="180"/>
      <c r="B1080" s="435" t="s">
        <v>398</v>
      </c>
      <c r="C1080" s="378" t="s">
        <v>105</v>
      </c>
      <c r="D1080" s="426"/>
      <c r="E1080" s="95" t="s">
        <v>1748</v>
      </c>
      <c r="F1080" s="374">
        <v>1</v>
      </c>
      <c r="G1080" s="374">
        <v>1</v>
      </c>
      <c r="H1080" s="375">
        <v>1</v>
      </c>
    </row>
    <row r="1081" spans="1:8" ht="14.55" customHeight="1" outlineLevel="1" x14ac:dyDescent="0.3">
      <c r="A1081" s="180"/>
      <c r="B1081" s="431" t="s">
        <v>398</v>
      </c>
      <c r="C1081" s="69" t="s">
        <v>105</v>
      </c>
      <c r="D1081" s="415" t="s">
        <v>458</v>
      </c>
      <c r="E1081" s="390" t="s">
        <v>1838</v>
      </c>
      <c r="F1081" s="92">
        <f t="shared" ref="F1081" si="268">+F1082/F1083</f>
        <v>0</v>
      </c>
      <c r="G1081" s="92">
        <f t="shared" ref="G1081" si="269">+G1082/G1083</f>
        <v>0</v>
      </c>
      <c r="H1081" s="108">
        <f t="shared" ref="H1081" si="270">+H1082/H1083</f>
        <v>0</v>
      </c>
    </row>
    <row r="1082" spans="1:8" ht="14.55" customHeight="1" outlineLevel="1" x14ac:dyDescent="0.3">
      <c r="A1082" s="180"/>
      <c r="B1082" s="432" t="s">
        <v>398</v>
      </c>
      <c r="C1082" s="23" t="s">
        <v>105</v>
      </c>
      <c r="D1082" s="417"/>
      <c r="E1082" s="391" t="s">
        <v>1747</v>
      </c>
      <c r="F1082" s="22">
        <v>0</v>
      </c>
      <c r="G1082" s="22">
        <v>0</v>
      </c>
      <c r="H1082" s="104">
        <v>0</v>
      </c>
    </row>
    <row r="1083" spans="1:8" ht="14.55" customHeight="1" outlineLevel="1" x14ac:dyDescent="0.3">
      <c r="A1083" s="180"/>
      <c r="B1083" s="432" t="s">
        <v>398</v>
      </c>
      <c r="C1083" s="23" t="s">
        <v>105</v>
      </c>
      <c r="D1083" s="417"/>
      <c r="E1083" s="391" t="s">
        <v>1748</v>
      </c>
      <c r="F1083" s="22">
        <v>1</v>
      </c>
      <c r="G1083" s="22">
        <v>1</v>
      </c>
      <c r="H1083" s="104">
        <v>1</v>
      </c>
    </row>
    <row r="1084" spans="1:8" ht="14.55" customHeight="1" outlineLevel="1" x14ac:dyDescent="0.3">
      <c r="A1084" s="180"/>
      <c r="B1084" s="432" t="s">
        <v>398</v>
      </c>
      <c r="C1084" s="23" t="s">
        <v>105</v>
      </c>
      <c r="D1084" s="417" t="s">
        <v>468</v>
      </c>
      <c r="E1084" s="391" t="s">
        <v>1838</v>
      </c>
      <c r="F1084" s="91" t="s">
        <v>1844</v>
      </c>
      <c r="G1084" s="91" t="s">
        <v>1844</v>
      </c>
      <c r="H1084" s="103" t="s">
        <v>1844</v>
      </c>
    </row>
    <row r="1085" spans="1:8" ht="14.55" customHeight="1" outlineLevel="1" x14ac:dyDescent="0.3">
      <c r="A1085" s="180"/>
      <c r="B1085" s="432" t="s">
        <v>398</v>
      </c>
      <c r="C1085" s="23" t="s">
        <v>105</v>
      </c>
      <c r="D1085" s="417"/>
      <c r="E1085" s="391" t="s">
        <v>1747</v>
      </c>
      <c r="F1085" s="22">
        <v>0</v>
      </c>
      <c r="G1085" s="22">
        <v>0</v>
      </c>
      <c r="H1085" s="104">
        <v>0</v>
      </c>
    </row>
    <row r="1086" spans="1:8" ht="14.55" customHeight="1" outlineLevel="1" x14ac:dyDescent="0.3">
      <c r="A1086" s="180"/>
      <c r="B1086" s="432" t="s">
        <v>398</v>
      </c>
      <c r="C1086" s="23" t="s">
        <v>105</v>
      </c>
      <c r="D1086" s="417"/>
      <c r="E1086" s="391" t="s">
        <v>1748</v>
      </c>
      <c r="F1086" s="22">
        <v>0</v>
      </c>
      <c r="G1086" s="22">
        <v>0</v>
      </c>
      <c r="H1086" s="104">
        <v>0</v>
      </c>
    </row>
    <row r="1087" spans="1:8" ht="14.55" customHeight="1" outlineLevel="1" x14ac:dyDescent="0.3">
      <c r="A1087" s="180"/>
      <c r="B1087" s="432" t="s">
        <v>398</v>
      </c>
      <c r="C1087" s="23" t="s">
        <v>105</v>
      </c>
      <c r="D1087" s="417" t="s">
        <v>459</v>
      </c>
      <c r="E1087" s="391" t="s">
        <v>1838</v>
      </c>
      <c r="F1087" s="91" t="s">
        <v>1844</v>
      </c>
      <c r="G1087" s="91" t="s">
        <v>1844</v>
      </c>
      <c r="H1087" s="103" t="s">
        <v>1844</v>
      </c>
    </row>
    <row r="1088" spans="1:8" ht="14.55" customHeight="1" outlineLevel="1" x14ac:dyDescent="0.3">
      <c r="A1088" s="180"/>
      <c r="B1088" s="432" t="s">
        <v>398</v>
      </c>
      <c r="C1088" s="23" t="s">
        <v>105</v>
      </c>
      <c r="D1088" s="417"/>
      <c r="E1088" s="391" t="s">
        <v>1747</v>
      </c>
      <c r="F1088" s="22">
        <v>0</v>
      </c>
      <c r="G1088" s="22">
        <v>0</v>
      </c>
      <c r="H1088" s="104">
        <v>0</v>
      </c>
    </row>
    <row r="1089" spans="1:8" ht="14.55" customHeight="1" outlineLevel="1" x14ac:dyDescent="0.3">
      <c r="A1089" s="180"/>
      <c r="B1089" s="432" t="s">
        <v>398</v>
      </c>
      <c r="C1089" s="23" t="s">
        <v>105</v>
      </c>
      <c r="D1089" s="417"/>
      <c r="E1089" s="391" t="s">
        <v>1748</v>
      </c>
      <c r="F1089" s="22">
        <v>0</v>
      </c>
      <c r="G1089" s="22">
        <v>0</v>
      </c>
      <c r="H1089" s="104">
        <v>0</v>
      </c>
    </row>
    <row r="1090" spans="1:8" ht="14.55" customHeight="1" outlineLevel="1" x14ac:dyDescent="0.3">
      <c r="A1090" s="180"/>
      <c r="B1090" s="432" t="s">
        <v>398</v>
      </c>
      <c r="C1090" s="23" t="s">
        <v>105</v>
      </c>
      <c r="D1090" s="417" t="s">
        <v>1777</v>
      </c>
      <c r="E1090" s="391" t="s">
        <v>1838</v>
      </c>
      <c r="F1090" s="91" t="s">
        <v>1844</v>
      </c>
      <c r="G1090" s="91" t="s">
        <v>1844</v>
      </c>
      <c r="H1090" s="103" t="s">
        <v>1844</v>
      </c>
    </row>
    <row r="1091" spans="1:8" ht="14.55" customHeight="1" outlineLevel="1" x14ac:dyDescent="0.3">
      <c r="A1091" s="180"/>
      <c r="B1091" s="432" t="s">
        <v>398</v>
      </c>
      <c r="C1091" s="23" t="s">
        <v>105</v>
      </c>
      <c r="D1091" s="417"/>
      <c r="E1091" s="391" t="s">
        <v>1747</v>
      </c>
      <c r="F1091" s="22">
        <v>0</v>
      </c>
      <c r="G1091" s="22">
        <v>0</v>
      </c>
      <c r="H1091" s="104">
        <v>0</v>
      </c>
    </row>
    <row r="1092" spans="1:8" ht="14.55" customHeight="1" outlineLevel="1" x14ac:dyDescent="0.3">
      <c r="A1092" s="180"/>
      <c r="B1092" s="432" t="s">
        <v>398</v>
      </c>
      <c r="C1092" s="23" t="s">
        <v>105</v>
      </c>
      <c r="D1092" s="417"/>
      <c r="E1092" s="391" t="s">
        <v>1748</v>
      </c>
      <c r="F1092" s="22">
        <v>0</v>
      </c>
      <c r="G1092" s="22">
        <v>0</v>
      </c>
      <c r="H1092" s="104">
        <v>0</v>
      </c>
    </row>
    <row r="1093" spans="1:8" ht="14.55" customHeight="1" outlineLevel="1" x14ac:dyDescent="0.3">
      <c r="A1093" s="180"/>
      <c r="B1093" s="432" t="s">
        <v>398</v>
      </c>
      <c r="C1093" s="23" t="s">
        <v>105</v>
      </c>
      <c r="D1093" s="417" t="s">
        <v>460</v>
      </c>
      <c r="E1093" s="391" t="s">
        <v>1838</v>
      </c>
      <c r="F1093" s="91" t="s">
        <v>1844</v>
      </c>
      <c r="G1093" s="91" t="s">
        <v>1844</v>
      </c>
      <c r="H1093" s="103" t="s">
        <v>1844</v>
      </c>
    </row>
    <row r="1094" spans="1:8" ht="14.55" customHeight="1" outlineLevel="1" x14ac:dyDescent="0.3">
      <c r="A1094" s="180"/>
      <c r="B1094" s="432" t="s">
        <v>398</v>
      </c>
      <c r="C1094" s="23" t="s">
        <v>105</v>
      </c>
      <c r="D1094" s="417"/>
      <c r="E1094" s="391" t="s">
        <v>1747</v>
      </c>
      <c r="F1094" s="22">
        <v>0</v>
      </c>
      <c r="G1094" s="22">
        <v>0</v>
      </c>
      <c r="H1094" s="104">
        <v>0</v>
      </c>
    </row>
    <row r="1095" spans="1:8" ht="14.55" customHeight="1" outlineLevel="1" x14ac:dyDescent="0.3">
      <c r="A1095" s="180"/>
      <c r="B1095" s="432" t="s">
        <v>398</v>
      </c>
      <c r="C1095" s="23" t="s">
        <v>105</v>
      </c>
      <c r="D1095" s="417"/>
      <c r="E1095" s="391" t="s">
        <v>1748</v>
      </c>
      <c r="F1095" s="22">
        <v>0</v>
      </c>
      <c r="G1095" s="22">
        <v>0</v>
      </c>
      <c r="H1095" s="104">
        <v>0</v>
      </c>
    </row>
    <row r="1096" spans="1:8" ht="14.55" customHeight="1" outlineLevel="1" x14ac:dyDescent="0.3">
      <c r="A1096" s="180"/>
      <c r="B1096" s="432" t="s">
        <v>398</v>
      </c>
      <c r="C1096" s="23" t="s">
        <v>105</v>
      </c>
      <c r="D1096" s="417" t="s">
        <v>1778</v>
      </c>
      <c r="E1096" s="391" t="s">
        <v>1838</v>
      </c>
      <c r="F1096" s="91" t="s">
        <v>1844</v>
      </c>
      <c r="G1096" s="91" t="s">
        <v>1844</v>
      </c>
      <c r="H1096" s="103" t="s">
        <v>1844</v>
      </c>
    </row>
    <row r="1097" spans="1:8" ht="14.55" customHeight="1" outlineLevel="1" x14ac:dyDescent="0.3">
      <c r="A1097" s="180"/>
      <c r="B1097" s="432" t="s">
        <v>398</v>
      </c>
      <c r="C1097" s="23" t="s">
        <v>105</v>
      </c>
      <c r="D1097" s="417"/>
      <c r="E1097" s="391" t="s">
        <v>1747</v>
      </c>
      <c r="F1097" s="22">
        <v>0</v>
      </c>
      <c r="G1097" s="22">
        <v>0</v>
      </c>
      <c r="H1097" s="104">
        <v>0</v>
      </c>
    </row>
    <row r="1098" spans="1:8" ht="14.55" customHeight="1" outlineLevel="1" x14ac:dyDescent="0.3">
      <c r="A1098" s="180"/>
      <c r="B1098" s="432" t="s">
        <v>398</v>
      </c>
      <c r="C1098" s="23" t="s">
        <v>105</v>
      </c>
      <c r="D1098" s="417"/>
      <c r="E1098" s="391" t="s">
        <v>1748</v>
      </c>
      <c r="F1098" s="22">
        <v>0</v>
      </c>
      <c r="G1098" s="22">
        <v>0</v>
      </c>
      <c r="H1098" s="104">
        <v>0</v>
      </c>
    </row>
    <row r="1099" spans="1:8" ht="14.55" customHeight="1" outlineLevel="1" x14ac:dyDescent="0.3">
      <c r="A1099" s="180"/>
      <c r="B1099" s="432" t="s">
        <v>398</v>
      </c>
      <c r="C1099" s="23" t="s">
        <v>105</v>
      </c>
      <c r="D1099" s="417" t="s">
        <v>461</v>
      </c>
      <c r="E1099" s="391" t="s">
        <v>1838</v>
      </c>
      <c r="F1099" s="91" t="s">
        <v>1844</v>
      </c>
      <c r="G1099" s="91" t="s">
        <v>1844</v>
      </c>
      <c r="H1099" s="103" t="s">
        <v>1844</v>
      </c>
    </row>
    <row r="1100" spans="1:8" ht="14.55" customHeight="1" outlineLevel="1" x14ac:dyDescent="0.3">
      <c r="A1100" s="180"/>
      <c r="B1100" s="432" t="s">
        <v>398</v>
      </c>
      <c r="C1100" s="23" t="s">
        <v>105</v>
      </c>
      <c r="D1100" s="417"/>
      <c r="E1100" s="391" t="s">
        <v>1747</v>
      </c>
      <c r="F1100" s="22">
        <v>0</v>
      </c>
      <c r="G1100" s="22">
        <v>0</v>
      </c>
      <c r="H1100" s="104">
        <v>0</v>
      </c>
    </row>
    <row r="1101" spans="1:8" ht="14.55" customHeight="1" outlineLevel="1" x14ac:dyDescent="0.3">
      <c r="A1101" s="180"/>
      <c r="B1101" s="432" t="s">
        <v>398</v>
      </c>
      <c r="C1101" s="23" t="s">
        <v>105</v>
      </c>
      <c r="D1101" s="417"/>
      <c r="E1101" s="391" t="s">
        <v>1748</v>
      </c>
      <c r="F1101" s="22">
        <v>0</v>
      </c>
      <c r="G1101" s="22">
        <v>0</v>
      </c>
      <c r="H1101" s="104">
        <v>0</v>
      </c>
    </row>
    <row r="1102" spans="1:8" ht="14.55" customHeight="1" outlineLevel="1" x14ac:dyDescent="0.3">
      <c r="A1102" s="180"/>
      <c r="B1102" s="432" t="s">
        <v>398</v>
      </c>
      <c r="C1102" s="23" t="s">
        <v>105</v>
      </c>
      <c r="D1102" s="417" t="s">
        <v>462</v>
      </c>
      <c r="E1102" s="391" t="s">
        <v>1838</v>
      </c>
      <c r="F1102" s="91" t="s">
        <v>1844</v>
      </c>
      <c r="G1102" s="91" t="s">
        <v>1844</v>
      </c>
      <c r="H1102" s="103" t="s">
        <v>1844</v>
      </c>
    </row>
    <row r="1103" spans="1:8" ht="14.55" customHeight="1" outlineLevel="1" x14ac:dyDescent="0.3">
      <c r="A1103" s="180"/>
      <c r="B1103" s="432" t="s">
        <v>398</v>
      </c>
      <c r="C1103" s="23" t="s">
        <v>105</v>
      </c>
      <c r="D1103" s="417"/>
      <c r="E1103" s="391" t="s">
        <v>1747</v>
      </c>
      <c r="F1103" s="22">
        <v>0</v>
      </c>
      <c r="G1103" s="22">
        <v>0</v>
      </c>
      <c r="H1103" s="104">
        <v>0</v>
      </c>
    </row>
    <row r="1104" spans="1:8" ht="14.55" customHeight="1" outlineLevel="1" x14ac:dyDescent="0.3">
      <c r="A1104" s="180"/>
      <c r="B1104" s="432" t="s">
        <v>398</v>
      </c>
      <c r="C1104" s="23" t="s">
        <v>105</v>
      </c>
      <c r="D1104" s="417"/>
      <c r="E1104" s="391" t="s">
        <v>1748</v>
      </c>
      <c r="F1104" s="22">
        <v>0</v>
      </c>
      <c r="G1104" s="22">
        <v>0</v>
      </c>
      <c r="H1104" s="104">
        <v>0</v>
      </c>
    </row>
    <row r="1105" spans="1:8" ht="14.55" customHeight="1" outlineLevel="1" x14ac:dyDescent="0.3">
      <c r="A1105" s="180"/>
      <c r="B1105" s="432" t="s">
        <v>398</v>
      </c>
      <c r="C1105" s="23" t="s">
        <v>105</v>
      </c>
      <c r="D1105" s="417" t="s">
        <v>463</v>
      </c>
      <c r="E1105" s="391" t="s">
        <v>1838</v>
      </c>
      <c r="F1105" s="91" t="s">
        <v>1844</v>
      </c>
      <c r="G1105" s="91" t="s">
        <v>1844</v>
      </c>
      <c r="H1105" s="103" t="s">
        <v>1844</v>
      </c>
    </row>
    <row r="1106" spans="1:8" ht="14.55" customHeight="1" outlineLevel="1" x14ac:dyDescent="0.3">
      <c r="A1106" s="180"/>
      <c r="B1106" s="432" t="s">
        <v>398</v>
      </c>
      <c r="C1106" s="23" t="s">
        <v>105</v>
      </c>
      <c r="D1106" s="417"/>
      <c r="E1106" s="391" t="s">
        <v>1747</v>
      </c>
      <c r="F1106" s="22">
        <v>0</v>
      </c>
      <c r="G1106" s="22">
        <v>0</v>
      </c>
      <c r="H1106" s="104">
        <v>0</v>
      </c>
    </row>
    <row r="1107" spans="1:8" ht="14.55" customHeight="1" outlineLevel="1" x14ac:dyDescent="0.3">
      <c r="A1107" s="180"/>
      <c r="B1107" s="432" t="s">
        <v>398</v>
      </c>
      <c r="C1107" s="23" t="s">
        <v>105</v>
      </c>
      <c r="D1107" s="417"/>
      <c r="E1107" s="391" t="s">
        <v>1748</v>
      </c>
      <c r="F1107" s="22">
        <v>0</v>
      </c>
      <c r="G1107" s="22">
        <v>0</v>
      </c>
      <c r="H1107" s="104">
        <v>0</v>
      </c>
    </row>
    <row r="1108" spans="1:8" ht="14.55" customHeight="1" outlineLevel="1" x14ac:dyDescent="0.3">
      <c r="A1108" s="180"/>
      <c r="B1108" s="432" t="s">
        <v>398</v>
      </c>
      <c r="C1108" s="23" t="s">
        <v>105</v>
      </c>
      <c r="D1108" s="417" t="s">
        <v>464</v>
      </c>
      <c r="E1108" s="391" t="s">
        <v>1838</v>
      </c>
      <c r="F1108" s="91" t="s">
        <v>1844</v>
      </c>
      <c r="G1108" s="91" t="s">
        <v>1844</v>
      </c>
      <c r="H1108" s="103" t="s">
        <v>1844</v>
      </c>
    </row>
    <row r="1109" spans="1:8" ht="14.55" customHeight="1" outlineLevel="1" x14ac:dyDescent="0.3">
      <c r="A1109" s="180"/>
      <c r="B1109" s="432" t="s">
        <v>398</v>
      </c>
      <c r="C1109" s="23" t="s">
        <v>105</v>
      </c>
      <c r="D1109" s="417"/>
      <c r="E1109" s="391" t="s">
        <v>1747</v>
      </c>
      <c r="F1109" s="22">
        <v>0</v>
      </c>
      <c r="G1109" s="22">
        <v>0</v>
      </c>
      <c r="H1109" s="104">
        <v>0</v>
      </c>
    </row>
    <row r="1110" spans="1:8" ht="14.55" customHeight="1" outlineLevel="1" x14ac:dyDescent="0.3">
      <c r="A1110" s="180"/>
      <c r="B1110" s="432" t="s">
        <v>398</v>
      </c>
      <c r="C1110" s="23" t="s">
        <v>105</v>
      </c>
      <c r="D1110" s="417"/>
      <c r="E1110" s="391" t="s">
        <v>1748</v>
      </c>
      <c r="F1110" s="22">
        <v>0</v>
      </c>
      <c r="G1110" s="22">
        <v>0</v>
      </c>
      <c r="H1110" s="104">
        <v>0</v>
      </c>
    </row>
    <row r="1111" spans="1:8" ht="14.55" customHeight="1" outlineLevel="1" x14ac:dyDescent="0.3">
      <c r="A1111" s="180"/>
      <c r="B1111" s="432" t="s">
        <v>398</v>
      </c>
      <c r="C1111" s="23" t="s">
        <v>105</v>
      </c>
      <c r="D1111" s="417" t="s">
        <v>248</v>
      </c>
      <c r="E1111" s="391" t="s">
        <v>1838</v>
      </c>
      <c r="F1111" s="91" t="s">
        <v>1844</v>
      </c>
      <c r="G1111" s="91" t="s">
        <v>1844</v>
      </c>
      <c r="H1111" s="103" t="s">
        <v>1844</v>
      </c>
    </row>
    <row r="1112" spans="1:8" ht="14.55" customHeight="1" outlineLevel="1" x14ac:dyDescent="0.3">
      <c r="A1112" s="180"/>
      <c r="B1112" s="432" t="s">
        <v>398</v>
      </c>
      <c r="C1112" s="23" t="s">
        <v>105</v>
      </c>
      <c r="D1112" s="417"/>
      <c r="E1112" s="391" t="s">
        <v>1747</v>
      </c>
      <c r="F1112" s="22">
        <v>0</v>
      </c>
      <c r="G1112" s="22">
        <v>0</v>
      </c>
      <c r="H1112" s="104">
        <v>0</v>
      </c>
    </row>
    <row r="1113" spans="1:8" ht="14.55" customHeight="1" outlineLevel="1" x14ac:dyDescent="0.3">
      <c r="A1113" s="180"/>
      <c r="B1113" s="432" t="s">
        <v>398</v>
      </c>
      <c r="C1113" s="23" t="s">
        <v>105</v>
      </c>
      <c r="D1113" s="417"/>
      <c r="E1113" s="391" t="s">
        <v>1748</v>
      </c>
      <c r="F1113" s="22">
        <v>0</v>
      </c>
      <c r="G1113" s="22">
        <v>0</v>
      </c>
      <c r="H1113" s="104">
        <v>0</v>
      </c>
    </row>
    <row r="1114" spans="1:8" ht="14.55" customHeight="1" outlineLevel="1" x14ac:dyDescent="0.3">
      <c r="A1114" s="180"/>
      <c r="B1114" s="432" t="s">
        <v>398</v>
      </c>
      <c r="C1114" s="23" t="s">
        <v>105</v>
      </c>
      <c r="D1114" s="417" t="s">
        <v>465</v>
      </c>
      <c r="E1114" s="391" t="s">
        <v>1838</v>
      </c>
      <c r="F1114" s="91" t="s">
        <v>1844</v>
      </c>
      <c r="G1114" s="91" t="s">
        <v>1844</v>
      </c>
      <c r="H1114" s="103" t="s">
        <v>1844</v>
      </c>
    </row>
    <row r="1115" spans="1:8" ht="14.55" customHeight="1" outlineLevel="1" x14ac:dyDescent="0.3">
      <c r="A1115" s="180"/>
      <c r="B1115" s="432" t="s">
        <v>398</v>
      </c>
      <c r="C1115" s="23" t="s">
        <v>105</v>
      </c>
      <c r="D1115" s="417"/>
      <c r="E1115" s="391" t="s">
        <v>1747</v>
      </c>
      <c r="F1115" s="22">
        <v>0</v>
      </c>
      <c r="G1115" s="22">
        <v>0</v>
      </c>
      <c r="H1115" s="104">
        <v>0</v>
      </c>
    </row>
    <row r="1116" spans="1:8" ht="14.55" customHeight="1" outlineLevel="1" x14ac:dyDescent="0.3">
      <c r="A1116" s="180"/>
      <c r="B1116" s="432" t="s">
        <v>398</v>
      </c>
      <c r="C1116" s="23" t="s">
        <v>105</v>
      </c>
      <c r="D1116" s="417"/>
      <c r="E1116" s="391" t="s">
        <v>1748</v>
      </c>
      <c r="F1116" s="22">
        <v>0</v>
      </c>
      <c r="G1116" s="22">
        <v>0</v>
      </c>
      <c r="H1116" s="104">
        <v>0</v>
      </c>
    </row>
    <row r="1117" spans="1:8" ht="14.55" customHeight="1" outlineLevel="1" x14ac:dyDescent="0.3">
      <c r="A1117" s="180"/>
      <c r="B1117" s="432" t="s">
        <v>398</v>
      </c>
      <c r="C1117" s="23" t="s">
        <v>105</v>
      </c>
      <c r="D1117" s="417" t="s">
        <v>466</v>
      </c>
      <c r="E1117" s="391" t="s">
        <v>1838</v>
      </c>
      <c r="F1117" s="91" t="s">
        <v>1844</v>
      </c>
      <c r="G1117" s="91" t="s">
        <v>1844</v>
      </c>
      <c r="H1117" s="103" t="s">
        <v>1844</v>
      </c>
    </row>
    <row r="1118" spans="1:8" ht="14.55" customHeight="1" outlineLevel="1" x14ac:dyDescent="0.3">
      <c r="A1118" s="180"/>
      <c r="B1118" s="432" t="s">
        <v>398</v>
      </c>
      <c r="C1118" s="23" t="s">
        <v>105</v>
      </c>
      <c r="D1118" s="417"/>
      <c r="E1118" s="391" t="s">
        <v>1747</v>
      </c>
      <c r="F1118" s="22">
        <v>0</v>
      </c>
      <c r="G1118" s="22">
        <v>0</v>
      </c>
      <c r="H1118" s="104">
        <v>0</v>
      </c>
    </row>
    <row r="1119" spans="1:8" ht="14.55" customHeight="1" outlineLevel="1" x14ac:dyDescent="0.3">
      <c r="A1119" s="180"/>
      <c r="B1119" s="432" t="s">
        <v>398</v>
      </c>
      <c r="C1119" s="23" t="s">
        <v>105</v>
      </c>
      <c r="D1119" s="417"/>
      <c r="E1119" s="391" t="s">
        <v>1748</v>
      </c>
      <c r="F1119" s="22">
        <v>0</v>
      </c>
      <c r="G1119" s="22">
        <v>0</v>
      </c>
      <c r="H1119" s="104">
        <v>0</v>
      </c>
    </row>
    <row r="1120" spans="1:8" ht="14.55" customHeight="1" outlineLevel="1" x14ac:dyDescent="0.3">
      <c r="A1120" s="180"/>
      <c r="B1120" s="432" t="s">
        <v>398</v>
      </c>
      <c r="C1120" s="23" t="s">
        <v>105</v>
      </c>
      <c r="D1120" s="417" t="s">
        <v>467</v>
      </c>
      <c r="E1120" s="391" t="s">
        <v>1838</v>
      </c>
      <c r="F1120" s="91" t="s">
        <v>1844</v>
      </c>
      <c r="G1120" s="91" t="s">
        <v>1844</v>
      </c>
      <c r="H1120" s="103" t="s">
        <v>1844</v>
      </c>
    </row>
    <row r="1121" spans="1:8" ht="14.55" customHeight="1" outlineLevel="1" x14ac:dyDescent="0.3">
      <c r="A1121" s="180"/>
      <c r="B1121" s="432" t="s">
        <v>398</v>
      </c>
      <c r="C1121" s="23" t="s">
        <v>105</v>
      </c>
      <c r="D1121" s="417"/>
      <c r="E1121" s="391" t="s">
        <v>1747</v>
      </c>
      <c r="F1121" s="22">
        <v>0</v>
      </c>
      <c r="G1121" s="22">
        <v>0</v>
      </c>
      <c r="H1121" s="104">
        <v>0</v>
      </c>
    </row>
    <row r="1122" spans="1:8" ht="14.55" customHeight="1" outlineLevel="1" thickBot="1" x14ac:dyDescent="0.35">
      <c r="A1122" s="180"/>
      <c r="B1122" s="433" t="s">
        <v>398</v>
      </c>
      <c r="C1122" s="68" t="s">
        <v>105</v>
      </c>
      <c r="D1122" s="413"/>
      <c r="E1122" s="392" t="s">
        <v>1748</v>
      </c>
      <c r="F1122" s="33">
        <v>0</v>
      </c>
      <c r="G1122" s="33">
        <v>0</v>
      </c>
      <c r="H1122" s="106">
        <v>0</v>
      </c>
    </row>
    <row r="1123" spans="1:8" ht="14.55" customHeight="1" x14ac:dyDescent="0.3">
      <c r="A1123" s="176" t="s">
        <v>4</v>
      </c>
      <c r="B1123" s="427" t="s">
        <v>4</v>
      </c>
      <c r="C1123" s="386"/>
      <c r="D1123" s="423"/>
      <c r="E1123" s="121" t="s">
        <v>1838</v>
      </c>
      <c r="F1123" s="90">
        <f t="shared" ref="F1123:H1123" si="271">+F1124/F1125</f>
        <v>0.36559139784946237</v>
      </c>
      <c r="G1123" s="90">
        <f t="shared" si="271"/>
        <v>0.36559139784946237</v>
      </c>
      <c r="H1123" s="107">
        <f t="shared" si="271"/>
        <v>0.36756756756756759</v>
      </c>
    </row>
    <row r="1124" spans="1:8" ht="14.55" customHeight="1" x14ac:dyDescent="0.3">
      <c r="A1124" s="176" t="s">
        <v>4</v>
      </c>
      <c r="B1124" s="428" t="s">
        <v>4</v>
      </c>
      <c r="C1124" s="291"/>
      <c r="D1124" s="278"/>
      <c r="E1124" s="416" t="s">
        <v>1747</v>
      </c>
      <c r="F1124" s="21">
        <v>68</v>
      </c>
      <c r="G1124" s="21">
        <v>68</v>
      </c>
      <c r="H1124" s="88">
        <v>68</v>
      </c>
    </row>
    <row r="1125" spans="1:8" ht="14.55" customHeight="1" x14ac:dyDescent="0.3">
      <c r="A1125" s="176" t="s">
        <v>4</v>
      </c>
      <c r="B1125" s="428" t="s">
        <v>4</v>
      </c>
      <c r="C1125" s="291"/>
      <c r="D1125" s="278"/>
      <c r="E1125" s="416" t="s">
        <v>1748</v>
      </c>
      <c r="F1125" s="21">
        <v>186</v>
      </c>
      <c r="G1125" s="21">
        <v>186</v>
      </c>
      <c r="H1125" s="88">
        <v>185</v>
      </c>
    </row>
    <row r="1126" spans="1:8" ht="13.8" customHeight="1" outlineLevel="1" x14ac:dyDescent="0.3">
      <c r="A1126" s="180"/>
      <c r="B1126" s="428" t="s">
        <v>4</v>
      </c>
      <c r="C1126" s="55" t="s">
        <v>4</v>
      </c>
      <c r="D1126" s="425"/>
      <c r="E1126" s="87" t="s">
        <v>1838</v>
      </c>
      <c r="F1126" s="63">
        <f t="shared" ref="F1126:H1126" si="272">+F1127/F1128</f>
        <v>0.41935483870967744</v>
      </c>
      <c r="G1126" s="63">
        <f t="shared" si="272"/>
        <v>0.41935483870967744</v>
      </c>
      <c r="H1126" s="105">
        <f t="shared" si="272"/>
        <v>0.42207792207792205</v>
      </c>
    </row>
    <row r="1127" spans="1:8" ht="13.8" customHeight="1" outlineLevel="1" x14ac:dyDescent="0.3">
      <c r="A1127" s="180"/>
      <c r="B1127" s="428" t="s">
        <v>4</v>
      </c>
      <c r="C1127" s="55" t="s">
        <v>4</v>
      </c>
      <c r="D1127" s="425"/>
      <c r="E1127" s="87" t="s">
        <v>1747</v>
      </c>
      <c r="F1127" s="40">
        <v>65</v>
      </c>
      <c r="G1127" s="40">
        <v>65</v>
      </c>
      <c r="H1127" s="109">
        <v>65</v>
      </c>
    </row>
    <row r="1128" spans="1:8" ht="14.55" customHeight="1" outlineLevel="1" thickBot="1" x14ac:dyDescent="0.35">
      <c r="A1128" s="180"/>
      <c r="B1128" s="435" t="s">
        <v>4</v>
      </c>
      <c r="C1128" s="378" t="s">
        <v>4</v>
      </c>
      <c r="D1128" s="426"/>
      <c r="E1128" s="95" t="s">
        <v>1748</v>
      </c>
      <c r="F1128" s="374">
        <v>155</v>
      </c>
      <c r="G1128" s="374">
        <v>155</v>
      </c>
      <c r="H1128" s="375">
        <v>154</v>
      </c>
    </row>
    <row r="1129" spans="1:8" ht="14.55" customHeight="1" outlineLevel="2" x14ac:dyDescent="0.3">
      <c r="A1129" s="180"/>
      <c r="B1129" s="431" t="s">
        <v>4</v>
      </c>
      <c r="C1129" s="69" t="s">
        <v>4</v>
      </c>
      <c r="D1129" s="415" t="s">
        <v>469</v>
      </c>
      <c r="E1129" s="390" t="s">
        <v>1838</v>
      </c>
      <c r="F1129" s="92">
        <f t="shared" ref="F1129" si="273">+F1130/F1131</f>
        <v>0.41666666666666669</v>
      </c>
      <c r="G1129" s="92">
        <f t="shared" ref="G1129" si="274">+G1130/G1131</f>
        <v>0.41666666666666669</v>
      </c>
      <c r="H1129" s="108">
        <f t="shared" ref="H1129" si="275">+H1130/H1131</f>
        <v>0.41666666666666669</v>
      </c>
    </row>
    <row r="1130" spans="1:8" ht="14.55" customHeight="1" outlineLevel="2" x14ac:dyDescent="0.3">
      <c r="A1130" s="180"/>
      <c r="B1130" s="432" t="s">
        <v>4</v>
      </c>
      <c r="C1130" s="23" t="s">
        <v>4</v>
      </c>
      <c r="D1130" s="417"/>
      <c r="E1130" s="391" t="s">
        <v>1747</v>
      </c>
      <c r="F1130" s="22">
        <v>5</v>
      </c>
      <c r="G1130" s="22">
        <v>5</v>
      </c>
      <c r="H1130" s="104">
        <v>5</v>
      </c>
    </row>
    <row r="1131" spans="1:8" ht="14.55" customHeight="1" outlineLevel="2" x14ac:dyDescent="0.3">
      <c r="A1131" s="180"/>
      <c r="B1131" s="432" t="s">
        <v>4</v>
      </c>
      <c r="C1131" s="23" t="s">
        <v>4</v>
      </c>
      <c r="D1131" s="417"/>
      <c r="E1131" s="391" t="s">
        <v>1748</v>
      </c>
      <c r="F1131" s="22">
        <v>12</v>
      </c>
      <c r="G1131" s="22">
        <v>12</v>
      </c>
      <c r="H1131" s="104">
        <v>12</v>
      </c>
    </row>
    <row r="1132" spans="1:8" ht="14.55" customHeight="1" outlineLevel="2" x14ac:dyDescent="0.3">
      <c r="A1132" s="180"/>
      <c r="B1132" s="432" t="s">
        <v>4</v>
      </c>
      <c r="C1132" s="23" t="s">
        <v>4</v>
      </c>
      <c r="D1132" s="417" t="s">
        <v>4</v>
      </c>
      <c r="E1132" s="391" t="s">
        <v>1838</v>
      </c>
      <c r="F1132" s="91">
        <f>+F1133/F1134</f>
        <v>0.7142857142857143</v>
      </c>
      <c r="G1132" s="91">
        <f t="shared" ref="G1132" si="276">+G1133/G1134</f>
        <v>0.7142857142857143</v>
      </c>
      <c r="H1132" s="103">
        <f t="shared" ref="H1132" si="277">+H1133/H1134</f>
        <v>0.7142857142857143</v>
      </c>
    </row>
    <row r="1133" spans="1:8" ht="14.55" customHeight="1" outlineLevel="2" x14ac:dyDescent="0.3">
      <c r="A1133" s="180"/>
      <c r="B1133" s="432" t="s">
        <v>4</v>
      </c>
      <c r="C1133" s="23" t="s">
        <v>4</v>
      </c>
      <c r="D1133" s="417"/>
      <c r="E1133" s="391" t="s">
        <v>1747</v>
      </c>
      <c r="F1133" s="22">
        <v>5</v>
      </c>
      <c r="G1133" s="22">
        <v>5</v>
      </c>
      <c r="H1133" s="104">
        <v>5</v>
      </c>
    </row>
    <row r="1134" spans="1:8" ht="14.55" customHeight="1" outlineLevel="2" x14ac:dyDescent="0.3">
      <c r="A1134" s="180"/>
      <c r="B1134" s="432" t="s">
        <v>4</v>
      </c>
      <c r="C1134" s="23" t="s">
        <v>4</v>
      </c>
      <c r="D1134" s="417"/>
      <c r="E1134" s="391" t="s">
        <v>1748</v>
      </c>
      <c r="F1134" s="22">
        <v>7</v>
      </c>
      <c r="G1134" s="22">
        <v>7</v>
      </c>
      <c r="H1134" s="104">
        <v>7</v>
      </c>
    </row>
    <row r="1135" spans="1:8" ht="14.55" customHeight="1" outlineLevel="2" x14ac:dyDescent="0.3">
      <c r="A1135" s="180"/>
      <c r="B1135" s="432" t="s">
        <v>4</v>
      </c>
      <c r="C1135" s="23" t="s">
        <v>4</v>
      </c>
      <c r="D1135" s="417" t="s">
        <v>470</v>
      </c>
      <c r="E1135" s="391" t="s">
        <v>1838</v>
      </c>
      <c r="F1135" s="91">
        <f t="shared" ref="F1135" si="278">+F1136/F1137</f>
        <v>0.46153846153846156</v>
      </c>
      <c r="G1135" s="91">
        <f t="shared" ref="G1135" si="279">+G1136/G1137</f>
        <v>0.46153846153846156</v>
      </c>
      <c r="H1135" s="103">
        <f t="shared" ref="H1135" si="280">+H1136/H1137</f>
        <v>0.46153846153846156</v>
      </c>
    </row>
    <row r="1136" spans="1:8" ht="14.55" customHeight="1" outlineLevel="2" x14ac:dyDescent="0.3">
      <c r="A1136" s="180"/>
      <c r="B1136" s="432" t="s">
        <v>4</v>
      </c>
      <c r="C1136" s="23" t="s">
        <v>4</v>
      </c>
      <c r="D1136" s="417"/>
      <c r="E1136" s="391" t="s">
        <v>1747</v>
      </c>
      <c r="F1136" s="22">
        <v>6</v>
      </c>
      <c r="G1136" s="22">
        <v>6</v>
      </c>
      <c r="H1136" s="104">
        <v>6</v>
      </c>
    </row>
    <row r="1137" spans="1:8" ht="14.55" customHeight="1" outlineLevel="2" x14ac:dyDescent="0.3">
      <c r="A1137" s="180"/>
      <c r="B1137" s="432" t="s">
        <v>4</v>
      </c>
      <c r="C1137" s="23" t="s">
        <v>4</v>
      </c>
      <c r="D1137" s="417"/>
      <c r="E1137" s="391" t="s">
        <v>1748</v>
      </c>
      <c r="F1137" s="22">
        <v>13</v>
      </c>
      <c r="G1137" s="22">
        <v>13</v>
      </c>
      <c r="H1137" s="104">
        <v>13</v>
      </c>
    </row>
    <row r="1138" spans="1:8" ht="14.55" customHeight="1" outlineLevel="2" x14ac:dyDescent="0.3">
      <c r="A1138" s="180"/>
      <c r="B1138" s="432" t="s">
        <v>4</v>
      </c>
      <c r="C1138" s="23" t="s">
        <v>4</v>
      </c>
      <c r="D1138" s="417" t="s">
        <v>471</v>
      </c>
      <c r="E1138" s="391" t="s">
        <v>1838</v>
      </c>
      <c r="F1138" s="91">
        <f t="shared" ref="F1138" si="281">+F1139/F1140</f>
        <v>0.61290322580645162</v>
      </c>
      <c r="G1138" s="91">
        <f t="shared" ref="G1138" si="282">+G1139/G1140</f>
        <v>0.61290322580645162</v>
      </c>
      <c r="H1138" s="103">
        <f t="shared" ref="H1138" si="283">+H1139/H1140</f>
        <v>0.61290322580645162</v>
      </c>
    </row>
    <row r="1139" spans="1:8" ht="14.55" customHeight="1" outlineLevel="2" x14ac:dyDescent="0.3">
      <c r="A1139" s="180"/>
      <c r="B1139" s="432" t="s">
        <v>4</v>
      </c>
      <c r="C1139" s="23" t="s">
        <v>4</v>
      </c>
      <c r="D1139" s="417"/>
      <c r="E1139" s="391" t="s">
        <v>1747</v>
      </c>
      <c r="F1139" s="22">
        <v>19</v>
      </c>
      <c r="G1139" s="22">
        <v>19</v>
      </c>
      <c r="H1139" s="104">
        <v>19</v>
      </c>
    </row>
    <row r="1140" spans="1:8" ht="14.55" customHeight="1" outlineLevel="2" x14ac:dyDescent="0.3">
      <c r="A1140" s="180"/>
      <c r="B1140" s="432" t="s">
        <v>4</v>
      </c>
      <c r="C1140" s="23" t="s">
        <v>4</v>
      </c>
      <c r="D1140" s="417"/>
      <c r="E1140" s="391" t="s">
        <v>1748</v>
      </c>
      <c r="F1140" s="22">
        <v>31</v>
      </c>
      <c r="G1140" s="22">
        <v>31</v>
      </c>
      <c r="H1140" s="104">
        <v>31</v>
      </c>
    </row>
    <row r="1141" spans="1:8" ht="14.55" customHeight="1" outlineLevel="2" x14ac:dyDescent="0.3">
      <c r="A1141" s="180"/>
      <c r="B1141" s="432" t="s">
        <v>4</v>
      </c>
      <c r="C1141" s="23" t="s">
        <v>4</v>
      </c>
      <c r="D1141" s="417" t="s">
        <v>472</v>
      </c>
      <c r="E1141" s="391" t="s">
        <v>1838</v>
      </c>
      <c r="F1141" s="91">
        <f t="shared" ref="F1141" si="284">+F1142/F1143</f>
        <v>0.66666666666666663</v>
      </c>
      <c r="G1141" s="91">
        <f t="shared" ref="G1141" si="285">+G1142/G1143</f>
        <v>0.66666666666666663</v>
      </c>
      <c r="H1141" s="103">
        <f t="shared" ref="H1141" si="286">+H1142/H1143</f>
        <v>0.66666666666666663</v>
      </c>
    </row>
    <row r="1142" spans="1:8" ht="14.55" customHeight="1" outlineLevel="2" x14ac:dyDescent="0.3">
      <c r="A1142" s="180"/>
      <c r="B1142" s="432" t="s">
        <v>4</v>
      </c>
      <c r="C1142" s="23" t="s">
        <v>4</v>
      </c>
      <c r="D1142" s="417"/>
      <c r="E1142" s="391" t="s">
        <v>1747</v>
      </c>
      <c r="F1142" s="22">
        <v>2</v>
      </c>
      <c r="G1142" s="22">
        <v>2</v>
      </c>
      <c r="H1142" s="104">
        <v>2</v>
      </c>
    </row>
    <row r="1143" spans="1:8" ht="14.55" customHeight="1" outlineLevel="2" x14ac:dyDescent="0.3">
      <c r="A1143" s="180"/>
      <c r="B1143" s="432" t="s">
        <v>4</v>
      </c>
      <c r="C1143" s="23" t="s">
        <v>4</v>
      </c>
      <c r="D1143" s="417"/>
      <c r="E1143" s="391" t="s">
        <v>1748</v>
      </c>
      <c r="F1143" s="22">
        <v>3</v>
      </c>
      <c r="G1143" s="22">
        <v>3</v>
      </c>
      <c r="H1143" s="104">
        <v>3</v>
      </c>
    </row>
    <row r="1144" spans="1:8" ht="14.55" customHeight="1" outlineLevel="2" x14ac:dyDescent="0.3">
      <c r="A1144" s="180"/>
      <c r="B1144" s="432" t="s">
        <v>4</v>
      </c>
      <c r="C1144" s="23" t="s">
        <v>4</v>
      </c>
      <c r="D1144" s="417" t="s">
        <v>473</v>
      </c>
      <c r="E1144" s="391" t="s">
        <v>1838</v>
      </c>
      <c r="F1144" s="91" t="s">
        <v>1844</v>
      </c>
      <c r="G1144" s="91" t="s">
        <v>1844</v>
      </c>
      <c r="H1144" s="103" t="s">
        <v>1844</v>
      </c>
    </row>
    <row r="1145" spans="1:8" ht="14.55" customHeight="1" outlineLevel="2" x14ac:dyDescent="0.3">
      <c r="A1145" s="180"/>
      <c r="B1145" s="432" t="s">
        <v>4</v>
      </c>
      <c r="C1145" s="23" t="s">
        <v>4</v>
      </c>
      <c r="D1145" s="417"/>
      <c r="E1145" s="391" t="s">
        <v>1747</v>
      </c>
      <c r="F1145" s="22">
        <v>0</v>
      </c>
      <c r="G1145" s="22">
        <v>0</v>
      </c>
      <c r="H1145" s="104">
        <v>0</v>
      </c>
    </row>
    <row r="1146" spans="1:8" ht="14.55" customHeight="1" outlineLevel="2" x14ac:dyDescent="0.3">
      <c r="A1146" s="180"/>
      <c r="B1146" s="432" t="s">
        <v>4</v>
      </c>
      <c r="C1146" s="23" t="s">
        <v>4</v>
      </c>
      <c r="D1146" s="417"/>
      <c r="E1146" s="391" t="s">
        <v>1748</v>
      </c>
      <c r="F1146" s="22">
        <v>0</v>
      </c>
      <c r="G1146" s="22">
        <v>0</v>
      </c>
      <c r="H1146" s="104">
        <v>0</v>
      </c>
    </row>
    <row r="1147" spans="1:8" ht="14.55" customHeight="1" outlineLevel="2" x14ac:dyDescent="0.3">
      <c r="A1147" s="180"/>
      <c r="B1147" s="432" t="s">
        <v>4</v>
      </c>
      <c r="C1147" s="23" t="s">
        <v>4</v>
      </c>
      <c r="D1147" s="417" t="s">
        <v>474</v>
      </c>
      <c r="E1147" s="391" t="s">
        <v>1838</v>
      </c>
      <c r="F1147" s="91">
        <f t="shared" ref="F1147" si="287">+F1148/F1149</f>
        <v>0.14285714285714285</v>
      </c>
      <c r="G1147" s="91">
        <f t="shared" ref="G1147" si="288">+G1148/G1149</f>
        <v>0.14285714285714285</v>
      </c>
      <c r="H1147" s="103">
        <f t="shared" ref="H1147" si="289">+H1148/H1149</f>
        <v>0.14285714285714285</v>
      </c>
    </row>
    <row r="1148" spans="1:8" ht="14.55" customHeight="1" outlineLevel="2" x14ac:dyDescent="0.3">
      <c r="A1148" s="180"/>
      <c r="B1148" s="432" t="s">
        <v>4</v>
      </c>
      <c r="C1148" s="23" t="s">
        <v>4</v>
      </c>
      <c r="D1148" s="417"/>
      <c r="E1148" s="391" t="s">
        <v>1747</v>
      </c>
      <c r="F1148" s="22">
        <v>1</v>
      </c>
      <c r="G1148" s="22">
        <v>1</v>
      </c>
      <c r="H1148" s="104">
        <v>1</v>
      </c>
    </row>
    <row r="1149" spans="1:8" ht="14.55" customHeight="1" outlineLevel="2" x14ac:dyDescent="0.3">
      <c r="A1149" s="180"/>
      <c r="B1149" s="432" t="s">
        <v>4</v>
      </c>
      <c r="C1149" s="23" t="s">
        <v>4</v>
      </c>
      <c r="D1149" s="417"/>
      <c r="E1149" s="391" t="s">
        <v>1748</v>
      </c>
      <c r="F1149" s="22">
        <v>7</v>
      </c>
      <c r="G1149" s="22">
        <v>7</v>
      </c>
      <c r="H1149" s="104">
        <v>7</v>
      </c>
    </row>
    <row r="1150" spans="1:8" ht="14.55" customHeight="1" outlineLevel="2" x14ac:dyDescent="0.3">
      <c r="A1150" s="180"/>
      <c r="B1150" s="432" t="s">
        <v>4</v>
      </c>
      <c r="C1150" s="23" t="s">
        <v>4</v>
      </c>
      <c r="D1150" s="418" t="s">
        <v>494</v>
      </c>
      <c r="E1150" s="391" t="s">
        <v>1838</v>
      </c>
      <c r="F1150" s="91">
        <f t="shared" ref="F1150" si="290">+F1151/F1152</f>
        <v>0.54545454545454541</v>
      </c>
      <c r="G1150" s="91">
        <f t="shared" ref="G1150" si="291">+G1151/G1152</f>
        <v>0.54545454545454541</v>
      </c>
      <c r="H1150" s="103">
        <f t="shared" ref="H1150" si="292">+H1151/H1152</f>
        <v>0.54545454545454541</v>
      </c>
    </row>
    <row r="1151" spans="1:8" ht="14.55" customHeight="1" outlineLevel="2" x14ac:dyDescent="0.3">
      <c r="A1151" s="180"/>
      <c r="B1151" s="432" t="s">
        <v>4</v>
      </c>
      <c r="C1151" s="23" t="s">
        <v>4</v>
      </c>
      <c r="D1151" s="419"/>
      <c r="E1151" s="391" t="s">
        <v>1747</v>
      </c>
      <c r="F1151" s="22">
        <v>6</v>
      </c>
      <c r="G1151" s="22">
        <v>6</v>
      </c>
      <c r="H1151" s="104">
        <v>6</v>
      </c>
    </row>
    <row r="1152" spans="1:8" ht="14.55" customHeight="1" outlineLevel="2" x14ac:dyDescent="0.3">
      <c r="A1152" s="180"/>
      <c r="B1152" s="432" t="s">
        <v>4</v>
      </c>
      <c r="C1152" s="23" t="s">
        <v>4</v>
      </c>
      <c r="D1152" s="420"/>
      <c r="E1152" s="391" t="s">
        <v>1748</v>
      </c>
      <c r="F1152" s="22">
        <v>11</v>
      </c>
      <c r="G1152" s="22">
        <v>11</v>
      </c>
      <c r="H1152" s="104">
        <v>11</v>
      </c>
    </row>
    <row r="1153" spans="1:8" ht="14.55" customHeight="1" outlineLevel="2" x14ac:dyDescent="0.3">
      <c r="A1153" s="180"/>
      <c r="B1153" s="432" t="s">
        <v>4</v>
      </c>
      <c r="C1153" s="23" t="s">
        <v>4</v>
      </c>
      <c r="D1153" s="417" t="s">
        <v>475</v>
      </c>
      <c r="E1153" s="391" t="s">
        <v>1838</v>
      </c>
      <c r="F1153" s="91">
        <f t="shared" ref="F1153" si="293">+F1154/F1155</f>
        <v>0.2</v>
      </c>
      <c r="G1153" s="91">
        <f t="shared" ref="G1153" si="294">+G1154/G1155</f>
        <v>0.2</v>
      </c>
      <c r="H1153" s="103">
        <f t="shared" ref="H1153" si="295">+H1154/H1155</f>
        <v>0.25</v>
      </c>
    </row>
    <row r="1154" spans="1:8" ht="14.55" customHeight="1" outlineLevel="2" x14ac:dyDescent="0.3">
      <c r="A1154" s="180"/>
      <c r="B1154" s="432" t="s">
        <v>4</v>
      </c>
      <c r="C1154" s="23" t="s">
        <v>4</v>
      </c>
      <c r="D1154" s="417"/>
      <c r="E1154" s="391" t="s">
        <v>1747</v>
      </c>
      <c r="F1154" s="22">
        <v>1</v>
      </c>
      <c r="G1154" s="22">
        <v>1</v>
      </c>
      <c r="H1154" s="104">
        <v>1</v>
      </c>
    </row>
    <row r="1155" spans="1:8" ht="14.55" customHeight="1" outlineLevel="2" x14ac:dyDescent="0.3">
      <c r="A1155" s="180"/>
      <c r="B1155" s="432" t="s">
        <v>4</v>
      </c>
      <c r="C1155" s="23" t="s">
        <v>4</v>
      </c>
      <c r="D1155" s="417"/>
      <c r="E1155" s="391" t="s">
        <v>1748</v>
      </c>
      <c r="F1155" s="22">
        <v>5</v>
      </c>
      <c r="G1155" s="22">
        <v>5</v>
      </c>
      <c r="H1155" s="104">
        <v>4</v>
      </c>
    </row>
    <row r="1156" spans="1:8" ht="14.55" customHeight="1" outlineLevel="2" x14ac:dyDescent="0.3">
      <c r="A1156" s="180"/>
      <c r="B1156" s="432" t="s">
        <v>4</v>
      </c>
      <c r="C1156" s="23" t="s">
        <v>4</v>
      </c>
      <c r="D1156" s="417" t="s">
        <v>476</v>
      </c>
      <c r="E1156" s="391" t="s">
        <v>1838</v>
      </c>
      <c r="F1156" s="91">
        <f t="shared" ref="F1156" si="296">+F1157/F1158</f>
        <v>0.375</v>
      </c>
      <c r="G1156" s="91">
        <f t="shared" ref="G1156" si="297">+G1157/G1158</f>
        <v>0.375</v>
      </c>
      <c r="H1156" s="103">
        <f t="shared" ref="H1156" si="298">+H1157/H1158</f>
        <v>0.375</v>
      </c>
    </row>
    <row r="1157" spans="1:8" ht="14.55" customHeight="1" outlineLevel="2" x14ac:dyDescent="0.3">
      <c r="A1157" s="180"/>
      <c r="B1157" s="432" t="s">
        <v>4</v>
      </c>
      <c r="C1157" s="23" t="s">
        <v>4</v>
      </c>
      <c r="D1157" s="417"/>
      <c r="E1157" s="391" t="s">
        <v>1747</v>
      </c>
      <c r="F1157" s="22">
        <v>3</v>
      </c>
      <c r="G1157" s="22">
        <v>3</v>
      </c>
      <c r="H1157" s="104">
        <v>3</v>
      </c>
    </row>
    <row r="1158" spans="1:8" ht="14.55" customHeight="1" outlineLevel="2" x14ac:dyDescent="0.3">
      <c r="A1158" s="180"/>
      <c r="B1158" s="432" t="s">
        <v>4</v>
      </c>
      <c r="C1158" s="23" t="s">
        <v>4</v>
      </c>
      <c r="D1158" s="417"/>
      <c r="E1158" s="391" t="s">
        <v>1748</v>
      </c>
      <c r="F1158" s="22">
        <v>8</v>
      </c>
      <c r="G1158" s="22">
        <v>8</v>
      </c>
      <c r="H1158" s="104">
        <v>8</v>
      </c>
    </row>
    <row r="1159" spans="1:8" ht="14.55" customHeight="1" outlineLevel="2" x14ac:dyDescent="0.3">
      <c r="A1159" s="180"/>
      <c r="B1159" s="432" t="s">
        <v>4</v>
      </c>
      <c r="C1159" s="23" t="s">
        <v>4</v>
      </c>
      <c r="D1159" s="417" t="s">
        <v>477</v>
      </c>
      <c r="E1159" s="391" t="s">
        <v>1838</v>
      </c>
      <c r="F1159" s="91">
        <f t="shared" ref="F1159" si="299">+F1160/F1161</f>
        <v>0.25</v>
      </c>
      <c r="G1159" s="91">
        <f t="shared" ref="G1159" si="300">+G1160/G1161</f>
        <v>0.25</v>
      </c>
      <c r="H1159" s="103">
        <f t="shared" ref="H1159" si="301">+H1160/H1161</f>
        <v>0.25</v>
      </c>
    </row>
    <row r="1160" spans="1:8" ht="14.55" customHeight="1" outlineLevel="2" x14ac:dyDescent="0.3">
      <c r="A1160" s="180"/>
      <c r="B1160" s="432" t="s">
        <v>4</v>
      </c>
      <c r="C1160" s="23" t="s">
        <v>4</v>
      </c>
      <c r="D1160" s="417"/>
      <c r="E1160" s="391" t="s">
        <v>1747</v>
      </c>
      <c r="F1160" s="22">
        <v>2</v>
      </c>
      <c r="G1160" s="22">
        <v>2</v>
      </c>
      <c r="H1160" s="104">
        <v>2</v>
      </c>
    </row>
    <row r="1161" spans="1:8" ht="14.55" customHeight="1" outlineLevel="2" x14ac:dyDescent="0.3">
      <c r="A1161" s="180"/>
      <c r="B1161" s="432" t="s">
        <v>4</v>
      </c>
      <c r="C1161" s="23" t="s">
        <v>4</v>
      </c>
      <c r="D1161" s="417"/>
      <c r="E1161" s="391" t="s">
        <v>1748</v>
      </c>
      <c r="F1161" s="22">
        <v>8</v>
      </c>
      <c r="G1161" s="22">
        <v>8</v>
      </c>
      <c r="H1161" s="104">
        <v>8</v>
      </c>
    </row>
    <row r="1162" spans="1:8" ht="14.55" customHeight="1" outlineLevel="2" x14ac:dyDescent="0.3">
      <c r="A1162" s="180"/>
      <c r="B1162" s="432" t="s">
        <v>4</v>
      </c>
      <c r="C1162" s="23" t="s">
        <v>4</v>
      </c>
      <c r="D1162" s="417" t="s">
        <v>478</v>
      </c>
      <c r="E1162" s="391" t="s">
        <v>1838</v>
      </c>
      <c r="F1162" s="91">
        <f t="shared" ref="F1162" si="302">+F1163/F1164</f>
        <v>0</v>
      </c>
      <c r="G1162" s="91">
        <f t="shared" ref="G1162" si="303">+G1163/G1164</f>
        <v>0</v>
      </c>
      <c r="H1162" s="103">
        <f t="shared" ref="H1162" si="304">+H1163/H1164</f>
        <v>0</v>
      </c>
    </row>
    <row r="1163" spans="1:8" ht="14.55" customHeight="1" outlineLevel="2" x14ac:dyDescent="0.3">
      <c r="A1163" s="180"/>
      <c r="B1163" s="432" t="s">
        <v>4</v>
      </c>
      <c r="C1163" s="23" t="s">
        <v>4</v>
      </c>
      <c r="D1163" s="417"/>
      <c r="E1163" s="391" t="s">
        <v>1747</v>
      </c>
      <c r="F1163" s="22">
        <v>0</v>
      </c>
      <c r="G1163" s="22">
        <v>0</v>
      </c>
      <c r="H1163" s="104">
        <v>0</v>
      </c>
    </row>
    <row r="1164" spans="1:8" ht="14.55" customHeight="1" outlineLevel="2" x14ac:dyDescent="0.3">
      <c r="A1164" s="180"/>
      <c r="B1164" s="432" t="s">
        <v>4</v>
      </c>
      <c r="C1164" s="23" t="s">
        <v>4</v>
      </c>
      <c r="D1164" s="417"/>
      <c r="E1164" s="391" t="s">
        <v>1748</v>
      </c>
      <c r="F1164" s="22">
        <v>1</v>
      </c>
      <c r="G1164" s="22">
        <v>1</v>
      </c>
      <c r="H1164" s="104">
        <v>1</v>
      </c>
    </row>
    <row r="1165" spans="1:8" ht="14.55" customHeight="1" outlineLevel="2" x14ac:dyDescent="0.3">
      <c r="A1165" s="180"/>
      <c r="B1165" s="432" t="s">
        <v>4</v>
      </c>
      <c r="C1165" s="23" t="s">
        <v>4</v>
      </c>
      <c r="D1165" s="417" t="s">
        <v>479</v>
      </c>
      <c r="E1165" s="391" t="s">
        <v>1838</v>
      </c>
      <c r="F1165" s="91">
        <f t="shared" ref="F1165" si="305">+F1166/F1167</f>
        <v>0.11764705882352941</v>
      </c>
      <c r="G1165" s="91">
        <f t="shared" ref="G1165" si="306">+G1166/G1167</f>
        <v>0.11764705882352941</v>
      </c>
      <c r="H1165" s="103">
        <f t="shared" ref="H1165" si="307">+H1166/H1167</f>
        <v>0.11764705882352941</v>
      </c>
    </row>
    <row r="1166" spans="1:8" ht="14.55" customHeight="1" outlineLevel="2" x14ac:dyDescent="0.3">
      <c r="A1166" s="180"/>
      <c r="B1166" s="432" t="s">
        <v>4</v>
      </c>
      <c r="C1166" s="23" t="s">
        <v>4</v>
      </c>
      <c r="D1166" s="417"/>
      <c r="E1166" s="391" t="s">
        <v>1747</v>
      </c>
      <c r="F1166" s="22">
        <v>2</v>
      </c>
      <c r="G1166" s="22">
        <v>2</v>
      </c>
      <c r="H1166" s="104">
        <v>2</v>
      </c>
    </row>
    <row r="1167" spans="1:8" ht="14.55" customHeight="1" outlineLevel="2" x14ac:dyDescent="0.3">
      <c r="A1167" s="180"/>
      <c r="B1167" s="432" t="s">
        <v>4</v>
      </c>
      <c r="C1167" s="23" t="s">
        <v>4</v>
      </c>
      <c r="D1167" s="417"/>
      <c r="E1167" s="391" t="s">
        <v>1748</v>
      </c>
      <c r="F1167" s="22">
        <v>17</v>
      </c>
      <c r="G1167" s="22">
        <v>17</v>
      </c>
      <c r="H1167" s="104">
        <v>17</v>
      </c>
    </row>
    <row r="1168" spans="1:8" ht="14.55" customHeight="1" outlineLevel="2" x14ac:dyDescent="0.3">
      <c r="A1168" s="180"/>
      <c r="B1168" s="432" t="s">
        <v>4</v>
      </c>
      <c r="C1168" s="23" t="s">
        <v>4</v>
      </c>
      <c r="D1168" s="417" t="s">
        <v>480</v>
      </c>
      <c r="E1168" s="391" t="s">
        <v>1838</v>
      </c>
      <c r="F1168" s="91" t="s">
        <v>1844</v>
      </c>
      <c r="G1168" s="91" t="s">
        <v>1844</v>
      </c>
      <c r="H1168" s="103" t="s">
        <v>1844</v>
      </c>
    </row>
    <row r="1169" spans="1:8" ht="14.55" customHeight="1" outlineLevel="2" x14ac:dyDescent="0.3">
      <c r="A1169" s="180"/>
      <c r="B1169" s="432" t="s">
        <v>4</v>
      </c>
      <c r="C1169" s="23" t="s">
        <v>4</v>
      </c>
      <c r="D1169" s="417"/>
      <c r="E1169" s="391" t="s">
        <v>1747</v>
      </c>
      <c r="F1169" s="22">
        <v>0</v>
      </c>
      <c r="G1169" s="22">
        <v>0</v>
      </c>
      <c r="H1169" s="104">
        <v>0</v>
      </c>
    </row>
    <row r="1170" spans="1:8" ht="14.55" customHeight="1" outlineLevel="2" x14ac:dyDescent="0.3">
      <c r="A1170" s="180"/>
      <c r="B1170" s="432" t="s">
        <v>4</v>
      </c>
      <c r="C1170" s="23" t="s">
        <v>4</v>
      </c>
      <c r="D1170" s="417"/>
      <c r="E1170" s="391" t="s">
        <v>1748</v>
      </c>
      <c r="F1170" s="22">
        <v>0</v>
      </c>
      <c r="G1170" s="22">
        <v>0</v>
      </c>
      <c r="H1170" s="104">
        <v>0</v>
      </c>
    </row>
    <row r="1171" spans="1:8" ht="14.55" customHeight="1" outlineLevel="2" x14ac:dyDescent="0.3">
      <c r="A1171" s="180"/>
      <c r="B1171" s="432" t="s">
        <v>4</v>
      </c>
      <c r="C1171" s="23" t="s">
        <v>4</v>
      </c>
      <c r="D1171" s="417" t="s">
        <v>481</v>
      </c>
      <c r="E1171" s="391" t="s">
        <v>1838</v>
      </c>
      <c r="F1171" s="91" t="s">
        <v>1844</v>
      </c>
      <c r="G1171" s="91" t="s">
        <v>1844</v>
      </c>
      <c r="H1171" s="103" t="s">
        <v>1844</v>
      </c>
    </row>
    <row r="1172" spans="1:8" ht="14.55" customHeight="1" outlineLevel="2" x14ac:dyDescent="0.3">
      <c r="A1172" s="180"/>
      <c r="B1172" s="432" t="s">
        <v>4</v>
      </c>
      <c r="C1172" s="23" t="s">
        <v>4</v>
      </c>
      <c r="D1172" s="417"/>
      <c r="E1172" s="391" t="s">
        <v>1747</v>
      </c>
      <c r="F1172" s="22">
        <v>0</v>
      </c>
      <c r="G1172" s="22">
        <v>0</v>
      </c>
      <c r="H1172" s="104">
        <v>0</v>
      </c>
    </row>
    <row r="1173" spans="1:8" ht="14.55" customHeight="1" outlineLevel="2" x14ac:dyDescent="0.3">
      <c r="A1173" s="180"/>
      <c r="B1173" s="432" t="s">
        <v>4</v>
      </c>
      <c r="C1173" s="23" t="s">
        <v>4</v>
      </c>
      <c r="D1173" s="417"/>
      <c r="E1173" s="391" t="s">
        <v>1748</v>
      </c>
      <c r="F1173" s="22">
        <v>0</v>
      </c>
      <c r="G1173" s="22">
        <v>0</v>
      </c>
      <c r="H1173" s="104">
        <v>0</v>
      </c>
    </row>
    <row r="1174" spans="1:8" ht="14.55" customHeight="1" outlineLevel="2" x14ac:dyDescent="0.3">
      <c r="A1174" s="180"/>
      <c r="B1174" s="432" t="s">
        <v>4</v>
      </c>
      <c r="C1174" s="23" t="s">
        <v>4</v>
      </c>
      <c r="D1174" s="417" t="s">
        <v>1779</v>
      </c>
      <c r="E1174" s="391" t="s">
        <v>1838</v>
      </c>
      <c r="F1174" s="91">
        <f t="shared" ref="F1174" si="308">+F1175/F1176</f>
        <v>0</v>
      </c>
      <c r="G1174" s="91">
        <f t="shared" ref="G1174" si="309">+G1175/G1176</f>
        <v>0</v>
      </c>
      <c r="H1174" s="103">
        <f t="shared" ref="H1174" si="310">+H1175/H1176</f>
        <v>0</v>
      </c>
    </row>
    <row r="1175" spans="1:8" ht="14.55" customHeight="1" outlineLevel="2" x14ac:dyDescent="0.3">
      <c r="A1175" s="180"/>
      <c r="B1175" s="432" t="s">
        <v>4</v>
      </c>
      <c r="C1175" s="23" t="s">
        <v>4</v>
      </c>
      <c r="D1175" s="417"/>
      <c r="E1175" s="391" t="s">
        <v>1747</v>
      </c>
      <c r="F1175" s="22">
        <v>0</v>
      </c>
      <c r="G1175" s="22">
        <v>0</v>
      </c>
      <c r="H1175" s="104">
        <v>0</v>
      </c>
    </row>
    <row r="1176" spans="1:8" ht="14.55" customHeight="1" outlineLevel="2" x14ac:dyDescent="0.3">
      <c r="A1176" s="180"/>
      <c r="B1176" s="432" t="s">
        <v>4</v>
      </c>
      <c r="C1176" s="23" t="s">
        <v>4</v>
      </c>
      <c r="D1176" s="417"/>
      <c r="E1176" s="391" t="s">
        <v>1748</v>
      </c>
      <c r="F1176" s="22">
        <v>1</v>
      </c>
      <c r="G1176" s="22">
        <v>1</v>
      </c>
      <c r="H1176" s="104">
        <v>1</v>
      </c>
    </row>
    <row r="1177" spans="1:8" ht="14.55" customHeight="1" outlineLevel="2" x14ac:dyDescent="0.3">
      <c r="A1177" s="180"/>
      <c r="B1177" s="432" t="s">
        <v>4</v>
      </c>
      <c r="C1177" s="23" t="s">
        <v>4</v>
      </c>
      <c r="D1177" s="417" t="s">
        <v>482</v>
      </c>
      <c r="E1177" s="391" t="s">
        <v>1838</v>
      </c>
      <c r="F1177" s="91" t="s">
        <v>1844</v>
      </c>
      <c r="G1177" s="91" t="s">
        <v>1844</v>
      </c>
      <c r="H1177" s="103" t="s">
        <v>1844</v>
      </c>
    </row>
    <row r="1178" spans="1:8" ht="14.55" customHeight="1" outlineLevel="2" x14ac:dyDescent="0.3">
      <c r="A1178" s="180"/>
      <c r="B1178" s="432" t="s">
        <v>4</v>
      </c>
      <c r="C1178" s="23" t="s">
        <v>4</v>
      </c>
      <c r="D1178" s="417"/>
      <c r="E1178" s="391" t="s">
        <v>1747</v>
      </c>
      <c r="F1178" s="22">
        <v>0</v>
      </c>
      <c r="G1178" s="22">
        <v>0</v>
      </c>
      <c r="H1178" s="104">
        <v>0</v>
      </c>
    </row>
    <row r="1179" spans="1:8" ht="14.55" customHeight="1" outlineLevel="2" x14ac:dyDescent="0.3">
      <c r="A1179" s="180"/>
      <c r="B1179" s="432" t="s">
        <v>4</v>
      </c>
      <c r="C1179" s="23" t="s">
        <v>4</v>
      </c>
      <c r="D1179" s="417"/>
      <c r="E1179" s="391" t="s">
        <v>1748</v>
      </c>
      <c r="F1179" s="22">
        <v>0</v>
      </c>
      <c r="G1179" s="22">
        <v>0</v>
      </c>
      <c r="H1179" s="104">
        <v>0</v>
      </c>
    </row>
    <row r="1180" spans="1:8" ht="14.55" customHeight="1" outlineLevel="2" x14ac:dyDescent="0.3">
      <c r="A1180" s="180"/>
      <c r="B1180" s="432" t="s">
        <v>4</v>
      </c>
      <c r="C1180" s="23" t="s">
        <v>4</v>
      </c>
      <c r="D1180" s="417" t="s">
        <v>483</v>
      </c>
      <c r="E1180" s="391" t="s">
        <v>1838</v>
      </c>
      <c r="F1180" s="91">
        <f t="shared" ref="F1180" si="311">+F1181/F1182</f>
        <v>0.5</v>
      </c>
      <c r="G1180" s="91">
        <f t="shared" ref="G1180" si="312">+G1181/G1182</f>
        <v>0.5</v>
      </c>
      <c r="H1180" s="103">
        <f t="shared" ref="H1180" si="313">+H1181/H1182</f>
        <v>0.5</v>
      </c>
    </row>
    <row r="1181" spans="1:8" ht="14.55" customHeight="1" outlineLevel="2" x14ac:dyDescent="0.3">
      <c r="A1181" s="180"/>
      <c r="B1181" s="432" t="s">
        <v>4</v>
      </c>
      <c r="C1181" s="23" t="s">
        <v>4</v>
      </c>
      <c r="D1181" s="417"/>
      <c r="E1181" s="391" t="s">
        <v>1747</v>
      </c>
      <c r="F1181" s="22">
        <v>2</v>
      </c>
      <c r="G1181" s="22">
        <v>2</v>
      </c>
      <c r="H1181" s="104">
        <v>2</v>
      </c>
    </row>
    <row r="1182" spans="1:8" ht="14.55" customHeight="1" outlineLevel="2" x14ac:dyDescent="0.3">
      <c r="A1182" s="180"/>
      <c r="B1182" s="432" t="s">
        <v>4</v>
      </c>
      <c r="C1182" s="23" t="s">
        <v>4</v>
      </c>
      <c r="D1182" s="417"/>
      <c r="E1182" s="391" t="s">
        <v>1748</v>
      </c>
      <c r="F1182" s="22">
        <v>4</v>
      </c>
      <c r="G1182" s="22">
        <v>4</v>
      </c>
      <c r="H1182" s="104">
        <v>4</v>
      </c>
    </row>
    <row r="1183" spans="1:8" ht="14.55" customHeight="1" outlineLevel="2" x14ac:dyDescent="0.3">
      <c r="A1183" s="180"/>
      <c r="B1183" s="432" t="s">
        <v>4</v>
      </c>
      <c r="C1183" s="23" t="s">
        <v>4</v>
      </c>
      <c r="D1183" s="417" t="s">
        <v>484</v>
      </c>
      <c r="E1183" s="391" t="s">
        <v>1838</v>
      </c>
      <c r="F1183" s="91" t="s">
        <v>1844</v>
      </c>
      <c r="G1183" s="91" t="s">
        <v>1844</v>
      </c>
      <c r="H1183" s="103" t="s">
        <v>1844</v>
      </c>
    </row>
    <row r="1184" spans="1:8" ht="14.55" customHeight="1" outlineLevel="2" x14ac:dyDescent="0.3">
      <c r="A1184" s="180"/>
      <c r="B1184" s="432" t="s">
        <v>4</v>
      </c>
      <c r="C1184" s="23" t="s">
        <v>4</v>
      </c>
      <c r="D1184" s="417"/>
      <c r="E1184" s="391" t="s">
        <v>1747</v>
      </c>
      <c r="F1184" s="22">
        <v>0</v>
      </c>
      <c r="G1184" s="22">
        <v>0</v>
      </c>
      <c r="H1184" s="104">
        <v>0</v>
      </c>
    </row>
    <row r="1185" spans="1:8" ht="14.55" customHeight="1" outlineLevel="2" x14ac:dyDescent="0.3">
      <c r="A1185" s="180"/>
      <c r="B1185" s="432" t="s">
        <v>4</v>
      </c>
      <c r="C1185" s="23" t="s">
        <v>4</v>
      </c>
      <c r="D1185" s="417"/>
      <c r="E1185" s="391" t="s">
        <v>1748</v>
      </c>
      <c r="F1185" s="22">
        <v>0</v>
      </c>
      <c r="G1185" s="22">
        <v>0</v>
      </c>
      <c r="H1185" s="104">
        <v>0</v>
      </c>
    </row>
    <row r="1186" spans="1:8" ht="14.55" customHeight="1" outlineLevel="2" x14ac:dyDescent="0.3">
      <c r="A1186" s="180"/>
      <c r="B1186" s="432" t="s">
        <v>4</v>
      </c>
      <c r="C1186" s="23" t="s">
        <v>4</v>
      </c>
      <c r="D1186" s="417" t="s">
        <v>485</v>
      </c>
      <c r="E1186" s="391" t="s">
        <v>1838</v>
      </c>
      <c r="F1186" s="91" t="s">
        <v>1844</v>
      </c>
      <c r="G1186" s="91" t="s">
        <v>1844</v>
      </c>
      <c r="H1186" s="103" t="s">
        <v>1844</v>
      </c>
    </row>
    <row r="1187" spans="1:8" ht="14.55" customHeight="1" outlineLevel="2" x14ac:dyDescent="0.3">
      <c r="A1187" s="180"/>
      <c r="B1187" s="432" t="s">
        <v>4</v>
      </c>
      <c r="C1187" s="23" t="s">
        <v>4</v>
      </c>
      <c r="D1187" s="417"/>
      <c r="E1187" s="391" t="s">
        <v>1747</v>
      </c>
      <c r="F1187" s="22">
        <v>0</v>
      </c>
      <c r="G1187" s="22">
        <v>0</v>
      </c>
      <c r="H1187" s="104">
        <v>0</v>
      </c>
    </row>
    <row r="1188" spans="1:8" ht="14.55" customHeight="1" outlineLevel="2" x14ac:dyDescent="0.3">
      <c r="A1188" s="180"/>
      <c r="B1188" s="432" t="s">
        <v>4</v>
      </c>
      <c r="C1188" s="23" t="s">
        <v>4</v>
      </c>
      <c r="D1188" s="417"/>
      <c r="E1188" s="391" t="s">
        <v>1748</v>
      </c>
      <c r="F1188" s="22">
        <v>0</v>
      </c>
      <c r="G1188" s="22">
        <v>0</v>
      </c>
      <c r="H1188" s="104">
        <v>0</v>
      </c>
    </row>
    <row r="1189" spans="1:8" ht="14.55" customHeight="1" outlineLevel="2" x14ac:dyDescent="0.3">
      <c r="A1189" s="180"/>
      <c r="B1189" s="432" t="s">
        <v>4</v>
      </c>
      <c r="C1189" s="23" t="s">
        <v>4</v>
      </c>
      <c r="D1189" s="417" t="s">
        <v>486</v>
      </c>
      <c r="E1189" s="391" t="s">
        <v>1838</v>
      </c>
      <c r="F1189" s="91" t="s">
        <v>1844</v>
      </c>
      <c r="G1189" s="91" t="s">
        <v>1844</v>
      </c>
      <c r="H1189" s="103" t="s">
        <v>1844</v>
      </c>
    </row>
    <row r="1190" spans="1:8" ht="14.55" customHeight="1" outlineLevel="2" x14ac:dyDescent="0.3">
      <c r="A1190" s="180"/>
      <c r="B1190" s="432" t="s">
        <v>4</v>
      </c>
      <c r="C1190" s="23" t="s">
        <v>4</v>
      </c>
      <c r="D1190" s="417"/>
      <c r="E1190" s="391" t="s">
        <v>1747</v>
      </c>
      <c r="F1190" s="22">
        <v>0</v>
      </c>
      <c r="G1190" s="22">
        <v>0</v>
      </c>
      <c r="H1190" s="104">
        <v>0</v>
      </c>
    </row>
    <row r="1191" spans="1:8" ht="14.55" customHeight="1" outlineLevel="2" x14ac:dyDescent="0.3">
      <c r="A1191" s="180"/>
      <c r="B1191" s="432" t="s">
        <v>4</v>
      </c>
      <c r="C1191" s="23" t="s">
        <v>4</v>
      </c>
      <c r="D1191" s="417"/>
      <c r="E1191" s="391" t="s">
        <v>1748</v>
      </c>
      <c r="F1191" s="22">
        <v>0</v>
      </c>
      <c r="G1191" s="22">
        <v>0</v>
      </c>
      <c r="H1191" s="104">
        <v>0</v>
      </c>
    </row>
    <row r="1192" spans="1:8" ht="14.55" customHeight="1" outlineLevel="2" x14ac:dyDescent="0.3">
      <c r="A1192" s="180"/>
      <c r="B1192" s="432" t="s">
        <v>4</v>
      </c>
      <c r="C1192" s="23" t="s">
        <v>4</v>
      </c>
      <c r="D1192" s="417" t="s">
        <v>1780</v>
      </c>
      <c r="E1192" s="391" t="s">
        <v>1838</v>
      </c>
      <c r="F1192" s="91">
        <f t="shared" ref="F1192" si="314">+F1193/F1194</f>
        <v>0</v>
      </c>
      <c r="G1192" s="91">
        <f t="shared" ref="G1192" si="315">+G1193/G1194</f>
        <v>0</v>
      </c>
      <c r="H1192" s="103">
        <f t="shared" ref="H1192" si="316">+H1193/H1194</f>
        <v>0</v>
      </c>
    </row>
    <row r="1193" spans="1:8" ht="14.55" customHeight="1" outlineLevel="2" x14ac:dyDescent="0.3">
      <c r="A1193" s="180"/>
      <c r="B1193" s="432" t="s">
        <v>4</v>
      </c>
      <c r="C1193" s="23" t="s">
        <v>4</v>
      </c>
      <c r="D1193" s="417"/>
      <c r="E1193" s="391" t="s">
        <v>1747</v>
      </c>
      <c r="F1193" s="22">
        <v>0</v>
      </c>
      <c r="G1193" s="22">
        <v>0</v>
      </c>
      <c r="H1193" s="104">
        <v>0</v>
      </c>
    </row>
    <row r="1194" spans="1:8" ht="14.55" customHeight="1" outlineLevel="2" x14ac:dyDescent="0.3">
      <c r="A1194" s="180"/>
      <c r="B1194" s="432" t="s">
        <v>4</v>
      </c>
      <c r="C1194" s="23" t="s">
        <v>4</v>
      </c>
      <c r="D1194" s="417"/>
      <c r="E1194" s="391" t="s">
        <v>1748</v>
      </c>
      <c r="F1194" s="22">
        <v>1</v>
      </c>
      <c r="G1194" s="22">
        <v>1</v>
      </c>
      <c r="H1194" s="104">
        <v>1</v>
      </c>
    </row>
    <row r="1195" spans="1:8" ht="14.55" customHeight="1" outlineLevel="2" x14ac:dyDescent="0.3">
      <c r="A1195" s="180"/>
      <c r="B1195" s="432" t="s">
        <v>4</v>
      </c>
      <c r="C1195" s="23" t="s">
        <v>4</v>
      </c>
      <c r="D1195" s="417" t="s">
        <v>487</v>
      </c>
      <c r="E1195" s="391" t="s">
        <v>1838</v>
      </c>
      <c r="F1195" s="91">
        <f t="shared" ref="F1195" si="317">+F1196/F1197</f>
        <v>0.27272727272727271</v>
      </c>
      <c r="G1195" s="91">
        <f t="shared" ref="G1195" si="318">+G1196/G1197</f>
        <v>0.27272727272727271</v>
      </c>
      <c r="H1195" s="103">
        <f t="shared" ref="H1195" si="319">+H1196/H1197</f>
        <v>0.27272727272727271</v>
      </c>
    </row>
    <row r="1196" spans="1:8" ht="14.55" customHeight="1" outlineLevel="2" x14ac:dyDescent="0.3">
      <c r="A1196" s="180"/>
      <c r="B1196" s="432" t="s">
        <v>4</v>
      </c>
      <c r="C1196" s="23" t="s">
        <v>4</v>
      </c>
      <c r="D1196" s="417"/>
      <c r="E1196" s="391" t="s">
        <v>1747</v>
      </c>
      <c r="F1196" s="22">
        <v>3</v>
      </c>
      <c r="G1196" s="22">
        <v>3</v>
      </c>
      <c r="H1196" s="104">
        <v>3</v>
      </c>
    </row>
    <row r="1197" spans="1:8" ht="14.55" customHeight="1" outlineLevel="2" x14ac:dyDescent="0.3">
      <c r="A1197" s="180"/>
      <c r="B1197" s="432" t="s">
        <v>4</v>
      </c>
      <c r="C1197" s="23" t="s">
        <v>4</v>
      </c>
      <c r="D1197" s="417"/>
      <c r="E1197" s="391" t="s">
        <v>1748</v>
      </c>
      <c r="F1197" s="22">
        <v>11</v>
      </c>
      <c r="G1197" s="22">
        <v>11</v>
      </c>
      <c r="H1197" s="104">
        <v>11</v>
      </c>
    </row>
    <row r="1198" spans="1:8" ht="14.55" customHeight="1" outlineLevel="2" x14ac:dyDescent="0.3">
      <c r="A1198" s="180"/>
      <c r="B1198" s="432" t="s">
        <v>4</v>
      </c>
      <c r="C1198" s="23" t="s">
        <v>4</v>
      </c>
      <c r="D1198" s="417" t="s">
        <v>488</v>
      </c>
      <c r="E1198" s="391" t="s">
        <v>1838</v>
      </c>
      <c r="F1198" s="91">
        <f t="shared" ref="F1198" si="320">+F1199/F1200</f>
        <v>0.33333333333333331</v>
      </c>
      <c r="G1198" s="91">
        <f t="shared" ref="G1198" si="321">+G1199/G1200</f>
        <v>0.33333333333333331</v>
      </c>
      <c r="H1198" s="103">
        <f t="shared" ref="H1198" si="322">+H1199/H1200</f>
        <v>0.33333333333333331</v>
      </c>
    </row>
    <row r="1199" spans="1:8" ht="14.55" customHeight="1" outlineLevel="2" x14ac:dyDescent="0.3">
      <c r="A1199" s="180"/>
      <c r="B1199" s="432" t="s">
        <v>4</v>
      </c>
      <c r="C1199" s="23" t="s">
        <v>4</v>
      </c>
      <c r="D1199" s="417"/>
      <c r="E1199" s="391" t="s">
        <v>1747</v>
      </c>
      <c r="F1199" s="22">
        <v>1</v>
      </c>
      <c r="G1199" s="22">
        <v>1</v>
      </c>
      <c r="H1199" s="104">
        <v>1</v>
      </c>
    </row>
    <row r="1200" spans="1:8" ht="14.55" customHeight="1" outlineLevel="2" x14ac:dyDescent="0.3">
      <c r="A1200" s="180"/>
      <c r="B1200" s="432" t="s">
        <v>4</v>
      </c>
      <c r="C1200" s="23" t="s">
        <v>4</v>
      </c>
      <c r="D1200" s="417"/>
      <c r="E1200" s="391" t="s">
        <v>1748</v>
      </c>
      <c r="F1200" s="22">
        <v>3</v>
      </c>
      <c r="G1200" s="22">
        <v>3</v>
      </c>
      <c r="H1200" s="104">
        <v>3</v>
      </c>
    </row>
    <row r="1201" spans="1:8" ht="14.55" customHeight="1" outlineLevel="2" x14ac:dyDescent="0.3">
      <c r="A1201" s="180"/>
      <c r="B1201" s="432" t="s">
        <v>4</v>
      </c>
      <c r="C1201" s="23" t="s">
        <v>4</v>
      </c>
      <c r="D1201" s="417" t="s">
        <v>489</v>
      </c>
      <c r="E1201" s="391" t="s">
        <v>1838</v>
      </c>
      <c r="F1201" s="91">
        <f t="shared" ref="F1201" si="323">+F1202/F1203</f>
        <v>0.33333333333333331</v>
      </c>
      <c r="G1201" s="91">
        <f t="shared" ref="G1201" si="324">+G1202/G1203</f>
        <v>0.33333333333333331</v>
      </c>
      <c r="H1201" s="103">
        <f t="shared" ref="H1201" si="325">+H1202/H1203</f>
        <v>0.33333333333333331</v>
      </c>
    </row>
    <row r="1202" spans="1:8" ht="14.55" customHeight="1" outlineLevel="2" x14ac:dyDescent="0.3">
      <c r="A1202" s="180"/>
      <c r="B1202" s="432" t="s">
        <v>4</v>
      </c>
      <c r="C1202" s="23" t="s">
        <v>4</v>
      </c>
      <c r="D1202" s="417"/>
      <c r="E1202" s="391" t="s">
        <v>1747</v>
      </c>
      <c r="F1202" s="22">
        <v>1</v>
      </c>
      <c r="G1202" s="22">
        <v>1</v>
      </c>
      <c r="H1202" s="104">
        <v>1</v>
      </c>
    </row>
    <row r="1203" spans="1:8" ht="14.55" customHeight="1" outlineLevel="2" x14ac:dyDescent="0.3">
      <c r="A1203" s="180"/>
      <c r="B1203" s="432" t="s">
        <v>4</v>
      </c>
      <c r="C1203" s="23" t="s">
        <v>4</v>
      </c>
      <c r="D1203" s="417"/>
      <c r="E1203" s="391" t="s">
        <v>1748</v>
      </c>
      <c r="F1203" s="22">
        <v>3</v>
      </c>
      <c r="G1203" s="22">
        <v>3</v>
      </c>
      <c r="H1203" s="104">
        <v>3</v>
      </c>
    </row>
    <row r="1204" spans="1:8" ht="14.55" customHeight="1" outlineLevel="2" x14ac:dyDescent="0.3">
      <c r="A1204" s="180"/>
      <c r="B1204" s="432" t="s">
        <v>4</v>
      </c>
      <c r="C1204" s="23" t="s">
        <v>4</v>
      </c>
      <c r="D1204" s="417" t="s">
        <v>490</v>
      </c>
      <c r="E1204" s="391" t="s">
        <v>1838</v>
      </c>
      <c r="F1204" s="91" t="s">
        <v>1844</v>
      </c>
      <c r="G1204" s="91" t="s">
        <v>1844</v>
      </c>
      <c r="H1204" s="103" t="s">
        <v>1844</v>
      </c>
    </row>
    <row r="1205" spans="1:8" ht="14.55" customHeight="1" outlineLevel="2" x14ac:dyDescent="0.3">
      <c r="A1205" s="180"/>
      <c r="B1205" s="432" t="s">
        <v>4</v>
      </c>
      <c r="C1205" s="23" t="s">
        <v>4</v>
      </c>
      <c r="D1205" s="417"/>
      <c r="E1205" s="391" t="s">
        <v>1747</v>
      </c>
      <c r="F1205" s="22">
        <v>0</v>
      </c>
      <c r="G1205" s="22">
        <v>0</v>
      </c>
      <c r="H1205" s="104">
        <v>0</v>
      </c>
    </row>
    <row r="1206" spans="1:8" ht="14.55" customHeight="1" outlineLevel="2" x14ac:dyDescent="0.3">
      <c r="A1206" s="180"/>
      <c r="B1206" s="432" t="s">
        <v>4</v>
      </c>
      <c r="C1206" s="23" t="s">
        <v>4</v>
      </c>
      <c r="D1206" s="417"/>
      <c r="E1206" s="391" t="s">
        <v>1748</v>
      </c>
      <c r="F1206" s="22">
        <v>0</v>
      </c>
      <c r="G1206" s="22">
        <v>0</v>
      </c>
      <c r="H1206" s="104">
        <v>0</v>
      </c>
    </row>
    <row r="1207" spans="1:8" ht="14.55" customHeight="1" outlineLevel="2" x14ac:dyDescent="0.3">
      <c r="A1207" s="180"/>
      <c r="B1207" s="432" t="s">
        <v>4</v>
      </c>
      <c r="C1207" s="23" t="s">
        <v>4</v>
      </c>
      <c r="D1207" s="417" t="s">
        <v>491</v>
      </c>
      <c r="E1207" s="391" t="s">
        <v>1838</v>
      </c>
      <c r="F1207" s="91">
        <f t="shared" ref="F1207" si="326">+F1208/F1209</f>
        <v>0.75</v>
      </c>
      <c r="G1207" s="91">
        <f t="shared" ref="G1207" si="327">+G1208/G1209</f>
        <v>0.75</v>
      </c>
      <c r="H1207" s="103">
        <f t="shared" ref="H1207" si="328">+H1208/H1209</f>
        <v>0.75</v>
      </c>
    </row>
    <row r="1208" spans="1:8" ht="14.55" customHeight="1" outlineLevel="2" x14ac:dyDescent="0.3">
      <c r="A1208" s="180"/>
      <c r="B1208" s="432" t="s">
        <v>4</v>
      </c>
      <c r="C1208" s="23" t="s">
        <v>4</v>
      </c>
      <c r="D1208" s="417"/>
      <c r="E1208" s="391" t="s">
        <v>1747</v>
      </c>
      <c r="F1208" s="22">
        <v>3</v>
      </c>
      <c r="G1208" s="22">
        <v>3</v>
      </c>
      <c r="H1208" s="104">
        <v>3</v>
      </c>
    </row>
    <row r="1209" spans="1:8" ht="14.55" customHeight="1" outlineLevel="2" x14ac:dyDescent="0.3">
      <c r="A1209" s="180"/>
      <c r="B1209" s="432" t="s">
        <v>4</v>
      </c>
      <c r="C1209" s="23" t="s">
        <v>4</v>
      </c>
      <c r="D1209" s="417"/>
      <c r="E1209" s="391" t="s">
        <v>1748</v>
      </c>
      <c r="F1209" s="22">
        <v>4</v>
      </c>
      <c r="G1209" s="22">
        <v>4</v>
      </c>
      <c r="H1209" s="104">
        <v>4</v>
      </c>
    </row>
    <row r="1210" spans="1:8" ht="14.55" customHeight="1" outlineLevel="2" x14ac:dyDescent="0.3">
      <c r="A1210" s="180"/>
      <c r="B1210" s="432" t="s">
        <v>4</v>
      </c>
      <c r="C1210" s="23" t="s">
        <v>4</v>
      </c>
      <c r="D1210" s="417" t="s">
        <v>492</v>
      </c>
      <c r="E1210" s="391" t="s">
        <v>1838</v>
      </c>
      <c r="F1210" s="91" t="s">
        <v>1844</v>
      </c>
      <c r="G1210" s="91" t="s">
        <v>1844</v>
      </c>
      <c r="H1210" s="103" t="s">
        <v>1844</v>
      </c>
    </row>
    <row r="1211" spans="1:8" ht="14.55" customHeight="1" outlineLevel="2" x14ac:dyDescent="0.3">
      <c r="A1211" s="180"/>
      <c r="B1211" s="432" t="s">
        <v>4</v>
      </c>
      <c r="C1211" s="23" t="s">
        <v>4</v>
      </c>
      <c r="D1211" s="417"/>
      <c r="E1211" s="391" t="s">
        <v>1747</v>
      </c>
      <c r="F1211" s="22">
        <v>0</v>
      </c>
      <c r="G1211" s="22">
        <v>0</v>
      </c>
      <c r="H1211" s="104">
        <v>0</v>
      </c>
    </row>
    <row r="1212" spans="1:8" ht="14.55" customHeight="1" outlineLevel="2" x14ac:dyDescent="0.3">
      <c r="A1212" s="180"/>
      <c r="B1212" s="432" t="s">
        <v>4</v>
      </c>
      <c r="C1212" s="23" t="s">
        <v>4</v>
      </c>
      <c r="D1212" s="417"/>
      <c r="E1212" s="391" t="s">
        <v>1748</v>
      </c>
      <c r="F1212" s="22">
        <v>0</v>
      </c>
      <c r="G1212" s="22">
        <v>0</v>
      </c>
      <c r="H1212" s="104">
        <v>0</v>
      </c>
    </row>
    <row r="1213" spans="1:8" ht="14.55" customHeight="1" outlineLevel="2" x14ac:dyDescent="0.3">
      <c r="A1213" s="180"/>
      <c r="B1213" s="432" t="s">
        <v>4</v>
      </c>
      <c r="C1213" s="23" t="s">
        <v>4</v>
      </c>
      <c r="D1213" s="417" t="s">
        <v>493</v>
      </c>
      <c r="E1213" s="391" t="s">
        <v>1838</v>
      </c>
      <c r="F1213" s="91">
        <f t="shared" ref="F1213" si="329">+F1214/F1215</f>
        <v>0.6</v>
      </c>
      <c r="G1213" s="91">
        <f t="shared" ref="G1213" si="330">+G1214/G1215</f>
        <v>0.6</v>
      </c>
      <c r="H1213" s="103">
        <f t="shared" ref="H1213" si="331">+H1214/H1215</f>
        <v>0.6</v>
      </c>
    </row>
    <row r="1214" spans="1:8" ht="14.55" customHeight="1" outlineLevel="2" x14ac:dyDescent="0.3">
      <c r="A1214" s="180"/>
      <c r="B1214" s="432" t="s">
        <v>4</v>
      </c>
      <c r="C1214" s="23" t="s">
        <v>4</v>
      </c>
      <c r="D1214" s="417"/>
      <c r="E1214" s="391" t="s">
        <v>1747</v>
      </c>
      <c r="F1214" s="22">
        <v>3</v>
      </c>
      <c r="G1214" s="22">
        <v>3</v>
      </c>
      <c r="H1214" s="104">
        <v>3</v>
      </c>
    </row>
    <row r="1215" spans="1:8" ht="14.55" customHeight="1" outlineLevel="2" thickBot="1" x14ac:dyDescent="0.35">
      <c r="A1215" s="180"/>
      <c r="B1215" s="433" t="s">
        <v>4</v>
      </c>
      <c r="C1215" s="68" t="s">
        <v>4</v>
      </c>
      <c r="D1215" s="413"/>
      <c r="E1215" s="392" t="s">
        <v>1748</v>
      </c>
      <c r="F1215" s="33">
        <v>5</v>
      </c>
      <c r="G1215" s="33">
        <v>5</v>
      </c>
      <c r="H1215" s="106">
        <v>5</v>
      </c>
    </row>
    <row r="1216" spans="1:8" ht="14.55" customHeight="1" outlineLevel="1" x14ac:dyDescent="0.3">
      <c r="A1216" s="180"/>
      <c r="B1216" s="427" t="s">
        <v>4</v>
      </c>
      <c r="C1216" s="379" t="s">
        <v>495</v>
      </c>
      <c r="D1216" s="421"/>
      <c r="E1216" s="94" t="s">
        <v>1838</v>
      </c>
      <c r="F1216" s="384">
        <f t="shared" ref="F1216:H1216" si="332">+F1217/F1218</f>
        <v>0</v>
      </c>
      <c r="G1216" s="384">
        <f t="shared" si="332"/>
        <v>0</v>
      </c>
      <c r="H1216" s="377">
        <f t="shared" si="332"/>
        <v>0</v>
      </c>
    </row>
    <row r="1217" spans="1:8" ht="14.55" customHeight="1" outlineLevel="1" x14ac:dyDescent="0.3">
      <c r="A1217" s="180"/>
      <c r="B1217" s="428" t="s">
        <v>4</v>
      </c>
      <c r="C1217" s="55" t="s">
        <v>495</v>
      </c>
      <c r="D1217" s="417"/>
      <c r="E1217" s="87" t="s">
        <v>1747</v>
      </c>
      <c r="F1217" s="40">
        <v>0</v>
      </c>
      <c r="G1217" s="40">
        <v>0</v>
      </c>
      <c r="H1217" s="109">
        <v>0</v>
      </c>
    </row>
    <row r="1218" spans="1:8" ht="15" customHeight="1" outlineLevel="1" thickBot="1" x14ac:dyDescent="0.35">
      <c r="A1218" s="180"/>
      <c r="B1218" s="435" t="s">
        <v>4</v>
      </c>
      <c r="C1218" s="378" t="s">
        <v>495</v>
      </c>
      <c r="D1218" s="422"/>
      <c r="E1218" s="95" t="s">
        <v>1748</v>
      </c>
      <c r="F1218" s="374">
        <v>7</v>
      </c>
      <c r="G1218" s="374">
        <v>7</v>
      </c>
      <c r="H1218" s="375">
        <v>7</v>
      </c>
    </row>
    <row r="1219" spans="1:8" ht="14.55" customHeight="1" outlineLevel="2" x14ac:dyDescent="0.3">
      <c r="A1219" s="180"/>
      <c r="B1219" s="431" t="s">
        <v>4</v>
      </c>
      <c r="C1219" s="69" t="s">
        <v>495</v>
      </c>
      <c r="D1219" s="415" t="s">
        <v>495</v>
      </c>
      <c r="E1219" s="390" t="s">
        <v>1838</v>
      </c>
      <c r="F1219" s="92">
        <f t="shared" ref="F1219" si="333">+F1220/F1221</f>
        <v>0</v>
      </c>
      <c r="G1219" s="92">
        <f t="shared" ref="G1219" si="334">+G1220/G1221</f>
        <v>0</v>
      </c>
      <c r="H1219" s="108">
        <f t="shared" ref="H1219" si="335">+H1220/H1221</f>
        <v>0</v>
      </c>
    </row>
    <row r="1220" spans="1:8" ht="14.55" customHeight="1" outlineLevel="2" x14ac:dyDescent="0.3">
      <c r="A1220" s="180"/>
      <c r="B1220" s="432" t="s">
        <v>4</v>
      </c>
      <c r="C1220" s="23" t="s">
        <v>495</v>
      </c>
      <c r="D1220" s="417"/>
      <c r="E1220" s="391" t="s">
        <v>1747</v>
      </c>
      <c r="F1220" s="22">
        <v>0</v>
      </c>
      <c r="G1220" s="22">
        <v>0</v>
      </c>
      <c r="H1220" s="104">
        <v>0</v>
      </c>
    </row>
    <row r="1221" spans="1:8" ht="14.55" customHeight="1" outlineLevel="2" x14ac:dyDescent="0.3">
      <c r="A1221" s="180"/>
      <c r="B1221" s="432" t="s">
        <v>4</v>
      </c>
      <c r="C1221" s="23" t="s">
        <v>495</v>
      </c>
      <c r="D1221" s="417"/>
      <c r="E1221" s="391" t="s">
        <v>1748</v>
      </c>
      <c r="F1221" s="22">
        <v>1</v>
      </c>
      <c r="G1221" s="22">
        <v>1</v>
      </c>
      <c r="H1221" s="104">
        <v>1</v>
      </c>
    </row>
    <row r="1222" spans="1:8" ht="14.55" customHeight="1" outlineLevel="2" x14ac:dyDescent="0.3">
      <c r="A1222" s="180"/>
      <c r="B1222" s="432" t="s">
        <v>4</v>
      </c>
      <c r="C1222" s="23" t="s">
        <v>495</v>
      </c>
      <c r="D1222" s="417" t="s">
        <v>496</v>
      </c>
      <c r="E1222" s="391" t="s">
        <v>1838</v>
      </c>
      <c r="F1222" s="91" t="s">
        <v>1844</v>
      </c>
      <c r="G1222" s="91" t="s">
        <v>1844</v>
      </c>
      <c r="H1222" s="103" t="s">
        <v>1844</v>
      </c>
    </row>
    <row r="1223" spans="1:8" ht="14.55" customHeight="1" outlineLevel="2" x14ac:dyDescent="0.3">
      <c r="A1223" s="180"/>
      <c r="B1223" s="432" t="s">
        <v>4</v>
      </c>
      <c r="C1223" s="23" t="s">
        <v>495</v>
      </c>
      <c r="D1223" s="417"/>
      <c r="E1223" s="391" t="s">
        <v>1747</v>
      </c>
      <c r="F1223" s="22">
        <v>0</v>
      </c>
      <c r="G1223" s="22">
        <v>0</v>
      </c>
      <c r="H1223" s="104">
        <v>0</v>
      </c>
    </row>
    <row r="1224" spans="1:8" ht="14.55" customHeight="1" outlineLevel="2" x14ac:dyDescent="0.3">
      <c r="A1224" s="180"/>
      <c r="B1224" s="432" t="s">
        <v>4</v>
      </c>
      <c r="C1224" s="23" t="s">
        <v>495</v>
      </c>
      <c r="D1224" s="417"/>
      <c r="E1224" s="391" t="s">
        <v>1748</v>
      </c>
      <c r="F1224" s="22">
        <v>0</v>
      </c>
      <c r="G1224" s="22">
        <v>0</v>
      </c>
      <c r="H1224" s="104">
        <v>0</v>
      </c>
    </row>
    <row r="1225" spans="1:8" ht="14.55" customHeight="1" outlineLevel="2" x14ac:dyDescent="0.3">
      <c r="A1225" s="180"/>
      <c r="B1225" s="432" t="s">
        <v>4</v>
      </c>
      <c r="C1225" s="23" t="s">
        <v>495</v>
      </c>
      <c r="D1225" s="417" t="s">
        <v>497</v>
      </c>
      <c r="E1225" s="391" t="s">
        <v>1838</v>
      </c>
      <c r="F1225" s="91">
        <f t="shared" ref="F1225" si="336">+F1226/F1227</f>
        <v>0</v>
      </c>
      <c r="G1225" s="91">
        <f t="shared" ref="G1225" si="337">+G1226/G1227</f>
        <v>0</v>
      </c>
      <c r="H1225" s="103">
        <f t="shared" ref="H1225" si="338">+H1226/H1227</f>
        <v>0</v>
      </c>
    </row>
    <row r="1226" spans="1:8" ht="14.55" customHeight="1" outlineLevel="2" x14ac:dyDescent="0.3">
      <c r="A1226" s="180"/>
      <c r="B1226" s="432" t="s">
        <v>4</v>
      </c>
      <c r="C1226" s="23" t="s">
        <v>495</v>
      </c>
      <c r="D1226" s="417"/>
      <c r="E1226" s="391" t="s">
        <v>1747</v>
      </c>
      <c r="F1226" s="22">
        <v>0</v>
      </c>
      <c r="G1226" s="22">
        <v>0</v>
      </c>
      <c r="H1226" s="104">
        <v>0</v>
      </c>
    </row>
    <row r="1227" spans="1:8" ht="14.55" customHeight="1" outlineLevel="2" x14ac:dyDescent="0.3">
      <c r="A1227" s="180"/>
      <c r="B1227" s="432" t="s">
        <v>4</v>
      </c>
      <c r="C1227" s="23" t="s">
        <v>495</v>
      </c>
      <c r="D1227" s="417"/>
      <c r="E1227" s="391" t="s">
        <v>1748</v>
      </c>
      <c r="F1227" s="22">
        <v>1</v>
      </c>
      <c r="G1227" s="22">
        <v>1</v>
      </c>
      <c r="H1227" s="104">
        <v>1</v>
      </c>
    </row>
    <row r="1228" spans="1:8" ht="14.55" customHeight="1" outlineLevel="2" x14ac:dyDescent="0.3">
      <c r="A1228" s="180"/>
      <c r="B1228" s="432" t="s">
        <v>4</v>
      </c>
      <c r="C1228" s="23" t="s">
        <v>495</v>
      </c>
      <c r="D1228" s="417" t="s">
        <v>498</v>
      </c>
      <c r="E1228" s="391" t="s">
        <v>1838</v>
      </c>
      <c r="F1228" s="91">
        <f t="shared" ref="F1228" si="339">+F1229/F1230</f>
        <v>0</v>
      </c>
      <c r="G1228" s="91">
        <f t="shared" ref="G1228" si="340">+G1229/G1230</f>
        <v>0</v>
      </c>
      <c r="H1228" s="103">
        <f t="shared" ref="H1228" si="341">+H1229/H1230</f>
        <v>0</v>
      </c>
    </row>
    <row r="1229" spans="1:8" ht="14.55" customHeight="1" outlineLevel="2" x14ac:dyDescent="0.3">
      <c r="A1229" s="180"/>
      <c r="B1229" s="432" t="s">
        <v>4</v>
      </c>
      <c r="C1229" s="23" t="s">
        <v>495</v>
      </c>
      <c r="D1229" s="417"/>
      <c r="E1229" s="391" t="s">
        <v>1747</v>
      </c>
      <c r="F1229" s="22">
        <v>0</v>
      </c>
      <c r="G1229" s="22">
        <v>0</v>
      </c>
      <c r="H1229" s="104">
        <v>0</v>
      </c>
    </row>
    <row r="1230" spans="1:8" ht="14.55" customHeight="1" outlineLevel="2" x14ac:dyDescent="0.3">
      <c r="A1230" s="180"/>
      <c r="B1230" s="432" t="s">
        <v>4</v>
      </c>
      <c r="C1230" s="23" t="s">
        <v>495</v>
      </c>
      <c r="D1230" s="417"/>
      <c r="E1230" s="391" t="s">
        <v>1748</v>
      </c>
      <c r="F1230" s="22">
        <v>1</v>
      </c>
      <c r="G1230" s="22">
        <v>1</v>
      </c>
      <c r="H1230" s="104">
        <v>1</v>
      </c>
    </row>
    <row r="1231" spans="1:8" ht="14.55" customHeight="1" outlineLevel="2" x14ac:dyDescent="0.3">
      <c r="A1231" s="180"/>
      <c r="B1231" s="432" t="s">
        <v>4</v>
      </c>
      <c r="C1231" s="23" t="s">
        <v>495</v>
      </c>
      <c r="D1231" s="417" t="s">
        <v>499</v>
      </c>
      <c r="E1231" s="391" t="s">
        <v>1838</v>
      </c>
      <c r="F1231" s="91">
        <f t="shared" ref="F1231" si="342">+F1232/F1233</f>
        <v>0</v>
      </c>
      <c r="G1231" s="91">
        <f t="shared" ref="G1231" si="343">+G1232/G1233</f>
        <v>0</v>
      </c>
      <c r="H1231" s="103">
        <f t="shared" ref="H1231" si="344">+H1232/H1233</f>
        <v>0</v>
      </c>
    </row>
    <row r="1232" spans="1:8" ht="14.55" customHeight="1" outlineLevel="2" x14ac:dyDescent="0.3">
      <c r="A1232" s="180"/>
      <c r="B1232" s="432" t="s">
        <v>4</v>
      </c>
      <c r="C1232" s="23" t="s">
        <v>495</v>
      </c>
      <c r="D1232" s="417"/>
      <c r="E1232" s="391" t="s">
        <v>1747</v>
      </c>
      <c r="F1232" s="22">
        <v>0</v>
      </c>
      <c r="G1232" s="22">
        <v>0</v>
      </c>
      <c r="H1232" s="104">
        <v>0</v>
      </c>
    </row>
    <row r="1233" spans="1:8" ht="14.55" customHeight="1" outlineLevel="2" x14ac:dyDescent="0.3">
      <c r="A1233" s="180"/>
      <c r="B1233" s="432" t="s">
        <v>4</v>
      </c>
      <c r="C1233" s="23" t="s">
        <v>495</v>
      </c>
      <c r="D1233" s="417"/>
      <c r="E1233" s="391" t="s">
        <v>1748</v>
      </c>
      <c r="F1233" s="22">
        <v>1</v>
      </c>
      <c r="G1233" s="22">
        <v>1</v>
      </c>
      <c r="H1233" s="104">
        <v>1</v>
      </c>
    </row>
    <row r="1234" spans="1:8" ht="14.55" customHeight="1" outlineLevel="2" x14ac:dyDescent="0.3">
      <c r="A1234" s="180"/>
      <c r="B1234" s="432" t="s">
        <v>4</v>
      </c>
      <c r="C1234" s="23" t="s">
        <v>495</v>
      </c>
      <c r="D1234" s="417" t="s">
        <v>1781</v>
      </c>
      <c r="E1234" s="391" t="s">
        <v>1838</v>
      </c>
      <c r="F1234" s="91" t="s">
        <v>1844</v>
      </c>
      <c r="G1234" s="91" t="s">
        <v>1844</v>
      </c>
      <c r="H1234" s="103" t="s">
        <v>1844</v>
      </c>
    </row>
    <row r="1235" spans="1:8" ht="14.55" customHeight="1" outlineLevel="2" x14ac:dyDescent="0.3">
      <c r="A1235" s="180"/>
      <c r="B1235" s="432" t="s">
        <v>4</v>
      </c>
      <c r="C1235" s="23" t="s">
        <v>495</v>
      </c>
      <c r="D1235" s="417"/>
      <c r="E1235" s="391" t="s">
        <v>1747</v>
      </c>
      <c r="F1235" s="22">
        <v>0</v>
      </c>
      <c r="G1235" s="22">
        <v>0</v>
      </c>
      <c r="H1235" s="104">
        <v>0</v>
      </c>
    </row>
    <row r="1236" spans="1:8" ht="14.55" customHeight="1" outlineLevel="2" x14ac:dyDescent="0.3">
      <c r="A1236" s="180"/>
      <c r="B1236" s="432" t="s">
        <v>4</v>
      </c>
      <c r="C1236" s="23" t="s">
        <v>495</v>
      </c>
      <c r="D1236" s="417"/>
      <c r="E1236" s="391" t="s">
        <v>1748</v>
      </c>
      <c r="F1236" s="22">
        <v>0</v>
      </c>
      <c r="G1236" s="22">
        <v>0</v>
      </c>
      <c r="H1236" s="104">
        <v>0</v>
      </c>
    </row>
    <row r="1237" spans="1:8" ht="14.55" customHeight="1" outlineLevel="2" x14ac:dyDescent="0.3">
      <c r="A1237" s="180"/>
      <c r="B1237" s="432" t="s">
        <v>4</v>
      </c>
      <c r="C1237" s="23" t="s">
        <v>495</v>
      </c>
      <c r="D1237" s="417" t="s">
        <v>500</v>
      </c>
      <c r="E1237" s="391" t="s">
        <v>1838</v>
      </c>
      <c r="F1237" s="91" t="s">
        <v>1844</v>
      </c>
      <c r="G1237" s="91" t="s">
        <v>1844</v>
      </c>
      <c r="H1237" s="103" t="s">
        <v>1844</v>
      </c>
    </row>
    <row r="1238" spans="1:8" ht="14.55" customHeight="1" outlineLevel="2" x14ac:dyDescent="0.3">
      <c r="A1238" s="180"/>
      <c r="B1238" s="432" t="s">
        <v>4</v>
      </c>
      <c r="C1238" s="23" t="s">
        <v>495</v>
      </c>
      <c r="D1238" s="417"/>
      <c r="E1238" s="391" t="s">
        <v>1747</v>
      </c>
      <c r="F1238" s="22">
        <v>0</v>
      </c>
      <c r="G1238" s="22">
        <v>0</v>
      </c>
      <c r="H1238" s="104">
        <v>0</v>
      </c>
    </row>
    <row r="1239" spans="1:8" ht="14.55" customHeight="1" outlineLevel="2" x14ac:dyDescent="0.3">
      <c r="A1239" s="180"/>
      <c r="B1239" s="432" t="s">
        <v>4</v>
      </c>
      <c r="C1239" s="23" t="s">
        <v>495</v>
      </c>
      <c r="D1239" s="417"/>
      <c r="E1239" s="391" t="s">
        <v>1748</v>
      </c>
      <c r="F1239" s="22">
        <v>0</v>
      </c>
      <c r="G1239" s="22">
        <v>0</v>
      </c>
      <c r="H1239" s="104">
        <v>0</v>
      </c>
    </row>
    <row r="1240" spans="1:8" ht="14.55" customHeight="1" outlineLevel="2" x14ac:dyDescent="0.3">
      <c r="A1240" s="180"/>
      <c r="B1240" s="432" t="s">
        <v>4</v>
      </c>
      <c r="C1240" s="23" t="s">
        <v>495</v>
      </c>
      <c r="D1240" s="417" t="s">
        <v>501</v>
      </c>
      <c r="E1240" s="391" t="s">
        <v>1838</v>
      </c>
      <c r="F1240" s="91">
        <f t="shared" ref="F1240" si="345">+F1241/F1242</f>
        <v>0</v>
      </c>
      <c r="G1240" s="91">
        <f t="shared" ref="G1240" si="346">+G1241/G1242</f>
        <v>0</v>
      </c>
      <c r="H1240" s="103">
        <f t="shared" ref="H1240" si="347">+H1241/H1242</f>
        <v>0</v>
      </c>
    </row>
    <row r="1241" spans="1:8" ht="14.55" customHeight="1" outlineLevel="2" x14ac:dyDescent="0.3">
      <c r="A1241" s="180"/>
      <c r="B1241" s="432" t="s">
        <v>4</v>
      </c>
      <c r="C1241" s="23" t="s">
        <v>495</v>
      </c>
      <c r="D1241" s="417"/>
      <c r="E1241" s="391" t="s">
        <v>1747</v>
      </c>
      <c r="F1241" s="22">
        <v>0</v>
      </c>
      <c r="G1241" s="22">
        <v>0</v>
      </c>
      <c r="H1241" s="104">
        <v>0</v>
      </c>
    </row>
    <row r="1242" spans="1:8" ht="14.55" customHeight="1" outlineLevel="2" thickBot="1" x14ac:dyDescent="0.35">
      <c r="A1242" s="180"/>
      <c r="B1242" s="433" t="s">
        <v>4</v>
      </c>
      <c r="C1242" s="68" t="s">
        <v>495</v>
      </c>
      <c r="D1242" s="413"/>
      <c r="E1242" s="392" t="s">
        <v>1748</v>
      </c>
      <c r="F1242" s="33">
        <v>3</v>
      </c>
      <c r="G1242" s="33">
        <v>3</v>
      </c>
      <c r="H1242" s="106">
        <v>3</v>
      </c>
    </row>
    <row r="1243" spans="1:8" ht="14.55" customHeight="1" outlineLevel="1" x14ac:dyDescent="0.3">
      <c r="A1243" s="180"/>
      <c r="B1243" s="427" t="s">
        <v>4</v>
      </c>
      <c r="C1243" s="379" t="s">
        <v>502</v>
      </c>
      <c r="D1243" s="421"/>
      <c r="E1243" s="94" t="s">
        <v>1838</v>
      </c>
      <c r="F1243" s="384">
        <f t="shared" ref="F1243:H1243" si="348">+F1244/F1245</f>
        <v>0</v>
      </c>
      <c r="G1243" s="384">
        <f t="shared" si="348"/>
        <v>0</v>
      </c>
      <c r="H1243" s="377">
        <f t="shared" si="348"/>
        <v>0</v>
      </c>
    </row>
    <row r="1244" spans="1:8" ht="14.55" customHeight="1" outlineLevel="1" x14ac:dyDescent="0.3">
      <c r="A1244" s="180"/>
      <c r="B1244" s="428" t="s">
        <v>4</v>
      </c>
      <c r="C1244" s="55" t="s">
        <v>502</v>
      </c>
      <c r="D1244" s="417"/>
      <c r="E1244" s="87" t="s">
        <v>1747</v>
      </c>
      <c r="F1244" s="40">
        <v>0</v>
      </c>
      <c r="G1244" s="40">
        <v>0</v>
      </c>
      <c r="H1244" s="109">
        <v>0</v>
      </c>
    </row>
    <row r="1245" spans="1:8" ht="15" customHeight="1" outlineLevel="1" thickBot="1" x14ac:dyDescent="0.35">
      <c r="A1245" s="180"/>
      <c r="B1245" s="435" t="s">
        <v>4</v>
      </c>
      <c r="C1245" s="378" t="s">
        <v>502</v>
      </c>
      <c r="D1245" s="422"/>
      <c r="E1245" s="95" t="s">
        <v>1748</v>
      </c>
      <c r="F1245" s="374">
        <v>3</v>
      </c>
      <c r="G1245" s="374">
        <v>3</v>
      </c>
      <c r="H1245" s="375">
        <v>3</v>
      </c>
    </row>
    <row r="1246" spans="1:8" ht="14.55" customHeight="1" outlineLevel="2" x14ac:dyDescent="0.3">
      <c r="A1246" s="180"/>
      <c r="B1246" s="431" t="s">
        <v>4</v>
      </c>
      <c r="C1246" s="69" t="s">
        <v>502</v>
      </c>
      <c r="D1246" s="415" t="s">
        <v>503</v>
      </c>
      <c r="E1246" s="390" t="s">
        <v>1838</v>
      </c>
      <c r="F1246" s="92">
        <f t="shared" ref="F1246" si="349">+F1247/F1248</f>
        <v>0</v>
      </c>
      <c r="G1246" s="92">
        <f t="shared" ref="G1246" si="350">+G1247/G1248</f>
        <v>0</v>
      </c>
      <c r="H1246" s="108">
        <f t="shared" ref="H1246" si="351">+H1247/H1248</f>
        <v>0</v>
      </c>
    </row>
    <row r="1247" spans="1:8" ht="14.55" customHeight="1" outlineLevel="2" x14ac:dyDescent="0.3">
      <c r="A1247" s="180"/>
      <c r="B1247" s="432" t="s">
        <v>4</v>
      </c>
      <c r="C1247" s="23" t="s">
        <v>502</v>
      </c>
      <c r="D1247" s="417"/>
      <c r="E1247" s="391" t="s">
        <v>1747</v>
      </c>
      <c r="F1247" s="22">
        <v>0</v>
      </c>
      <c r="G1247" s="22">
        <v>0</v>
      </c>
      <c r="H1247" s="104">
        <v>0</v>
      </c>
    </row>
    <row r="1248" spans="1:8" ht="14.55" customHeight="1" outlineLevel="2" x14ac:dyDescent="0.3">
      <c r="A1248" s="180"/>
      <c r="B1248" s="432" t="s">
        <v>4</v>
      </c>
      <c r="C1248" s="23" t="s">
        <v>502</v>
      </c>
      <c r="D1248" s="417"/>
      <c r="E1248" s="391" t="s">
        <v>1748</v>
      </c>
      <c r="F1248" s="22">
        <v>1</v>
      </c>
      <c r="G1248" s="22">
        <v>1</v>
      </c>
      <c r="H1248" s="104">
        <v>1</v>
      </c>
    </row>
    <row r="1249" spans="1:8" ht="14.55" customHeight="1" outlineLevel="2" x14ac:dyDescent="0.3">
      <c r="A1249" s="180"/>
      <c r="B1249" s="432" t="s">
        <v>4</v>
      </c>
      <c r="C1249" s="23" t="s">
        <v>502</v>
      </c>
      <c r="D1249" s="417" t="s">
        <v>504</v>
      </c>
      <c r="E1249" s="391" t="s">
        <v>1838</v>
      </c>
      <c r="F1249" s="91">
        <f t="shared" ref="F1249" si="352">+F1250/F1251</f>
        <v>0</v>
      </c>
      <c r="G1249" s="91">
        <f t="shared" ref="G1249" si="353">+G1250/G1251</f>
        <v>0</v>
      </c>
      <c r="H1249" s="103">
        <f t="shared" ref="H1249" si="354">+H1250/H1251</f>
        <v>0</v>
      </c>
    </row>
    <row r="1250" spans="1:8" ht="14.55" customHeight="1" outlineLevel="2" x14ac:dyDescent="0.3">
      <c r="A1250" s="180"/>
      <c r="B1250" s="432" t="s">
        <v>4</v>
      </c>
      <c r="C1250" s="23" t="s">
        <v>502</v>
      </c>
      <c r="D1250" s="417"/>
      <c r="E1250" s="391" t="s">
        <v>1747</v>
      </c>
      <c r="F1250" s="22">
        <v>0</v>
      </c>
      <c r="G1250" s="22">
        <v>0</v>
      </c>
      <c r="H1250" s="104">
        <v>0</v>
      </c>
    </row>
    <row r="1251" spans="1:8" ht="14.55" customHeight="1" outlineLevel="2" x14ac:dyDescent="0.3">
      <c r="A1251" s="180"/>
      <c r="B1251" s="432" t="s">
        <v>4</v>
      </c>
      <c r="C1251" s="23" t="s">
        <v>502</v>
      </c>
      <c r="D1251" s="417"/>
      <c r="E1251" s="391" t="s">
        <v>1748</v>
      </c>
      <c r="F1251" s="22">
        <v>1</v>
      </c>
      <c r="G1251" s="22">
        <v>1</v>
      </c>
      <c r="H1251" s="104">
        <v>1</v>
      </c>
    </row>
    <row r="1252" spans="1:8" ht="14.55" customHeight="1" outlineLevel="2" x14ac:dyDescent="0.3">
      <c r="A1252" s="180"/>
      <c r="B1252" s="432" t="s">
        <v>4</v>
      </c>
      <c r="C1252" s="23" t="s">
        <v>502</v>
      </c>
      <c r="D1252" s="417" t="s">
        <v>505</v>
      </c>
      <c r="E1252" s="391" t="s">
        <v>1838</v>
      </c>
      <c r="F1252" s="91" t="s">
        <v>1844</v>
      </c>
      <c r="G1252" s="91" t="s">
        <v>1844</v>
      </c>
      <c r="H1252" s="103" t="s">
        <v>1844</v>
      </c>
    </row>
    <row r="1253" spans="1:8" ht="14.55" customHeight="1" outlineLevel="2" x14ac:dyDescent="0.3">
      <c r="A1253" s="180"/>
      <c r="B1253" s="432" t="s">
        <v>4</v>
      </c>
      <c r="C1253" s="23" t="s">
        <v>502</v>
      </c>
      <c r="D1253" s="417"/>
      <c r="E1253" s="391" t="s">
        <v>1747</v>
      </c>
      <c r="F1253" s="22">
        <v>0</v>
      </c>
      <c r="G1253" s="22">
        <v>0</v>
      </c>
      <c r="H1253" s="104">
        <v>0</v>
      </c>
    </row>
    <row r="1254" spans="1:8" ht="14.55" customHeight="1" outlineLevel="2" x14ac:dyDescent="0.3">
      <c r="A1254" s="180"/>
      <c r="B1254" s="432" t="s">
        <v>4</v>
      </c>
      <c r="C1254" s="23" t="s">
        <v>502</v>
      </c>
      <c r="D1254" s="417"/>
      <c r="E1254" s="391" t="s">
        <v>1748</v>
      </c>
      <c r="F1254" s="22">
        <v>0</v>
      </c>
      <c r="G1254" s="22">
        <v>0</v>
      </c>
      <c r="H1254" s="104">
        <v>0</v>
      </c>
    </row>
    <row r="1255" spans="1:8" ht="14.55" customHeight="1" outlineLevel="2" x14ac:dyDescent="0.3">
      <c r="A1255" s="180"/>
      <c r="B1255" s="432" t="s">
        <v>4</v>
      </c>
      <c r="C1255" s="23" t="s">
        <v>502</v>
      </c>
      <c r="D1255" s="417" t="s">
        <v>506</v>
      </c>
      <c r="E1255" s="391" t="s">
        <v>1838</v>
      </c>
      <c r="F1255" s="91" t="s">
        <v>1844</v>
      </c>
      <c r="G1255" s="91" t="s">
        <v>1844</v>
      </c>
      <c r="H1255" s="103" t="s">
        <v>1844</v>
      </c>
    </row>
    <row r="1256" spans="1:8" ht="14.55" customHeight="1" outlineLevel="2" x14ac:dyDescent="0.3">
      <c r="A1256" s="180"/>
      <c r="B1256" s="432" t="s">
        <v>4</v>
      </c>
      <c r="C1256" s="23" t="s">
        <v>502</v>
      </c>
      <c r="D1256" s="417"/>
      <c r="E1256" s="391" t="s">
        <v>1747</v>
      </c>
      <c r="F1256" s="22">
        <v>0</v>
      </c>
      <c r="G1256" s="22">
        <v>0</v>
      </c>
      <c r="H1256" s="104">
        <v>0</v>
      </c>
    </row>
    <row r="1257" spans="1:8" ht="14.55" customHeight="1" outlineLevel="2" x14ac:dyDescent="0.3">
      <c r="A1257" s="180"/>
      <c r="B1257" s="432" t="s">
        <v>4</v>
      </c>
      <c r="C1257" s="23" t="s">
        <v>502</v>
      </c>
      <c r="D1257" s="417"/>
      <c r="E1257" s="391" t="s">
        <v>1748</v>
      </c>
      <c r="F1257" s="22">
        <v>0</v>
      </c>
      <c r="G1257" s="22">
        <v>0</v>
      </c>
      <c r="H1257" s="104">
        <v>0</v>
      </c>
    </row>
    <row r="1258" spans="1:8" ht="14.55" customHeight="1" outlineLevel="2" x14ac:dyDescent="0.3">
      <c r="A1258" s="180"/>
      <c r="B1258" s="432" t="s">
        <v>4</v>
      </c>
      <c r="C1258" s="23" t="s">
        <v>502</v>
      </c>
      <c r="D1258" s="417" t="s">
        <v>507</v>
      </c>
      <c r="E1258" s="391" t="s">
        <v>1838</v>
      </c>
      <c r="F1258" s="91" t="s">
        <v>1844</v>
      </c>
      <c r="G1258" s="91" t="s">
        <v>1844</v>
      </c>
      <c r="H1258" s="103" t="s">
        <v>1844</v>
      </c>
    </row>
    <row r="1259" spans="1:8" ht="14.55" customHeight="1" outlineLevel="2" x14ac:dyDescent="0.3">
      <c r="A1259" s="180"/>
      <c r="B1259" s="432" t="s">
        <v>4</v>
      </c>
      <c r="C1259" s="23" t="s">
        <v>502</v>
      </c>
      <c r="D1259" s="417"/>
      <c r="E1259" s="391" t="s">
        <v>1747</v>
      </c>
      <c r="F1259" s="22">
        <v>0</v>
      </c>
      <c r="G1259" s="22">
        <v>0</v>
      </c>
      <c r="H1259" s="104">
        <v>0</v>
      </c>
    </row>
    <row r="1260" spans="1:8" ht="14.55" customHeight="1" outlineLevel="2" x14ac:dyDescent="0.3">
      <c r="A1260" s="180"/>
      <c r="B1260" s="432" t="s">
        <v>4</v>
      </c>
      <c r="C1260" s="23" t="s">
        <v>502</v>
      </c>
      <c r="D1260" s="417"/>
      <c r="E1260" s="391" t="s">
        <v>1748</v>
      </c>
      <c r="F1260" s="22">
        <v>0</v>
      </c>
      <c r="G1260" s="22">
        <v>0</v>
      </c>
      <c r="H1260" s="104">
        <v>0</v>
      </c>
    </row>
    <row r="1261" spans="1:8" ht="14.55" customHeight="1" outlineLevel="2" x14ac:dyDescent="0.3">
      <c r="A1261" s="180"/>
      <c r="B1261" s="432" t="s">
        <v>4</v>
      </c>
      <c r="C1261" s="23" t="s">
        <v>502</v>
      </c>
      <c r="D1261" s="417" t="s">
        <v>502</v>
      </c>
      <c r="E1261" s="391" t="s">
        <v>1838</v>
      </c>
      <c r="F1261" s="91" t="s">
        <v>1844</v>
      </c>
      <c r="G1261" s="91" t="s">
        <v>1844</v>
      </c>
      <c r="H1261" s="103" t="s">
        <v>1844</v>
      </c>
    </row>
    <row r="1262" spans="1:8" ht="14.55" customHeight="1" outlineLevel="2" x14ac:dyDescent="0.3">
      <c r="A1262" s="180"/>
      <c r="B1262" s="432" t="s">
        <v>4</v>
      </c>
      <c r="C1262" s="23" t="s">
        <v>502</v>
      </c>
      <c r="D1262" s="417"/>
      <c r="E1262" s="391" t="s">
        <v>1747</v>
      </c>
      <c r="F1262" s="22">
        <v>0</v>
      </c>
      <c r="G1262" s="22">
        <v>0</v>
      </c>
      <c r="H1262" s="104">
        <v>0</v>
      </c>
    </row>
    <row r="1263" spans="1:8" ht="14.55" customHeight="1" outlineLevel="2" x14ac:dyDescent="0.3">
      <c r="A1263" s="180"/>
      <c r="B1263" s="432" t="s">
        <v>4</v>
      </c>
      <c r="C1263" s="23" t="s">
        <v>502</v>
      </c>
      <c r="D1263" s="417"/>
      <c r="E1263" s="391" t="s">
        <v>1748</v>
      </c>
      <c r="F1263" s="22">
        <v>0</v>
      </c>
      <c r="G1263" s="22">
        <v>0</v>
      </c>
      <c r="H1263" s="104">
        <v>0</v>
      </c>
    </row>
    <row r="1264" spans="1:8" ht="14.55" customHeight="1" outlineLevel="2" x14ac:dyDescent="0.3">
      <c r="A1264" s="180"/>
      <c r="B1264" s="432" t="s">
        <v>4</v>
      </c>
      <c r="C1264" s="23" t="s">
        <v>502</v>
      </c>
      <c r="D1264" s="417" t="s">
        <v>508</v>
      </c>
      <c r="E1264" s="391" t="s">
        <v>1838</v>
      </c>
      <c r="F1264" s="91">
        <f t="shared" ref="F1264" si="355">+F1265/F1266</f>
        <v>0</v>
      </c>
      <c r="G1264" s="91">
        <f t="shared" ref="G1264" si="356">+G1265/G1266</f>
        <v>0</v>
      </c>
      <c r="H1264" s="103">
        <f t="shared" ref="H1264" si="357">+H1265/H1266</f>
        <v>0</v>
      </c>
    </row>
    <row r="1265" spans="1:8" ht="14.55" customHeight="1" outlineLevel="2" x14ac:dyDescent="0.3">
      <c r="A1265" s="180"/>
      <c r="B1265" s="432" t="s">
        <v>4</v>
      </c>
      <c r="C1265" s="23" t="s">
        <v>502</v>
      </c>
      <c r="D1265" s="417"/>
      <c r="E1265" s="391" t="s">
        <v>1747</v>
      </c>
      <c r="F1265" s="22">
        <v>0</v>
      </c>
      <c r="G1265" s="22">
        <v>0</v>
      </c>
      <c r="H1265" s="104">
        <v>0</v>
      </c>
    </row>
    <row r="1266" spans="1:8" ht="14.55" customHeight="1" outlineLevel="2" x14ac:dyDescent="0.3">
      <c r="A1266" s="180"/>
      <c r="B1266" s="432" t="s">
        <v>4</v>
      </c>
      <c r="C1266" s="23" t="s">
        <v>502</v>
      </c>
      <c r="D1266" s="417"/>
      <c r="E1266" s="391" t="s">
        <v>1748</v>
      </c>
      <c r="F1266" s="22">
        <v>1</v>
      </c>
      <c r="G1266" s="22">
        <v>1</v>
      </c>
      <c r="H1266" s="104">
        <v>1</v>
      </c>
    </row>
    <row r="1267" spans="1:8" ht="14.55" customHeight="1" outlineLevel="2" x14ac:dyDescent="0.3">
      <c r="A1267" s="180"/>
      <c r="B1267" s="432" t="s">
        <v>4</v>
      </c>
      <c r="C1267" s="23" t="s">
        <v>502</v>
      </c>
      <c r="D1267" s="417" t="s">
        <v>509</v>
      </c>
      <c r="E1267" s="391" t="s">
        <v>1838</v>
      </c>
      <c r="F1267" s="91" t="s">
        <v>1844</v>
      </c>
      <c r="G1267" s="91" t="s">
        <v>1844</v>
      </c>
      <c r="H1267" s="103" t="s">
        <v>1844</v>
      </c>
    </row>
    <row r="1268" spans="1:8" ht="14.55" customHeight="1" outlineLevel="2" x14ac:dyDescent="0.3">
      <c r="A1268" s="180"/>
      <c r="B1268" s="432" t="s">
        <v>4</v>
      </c>
      <c r="C1268" s="23" t="s">
        <v>502</v>
      </c>
      <c r="D1268" s="417"/>
      <c r="E1268" s="391" t="s">
        <v>1747</v>
      </c>
      <c r="F1268" s="22">
        <v>0</v>
      </c>
      <c r="G1268" s="22">
        <v>0</v>
      </c>
      <c r="H1268" s="104">
        <v>0</v>
      </c>
    </row>
    <row r="1269" spans="1:8" ht="14.55" customHeight="1" outlineLevel="2" x14ac:dyDescent="0.3">
      <c r="A1269" s="180"/>
      <c r="B1269" s="432" t="s">
        <v>4</v>
      </c>
      <c r="C1269" s="23" t="s">
        <v>502</v>
      </c>
      <c r="D1269" s="417"/>
      <c r="E1269" s="391" t="s">
        <v>1748</v>
      </c>
      <c r="F1269" s="22">
        <v>0</v>
      </c>
      <c r="G1269" s="22">
        <v>0</v>
      </c>
      <c r="H1269" s="104">
        <v>0</v>
      </c>
    </row>
    <row r="1270" spans="1:8" ht="14.55" customHeight="1" outlineLevel="2" x14ac:dyDescent="0.3">
      <c r="A1270" s="180"/>
      <c r="B1270" s="432" t="s">
        <v>4</v>
      </c>
      <c r="C1270" s="23" t="s">
        <v>502</v>
      </c>
      <c r="D1270" s="417" t="s">
        <v>510</v>
      </c>
      <c r="E1270" s="391" t="s">
        <v>1838</v>
      </c>
      <c r="F1270" s="91" t="s">
        <v>1844</v>
      </c>
      <c r="G1270" s="91" t="s">
        <v>1844</v>
      </c>
      <c r="H1270" s="103" t="s">
        <v>1844</v>
      </c>
    </row>
    <row r="1271" spans="1:8" ht="14.55" customHeight="1" outlineLevel="2" x14ac:dyDescent="0.3">
      <c r="A1271" s="180"/>
      <c r="B1271" s="432" t="s">
        <v>4</v>
      </c>
      <c r="C1271" s="23" t="s">
        <v>502</v>
      </c>
      <c r="D1271" s="417"/>
      <c r="E1271" s="391" t="s">
        <v>1747</v>
      </c>
      <c r="F1271" s="22">
        <v>0</v>
      </c>
      <c r="G1271" s="22">
        <v>0</v>
      </c>
      <c r="H1271" s="104">
        <v>0</v>
      </c>
    </row>
    <row r="1272" spans="1:8" ht="14.55" customHeight="1" outlineLevel="2" x14ac:dyDescent="0.3">
      <c r="A1272" s="180"/>
      <c r="B1272" s="432" t="s">
        <v>4</v>
      </c>
      <c r="C1272" s="23" t="s">
        <v>502</v>
      </c>
      <c r="D1272" s="417"/>
      <c r="E1272" s="391" t="s">
        <v>1748</v>
      </c>
      <c r="F1272" s="22">
        <v>0</v>
      </c>
      <c r="G1272" s="22">
        <v>0</v>
      </c>
      <c r="H1272" s="104">
        <v>0</v>
      </c>
    </row>
    <row r="1273" spans="1:8" ht="14.55" customHeight="1" outlineLevel="2" x14ac:dyDescent="0.3">
      <c r="A1273" s="180"/>
      <c r="B1273" s="432" t="s">
        <v>4</v>
      </c>
      <c r="C1273" s="23" t="s">
        <v>502</v>
      </c>
      <c r="D1273" s="417" t="s">
        <v>511</v>
      </c>
      <c r="E1273" s="391" t="s">
        <v>1838</v>
      </c>
      <c r="F1273" s="91" t="s">
        <v>1844</v>
      </c>
      <c r="G1273" s="91" t="s">
        <v>1844</v>
      </c>
      <c r="H1273" s="103" t="s">
        <v>1844</v>
      </c>
    </row>
    <row r="1274" spans="1:8" ht="14.55" customHeight="1" outlineLevel="2" x14ac:dyDescent="0.3">
      <c r="A1274" s="180"/>
      <c r="B1274" s="432" t="s">
        <v>4</v>
      </c>
      <c r="C1274" s="23" t="s">
        <v>502</v>
      </c>
      <c r="D1274" s="417"/>
      <c r="E1274" s="391" t="s">
        <v>1747</v>
      </c>
      <c r="F1274" s="22">
        <v>0</v>
      </c>
      <c r="G1274" s="22">
        <v>0</v>
      </c>
      <c r="H1274" s="104">
        <v>0</v>
      </c>
    </row>
    <row r="1275" spans="1:8" ht="14.55" customHeight="1" outlineLevel="2" x14ac:dyDescent="0.3">
      <c r="A1275" s="180"/>
      <c r="B1275" s="432" t="s">
        <v>4</v>
      </c>
      <c r="C1275" s="23" t="s">
        <v>502</v>
      </c>
      <c r="D1275" s="417"/>
      <c r="E1275" s="391" t="s">
        <v>1748</v>
      </c>
      <c r="F1275" s="22">
        <v>0</v>
      </c>
      <c r="G1275" s="22">
        <v>0</v>
      </c>
      <c r="H1275" s="104">
        <v>0</v>
      </c>
    </row>
    <row r="1276" spans="1:8" ht="14.55" customHeight="1" outlineLevel="2" x14ac:dyDescent="0.3">
      <c r="A1276" s="180"/>
      <c r="B1276" s="432" t="s">
        <v>4</v>
      </c>
      <c r="C1276" s="23" t="s">
        <v>502</v>
      </c>
      <c r="D1276" s="417" t="s">
        <v>512</v>
      </c>
      <c r="E1276" s="391" t="s">
        <v>1838</v>
      </c>
      <c r="F1276" s="91" t="s">
        <v>1844</v>
      </c>
      <c r="G1276" s="91" t="s">
        <v>1844</v>
      </c>
      <c r="H1276" s="103" t="s">
        <v>1844</v>
      </c>
    </row>
    <row r="1277" spans="1:8" ht="14.55" customHeight="1" outlineLevel="2" x14ac:dyDescent="0.3">
      <c r="A1277" s="180"/>
      <c r="B1277" s="432" t="s">
        <v>4</v>
      </c>
      <c r="C1277" s="23" t="s">
        <v>502</v>
      </c>
      <c r="D1277" s="417"/>
      <c r="E1277" s="391" t="s">
        <v>1747</v>
      </c>
      <c r="F1277" s="22">
        <v>0</v>
      </c>
      <c r="G1277" s="22">
        <v>0</v>
      </c>
      <c r="H1277" s="104">
        <v>0</v>
      </c>
    </row>
    <row r="1278" spans="1:8" ht="14.55" customHeight="1" outlineLevel="2" x14ac:dyDescent="0.3">
      <c r="A1278" s="180"/>
      <c r="B1278" s="432" t="s">
        <v>4</v>
      </c>
      <c r="C1278" s="23" t="s">
        <v>502</v>
      </c>
      <c r="D1278" s="417"/>
      <c r="E1278" s="391" t="s">
        <v>1748</v>
      </c>
      <c r="F1278" s="22">
        <v>0</v>
      </c>
      <c r="G1278" s="22">
        <v>0</v>
      </c>
      <c r="H1278" s="104">
        <v>0</v>
      </c>
    </row>
    <row r="1279" spans="1:8" ht="14.55" customHeight="1" outlineLevel="2" x14ac:dyDescent="0.3">
      <c r="A1279" s="180"/>
      <c r="B1279" s="432" t="s">
        <v>4</v>
      </c>
      <c r="C1279" s="23" t="s">
        <v>502</v>
      </c>
      <c r="D1279" s="417" t="s">
        <v>513</v>
      </c>
      <c r="E1279" s="391" t="s">
        <v>1838</v>
      </c>
      <c r="F1279" s="91" t="s">
        <v>1844</v>
      </c>
      <c r="G1279" s="91" t="s">
        <v>1844</v>
      </c>
      <c r="H1279" s="103" t="s">
        <v>1844</v>
      </c>
    </row>
    <row r="1280" spans="1:8" ht="14.55" customHeight="1" outlineLevel="2" x14ac:dyDescent="0.3">
      <c r="A1280" s="180"/>
      <c r="B1280" s="432" t="s">
        <v>4</v>
      </c>
      <c r="C1280" s="23" t="s">
        <v>502</v>
      </c>
      <c r="D1280" s="417"/>
      <c r="E1280" s="391" t="s">
        <v>1747</v>
      </c>
      <c r="F1280" s="22">
        <v>0</v>
      </c>
      <c r="G1280" s="22">
        <v>0</v>
      </c>
      <c r="H1280" s="104">
        <v>0</v>
      </c>
    </row>
    <row r="1281" spans="1:8" ht="14.55" customHeight="1" outlineLevel="2" x14ac:dyDescent="0.3">
      <c r="A1281" s="180"/>
      <c r="B1281" s="432" t="s">
        <v>4</v>
      </c>
      <c r="C1281" s="23" t="s">
        <v>502</v>
      </c>
      <c r="D1281" s="417"/>
      <c r="E1281" s="391" t="s">
        <v>1748</v>
      </c>
      <c r="F1281" s="22">
        <v>0</v>
      </c>
      <c r="G1281" s="22">
        <v>0</v>
      </c>
      <c r="H1281" s="104">
        <v>0</v>
      </c>
    </row>
    <row r="1282" spans="1:8" ht="14.55" customHeight="1" outlineLevel="2" x14ac:dyDescent="0.3">
      <c r="A1282" s="180"/>
      <c r="B1282" s="432" t="s">
        <v>4</v>
      </c>
      <c r="C1282" s="23" t="s">
        <v>502</v>
      </c>
      <c r="D1282" s="417" t="s">
        <v>514</v>
      </c>
      <c r="E1282" s="391" t="s">
        <v>1838</v>
      </c>
      <c r="F1282" s="91" t="s">
        <v>1844</v>
      </c>
      <c r="G1282" s="91" t="s">
        <v>1844</v>
      </c>
      <c r="H1282" s="103" t="s">
        <v>1844</v>
      </c>
    </row>
    <row r="1283" spans="1:8" ht="14.55" customHeight="1" outlineLevel="2" x14ac:dyDescent="0.3">
      <c r="A1283" s="180"/>
      <c r="B1283" s="432" t="s">
        <v>4</v>
      </c>
      <c r="C1283" s="23" t="s">
        <v>502</v>
      </c>
      <c r="D1283" s="417"/>
      <c r="E1283" s="391" t="s">
        <v>1747</v>
      </c>
      <c r="F1283" s="22">
        <v>0</v>
      </c>
      <c r="G1283" s="22">
        <v>0</v>
      </c>
      <c r="H1283" s="104">
        <v>0</v>
      </c>
    </row>
    <row r="1284" spans="1:8" ht="14.55" customHeight="1" outlineLevel="2" thickBot="1" x14ac:dyDescent="0.35">
      <c r="A1284" s="180"/>
      <c r="B1284" s="433" t="s">
        <v>4</v>
      </c>
      <c r="C1284" s="68" t="s">
        <v>502</v>
      </c>
      <c r="D1284" s="413"/>
      <c r="E1284" s="392" t="s">
        <v>1748</v>
      </c>
      <c r="F1284" s="33">
        <v>0</v>
      </c>
      <c r="G1284" s="33">
        <v>0</v>
      </c>
      <c r="H1284" s="106">
        <v>0</v>
      </c>
    </row>
    <row r="1285" spans="1:8" ht="14.55" customHeight="1" outlineLevel="1" x14ac:dyDescent="0.3">
      <c r="A1285" s="180"/>
      <c r="B1285" s="427" t="s">
        <v>4</v>
      </c>
      <c r="C1285" s="379" t="s">
        <v>69</v>
      </c>
      <c r="D1285" s="421"/>
      <c r="E1285" s="94" t="s">
        <v>1838</v>
      </c>
      <c r="F1285" s="384">
        <f t="shared" ref="F1285:H1285" si="358">+F1286/F1287</f>
        <v>0</v>
      </c>
      <c r="G1285" s="384">
        <f t="shared" si="358"/>
        <v>0</v>
      </c>
      <c r="H1285" s="377">
        <f t="shared" si="358"/>
        <v>0</v>
      </c>
    </row>
    <row r="1286" spans="1:8" ht="14.55" customHeight="1" outlineLevel="1" x14ac:dyDescent="0.3">
      <c r="A1286" s="180"/>
      <c r="B1286" s="428" t="s">
        <v>4</v>
      </c>
      <c r="C1286" s="55" t="s">
        <v>69</v>
      </c>
      <c r="D1286" s="417"/>
      <c r="E1286" s="87" t="s">
        <v>1747</v>
      </c>
      <c r="F1286" s="40">
        <v>0</v>
      </c>
      <c r="G1286" s="40">
        <v>0</v>
      </c>
      <c r="H1286" s="109">
        <v>0</v>
      </c>
    </row>
    <row r="1287" spans="1:8" ht="15" customHeight="1" outlineLevel="1" thickBot="1" x14ac:dyDescent="0.35">
      <c r="A1287" s="180"/>
      <c r="B1287" s="435" t="s">
        <v>4</v>
      </c>
      <c r="C1287" s="378" t="s">
        <v>69</v>
      </c>
      <c r="D1287" s="422"/>
      <c r="E1287" s="95" t="s">
        <v>1748</v>
      </c>
      <c r="F1287" s="374">
        <v>3</v>
      </c>
      <c r="G1287" s="374">
        <v>3</v>
      </c>
      <c r="H1287" s="375">
        <v>3</v>
      </c>
    </row>
    <row r="1288" spans="1:8" ht="14.55" customHeight="1" outlineLevel="2" x14ac:dyDescent="0.3">
      <c r="A1288" s="180"/>
      <c r="B1288" s="431" t="s">
        <v>4</v>
      </c>
      <c r="C1288" s="69" t="s">
        <v>69</v>
      </c>
      <c r="D1288" s="415" t="s">
        <v>516</v>
      </c>
      <c r="E1288" s="390" t="s">
        <v>1838</v>
      </c>
      <c r="F1288" s="92" t="s">
        <v>1844</v>
      </c>
      <c r="G1288" s="92" t="s">
        <v>1844</v>
      </c>
      <c r="H1288" s="108" t="s">
        <v>1844</v>
      </c>
    </row>
    <row r="1289" spans="1:8" ht="14.55" customHeight="1" outlineLevel="2" x14ac:dyDescent="0.3">
      <c r="A1289" s="180"/>
      <c r="B1289" s="432" t="s">
        <v>4</v>
      </c>
      <c r="C1289" s="23" t="s">
        <v>69</v>
      </c>
      <c r="D1289" s="417"/>
      <c r="E1289" s="391" t="s">
        <v>1747</v>
      </c>
      <c r="F1289" s="22">
        <v>0</v>
      </c>
      <c r="G1289" s="22">
        <v>0</v>
      </c>
      <c r="H1289" s="104">
        <v>0</v>
      </c>
    </row>
    <row r="1290" spans="1:8" ht="14.55" customHeight="1" outlineLevel="2" x14ac:dyDescent="0.3">
      <c r="A1290" s="180"/>
      <c r="B1290" s="432" t="s">
        <v>4</v>
      </c>
      <c r="C1290" s="23" t="s">
        <v>69</v>
      </c>
      <c r="D1290" s="417"/>
      <c r="E1290" s="391" t="s">
        <v>1748</v>
      </c>
      <c r="F1290" s="22">
        <v>0</v>
      </c>
      <c r="G1290" s="22">
        <v>0</v>
      </c>
      <c r="H1290" s="104">
        <v>0</v>
      </c>
    </row>
    <row r="1291" spans="1:8" ht="14.55" customHeight="1" outlineLevel="2" x14ac:dyDescent="0.3">
      <c r="A1291" s="180"/>
      <c r="B1291" s="432" t="s">
        <v>4</v>
      </c>
      <c r="C1291" s="23" t="s">
        <v>69</v>
      </c>
      <c r="D1291" s="417" t="s">
        <v>515</v>
      </c>
      <c r="E1291" s="391" t="s">
        <v>1838</v>
      </c>
      <c r="F1291" s="91">
        <f t="shared" ref="F1291" si="359">+F1292/F1293</f>
        <v>0</v>
      </c>
      <c r="G1291" s="91">
        <f t="shared" ref="G1291" si="360">+G1292/G1293</f>
        <v>0</v>
      </c>
      <c r="H1291" s="103">
        <f t="shared" ref="H1291" si="361">+H1292/H1293</f>
        <v>0</v>
      </c>
    </row>
    <row r="1292" spans="1:8" ht="14.55" customHeight="1" outlineLevel="2" x14ac:dyDescent="0.3">
      <c r="A1292" s="180"/>
      <c r="B1292" s="432" t="s">
        <v>4</v>
      </c>
      <c r="C1292" s="23" t="s">
        <v>69</v>
      </c>
      <c r="D1292" s="417"/>
      <c r="E1292" s="391" t="s">
        <v>1747</v>
      </c>
      <c r="F1292" s="22">
        <v>0</v>
      </c>
      <c r="G1292" s="22">
        <v>0</v>
      </c>
      <c r="H1292" s="104">
        <v>0</v>
      </c>
    </row>
    <row r="1293" spans="1:8" ht="14.55" customHeight="1" outlineLevel="2" x14ac:dyDescent="0.3">
      <c r="A1293" s="180"/>
      <c r="B1293" s="432" t="s">
        <v>4</v>
      </c>
      <c r="C1293" s="23" t="s">
        <v>69</v>
      </c>
      <c r="D1293" s="417"/>
      <c r="E1293" s="391" t="s">
        <v>1748</v>
      </c>
      <c r="F1293" s="22">
        <v>1</v>
      </c>
      <c r="G1293" s="22">
        <v>1</v>
      </c>
      <c r="H1293" s="104">
        <v>1</v>
      </c>
    </row>
    <row r="1294" spans="1:8" ht="14.55" customHeight="1" outlineLevel="2" x14ac:dyDescent="0.3">
      <c r="A1294" s="180"/>
      <c r="B1294" s="432" t="s">
        <v>4</v>
      </c>
      <c r="C1294" s="23" t="s">
        <v>69</v>
      </c>
      <c r="D1294" s="417" t="s">
        <v>517</v>
      </c>
      <c r="E1294" s="391" t="s">
        <v>1838</v>
      </c>
      <c r="F1294" s="91" t="s">
        <v>1844</v>
      </c>
      <c r="G1294" s="91" t="s">
        <v>1844</v>
      </c>
      <c r="H1294" s="103" t="s">
        <v>1844</v>
      </c>
    </row>
    <row r="1295" spans="1:8" ht="14.55" customHeight="1" outlineLevel="2" x14ac:dyDescent="0.3">
      <c r="A1295" s="180"/>
      <c r="B1295" s="432" t="s">
        <v>4</v>
      </c>
      <c r="C1295" s="23" t="s">
        <v>69</v>
      </c>
      <c r="D1295" s="417"/>
      <c r="E1295" s="391" t="s">
        <v>1747</v>
      </c>
      <c r="F1295" s="22">
        <v>0</v>
      </c>
      <c r="G1295" s="22">
        <v>0</v>
      </c>
      <c r="H1295" s="104">
        <v>0</v>
      </c>
    </row>
    <row r="1296" spans="1:8" ht="14.55" customHeight="1" outlineLevel="2" x14ac:dyDescent="0.3">
      <c r="A1296" s="180"/>
      <c r="B1296" s="432" t="s">
        <v>4</v>
      </c>
      <c r="C1296" s="23" t="s">
        <v>69</v>
      </c>
      <c r="D1296" s="417"/>
      <c r="E1296" s="391" t="s">
        <v>1748</v>
      </c>
      <c r="F1296" s="22">
        <v>0</v>
      </c>
      <c r="G1296" s="22">
        <v>0</v>
      </c>
      <c r="H1296" s="104">
        <v>0</v>
      </c>
    </row>
    <row r="1297" spans="1:8" ht="14.55" customHeight="1" outlineLevel="2" x14ac:dyDescent="0.3">
      <c r="A1297" s="180"/>
      <c r="B1297" s="432" t="s">
        <v>4</v>
      </c>
      <c r="C1297" s="23" t="s">
        <v>69</v>
      </c>
      <c r="D1297" s="417" t="s">
        <v>518</v>
      </c>
      <c r="E1297" s="391" t="s">
        <v>1838</v>
      </c>
      <c r="F1297" s="91" t="s">
        <v>1844</v>
      </c>
      <c r="G1297" s="91" t="s">
        <v>1844</v>
      </c>
      <c r="H1297" s="103" t="s">
        <v>1844</v>
      </c>
    </row>
    <row r="1298" spans="1:8" ht="14.55" customHeight="1" outlineLevel="2" x14ac:dyDescent="0.3">
      <c r="A1298" s="180"/>
      <c r="B1298" s="432" t="s">
        <v>4</v>
      </c>
      <c r="C1298" s="23" t="s">
        <v>69</v>
      </c>
      <c r="D1298" s="417"/>
      <c r="E1298" s="391" t="s">
        <v>1747</v>
      </c>
      <c r="F1298" s="22">
        <v>0</v>
      </c>
      <c r="G1298" s="22">
        <v>0</v>
      </c>
      <c r="H1298" s="104">
        <v>0</v>
      </c>
    </row>
    <row r="1299" spans="1:8" ht="14.55" customHeight="1" outlineLevel="2" x14ac:dyDescent="0.3">
      <c r="A1299" s="180"/>
      <c r="B1299" s="432" t="s">
        <v>4</v>
      </c>
      <c r="C1299" s="23" t="s">
        <v>69</v>
      </c>
      <c r="D1299" s="417"/>
      <c r="E1299" s="391" t="s">
        <v>1748</v>
      </c>
      <c r="F1299" s="22">
        <v>0</v>
      </c>
      <c r="G1299" s="22">
        <v>0</v>
      </c>
      <c r="H1299" s="104">
        <v>0</v>
      </c>
    </row>
    <row r="1300" spans="1:8" ht="14.55" customHeight="1" outlineLevel="2" x14ac:dyDescent="0.3">
      <c r="A1300" s="180"/>
      <c r="B1300" s="432" t="s">
        <v>4</v>
      </c>
      <c r="C1300" s="23" t="s">
        <v>69</v>
      </c>
      <c r="D1300" s="417" t="s">
        <v>519</v>
      </c>
      <c r="E1300" s="391" t="s">
        <v>1838</v>
      </c>
      <c r="F1300" s="91" t="s">
        <v>1844</v>
      </c>
      <c r="G1300" s="91" t="s">
        <v>1844</v>
      </c>
      <c r="H1300" s="103" t="s">
        <v>1844</v>
      </c>
    </row>
    <row r="1301" spans="1:8" ht="14.55" customHeight="1" outlineLevel="2" x14ac:dyDescent="0.3">
      <c r="A1301" s="180"/>
      <c r="B1301" s="432" t="s">
        <v>4</v>
      </c>
      <c r="C1301" s="23" t="s">
        <v>69</v>
      </c>
      <c r="D1301" s="417"/>
      <c r="E1301" s="391" t="s">
        <v>1747</v>
      </c>
      <c r="F1301" s="22">
        <v>0</v>
      </c>
      <c r="G1301" s="22">
        <v>0</v>
      </c>
      <c r="H1301" s="104">
        <v>0</v>
      </c>
    </row>
    <row r="1302" spans="1:8" ht="14.55" customHeight="1" outlineLevel="2" x14ac:dyDescent="0.3">
      <c r="A1302" s="180"/>
      <c r="B1302" s="432" t="s">
        <v>4</v>
      </c>
      <c r="C1302" s="23" t="s">
        <v>69</v>
      </c>
      <c r="D1302" s="417"/>
      <c r="E1302" s="391" t="s">
        <v>1748</v>
      </c>
      <c r="F1302" s="22">
        <v>0</v>
      </c>
      <c r="G1302" s="22">
        <v>0</v>
      </c>
      <c r="H1302" s="104">
        <v>0</v>
      </c>
    </row>
    <row r="1303" spans="1:8" ht="14.55" customHeight="1" outlineLevel="2" x14ac:dyDescent="0.3">
      <c r="A1303" s="180"/>
      <c r="B1303" s="432" t="s">
        <v>4</v>
      </c>
      <c r="C1303" s="23" t="s">
        <v>69</v>
      </c>
      <c r="D1303" s="417" t="s">
        <v>520</v>
      </c>
      <c r="E1303" s="391" t="s">
        <v>1838</v>
      </c>
      <c r="F1303" s="91" t="s">
        <v>1844</v>
      </c>
      <c r="G1303" s="91" t="s">
        <v>1844</v>
      </c>
      <c r="H1303" s="103" t="s">
        <v>1844</v>
      </c>
    </row>
    <row r="1304" spans="1:8" ht="14.55" customHeight="1" outlineLevel="2" x14ac:dyDescent="0.3">
      <c r="A1304" s="180"/>
      <c r="B1304" s="432" t="s">
        <v>4</v>
      </c>
      <c r="C1304" s="23" t="s">
        <v>69</v>
      </c>
      <c r="D1304" s="417"/>
      <c r="E1304" s="391" t="s">
        <v>1747</v>
      </c>
      <c r="F1304" s="22">
        <v>0</v>
      </c>
      <c r="G1304" s="22">
        <v>0</v>
      </c>
      <c r="H1304" s="104">
        <v>0</v>
      </c>
    </row>
    <row r="1305" spans="1:8" ht="14.55" customHeight="1" outlineLevel="2" x14ac:dyDescent="0.3">
      <c r="A1305" s="180"/>
      <c r="B1305" s="432" t="s">
        <v>4</v>
      </c>
      <c r="C1305" s="23" t="s">
        <v>69</v>
      </c>
      <c r="D1305" s="417"/>
      <c r="E1305" s="391" t="s">
        <v>1748</v>
      </c>
      <c r="F1305" s="22">
        <v>0</v>
      </c>
      <c r="G1305" s="22">
        <v>0</v>
      </c>
      <c r="H1305" s="104">
        <v>0</v>
      </c>
    </row>
    <row r="1306" spans="1:8" ht="14.55" customHeight="1" outlineLevel="2" x14ac:dyDescent="0.3">
      <c r="A1306" s="180"/>
      <c r="B1306" s="432" t="s">
        <v>4</v>
      </c>
      <c r="C1306" s="23" t="s">
        <v>69</v>
      </c>
      <c r="D1306" s="417" t="s">
        <v>521</v>
      </c>
      <c r="E1306" s="391" t="s">
        <v>1838</v>
      </c>
      <c r="F1306" s="91" t="s">
        <v>1844</v>
      </c>
      <c r="G1306" s="91" t="s">
        <v>1844</v>
      </c>
      <c r="H1306" s="103" t="s">
        <v>1844</v>
      </c>
    </row>
    <row r="1307" spans="1:8" ht="14.55" customHeight="1" outlineLevel="2" x14ac:dyDescent="0.3">
      <c r="A1307" s="180"/>
      <c r="B1307" s="432" t="s">
        <v>4</v>
      </c>
      <c r="C1307" s="23" t="s">
        <v>69</v>
      </c>
      <c r="D1307" s="417"/>
      <c r="E1307" s="391" t="s">
        <v>1747</v>
      </c>
      <c r="F1307" s="22">
        <v>0</v>
      </c>
      <c r="G1307" s="22">
        <v>0</v>
      </c>
      <c r="H1307" s="104">
        <v>0</v>
      </c>
    </row>
    <row r="1308" spans="1:8" ht="14.55" customHeight="1" outlineLevel="2" x14ac:dyDescent="0.3">
      <c r="A1308" s="180"/>
      <c r="B1308" s="432" t="s">
        <v>4</v>
      </c>
      <c r="C1308" s="23" t="s">
        <v>69</v>
      </c>
      <c r="D1308" s="417"/>
      <c r="E1308" s="391" t="s">
        <v>1748</v>
      </c>
      <c r="F1308" s="22">
        <v>0</v>
      </c>
      <c r="G1308" s="22">
        <v>0</v>
      </c>
      <c r="H1308" s="104">
        <v>0</v>
      </c>
    </row>
    <row r="1309" spans="1:8" ht="14.55" customHeight="1" outlineLevel="2" x14ac:dyDescent="0.3">
      <c r="A1309" s="180"/>
      <c r="B1309" s="432" t="s">
        <v>4</v>
      </c>
      <c r="C1309" s="23" t="s">
        <v>69</v>
      </c>
      <c r="D1309" s="417" t="s">
        <v>522</v>
      </c>
      <c r="E1309" s="391" t="s">
        <v>1838</v>
      </c>
      <c r="F1309" s="91" t="s">
        <v>1844</v>
      </c>
      <c r="G1309" s="91" t="s">
        <v>1844</v>
      </c>
      <c r="H1309" s="103" t="s">
        <v>1844</v>
      </c>
    </row>
    <row r="1310" spans="1:8" ht="14.55" customHeight="1" outlineLevel="2" x14ac:dyDescent="0.3">
      <c r="A1310" s="180"/>
      <c r="B1310" s="432" t="s">
        <v>4</v>
      </c>
      <c r="C1310" s="23" t="s">
        <v>69</v>
      </c>
      <c r="D1310" s="417"/>
      <c r="E1310" s="391" t="s">
        <v>1747</v>
      </c>
      <c r="F1310" s="22">
        <v>0</v>
      </c>
      <c r="G1310" s="22">
        <v>0</v>
      </c>
      <c r="H1310" s="104">
        <v>0</v>
      </c>
    </row>
    <row r="1311" spans="1:8" ht="14.55" customHeight="1" outlineLevel="2" x14ac:dyDescent="0.3">
      <c r="A1311" s="180"/>
      <c r="B1311" s="432" t="s">
        <v>4</v>
      </c>
      <c r="C1311" s="23" t="s">
        <v>69</v>
      </c>
      <c r="D1311" s="417"/>
      <c r="E1311" s="391" t="s">
        <v>1748</v>
      </c>
      <c r="F1311" s="22">
        <v>0</v>
      </c>
      <c r="G1311" s="22">
        <v>0</v>
      </c>
      <c r="H1311" s="104">
        <v>0</v>
      </c>
    </row>
    <row r="1312" spans="1:8" ht="14.55" customHeight="1" outlineLevel="2" x14ac:dyDescent="0.3">
      <c r="A1312" s="180"/>
      <c r="B1312" s="432" t="s">
        <v>4</v>
      </c>
      <c r="C1312" s="23" t="s">
        <v>69</v>
      </c>
      <c r="D1312" s="417" t="s">
        <v>523</v>
      </c>
      <c r="E1312" s="391" t="s">
        <v>1838</v>
      </c>
      <c r="F1312" s="91">
        <f t="shared" ref="F1312" si="362">+F1313/F1314</f>
        <v>0</v>
      </c>
      <c r="G1312" s="91">
        <f t="shared" ref="G1312" si="363">+G1313/G1314</f>
        <v>0</v>
      </c>
      <c r="H1312" s="103">
        <f t="shared" ref="H1312" si="364">+H1313/H1314</f>
        <v>0</v>
      </c>
    </row>
    <row r="1313" spans="1:8" ht="14.55" customHeight="1" outlineLevel="2" x14ac:dyDescent="0.3">
      <c r="A1313" s="180"/>
      <c r="B1313" s="432" t="s">
        <v>4</v>
      </c>
      <c r="C1313" s="23" t="s">
        <v>69</v>
      </c>
      <c r="D1313" s="417"/>
      <c r="E1313" s="391" t="s">
        <v>1747</v>
      </c>
      <c r="F1313" s="22">
        <v>0</v>
      </c>
      <c r="G1313" s="22">
        <v>0</v>
      </c>
      <c r="H1313" s="104">
        <v>0</v>
      </c>
    </row>
    <row r="1314" spans="1:8" ht="14.55" customHeight="1" outlineLevel="2" x14ac:dyDescent="0.3">
      <c r="A1314" s="180"/>
      <c r="B1314" s="432" t="s">
        <v>4</v>
      </c>
      <c r="C1314" s="23" t="s">
        <v>69</v>
      </c>
      <c r="D1314" s="417"/>
      <c r="E1314" s="391" t="s">
        <v>1748</v>
      </c>
      <c r="F1314" s="22">
        <v>1</v>
      </c>
      <c r="G1314" s="22">
        <v>1</v>
      </c>
      <c r="H1314" s="104">
        <v>1</v>
      </c>
    </row>
    <row r="1315" spans="1:8" ht="14.55" customHeight="1" outlineLevel="2" x14ac:dyDescent="0.3">
      <c r="A1315" s="180"/>
      <c r="B1315" s="432" t="s">
        <v>4</v>
      </c>
      <c r="C1315" s="23" t="s">
        <v>69</v>
      </c>
      <c r="D1315" s="417" t="s">
        <v>524</v>
      </c>
      <c r="E1315" s="391" t="s">
        <v>1838</v>
      </c>
      <c r="F1315" s="91" t="s">
        <v>1844</v>
      </c>
      <c r="G1315" s="91" t="s">
        <v>1844</v>
      </c>
      <c r="H1315" s="103" t="s">
        <v>1844</v>
      </c>
    </row>
    <row r="1316" spans="1:8" ht="14.55" customHeight="1" outlineLevel="2" x14ac:dyDescent="0.3">
      <c r="A1316" s="180"/>
      <c r="B1316" s="432" t="s">
        <v>4</v>
      </c>
      <c r="C1316" s="23" t="s">
        <v>69</v>
      </c>
      <c r="D1316" s="417"/>
      <c r="E1316" s="391" t="s">
        <v>1747</v>
      </c>
      <c r="F1316" s="22">
        <v>0</v>
      </c>
      <c r="G1316" s="22">
        <v>0</v>
      </c>
      <c r="H1316" s="104">
        <v>0</v>
      </c>
    </row>
    <row r="1317" spans="1:8" ht="14.55" customHeight="1" outlineLevel="2" x14ac:dyDescent="0.3">
      <c r="A1317" s="180"/>
      <c r="B1317" s="432" t="s">
        <v>4</v>
      </c>
      <c r="C1317" s="23" t="s">
        <v>69</v>
      </c>
      <c r="D1317" s="417"/>
      <c r="E1317" s="391" t="s">
        <v>1748</v>
      </c>
      <c r="F1317" s="22">
        <v>0</v>
      </c>
      <c r="G1317" s="22">
        <v>0</v>
      </c>
      <c r="H1317" s="104">
        <v>0</v>
      </c>
    </row>
    <row r="1318" spans="1:8" ht="14.55" customHeight="1" outlineLevel="2" x14ac:dyDescent="0.3">
      <c r="A1318" s="180"/>
      <c r="B1318" s="432" t="s">
        <v>4</v>
      </c>
      <c r="C1318" s="23" t="s">
        <v>69</v>
      </c>
      <c r="D1318" s="417" t="s">
        <v>525</v>
      </c>
      <c r="E1318" s="391" t="s">
        <v>1838</v>
      </c>
      <c r="F1318" s="91" t="s">
        <v>1844</v>
      </c>
      <c r="G1318" s="91" t="s">
        <v>1844</v>
      </c>
      <c r="H1318" s="103" t="s">
        <v>1844</v>
      </c>
    </row>
    <row r="1319" spans="1:8" ht="14.55" customHeight="1" outlineLevel="2" x14ac:dyDescent="0.3">
      <c r="A1319" s="180"/>
      <c r="B1319" s="432" t="s">
        <v>4</v>
      </c>
      <c r="C1319" s="23" t="s">
        <v>69</v>
      </c>
      <c r="D1319" s="417"/>
      <c r="E1319" s="391" t="s">
        <v>1747</v>
      </c>
      <c r="F1319" s="22">
        <v>0</v>
      </c>
      <c r="G1319" s="22">
        <v>0</v>
      </c>
      <c r="H1319" s="104">
        <v>0</v>
      </c>
    </row>
    <row r="1320" spans="1:8" ht="14.55" customHeight="1" outlineLevel="2" x14ac:dyDescent="0.3">
      <c r="A1320" s="180"/>
      <c r="B1320" s="432" t="s">
        <v>4</v>
      </c>
      <c r="C1320" s="23" t="s">
        <v>69</v>
      </c>
      <c r="D1320" s="417"/>
      <c r="E1320" s="391" t="s">
        <v>1748</v>
      </c>
      <c r="F1320" s="22">
        <v>0</v>
      </c>
      <c r="G1320" s="22">
        <v>0</v>
      </c>
      <c r="H1320" s="104">
        <v>0</v>
      </c>
    </row>
    <row r="1321" spans="1:8" ht="14.55" customHeight="1" outlineLevel="2" x14ac:dyDescent="0.3">
      <c r="A1321" s="180"/>
      <c r="B1321" s="432" t="s">
        <v>4</v>
      </c>
      <c r="C1321" s="23" t="s">
        <v>69</v>
      </c>
      <c r="D1321" s="417" t="s">
        <v>1782</v>
      </c>
      <c r="E1321" s="391" t="s">
        <v>1838</v>
      </c>
      <c r="F1321" s="91" t="s">
        <v>1844</v>
      </c>
      <c r="G1321" s="91" t="s">
        <v>1844</v>
      </c>
      <c r="H1321" s="103" t="s">
        <v>1844</v>
      </c>
    </row>
    <row r="1322" spans="1:8" ht="14.55" customHeight="1" outlineLevel="2" x14ac:dyDescent="0.3">
      <c r="A1322" s="180"/>
      <c r="B1322" s="432" t="s">
        <v>4</v>
      </c>
      <c r="C1322" s="23" t="s">
        <v>69</v>
      </c>
      <c r="D1322" s="417"/>
      <c r="E1322" s="391" t="s">
        <v>1747</v>
      </c>
      <c r="F1322" s="22">
        <v>0</v>
      </c>
      <c r="G1322" s="22">
        <v>0</v>
      </c>
      <c r="H1322" s="104">
        <v>0</v>
      </c>
    </row>
    <row r="1323" spans="1:8" ht="14.55" customHeight="1" outlineLevel="2" x14ac:dyDescent="0.3">
      <c r="A1323" s="180"/>
      <c r="B1323" s="432" t="s">
        <v>4</v>
      </c>
      <c r="C1323" s="23" t="s">
        <v>69</v>
      </c>
      <c r="D1323" s="417"/>
      <c r="E1323" s="391" t="s">
        <v>1748</v>
      </c>
      <c r="F1323" s="22">
        <v>0</v>
      </c>
      <c r="G1323" s="22">
        <v>0</v>
      </c>
      <c r="H1323" s="104">
        <v>0</v>
      </c>
    </row>
    <row r="1324" spans="1:8" ht="14.55" customHeight="1" outlineLevel="2" x14ac:dyDescent="0.3">
      <c r="A1324" s="180"/>
      <c r="B1324" s="432" t="s">
        <v>4</v>
      </c>
      <c r="C1324" s="23" t="s">
        <v>69</v>
      </c>
      <c r="D1324" s="417" t="s">
        <v>526</v>
      </c>
      <c r="E1324" s="391" t="s">
        <v>1838</v>
      </c>
      <c r="F1324" s="91">
        <f t="shared" ref="F1324" si="365">+F1325/F1326</f>
        <v>0</v>
      </c>
      <c r="G1324" s="91">
        <f t="shared" ref="G1324" si="366">+G1325/G1326</f>
        <v>0</v>
      </c>
      <c r="H1324" s="103">
        <f t="shared" ref="H1324" si="367">+H1325/H1326</f>
        <v>0</v>
      </c>
    </row>
    <row r="1325" spans="1:8" ht="14.55" customHeight="1" outlineLevel="2" x14ac:dyDescent="0.3">
      <c r="A1325" s="180"/>
      <c r="B1325" s="432" t="s">
        <v>4</v>
      </c>
      <c r="C1325" s="23" t="s">
        <v>69</v>
      </c>
      <c r="D1325" s="417"/>
      <c r="E1325" s="391" t="s">
        <v>1747</v>
      </c>
      <c r="F1325" s="22">
        <v>0</v>
      </c>
      <c r="G1325" s="22">
        <v>0</v>
      </c>
      <c r="H1325" s="104">
        <v>0</v>
      </c>
    </row>
    <row r="1326" spans="1:8" ht="14.55" customHeight="1" outlineLevel="2" x14ac:dyDescent="0.3">
      <c r="A1326" s="180"/>
      <c r="B1326" s="432" t="s">
        <v>4</v>
      </c>
      <c r="C1326" s="23" t="s">
        <v>69</v>
      </c>
      <c r="D1326" s="417"/>
      <c r="E1326" s="391" t="s">
        <v>1748</v>
      </c>
      <c r="F1326" s="22">
        <v>1</v>
      </c>
      <c r="G1326" s="22">
        <v>1</v>
      </c>
      <c r="H1326" s="104">
        <v>1</v>
      </c>
    </row>
    <row r="1327" spans="1:8" ht="14.55" customHeight="1" outlineLevel="2" x14ac:dyDescent="0.3">
      <c r="A1327" s="180"/>
      <c r="B1327" s="432" t="s">
        <v>4</v>
      </c>
      <c r="C1327" s="23" t="s">
        <v>69</v>
      </c>
      <c r="D1327" s="417" t="s">
        <v>527</v>
      </c>
      <c r="E1327" s="391" t="s">
        <v>1838</v>
      </c>
      <c r="F1327" s="91" t="s">
        <v>1844</v>
      </c>
      <c r="G1327" s="91" t="s">
        <v>1844</v>
      </c>
      <c r="H1327" s="103" t="s">
        <v>1844</v>
      </c>
    </row>
    <row r="1328" spans="1:8" ht="14.55" customHeight="1" outlineLevel="2" x14ac:dyDescent="0.3">
      <c r="A1328" s="180"/>
      <c r="B1328" s="432" t="s">
        <v>4</v>
      </c>
      <c r="C1328" s="23" t="s">
        <v>69</v>
      </c>
      <c r="D1328" s="417"/>
      <c r="E1328" s="391" t="s">
        <v>1747</v>
      </c>
      <c r="F1328" s="22">
        <v>0</v>
      </c>
      <c r="G1328" s="22">
        <v>0</v>
      </c>
      <c r="H1328" s="104">
        <v>0</v>
      </c>
    </row>
    <row r="1329" spans="1:8" ht="14.55" customHeight="1" outlineLevel="2" thickBot="1" x14ac:dyDescent="0.35">
      <c r="A1329" s="180"/>
      <c r="B1329" s="433" t="s">
        <v>4</v>
      </c>
      <c r="C1329" s="68" t="s">
        <v>69</v>
      </c>
      <c r="D1329" s="413"/>
      <c r="E1329" s="392" t="s">
        <v>1748</v>
      </c>
      <c r="F1329" s="33">
        <v>0</v>
      </c>
      <c r="G1329" s="33">
        <v>0</v>
      </c>
      <c r="H1329" s="106">
        <v>0</v>
      </c>
    </row>
    <row r="1330" spans="1:8" ht="14.55" customHeight="1" outlineLevel="1" x14ac:dyDescent="0.3">
      <c r="A1330" s="180"/>
      <c r="B1330" s="427" t="s">
        <v>4</v>
      </c>
      <c r="C1330" s="379" t="s">
        <v>84</v>
      </c>
      <c r="D1330" s="421"/>
      <c r="E1330" s="94" t="s">
        <v>1838</v>
      </c>
      <c r="F1330" s="384">
        <f t="shared" ref="F1330:H1330" si="368">+F1331/F1332</f>
        <v>0.3</v>
      </c>
      <c r="G1330" s="384">
        <f t="shared" si="368"/>
        <v>0.3</v>
      </c>
      <c r="H1330" s="377">
        <f t="shared" si="368"/>
        <v>0.3</v>
      </c>
    </row>
    <row r="1331" spans="1:8" ht="14.55" customHeight="1" outlineLevel="1" x14ac:dyDescent="0.3">
      <c r="A1331" s="180"/>
      <c r="B1331" s="428" t="s">
        <v>4</v>
      </c>
      <c r="C1331" s="55" t="s">
        <v>84</v>
      </c>
      <c r="D1331" s="417"/>
      <c r="E1331" s="87" t="s">
        <v>1747</v>
      </c>
      <c r="F1331" s="40">
        <v>3</v>
      </c>
      <c r="G1331" s="40">
        <v>3</v>
      </c>
      <c r="H1331" s="109">
        <v>3</v>
      </c>
    </row>
    <row r="1332" spans="1:8" ht="15" customHeight="1" outlineLevel="1" thickBot="1" x14ac:dyDescent="0.35">
      <c r="A1332" s="180"/>
      <c r="B1332" s="435" t="s">
        <v>4</v>
      </c>
      <c r="C1332" s="378" t="s">
        <v>84</v>
      </c>
      <c r="D1332" s="422"/>
      <c r="E1332" s="95" t="s">
        <v>1748</v>
      </c>
      <c r="F1332" s="374">
        <v>10</v>
      </c>
      <c r="G1332" s="374">
        <v>10</v>
      </c>
      <c r="H1332" s="375">
        <v>10</v>
      </c>
    </row>
    <row r="1333" spans="1:8" ht="14.55" customHeight="1" outlineLevel="2" x14ac:dyDescent="0.3">
      <c r="A1333" s="180"/>
      <c r="B1333" s="431" t="s">
        <v>4</v>
      </c>
      <c r="C1333" s="69" t="s">
        <v>84</v>
      </c>
      <c r="D1333" s="415" t="s">
        <v>529</v>
      </c>
      <c r="E1333" s="390" t="s">
        <v>1838</v>
      </c>
      <c r="F1333" s="92" t="s">
        <v>1844</v>
      </c>
      <c r="G1333" s="92" t="s">
        <v>1844</v>
      </c>
      <c r="H1333" s="108" t="s">
        <v>1844</v>
      </c>
    </row>
    <row r="1334" spans="1:8" ht="14.55" customHeight="1" outlineLevel="2" x14ac:dyDescent="0.3">
      <c r="A1334" s="180"/>
      <c r="B1334" s="432" t="s">
        <v>4</v>
      </c>
      <c r="C1334" s="23" t="s">
        <v>84</v>
      </c>
      <c r="D1334" s="417"/>
      <c r="E1334" s="391" t="s">
        <v>1747</v>
      </c>
      <c r="F1334" s="22">
        <v>0</v>
      </c>
      <c r="G1334" s="22">
        <v>0</v>
      </c>
      <c r="H1334" s="104">
        <v>0</v>
      </c>
    </row>
    <row r="1335" spans="1:8" ht="14.55" customHeight="1" outlineLevel="2" x14ac:dyDescent="0.3">
      <c r="A1335" s="180"/>
      <c r="B1335" s="432" t="s">
        <v>4</v>
      </c>
      <c r="C1335" s="23" t="s">
        <v>84</v>
      </c>
      <c r="D1335" s="417"/>
      <c r="E1335" s="391" t="s">
        <v>1748</v>
      </c>
      <c r="F1335" s="22">
        <v>0</v>
      </c>
      <c r="G1335" s="22">
        <v>0</v>
      </c>
      <c r="H1335" s="104">
        <v>0</v>
      </c>
    </row>
    <row r="1336" spans="1:8" ht="14.55" customHeight="1" outlineLevel="2" x14ac:dyDescent="0.3">
      <c r="A1336" s="180"/>
      <c r="B1336" s="432" t="s">
        <v>4</v>
      </c>
      <c r="C1336" s="23" t="s">
        <v>84</v>
      </c>
      <c r="D1336" s="417" t="s">
        <v>530</v>
      </c>
      <c r="E1336" s="391" t="s">
        <v>1838</v>
      </c>
      <c r="F1336" s="91" t="s">
        <v>1844</v>
      </c>
      <c r="G1336" s="91" t="s">
        <v>1844</v>
      </c>
      <c r="H1336" s="103" t="s">
        <v>1844</v>
      </c>
    </row>
    <row r="1337" spans="1:8" ht="14.55" customHeight="1" outlineLevel="2" x14ac:dyDescent="0.3">
      <c r="A1337" s="180"/>
      <c r="B1337" s="432" t="s">
        <v>4</v>
      </c>
      <c r="C1337" s="23" t="s">
        <v>84</v>
      </c>
      <c r="D1337" s="417"/>
      <c r="E1337" s="391" t="s">
        <v>1747</v>
      </c>
      <c r="F1337" s="22">
        <v>0</v>
      </c>
      <c r="G1337" s="22">
        <v>0</v>
      </c>
      <c r="H1337" s="104">
        <v>0</v>
      </c>
    </row>
    <row r="1338" spans="1:8" ht="14.55" customHeight="1" outlineLevel="2" x14ac:dyDescent="0.3">
      <c r="A1338" s="180"/>
      <c r="B1338" s="432" t="s">
        <v>4</v>
      </c>
      <c r="C1338" s="23" t="s">
        <v>84</v>
      </c>
      <c r="D1338" s="417"/>
      <c r="E1338" s="391" t="s">
        <v>1748</v>
      </c>
      <c r="F1338" s="22">
        <v>0</v>
      </c>
      <c r="G1338" s="22">
        <v>0</v>
      </c>
      <c r="H1338" s="104">
        <v>0</v>
      </c>
    </row>
    <row r="1339" spans="1:8" ht="14.55" customHeight="1" outlineLevel="2" x14ac:dyDescent="0.3">
      <c r="A1339" s="180"/>
      <c r="B1339" s="432" t="s">
        <v>4</v>
      </c>
      <c r="C1339" s="23" t="s">
        <v>84</v>
      </c>
      <c r="D1339" s="417" t="s">
        <v>531</v>
      </c>
      <c r="E1339" s="391" t="s">
        <v>1838</v>
      </c>
      <c r="F1339" s="91" t="s">
        <v>1844</v>
      </c>
      <c r="G1339" s="91" t="s">
        <v>1844</v>
      </c>
      <c r="H1339" s="103" t="s">
        <v>1844</v>
      </c>
    </row>
    <row r="1340" spans="1:8" ht="14.55" customHeight="1" outlineLevel="2" x14ac:dyDescent="0.3">
      <c r="A1340" s="180"/>
      <c r="B1340" s="432" t="s">
        <v>4</v>
      </c>
      <c r="C1340" s="23" t="s">
        <v>84</v>
      </c>
      <c r="D1340" s="417"/>
      <c r="E1340" s="391" t="s">
        <v>1747</v>
      </c>
      <c r="F1340" s="22">
        <v>0</v>
      </c>
      <c r="G1340" s="22">
        <v>0</v>
      </c>
      <c r="H1340" s="104">
        <v>0</v>
      </c>
    </row>
    <row r="1341" spans="1:8" ht="14.55" customHeight="1" outlineLevel="2" x14ac:dyDescent="0.3">
      <c r="A1341" s="180"/>
      <c r="B1341" s="432" t="s">
        <v>4</v>
      </c>
      <c r="C1341" s="23" t="s">
        <v>84</v>
      </c>
      <c r="D1341" s="417"/>
      <c r="E1341" s="391" t="s">
        <v>1748</v>
      </c>
      <c r="F1341" s="22">
        <v>0</v>
      </c>
      <c r="G1341" s="22">
        <v>0</v>
      </c>
      <c r="H1341" s="104">
        <v>0</v>
      </c>
    </row>
    <row r="1342" spans="1:8" ht="14.55" customHeight="1" outlineLevel="2" x14ac:dyDescent="0.3">
      <c r="A1342" s="180"/>
      <c r="B1342" s="432" t="s">
        <v>4</v>
      </c>
      <c r="C1342" s="23" t="s">
        <v>84</v>
      </c>
      <c r="D1342" s="417" t="s">
        <v>84</v>
      </c>
      <c r="E1342" s="391" t="s">
        <v>1838</v>
      </c>
      <c r="F1342" s="91" t="s">
        <v>1844</v>
      </c>
      <c r="G1342" s="91" t="s">
        <v>1844</v>
      </c>
      <c r="H1342" s="103" t="s">
        <v>1844</v>
      </c>
    </row>
    <row r="1343" spans="1:8" ht="14.55" customHeight="1" outlineLevel="2" x14ac:dyDescent="0.3">
      <c r="A1343" s="180"/>
      <c r="B1343" s="432" t="s">
        <v>4</v>
      </c>
      <c r="C1343" s="23" t="s">
        <v>84</v>
      </c>
      <c r="D1343" s="417"/>
      <c r="E1343" s="391" t="s">
        <v>1747</v>
      </c>
      <c r="F1343" s="22">
        <v>0</v>
      </c>
      <c r="G1343" s="22">
        <v>0</v>
      </c>
      <c r="H1343" s="104">
        <v>0</v>
      </c>
    </row>
    <row r="1344" spans="1:8" ht="14.55" customHeight="1" outlineLevel="2" x14ac:dyDescent="0.3">
      <c r="A1344" s="180"/>
      <c r="B1344" s="432" t="s">
        <v>4</v>
      </c>
      <c r="C1344" s="23" t="s">
        <v>84</v>
      </c>
      <c r="D1344" s="417"/>
      <c r="E1344" s="391" t="s">
        <v>1748</v>
      </c>
      <c r="F1344" s="22">
        <v>0</v>
      </c>
      <c r="G1344" s="22">
        <v>0</v>
      </c>
      <c r="H1344" s="104">
        <v>0</v>
      </c>
    </row>
    <row r="1345" spans="1:8" ht="14.55" customHeight="1" outlineLevel="2" x14ac:dyDescent="0.3">
      <c r="A1345" s="180"/>
      <c r="B1345" s="432" t="s">
        <v>4</v>
      </c>
      <c r="C1345" s="23" t="s">
        <v>84</v>
      </c>
      <c r="D1345" s="417" t="s">
        <v>528</v>
      </c>
      <c r="E1345" s="391" t="s">
        <v>1838</v>
      </c>
      <c r="F1345" s="91">
        <f t="shared" ref="F1345" si="369">+F1346/F1347</f>
        <v>0</v>
      </c>
      <c r="G1345" s="91">
        <f t="shared" ref="G1345" si="370">+G1346/G1347</f>
        <v>0</v>
      </c>
      <c r="H1345" s="103">
        <f t="shared" ref="H1345" si="371">+H1346/H1347</f>
        <v>0</v>
      </c>
    </row>
    <row r="1346" spans="1:8" ht="14.55" customHeight="1" outlineLevel="2" x14ac:dyDescent="0.3">
      <c r="A1346" s="180"/>
      <c r="B1346" s="432" t="s">
        <v>4</v>
      </c>
      <c r="C1346" s="23" t="s">
        <v>84</v>
      </c>
      <c r="D1346" s="417"/>
      <c r="E1346" s="391" t="s">
        <v>1747</v>
      </c>
      <c r="F1346" s="22">
        <v>0</v>
      </c>
      <c r="G1346" s="22">
        <v>0</v>
      </c>
      <c r="H1346" s="104">
        <v>0</v>
      </c>
    </row>
    <row r="1347" spans="1:8" ht="14.55" customHeight="1" outlineLevel="2" x14ac:dyDescent="0.3">
      <c r="A1347" s="180"/>
      <c r="B1347" s="432" t="s">
        <v>4</v>
      </c>
      <c r="C1347" s="23" t="s">
        <v>84</v>
      </c>
      <c r="D1347" s="417"/>
      <c r="E1347" s="391" t="s">
        <v>1748</v>
      </c>
      <c r="F1347" s="22">
        <v>1</v>
      </c>
      <c r="G1347" s="22">
        <v>1</v>
      </c>
      <c r="H1347" s="104">
        <v>1</v>
      </c>
    </row>
    <row r="1348" spans="1:8" ht="14.55" customHeight="1" outlineLevel="2" x14ac:dyDescent="0.3">
      <c r="A1348" s="180"/>
      <c r="B1348" s="432" t="s">
        <v>4</v>
      </c>
      <c r="C1348" s="23" t="s">
        <v>84</v>
      </c>
      <c r="D1348" s="417" t="s">
        <v>532</v>
      </c>
      <c r="E1348" s="391" t="s">
        <v>1838</v>
      </c>
      <c r="F1348" s="91" t="s">
        <v>1844</v>
      </c>
      <c r="G1348" s="91" t="s">
        <v>1844</v>
      </c>
      <c r="H1348" s="103" t="s">
        <v>1844</v>
      </c>
    </row>
    <row r="1349" spans="1:8" ht="14.55" customHeight="1" outlineLevel="2" x14ac:dyDescent="0.3">
      <c r="A1349" s="180"/>
      <c r="B1349" s="432" t="s">
        <v>4</v>
      </c>
      <c r="C1349" s="23" t="s">
        <v>84</v>
      </c>
      <c r="D1349" s="417"/>
      <c r="E1349" s="391" t="s">
        <v>1747</v>
      </c>
      <c r="F1349" s="22">
        <v>0</v>
      </c>
      <c r="G1349" s="22">
        <v>0</v>
      </c>
      <c r="H1349" s="104">
        <v>0</v>
      </c>
    </row>
    <row r="1350" spans="1:8" ht="14.55" customHeight="1" outlineLevel="2" x14ac:dyDescent="0.3">
      <c r="A1350" s="180"/>
      <c r="B1350" s="432" t="s">
        <v>4</v>
      </c>
      <c r="C1350" s="23" t="s">
        <v>84</v>
      </c>
      <c r="D1350" s="417"/>
      <c r="E1350" s="391" t="s">
        <v>1748</v>
      </c>
      <c r="F1350" s="22">
        <v>0</v>
      </c>
      <c r="G1350" s="22">
        <v>0</v>
      </c>
      <c r="H1350" s="104">
        <v>0</v>
      </c>
    </row>
    <row r="1351" spans="1:8" ht="14.55" customHeight="1" outlineLevel="2" x14ac:dyDescent="0.3">
      <c r="A1351" s="180"/>
      <c r="B1351" s="432" t="s">
        <v>4</v>
      </c>
      <c r="C1351" s="23" t="s">
        <v>84</v>
      </c>
      <c r="D1351" s="417" t="s">
        <v>243</v>
      </c>
      <c r="E1351" s="391" t="s">
        <v>1838</v>
      </c>
      <c r="F1351" s="91" t="s">
        <v>1844</v>
      </c>
      <c r="G1351" s="91" t="s">
        <v>1844</v>
      </c>
      <c r="H1351" s="103" t="s">
        <v>1844</v>
      </c>
    </row>
    <row r="1352" spans="1:8" ht="14.55" customHeight="1" outlineLevel="2" x14ac:dyDescent="0.3">
      <c r="A1352" s="180"/>
      <c r="B1352" s="432" t="s">
        <v>4</v>
      </c>
      <c r="C1352" s="23" t="s">
        <v>84</v>
      </c>
      <c r="D1352" s="417"/>
      <c r="E1352" s="391" t="s">
        <v>1747</v>
      </c>
      <c r="F1352" s="22">
        <v>0</v>
      </c>
      <c r="G1352" s="22">
        <v>0</v>
      </c>
      <c r="H1352" s="104">
        <v>0</v>
      </c>
    </row>
    <row r="1353" spans="1:8" ht="14.55" customHeight="1" outlineLevel="2" x14ac:dyDescent="0.3">
      <c r="A1353" s="180"/>
      <c r="B1353" s="432" t="s">
        <v>4</v>
      </c>
      <c r="C1353" s="23" t="s">
        <v>84</v>
      </c>
      <c r="D1353" s="417"/>
      <c r="E1353" s="391" t="s">
        <v>1748</v>
      </c>
      <c r="F1353" s="22">
        <v>0</v>
      </c>
      <c r="G1353" s="22">
        <v>0</v>
      </c>
      <c r="H1353" s="104">
        <v>0</v>
      </c>
    </row>
    <row r="1354" spans="1:8" ht="14.55" customHeight="1" outlineLevel="2" x14ac:dyDescent="0.3">
      <c r="A1354" s="180"/>
      <c r="B1354" s="432" t="s">
        <v>4</v>
      </c>
      <c r="C1354" s="23" t="s">
        <v>84</v>
      </c>
      <c r="D1354" s="417" t="s">
        <v>533</v>
      </c>
      <c r="E1354" s="391" t="s">
        <v>1838</v>
      </c>
      <c r="F1354" s="91" t="s">
        <v>1844</v>
      </c>
      <c r="G1354" s="91" t="s">
        <v>1844</v>
      </c>
      <c r="H1354" s="103" t="s">
        <v>1844</v>
      </c>
    </row>
    <row r="1355" spans="1:8" ht="14.55" customHeight="1" outlineLevel="2" x14ac:dyDescent="0.3">
      <c r="A1355" s="180"/>
      <c r="B1355" s="432" t="s">
        <v>4</v>
      </c>
      <c r="C1355" s="23" t="s">
        <v>84</v>
      </c>
      <c r="D1355" s="417"/>
      <c r="E1355" s="391" t="s">
        <v>1747</v>
      </c>
      <c r="F1355" s="22">
        <v>0</v>
      </c>
      <c r="G1355" s="22">
        <v>0</v>
      </c>
      <c r="H1355" s="104">
        <v>0</v>
      </c>
    </row>
    <row r="1356" spans="1:8" ht="14.55" customHeight="1" outlineLevel="2" x14ac:dyDescent="0.3">
      <c r="A1356" s="180"/>
      <c r="B1356" s="432" t="s">
        <v>4</v>
      </c>
      <c r="C1356" s="23" t="s">
        <v>84</v>
      </c>
      <c r="D1356" s="417"/>
      <c r="E1356" s="391" t="s">
        <v>1748</v>
      </c>
      <c r="F1356" s="22">
        <v>0</v>
      </c>
      <c r="G1356" s="22">
        <v>0</v>
      </c>
      <c r="H1356" s="104">
        <v>0</v>
      </c>
    </row>
    <row r="1357" spans="1:8" ht="14.55" customHeight="1" outlineLevel="2" x14ac:dyDescent="0.3">
      <c r="A1357" s="180"/>
      <c r="B1357" s="432" t="s">
        <v>4</v>
      </c>
      <c r="C1357" s="23" t="s">
        <v>84</v>
      </c>
      <c r="D1357" s="417" t="s">
        <v>534</v>
      </c>
      <c r="E1357" s="391" t="s">
        <v>1838</v>
      </c>
      <c r="F1357" s="91" t="s">
        <v>1844</v>
      </c>
      <c r="G1357" s="91" t="s">
        <v>1844</v>
      </c>
      <c r="H1357" s="103" t="s">
        <v>1844</v>
      </c>
    </row>
    <row r="1358" spans="1:8" ht="14.55" customHeight="1" outlineLevel="2" x14ac:dyDescent="0.3">
      <c r="A1358" s="180"/>
      <c r="B1358" s="432" t="s">
        <v>4</v>
      </c>
      <c r="C1358" s="23" t="s">
        <v>84</v>
      </c>
      <c r="D1358" s="417"/>
      <c r="E1358" s="391" t="s">
        <v>1747</v>
      </c>
      <c r="F1358" s="22">
        <v>0</v>
      </c>
      <c r="G1358" s="22">
        <v>0</v>
      </c>
      <c r="H1358" s="104">
        <v>0</v>
      </c>
    </row>
    <row r="1359" spans="1:8" ht="14.55" customHeight="1" outlineLevel="2" x14ac:dyDescent="0.3">
      <c r="A1359" s="180"/>
      <c r="B1359" s="432" t="s">
        <v>4</v>
      </c>
      <c r="C1359" s="23" t="s">
        <v>84</v>
      </c>
      <c r="D1359" s="417"/>
      <c r="E1359" s="391" t="s">
        <v>1748</v>
      </c>
      <c r="F1359" s="22">
        <v>0</v>
      </c>
      <c r="G1359" s="22">
        <v>0</v>
      </c>
      <c r="H1359" s="104">
        <v>0</v>
      </c>
    </row>
    <row r="1360" spans="1:8" ht="14.55" customHeight="1" outlineLevel="2" x14ac:dyDescent="0.3">
      <c r="A1360" s="180"/>
      <c r="B1360" s="432" t="s">
        <v>4</v>
      </c>
      <c r="C1360" s="23" t="s">
        <v>84</v>
      </c>
      <c r="D1360" s="417" t="s">
        <v>535</v>
      </c>
      <c r="E1360" s="391" t="s">
        <v>1838</v>
      </c>
      <c r="F1360" s="91" t="s">
        <v>1844</v>
      </c>
      <c r="G1360" s="91" t="s">
        <v>1844</v>
      </c>
      <c r="H1360" s="103" t="s">
        <v>1844</v>
      </c>
    </row>
    <row r="1361" spans="1:8" ht="14.55" customHeight="1" outlineLevel="2" x14ac:dyDescent="0.3">
      <c r="A1361" s="180"/>
      <c r="B1361" s="432" t="s">
        <v>4</v>
      </c>
      <c r="C1361" s="23" t="s">
        <v>84</v>
      </c>
      <c r="D1361" s="417"/>
      <c r="E1361" s="391" t="s">
        <v>1747</v>
      </c>
      <c r="F1361" s="22">
        <v>0</v>
      </c>
      <c r="G1361" s="22">
        <v>0</v>
      </c>
      <c r="H1361" s="104">
        <v>0</v>
      </c>
    </row>
    <row r="1362" spans="1:8" ht="14.55" customHeight="1" outlineLevel="2" x14ac:dyDescent="0.3">
      <c r="A1362" s="180"/>
      <c r="B1362" s="432" t="s">
        <v>4</v>
      </c>
      <c r="C1362" s="23" t="s">
        <v>84</v>
      </c>
      <c r="D1362" s="417"/>
      <c r="E1362" s="391" t="s">
        <v>1748</v>
      </c>
      <c r="F1362" s="22">
        <v>0</v>
      </c>
      <c r="G1362" s="22">
        <v>0</v>
      </c>
      <c r="H1362" s="104">
        <v>0</v>
      </c>
    </row>
    <row r="1363" spans="1:8" ht="14.55" customHeight="1" outlineLevel="2" x14ac:dyDescent="0.3">
      <c r="A1363" s="180"/>
      <c r="B1363" s="432" t="s">
        <v>4</v>
      </c>
      <c r="C1363" s="23" t="s">
        <v>84</v>
      </c>
      <c r="D1363" s="417" t="s">
        <v>536</v>
      </c>
      <c r="E1363" s="391" t="s">
        <v>1838</v>
      </c>
      <c r="F1363" s="91" t="s">
        <v>1844</v>
      </c>
      <c r="G1363" s="91" t="s">
        <v>1844</v>
      </c>
      <c r="H1363" s="103" t="s">
        <v>1844</v>
      </c>
    </row>
    <row r="1364" spans="1:8" ht="14.55" customHeight="1" outlineLevel="2" x14ac:dyDescent="0.3">
      <c r="A1364" s="180"/>
      <c r="B1364" s="432" t="s">
        <v>4</v>
      </c>
      <c r="C1364" s="23" t="s">
        <v>84</v>
      </c>
      <c r="D1364" s="417"/>
      <c r="E1364" s="391" t="s">
        <v>1747</v>
      </c>
      <c r="F1364" s="22">
        <v>0</v>
      </c>
      <c r="G1364" s="22">
        <v>0</v>
      </c>
      <c r="H1364" s="104">
        <v>0</v>
      </c>
    </row>
    <row r="1365" spans="1:8" ht="14.55" customHeight="1" outlineLevel="2" x14ac:dyDescent="0.3">
      <c r="A1365" s="180"/>
      <c r="B1365" s="432" t="s">
        <v>4</v>
      </c>
      <c r="C1365" s="23" t="s">
        <v>84</v>
      </c>
      <c r="D1365" s="417"/>
      <c r="E1365" s="391" t="s">
        <v>1748</v>
      </c>
      <c r="F1365" s="22">
        <v>0</v>
      </c>
      <c r="G1365" s="22">
        <v>0</v>
      </c>
      <c r="H1365" s="104">
        <v>0</v>
      </c>
    </row>
    <row r="1366" spans="1:8" ht="14.55" customHeight="1" outlineLevel="2" x14ac:dyDescent="0.3">
      <c r="A1366" s="180"/>
      <c r="B1366" s="432" t="s">
        <v>4</v>
      </c>
      <c r="C1366" s="23" t="s">
        <v>84</v>
      </c>
      <c r="D1366" s="417" t="s">
        <v>537</v>
      </c>
      <c r="E1366" s="391" t="s">
        <v>1838</v>
      </c>
      <c r="F1366" s="91" t="s">
        <v>1844</v>
      </c>
      <c r="G1366" s="91" t="s">
        <v>1844</v>
      </c>
      <c r="H1366" s="103" t="s">
        <v>1844</v>
      </c>
    </row>
    <row r="1367" spans="1:8" ht="14.55" customHeight="1" outlineLevel="2" x14ac:dyDescent="0.3">
      <c r="A1367" s="180"/>
      <c r="B1367" s="432" t="s">
        <v>4</v>
      </c>
      <c r="C1367" s="23" t="s">
        <v>84</v>
      </c>
      <c r="D1367" s="417"/>
      <c r="E1367" s="391" t="s">
        <v>1747</v>
      </c>
      <c r="F1367" s="22">
        <v>0</v>
      </c>
      <c r="G1367" s="22">
        <v>0</v>
      </c>
      <c r="H1367" s="104">
        <v>0</v>
      </c>
    </row>
    <row r="1368" spans="1:8" ht="14.55" customHeight="1" outlineLevel="2" x14ac:dyDescent="0.3">
      <c r="A1368" s="180"/>
      <c r="B1368" s="432" t="s">
        <v>4</v>
      </c>
      <c r="C1368" s="23" t="s">
        <v>84</v>
      </c>
      <c r="D1368" s="417"/>
      <c r="E1368" s="391" t="s">
        <v>1748</v>
      </c>
      <c r="F1368" s="22">
        <v>0</v>
      </c>
      <c r="G1368" s="22">
        <v>0</v>
      </c>
      <c r="H1368" s="104">
        <v>0</v>
      </c>
    </row>
    <row r="1369" spans="1:8" ht="14.55" customHeight="1" outlineLevel="2" x14ac:dyDescent="0.3">
      <c r="A1369" s="180"/>
      <c r="B1369" s="432" t="s">
        <v>4</v>
      </c>
      <c r="C1369" s="23" t="s">
        <v>84</v>
      </c>
      <c r="D1369" s="417" t="s">
        <v>538</v>
      </c>
      <c r="E1369" s="391" t="s">
        <v>1838</v>
      </c>
      <c r="F1369" s="91" t="s">
        <v>1844</v>
      </c>
      <c r="G1369" s="91" t="s">
        <v>1844</v>
      </c>
      <c r="H1369" s="103" t="s">
        <v>1844</v>
      </c>
    </row>
    <row r="1370" spans="1:8" ht="14.55" customHeight="1" outlineLevel="2" x14ac:dyDescent="0.3">
      <c r="A1370" s="180"/>
      <c r="B1370" s="432" t="s">
        <v>4</v>
      </c>
      <c r="C1370" s="23" t="s">
        <v>84</v>
      </c>
      <c r="D1370" s="417"/>
      <c r="E1370" s="391" t="s">
        <v>1747</v>
      </c>
      <c r="F1370" s="22">
        <v>0</v>
      </c>
      <c r="G1370" s="22">
        <v>0</v>
      </c>
      <c r="H1370" s="104">
        <v>0</v>
      </c>
    </row>
    <row r="1371" spans="1:8" ht="14.55" customHeight="1" outlineLevel="2" x14ac:dyDescent="0.3">
      <c r="A1371" s="180"/>
      <c r="B1371" s="432" t="s">
        <v>4</v>
      </c>
      <c r="C1371" s="23" t="s">
        <v>84</v>
      </c>
      <c r="D1371" s="417"/>
      <c r="E1371" s="391" t="s">
        <v>1748</v>
      </c>
      <c r="F1371" s="22">
        <v>0</v>
      </c>
      <c r="G1371" s="22">
        <v>0</v>
      </c>
      <c r="H1371" s="104">
        <v>0</v>
      </c>
    </row>
    <row r="1372" spans="1:8" ht="14.55" customHeight="1" outlineLevel="2" x14ac:dyDescent="0.3">
      <c r="A1372" s="180"/>
      <c r="B1372" s="432" t="s">
        <v>4</v>
      </c>
      <c r="C1372" s="23" t="s">
        <v>84</v>
      </c>
      <c r="D1372" s="417" t="s">
        <v>545</v>
      </c>
      <c r="E1372" s="391" t="s">
        <v>1838</v>
      </c>
      <c r="F1372" s="91">
        <f t="shared" ref="F1372" si="372">+F1373/F1374</f>
        <v>0.33333333333333331</v>
      </c>
      <c r="G1372" s="91">
        <f t="shared" ref="G1372" si="373">+G1373/G1374</f>
        <v>0.33333333333333331</v>
      </c>
      <c r="H1372" s="103">
        <f t="shared" ref="H1372" si="374">+H1373/H1374</f>
        <v>0.33333333333333331</v>
      </c>
    </row>
    <row r="1373" spans="1:8" ht="14.55" customHeight="1" outlineLevel="2" x14ac:dyDescent="0.3">
      <c r="A1373" s="180"/>
      <c r="B1373" s="432" t="s">
        <v>4</v>
      </c>
      <c r="C1373" s="23" t="s">
        <v>84</v>
      </c>
      <c r="D1373" s="417"/>
      <c r="E1373" s="391" t="s">
        <v>1747</v>
      </c>
      <c r="F1373" s="22">
        <v>3</v>
      </c>
      <c r="G1373" s="22">
        <v>3</v>
      </c>
      <c r="H1373" s="104">
        <v>3</v>
      </c>
    </row>
    <row r="1374" spans="1:8" ht="14.55" customHeight="1" outlineLevel="2" x14ac:dyDescent="0.3">
      <c r="A1374" s="180"/>
      <c r="B1374" s="432" t="s">
        <v>4</v>
      </c>
      <c r="C1374" s="23" t="s">
        <v>84</v>
      </c>
      <c r="D1374" s="417"/>
      <c r="E1374" s="391" t="s">
        <v>1748</v>
      </c>
      <c r="F1374" s="22">
        <v>9</v>
      </c>
      <c r="G1374" s="22">
        <v>9</v>
      </c>
      <c r="H1374" s="104">
        <v>9</v>
      </c>
    </row>
    <row r="1375" spans="1:8" ht="14.55" customHeight="1" outlineLevel="2" x14ac:dyDescent="0.3">
      <c r="A1375" s="180"/>
      <c r="B1375" s="432" t="s">
        <v>4</v>
      </c>
      <c r="C1375" s="23" t="s">
        <v>84</v>
      </c>
      <c r="D1375" s="417" t="s">
        <v>539</v>
      </c>
      <c r="E1375" s="391" t="s">
        <v>1838</v>
      </c>
      <c r="F1375" s="91" t="s">
        <v>1844</v>
      </c>
      <c r="G1375" s="91" t="s">
        <v>1844</v>
      </c>
      <c r="H1375" s="103" t="s">
        <v>1844</v>
      </c>
    </row>
    <row r="1376" spans="1:8" ht="14.55" customHeight="1" outlineLevel="2" x14ac:dyDescent="0.3">
      <c r="A1376" s="180"/>
      <c r="B1376" s="432" t="s">
        <v>4</v>
      </c>
      <c r="C1376" s="23" t="s">
        <v>84</v>
      </c>
      <c r="D1376" s="417"/>
      <c r="E1376" s="391" t="s">
        <v>1747</v>
      </c>
      <c r="F1376" s="22">
        <v>0</v>
      </c>
      <c r="G1376" s="22">
        <v>0</v>
      </c>
      <c r="H1376" s="104">
        <v>0</v>
      </c>
    </row>
    <row r="1377" spans="1:8" ht="14.55" customHeight="1" outlineLevel="2" x14ac:dyDescent="0.3">
      <c r="A1377" s="180"/>
      <c r="B1377" s="432" t="s">
        <v>4</v>
      </c>
      <c r="C1377" s="23" t="s">
        <v>84</v>
      </c>
      <c r="D1377" s="417"/>
      <c r="E1377" s="391" t="s">
        <v>1748</v>
      </c>
      <c r="F1377" s="22">
        <v>0</v>
      </c>
      <c r="G1377" s="22">
        <v>0</v>
      </c>
      <c r="H1377" s="104">
        <v>0</v>
      </c>
    </row>
    <row r="1378" spans="1:8" ht="14.55" customHeight="1" outlineLevel="2" x14ac:dyDescent="0.3">
      <c r="A1378" s="180"/>
      <c r="B1378" s="432" t="s">
        <v>4</v>
      </c>
      <c r="C1378" s="23" t="s">
        <v>84</v>
      </c>
      <c r="D1378" s="417" t="s">
        <v>540</v>
      </c>
      <c r="E1378" s="391" t="s">
        <v>1838</v>
      </c>
      <c r="F1378" s="91" t="s">
        <v>1844</v>
      </c>
      <c r="G1378" s="91" t="s">
        <v>1844</v>
      </c>
      <c r="H1378" s="103" t="s">
        <v>1844</v>
      </c>
    </row>
    <row r="1379" spans="1:8" ht="14.55" customHeight="1" outlineLevel="2" x14ac:dyDescent="0.3">
      <c r="A1379" s="180"/>
      <c r="B1379" s="432" t="s">
        <v>4</v>
      </c>
      <c r="C1379" s="23" t="s">
        <v>84</v>
      </c>
      <c r="D1379" s="417"/>
      <c r="E1379" s="391" t="s">
        <v>1747</v>
      </c>
      <c r="F1379" s="22">
        <v>0</v>
      </c>
      <c r="G1379" s="22">
        <v>0</v>
      </c>
      <c r="H1379" s="104">
        <v>0</v>
      </c>
    </row>
    <row r="1380" spans="1:8" ht="14.55" customHeight="1" outlineLevel="2" x14ac:dyDescent="0.3">
      <c r="A1380" s="180"/>
      <c r="B1380" s="432" t="s">
        <v>4</v>
      </c>
      <c r="C1380" s="23" t="s">
        <v>84</v>
      </c>
      <c r="D1380" s="417"/>
      <c r="E1380" s="391" t="s">
        <v>1748</v>
      </c>
      <c r="F1380" s="22">
        <v>0</v>
      </c>
      <c r="G1380" s="22">
        <v>0</v>
      </c>
      <c r="H1380" s="104">
        <v>0</v>
      </c>
    </row>
    <row r="1381" spans="1:8" ht="14.55" customHeight="1" outlineLevel="2" x14ac:dyDescent="0.3">
      <c r="A1381" s="180"/>
      <c r="B1381" s="432" t="s">
        <v>4</v>
      </c>
      <c r="C1381" s="23" t="s">
        <v>84</v>
      </c>
      <c r="D1381" s="417" t="s">
        <v>541</v>
      </c>
      <c r="E1381" s="391" t="s">
        <v>1838</v>
      </c>
      <c r="F1381" s="91" t="s">
        <v>1844</v>
      </c>
      <c r="G1381" s="91" t="s">
        <v>1844</v>
      </c>
      <c r="H1381" s="103" t="s">
        <v>1844</v>
      </c>
    </row>
    <row r="1382" spans="1:8" ht="14.55" customHeight="1" outlineLevel="2" x14ac:dyDescent="0.3">
      <c r="A1382" s="180"/>
      <c r="B1382" s="432" t="s">
        <v>4</v>
      </c>
      <c r="C1382" s="23" t="s">
        <v>84</v>
      </c>
      <c r="D1382" s="417"/>
      <c r="E1382" s="391" t="s">
        <v>1747</v>
      </c>
      <c r="F1382" s="22">
        <v>0</v>
      </c>
      <c r="G1382" s="22">
        <v>0</v>
      </c>
      <c r="H1382" s="104">
        <v>0</v>
      </c>
    </row>
    <row r="1383" spans="1:8" ht="14.55" customHeight="1" outlineLevel="2" x14ac:dyDescent="0.3">
      <c r="A1383" s="180"/>
      <c r="B1383" s="432" t="s">
        <v>4</v>
      </c>
      <c r="C1383" s="23" t="s">
        <v>84</v>
      </c>
      <c r="D1383" s="417"/>
      <c r="E1383" s="391" t="s">
        <v>1748</v>
      </c>
      <c r="F1383" s="22">
        <v>0</v>
      </c>
      <c r="G1383" s="22">
        <v>0</v>
      </c>
      <c r="H1383" s="104">
        <v>0</v>
      </c>
    </row>
    <row r="1384" spans="1:8" ht="14.55" customHeight="1" outlineLevel="2" x14ac:dyDescent="0.3">
      <c r="A1384" s="180"/>
      <c r="B1384" s="432" t="s">
        <v>4</v>
      </c>
      <c r="C1384" s="23" t="s">
        <v>84</v>
      </c>
      <c r="D1384" s="417" t="s">
        <v>542</v>
      </c>
      <c r="E1384" s="391" t="s">
        <v>1838</v>
      </c>
      <c r="F1384" s="91" t="s">
        <v>1844</v>
      </c>
      <c r="G1384" s="91" t="s">
        <v>1844</v>
      </c>
      <c r="H1384" s="103" t="s">
        <v>1844</v>
      </c>
    </row>
    <row r="1385" spans="1:8" ht="14.55" customHeight="1" outlineLevel="2" x14ac:dyDescent="0.3">
      <c r="A1385" s="180"/>
      <c r="B1385" s="432" t="s">
        <v>4</v>
      </c>
      <c r="C1385" s="23" t="s">
        <v>84</v>
      </c>
      <c r="D1385" s="417"/>
      <c r="E1385" s="391" t="s">
        <v>1747</v>
      </c>
      <c r="F1385" s="22">
        <v>0</v>
      </c>
      <c r="G1385" s="22">
        <v>0</v>
      </c>
      <c r="H1385" s="104">
        <v>0</v>
      </c>
    </row>
    <row r="1386" spans="1:8" ht="14.55" customHeight="1" outlineLevel="2" x14ac:dyDescent="0.3">
      <c r="A1386" s="180"/>
      <c r="B1386" s="432" t="s">
        <v>4</v>
      </c>
      <c r="C1386" s="23" t="s">
        <v>84</v>
      </c>
      <c r="D1386" s="417"/>
      <c r="E1386" s="391" t="s">
        <v>1748</v>
      </c>
      <c r="F1386" s="22">
        <v>0</v>
      </c>
      <c r="G1386" s="22">
        <v>0</v>
      </c>
      <c r="H1386" s="104">
        <v>0</v>
      </c>
    </row>
    <row r="1387" spans="1:8" ht="14.55" customHeight="1" outlineLevel="2" x14ac:dyDescent="0.3">
      <c r="A1387" s="180"/>
      <c r="B1387" s="432" t="s">
        <v>4</v>
      </c>
      <c r="C1387" s="23" t="s">
        <v>84</v>
      </c>
      <c r="D1387" s="417" t="s">
        <v>543</v>
      </c>
      <c r="E1387" s="391" t="s">
        <v>1838</v>
      </c>
      <c r="F1387" s="91" t="s">
        <v>1844</v>
      </c>
      <c r="G1387" s="91" t="s">
        <v>1844</v>
      </c>
      <c r="H1387" s="103" t="s">
        <v>1844</v>
      </c>
    </row>
    <row r="1388" spans="1:8" ht="14.55" customHeight="1" outlineLevel="2" x14ac:dyDescent="0.3">
      <c r="A1388" s="180"/>
      <c r="B1388" s="432" t="s">
        <v>4</v>
      </c>
      <c r="C1388" s="23" t="s">
        <v>84</v>
      </c>
      <c r="D1388" s="417"/>
      <c r="E1388" s="391" t="s">
        <v>1747</v>
      </c>
      <c r="F1388" s="22">
        <v>0</v>
      </c>
      <c r="G1388" s="22">
        <v>0</v>
      </c>
      <c r="H1388" s="104">
        <v>0</v>
      </c>
    </row>
    <row r="1389" spans="1:8" ht="14.55" customHeight="1" outlineLevel="2" x14ac:dyDescent="0.3">
      <c r="A1389" s="180"/>
      <c r="B1389" s="432" t="s">
        <v>4</v>
      </c>
      <c r="C1389" s="23" t="s">
        <v>84</v>
      </c>
      <c r="D1389" s="417"/>
      <c r="E1389" s="391" t="s">
        <v>1748</v>
      </c>
      <c r="F1389" s="22">
        <v>0</v>
      </c>
      <c r="G1389" s="22">
        <v>0</v>
      </c>
      <c r="H1389" s="104">
        <v>0</v>
      </c>
    </row>
    <row r="1390" spans="1:8" ht="14.55" customHeight="1" outlineLevel="2" x14ac:dyDescent="0.3">
      <c r="A1390" s="180"/>
      <c r="B1390" s="432" t="s">
        <v>4</v>
      </c>
      <c r="C1390" s="23" t="s">
        <v>84</v>
      </c>
      <c r="D1390" s="417" t="s">
        <v>544</v>
      </c>
      <c r="E1390" s="391" t="s">
        <v>1838</v>
      </c>
      <c r="F1390" s="91" t="s">
        <v>1844</v>
      </c>
      <c r="G1390" s="91" t="s">
        <v>1844</v>
      </c>
      <c r="H1390" s="103" t="s">
        <v>1844</v>
      </c>
    </row>
    <row r="1391" spans="1:8" ht="14.55" customHeight="1" outlineLevel="2" x14ac:dyDescent="0.3">
      <c r="A1391" s="180"/>
      <c r="B1391" s="432" t="s">
        <v>4</v>
      </c>
      <c r="C1391" s="23" t="s">
        <v>84</v>
      </c>
      <c r="D1391" s="417"/>
      <c r="E1391" s="391" t="s">
        <v>1747</v>
      </c>
      <c r="F1391" s="22">
        <v>0</v>
      </c>
      <c r="G1391" s="22">
        <v>0</v>
      </c>
      <c r="H1391" s="104">
        <v>0</v>
      </c>
    </row>
    <row r="1392" spans="1:8" ht="14.55" customHeight="1" outlineLevel="2" thickBot="1" x14ac:dyDescent="0.35">
      <c r="A1392" s="180"/>
      <c r="B1392" s="433" t="s">
        <v>4</v>
      </c>
      <c r="C1392" s="68" t="s">
        <v>84</v>
      </c>
      <c r="D1392" s="413"/>
      <c r="E1392" s="392" t="s">
        <v>1748</v>
      </c>
      <c r="F1392" s="33">
        <v>0</v>
      </c>
      <c r="G1392" s="33">
        <v>0</v>
      </c>
      <c r="H1392" s="106">
        <v>0</v>
      </c>
    </row>
    <row r="1393" spans="1:8" ht="14.55" customHeight="1" outlineLevel="1" x14ac:dyDescent="0.3">
      <c r="A1393" s="180"/>
      <c r="B1393" s="427" t="s">
        <v>4</v>
      </c>
      <c r="C1393" s="379" t="s">
        <v>97</v>
      </c>
      <c r="D1393" s="421"/>
      <c r="E1393" s="94" t="s">
        <v>1838</v>
      </c>
      <c r="F1393" s="384" t="s">
        <v>1844</v>
      </c>
      <c r="G1393" s="384" t="s">
        <v>1844</v>
      </c>
      <c r="H1393" s="377" t="s">
        <v>1844</v>
      </c>
    </row>
    <row r="1394" spans="1:8" ht="14.55" customHeight="1" outlineLevel="1" x14ac:dyDescent="0.3">
      <c r="A1394" s="180"/>
      <c r="B1394" s="428" t="s">
        <v>4</v>
      </c>
      <c r="C1394" s="55" t="s">
        <v>97</v>
      </c>
      <c r="D1394" s="417"/>
      <c r="E1394" s="87" t="s">
        <v>1747</v>
      </c>
      <c r="F1394" s="40">
        <v>0</v>
      </c>
      <c r="G1394" s="40">
        <v>0</v>
      </c>
      <c r="H1394" s="109">
        <v>0</v>
      </c>
    </row>
    <row r="1395" spans="1:8" ht="15" customHeight="1" outlineLevel="1" thickBot="1" x14ac:dyDescent="0.35">
      <c r="A1395" s="180"/>
      <c r="B1395" s="435" t="s">
        <v>4</v>
      </c>
      <c r="C1395" s="378" t="s">
        <v>97</v>
      </c>
      <c r="D1395" s="422"/>
      <c r="E1395" s="95" t="s">
        <v>1748</v>
      </c>
      <c r="F1395" s="374">
        <v>0</v>
      </c>
      <c r="G1395" s="374">
        <v>0</v>
      </c>
      <c r="H1395" s="375">
        <v>0</v>
      </c>
    </row>
    <row r="1396" spans="1:8" ht="14.55" customHeight="1" outlineLevel="2" x14ac:dyDescent="0.3">
      <c r="A1396" s="180"/>
      <c r="B1396" s="431" t="s">
        <v>4</v>
      </c>
      <c r="C1396" s="69" t="s">
        <v>97</v>
      </c>
      <c r="D1396" s="415" t="s">
        <v>546</v>
      </c>
      <c r="E1396" s="390" t="s">
        <v>1838</v>
      </c>
      <c r="F1396" s="92" t="s">
        <v>1844</v>
      </c>
      <c r="G1396" s="92" t="s">
        <v>1844</v>
      </c>
      <c r="H1396" s="108" t="s">
        <v>1844</v>
      </c>
    </row>
    <row r="1397" spans="1:8" ht="14.55" customHeight="1" outlineLevel="2" x14ac:dyDescent="0.3">
      <c r="A1397" s="180"/>
      <c r="B1397" s="432" t="s">
        <v>4</v>
      </c>
      <c r="C1397" s="23" t="s">
        <v>97</v>
      </c>
      <c r="D1397" s="417"/>
      <c r="E1397" s="391" t="s">
        <v>1747</v>
      </c>
      <c r="F1397" s="22">
        <v>0</v>
      </c>
      <c r="G1397" s="22">
        <v>0</v>
      </c>
      <c r="H1397" s="104">
        <v>0</v>
      </c>
    </row>
    <row r="1398" spans="1:8" ht="14.55" customHeight="1" outlineLevel="2" x14ac:dyDescent="0.3">
      <c r="A1398" s="180"/>
      <c r="B1398" s="432" t="s">
        <v>4</v>
      </c>
      <c r="C1398" s="23" t="s">
        <v>97</v>
      </c>
      <c r="D1398" s="417"/>
      <c r="E1398" s="391" t="s">
        <v>1748</v>
      </c>
      <c r="F1398" s="22">
        <v>0</v>
      </c>
      <c r="G1398" s="22">
        <v>0</v>
      </c>
      <c r="H1398" s="104">
        <v>0</v>
      </c>
    </row>
    <row r="1399" spans="1:8" ht="14.55" customHeight="1" outlineLevel="2" x14ac:dyDescent="0.3">
      <c r="A1399" s="180"/>
      <c r="B1399" s="432" t="s">
        <v>4</v>
      </c>
      <c r="C1399" s="23" t="s">
        <v>97</v>
      </c>
      <c r="D1399" s="417" t="s">
        <v>547</v>
      </c>
      <c r="E1399" s="391" t="s">
        <v>1838</v>
      </c>
      <c r="F1399" s="91" t="s">
        <v>1844</v>
      </c>
      <c r="G1399" s="91" t="s">
        <v>1844</v>
      </c>
      <c r="H1399" s="103" t="s">
        <v>1844</v>
      </c>
    </row>
    <row r="1400" spans="1:8" ht="14.55" customHeight="1" outlineLevel="2" x14ac:dyDescent="0.3">
      <c r="A1400" s="180"/>
      <c r="B1400" s="432" t="s">
        <v>4</v>
      </c>
      <c r="C1400" s="23" t="s">
        <v>97</v>
      </c>
      <c r="D1400" s="417"/>
      <c r="E1400" s="391" t="s">
        <v>1747</v>
      </c>
      <c r="F1400" s="22">
        <v>0</v>
      </c>
      <c r="G1400" s="22">
        <v>0</v>
      </c>
      <c r="H1400" s="104">
        <v>0</v>
      </c>
    </row>
    <row r="1401" spans="1:8" ht="14.55" customHeight="1" outlineLevel="2" x14ac:dyDescent="0.3">
      <c r="A1401" s="180"/>
      <c r="B1401" s="432" t="s">
        <v>4</v>
      </c>
      <c r="C1401" s="23" t="s">
        <v>97</v>
      </c>
      <c r="D1401" s="417"/>
      <c r="E1401" s="391" t="s">
        <v>1748</v>
      </c>
      <c r="F1401" s="22">
        <v>0</v>
      </c>
      <c r="G1401" s="22">
        <v>0</v>
      </c>
      <c r="H1401" s="104">
        <v>0</v>
      </c>
    </row>
    <row r="1402" spans="1:8" ht="14.55" customHeight="1" outlineLevel="2" x14ac:dyDescent="0.3">
      <c r="A1402" s="180"/>
      <c r="B1402" s="432" t="s">
        <v>4</v>
      </c>
      <c r="C1402" s="23" t="s">
        <v>97</v>
      </c>
      <c r="D1402" s="417" t="s">
        <v>548</v>
      </c>
      <c r="E1402" s="391" t="s">
        <v>1838</v>
      </c>
      <c r="F1402" s="91" t="s">
        <v>1844</v>
      </c>
      <c r="G1402" s="91" t="s">
        <v>1844</v>
      </c>
      <c r="H1402" s="103" t="s">
        <v>1844</v>
      </c>
    </row>
    <row r="1403" spans="1:8" ht="14.55" customHeight="1" outlineLevel="2" x14ac:dyDescent="0.3">
      <c r="A1403" s="180"/>
      <c r="B1403" s="432" t="s">
        <v>4</v>
      </c>
      <c r="C1403" s="23" t="s">
        <v>97</v>
      </c>
      <c r="D1403" s="417"/>
      <c r="E1403" s="391" t="s">
        <v>1747</v>
      </c>
      <c r="F1403" s="22">
        <v>0</v>
      </c>
      <c r="G1403" s="22">
        <v>0</v>
      </c>
      <c r="H1403" s="104">
        <v>0</v>
      </c>
    </row>
    <row r="1404" spans="1:8" ht="14.55" customHeight="1" outlineLevel="2" x14ac:dyDescent="0.3">
      <c r="A1404" s="180"/>
      <c r="B1404" s="432" t="s">
        <v>4</v>
      </c>
      <c r="C1404" s="23" t="s">
        <v>97</v>
      </c>
      <c r="D1404" s="417"/>
      <c r="E1404" s="391" t="s">
        <v>1748</v>
      </c>
      <c r="F1404" s="22">
        <v>0</v>
      </c>
      <c r="G1404" s="22">
        <v>0</v>
      </c>
      <c r="H1404" s="104">
        <v>0</v>
      </c>
    </row>
    <row r="1405" spans="1:8" ht="14.55" customHeight="1" outlineLevel="2" x14ac:dyDescent="0.3">
      <c r="A1405" s="180"/>
      <c r="B1405" s="432" t="s">
        <v>4</v>
      </c>
      <c r="C1405" s="23" t="s">
        <v>97</v>
      </c>
      <c r="D1405" s="417" t="s">
        <v>181</v>
      </c>
      <c r="E1405" s="391" t="s">
        <v>1838</v>
      </c>
      <c r="F1405" s="91" t="s">
        <v>1844</v>
      </c>
      <c r="G1405" s="91" t="s">
        <v>1844</v>
      </c>
      <c r="H1405" s="103" t="s">
        <v>1844</v>
      </c>
    </row>
    <row r="1406" spans="1:8" ht="14.55" customHeight="1" outlineLevel="2" x14ac:dyDescent="0.3">
      <c r="A1406" s="180"/>
      <c r="B1406" s="432" t="s">
        <v>4</v>
      </c>
      <c r="C1406" s="23" t="s">
        <v>97</v>
      </c>
      <c r="D1406" s="417"/>
      <c r="E1406" s="391" t="s">
        <v>1747</v>
      </c>
      <c r="F1406" s="22">
        <v>0</v>
      </c>
      <c r="G1406" s="22">
        <v>0</v>
      </c>
      <c r="H1406" s="104">
        <v>0</v>
      </c>
    </row>
    <row r="1407" spans="1:8" ht="14.55" customHeight="1" outlineLevel="2" x14ac:dyDescent="0.3">
      <c r="A1407" s="180"/>
      <c r="B1407" s="432" t="s">
        <v>4</v>
      </c>
      <c r="C1407" s="23" t="s">
        <v>97</v>
      </c>
      <c r="D1407" s="417"/>
      <c r="E1407" s="391" t="s">
        <v>1748</v>
      </c>
      <c r="F1407" s="22">
        <v>0</v>
      </c>
      <c r="G1407" s="22">
        <v>0</v>
      </c>
      <c r="H1407" s="104">
        <v>0</v>
      </c>
    </row>
    <row r="1408" spans="1:8" ht="14.55" customHeight="1" outlineLevel="2" x14ac:dyDescent="0.3">
      <c r="A1408" s="180"/>
      <c r="B1408" s="432" t="s">
        <v>4</v>
      </c>
      <c r="C1408" s="23" t="s">
        <v>97</v>
      </c>
      <c r="D1408" s="417" t="s">
        <v>549</v>
      </c>
      <c r="E1408" s="391" t="s">
        <v>1838</v>
      </c>
      <c r="F1408" s="91" t="s">
        <v>1844</v>
      </c>
      <c r="G1408" s="91" t="s">
        <v>1844</v>
      </c>
      <c r="H1408" s="103" t="s">
        <v>1844</v>
      </c>
    </row>
    <row r="1409" spans="1:8" ht="14.55" customHeight="1" outlineLevel="2" x14ac:dyDescent="0.3">
      <c r="A1409" s="180"/>
      <c r="B1409" s="432" t="s">
        <v>4</v>
      </c>
      <c r="C1409" s="23" t="s">
        <v>97</v>
      </c>
      <c r="D1409" s="417"/>
      <c r="E1409" s="391" t="s">
        <v>1747</v>
      </c>
      <c r="F1409" s="22">
        <v>0</v>
      </c>
      <c r="G1409" s="22">
        <v>0</v>
      </c>
      <c r="H1409" s="104">
        <v>0</v>
      </c>
    </row>
    <row r="1410" spans="1:8" ht="14.55" customHeight="1" outlineLevel="2" x14ac:dyDescent="0.3">
      <c r="A1410" s="180"/>
      <c r="B1410" s="432" t="s">
        <v>4</v>
      </c>
      <c r="C1410" s="23" t="s">
        <v>97</v>
      </c>
      <c r="D1410" s="417"/>
      <c r="E1410" s="391" t="s">
        <v>1748</v>
      </c>
      <c r="F1410" s="22">
        <v>0</v>
      </c>
      <c r="G1410" s="22">
        <v>0</v>
      </c>
      <c r="H1410" s="104">
        <v>0</v>
      </c>
    </row>
    <row r="1411" spans="1:8" ht="14.55" customHeight="1" outlineLevel="2" x14ac:dyDescent="0.3">
      <c r="A1411" s="180"/>
      <c r="B1411" s="432" t="s">
        <v>4</v>
      </c>
      <c r="C1411" s="23" t="s">
        <v>97</v>
      </c>
      <c r="D1411" s="417" t="s">
        <v>550</v>
      </c>
      <c r="E1411" s="391" t="s">
        <v>1838</v>
      </c>
      <c r="F1411" s="91" t="s">
        <v>1844</v>
      </c>
      <c r="G1411" s="91" t="s">
        <v>1844</v>
      </c>
      <c r="H1411" s="103" t="s">
        <v>1844</v>
      </c>
    </row>
    <row r="1412" spans="1:8" ht="14.55" customHeight="1" outlineLevel="2" x14ac:dyDescent="0.3">
      <c r="A1412" s="180"/>
      <c r="B1412" s="432" t="s">
        <v>4</v>
      </c>
      <c r="C1412" s="23" t="s">
        <v>97</v>
      </c>
      <c r="D1412" s="417"/>
      <c r="E1412" s="391" t="s">
        <v>1747</v>
      </c>
      <c r="F1412" s="22">
        <v>0</v>
      </c>
      <c r="G1412" s="22">
        <v>0</v>
      </c>
      <c r="H1412" s="104">
        <v>0</v>
      </c>
    </row>
    <row r="1413" spans="1:8" ht="14.55" customHeight="1" outlineLevel="2" x14ac:dyDescent="0.3">
      <c r="A1413" s="180"/>
      <c r="B1413" s="432" t="s">
        <v>4</v>
      </c>
      <c r="C1413" s="23" t="s">
        <v>97</v>
      </c>
      <c r="D1413" s="417"/>
      <c r="E1413" s="391" t="s">
        <v>1748</v>
      </c>
      <c r="F1413" s="22">
        <v>0</v>
      </c>
      <c r="G1413" s="22">
        <v>0</v>
      </c>
      <c r="H1413" s="104">
        <v>0</v>
      </c>
    </row>
    <row r="1414" spans="1:8" ht="14.55" customHeight="1" outlineLevel="2" x14ac:dyDescent="0.3">
      <c r="A1414" s="180"/>
      <c r="B1414" s="432" t="s">
        <v>4</v>
      </c>
      <c r="C1414" s="23" t="s">
        <v>97</v>
      </c>
      <c r="D1414" s="417" t="s">
        <v>551</v>
      </c>
      <c r="E1414" s="391" t="s">
        <v>1838</v>
      </c>
      <c r="F1414" s="91" t="s">
        <v>1844</v>
      </c>
      <c r="G1414" s="91" t="s">
        <v>1844</v>
      </c>
      <c r="H1414" s="103" t="s">
        <v>1844</v>
      </c>
    </row>
    <row r="1415" spans="1:8" ht="14.55" customHeight="1" outlineLevel="2" x14ac:dyDescent="0.3">
      <c r="A1415" s="180"/>
      <c r="B1415" s="432" t="s">
        <v>4</v>
      </c>
      <c r="C1415" s="23" t="s">
        <v>97</v>
      </c>
      <c r="D1415" s="417"/>
      <c r="E1415" s="391" t="s">
        <v>1747</v>
      </c>
      <c r="F1415" s="22">
        <v>0</v>
      </c>
      <c r="G1415" s="22">
        <v>0</v>
      </c>
      <c r="H1415" s="104">
        <v>0</v>
      </c>
    </row>
    <row r="1416" spans="1:8" ht="14.55" customHeight="1" outlineLevel="2" x14ac:dyDescent="0.3">
      <c r="A1416" s="180"/>
      <c r="B1416" s="432" t="s">
        <v>4</v>
      </c>
      <c r="C1416" s="23" t="s">
        <v>97</v>
      </c>
      <c r="D1416" s="417"/>
      <c r="E1416" s="391" t="s">
        <v>1748</v>
      </c>
      <c r="F1416" s="22">
        <v>0</v>
      </c>
      <c r="G1416" s="22">
        <v>0</v>
      </c>
      <c r="H1416" s="104">
        <v>0</v>
      </c>
    </row>
    <row r="1417" spans="1:8" ht="14.55" customHeight="1" outlineLevel="2" x14ac:dyDescent="0.3">
      <c r="A1417" s="180"/>
      <c r="B1417" s="432" t="s">
        <v>4</v>
      </c>
      <c r="C1417" s="23" t="s">
        <v>97</v>
      </c>
      <c r="D1417" s="417" t="s">
        <v>552</v>
      </c>
      <c r="E1417" s="391" t="s">
        <v>1838</v>
      </c>
      <c r="F1417" s="91" t="s">
        <v>1844</v>
      </c>
      <c r="G1417" s="91" t="s">
        <v>1844</v>
      </c>
      <c r="H1417" s="103" t="s">
        <v>1844</v>
      </c>
    </row>
    <row r="1418" spans="1:8" ht="14.55" customHeight="1" outlineLevel="2" x14ac:dyDescent="0.3">
      <c r="A1418" s="180"/>
      <c r="B1418" s="432" t="s">
        <v>4</v>
      </c>
      <c r="C1418" s="23" t="s">
        <v>97</v>
      </c>
      <c r="D1418" s="417"/>
      <c r="E1418" s="391" t="s">
        <v>1747</v>
      </c>
      <c r="F1418" s="22">
        <v>0</v>
      </c>
      <c r="G1418" s="22">
        <v>0</v>
      </c>
      <c r="H1418" s="104">
        <v>0</v>
      </c>
    </row>
    <row r="1419" spans="1:8" ht="14.55" customHeight="1" outlineLevel="2" thickBot="1" x14ac:dyDescent="0.35">
      <c r="A1419" s="180"/>
      <c r="B1419" s="433" t="s">
        <v>4</v>
      </c>
      <c r="C1419" s="68" t="s">
        <v>97</v>
      </c>
      <c r="D1419" s="413"/>
      <c r="E1419" s="392" t="s">
        <v>1748</v>
      </c>
      <c r="F1419" s="33">
        <v>0</v>
      </c>
      <c r="G1419" s="33">
        <v>0</v>
      </c>
      <c r="H1419" s="106">
        <v>0</v>
      </c>
    </row>
    <row r="1420" spans="1:8" ht="14.55" customHeight="1" outlineLevel="1" x14ac:dyDescent="0.3">
      <c r="A1420" s="180"/>
      <c r="B1420" s="427" t="s">
        <v>4</v>
      </c>
      <c r="C1420" s="379" t="s">
        <v>117</v>
      </c>
      <c r="D1420" s="421"/>
      <c r="E1420" s="94" t="s">
        <v>1838</v>
      </c>
      <c r="F1420" s="384">
        <f t="shared" ref="F1420:H1420" si="375">+F1421/F1422</f>
        <v>0</v>
      </c>
      <c r="G1420" s="384">
        <f t="shared" si="375"/>
        <v>0</v>
      </c>
      <c r="H1420" s="377">
        <f t="shared" si="375"/>
        <v>0</v>
      </c>
    </row>
    <row r="1421" spans="1:8" ht="14.55" customHeight="1" outlineLevel="1" x14ac:dyDescent="0.3">
      <c r="A1421" s="180"/>
      <c r="B1421" s="428" t="s">
        <v>4</v>
      </c>
      <c r="C1421" s="55" t="s">
        <v>117</v>
      </c>
      <c r="D1421" s="417"/>
      <c r="E1421" s="87" t="s">
        <v>1747</v>
      </c>
      <c r="F1421" s="40">
        <v>0</v>
      </c>
      <c r="G1421" s="40">
        <v>0</v>
      </c>
      <c r="H1421" s="109">
        <v>0</v>
      </c>
    </row>
    <row r="1422" spans="1:8" ht="15" customHeight="1" outlineLevel="1" thickBot="1" x14ac:dyDescent="0.35">
      <c r="A1422" s="180"/>
      <c r="B1422" s="435" t="s">
        <v>4</v>
      </c>
      <c r="C1422" s="378" t="s">
        <v>117</v>
      </c>
      <c r="D1422" s="422"/>
      <c r="E1422" s="95" t="s">
        <v>1748</v>
      </c>
      <c r="F1422" s="374">
        <v>8</v>
      </c>
      <c r="G1422" s="374">
        <v>8</v>
      </c>
      <c r="H1422" s="375">
        <v>8</v>
      </c>
    </row>
    <row r="1423" spans="1:8" ht="14.55" customHeight="1" outlineLevel="2" x14ac:dyDescent="0.3">
      <c r="A1423" s="180"/>
      <c r="B1423" s="431" t="s">
        <v>4</v>
      </c>
      <c r="C1423" s="69" t="s">
        <v>117</v>
      </c>
      <c r="D1423" s="415" t="s">
        <v>554</v>
      </c>
      <c r="E1423" s="390" t="s">
        <v>1838</v>
      </c>
      <c r="F1423" s="92">
        <f t="shared" ref="F1423" si="376">+F1424/F1425</f>
        <v>0</v>
      </c>
      <c r="G1423" s="92">
        <f t="shared" ref="G1423" si="377">+G1424/G1425</f>
        <v>0</v>
      </c>
      <c r="H1423" s="108">
        <f t="shared" ref="H1423" si="378">+H1424/H1425</f>
        <v>0</v>
      </c>
    </row>
    <row r="1424" spans="1:8" ht="14.55" customHeight="1" outlineLevel="2" x14ac:dyDescent="0.3">
      <c r="A1424" s="180"/>
      <c r="B1424" s="432" t="s">
        <v>4</v>
      </c>
      <c r="C1424" s="23" t="s">
        <v>117</v>
      </c>
      <c r="D1424" s="417"/>
      <c r="E1424" s="391" t="s">
        <v>1747</v>
      </c>
      <c r="F1424" s="22">
        <v>0</v>
      </c>
      <c r="G1424" s="22">
        <v>0</v>
      </c>
      <c r="H1424" s="104">
        <v>0</v>
      </c>
    </row>
    <row r="1425" spans="1:8" ht="14.55" customHeight="1" outlineLevel="2" x14ac:dyDescent="0.3">
      <c r="A1425" s="180"/>
      <c r="B1425" s="432" t="s">
        <v>4</v>
      </c>
      <c r="C1425" s="23" t="s">
        <v>117</v>
      </c>
      <c r="D1425" s="417"/>
      <c r="E1425" s="391" t="s">
        <v>1748</v>
      </c>
      <c r="F1425" s="22">
        <v>1</v>
      </c>
      <c r="G1425" s="22">
        <v>1</v>
      </c>
      <c r="H1425" s="104">
        <v>1</v>
      </c>
    </row>
    <row r="1426" spans="1:8" ht="14.55" customHeight="1" outlineLevel="2" x14ac:dyDescent="0.3">
      <c r="A1426" s="180"/>
      <c r="B1426" s="432" t="s">
        <v>4</v>
      </c>
      <c r="C1426" s="23" t="s">
        <v>117</v>
      </c>
      <c r="D1426" s="417" t="s">
        <v>555</v>
      </c>
      <c r="E1426" s="391" t="s">
        <v>1838</v>
      </c>
      <c r="F1426" s="91">
        <f t="shared" ref="F1426" si="379">+F1427/F1428</f>
        <v>0</v>
      </c>
      <c r="G1426" s="91">
        <f t="shared" ref="G1426" si="380">+G1427/G1428</f>
        <v>0</v>
      </c>
      <c r="H1426" s="103">
        <f t="shared" ref="H1426" si="381">+H1427/H1428</f>
        <v>0</v>
      </c>
    </row>
    <row r="1427" spans="1:8" ht="14.55" customHeight="1" outlineLevel="2" x14ac:dyDescent="0.3">
      <c r="A1427" s="180"/>
      <c r="B1427" s="432" t="s">
        <v>4</v>
      </c>
      <c r="C1427" s="23" t="s">
        <v>117</v>
      </c>
      <c r="D1427" s="417"/>
      <c r="E1427" s="391" t="s">
        <v>1747</v>
      </c>
      <c r="F1427" s="22">
        <v>0</v>
      </c>
      <c r="G1427" s="22">
        <v>0</v>
      </c>
      <c r="H1427" s="104">
        <v>0</v>
      </c>
    </row>
    <row r="1428" spans="1:8" ht="14.55" customHeight="1" outlineLevel="2" x14ac:dyDescent="0.3">
      <c r="A1428" s="180"/>
      <c r="B1428" s="432" t="s">
        <v>4</v>
      </c>
      <c r="C1428" s="23" t="s">
        <v>117</v>
      </c>
      <c r="D1428" s="417"/>
      <c r="E1428" s="391" t="s">
        <v>1748</v>
      </c>
      <c r="F1428" s="22">
        <v>1</v>
      </c>
      <c r="G1428" s="22">
        <v>1</v>
      </c>
      <c r="H1428" s="104">
        <v>1</v>
      </c>
    </row>
    <row r="1429" spans="1:8" ht="14.55" customHeight="1" outlineLevel="2" x14ac:dyDescent="0.3">
      <c r="A1429" s="180"/>
      <c r="B1429" s="432" t="s">
        <v>4</v>
      </c>
      <c r="C1429" s="23" t="s">
        <v>117</v>
      </c>
      <c r="D1429" s="417" t="s">
        <v>117</v>
      </c>
      <c r="E1429" s="391" t="s">
        <v>1838</v>
      </c>
      <c r="F1429" s="91">
        <f t="shared" ref="F1429" si="382">+F1430/F1431</f>
        <v>0</v>
      </c>
      <c r="G1429" s="91">
        <f t="shared" ref="G1429" si="383">+G1430/G1431</f>
        <v>0</v>
      </c>
      <c r="H1429" s="103">
        <f t="shared" ref="H1429" si="384">+H1430/H1431</f>
        <v>0</v>
      </c>
    </row>
    <row r="1430" spans="1:8" ht="14.55" customHeight="1" outlineLevel="2" x14ac:dyDescent="0.3">
      <c r="A1430" s="180"/>
      <c r="B1430" s="432" t="s">
        <v>4</v>
      </c>
      <c r="C1430" s="23" t="s">
        <v>117</v>
      </c>
      <c r="D1430" s="417"/>
      <c r="E1430" s="391" t="s">
        <v>1747</v>
      </c>
      <c r="F1430" s="22">
        <v>0</v>
      </c>
      <c r="G1430" s="22">
        <v>0</v>
      </c>
      <c r="H1430" s="104">
        <v>0</v>
      </c>
    </row>
    <row r="1431" spans="1:8" ht="14.55" customHeight="1" outlineLevel="2" x14ac:dyDescent="0.3">
      <c r="A1431" s="180"/>
      <c r="B1431" s="432" t="s">
        <v>4</v>
      </c>
      <c r="C1431" s="23" t="s">
        <v>117</v>
      </c>
      <c r="D1431" s="417"/>
      <c r="E1431" s="391" t="s">
        <v>1748</v>
      </c>
      <c r="F1431" s="22">
        <v>1</v>
      </c>
      <c r="G1431" s="22">
        <v>1</v>
      </c>
      <c r="H1431" s="104">
        <v>1</v>
      </c>
    </row>
    <row r="1432" spans="1:8" ht="14.55" customHeight="1" outlineLevel="2" x14ac:dyDescent="0.3">
      <c r="A1432" s="180"/>
      <c r="B1432" s="432" t="s">
        <v>4</v>
      </c>
      <c r="C1432" s="23" t="s">
        <v>117</v>
      </c>
      <c r="D1432" s="417" t="s">
        <v>556</v>
      </c>
      <c r="E1432" s="391" t="s">
        <v>1838</v>
      </c>
      <c r="F1432" s="91" t="s">
        <v>1844</v>
      </c>
      <c r="G1432" s="91" t="s">
        <v>1844</v>
      </c>
      <c r="H1432" s="103" t="s">
        <v>1844</v>
      </c>
    </row>
    <row r="1433" spans="1:8" ht="14.55" customHeight="1" outlineLevel="2" x14ac:dyDescent="0.3">
      <c r="A1433" s="180"/>
      <c r="B1433" s="432" t="s">
        <v>4</v>
      </c>
      <c r="C1433" s="23" t="s">
        <v>117</v>
      </c>
      <c r="D1433" s="417"/>
      <c r="E1433" s="391" t="s">
        <v>1747</v>
      </c>
      <c r="F1433" s="22">
        <v>0</v>
      </c>
      <c r="G1433" s="22">
        <v>0</v>
      </c>
      <c r="H1433" s="104">
        <v>0</v>
      </c>
    </row>
    <row r="1434" spans="1:8" ht="14.55" customHeight="1" outlineLevel="2" x14ac:dyDescent="0.3">
      <c r="A1434" s="180"/>
      <c r="B1434" s="432" t="s">
        <v>4</v>
      </c>
      <c r="C1434" s="23" t="s">
        <v>117</v>
      </c>
      <c r="D1434" s="417"/>
      <c r="E1434" s="391" t="s">
        <v>1748</v>
      </c>
      <c r="F1434" s="22">
        <v>0</v>
      </c>
      <c r="G1434" s="22">
        <v>0</v>
      </c>
      <c r="H1434" s="104">
        <v>0</v>
      </c>
    </row>
    <row r="1435" spans="1:8" ht="14.55" customHeight="1" outlineLevel="2" x14ac:dyDescent="0.3">
      <c r="A1435" s="180"/>
      <c r="B1435" s="432" t="s">
        <v>4</v>
      </c>
      <c r="C1435" s="23" t="s">
        <v>117</v>
      </c>
      <c r="D1435" s="417" t="s">
        <v>553</v>
      </c>
      <c r="E1435" s="391" t="s">
        <v>1838</v>
      </c>
      <c r="F1435" s="91">
        <f t="shared" ref="F1435" si="385">+F1436/F1437</f>
        <v>0</v>
      </c>
      <c r="G1435" s="91">
        <f t="shared" ref="G1435" si="386">+G1436/G1437</f>
        <v>0</v>
      </c>
      <c r="H1435" s="103">
        <f t="shared" ref="H1435" si="387">+H1436/H1437</f>
        <v>0</v>
      </c>
    </row>
    <row r="1436" spans="1:8" ht="14.55" customHeight="1" outlineLevel="2" x14ac:dyDescent="0.3">
      <c r="A1436" s="180"/>
      <c r="B1436" s="432" t="s">
        <v>4</v>
      </c>
      <c r="C1436" s="23" t="s">
        <v>117</v>
      </c>
      <c r="D1436" s="417"/>
      <c r="E1436" s="391" t="s">
        <v>1747</v>
      </c>
      <c r="F1436" s="22">
        <v>0</v>
      </c>
      <c r="G1436" s="22">
        <v>0</v>
      </c>
      <c r="H1436" s="104">
        <v>0</v>
      </c>
    </row>
    <row r="1437" spans="1:8" ht="14.55" customHeight="1" outlineLevel="2" x14ac:dyDescent="0.3">
      <c r="A1437" s="180"/>
      <c r="B1437" s="432" t="s">
        <v>4</v>
      </c>
      <c r="C1437" s="23" t="s">
        <v>117</v>
      </c>
      <c r="D1437" s="417"/>
      <c r="E1437" s="391" t="s">
        <v>1748</v>
      </c>
      <c r="F1437" s="22">
        <v>4</v>
      </c>
      <c r="G1437" s="22">
        <v>4</v>
      </c>
      <c r="H1437" s="104">
        <v>4</v>
      </c>
    </row>
    <row r="1438" spans="1:8" ht="14.55" customHeight="1" outlineLevel="2" x14ac:dyDescent="0.3">
      <c r="A1438" s="180"/>
      <c r="B1438" s="432" t="s">
        <v>4</v>
      </c>
      <c r="C1438" s="23" t="s">
        <v>117</v>
      </c>
      <c r="D1438" s="417" t="s">
        <v>557</v>
      </c>
      <c r="E1438" s="391" t="s">
        <v>1838</v>
      </c>
      <c r="F1438" s="91">
        <f t="shared" ref="F1438" si="388">+F1439/F1440</f>
        <v>0</v>
      </c>
      <c r="G1438" s="91">
        <f t="shared" ref="G1438" si="389">+G1439/G1440</f>
        <v>0</v>
      </c>
      <c r="H1438" s="103">
        <f t="shared" ref="H1438" si="390">+H1439/H1440</f>
        <v>0</v>
      </c>
    </row>
    <row r="1439" spans="1:8" ht="14.55" customHeight="1" outlineLevel="2" x14ac:dyDescent="0.3">
      <c r="A1439" s="180"/>
      <c r="B1439" s="432" t="s">
        <v>4</v>
      </c>
      <c r="C1439" s="23" t="s">
        <v>117</v>
      </c>
      <c r="D1439" s="417"/>
      <c r="E1439" s="391" t="s">
        <v>1747</v>
      </c>
      <c r="F1439" s="22">
        <v>0</v>
      </c>
      <c r="G1439" s="22">
        <v>0</v>
      </c>
      <c r="H1439" s="104">
        <v>0</v>
      </c>
    </row>
    <row r="1440" spans="1:8" ht="14.55" customHeight="1" outlineLevel="2" thickBot="1" x14ac:dyDescent="0.35">
      <c r="A1440" s="180"/>
      <c r="B1440" s="433" t="s">
        <v>4</v>
      </c>
      <c r="C1440" s="68" t="s">
        <v>117</v>
      </c>
      <c r="D1440" s="413"/>
      <c r="E1440" s="392" t="s">
        <v>1748</v>
      </c>
      <c r="F1440" s="33">
        <v>1</v>
      </c>
      <c r="G1440" s="33">
        <v>1</v>
      </c>
      <c r="H1440" s="106">
        <v>1</v>
      </c>
    </row>
    <row r="1441" spans="1:8" ht="14.55" customHeight="1" outlineLevel="1" x14ac:dyDescent="0.3">
      <c r="A1441" s="180"/>
      <c r="B1441" s="427" t="s">
        <v>4</v>
      </c>
      <c r="C1441" s="379" t="s">
        <v>558</v>
      </c>
      <c r="D1441" s="421"/>
      <c r="E1441" s="94" t="s">
        <v>1838</v>
      </c>
      <c r="F1441" s="384" t="s">
        <v>1844</v>
      </c>
      <c r="G1441" s="384" t="s">
        <v>1844</v>
      </c>
      <c r="H1441" s="377" t="s">
        <v>1844</v>
      </c>
    </row>
    <row r="1442" spans="1:8" ht="14.55" customHeight="1" outlineLevel="1" x14ac:dyDescent="0.3">
      <c r="A1442" s="180"/>
      <c r="B1442" s="428" t="s">
        <v>4</v>
      </c>
      <c r="C1442" s="55" t="s">
        <v>558</v>
      </c>
      <c r="D1442" s="417"/>
      <c r="E1442" s="87" t="s">
        <v>1747</v>
      </c>
      <c r="F1442" s="40">
        <v>0</v>
      </c>
      <c r="G1442" s="40">
        <v>0</v>
      </c>
      <c r="H1442" s="109">
        <v>0</v>
      </c>
    </row>
    <row r="1443" spans="1:8" ht="15" customHeight="1" outlineLevel="1" thickBot="1" x14ac:dyDescent="0.35">
      <c r="A1443" s="180"/>
      <c r="B1443" s="435" t="s">
        <v>4</v>
      </c>
      <c r="C1443" s="378" t="s">
        <v>558</v>
      </c>
      <c r="D1443" s="422"/>
      <c r="E1443" s="95" t="s">
        <v>1748</v>
      </c>
      <c r="F1443" s="374">
        <v>0</v>
      </c>
      <c r="G1443" s="374">
        <v>0</v>
      </c>
      <c r="H1443" s="375">
        <v>0</v>
      </c>
    </row>
    <row r="1444" spans="1:8" ht="14.55" customHeight="1" outlineLevel="1" x14ac:dyDescent="0.3">
      <c r="A1444" s="180"/>
      <c r="B1444" s="431" t="s">
        <v>4</v>
      </c>
      <c r="C1444" s="69" t="s">
        <v>558</v>
      </c>
      <c r="D1444" s="415" t="s">
        <v>560</v>
      </c>
      <c r="E1444" s="390" t="s">
        <v>1838</v>
      </c>
      <c r="F1444" s="92" t="s">
        <v>1844</v>
      </c>
      <c r="G1444" s="92" t="s">
        <v>1844</v>
      </c>
      <c r="H1444" s="108" t="s">
        <v>1844</v>
      </c>
    </row>
    <row r="1445" spans="1:8" ht="14.55" customHeight="1" outlineLevel="1" x14ac:dyDescent="0.3">
      <c r="A1445" s="180"/>
      <c r="B1445" s="432" t="s">
        <v>4</v>
      </c>
      <c r="C1445" s="23" t="s">
        <v>558</v>
      </c>
      <c r="D1445" s="417"/>
      <c r="E1445" s="391" t="s">
        <v>1747</v>
      </c>
      <c r="F1445" s="22">
        <v>0</v>
      </c>
      <c r="G1445" s="22">
        <v>0</v>
      </c>
      <c r="H1445" s="104">
        <v>0</v>
      </c>
    </row>
    <row r="1446" spans="1:8" ht="14.55" customHeight="1" outlineLevel="1" x14ac:dyDescent="0.3">
      <c r="A1446" s="180"/>
      <c r="B1446" s="432" t="s">
        <v>4</v>
      </c>
      <c r="C1446" s="23" t="s">
        <v>558</v>
      </c>
      <c r="D1446" s="417"/>
      <c r="E1446" s="391" t="s">
        <v>1748</v>
      </c>
      <c r="F1446" s="22">
        <v>0</v>
      </c>
      <c r="G1446" s="22">
        <v>0</v>
      </c>
      <c r="H1446" s="104">
        <v>0</v>
      </c>
    </row>
    <row r="1447" spans="1:8" ht="14.55" customHeight="1" outlineLevel="1" x14ac:dyDescent="0.3">
      <c r="A1447" s="180"/>
      <c r="B1447" s="432" t="s">
        <v>4</v>
      </c>
      <c r="C1447" s="23" t="s">
        <v>558</v>
      </c>
      <c r="D1447" s="417" t="s">
        <v>561</v>
      </c>
      <c r="E1447" s="391" t="s">
        <v>1838</v>
      </c>
      <c r="F1447" s="91" t="s">
        <v>1844</v>
      </c>
      <c r="G1447" s="91" t="s">
        <v>1844</v>
      </c>
      <c r="H1447" s="103" t="s">
        <v>1844</v>
      </c>
    </row>
    <row r="1448" spans="1:8" ht="14.55" customHeight="1" outlineLevel="1" x14ac:dyDescent="0.3">
      <c r="A1448" s="180"/>
      <c r="B1448" s="432" t="s">
        <v>4</v>
      </c>
      <c r="C1448" s="23" t="s">
        <v>558</v>
      </c>
      <c r="D1448" s="417"/>
      <c r="E1448" s="391" t="s">
        <v>1747</v>
      </c>
      <c r="F1448" s="22">
        <v>0</v>
      </c>
      <c r="G1448" s="22">
        <v>0</v>
      </c>
      <c r="H1448" s="104">
        <v>0</v>
      </c>
    </row>
    <row r="1449" spans="1:8" ht="14.55" customHeight="1" outlineLevel="1" x14ac:dyDescent="0.3">
      <c r="A1449" s="180"/>
      <c r="B1449" s="432" t="s">
        <v>4</v>
      </c>
      <c r="C1449" s="23" t="s">
        <v>558</v>
      </c>
      <c r="D1449" s="417"/>
      <c r="E1449" s="391" t="s">
        <v>1748</v>
      </c>
      <c r="F1449" s="22">
        <v>0</v>
      </c>
      <c r="G1449" s="22">
        <v>0</v>
      </c>
      <c r="H1449" s="104">
        <v>0</v>
      </c>
    </row>
    <row r="1450" spans="1:8" ht="14.55" customHeight="1" outlineLevel="1" x14ac:dyDescent="0.3">
      <c r="A1450" s="180"/>
      <c r="B1450" s="432" t="s">
        <v>4</v>
      </c>
      <c r="C1450" s="23" t="s">
        <v>558</v>
      </c>
      <c r="D1450" s="417" t="s">
        <v>559</v>
      </c>
      <c r="E1450" s="391" t="s">
        <v>1838</v>
      </c>
      <c r="F1450" s="91" t="s">
        <v>1844</v>
      </c>
      <c r="G1450" s="91" t="s">
        <v>1844</v>
      </c>
      <c r="H1450" s="103" t="s">
        <v>1844</v>
      </c>
    </row>
    <row r="1451" spans="1:8" ht="14.55" customHeight="1" outlineLevel="1" x14ac:dyDescent="0.3">
      <c r="A1451" s="180"/>
      <c r="B1451" s="432" t="s">
        <v>4</v>
      </c>
      <c r="C1451" s="23" t="s">
        <v>558</v>
      </c>
      <c r="D1451" s="417"/>
      <c r="E1451" s="391" t="s">
        <v>1747</v>
      </c>
      <c r="F1451" s="22">
        <v>0</v>
      </c>
      <c r="G1451" s="22">
        <v>0</v>
      </c>
      <c r="H1451" s="104">
        <v>0</v>
      </c>
    </row>
    <row r="1452" spans="1:8" ht="14.55" customHeight="1" outlineLevel="1" x14ac:dyDescent="0.3">
      <c r="A1452" s="180"/>
      <c r="B1452" s="432" t="s">
        <v>4</v>
      </c>
      <c r="C1452" s="23" t="s">
        <v>558</v>
      </c>
      <c r="D1452" s="417"/>
      <c r="E1452" s="391" t="s">
        <v>1748</v>
      </c>
      <c r="F1452" s="22">
        <v>0</v>
      </c>
      <c r="G1452" s="22">
        <v>0</v>
      </c>
      <c r="H1452" s="104">
        <v>0</v>
      </c>
    </row>
    <row r="1453" spans="1:8" ht="14.55" customHeight="1" outlineLevel="1" x14ac:dyDescent="0.3">
      <c r="A1453" s="180"/>
      <c r="B1453" s="432" t="s">
        <v>4</v>
      </c>
      <c r="C1453" s="23" t="s">
        <v>558</v>
      </c>
      <c r="D1453" s="417" t="s">
        <v>562</v>
      </c>
      <c r="E1453" s="391" t="s">
        <v>1838</v>
      </c>
      <c r="F1453" s="91" t="s">
        <v>1844</v>
      </c>
      <c r="G1453" s="91" t="s">
        <v>1844</v>
      </c>
      <c r="H1453" s="103" t="s">
        <v>1844</v>
      </c>
    </row>
    <row r="1454" spans="1:8" ht="14.55" customHeight="1" outlineLevel="1" x14ac:dyDescent="0.3">
      <c r="A1454" s="180"/>
      <c r="B1454" s="432" t="s">
        <v>4</v>
      </c>
      <c r="C1454" s="23" t="s">
        <v>558</v>
      </c>
      <c r="D1454" s="417"/>
      <c r="E1454" s="391" t="s">
        <v>1747</v>
      </c>
      <c r="F1454" s="22">
        <v>0</v>
      </c>
      <c r="G1454" s="22">
        <v>0</v>
      </c>
      <c r="H1454" s="104">
        <v>0</v>
      </c>
    </row>
    <row r="1455" spans="1:8" ht="14.55" customHeight="1" outlineLevel="1" x14ac:dyDescent="0.3">
      <c r="A1455" s="180"/>
      <c r="B1455" s="432" t="s">
        <v>4</v>
      </c>
      <c r="C1455" s="23" t="s">
        <v>558</v>
      </c>
      <c r="D1455" s="417"/>
      <c r="E1455" s="391" t="s">
        <v>1748</v>
      </c>
      <c r="F1455" s="22">
        <v>0</v>
      </c>
      <c r="G1455" s="22">
        <v>0</v>
      </c>
      <c r="H1455" s="104">
        <v>0</v>
      </c>
    </row>
    <row r="1456" spans="1:8" ht="14.55" customHeight="1" outlineLevel="1" x14ac:dyDescent="0.3">
      <c r="A1456" s="180"/>
      <c r="B1456" s="432" t="s">
        <v>4</v>
      </c>
      <c r="C1456" s="23" t="s">
        <v>558</v>
      </c>
      <c r="D1456" s="417" t="s">
        <v>563</v>
      </c>
      <c r="E1456" s="391" t="s">
        <v>1838</v>
      </c>
      <c r="F1456" s="91" t="s">
        <v>1844</v>
      </c>
      <c r="G1456" s="91" t="s">
        <v>1844</v>
      </c>
      <c r="H1456" s="103" t="s">
        <v>1844</v>
      </c>
    </row>
    <row r="1457" spans="1:8" ht="14.55" customHeight="1" outlineLevel="1" x14ac:dyDescent="0.3">
      <c r="A1457" s="180"/>
      <c r="B1457" s="432" t="s">
        <v>4</v>
      </c>
      <c r="C1457" s="23" t="s">
        <v>558</v>
      </c>
      <c r="D1457" s="417"/>
      <c r="E1457" s="391" t="s">
        <v>1747</v>
      </c>
      <c r="F1457" s="22">
        <v>0</v>
      </c>
      <c r="G1457" s="22">
        <v>0</v>
      </c>
      <c r="H1457" s="104">
        <v>0</v>
      </c>
    </row>
    <row r="1458" spans="1:8" ht="14.55" customHeight="1" outlineLevel="1" x14ac:dyDescent="0.3">
      <c r="A1458" s="180"/>
      <c r="B1458" s="432" t="s">
        <v>4</v>
      </c>
      <c r="C1458" s="23" t="s">
        <v>558</v>
      </c>
      <c r="D1458" s="417"/>
      <c r="E1458" s="391" t="s">
        <v>1748</v>
      </c>
      <c r="F1458" s="22">
        <v>0</v>
      </c>
      <c r="G1458" s="22">
        <v>0</v>
      </c>
      <c r="H1458" s="104">
        <v>0</v>
      </c>
    </row>
    <row r="1459" spans="1:8" ht="14.55" customHeight="1" outlineLevel="1" x14ac:dyDescent="0.3">
      <c r="A1459" s="180"/>
      <c r="B1459" s="432" t="s">
        <v>4</v>
      </c>
      <c r="C1459" s="23" t="s">
        <v>558</v>
      </c>
      <c r="D1459" s="417" t="s">
        <v>564</v>
      </c>
      <c r="E1459" s="391" t="s">
        <v>1838</v>
      </c>
      <c r="F1459" s="91" t="s">
        <v>1844</v>
      </c>
      <c r="G1459" s="91" t="s">
        <v>1844</v>
      </c>
      <c r="H1459" s="103" t="s">
        <v>1844</v>
      </c>
    </row>
    <row r="1460" spans="1:8" ht="14.55" customHeight="1" outlineLevel="1" x14ac:dyDescent="0.3">
      <c r="A1460" s="180"/>
      <c r="B1460" s="432" t="s">
        <v>4</v>
      </c>
      <c r="C1460" s="23" t="s">
        <v>558</v>
      </c>
      <c r="D1460" s="417"/>
      <c r="E1460" s="391" t="s">
        <v>1747</v>
      </c>
      <c r="F1460" s="22">
        <v>0</v>
      </c>
      <c r="G1460" s="22">
        <v>0</v>
      </c>
      <c r="H1460" s="104">
        <v>0</v>
      </c>
    </row>
    <row r="1461" spans="1:8" ht="14.55" customHeight="1" outlineLevel="1" x14ac:dyDescent="0.3">
      <c r="A1461" s="180"/>
      <c r="B1461" s="432" t="s">
        <v>4</v>
      </c>
      <c r="C1461" s="23" t="s">
        <v>558</v>
      </c>
      <c r="D1461" s="417"/>
      <c r="E1461" s="391" t="s">
        <v>1748</v>
      </c>
      <c r="F1461" s="22">
        <v>0</v>
      </c>
      <c r="G1461" s="22">
        <v>0</v>
      </c>
      <c r="H1461" s="104">
        <v>0</v>
      </c>
    </row>
    <row r="1462" spans="1:8" ht="14.55" customHeight="1" outlineLevel="1" x14ac:dyDescent="0.3">
      <c r="A1462" s="180"/>
      <c r="B1462" s="432" t="s">
        <v>4</v>
      </c>
      <c r="C1462" s="23" t="s">
        <v>558</v>
      </c>
      <c r="D1462" s="417" t="s">
        <v>565</v>
      </c>
      <c r="E1462" s="391" t="s">
        <v>1838</v>
      </c>
      <c r="F1462" s="91" t="s">
        <v>1844</v>
      </c>
      <c r="G1462" s="91" t="s">
        <v>1844</v>
      </c>
      <c r="H1462" s="103" t="s">
        <v>1844</v>
      </c>
    </row>
    <row r="1463" spans="1:8" ht="14.55" customHeight="1" outlineLevel="1" x14ac:dyDescent="0.3">
      <c r="A1463" s="180"/>
      <c r="B1463" s="432" t="s">
        <v>4</v>
      </c>
      <c r="C1463" s="23" t="s">
        <v>558</v>
      </c>
      <c r="D1463" s="417"/>
      <c r="E1463" s="391" t="s">
        <v>1747</v>
      </c>
      <c r="F1463" s="22">
        <v>0</v>
      </c>
      <c r="G1463" s="22">
        <v>0</v>
      </c>
      <c r="H1463" s="104">
        <v>0</v>
      </c>
    </row>
    <row r="1464" spans="1:8" ht="14.55" customHeight="1" outlineLevel="1" x14ac:dyDescent="0.3">
      <c r="A1464" s="180"/>
      <c r="B1464" s="432" t="s">
        <v>4</v>
      </c>
      <c r="C1464" s="23" t="s">
        <v>558</v>
      </c>
      <c r="D1464" s="417"/>
      <c r="E1464" s="391" t="s">
        <v>1748</v>
      </c>
      <c r="F1464" s="22">
        <v>0</v>
      </c>
      <c r="G1464" s="22">
        <v>0</v>
      </c>
      <c r="H1464" s="104">
        <v>0</v>
      </c>
    </row>
    <row r="1465" spans="1:8" ht="14.55" customHeight="1" outlineLevel="1" x14ac:dyDescent="0.3">
      <c r="A1465" s="180"/>
      <c r="B1465" s="432" t="s">
        <v>4</v>
      </c>
      <c r="C1465" s="23" t="s">
        <v>558</v>
      </c>
      <c r="D1465" s="417" t="s">
        <v>566</v>
      </c>
      <c r="E1465" s="391" t="s">
        <v>1838</v>
      </c>
      <c r="F1465" s="91" t="s">
        <v>1844</v>
      </c>
      <c r="G1465" s="91" t="s">
        <v>1844</v>
      </c>
      <c r="H1465" s="103" t="s">
        <v>1844</v>
      </c>
    </row>
    <row r="1466" spans="1:8" ht="14.55" customHeight="1" outlineLevel="1" x14ac:dyDescent="0.3">
      <c r="A1466" s="180"/>
      <c r="B1466" s="432" t="s">
        <v>4</v>
      </c>
      <c r="C1466" s="23" t="s">
        <v>558</v>
      </c>
      <c r="D1466" s="417"/>
      <c r="E1466" s="391" t="s">
        <v>1747</v>
      </c>
      <c r="F1466" s="22">
        <v>0</v>
      </c>
      <c r="G1466" s="22">
        <v>0</v>
      </c>
      <c r="H1466" s="104">
        <v>0</v>
      </c>
    </row>
    <row r="1467" spans="1:8" ht="14.55" customHeight="1" outlineLevel="1" x14ac:dyDescent="0.3">
      <c r="A1467" s="180"/>
      <c r="B1467" s="432" t="s">
        <v>4</v>
      </c>
      <c r="C1467" s="23" t="s">
        <v>558</v>
      </c>
      <c r="D1467" s="417"/>
      <c r="E1467" s="391" t="s">
        <v>1748</v>
      </c>
      <c r="F1467" s="22">
        <v>0</v>
      </c>
      <c r="G1467" s="22">
        <v>0</v>
      </c>
      <c r="H1467" s="104">
        <v>0</v>
      </c>
    </row>
    <row r="1468" spans="1:8" ht="14.55" customHeight="1" outlineLevel="1" x14ac:dyDescent="0.3">
      <c r="A1468" s="180"/>
      <c r="B1468" s="432" t="s">
        <v>4</v>
      </c>
      <c r="C1468" s="23" t="s">
        <v>558</v>
      </c>
      <c r="D1468" s="417" t="s">
        <v>567</v>
      </c>
      <c r="E1468" s="391" t="s">
        <v>1838</v>
      </c>
      <c r="F1468" s="91" t="s">
        <v>1844</v>
      </c>
      <c r="G1468" s="91" t="s">
        <v>1844</v>
      </c>
      <c r="H1468" s="103" t="s">
        <v>1844</v>
      </c>
    </row>
    <row r="1469" spans="1:8" ht="14.55" customHeight="1" outlineLevel="1" x14ac:dyDescent="0.3">
      <c r="A1469" s="180"/>
      <c r="B1469" s="432" t="s">
        <v>4</v>
      </c>
      <c r="C1469" s="23" t="s">
        <v>558</v>
      </c>
      <c r="D1469" s="417"/>
      <c r="E1469" s="391" t="s">
        <v>1747</v>
      </c>
      <c r="F1469" s="22">
        <v>0</v>
      </c>
      <c r="G1469" s="22">
        <v>0</v>
      </c>
      <c r="H1469" s="104">
        <v>0</v>
      </c>
    </row>
    <row r="1470" spans="1:8" ht="14.55" customHeight="1" outlineLevel="1" x14ac:dyDescent="0.3">
      <c r="A1470" s="180"/>
      <c r="B1470" s="432" t="s">
        <v>4</v>
      </c>
      <c r="C1470" s="23" t="s">
        <v>558</v>
      </c>
      <c r="D1470" s="417"/>
      <c r="E1470" s="391" t="s">
        <v>1748</v>
      </c>
      <c r="F1470" s="22">
        <v>0</v>
      </c>
      <c r="G1470" s="22">
        <v>0</v>
      </c>
      <c r="H1470" s="104">
        <v>0</v>
      </c>
    </row>
    <row r="1471" spans="1:8" ht="14.55" customHeight="1" outlineLevel="1" x14ac:dyDescent="0.3">
      <c r="A1471" s="180"/>
      <c r="B1471" s="432" t="s">
        <v>4</v>
      </c>
      <c r="C1471" s="23" t="s">
        <v>558</v>
      </c>
      <c r="D1471" s="417" t="s">
        <v>568</v>
      </c>
      <c r="E1471" s="391" t="s">
        <v>1838</v>
      </c>
      <c r="F1471" s="91" t="s">
        <v>1844</v>
      </c>
      <c r="G1471" s="91" t="s">
        <v>1844</v>
      </c>
      <c r="H1471" s="103" t="s">
        <v>1844</v>
      </c>
    </row>
    <row r="1472" spans="1:8" ht="14.55" customHeight="1" outlineLevel="1" x14ac:dyDescent="0.3">
      <c r="A1472" s="180"/>
      <c r="B1472" s="432" t="s">
        <v>4</v>
      </c>
      <c r="C1472" s="23" t="s">
        <v>558</v>
      </c>
      <c r="D1472" s="417"/>
      <c r="E1472" s="391" t="s">
        <v>1747</v>
      </c>
      <c r="F1472" s="22">
        <v>0</v>
      </c>
      <c r="G1472" s="22">
        <v>0</v>
      </c>
      <c r="H1472" s="104">
        <v>0</v>
      </c>
    </row>
    <row r="1473" spans="1:8" ht="14.55" customHeight="1" outlineLevel="1" x14ac:dyDescent="0.3">
      <c r="A1473" s="180"/>
      <c r="B1473" s="432" t="s">
        <v>4</v>
      </c>
      <c r="C1473" s="23" t="s">
        <v>558</v>
      </c>
      <c r="D1473" s="417"/>
      <c r="E1473" s="391" t="s">
        <v>1748</v>
      </c>
      <c r="F1473" s="22">
        <v>0</v>
      </c>
      <c r="G1473" s="22">
        <v>0</v>
      </c>
      <c r="H1473" s="104">
        <v>0</v>
      </c>
    </row>
    <row r="1474" spans="1:8" ht="14.55" customHeight="1" outlineLevel="1" x14ac:dyDescent="0.3">
      <c r="A1474" s="180"/>
      <c r="B1474" s="432" t="s">
        <v>4</v>
      </c>
      <c r="C1474" s="23" t="s">
        <v>558</v>
      </c>
      <c r="D1474" s="417" t="s">
        <v>569</v>
      </c>
      <c r="E1474" s="391" t="s">
        <v>1838</v>
      </c>
      <c r="F1474" s="91" t="s">
        <v>1844</v>
      </c>
      <c r="G1474" s="91" t="s">
        <v>1844</v>
      </c>
      <c r="H1474" s="103" t="s">
        <v>1844</v>
      </c>
    </row>
    <row r="1475" spans="1:8" ht="14.55" customHeight="1" outlineLevel="1" x14ac:dyDescent="0.3">
      <c r="A1475" s="180"/>
      <c r="B1475" s="432" t="s">
        <v>4</v>
      </c>
      <c r="C1475" s="23" t="s">
        <v>558</v>
      </c>
      <c r="D1475" s="417"/>
      <c r="E1475" s="391" t="s">
        <v>1747</v>
      </c>
      <c r="F1475" s="22">
        <v>0</v>
      </c>
      <c r="G1475" s="22">
        <v>0</v>
      </c>
      <c r="H1475" s="104">
        <v>0</v>
      </c>
    </row>
    <row r="1476" spans="1:8" ht="14.55" customHeight="1" outlineLevel="1" thickBot="1" x14ac:dyDescent="0.35">
      <c r="A1476" s="180"/>
      <c r="B1476" s="433" t="s">
        <v>4</v>
      </c>
      <c r="C1476" s="68" t="s">
        <v>558</v>
      </c>
      <c r="D1476" s="413"/>
      <c r="E1476" s="392" t="s">
        <v>1748</v>
      </c>
      <c r="F1476" s="33">
        <v>0</v>
      </c>
      <c r="G1476" s="33">
        <v>0</v>
      </c>
      <c r="H1476" s="106">
        <v>0</v>
      </c>
    </row>
    <row r="1477" spans="1:8" ht="14.55" customHeight="1" x14ac:dyDescent="0.3">
      <c r="A1477" s="176" t="s">
        <v>5</v>
      </c>
      <c r="B1477" s="427" t="s">
        <v>5</v>
      </c>
      <c r="C1477" s="385"/>
      <c r="D1477" s="423"/>
      <c r="E1477" s="121" t="s">
        <v>1838</v>
      </c>
      <c r="F1477" s="90">
        <f t="shared" ref="F1477:H1477" si="391">+F1478/F1479</f>
        <v>0.2857142857142857</v>
      </c>
      <c r="G1477" s="90">
        <f t="shared" si="391"/>
        <v>0.2857142857142857</v>
      </c>
      <c r="H1477" s="107">
        <f t="shared" si="391"/>
        <v>0.2857142857142857</v>
      </c>
    </row>
    <row r="1478" spans="1:8" ht="14.55" customHeight="1" x14ac:dyDescent="0.3">
      <c r="A1478" s="176" t="s">
        <v>5</v>
      </c>
      <c r="B1478" s="428" t="s">
        <v>5</v>
      </c>
      <c r="C1478" s="285"/>
      <c r="D1478" s="278"/>
      <c r="E1478" s="416" t="s">
        <v>1747</v>
      </c>
      <c r="F1478" s="21">
        <v>18</v>
      </c>
      <c r="G1478" s="21">
        <v>18</v>
      </c>
      <c r="H1478" s="88">
        <v>18</v>
      </c>
    </row>
    <row r="1479" spans="1:8" ht="13.8" customHeight="1" x14ac:dyDescent="0.3">
      <c r="A1479" s="176" t="s">
        <v>5</v>
      </c>
      <c r="B1479" s="428" t="s">
        <v>5</v>
      </c>
      <c r="C1479" s="285"/>
      <c r="D1479" s="278"/>
      <c r="E1479" s="416" t="s">
        <v>1748</v>
      </c>
      <c r="F1479" s="21">
        <v>63</v>
      </c>
      <c r="G1479" s="21">
        <v>63</v>
      </c>
      <c r="H1479" s="88">
        <v>63</v>
      </c>
    </row>
    <row r="1480" spans="1:8" ht="13.8" customHeight="1" outlineLevel="1" x14ac:dyDescent="0.3">
      <c r="A1480" s="180"/>
      <c r="B1480" s="428" t="s">
        <v>5</v>
      </c>
      <c r="C1480" s="55" t="s">
        <v>39</v>
      </c>
      <c r="D1480" s="417"/>
      <c r="E1480" s="87" t="s">
        <v>1838</v>
      </c>
      <c r="F1480" s="63">
        <f t="shared" ref="F1480:H1480" si="392">+F1481/F1482</f>
        <v>0</v>
      </c>
      <c r="G1480" s="63">
        <f t="shared" si="392"/>
        <v>0</v>
      </c>
      <c r="H1480" s="105">
        <f t="shared" si="392"/>
        <v>0</v>
      </c>
    </row>
    <row r="1481" spans="1:8" ht="13.8" customHeight="1" outlineLevel="1" x14ac:dyDescent="0.3">
      <c r="A1481" s="180"/>
      <c r="B1481" s="428" t="s">
        <v>5</v>
      </c>
      <c r="C1481" s="55" t="s">
        <v>39</v>
      </c>
      <c r="D1481" s="417"/>
      <c r="E1481" s="87" t="s">
        <v>1747</v>
      </c>
      <c r="F1481" s="40">
        <v>0</v>
      </c>
      <c r="G1481" s="40">
        <v>0</v>
      </c>
      <c r="H1481" s="109">
        <v>0</v>
      </c>
    </row>
    <row r="1482" spans="1:8" ht="14.55" customHeight="1" outlineLevel="1" thickBot="1" x14ac:dyDescent="0.35">
      <c r="A1482" s="180"/>
      <c r="B1482" s="435" t="s">
        <v>5</v>
      </c>
      <c r="C1482" s="378" t="s">
        <v>39</v>
      </c>
      <c r="D1482" s="422"/>
      <c r="E1482" s="95" t="s">
        <v>1748</v>
      </c>
      <c r="F1482" s="374">
        <v>3</v>
      </c>
      <c r="G1482" s="374">
        <v>3</v>
      </c>
      <c r="H1482" s="375">
        <v>3</v>
      </c>
    </row>
    <row r="1483" spans="1:8" ht="14.55" customHeight="1" outlineLevel="2" x14ac:dyDescent="0.3">
      <c r="A1483" s="180"/>
      <c r="B1483" s="431" t="s">
        <v>5</v>
      </c>
      <c r="C1483" s="69" t="s">
        <v>39</v>
      </c>
      <c r="D1483" s="415" t="s">
        <v>39</v>
      </c>
      <c r="E1483" s="390" t="s">
        <v>1838</v>
      </c>
      <c r="F1483" s="92">
        <f t="shared" ref="F1483" si="393">+F1484/F1485</f>
        <v>0</v>
      </c>
      <c r="G1483" s="92">
        <f t="shared" ref="G1483" si="394">+G1484/G1485</f>
        <v>0</v>
      </c>
      <c r="H1483" s="108">
        <f t="shared" ref="H1483" si="395">+H1484/H1485</f>
        <v>0</v>
      </c>
    </row>
    <row r="1484" spans="1:8" ht="14.55" customHeight="1" outlineLevel="2" x14ac:dyDescent="0.3">
      <c r="A1484" s="180"/>
      <c r="B1484" s="432" t="s">
        <v>5</v>
      </c>
      <c r="C1484" s="23" t="s">
        <v>39</v>
      </c>
      <c r="D1484" s="417"/>
      <c r="E1484" s="391" t="s">
        <v>1747</v>
      </c>
      <c r="F1484" s="22">
        <v>0</v>
      </c>
      <c r="G1484" s="22">
        <v>0</v>
      </c>
      <c r="H1484" s="104">
        <v>0</v>
      </c>
    </row>
    <row r="1485" spans="1:8" ht="14.55" customHeight="1" outlineLevel="2" x14ac:dyDescent="0.3">
      <c r="A1485" s="180"/>
      <c r="B1485" s="432" t="s">
        <v>5</v>
      </c>
      <c r="C1485" s="23" t="s">
        <v>39</v>
      </c>
      <c r="D1485" s="417"/>
      <c r="E1485" s="391" t="s">
        <v>1748</v>
      </c>
      <c r="F1485" s="22">
        <v>1</v>
      </c>
      <c r="G1485" s="22">
        <v>1</v>
      </c>
      <c r="H1485" s="104">
        <v>1</v>
      </c>
    </row>
    <row r="1486" spans="1:8" ht="14.55" customHeight="1" outlineLevel="2" x14ac:dyDescent="0.3">
      <c r="A1486" s="180"/>
      <c r="B1486" s="432" t="s">
        <v>5</v>
      </c>
      <c r="C1486" s="23" t="s">
        <v>39</v>
      </c>
      <c r="D1486" s="417" t="s">
        <v>582</v>
      </c>
      <c r="E1486" s="391" t="s">
        <v>1838</v>
      </c>
      <c r="F1486" s="91">
        <f t="shared" ref="F1486" si="396">+F1487/F1488</f>
        <v>0</v>
      </c>
      <c r="G1486" s="91">
        <f t="shared" ref="G1486" si="397">+G1487/G1488</f>
        <v>0</v>
      </c>
      <c r="H1486" s="103">
        <f t="shared" ref="H1486" si="398">+H1487/H1488</f>
        <v>0</v>
      </c>
    </row>
    <row r="1487" spans="1:8" ht="14.55" customHeight="1" outlineLevel="2" x14ac:dyDescent="0.3">
      <c r="A1487" s="180"/>
      <c r="B1487" s="432" t="s">
        <v>5</v>
      </c>
      <c r="C1487" s="23" t="s">
        <v>39</v>
      </c>
      <c r="D1487" s="417"/>
      <c r="E1487" s="391" t="s">
        <v>1747</v>
      </c>
      <c r="F1487" s="22">
        <v>0</v>
      </c>
      <c r="G1487" s="22">
        <v>0</v>
      </c>
      <c r="H1487" s="104">
        <v>0</v>
      </c>
    </row>
    <row r="1488" spans="1:8" ht="14.55" customHeight="1" outlineLevel="2" x14ac:dyDescent="0.3">
      <c r="A1488" s="180"/>
      <c r="B1488" s="432" t="s">
        <v>5</v>
      </c>
      <c r="C1488" s="23" t="s">
        <v>39</v>
      </c>
      <c r="D1488" s="417"/>
      <c r="E1488" s="391" t="s">
        <v>1748</v>
      </c>
      <c r="F1488" s="22">
        <v>1</v>
      </c>
      <c r="G1488" s="22">
        <v>1</v>
      </c>
      <c r="H1488" s="104">
        <v>1</v>
      </c>
    </row>
    <row r="1489" spans="1:8" ht="14.55" customHeight="1" outlineLevel="2" x14ac:dyDescent="0.3">
      <c r="A1489" s="180"/>
      <c r="B1489" s="432" t="s">
        <v>5</v>
      </c>
      <c r="C1489" s="23" t="s">
        <v>39</v>
      </c>
      <c r="D1489" s="417" t="s">
        <v>583</v>
      </c>
      <c r="E1489" s="391" t="s">
        <v>1838</v>
      </c>
      <c r="F1489" s="91">
        <f t="shared" ref="F1489" si="399">+F1490/F1491</f>
        <v>0</v>
      </c>
      <c r="G1489" s="91">
        <f t="shared" ref="G1489" si="400">+G1490/G1491</f>
        <v>0</v>
      </c>
      <c r="H1489" s="103">
        <f t="shared" ref="H1489" si="401">+H1490/H1491</f>
        <v>0</v>
      </c>
    </row>
    <row r="1490" spans="1:8" ht="14.55" customHeight="1" outlineLevel="2" x14ac:dyDescent="0.3">
      <c r="A1490" s="180"/>
      <c r="B1490" s="432" t="s">
        <v>5</v>
      </c>
      <c r="C1490" s="23" t="s">
        <v>39</v>
      </c>
      <c r="D1490" s="417"/>
      <c r="E1490" s="391" t="s">
        <v>1747</v>
      </c>
      <c r="F1490" s="22">
        <v>0</v>
      </c>
      <c r="G1490" s="22">
        <v>0</v>
      </c>
      <c r="H1490" s="104">
        <v>0</v>
      </c>
    </row>
    <row r="1491" spans="1:8" ht="14.55" customHeight="1" outlineLevel="2" x14ac:dyDescent="0.3">
      <c r="A1491" s="180"/>
      <c r="B1491" s="432" t="s">
        <v>5</v>
      </c>
      <c r="C1491" s="23" t="s">
        <v>39</v>
      </c>
      <c r="D1491" s="417"/>
      <c r="E1491" s="391" t="s">
        <v>1748</v>
      </c>
      <c r="F1491" s="22">
        <v>1</v>
      </c>
      <c r="G1491" s="22">
        <v>1</v>
      </c>
      <c r="H1491" s="104">
        <v>1</v>
      </c>
    </row>
    <row r="1492" spans="1:8" ht="14.55" customHeight="1" outlineLevel="2" x14ac:dyDescent="0.3">
      <c r="A1492" s="180"/>
      <c r="B1492" s="432" t="s">
        <v>5</v>
      </c>
      <c r="C1492" s="23" t="s">
        <v>39</v>
      </c>
      <c r="D1492" s="417" t="s">
        <v>584</v>
      </c>
      <c r="E1492" s="391" t="s">
        <v>1838</v>
      </c>
      <c r="F1492" s="91" t="s">
        <v>1844</v>
      </c>
      <c r="G1492" s="91" t="s">
        <v>1844</v>
      </c>
      <c r="H1492" s="103" t="s">
        <v>1844</v>
      </c>
    </row>
    <row r="1493" spans="1:8" ht="14.55" customHeight="1" outlineLevel="2" x14ac:dyDescent="0.3">
      <c r="A1493" s="180"/>
      <c r="B1493" s="432" t="s">
        <v>5</v>
      </c>
      <c r="C1493" s="23" t="s">
        <v>39</v>
      </c>
      <c r="D1493" s="417"/>
      <c r="E1493" s="391" t="s">
        <v>1747</v>
      </c>
      <c r="F1493" s="22">
        <v>0</v>
      </c>
      <c r="G1493" s="22">
        <v>0</v>
      </c>
      <c r="H1493" s="104">
        <v>0</v>
      </c>
    </row>
    <row r="1494" spans="1:8" ht="14.55" customHeight="1" outlineLevel="2" x14ac:dyDescent="0.3">
      <c r="A1494" s="180"/>
      <c r="B1494" s="432" t="s">
        <v>5</v>
      </c>
      <c r="C1494" s="23" t="s">
        <v>39</v>
      </c>
      <c r="D1494" s="417"/>
      <c r="E1494" s="391" t="s">
        <v>1748</v>
      </c>
      <c r="F1494" s="22">
        <v>0</v>
      </c>
      <c r="G1494" s="22">
        <v>0</v>
      </c>
      <c r="H1494" s="104">
        <v>0</v>
      </c>
    </row>
    <row r="1495" spans="1:8" ht="14.55" customHeight="1" outlineLevel="2" x14ac:dyDescent="0.3">
      <c r="A1495" s="180"/>
      <c r="B1495" s="432" t="s">
        <v>5</v>
      </c>
      <c r="C1495" s="23" t="s">
        <v>39</v>
      </c>
      <c r="D1495" s="417" t="s">
        <v>585</v>
      </c>
      <c r="E1495" s="391" t="s">
        <v>1838</v>
      </c>
      <c r="F1495" s="91" t="s">
        <v>1844</v>
      </c>
      <c r="G1495" s="91" t="s">
        <v>1844</v>
      </c>
      <c r="H1495" s="103" t="s">
        <v>1844</v>
      </c>
    </row>
    <row r="1496" spans="1:8" ht="14.55" customHeight="1" outlineLevel="2" x14ac:dyDescent="0.3">
      <c r="A1496" s="180"/>
      <c r="B1496" s="432" t="s">
        <v>5</v>
      </c>
      <c r="C1496" s="23" t="s">
        <v>39</v>
      </c>
      <c r="D1496" s="417"/>
      <c r="E1496" s="391" t="s">
        <v>1747</v>
      </c>
      <c r="F1496" s="22">
        <v>0</v>
      </c>
      <c r="G1496" s="22">
        <v>0</v>
      </c>
      <c r="H1496" s="104">
        <v>0</v>
      </c>
    </row>
    <row r="1497" spans="1:8" ht="14.55" customHeight="1" outlineLevel="2" x14ac:dyDescent="0.3">
      <c r="A1497" s="180"/>
      <c r="B1497" s="432" t="s">
        <v>5</v>
      </c>
      <c r="C1497" s="23" t="s">
        <v>39</v>
      </c>
      <c r="D1497" s="417"/>
      <c r="E1497" s="391" t="s">
        <v>1748</v>
      </c>
      <c r="F1497" s="22">
        <v>0</v>
      </c>
      <c r="G1497" s="22">
        <v>0</v>
      </c>
      <c r="H1497" s="104">
        <v>0</v>
      </c>
    </row>
    <row r="1498" spans="1:8" ht="14.55" customHeight="1" outlineLevel="2" x14ac:dyDescent="0.3">
      <c r="A1498" s="180"/>
      <c r="B1498" s="432" t="s">
        <v>5</v>
      </c>
      <c r="C1498" s="23" t="s">
        <v>39</v>
      </c>
      <c r="D1498" s="417" t="s">
        <v>586</v>
      </c>
      <c r="E1498" s="391" t="s">
        <v>1838</v>
      </c>
      <c r="F1498" s="91" t="s">
        <v>1844</v>
      </c>
      <c r="G1498" s="91" t="s">
        <v>1844</v>
      </c>
      <c r="H1498" s="103" t="s">
        <v>1844</v>
      </c>
    </row>
    <row r="1499" spans="1:8" ht="14.55" customHeight="1" outlineLevel="2" x14ac:dyDescent="0.3">
      <c r="A1499" s="180"/>
      <c r="B1499" s="432" t="s">
        <v>5</v>
      </c>
      <c r="C1499" s="23" t="s">
        <v>39</v>
      </c>
      <c r="D1499" s="417"/>
      <c r="E1499" s="391" t="s">
        <v>1747</v>
      </c>
      <c r="F1499" s="22">
        <v>0</v>
      </c>
      <c r="G1499" s="22">
        <v>0</v>
      </c>
      <c r="H1499" s="104">
        <v>0</v>
      </c>
    </row>
    <row r="1500" spans="1:8" ht="14.55" customHeight="1" outlineLevel="2" thickBot="1" x14ac:dyDescent="0.35">
      <c r="A1500" s="180"/>
      <c r="B1500" s="433" t="s">
        <v>5</v>
      </c>
      <c r="C1500" s="68" t="s">
        <v>39</v>
      </c>
      <c r="D1500" s="413"/>
      <c r="E1500" s="392" t="s">
        <v>1748</v>
      </c>
      <c r="F1500" s="33">
        <v>0</v>
      </c>
      <c r="G1500" s="33">
        <v>0</v>
      </c>
      <c r="H1500" s="106">
        <v>0</v>
      </c>
    </row>
    <row r="1501" spans="1:8" ht="14.55" customHeight="1" outlineLevel="1" x14ac:dyDescent="0.3">
      <c r="A1501" s="180"/>
      <c r="B1501" s="427" t="s">
        <v>5</v>
      </c>
      <c r="C1501" s="379" t="s">
        <v>26</v>
      </c>
      <c r="D1501" s="421"/>
      <c r="E1501" s="94" t="s">
        <v>1838</v>
      </c>
      <c r="F1501" s="384">
        <f t="shared" ref="F1501:H1501" si="402">+F1502/F1503</f>
        <v>0.38095238095238093</v>
      </c>
      <c r="G1501" s="384">
        <f t="shared" si="402"/>
        <v>0.38095238095238093</v>
      </c>
      <c r="H1501" s="377">
        <f t="shared" si="402"/>
        <v>0.38095238095238093</v>
      </c>
    </row>
    <row r="1502" spans="1:8" ht="14.55" customHeight="1" outlineLevel="1" x14ac:dyDescent="0.3">
      <c r="A1502" s="180"/>
      <c r="B1502" s="428" t="s">
        <v>5</v>
      </c>
      <c r="C1502" s="55" t="s">
        <v>26</v>
      </c>
      <c r="D1502" s="417"/>
      <c r="E1502" s="87" t="s">
        <v>1747</v>
      </c>
      <c r="F1502" s="40">
        <v>16</v>
      </c>
      <c r="G1502" s="40">
        <v>16</v>
      </c>
      <c r="H1502" s="109">
        <v>16</v>
      </c>
    </row>
    <row r="1503" spans="1:8" ht="15" customHeight="1" outlineLevel="1" thickBot="1" x14ac:dyDescent="0.35">
      <c r="A1503" s="180"/>
      <c r="B1503" s="435" t="s">
        <v>5</v>
      </c>
      <c r="C1503" s="378" t="s">
        <v>26</v>
      </c>
      <c r="D1503" s="422"/>
      <c r="E1503" s="95" t="s">
        <v>1748</v>
      </c>
      <c r="F1503" s="374">
        <v>42</v>
      </c>
      <c r="G1503" s="374">
        <v>42</v>
      </c>
      <c r="H1503" s="375">
        <v>42</v>
      </c>
    </row>
    <row r="1504" spans="1:8" ht="14.55" customHeight="1" outlineLevel="2" x14ac:dyDescent="0.3">
      <c r="A1504" s="180"/>
      <c r="B1504" s="431" t="s">
        <v>5</v>
      </c>
      <c r="C1504" s="69" t="s">
        <v>26</v>
      </c>
      <c r="D1504" s="415" t="s">
        <v>570</v>
      </c>
      <c r="E1504" s="390" t="s">
        <v>1838</v>
      </c>
      <c r="F1504" s="92">
        <f t="shared" ref="F1504" si="403">+F1505/F1506</f>
        <v>0</v>
      </c>
      <c r="G1504" s="92">
        <f t="shared" ref="G1504" si="404">+G1505/G1506</f>
        <v>0</v>
      </c>
      <c r="H1504" s="108">
        <f t="shared" ref="H1504" si="405">+H1505/H1506</f>
        <v>0</v>
      </c>
    </row>
    <row r="1505" spans="1:8" ht="14.55" customHeight="1" outlineLevel="2" x14ac:dyDescent="0.3">
      <c r="A1505" s="180"/>
      <c r="B1505" s="432" t="s">
        <v>5</v>
      </c>
      <c r="C1505" s="23" t="s">
        <v>26</v>
      </c>
      <c r="D1505" s="417"/>
      <c r="E1505" s="391" t="s">
        <v>1747</v>
      </c>
      <c r="F1505" s="22">
        <v>0</v>
      </c>
      <c r="G1505" s="22">
        <v>0</v>
      </c>
      <c r="H1505" s="104">
        <v>0</v>
      </c>
    </row>
    <row r="1506" spans="1:8" ht="14.55" customHeight="1" outlineLevel="2" x14ac:dyDescent="0.3">
      <c r="A1506" s="180"/>
      <c r="B1506" s="432" t="s">
        <v>5</v>
      </c>
      <c r="C1506" s="23" t="s">
        <v>26</v>
      </c>
      <c r="D1506" s="417"/>
      <c r="E1506" s="391" t="s">
        <v>1748</v>
      </c>
      <c r="F1506" s="22">
        <v>1</v>
      </c>
      <c r="G1506" s="22">
        <v>1</v>
      </c>
      <c r="H1506" s="104">
        <v>1</v>
      </c>
    </row>
    <row r="1507" spans="1:8" ht="14.55" customHeight="1" outlineLevel="2" x14ac:dyDescent="0.3">
      <c r="A1507" s="180"/>
      <c r="B1507" s="432" t="s">
        <v>5</v>
      </c>
      <c r="C1507" s="23" t="s">
        <v>26</v>
      </c>
      <c r="D1507" s="417" t="s">
        <v>571</v>
      </c>
      <c r="E1507" s="391" t="s">
        <v>1838</v>
      </c>
      <c r="F1507" s="91" t="s">
        <v>1844</v>
      </c>
      <c r="G1507" s="91" t="s">
        <v>1844</v>
      </c>
      <c r="H1507" s="103" t="s">
        <v>1844</v>
      </c>
    </row>
    <row r="1508" spans="1:8" ht="14.55" customHeight="1" outlineLevel="2" x14ac:dyDescent="0.3">
      <c r="A1508" s="180"/>
      <c r="B1508" s="432" t="s">
        <v>5</v>
      </c>
      <c r="C1508" s="23" t="s">
        <v>26</v>
      </c>
      <c r="D1508" s="417"/>
      <c r="E1508" s="391" t="s">
        <v>1747</v>
      </c>
      <c r="F1508" s="22">
        <v>0</v>
      </c>
      <c r="G1508" s="22">
        <v>0</v>
      </c>
      <c r="H1508" s="104">
        <v>0</v>
      </c>
    </row>
    <row r="1509" spans="1:8" ht="14.55" customHeight="1" outlineLevel="2" x14ac:dyDescent="0.3">
      <c r="A1509" s="180"/>
      <c r="B1509" s="432" t="s">
        <v>5</v>
      </c>
      <c r="C1509" s="23" t="s">
        <v>26</v>
      </c>
      <c r="D1509" s="417"/>
      <c r="E1509" s="391" t="s">
        <v>1748</v>
      </c>
      <c r="F1509" s="22">
        <v>0</v>
      </c>
      <c r="G1509" s="22">
        <v>0</v>
      </c>
      <c r="H1509" s="104">
        <v>0</v>
      </c>
    </row>
    <row r="1510" spans="1:8" ht="14.55" customHeight="1" outlineLevel="2" x14ac:dyDescent="0.3">
      <c r="A1510" s="180"/>
      <c r="B1510" s="432" t="s">
        <v>5</v>
      </c>
      <c r="C1510" s="23" t="s">
        <v>26</v>
      </c>
      <c r="D1510" s="417" t="s">
        <v>1783</v>
      </c>
      <c r="E1510" s="391" t="s">
        <v>1838</v>
      </c>
      <c r="F1510" s="91">
        <f t="shared" ref="F1510" si="406">+F1511/F1512</f>
        <v>0.25</v>
      </c>
      <c r="G1510" s="91">
        <f t="shared" ref="G1510" si="407">+G1511/G1512</f>
        <v>0.25</v>
      </c>
      <c r="H1510" s="103">
        <f t="shared" ref="H1510" si="408">+H1511/H1512</f>
        <v>0.25</v>
      </c>
    </row>
    <row r="1511" spans="1:8" ht="14.55" customHeight="1" outlineLevel="2" x14ac:dyDescent="0.3">
      <c r="A1511" s="180"/>
      <c r="B1511" s="432" t="s">
        <v>5</v>
      </c>
      <c r="C1511" s="23" t="s">
        <v>26</v>
      </c>
      <c r="D1511" s="417"/>
      <c r="E1511" s="391" t="s">
        <v>1747</v>
      </c>
      <c r="F1511" s="22">
        <v>1</v>
      </c>
      <c r="G1511" s="22">
        <v>1</v>
      </c>
      <c r="H1511" s="104">
        <v>1</v>
      </c>
    </row>
    <row r="1512" spans="1:8" ht="14.55" customHeight="1" outlineLevel="2" x14ac:dyDescent="0.3">
      <c r="A1512" s="180"/>
      <c r="B1512" s="432" t="s">
        <v>5</v>
      </c>
      <c r="C1512" s="23" t="s">
        <v>26</v>
      </c>
      <c r="D1512" s="417"/>
      <c r="E1512" s="391" t="s">
        <v>1748</v>
      </c>
      <c r="F1512" s="22">
        <v>4</v>
      </c>
      <c r="G1512" s="22">
        <v>4</v>
      </c>
      <c r="H1512" s="104">
        <v>4</v>
      </c>
    </row>
    <row r="1513" spans="1:8" ht="14.55" customHeight="1" outlineLevel="2" x14ac:dyDescent="0.3">
      <c r="A1513" s="180"/>
      <c r="B1513" s="432" t="s">
        <v>5</v>
      </c>
      <c r="C1513" s="23" t="s">
        <v>26</v>
      </c>
      <c r="D1513" s="417" t="s">
        <v>5</v>
      </c>
      <c r="E1513" s="391" t="s">
        <v>1838</v>
      </c>
      <c r="F1513" s="91">
        <f t="shared" ref="F1513" si="409">+F1514/F1515</f>
        <v>0.53333333333333333</v>
      </c>
      <c r="G1513" s="91">
        <f t="shared" ref="G1513" si="410">+G1514/G1515</f>
        <v>0.53333333333333333</v>
      </c>
      <c r="H1513" s="103">
        <f t="shared" ref="H1513" si="411">+H1514/H1515</f>
        <v>0.53333333333333333</v>
      </c>
    </row>
    <row r="1514" spans="1:8" ht="14.55" customHeight="1" outlineLevel="2" x14ac:dyDescent="0.3">
      <c r="A1514" s="180"/>
      <c r="B1514" s="432" t="s">
        <v>5</v>
      </c>
      <c r="C1514" s="23" t="s">
        <v>26</v>
      </c>
      <c r="D1514" s="417"/>
      <c r="E1514" s="391" t="s">
        <v>1747</v>
      </c>
      <c r="F1514" s="22">
        <v>8</v>
      </c>
      <c r="G1514" s="22">
        <v>8</v>
      </c>
      <c r="H1514" s="104">
        <v>8</v>
      </c>
    </row>
    <row r="1515" spans="1:8" ht="14.55" customHeight="1" outlineLevel="2" x14ac:dyDescent="0.3">
      <c r="A1515" s="180"/>
      <c r="B1515" s="432" t="s">
        <v>5</v>
      </c>
      <c r="C1515" s="23" t="s">
        <v>26</v>
      </c>
      <c r="D1515" s="417"/>
      <c r="E1515" s="391" t="s">
        <v>1748</v>
      </c>
      <c r="F1515" s="22">
        <v>15</v>
      </c>
      <c r="G1515" s="22">
        <v>15</v>
      </c>
      <c r="H1515" s="104">
        <v>15</v>
      </c>
    </row>
    <row r="1516" spans="1:8" ht="14.55" customHeight="1" outlineLevel="2" x14ac:dyDescent="0.3">
      <c r="A1516" s="180"/>
      <c r="B1516" s="432" t="s">
        <v>5</v>
      </c>
      <c r="C1516" s="23" t="s">
        <v>26</v>
      </c>
      <c r="D1516" s="417" t="s">
        <v>572</v>
      </c>
      <c r="E1516" s="391" t="s">
        <v>1838</v>
      </c>
      <c r="F1516" s="91">
        <f t="shared" ref="F1516" si="412">+F1517/F1518</f>
        <v>0.25</v>
      </c>
      <c r="G1516" s="91">
        <f t="shared" ref="G1516" si="413">+G1517/G1518</f>
        <v>0.25</v>
      </c>
      <c r="H1516" s="103">
        <f t="shared" ref="H1516" si="414">+H1517/H1518</f>
        <v>0.25</v>
      </c>
    </row>
    <row r="1517" spans="1:8" ht="14.55" customHeight="1" outlineLevel="2" x14ac:dyDescent="0.3">
      <c r="A1517" s="180"/>
      <c r="B1517" s="432" t="s">
        <v>5</v>
      </c>
      <c r="C1517" s="23" t="s">
        <v>26</v>
      </c>
      <c r="D1517" s="417"/>
      <c r="E1517" s="391" t="s">
        <v>1747</v>
      </c>
      <c r="F1517" s="22">
        <v>1</v>
      </c>
      <c r="G1517" s="22">
        <v>1</v>
      </c>
      <c r="H1517" s="104">
        <v>1</v>
      </c>
    </row>
    <row r="1518" spans="1:8" ht="14.55" customHeight="1" outlineLevel="2" x14ac:dyDescent="0.3">
      <c r="A1518" s="180"/>
      <c r="B1518" s="432" t="s">
        <v>5</v>
      </c>
      <c r="C1518" s="23" t="s">
        <v>26</v>
      </c>
      <c r="D1518" s="417"/>
      <c r="E1518" s="391" t="s">
        <v>1748</v>
      </c>
      <c r="F1518" s="22">
        <v>4</v>
      </c>
      <c r="G1518" s="22">
        <v>4</v>
      </c>
      <c r="H1518" s="104">
        <v>4</v>
      </c>
    </row>
    <row r="1519" spans="1:8" ht="14.55" customHeight="1" outlineLevel="2" x14ac:dyDescent="0.3">
      <c r="A1519" s="180"/>
      <c r="B1519" s="432" t="s">
        <v>5</v>
      </c>
      <c r="C1519" s="23" t="s">
        <v>26</v>
      </c>
      <c r="D1519" s="417" t="s">
        <v>408</v>
      </c>
      <c r="E1519" s="391" t="s">
        <v>1838</v>
      </c>
      <c r="F1519" s="91">
        <f t="shared" ref="F1519" si="415">+F1520/F1521</f>
        <v>0</v>
      </c>
      <c r="G1519" s="91">
        <f t="shared" ref="G1519" si="416">+G1520/G1521</f>
        <v>0</v>
      </c>
      <c r="H1519" s="103">
        <f t="shared" ref="H1519" si="417">+H1520/H1521</f>
        <v>0</v>
      </c>
    </row>
    <row r="1520" spans="1:8" ht="14.55" customHeight="1" outlineLevel="2" x14ac:dyDescent="0.3">
      <c r="A1520" s="180"/>
      <c r="B1520" s="432" t="s">
        <v>5</v>
      </c>
      <c r="C1520" s="23" t="s">
        <v>26</v>
      </c>
      <c r="D1520" s="417"/>
      <c r="E1520" s="391" t="s">
        <v>1747</v>
      </c>
      <c r="F1520" s="22">
        <v>0</v>
      </c>
      <c r="G1520" s="22">
        <v>0</v>
      </c>
      <c r="H1520" s="104">
        <v>0</v>
      </c>
    </row>
    <row r="1521" spans="1:8" ht="14.55" customHeight="1" outlineLevel="2" x14ac:dyDescent="0.3">
      <c r="A1521" s="180"/>
      <c r="B1521" s="432" t="s">
        <v>5</v>
      </c>
      <c r="C1521" s="23" t="s">
        <v>26</v>
      </c>
      <c r="D1521" s="417"/>
      <c r="E1521" s="391" t="s">
        <v>1748</v>
      </c>
      <c r="F1521" s="22">
        <v>1</v>
      </c>
      <c r="G1521" s="22">
        <v>1</v>
      </c>
      <c r="H1521" s="104">
        <v>1</v>
      </c>
    </row>
    <row r="1522" spans="1:8" ht="14.55" customHeight="1" outlineLevel="2" x14ac:dyDescent="0.3">
      <c r="A1522" s="180"/>
      <c r="B1522" s="432" t="s">
        <v>5</v>
      </c>
      <c r="C1522" s="23" t="s">
        <v>26</v>
      </c>
      <c r="D1522" s="417" t="s">
        <v>581</v>
      </c>
      <c r="E1522" s="391" t="s">
        <v>1838</v>
      </c>
      <c r="F1522" s="91">
        <f t="shared" ref="F1522" si="418">+F1523/F1524</f>
        <v>0.66666666666666663</v>
      </c>
      <c r="G1522" s="91">
        <f t="shared" ref="G1522" si="419">+G1523/G1524</f>
        <v>0.66666666666666663</v>
      </c>
      <c r="H1522" s="103">
        <f t="shared" ref="H1522" si="420">+H1523/H1524</f>
        <v>0.66666666666666663</v>
      </c>
    </row>
    <row r="1523" spans="1:8" ht="14.55" customHeight="1" outlineLevel="2" x14ac:dyDescent="0.3">
      <c r="A1523" s="180"/>
      <c r="B1523" s="432" t="s">
        <v>5</v>
      </c>
      <c r="C1523" s="23" t="s">
        <v>26</v>
      </c>
      <c r="D1523" s="417"/>
      <c r="E1523" s="391" t="s">
        <v>1747</v>
      </c>
      <c r="F1523" s="22">
        <v>2</v>
      </c>
      <c r="G1523" s="22">
        <v>2</v>
      </c>
      <c r="H1523" s="104">
        <v>2</v>
      </c>
    </row>
    <row r="1524" spans="1:8" ht="14.55" customHeight="1" outlineLevel="2" x14ac:dyDescent="0.3">
      <c r="A1524" s="180"/>
      <c r="B1524" s="432" t="s">
        <v>5</v>
      </c>
      <c r="C1524" s="23" t="s">
        <v>26</v>
      </c>
      <c r="D1524" s="417"/>
      <c r="E1524" s="391" t="s">
        <v>1748</v>
      </c>
      <c r="F1524" s="22">
        <v>3</v>
      </c>
      <c r="G1524" s="22">
        <v>3</v>
      </c>
      <c r="H1524" s="104">
        <v>3</v>
      </c>
    </row>
    <row r="1525" spans="1:8" ht="14.55" customHeight="1" outlineLevel="2" x14ac:dyDescent="0.3">
      <c r="A1525" s="180"/>
      <c r="B1525" s="432" t="s">
        <v>5</v>
      </c>
      <c r="C1525" s="23" t="s">
        <v>26</v>
      </c>
      <c r="D1525" s="417" t="s">
        <v>153</v>
      </c>
      <c r="E1525" s="391" t="s">
        <v>1838</v>
      </c>
      <c r="F1525" s="91">
        <f t="shared" ref="F1525" si="421">+F1526/F1527</f>
        <v>0</v>
      </c>
      <c r="G1525" s="91">
        <f t="shared" ref="G1525" si="422">+G1526/G1527</f>
        <v>0</v>
      </c>
      <c r="H1525" s="103">
        <f t="shared" ref="H1525" si="423">+H1526/H1527</f>
        <v>0</v>
      </c>
    </row>
    <row r="1526" spans="1:8" ht="14.55" customHeight="1" outlineLevel="2" x14ac:dyDescent="0.3">
      <c r="A1526" s="180"/>
      <c r="B1526" s="432" t="s">
        <v>5</v>
      </c>
      <c r="C1526" s="23" t="s">
        <v>26</v>
      </c>
      <c r="D1526" s="417"/>
      <c r="E1526" s="391" t="s">
        <v>1747</v>
      </c>
      <c r="F1526" s="22">
        <v>0</v>
      </c>
      <c r="G1526" s="22">
        <v>0</v>
      </c>
      <c r="H1526" s="104">
        <v>0</v>
      </c>
    </row>
    <row r="1527" spans="1:8" ht="14.55" customHeight="1" outlineLevel="2" x14ac:dyDescent="0.3">
      <c r="A1527" s="180"/>
      <c r="B1527" s="432" t="s">
        <v>5</v>
      </c>
      <c r="C1527" s="23" t="s">
        <v>26</v>
      </c>
      <c r="D1527" s="417"/>
      <c r="E1527" s="391" t="s">
        <v>1748</v>
      </c>
      <c r="F1527" s="22">
        <v>1</v>
      </c>
      <c r="G1527" s="22">
        <v>1</v>
      </c>
      <c r="H1527" s="104">
        <v>1</v>
      </c>
    </row>
    <row r="1528" spans="1:8" ht="14.55" customHeight="1" outlineLevel="2" x14ac:dyDescent="0.3">
      <c r="A1528" s="180"/>
      <c r="B1528" s="432" t="s">
        <v>5</v>
      </c>
      <c r="C1528" s="23" t="s">
        <v>26</v>
      </c>
      <c r="D1528" s="417" t="s">
        <v>573</v>
      </c>
      <c r="E1528" s="391" t="s">
        <v>1838</v>
      </c>
      <c r="F1528" s="91" t="s">
        <v>1844</v>
      </c>
      <c r="G1528" s="91" t="s">
        <v>1844</v>
      </c>
      <c r="H1528" s="103" t="s">
        <v>1844</v>
      </c>
    </row>
    <row r="1529" spans="1:8" ht="14.55" customHeight="1" outlineLevel="2" x14ac:dyDescent="0.3">
      <c r="A1529" s="180"/>
      <c r="B1529" s="432" t="s">
        <v>5</v>
      </c>
      <c r="C1529" s="23" t="s">
        <v>26</v>
      </c>
      <c r="D1529" s="417"/>
      <c r="E1529" s="391" t="s">
        <v>1747</v>
      </c>
      <c r="F1529" s="22">
        <v>0</v>
      </c>
      <c r="G1529" s="22">
        <v>0</v>
      </c>
      <c r="H1529" s="104">
        <v>0</v>
      </c>
    </row>
    <row r="1530" spans="1:8" ht="14.55" customHeight="1" outlineLevel="2" x14ac:dyDescent="0.3">
      <c r="A1530" s="180"/>
      <c r="B1530" s="432" t="s">
        <v>5</v>
      </c>
      <c r="C1530" s="23" t="s">
        <v>26</v>
      </c>
      <c r="D1530" s="417"/>
      <c r="E1530" s="391" t="s">
        <v>1748</v>
      </c>
      <c r="F1530" s="22">
        <v>0</v>
      </c>
      <c r="G1530" s="22">
        <v>0</v>
      </c>
      <c r="H1530" s="104">
        <v>0</v>
      </c>
    </row>
    <row r="1531" spans="1:8" ht="14.55" customHeight="1" outlineLevel="2" x14ac:dyDescent="0.3">
      <c r="A1531" s="180"/>
      <c r="B1531" s="432" t="s">
        <v>5</v>
      </c>
      <c r="C1531" s="23" t="s">
        <v>26</v>
      </c>
      <c r="D1531" s="417" t="s">
        <v>574</v>
      </c>
      <c r="E1531" s="391" t="s">
        <v>1838</v>
      </c>
      <c r="F1531" s="91">
        <f t="shared" ref="F1531" si="424">+F1532/F1533</f>
        <v>0</v>
      </c>
      <c r="G1531" s="91">
        <f t="shared" ref="G1531" si="425">+G1532/G1533</f>
        <v>0</v>
      </c>
      <c r="H1531" s="103">
        <f t="shared" ref="H1531" si="426">+H1532/H1533</f>
        <v>0</v>
      </c>
    </row>
    <row r="1532" spans="1:8" ht="14.55" customHeight="1" outlineLevel="2" x14ac:dyDescent="0.3">
      <c r="A1532" s="180"/>
      <c r="B1532" s="432" t="s">
        <v>5</v>
      </c>
      <c r="C1532" s="23" t="s">
        <v>26</v>
      </c>
      <c r="D1532" s="417"/>
      <c r="E1532" s="391" t="s">
        <v>1747</v>
      </c>
      <c r="F1532" s="22">
        <v>0</v>
      </c>
      <c r="G1532" s="22">
        <v>0</v>
      </c>
      <c r="H1532" s="104">
        <v>0</v>
      </c>
    </row>
    <row r="1533" spans="1:8" ht="14.55" customHeight="1" outlineLevel="2" x14ac:dyDescent="0.3">
      <c r="A1533" s="180"/>
      <c r="B1533" s="432" t="s">
        <v>5</v>
      </c>
      <c r="C1533" s="23" t="s">
        <v>26</v>
      </c>
      <c r="D1533" s="417"/>
      <c r="E1533" s="391" t="s">
        <v>1748</v>
      </c>
      <c r="F1533" s="22">
        <v>1</v>
      </c>
      <c r="G1533" s="22">
        <v>1</v>
      </c>
      <c r="H1533" s="104">
        <v>1</v>
      </c>
    </row>
    <row r="1534" spans="1:8" ht="14.55" customHeight="1" outlineLevel="2" x14ac:dyDescent="0.3">
      <c r="A1534" s="180"/>
      <c r="B1534" s="432" t="s">
        <v>5</v>
      </c>
      <c r="C1534" s="23" t="s">
        <v>26</v>
      </c>
      <c r="D1534" s="417" t="s">
        <v>575</v>
      </c>
      <c r="E1534" s="391" t="s">
        <v>1838</v>
      </c>
      <c r="F1534" s="91" t="s">
        <v>1844</v>
      </c>
      <c r="G1534" s="91" t="s">
        <v>1844</v>
      </c>
      <c r="H1534" s="103" t="s">
        <v>1844</v>
      </c>
    </row>
    <row r="1535" spans="1:8" ht="14.55" customHeight="1" outlineLevel="2" x14ac:dyDescent="0.3">
      <c r="A1535" s="180"/>
      <c r="B1535" s="432" t="s">
        <v>5</v>
      </c>
      <c r="C1535" s="23" t="s">
        <v>26</v>
      </c>
      <c r="D1535" s="417"/>
      <c r="E1535" s="391" t="s">
        <v>1747</v>
      </c>
      <c r="F1535" s="22">
        <v>0</v>
      </c>
      <c r="G1535" s="22">
        <v>0</v>
      </c>
      <c r="H1535" s="104">
        <v>0</v>
      </c>
    </row>
    <row r="1536" spans="1:8" ht="14.55" customHeight="1" outlineLevel="2" x14ac:dyDescent="0.3">
      <c r="A1536" s="180"/>
      <c r="B1536" s="432" t="s">
        <v>5</v>
      </c>
      <c r="C1536" s="23" t="s">
        <v>26</v>
      </c>
      <c r="D1536" s="417"/>
      <c r="E1536" s="391" t="s">
        <v>1748</v>
      </c>
      <c r="F1536" s="22">
        <v>0</v>
      </c>
      <c r="G1536" s="22">
        <v>0</v>
      </c>
      <c r="H1536" s="104">
        <v>0</v>
      </c>
    </row>
    <row r="1537" spans="1:8" ht="14.55" customHeight="1" outlineLevel="2" x14ac:dyDescent="0.3">
      <c r="A1537" s="180"/>
      <c r="B1537" s="432" t="s">
        <v>5</v>
      </c>
      <c r="C1537" s="23" t="s">
        <v>26</v>
      </c>
      <c r="D1537" s="417" t="s">
        <v>576</v>
      </c>
      <c r="E1537" s="391" t="s">
        <v>1838</v>
      </c>
      <c r="F1537" s="91">
        <f t="shared" ref="F1537" si="427">+F1538/F1539</f>
        <v>0.42857142857142855</v>
      </c>
      <c r="G1537" s="91">
        <f t="shared" ref="G1537" si="428">+G1538/G1539</f>
        <v>0.42857142857142855</v>
      </c>
      <c r="H1537" s="103">
        <f t="shared" ref="H1537" si="429">+H1538/H1539</f>
        <v>0.42857142857142855</v>
      </c>
    </row>
    <row r="1538" spans="1:8" ht="14.55" customHeight="1" outlineLevel="2" x14ac:dyDescent="0.3">
      <c r="A1538" s="180"/>
      <c r="B1538" s="432" t="s">
        <v>5</v>
      </c>
      <c r="C1538" s="23" t="s">
        <v>26</v>
      </c>
      <c r="D1538" s="417"/>
      <c r="E1538" s="391" t="s">
        <v>1747</v>
      </c>
      <c r="F1538" s="22">
        <v>3</v>
      </c>
      <c r="G1538" s="22">
        <v>3</v>
      </c>
      <c r="H1538" s="104">
        <v>3</v>
      </c>
    </row>
    <row r="1539" spans="1:8" ht="14.55" customHeight="1" outlineLevel="2" x14ac:dyDescent="0.3">
      <c r="A1539" s="180"/>
      <c r="B1539" s="432" t="s">
        <v>5</v>
      </c>
      <c r="C1539" s="23" t="s">
        <v>26</v>
      </c>
      <c r="D1539" s="417"/>
      <c r="E1539" s="391" t="s">
        <v>1748</v>
      </c>
      <c r="F1539" s="22">
        <v>7</v>
      </c>
      <c r="G1539" s="22">
        <v>7</v>
      </c>
      <c r="H1539" s="104">
        <v>7</v>
      </c>
    </row>
    <row r="1540" spans="1:8" ht="14.55" customHeight="1" outlineLevel="2" x14ac:dyDescent="0.3">
      <c r="A1540" s="180"/>
      <c r="B1540" s="432" t="s">
        <v>5</v>
      </c>
      <c r="C1540" s="23" t="s">
        <v>26</v>
      </c>
      <c r="D1540" s="417" t="s">
        <v>577</v>
      </c>
      <c r="E1540" s="391" t="s">
        <v>1838</v>
      </c>
      <c r="F1540" s="91" t="s">
        <v>1844</v>
      </c>
      <c r="G1540" s="91" t="s">
        <v>1844</v>
      </c>
      <c r="H1540" s="103" t="s">
        <v>1844</v>
      </c>
    </row>
    <row r="1541" spans="1:8" ht="14.55" customHeight="1" outlineLevel="2" x14ac:dyDescent="0.3">
      <c r="A1541" s="180"/>
      <c r="B1541" s="432" t="s">
        <v>5</v>
      </c>
      <c r="C1541" s="23" t="s">
        <v>26</v>
      </c>
      <c r="D1541" s="417"/>
      <c r="E1541" s="391" t="s">
        <v>1747</v>
      </c>
      <c r="F1541" s="22">
        <v>0</v>
      </c>
      <c r="G1541" s="22">
        <v>0</v>
      </c>
      <c r="H1541" s="104">
        <v>0</v>
      </c>
    </row>
    <row r="1542" spans="1:8" ht="14.55" customHeight="1" outlineLevel="2" x14ac:dyDescent="0.3">
      <c r="A1542" s="180"/>
      <c r="B1542" s="432" t="s">
        <v>5</v>
      </c>
      <c r="C1542" s="23" t="s">
        <v>26</v>
      </c>
      <c r="D1542" s="417"/>
      <c r="E1542" s="391" t="s">
        <v>1748</v>
      </c>
      <c r="F1542" s="22">
        <v>0</v>
      </c>
      <c r="G1542" s="22">
        <v>0</v>
      </c>
      <c r="H1542" s="104">
        <v>0</v>
      </c>
    </row>
    <row r="1543" spans="1:8" ht="14.55" customHeight="1" outlineLevel="2" x14ac:dyDescent="0.3">
      <c r="A1543" s="180"/>
      <c r="B1543" s="432" t="s">
        <v>5</v>
      </c>
      <c r="C1543" s="23" t="s">
        <v>26</v>
      </c>
      <c r="D1543" s="417" t="s">
        <v>578</v>
      </c>
      <c r="E1543" s="391" t="s">
        <v>1838</v>
      </c>
      <c r="F1543" s="91">
        <f t="shared" ref="F1543" si="430">+F1544/F1545</f>
        <v>0</v>
      </c>
      <c r="G1543" s="91">
        <f t="shared" ref="G1543" si="431">+G1544/G1545</f>
        <v>0</v>
      </c>
      <c r="H1543" s="103">
        <f t="shared" ref="H1543" si="432">+H1544/H1545</f>
        <v>0</v>
      </c>
    </row>
    <row r="1544" spans="1:8" ht="14.55" customHeight="1" outlineLevel="2" x14ac:dyDescent="0.3">
      <c r="A1544" s="180"/>
      <c r="B1544" s="432" t="s">
        <v>5</v>
      </c>
      <c r="C1544" s="23" t="s">
        <v>26</v>
      </c>
      <c r="D1544" s="417"/>
      <c r="E1544" s="391" t="s">
        <v>1747</v>
      </c>
      <c r="F1544" s="22">
        <v>0</v>
      </c>
      <c r="G1544" s="22">
        <v>0</v>
      </c>
      <c r="H1544" s="104">
        <v>0</v>
      </c>
    </row>
    <row r="1545" spans="1:8" ht="14.55" customHeight="1" outlineLevel="2" x14ac:dyDescent="0.3">
      <c r="A1545" s="180"/>
      <c r="B1545" s="432" t="s">
        <v>5</v>
      </c>
      <c r="C1545" s="23" t="s">
        <v>26</v>
      </c>
      <c r="D1545" s="417"/>
      <c r="E1545" s="391" t="s">
        <v>1748</v>
      </c>
      <c r="F1545" s="22">
        <v>1</v>
      </c>
      <c r="G1545" s="22">
        <v>1</v>
      </c>
      <c r="H1545" s="104">
        <v>1</v>
      </c>
    </row>
    <row r="1546" spans="1:8" ht="14.55" customHeight="1" outlineLevel="2" x14ac:dyDescent="0.3">
      <c r="A1546" s="180"/>
      <c r="B1546" s="432" t="s">
        <v>5</v>
      </c>
      <c r="C1546" s="23" t="s">
        <v>26</v>
      </c>
      <c r="D1546" s="417" t="s">
        <v>579</v>
      </c>
      <c r="E1546" s="391" t="s">
        <v>1838</v>
      </c>
      <c r="F1546" s="91">
        <f t="shared" ref="F1546" si="433">+F1547/F1548</f>
        <v>0</v>
      </c>
      <c r="G1546" s="91">
        <f t="shared" ref="G1546" si="434">+G1547/G1548</f>
        <v>0</v>
      </c>
      <c r="H1546" s="103">
        <f t="shared" ref="H1546" si="435">+H1547/H1548</f>
        <v>0</v>
      </c>
    </row>
    <row r="1547" spans="1:8" ht="14.55" customHeight="1" outlineLevel="2" x14ac:dyDescent="0.3">
      <c r="A1547" s="180"/>
      <c r="B1547" s="432" t="s">
        <v>5</v>
      </c>
      <c r="C1547" s="23" t="s">
        <v>26</v>
      </c>
      <c r="D1547" s="417"/>
      <c r="E1547" s="391" t="s">
        <v>1747</v>
      </c>
      <c r="F1547" s="22">
        <v>0</v>
      </c>
      <c r="G1547" s="22">
        <v>0</v>
      </c>
      <c r="H1547" s="104">
        <v>0</v>
      </c>
    </row>
    <row r="1548" spans="1:8" ht="14.55" customHeight="1" outlineLevel="2" x14ac:dyDescent="0.3">
      <c r="A1548" s="180"/>
      <c r="B1548" s="432" t="s">
        <v>5</v>
      </c>
      <c r="C1548" s="23" t="s">
        <v>26</v>
      </c>
      <c r="D1548" s="417"/>
      <c r="E1548" s="391" t="s">
        <v>1748</v>
      </c>
      <c r="F1548" s="22">
        <v>1</v>
      </c>
      <c r="G1548" s="22">
        <v>1</v>
      </c>
      <c r="H1548" s="104">
        <v>1</v>
      </c>
    </row>
    <row r="1549" spans="1:8" ht="14.55" customHeight="1" outlineLevel="2" x14ac:dyDescent="0.3">
      <c r="A1549" s="180"/>
      <c r="B1549" s="432" t="s">
        <v>5</v>
      </c>
      <c r="C1549" s="23" t="s">
        <v>26</v>
      </c>
      <c r="D1549" s="417" t="s">
        <v>580</v>
      </c>
      <c r="E1549" s="391" t="s">
        <v>1838</v>
      </c>
      <c r="F1549" s="91">
        <f t="shared" ref="F1549" si="436">+F1550/F1551</f>
        <v>0.33333333333333331</v>
      </c>
      <c r="G1549" s="91">
        <f t="shared" ref="G1549" si="437">+G1550/G1551</f>
        <v>0.33333333333333331</v>
      </c>
      <c r="H1549" s="103">
        <f t="shared" ref="H1549" si="438">+H1550/H1551</f>
        <v>0.33333333333333331</v>
      </c>
    </row>
    <row r="1550" spans="1:8" ht="14.55" customHeight="1" outlineLevel="2" x14ac:dyDescent="0.3">
      <c r="A1550" s="180"/>
      <c r="B1550" s="432" t="s">
        <v>5</v>
      </c>
      <c r="C1550" s="23" t="s">
        <v>26</v>
      </c>
      <c r="D1550" s="417"/>
      <c r="E1550" s="391" t="s">
        <v>1747</v>
      </c>
      <c r="F1550" s="22">
        <v>1</v>
      </c>
      <c r="G1550" s="22">
        <v>1</v>
      </c>
      <c r="H1550" s="104">
        <v>1</v>
      </c>
    </row>
    <row r="1551" spans="1:8" ht="14.55" customHeight="1" outlineLevel="2" thickBot="1" x14ac:dyDescent="0.35">
      <c r="A1551" s="180"/>
      <c r="B1551" s="433" t="s">
        <v>5</v>
      </c>
      <c r="C1551" s="68" t="s">
        <v>26</v>
      </c>
      <c r="D1551" s="413"/>
      <c r="E1551" s="392" t="s">
        <v>1748</v>
      </c>
      <c r="F1551" s="33">
        <v>3</v>
      </c>
      <c r="G1551" s="33">
        <v>3</v>
      </c>
      <c r="H1551" s="106">
        <v>3</v>
      </c>
    </row>
    <row r="1552" spans="1:8" ht="14.55" customHeight="1" outlineLevel="1" x14ac:dyDescent="0.3">
      <c r="A1552" s="180"/>
      <c r="B1552" s="427" t="s">
        <v>5</v>
      </c>
      <c r="C1552" s="379" t="s">
        <v>53</v>
      </c>
      <c r="D1552" s="421"/>
      <c r="E1552" s="94" t="s">
        <v>1838</v>
      </c>
      <c r="F1552" s="384" t="s">
        <v>1844</v>
      </c>
      <c r="G1552" s="384" t="s">
        <v>1844</v>
      </c>
      <c r="H1552" s="377" t="s">
        <v>1844</v>
      </c>
    </row>
    <row r="1553" spans="1:8" ht="14.55" customHeight="1" outlineLevel="1" x14ac:dyDescent="0.3">
      <c r="A1553" s="180"/>
      <c r="B1553" s="428" t="s">
        <v>5</v>
      </c>
      <c r="C1553" s="55" t="s">
        <v>53</v>
      </c>
      <c r="D1553" s="417"/>
      <c r="E1553" s="87" t="s">
        <v>1747</v>
      </c>
      <c r="F1553" s="40">
        <v>0</v>
      </c>
      <c r="G1553" s="40">
        <v>0</v>
      </c>
      <c r="H1553" s="109">
        <v>0</v>
      </c>
    </row>
    <row r="1554" spans="1:8" ht="15" customHeight="1" outlineLevel="1" thickBot="1" x14ac:dyDescent="0.35">
      <c r="A1554" s="180"/>
      <c r="B1554" s="435" t="s">
        <v>5</v>
      </c>
      <c r="C1554" s="378" t="s">
        <v>53</v>
      </c>
      <c r="D1554" s="422"/>
      <c r="E1554" s="95" t="s">
        <v>1748</v>
      </c>
      <c r="F1554" s="374">
        <v>0</v>
      </c>
      <c r="G1554" s="374">
        <v>0</v>
      </c>
      <c r="H1554" s="375">
        <v>0</v>
      </c>
    </row>
    <row r="1555" spans="1:8" ht="14.55" customHeight="1" outlineLevel="2" x14ac:dyDescent="0.3">
      <c r="A1555" s="180"/>
      <c r="B1555" s="431" t="s">
        <v>5</v>
      </c>
      <c r="C1555" s="69" t="s">
        <v>53</v>
      </c>
      <c r="D1555" s="415" t="s">
        <v>588</v>
      </c>
      <c r="E1555" s="390" t="s">
        <v>1838</v>
      </c>
      <c r="F1555" s="92" t="s">
        <v>1844</v>
      </c>
      <c r="G1555" s="92" t="s">
        <v>1844</v>
      </c>
      <c r="H1555" s="108" t="s">
        <v>1844</v>
      </c>
    </row>
    <row r="1556" spans="1:8" ht="14.55" customHeight="1" outlineLevel="2" x14ac:dyDescent="0.3">
      <c r="A1556" s="180"/>
      <c r="B1556" s="432" t="s">
        <v>5</v>
      </c>
      <c r="C1556" s="23" t="s">
        <v>53</v>
      </c>
      <c r="D1556" s="417"/>
      <c r="E1556" s="391" t="s">
        <v>1747</v>
      </c>
      <c r="F1556" s="22">
        <v>0</v>
      </c>
      <c r="G1556" s="22">
        <v>0</v>
      </c>
      <c r="H1556" s="104">
        <v>0</v>
      </c>
    </row>
    <row r="1557" spans="1:8" ht="14.55" customHeight="1" outlineLevel="2" x14ac:dyDescent="0.3">
      <c r="A1557" s="180"/>
      <c r="B1557" s="432" t="s">
        <v>5</v>
      </c>
      <c r="C1557" s="23" t="s">
        <v>53</v>
      </c>
      <c r="D1557" s="417"/>
      <c r="E1557" s="391" t="s">
        <v>1748</v>
      </c>
      <c r="F1557" s="22">
        <v>0</v>
      </c>
      <c r="G1557" s="22">
        <v>0</v>
      </c>
      <c r="H1557" s="104">
        <v>0</v>
      </c>
    </row>
    <row r="1558" spans="1:8" ht="14.55" customHeight="1" outlineLevel="2" x14ac:dyDescent="0.3">
      <c r="A1558" s="180"/>
      <c r="B1558" s="432" t="s">
        <v>5</v>
      </c>
      <c r="C1558" s="23" t="s">
        <v>53</v>
      </c>
      <c r="D1558" s="417" t="s">
        <v>589</v>
      </c>
      <c r="E1558" s="391" t="s">
        <v>1838</v>
      </c>
      <c r="F1558" s="91" t="s">
        <v>1844</v>
      </c>
      <c r="G1558" s="91" t="s">
        <v>1844</v>
      </c>
      <c r="H1558" s="103" t="s">
        <v>1844</v>
      </c>
    </row>
    <row r="1559" spans="1:8" ht="14.55" customHeight="1" outlineLevel="2" x14ac:dyDescent="0.3">
      <c r="A1559" s="180"/>
      <c r="B1559" s="432" t="s">
        <v>5</v>
      </c>
      <c r="C1559" s="23" t="s">
        <v>53</v>
      </c>
      <c r="D1559" s="417"/>
      <c r="E1559" s="391" t="s">
        <v>1747</v>
      </c>
      <c r="F1559" s="22">
        <v>0</v>
      </c>
      <c r="G1559" s="22">
        <v>0</v>
      </c>
      <c r="H1559" s="104">
        <v>0</v>
      </c>
    </row>
    <row r="1560" spans="1:8" ht="14.55" customHeight="1" outlineLevel="2" x14ac:dyDescent="0.3">
      <c r="A1560" s="180"/>
      <c r="B1560" s="432" t="s">
        <v>5</v>
      </c>
      <c r="C1560" s="23" t="s">
        <v>53</v>
      </c>
      <c r="D1560" s="417"/>
      <c r="E1560" s="391" t="s">
        <v>1748</v>
      </c>
      <c r="F1560" s="22">
        <v>0</v>
      </c>
      <c r="G1560" s="22">
        <v>0</v>
      </c>
      <c r="H1560" s="104">
        <v>0</v>
      </c>
    </row>
    <row r="1561" spans="1:8" ht="14.55" customHeight="1" outlineLevel="2" x14ac:dyDescent="0.3">
      <c r="A1561" s="180"/>
      <c r="B1561" s="432" t="s">
        <v>5</v>
      </c>
      <c r="C1561" s="23" t="s">
        <v>53</v>
      </c>
      <c r="D1561" s="417" t="s">
        <v>587</v>
      </c>
      <c r="E1561" s="391" t="s">
        <v>1838</v>
      </c>
      <c r="F1561" s="91" t="s">
        <v>1844</v>
      </c>
      <c r="G1561" s="91" t="s">
        <v>1844</v>
      </c>
      <c r="H1561" s="103" t="s">
        <v>1844</v>
      </c>
    </row>
    <row r="1562" spans="1:8" ht="14.55" customHeight="1" outlineLevel="2" x14ac:dyDescent="0.3">
      <c r="A1562" s="180"/>
      <c r="B1562" s="432" t="s">
        <v>5</v>
      </c>
      <c r="C1562" s="23" t="s">
        <v>53</v>
      </c>
      <c r="D1562" s="417"/>
      <c r="E1562" s="391" t="s">
        <v>1747</v>
      </c>
      <c r="F1562" s="22">
        <v>0</v>
      </c>
      <c r="G1562" s="22">
        <v>0</v>
      </c>
      <c r="H1562" s="104">
        <v>0</v>
      </c>
    </row>
    <row r="1563" spans="1:8" ht="14.55" customHeight="1" outlineLevel="2" x14ac:dyDescent="0.3">
      <c r="A1563" s="180"/>
      <c r="B1563" s="432" t="s">
        <v>5</v>
      </c>
      <c r="C1563" s="23" t="s">
        <v>53</v>
      </c>
      <c r="D1563" s="417"/>
      <c r="E1563" s="391" t="s">
        <v>1748</v>
      </c>
      <c r="F1563" s="22">
        <v>0</v>
      </c>
      <c r="G1563" s="22">
        <v>0</v>
      </c>
      <c r="H1563" s="104">
        <v>0</v>
      </c>
    </row>
    <row r="1564" spans="1:8" ht="14.55" customHeight="1" outlineLevel="2" x14ac:dyDescent="0.3">
      <c r="A1564" s="180"/>
      <c r="B1564" s="432" t="s">
        <v>5</v>
      </c>
      <c r="C1564" s="23" t="s">
        <v>53</v>
      </c>
      <c r="D1564" s="417" t="s">
        <v>590</v>
      </c>
      <c r="E1564" s="391" t="s">
        <v>1838</v>
      </c>
      <c r="F1564" s="91" t="s">
        <v>1844</v>
      </c>
      <c r="G1564" s="91" t="s">
        <v>1844</v>
      </c>
      <c r="H1564" s="103" t="s">
        <v>1844</v>
      </c>
    </row>
    <row r="1565" spans="1:8" ht="14.55" customHeight="1" outlineLevel="2" x14ac:dyDescent="0.3">
      <c r="A1565" s="180"/>
      <c r="B1565" s="432" t="s">
        <v>5</v>
      </c>
      <c r="C1565" s="23" t="s">
        <v>53</v>
      </c>
      <c r="D1565" s="417"/>
      <c r="E1565" s="391" t="s">
        <v>1747</v>
      </c>
      <c r="F1565" s="22">
        <v>0</v>
      </c>
      <c r="G1565" s="22">
        <v>0</v>
      </c>
      <c r="H1565" s="104">
        <v>0</v>
      </c>
    </row>
    <row r="1566" spans="1:8" ht="14.55" customHeight="1" outlineLevel="2" thickBot="1" x14ac:dyDescent="0.35">
      <c r="A1566" s="180"/>
      <c r="B1566" s="433" t="s">
        <v>5</v>
      </c>
      <c r="C1566" s="68" t="s">
        <v>53</v>
      </c>
      <c r="D1566" s="413"/>
      <c r="E1566" s="392" t="s">
        <v>1748</v>
      </c>
      <c r="F1566" s="33">
        <v>0</v>
      </c>
      <c r="G1566" s="33">
        <v>0</v>
      </c>
      <c r="H1566" s="106">
        <v>0</v>
      </c>
    </row>
    <row r="1567" spans="1:8" ht="14.55" customHeight="1" outlineLevel="1" x14ac:dyDescent="0.3">
      <c r="A1567" s="180"/>
      <c r="B1567" s="427" t="s">
        <v>5</v>
      </c>
      <c r="C1567" s="379" t="s">
        <v>70</v>
      </c>
      <c r="D1567" s="421"/>
      <c r="E1567" s="94" t="s">
        <v>1838</v>
      </c>
      <c r="F1567" s="380">
        <f t="shared" ref="F1567" si="439">+F1568/F1569</f>
        <v>0.25</v>
      </c>
      <c r="G1567" s="380">
        <f t="shared" ref="G1567" si="440">+G1568/G1569</f>
        <v>0.25</v>
      </c>
      <c r="H1567" s="381">
        <f t="shared" ref="H1567" si="441">+H1568/H1569</f>
        <v>0.25</v>
      </c>
    </row>
    <row r="1568" spans="1:8" ht="14.55" customHeight="1" outlineLevel="1" x14ac:dyDescent="0.3">
      <c r="A1568" s="180"/>
      <c r="B1568" s="428" t="s">
        <v>5</v>
      </c>
      <c r="C1568" s="55" t="s">
        <v>70</v>
      </c>
      <c r="D1568" s="417"/>
      <c r="E1568" s="87" t="s">
        <v>1747</v>
      </c>
      <c r="F1568" s="40">
        <v>2</v>
      </c>
      <c r="G1568" s="40">
        <v>2</v>
      </c>
      <c r="H1568" s="109">
        <v>2</v>
      </c>
    </row>
    <row r="1569" spans="1:8" ht="15" customHeight="1" outlineLevel="1" thickBot="1" x14ac:dyDescent="0.35">
      <c r="A1569" s="180"/>
      <c r="B1569" s="435" t="s">
        <v>5</v>
      </c>
      <c r="C1569" s="378" t="s">
        <v>70</v>
      </c>
      <c r="D1569" s="422"/>
      <c r="E1569" s="95" t="s">
        <v>1748</v>
      </c>
      <c r="F1569" s="374">
        <v>8</v>
      </c>
      <c r="G1569" s="374">
        <v>8</v>
      </c>
      <c r="H1569" s="375">
        <v>8</v>
      </c>
    </row>
    <row r="1570" spans="1:8" ht="14.55" customHeight="1" outlineLevel="2" x14ac:dyDescent="0.3">
      <c r="A1570" s="180"/>
      <c r="B1570" s="431" t="s">
        <v>5</v>
      </c>
      <c r="C1570" s="69" t="s">
        <v>70</v>
      </c>
      <c r="D1570" s="415" t="s">
        <v>591</v>
      </c>
      <c r="E1570" s="390" t="s">
        <v>1838</v>
      </c>
      <c r="F1570" s="92" t="s">
        <v>1844</v>
      </c>
      <c r="G1570" s="92" t="s">
        <v>1844</v>
      </c>
      <c r="H1570" s="108" t="s">
        <v>1844</v>
      </c>
    </row>
    <row r="1571" spans="1:8" ht="14.55" customHeight="1" outlineLevel="2" x14ac:dyDescent="0.3">
      <c r="A1571" s="180"/>
      <c r="B1571" s="432" t="s">
        <v>5</v>
      </c>
      <c r="C1571" s="23" t="s">
        <v>70</v>
      </c>
      <c r="D1571" s="417"/>
      <c r="E1571" s="391" t="s">
        <v>1747</v>
      </c>
      <c r="F1571" s="22">
        <v>0</v>
      </c>
      <c r="G1571" s="22">
        <v>0</v>
      </c>
      <c r="H1571" s="104">
        <v>0</v>
      </c>
    </row>
    <row r="1572" spans="1:8" ht="14.55" customHeight="1" outlineLevel="2" x14ac:dyDescent="0.3">
      <c r="A1572" s="180"/>
      <c r="B1572" s="432" t="s">
        <v>5</v>
      </c>
      <c r="C1572" s="23" t="s">
        <v>70</v>
      </c>
      <c r="D1572" s="417"/>
      <c r="E1572" s="391" t="s">
        <v>1748</v>
      </c>
      <c r="F1572" s="22">
        <v>0</v>
      </c>
      <c r="G1572" s="22">
        <v>0</v>
      </c>
      <c r="H1572" s="104">
        <v>0</v>
      </c>
    </row>
    <row r="1573" spans="1:8" ht="14.55" customHeight="1" outlineLevel="2" x14ac:dyDescent="0.3">
      <c r="A1573" s="180"/>
      <c r="B1573" s="432" t="s">
        <v>5</v>
      </c>
      <c r="C1573" s="23" t="s">
        <v>70</v>
      </c>
      <c r="D1573" s="417" t="s">
        <v>598</v>
      </c>
      <c r="E1573" s="391" t="s">
        <v>1838</v>
      </c>
      <c r="F1573" s="91" t="s">
        <v>1844</v>
      </c>
      <c r="G1573" s="91" t="s">
        <v>1844</v>
      </c>
      <c r="H1573" s="103" t="s">
        <v>1844</v>
      </c>
    </row>
    <row r="1574" spans="1:8" ht="14.55" customHeight="1" outlineLevel="2" x14ac:dyDescent="0.3">
      <c r="A1574" s="180"/>
      <c r="B1574" s="432" t="s">
        <v>5</v>
      </c>
      <c r="C1574" s="23" t="s">
        <v>70</v>
      </c>
      <c r="D1574" s="417"/>
      <c r="E1574" s="391" t="s">
        <v>1747</v>
      </c>
      <c r="F1574" s="22">
        <v>0</v>
      </c>
      <c r="G1574" s="22">
        <v>0</v>
      </c>
      <c r="H1574" s="104">
        <v>0</v>
      </c>
    </row>
    <row r="1575" spans="1:8" ht="14.55" customHeight="1" outlineLevel="2" x14ac:dyDescent="0.3">
      <c r="A1575" s="180"/>
      <c r="B1575" s="432" t="s">
        <v>5</v>
      </c>
      <c r="C1575" s="23" t="s">
        <v>70</v>
      </c>
      <c r="D1575" s="417"/>
      <c r="E1575" s="391" t="s">
        <v>1748</v>
      </c>
      <c r="F1575" s="22">
        <v>0</v>
      </c>
      <c r="G1575" s="22">
        <v>0</v>
      </c>
      <c r="H1575" s="104">
        <v>0</v>
      </c>
    </row>
    <row r="1576" spans="1:8" ht="14.55" customHeight="1" outlineLevel="2" x14ac:dyDescent="0.3">
      <c r="A1576" s="180"/>
      <c r="B1576" s="432" t="s">
        <v>5</v>
      </c>
      <c r="C1576" s="23" t="s">
        <v>70</v>
      </c>
      <c r="D1576" s="417" t="s">
        <v>601</v>
      </c>
      <c r="E1576" s="391" t="s">
        <v>1838</v>
      </c>
      <c r="F1576" s="91" t="s">
        <v>1844</v>
      </c>
      <c r="G1576" s="91" t="s">
        <v>1844</v>
      </c>
      <c r="H1576" s="103" t="s">
        <v>1844</v>
      </c>
    </row>
    <row r="1577" spans="1:8" ht="14.55" customHeight="1" outlineLevel="2" x14ac:dyDescent="0.3">
      <c r="A1577" s="180"/>
      <c r="B1577" s="432" t="s">
        <v>5</v>
      </c>
      <c r="C1577" s="23" t="s">
        <v>70</v>
      </c>
      <c r="D1577" s="417"/>
      <c r="E1577" s="391" t="s">
        <v>1747</v>
      </c>
      <c r="F1577" s="22">
        <v>0</v>
      </c>
      <c r="G1577" s="22">
        <v>0</v>
      </c>
      <c r="H1577" s="104">
        <v>0</v>
      </c>
    </row>
    <row r="1578" spans="1:8" ht="14.55" customHeight="1" outlineLevel="2" x14ac:dyDescent="0.3">
      <c r="A1578" s="180"/>
      <c r="B1578" s="432" t="s">
        <v>5</v>
      </c>
      <c r="C1578" s="23" t="s">
        <v>70</v>
      </c>
      <c r="D1578" s="417"/>
      <c r="E1578" s="391" t="s">
        <v>1748</v>
      </c>
      <c r="F1578" s="22">
        <v>0</v>
      </c>
      <c r="G1578" s="22">
        <v>0</v>
      </c>
      <c r="H1578" s="104">
        <v>0</v>
      </c>
    </row>
    <row r="1579" spans="1:8" ht="14.55" customHeight="1" outlineLevel="2" x14ac:dyDescent="0.3">
      <c r="A1579" s="180"/>
      <c r="B1579" s="432" t="s">
        <v>5</v>
      </c>
      <c r="C1579" s="23" t="s">
        <v>70</v>
      </c>
      <c r="D1579" s="417" t="s">
        <v>592</v>
      </c>
      <c r="E1579" s="391" t="s">
        <v>1838</v>
      </c>
      <c r="F1579" s="91" t="s">
        <v>1844</v>
      </c>
      <c r="G1579" s="91" t="s">
        <v>1844</v>
      </c>
      <c r="H1579" s="103" t="s">
        <v>1844</v>
      </c>
    </row>
    <row r="1580" spans="1:8" ht="14.55" customHeight="1" outlineLevel="2" x14ac:dyDescent="0.3">
      <c r="A1580" s="180"/>
      <c r="B1580" s="432" t="s">
        <v>5</v>
      </c>
      <c r="C1580" s="23" t="s">
        <v>70</v>
      </c>
      <c r="D1580" s="417"/>
      <c r="E1580" s="391" t="s">
        <v>1747</v>
      </c>
      <c r="F1580" s="22">
        <v>0</v>
      </c>
      <c r="G1580" s="22">
        <v>0</v>
      </c>
      <c r="H1580" s="104">
        <v>0</v>
      </c>
    </row>
    <row r="1581" spans="1:8" ht="14.55" customHeight="1" outlineLevel="2" x14ac:dyDescent="0.3">
      <c r="A1581" s="180"/>
      <c r="B1581" s="432" t="s">
        <v>5</v>
      </c>
      <c r="C1581" s="23" t="s">
        <v>70</v>
      </c>
      <c r="D1581" s="417"/>
      <c r="E1581" s="391" t="s">
        <v>1748</v>
      </c>
      <c r="F1581" s="22">
        <v>0</v>
      </c>
      <c r="G1581" s="22">
        <v>0</v>
      </c>
      <c r="H1581" s="104">
        <v>0</v>
      </c>
    </row>
    <row r="1582" spans="1:8" ht="14.55" customHeight="1" outlineLevel="2" x14ac:dyDescent="0.3">
      <c r="A1582" s="180"/>
      <c r="B1582" s="432" t="s">
        <v>5</v>
      </c>
      <c r="C1582" s="23" t="s">
        <v>70</v>
      </c>
      <c r="D1582" s="417" t="s">
        <v>70</v>
      </c>
      <c r="E1582" s="391" t="s">
        <v>1838</v>
      </c>
      <c r="F1582" s="91">
        <f t="shared" ref="F1582" si="442">+F1583/F1584</f>
        <v>0.2</v>
      </c>
      <c r="G1582" s="91">
        <f t="shared" ref="G1582" si="443">+G1583/G1584</f>
        <v>0.2</v>
      </c>
      <c r="H1582" s="103">
        <f t="shared" ref="H1582" si="444">+H1583/H1584</f>
        <v>0.2</v>
      </c>
    </row>
    <row r="1583" spans="1:8" ht="14.55" customHeight="1" outlineLevel="2" x14ac:dyDescent="0.3">
      <c r="A1583" s="180"/>
      <c r="B1583" s="432" t="s">
        <v>5</v>
      </c>
      <c r="C1583" s="23" t="s">
        <v>70</v>
      </c>
      <c r="D1583" s="417"/>
      <c r="E1583" s="391" t="s">
        <v>1747</v>
      </c>
      <c r="F1583" s="22">
        <v>1</v>
      </c>
      <c r="G1583" s="22">
        <v>1</v>
      </c>
      <c r="H1583" s="104">
        <v>1</v>
      </c>
    </row>
    <row r="1584" spans="1:8" ht="14.55" customHeight="1" outlineLevel="2" x14ac:dyDescent="0.3">
      <c r="A1584" s="180"/>
      <c r="B1584" s="432" t="s">
        <v>5</v>
      </c>
      <c r="C1584" s="23" t="s">
        <v>70</v>
      </c>
      <c r="D1584" s="417"/>
      <c r="E1584" s="391" t="s">
        <v>1748</v>
      </c>
      <c r="F1584" s="22">
        <v>5</v>
      </c>
      <c r="G1584" s="22">
        <v>5</v>
      </c>
      <c r="H1584" s="104">
        <v>5</v>
      </c>
    </row>
    <row r="1585" spans="1:8" ht="14.55" customHeight="1" outlineLevel="2" x14ac:dyDescent="0.3">
      <c r="A1585" s="180"/>
      <c r="B1585" s="432" t="s">
        <v>5</v>
      </c>
      <c r="C1585" s="23" t="s">
        <v>70</v>
      </c>
      <c r="D1585" s="417" t="s">
        <v>593</v>
      </c>
      <c r="E1585" s="391" t="s">
        <v>1838</v>
      </c>
      <c r="F1585" s="91" t="s">
        <v>1844</v>
      </c>
      <c r="G1585" s="91" t="s">
        <v>1844</v>
      </c>
      <c r="H1585" s="103" t="s">
        <v>1844</v>
      </c>
    </row>
    <row r="1586" spans="1:8" ht="14.55" customHeight="1" outlineLevel="2" x14ac:dyDescent="0.3">
      <c r="A1586" s="180"/>
      <c r="B1586" s="432" t="s">
        <v>5</v>
      </c>
      <c r="C1586" s="23" t="s">
        <v>70</v>
      </c>
      <c r="D1586" s="417"/>
      <c r="E1586" s="391" t="s">
        <v>1747</v>
      </c>
      <c r="F1586" s="22">
        <v>0</v>
      </c>
      <c r="G1586" s="22">
        <v>0</v>
      </c>
      <c r="H1586" s="104">
        <v>0</v>
      </c>
    </row>
    <row r="1587" spans="1:8" ht="14.55" customHeight="1" outlineLevel="2" x14ac:dyDescent="0.3">
      <c r="A1587" s="180"/>
      <c r="B1587" s="432" t="s">
        <v>5</v>
      </c>
      <c r="C1587" s="23" t="s">
        <v>70</v>
      </c>
      <c r="D1587" s="417"/>
      <c r="E1587" s="391" t="s">
        <v>1748</v>
      </c>
      <c r="F1587" s="22">
        <v>0</v>
      </c>
      <c r="G1587" s="22">
        <v>0</v>
      </c>
      <c r="H1587" s="104">
        <v>0</v>
      </c>
    </row>
    <row r="1588" spans="1:8" ht="14.55" customHeight="1" outlineLevel="2" x14ac:dyDescent="0.3">
      <c r="A1588" s="180"/>
      <c r="B1588" s="432" t="s">
        <v>5</v>
      </c>
      <c r="C1588" s="23" t="s">
        <v>70</v>
      </c>
      <c r="D1588" s="417" t="s">
        <v>597</v>
      </c>
      <c r="E1588" s="391" t="s">
        <v>1838</v>
      </c>
      <c r="F1588" s="91">
        <f t="shared" ref="F1588" si="445">+F1589/F1590</f>
        <v>1</v>
      </c>
      <c r="G1588" s="91">
        <f t="shared" ref="G1588" si="446">+G1589/G1590</f>
        <v>1</v>
      </c>
      <c r="H1588" s="103">
        <f t="shared" ref="H1588" si="447">+H1589/H1590</f>
        <v>1</v>
      </c>
    </row>
    <row r="1589" spans="1:8" ht="14.55" customHeight="1" outlineLevel="2" x14ac:dyDescent="0.3">
      <c r="A1589" s="180"/>
      <c r="B1589" s="432" t="s">
        <v>5</v>
      </c>
      <c r="C1589" s="23" t="s">
        <v>70</v>
      </c>
      <c r="D1589" s="417"/>
      <c r="E1589" s="391" t="s">
        <v>1747</v>
      </c>
      <c r="F1589" s="22">
        <v>1</v>
      </c>
      <c r="G1589" s="22">
        <v>1</v>
      </c>
      <c r="H1589" s="104">
        <v>1</v>
      </c>
    </row>
    <row r="1590" spans="1:8" ht="14.55" customHeight="1" outlineLevel="2" x14ac:dyDescent="0.3">
      <c r="A1590" s="180"/>
      <c r="B1590" s="432" t="s">
        <v>5</v>
      </c>
      <c r="C1590" s="23" t="s">
        <v>70</v>
      </c>
      <c r="D1590" s="417"/>
      <c r="E1590" s="391" t="s">
        <v>1748</v>
      </c>
      <c r="F1590" s="22">
        <v>1</v>
      </c>
      <c r="G1590" s="22">
        <v>1</v>
      </c>
      <c r="H1590" s="104">
        <v>1</v>
      </c>
    </row>
    <row r="1591" spans="1:8" ht="14.55" customHeight="1" outlineLevel="2" x14ac:dyDescent="0.3">
      <c r="A1591" s="180"/>
      <c r="B1591" s="432" t="s">
        <v>5</v>
      </c>
      <c r="C1591" s="23" t="s">
        <v>70</v>
      </c>
      <c r="D1591" s="417" t="s">
        <v>594</v>
      </c>
      <c r="E1591" s="391" t="s">
        <v>1838</v>
      </c>
      <c r="F1591" s="91">
        <f t="shared" ref="F1591" si="448">+F1592/F1593</f>
        <v>0</v>
      </c>
      <c r="G1591" s="91">
        <f t="shared" ref="G1591" si="449">+G1592/G1593</f>
        <v>0</v>
      </c>
      <c r="H1591" s="103">
        <f t="shared" ref="H1591" si="450">+H1592/H1593</f>
        <v>0</v>
      </c>
    </row>
    <row r="1592" spans="1:8" ht="14.55" customHeight="1" outlineLevel="2" x14ac:dyDescent="0.3">
      <c r="A1592" s="180"/>
      <c r="B1592" s="432" t="s">
        <v>5</v>
      </c>
      <c r="C1592" s="23" t="s">
        <v>70</v>
      </c>
      <c r="D1592" s="417"/>
      <c r="E1592" s="391" t="s">
        <v>1747</v>
      </c>
      <c r="F1592" s="22">
        <v>0</v>
      </c>
      <c r="G1592" s="22">
        <v>0</v>
      </c>
      <c r="H1592" s="104">
        <v>0</v>
      </c>
    </row>
    <row r="1593" spans="1:8" ht="14.55" customHeight="1" outlineLevel="2" x14ac:dyDescent="0.3">
      <c r="A1593" s="180"/>
      <c r="B1593" s="432" t="s">
        <v>5</v>
      </c>
      <c r="C1593" s="23" t="s">
        <v>70</v>
      </c>
      <c r="D1593" s="417"/>
      <c r="E1593" s="391" t="s">
        <v>1748</v>
      </c>
      <c r="F1593" s="22">
        <v>1</v>
      </c>
      <c r="G1593" s="22">
        <v>1</v>
      </c>
      <c r="H1593" s="104">
        <v>1</v>
      </c>
    </row>
    <row r="1594" spans="1:8" ht="14.55" customHeight="1" outlineLevel="2" x14ac:dyDescent="0.3">
      <c r="A1594" s="180"/>
      <c r="B1594" s="432" t="s">
        <v>5</v>
      </c>
      <c r="C1594" s="23" t="s">
        <v>70</v>
      </c>
      <c r="D1594" s="417" t="s">
        <v>600</v>
      </c>
      <c r="E1594" s="391" t="s">
        <v>1838</v>
      </c>
      <c r="F1594" s="91" t="s">
        <v>1844</v>
      </c>
      <c r="G1594" s="91" t="s">
        <v>1844</v>
      </c>
      <c r="H1594" s="103" t="s">
        <v>1844</v>
      </c>
    </row>
    <row r="1595" spans="1:8" ht="14.55" customHeight="1" outlineLevel="2" x14ac:dyDescent="0.3">
      <c r="A1595" s="180"/>
      <c r="B1595" s="432" t="s">
        <v>5</v>
      </c>
      <c r="C1595" s="23" t="s">
        <v>70</v>
      </c>
      <c r="D1595" s="417"/>
      <c r="E1595" s="391" t="s">
        <v>1747</v>
      </c>
      <c r="F1595" s="22">
        <v>0</v>
      </c>
      <c r="G1595" s="22">
        <v>0</v>
      </c>
      <c r="H1595" s="104">
        <v>0</v>
      </c>
    </row>
    <row r="1596" spans="1:8" ht="14.55" customHeight="1" outlineLevel="2" x14ac:dyDescent="0.3">
      <c r="A1596" s="180"/>
      <c r="B1596" s="432" t="s">
        <v>5</v>
      </c>
      <c r="C1596" s="23" t="s">
        <v>70</v>
      </c>
      <c r="D1596" s="417"/>
      <c r="E1596" s="391" t="s">
        <v>1748</v>
      </c>
      <c r="F1596" s="22">
        <v>0</v>
      </c>
      <c r="G1596" s="22">
        <v>0</v>
      </c>
      <c r="H1596" s="104">
        <v>0</v>
      </c>
    </row>
    <row r="1597" spans="1:8" ht="14.55" customHeight="1" outlineLevel="2" x14ac:dyDescent="0.3">
      <c r="A1597" s="180"/>
      <c r="B1597" s="432" t="s">
        <v>5</v>
      </c>
      <c r="C1597" s="23" t="s">
        <v>70</v>
      </c>
      <c r="D1597" s="417" t="s">
        <v>595</v>
      </c>
      <c r="E1597" s="391" t="s">
        <v>1838</v>
      </c>
      <c r="F1597" s="91" t="s">
        <v>1844</v>
      </c>
      <c r="G1597" s="91" t="s">
        <v>1844</v>
      </c>
      <c r="H1597" s="103" t="s">
        <v>1844</v>
      </c>
    </row>
    <row r="1598" spans="1:8" ht="14.55" customHeight="1" outlineLevel="2" x14ac:dyDescent="0.3">
      <c r="A1598" s="180"/>
      <c r="B1598" s="432" t="s">
        <v>5</v>
      </c>
      <c r="C1598" s="23" t="s">
        <v>70</v>
      </c>
      <c r="D1598" s="417"/>
      <c r="E1598" s="391" t="s">
        <v>1747</v>
      </c>
      <c r="F1598" s="22">
        <v>0</v>
      </c>
      <c r="G1598" s="22">
        <v>0</v>
      </c>
      <c r="H1598" s="104">
        <v>0</v>
      </c>
    </row>
    <row r="1599" spans="1:8" ht="14.55" customHeight="1" outlineLevel="2" x14ac:dyDescent="0.3">
      <c r="A1599" s="180"/>
      <c r="B1599" s="432" t="s">
        <v>5</v>
      </c>
      <c r="C1599" s="23" t="s">
        <v>70</v>
      </c>
      <c r="D1599" s="417"/>
      <c r="E1599" s="391" t="s">
        <v>1748</v>
      </c>
      <c r="F1599" s="22">
        <v>0</v>
      </c>
      <c r="G1599" s="22">
        <v>0</v>
      </c>
      <c r="H1599" s="104">
        <v>0</v>
      </c>
    </row>
    <row r="1600" spans="1:8" ht="14.55" customHeight="1" outlineLevel="2" x14ac:dyDescent="0.3">
      <c r="A1600" s="180"/>
      <c r="B1600" s="432" t="s">
        <v>5</v>
      </c>
      <c r="C1600" s="23" t="s">
        <v>70</v>
      </c>
      <c r="D1600" s="417" t="s">
        <v>596</v>
      </c>
      <c r="E1600" s="391" t="s">
        <v>1838</v>
      </c>
      <c r="F1600" s="91">
        <f t="shared" ref="F1600" si="451">+F1601/F1602</f>
        <v>0</v>
      </c>
      <c r="G1600" s="91">
        <f t="shared" ref="G1600" si="452">+G1601/G1602</f>
        <v>0</v>
      </c>
      <c r="H1600" s="103">
        <f t="shared" ref="H1600" si="453">+H1601/H1602</f>
        <v>0</v>
      </c>
    </row>
    <row r="1601" spans="1:8" ht="14.55" customHeight="1" outlineLevel="2" x14ac:dyDescent="0.3">
      <c r="A1601" s="180"/>
      <c r="B1601" s="432" t="s">
        <v>5</v>
      </c>
      <c r="C1601" s="23" t="s">
        <v>70</v>
      </c>
      <c r="D1601" s="417"/>
      <c r="E1601" s="391" t="s">
        <v>1747</v>
      </c>
      <c r="F1601" s="22">
        <v>0</v>
      </c>
      <c r="G1601" s="22">
        <v>0</v>
      </c>
      <c r="H1601" s="104">
        <v>0</v>
      </c>
    </row>
    <row r="1602" spans="1:8" ht="14.55" customHeight="1" outlineLevel="2" x14ac:dyDescent="0.3">
      <c r="A1602" s="180"/>
      <c r="B1602" s="432" t="s">
        <v>5</v>
      </c>
      <c r="C1602" s="23" t="s">
        <v>70</v>
      </c>
      <c r="D1602" s="417"/>
      <c r="E1602" s="391" t="s">
        <v>1748</v>
      </c>
      <c r="F1602" s="22">
        <v>1</v>
      </c>
      <c r="G1602" s="22">
        <v>1</v>
      </c>
      <c r="H1602" s="104">
        <v>1</v>
      </c>
    </row>
    <row r="1603" spans="1:8" ht="14.55" customHeight="1" outlineLevel="2" x14ac:dyDescent="0.3">
      <c r="A1603" s="180"/>
      <c r="B1603" s="432" t="s">
        <v>5</v>
      </c>
      <c r="C1603" s="23" t="s">
        <v>70</v>
      </c>
      <c r="D1603" s="417" t="s">
        <v>599</v>
      </c>
      <c r="E1603" s="391" t="s">
        <v>1838</v>
      </c>
      <c r="F1603" s="91" t="s">
        <v>1844</v>
      </c>
      <c r="G1603" s="91" t="s">
        <v>1844</v>
      </c>
      <c r="H1603" s="103" t="s">
        <v>1844</v>
      </c>
    </row>
    <row r="1604" spans="1:8" ht="14.55" customHeight="1" outlineLevel="2" x14ac:dyDescent="0.3">
      <c r="A1604" s="180"/>
      <c r="B1604" s="432" t="s">
        <v>5</v>
      </c>
      <c r="C1604" s="23" t="s">
        <v>70</v>
      </c>
      <c r="D1604" s="417"/>
      <c r="E1604" s="391" t="s">
        <v>1747</v>
      </c>
      <c r="F1604" s="22">
        <v>0</v>
      </c>
      <c r="G1604" s="22">
        <v>0</v>
      </c>
      <c r="H1604" s="104">
        <v>0</v>
      </c>
    </row>
    <row r="1605" spans="1:8" ht="14.55" customHeight="1" outlineLevel="2" thickBot="1" x14ac:dyDescent="0.35">
      <c r="A1605" s="180"/>
      <c r="B1605" s="433" t="s">
        <v>5</v>
      </c>
      <c r="C1605" s="68" t="s">
        <v>70</v>
      </c>
      <c r="D1605" s="413"/>
      <c r="E1605" s="392" t="s">
        <v>1748</v>
      </c>
      <c r="F1605" s="33">
        <v>0</v>
      </c>
      <c r="G1605" s="33">
        <v>0</v>
      </c>
      <c r="H1605" s="106">
        <v>0</v>
      </c>
    </row>
    <row r="1606" spans="1:8" ht="14.55" customHeight="1" outlineLevel="1" x14ac:dyDescent="0.3">
      <c r="A1606" s="180"/>
      <c r="B1606" s="427" t="s">
        <v>5</v>
      </c>
      <c r="C1606" s="379" t="s">
        <v>85</v>
      </c>
      <c r="D1606" s="421"/>
      <c r="E1606" s="94" t="s">
        <v>1838</v>
      </c>
      <c r="F1606" s="384">
        <f t="shared" ref="F1606:H1606" si="454">+F1607/F1608</f>
        <v>0</v>
      </c>
      <c r="G1606" s="384">
        <f t="shared" si="454"/>
        <v>0</v>
      </c>
      <c r="H1606" s="377">
        <f t="shared" si="454"/>
        <v>0</v>
      </c>
    </row>
    <row r="1607" spans="1:8" ht="14.55" customHeight="1" outlineLevel="1" x14ac:dyDescent="0.3">
      <c r="A1607" s="180"/>
      <c r="B1607" s="428" t="s">
        <v>5</v>
      </c>
      <c r="C1607" s="55" t="s">
        <v>85</v>
      </c>
      <c r="D1607" s="417"/>
      <c r="E1607" s="87" t="s">
        <v>1747</v>
      </c>
      <c r="F1607" s="40">
        <v>0</v>
      </c>
      <c r="G1607" s="40">
        <v>0</v>
      </c>
      <c r="H1607" s="109">
        <v>0</v>
      </c>
    </row>
    <row r="1608" spans="1:8" ht="15" customHeight="1" outlineLevel="1" thickBot="1" x14ac:dyDescent="0.35">
      <c r="A1608" s="180"/>
      <c r="B1608" s="435" t="s">
        <v>5</v>
      </c>
      <c r="C1608" s="378" t="s">
        <v>85</v>
      </c>
      <c r="D1608" s="422"/>
      <c r="E1608" s="95" t="s">
        <v>1748</v>
      </c>
      <c r="F1608" s="374">
        <v>6</v>
      </c>
      <c r="G1608" s="374">
        <v>6</v>
      </c>
      <c r="H1608" s="375">
        <v>6</v>
      </c>
    </row>
    <row r="1609" spans="1:8" ht="14.55" customHeight="1" outlineLevel="2" x14ac:dyDescent="0.3">
      <c r="A1609" s="180"/>
      <c r="B1609" s="431" t="s">
        <v>5</v>
      </c>
      <c r="C1609" s="69" t="s">
        <v>85</v>
      </c>
      <c r="D1609" s="415" t="s">
        <v>609</v>
      </c>
      <c r="E1609" s="390" t="s">
        <v>1838</v>
      </c>
      <c r="F1609" s="92" t="s">
        <v>1844</v>
      </c>
      <c r="G1609" s="92" t="s">
        <v>1844</v>
      </c>
      <c r="H1609" s="108" t="s">
        <v>1844</v>
      </c>
    </row>
    <row r="1610" spans="1:8" ht="14.55" customHeight="1" outlineLevel="2" x14ac:dyDescent="0.3">
      <c r="A1610" s="180"/>
      <c r="B1610" s="432" t="s">
        <v>5</v>
      </c>
      <c r="C1610" s="23" t="s">
        <v>85</v>
      </c>
      <c r="D1610" s="417"/>
      <c r="E1610" s="391" t="s">
        <v>1747</v>
      </c>
      <c r="F1610" s="22">
        <v>0</v>
      </c>
      <c r="G1610" s="22">
        <v>0</v>
      </c>
      <c r="H1610" s="104">
        <v>0</v>
      </c>
    </row>
    <row r="1611" spans="1:8" ht="14.55" customHeight="1" outlineLevel="2" x14ac:dyDescent="0.3">
      <c r="A1611" s="180"/>
      <c r="B1611" s="432" t="s">
        <v>5</v>
      </c>
      <c r="C1611" s="23" t="s">
        <v>85</v>
      </c>
      <c r="D1611" s="417"/>
      <c r="E1611" s="391" t="s">
        <v>1748</v>
      </c>
      <c r="F1611" s="22">
        <v>0</v>
      </c>
      <c r="G1611" s="22">
        <v>0</v>
      </c>
      <c r="H1611" s="104">
        <v>0</v>
      </c>
    </row>
    <row r="1612" spans="1:8" ht="14.55" customHeight="1" outlineLevel="2" x14ac:dyDescent="0.3">
      <c r="A1612" s="180"/>
      <c r="B1612" s="432" t="s">
        <v>5</v>
      </c>
      <c r="C1612" s="23" t="s">
        <v>85</v>
      </c>
      <c r="D1612" s="417" t="s">
        <v>602</v>
      </c>
      <c r="E1612" s="391" t="s">
        <v>1838</v>
      </c>
      <c r="F1612" s="91">
        <f t="shared" ref="F1612" si="455">+F1613/F1614</f>
        <v>0</v>
      </c>
      <c r="G1612" s="91">
        <f t="shared" ref="G1612" si="456">+G1613/G1614</f>
        <v>0</v>
      </c>
      <c r="H1612" s="103">
        <f t="shared" ref="H1612" si="457">+H1613/H1614</f>
        <v>0</v>
      </c>
    </row>
    <row r="1613" spans="1:8" ht="14.55" customHeight="1" outlineLevel="2" x14ac:dyDescent="0.3">
      <c r="A1613" s="180"/>
      <c r="B1613" s="432" t="s">
        <v>5</v>
      </c>
      <c r="C1613" s="23" t="s">
        <v>85</v>
      </c>
      <c r="D1613" s="417"/>
      <c r="E1613" s="391" t="s">
        <v>1747</v>
      </c>
      <c r="F1613" s="22">
        <v>0</v>
      </c>
      <c r="G1613" s="22">
        <v>0</v>
      </c>
      <c r="H1613" s="104">
        <v>0</v>
      </c>
    </row>
    <row r="1614" spans="1:8" ht="14.55" customHeight="1" outlineLevel="2" x14ac:dyDescent="0.3">
      <c r="A1614" s="180"/>
      <c r="B1614" s="432" t="s">
        <v>5</v>
      </c>
      <c r="C1614" s="23" t="s">
        <v>85</v>
      </c>
      <c r="D1614" s="417"/>
      <c r="E1614" s="391" t="s">
        <v>1748</v>
      </c>
      <c r="F1614" s="22">
        <v>1</v>
      </c>
      <c r="G1614" s="22">
        <v>1</v>
      </c>
      <c r="H1614" s="104">
        <v>1</v>
      </c>
    </row>
    <row r="1615" spans="1:8" ht="14.55" customHeight="1" outlineLevel="2" x14ac:dyDescent="0.3">
      <c r="A1615" s="180"/>
      <c r="B1615" s="432" t="s">
        <v>5</v>
      </c>
      <c r="C1615" s="23" t="s">
        <v>85</v>
      </c>
      <c r="D1615" s="417" t="s">
        <v>603</v>
      </c>
      <c r="E1615" s="391" t="s">
        <v>1838</v>
      </c>
      <c r="F1615" s="91">
        <f t="shared" ref="F1615" si="458">+F1616/F1617</f>
        <v>0</v>
      </c>
      <c r="G1615" s="91">
        <f t="shared" ref="G1615" si="459">+G1616/G1617</f>
        <v>0</v>
      </c>
      <c r="H1615" s="103">
        <f t="shared" ref="H1615" si="460">+H1616/H1617</f>
        <v>0</v>
      </c>
    </row>
    <row r="1616" spans="1:8" ht="14.55" customHeight="1" outlineLevel="2" x14ac:dyDescent="0.3">
      <c r="A1616" s="180"/>
      <c r="B1616" s="432" t="s">
        <v>5</v>
      </c>
      <c r="C1616" s="23" t="s">
        <v>85</v>
      </c>
      <c r="D1616" s="417"/>
      <c r="E1616" s="391" t="s">
        <v>1747</v>
      </c>
      <c r="F1616" s="22">
        <v>0</v>
      </c>
      <c r="G1616" s="22">
        <v>0</v>
      </c>
      <c r="H1616" s="104">
        <v>0</v>
      </c>
    </row>
    <row r="1617" spans="1:8" ht="14.55" customHeight="1" outlineLevel="2" x14ac:dyDescent="0.3">
      <c r="A1617" s="180"/>
      <c r="B1617" s="432" t="s">
        <v>5</v>
      </c>
      <c r="C1617" s="23" t="s">
        <v>85</v>
      </c>
      <c r="D1617" s="417"/>
      <c r="E1617" s="391" t="s">
        <v>1748</v>
      </c>
      <c r="F1617" s="22">
        <v>1</v>
      </c>
      <c r="G1617" s="22">
        <v>1</v>
      </c>
      <c r="H1617" s="104">
        <v>1</v>
      </c>
    </row>
    <row r="1618" spans="1:8" ht="14.55" customHeight="1" outlineLevel="2" x14ac:dyDescent="0.3">
      <c r="A1618" s="180"/>
      <c r="B1618" s="432" t="s">
        <v>5</v>
      </c>
      <c r="C1618" s="23" t="s">
        <v>85</v>
      </c>
      <c r="D1618" s="417" t="s">
        <v>604</v>
      </c>
      <c r="E1618" s="391" t="s">
        <v>1838</v>
      </c>
      <c r="F1618" s="91" t="s">
        <v>1844</v>
      </c>
      <c r="G1618" s="91" t="s">
        <v>1844</v>
      </c>
      <c r="H1618" s="103" t="s">
        <v>1844</v>
      </c>
    </row>
    <row r="1619" spans="1:8" ht="14.55" customHeight="1" outlineLevel="2" x14ac:dyDescent="0.3">
      <c r="A1619" s="180"/>
      <c r="B1619" s="432" t="s">
        <v>5</v>
      </c>
      <c r="C1619" s="23" t="s">
        <v>85</v>
      </c>
      <c r="D1619" s="417"/>
      <c r="E1619" s="391" t="s">
        <v>1747</v>
      </c>
      <c r="F1619" s="22">
        <v>0</v>
      </c>
      <c r="G1619" s="22">
        <v>0</v>
      </c>
      <c r="H1619" s="104">
        <v>0</v>
      </c>
    </row>
    <row r="1620" spans="1:8" ht="14.55" customHeight="1" outlineLevel="2" x14ac:dyDescent="0.3">
      <c r="A1620" s="180"/>
      <c r="B1620" s="432" t="s">
        <v>5</v>
      </c>
      <c r="C1620" s="23" t="s">
        <v>85</v>
      </c>
      <c r="D1620" s="417"/>
      <c r="E1620" s="391" t="s">
        <v>1748</v>
      </c>
      <c r="F1620" s="22">
        <v>0</v>
      </c>
      <c r="G1620" s="22">
        <v>0</v>
      </c>
      <c r="H1620" s="104">
        <v>0</v>
      </c>
    </row>
    <row r="1621" spans="1:8" ht="14.55" customHeight="1" outlineLevel="2" x14ac:dyDescent="0.3">
      <c r="A1621" s="180"/>
      <c r="B1621" s="432" t="s">
        <v>5</v>
      </c>
      <c r="C1621" s="23" t="s">
        <v>85</v>
      </c>
      <c r="D1621" s="417" t="s">
        <v>605</v>
      </c>
      <c r="E1621" s="391" t="s">
        <v>1838</v>
      </c>
      <c r="F1621" s="91" t="s">
        <v>1844</v>
      </c>
      <c r="G1621" s="91" t="s">
        <v>1844</v>
      </c>
      <c r="H1621" s="103" t="s">
        <v>1844</v>
      </c>
    </row>
    <row r="1622" spans="1:8" ht="14.55" customHeight="1" outlineLevel="2" x14ac:dyDescent="0.3">
      <c r="A1622" s="180"/>
      <c r="B1622" s="432" t="s">
        <v>5</v>
      </c>
      <c r="C1622" s="23" t="s">
        <v>85</v>
      </c>
      <c r="D1622" s="417"/>
      <c r="E1622" s="391" t="s">
        <v>1747</v>
      </c>
      <c r="F1622" s="22">
        <v>0</v>
      </c>
      <c r="G1622" s="22">
        <v>0</v>
      </c>
      <c r="H1622" s="104">
        <v>0</v>
      </c>
    </row>
    <row r="1623" spans="1:8" ht="14.55" customHeight="1" outlineLevel="2" x14ac:dyDescent="0.3">
      <c r="A1623" s="180"/>
      <c r="B1623" s="432" t="s">
        <v>5</v>
      </c>
      <c r="C1623" s="23" t="s">
        <v>85</v>
      </c>
      <c r="D1623" s="417"/>
      <c r="E1623" s="391" t="s">
        <v>1748</v>
      </c>
      <c r="F1623" s="22">
        <v>0</v>
      </c>
      <c r="G1623" s="22">
        <v>0</v>
      </c>
      <c r="H1623" s="104">
        <v>0</v>
      </c>
    </row>
    <row r="1624" spans="1:8" ht="14.55" customHeight="1" outlineLevel="2" x14ac:dyDescent="0.3">
      <c r="A1624" s="180"/>
      <c r="B1624" s="432" t="s">
        <v>5</v>
      </c>
      <c r="C1624" s="23" t="s">
        <v>85</v>
      </c>
      <c r="D1624" s="417" t="s">
        <v>606</v>
      </c>
      <c r="E1624" s="391" t="s">
        <v>1838</v>
      </c>
      <c r="F1624" s="91" t="s">
        <v>1844</v>
      </c>
      <c r="G1624" s="91" t="s">
        <v>1844</v>
      </c>
      <c r="H1624" s="103" t="s">
        <v>1844</v>
      </c>
    </row>
    <row r="1625" spans="1:8" ht="14.55" customHeight="1" outlineLevel="2" x14ac:dyDescent="0.3">
      <c r="A1625" s="180"/>
      <c r="B1625" s="432" t="s">
        <v>5</v>
      </c>
      <c r="C1625" s="23" t="s">
        <v>85</v>
      </c>
      <c r="D1625" s="417"/>
      <c r="E1625" s="391" t="s">
        <v>1747</v>
      </c>
      <c r="F1625" s="22">
        <v>0</v>
      </c>
      <c r="G1625" s="22">
        <v>0</v>
      </c>
      <c r="H1625" s="104">
        <v>0</v>
      </c>
    </row>
    <row r="1626" spans="1:8" ht="14.55" customHeight="1" outlineLevel="2" x14ac:dyDescent="0.3">
      <c r="A1626" s="180"/>
      <c r="B1626" s="432" t="s">
        <v>5</v>
      </c>
      <c r="C1626" s="23" t="s">
        <v>85</v>
      </c>
      <c r="D1626" s="417"/>
      <c r="E1626" s="391" t="s">
        <v>1748</v>
      </c>
      <c r="F1626" s="22">
        <v>0</v>
      </c>
      <c r="G1626" s="22">
        <v>0</v>
      </c>
      <c r="H1626" s="104">
        <v>0</v>
      </c>
    </row>
    <row r="1627" spans="1:8" ht="14.55" customHeight="1" outlineLevel="2" x14ac:dyDescent="0.3">
      <c r="A1627" s="180"/>
      <c r="B1627" s="432" t="s">
        <v>5</v>
      </c>
      <c r="C1627" s="23" t="s">
        <v>85</v>
      </c>
      <c r="D1627" s="417" t="s">
        <v>610</v>
      </c>
      <c r="E1627" s="391" t="s">
        <v>1838</v>
      </c>
      <c r="F1627" s="91" t="s">
        <v>1844</v>
      </c>
      <c r="G1627" s="91" t="s">
        <v>1844</v>
      </c>
      <c r="H1627" s="103" t="s">
        <v>1844</v>
      </c>
    </row>
    <row r="1628" spans="1:8" ht="14.55" customHeight="1" outlineLevel="2" x14ac:dyDescent="0.3">
      <c r="A1628" s="180"/>
      <c r="B1628" s="432" t="s">
        <v>5</v>
      </c>
      <c r="C1628" s="23" t="s">
        <v>85</v>
      </c>
      <c r="D1628" s="417"/>
      <c r="E1628" s="391" t="s">
        <v>1747</v>
      </c>
      <c r="F1628" s="22">
        <v>0</v>
      </c>
      <c r="G1628" s="22">
        <v>0</v>
      </c>
      <c r="H1628" s="104">
        <v>0</v>
      </c>
    </row>
    <row r="1629" spans="1:8" ht="14.55" customHeight="1" outlineLevel="2" x14ac:dyDescent="0.3">
      <c r="A1629" s="180"/>
      <c r="B1629" s="432" t="s">
        <v>5</v>
      </c>
      <c r="C1629" s="23" t="s">
        <v>85</v>
      </c>
      <c r="D1629" s="417"/>
      <c r="E1629" s="391" t="s">
        <v>1748</v>
      </c>
      <c r="F1629" s="22">
        <v>0</v>
      </c>
      <c r="G1629" s="22">
        <v>0</v>
      </c>
      <c r="H1629" s="104">
        <v>0</v>
      </c>
    </row>
    <row r="1630" spans="1:8" ht="14.55" customHeight="1" outlineLevel="2" x14ac:dyDescent="0.3">
      <c r="A1630" s="180"/>
      <c r="B1630" s="432" t="s">
        <v>5</v>
      </c>
      <c r="C1630" s="23" t="s">
        <v>85</v>
      </c>
      <c r="D1630" s="417" t="s">
        <v>608</v>
      </c>
      <c r="E1630" s="391" t="s">
        <v>1838</v>
      </c>
      <c r="F1630" s="91">
        <f t="shared" ref="F1630" si="461">+F1631/F1632</f>
        <v>0</v>
      </c>
      <c r="G1630" s="91">
        <f t="shared" ref="G1630" si="462">+G1631/G1632</f>
        <v>0</v>
      </c>
      <c r="H1630" s="103">
        <f t="shared" ref="H1630" si="463">+H1631/H1632</f>
        <v>0</v>
      </c>
    </row>
    <row r="1631" spans="1:8" ht="14.55" customHeight="1" outlineLevel="2" x14ac:dyDescent="0.3">
      <c r="A1631" s="180"/>
      <c r="B1631" s="432" t="s">
        <v>5</v>
      </c>
      <c r="C1631" s="23" t="s">
        <v>85</v>
      </c>
      <c r="D1631" s="417"/>
      <c r="E1631" s="391" t="s">
        <v>1747</v>
      </c>
      <c r="F1631" s="22">
        <v>0</v>
      </c>
      <c r="G1631" s="22">
        <v>0</v>
      </c>
      <c r="H1631" s="104">
        <v>0</v>
      </c>
    </row>
    <row r="1632" spans="1:8" ht="14.55" customHeight="1" outlineLevel="2" x14ac:dyDescent="0.3">
      <c r="A1632" s="180"/>
      <c r="B1632" s="432" t="s">
        <v>5</v>
      </c>
      <c r="C1632" s="23" t="s">
        <v>85</v>
      </c>
      <c r="D1632" s="417"/>
      <c r="E1632" s="391" t="s">
        <v>1748</v>
      </c>
      <c r="F1632" s="22">
        <v>1</v>
      </c>
      <c r="G1632" s="22">
        <v>1</v>
      </c>
      <c r="H1632" s="104">
        <v>1</v>
      </c>
    </row>
    <row r="1633" spans="1:8" ht="14.55" customHeight="1" outlineLevel="2" x14ac:dyDescent="0.3">
      <c r="A1633" s="180"/>
      <c r="B1633" s="432" t="s">
        <v>5</v>
      </c>
      <c r="C1633" s="23" t="s">
        <v>85</v>
      </c>
      <c r="D1633" s="417" t="s">
        <v>142</v>
      </c>
      <c r="E1633" s="391" t="s">
        <v>1838</v>
      </c>
      <c r="F1633" s="91">
        <f t="shared" ref="F1633" si="464">+F1634/F1635</f>
        <v>0</v>
      </c>
      <c r="G1633" s="91">
        <f t="shared" ref="G1633" si="465">+G1634/G1635</f>
        <v>0</v>
      </c>
      <c r="H1633" s="103">
        <f t="shared" ref="H1633" si="466">+H1634/H1635</f>
        <v>0</v>
      </c>
    </row>
    <row r="1634" spans="1:8" ht="14.55" customHeight="1" outlineLevel="2" x14ac:dyDescent="0.3">
      <c r="A1634" s="180"/>
      <c r="B1634" s="432" t="s">
        <v>5</v>
      </c>
      <c r="C1634" s="23" t="s">
        <v>85</v>
      </c>
      <c r="D1634" s="417"/>
      <c r="E1634" s="391" t="s">
        <v>1747</v>
      </c>
      <c r="F1634" s="22">
        <v>0</v>
      </c>
      <c r="G1634" s="22">
        <v>0</v>
      </c>
      <c r="H1634" s="104">
        <v>0</v>
      </c>
    </row>
    <row r="1635" spans="1:8" ht="14.55" customHeight="1" outlineLevel="2" x14ac:dyDescent="0.3">
      <c r="A1635" s="180"/>
      <c r="B1635" s="432" t="s">
        <v>5</v>
      </c>
      <c r="C1635" s="23" t="s">
        <v>85</v>
      </c>
      <c r="D1635" s="417"/>
      <c r="E1635" s="391" t="s">
        <v>1748</v>
      </c>
      <c r="F1635" s="22">
        <v>1</v>
      </c>
      <c r="G1635" s="22">
        <v>1</v>
      </c>
      <c r="H1635" s="104">
        <v>1</v>
      </c>
    </row>
    <row r="1636" spans="1:8" ht="14.55" customHeight="1" outlineLevel="2" x14ac:dyDescent="0.3">
      <c r="A1636" s="180"/>
      <c r="B1636" s="432" t="s">
        <v>5</v>
      </c>
      <c r="C1636" s="23" t="s">
        <v>85</v>
      </c>
      <c r="D1636" s="417" t="s">
        <v>248</v>
      </c>
      <c r="E1636" s="391" t="s">
        <v>1838</v>
      </c>
      <c r="F1636" s="91">
        <f t="shared" ref="F1636" si="467">+F1637/F1638</f>
        <v>0</v>
      </c>
      <c r="G1636" s="91">
        <f t="shared" ref="G1636" si="468">+G1637/G1638</f>
        <v>0</v>
      </c>
      <c r="H1636" s="103">
        <f t="shared" ref="H1636" si="469">+H1637/H1638</f>
        <v>0</v>
      </c>
    </row>
    <row r="1637" spans="1:8" ht="14.55" customHeight="1" outlineLevel="2" x14ac:dyDescent="0.3">
      <c r="A1637" s="180"/>
      <c r="B1637" s="432" t="s">
        <v>5</v>
      </c>
      <c r="C1637" s="23" t="s">
        <v>85</v>
      </c>
      <c r="D1637" s="417"/>
      <c r="E1637" s="391" t="s">
        <v>1747</v>
      </c>
      <c r="F1637" s="22">
        <v>0</v>
      </c>
      <c r="G1637" s="22">
        <v>0</v>
      </c>
      <c r="H1637" s="104">
        <v>0</v>
      </c>
    </row>
    <row r="1638" spans="1:8" ht="14.55" customHeight="1" outlineLevel="2" x14ac:dyDescent="0.3">
      <c r="A1638" s="180"/>
      <c r="B1638" s="432" t="s">
        <v>5</v>
      </c>
      <c r="C1638" s="23" t="s">
        <v>85</v>
      </c>
      <c r="D1638" s="417"/>
      <c r="E1638" s="391" t="s">
        <v>1748</v>
      </c>
      <c r="F1638" s="22">
        <v>1</v>
      </c>
      <c r="G1638" s="22">
        <v>1</v>
      </c>
      <c r="H1638" s="104">
        <v>1</v>
      </c>
    </row>
    <row r="1639" spans="1:8" ht="14.55" customHeight="1" outlineLevel="2" x14ac:dyDescent="0.3">
      <c r="A1639" s="180"/>
      <c r="B1639" s="432" t="s">
        <v>5</v>
      </c>
      <c r="C1639" s="23" t="s">
        <v>85</v>
      </c>
      <c r="D1639" s="417" t="s">
        <v>607</v>
      </c>
      <c r="E1639" s="391" t="s">
        <v>1838</v>
      </c>
      <c r="F1639" s="91">
        <f t="shared" ref="F1639" si="470">+F1640/F1641</f>
        <v>0</v>
      </c>
      <c r="G1639" s="91">
        <f t="shared" ref="G1639" si="471">+G1640/G1641</f>
        <v>0</v>
      </c>
      <c r="H1639" s="103">
        <f t="shared" ref="H1639" si="472">+H1640/H1641</f>
        <v>0</v>
      </c>
    </row>
    <row r="1640" spans="1:8" ht="14.55" customHeight="1" outlineLevel="2" x14ac:dyDescent="0.3">
      <c r="A1640" s="180"/>
      <c r="B1640" s="432" t="s">
        <v>5</v>
      </c>
      <c r="C1640" s="23" t="s">
        <v>85</v>
      </c>
      <c r="D1640" s="417"/>
      <c r="E1640" s="391" t="s">
        <v>1747</v>
      </c>
      <c r="F1640" s="22">
        <v>0</v>
      </c>
      <c r="G1640" s="22">
        <v>0</v>
      </c>
      <c r="H1640" s="104">
        <v>0</v>
      </c>
    </row>
    <row r="1641" spans="1:8" ht="14.55" customHeight="1" outlineLevel="2" thickBot="1" x14ac:dyDescent="0.35">
      <c r="A1641" s="180"/>
      <c r="B1641" s="433" t="s">
        <v>5</v>
      </c>
      <c r="C1641" s="68" t="s">
        <v>85</v>
      </c>
      <c r="D1641" s="413"/>
      <c r="E1641" s="392" t="s">
        <v>1748</v>
      </c>
      <c r="F1641" s="33">
        <v>1</v>
      </c>
      <c r="G1641" s="33">
        <v>1</v>
      </c>
      <c r="H1641" s="106">
        <v>1</v>
      </c>
    </row>
    <row r="1642" spans="1:8" ht="13.8" customHeight="1" outlineLevel="1" x14ac:dyDescent="0.3">
      <c r="A1642" s="180"/>
      <c r="B1642" s="427" t="s">
        <v>5</v>
      </c>
      <c r="C1642" s="379" t="s">
        <v>98</v>
      </c>
      <c r="D1642" s="421"/>
      <c r="E1642" s="94" t="s">
        <v>1838</v>
      </c>
      <c r="F1642" s="384">
        <f t="shared" ref="F1642:H1642" si="473">+F1643/F1644</f>
        <v>0</v>
      </c>
      <c r="G1642" s="384">
        <f t="shared" si="473"/>
        <v>0</v>
      </c>
      <c r="H1642" s="377">
        <f t="shared" si="473"/>
        <v>0</v>
      </c>
    </row>
    <row r="1643" spans="1:8" ht="13.8" customHeight="1" outlineLevel="1" x14ac:dyDescent="0.3">
      <c r="A1643" s="180"/>
      <c r="B1643" s="428" t="s">
        <v>5</v>
      </c>
      <c r="C1643" s="55" t="s">
        <v>98</v>
      </c>
      <c r="D1643" s="417"/>
      <c r="E1643" s="87" t="s">
        <v>1747</v>
      </c>
      <c r="F1643" s="40">
        <v>0</v>
      </c>
      <c r="G1643" s="40">
        <v>0</v>
      </c>
      <c r="H1643" s="109">
        <v>0</v>
      </c>
    </row>
    <row r="1644" spans="1:8" ht="14.55" customHeight="1" outlineLevel="1" thickBot="1" x14ac:dyDescent="0.35">
      <c r="A1644" s="180"/>
      <c r="B1644" s="435" t="s">
        <v>5</v>
      </c>
      <c r="C1644" s="378" t="s">
        <v>98</v>
      </c>
      <c r="D1644" s="422"/>
      <c r="E1644" s="95" t="s">
        <v>1748</v>
      </c>
      <c r="F1644" s="374">
        <v>1</v>
      </c>
      <c r="G1644" s="374">
        <v>1</v>
      </c>
      <c r="H1644" s="375">
        <v>1</v>
      </c>
    </row>
    <row r="1645" spans="1:8" ht="14.55" customHeight="1" outlineLevel="2" x14ac:dyDescent="0.3">
      <c r="A1645" s="180"/>
      <c r="B1645" s="431" t="s">
        <v>5</v>
      </c>
      <c r="C1645" s="69" t="s">
        <v>98</v>
      </c>
      <c r="D1645" s="415" t="s">
        <v>612</v>
      </c>
      <c r="E1645" s="390" t="s">
        <v>1838</v>
      </c>
      <c r="F1645" s="92" t="s">
        <v>1844</v>
      </c>
      <c r="G1645" s="92" t="s">
        <v>1844</v>
      </c>
      <c r="H1645" s="108" t="s">
        <v>1844</v>
      </c>
    </row>
    <row r="1646" spans="1:8" ht="14.55" customHeight="1" outlineLevel="2" x14ac:dyDescent="0.3">
      <c r="A1646" s="180"/>
      <c r="B1646" s="432" t="s">
        <v>5</v>
      </c>
      <c r="C1646" s="23" t="s">
        <v>98</v>
      </c>
      <c r="D1646" s="417"/>
      <c r="E1646" s="391" t="s">
        <v>1747</v>
      </c>
      <c r="F1646" s="22">
        <v>0</v>
      </c>
      <c r="G1646" s="22">
        <v>0</v>
      </c>
      <c r="H1646" s="104">
        <v>0</v>
      </c>
    </row>
    <row r="1647" spans="1:8" ht="14.55" customHeight="1" outlineLevel="2" x14ac:dyDescent="0.3">
      <c r="A1647" s="180"/>
      <c r="B1647" s="432" t="s">
        <v>5</v>
      </c>
      <c r="C1647" s="23" t="s">
        <v>98</v>
      </c>
      <c r="D1647" s="417"/>
      <c r="E1647" s="391" t="s">
        <v>1748</v>
      </c>
      <c r="F1647" s="22">
        <v>0</v>
      </c>
      <c r="G1647" s="22">
        <v>0</v>
      </c>
      <c r="H1647" s="104">
        <v>0</v>
      </c>
    </row>
    <row r="1648" spans="1:8" ht="14.55" customHeight="1" outlineLevel="2" x14ac:dyDescent="0.3">
      <c r="A1648" s="180"/>
      <c r="B1648" s="432" t="s">
        <v>5</v>
      </c>
      <c r="C1648" s="23" t="s">
        <v>98</v>
      </c>
      <c r="D1648" s="417" t="s">
        <v>356</v>
      </c>
      <c r="E1648" s="391" t="s">
        <v>1838</v>
      </c>
      <c r="F1648" s="91" t="s">
        <v>1844</v>
      </c>
      <c r="G1648" s="91" t="s">
        <v>1844</v>
      </c>
      <c r="H1648" s="103" t="s">
        <v>1844</v>
      </c>
    </row>
    <row r="1649" spans="1:8" ht="14.55" customHeight="1" outlineLevel="2" x14ac:dyDescent="0.3">
      <c r="A1649" s="180"/>
      <c r="B1649" s="432" t="s">
        <v>5</v>
      </c>
      <c r="C1649" s="23" t="s">
        <v>98</v>
      </c>
      <c r="D1649" s="417"/>
      <c r="E1649" s="391" t="s">
        <v>1747</v>
      </c>
      <c r="F1649" s="22">
        <v>0</v>
      </c>
      <c r="G1649" s="22">
        <v>0</v>
      </c>
      <c r="H1649" s="104">
        <v>0</v>
      </c>
    </row>
    <row r="1650" spans="1:8" ht="14.55" customHeight="1" outlineLevel="2" x14ac:dyDescent="0.3">
      <c r="A1650" s="180"/>
      <c r="B1650" s="432" t="s">
        <v>5</v>
      </c>
      <c r="C1650" s="23" t="s">
        <v>98</v>
      </c>
      <c r="D1650" s="417"/>
      <c r="E1650" s="391" t="s">
        <v>1748</v>
      </c>
      <c r="F1650" s="22">
        <v>0</v>
      </c>
      <c r="G1650" s="22">
        <v>0</v>
      </c>
      <c r="H1650" s="104">
        <v>0</v>
      </c>
    </row>
    <row r="1651" spans="1:8" ht="14.55" customHeight="1" outlineLevel="2" x14ac:dyDescent="0.3">
      <c r="A1651" s="180"/>
      <c r="B1651" s="432" t="s">
        <v>5</v>
      </c>
      <c r="C1651" s="23" t="s">
        <v>98</v>
      </c>
      <c r="D1651" s="417" t="s">
        <v>613</v>
      </c>
      <c r="E1651" s="391" t="s">
        <v>1838</v>
      </c>
      <c r="F1651" s="91" t="s">
        <v>1844</v>
      </c>
      <c r="G1651" s="91" t="s">
        <v>1844</v>
      </c>
      <c r="H1651" s="103" t="s">
        <v>1844</v>
      </c>
    </row>
    <row r="1652" spans="1:8" ht="14.55" customHeight="1" outlineLevel="2" x14ac:dyDescent="0.3">
      <c r="A1652" s="180"/>
      <c r="B1652" s="432" t="s">
        <v>5</v>
      </c>
      <c r="C1652" s="23" t="s">
        <v>98</v>
      </c>
      <c r="D1652" s="417"/>
      <c r="E1652" s="391" t="s">
        <v>1747</v>
      </c>
      <c r="F1652" s="22">
        <v>0</v>
      </c>
      <c r="G1652" s="22">
        <v>0</v>
      </c>
      <c r="H1652" s="104">
        <v>0</v>
      </c>
    </row>
    <row r="1653" spans="1:8" ht="14.55" customHeight="1" outlineLevel="2" x14ac:dyDescent="0.3">
      <c r="A1653" s="180"/>
      <c r="B1653" s="432" t="s">
        <v>5</v>
      </c>
      <c r="C1653" s="23" t="s">
        <v>98</v>
      </c>
      <c r="D1653" s="417"/>
      <c r="E1653" s="391" t="s">
        <v>1748</v>
      </c>
      <c r="F1653" s="22">
        <v>0</v>
      </c>
      <c r="G1653" s="22">
        <v>0</v>
      </c>
      <c r="H1653" s="104">
        <v>0</v>
      </c>
    </row>
    <row r="1654" spans="1:8" ht="14.55" customHeight="1" outlineLevel="2" x14ac:dyDescent="0.3">
      <c r="A1654" s="180"/>
      <c r="B1654" s="432" t="s">
        <v>5</v>
      </c>
      <c r="C1654" s="23" t="s">
        <v>98</v>
      </c>
      <c r="D1654" s="417" t="s">
        <v>1784</v>
      </c>
      <c r="E1654" s="391" t="s">
        <v>1838</v>
      </c>
      <c r="F1654" s="91" t="s">
        <v>1844</v>
      </c>
      <c r="G1654" s="91" t="s">
        <v>1844</v>
      </c>
      <c r="H1654" s="103" t="s">
        <v>1844</v>
      </c>
    </row>
    <row r="1655" spans="1:8" ht="14.55" customHeight="1" outlineLevel="2" x14ac:dyDescent="0.3">
      <c r="A1655" s="180"/>
      <c r="B1655" s="432" t="s">
        <v>5</v>
      </c>
      <c r="C1655" s="23" t="s">
        <v>98</v>
      </c>
      <c r="D1655" s="417"/>
      <c r="E1655" s="391" t="s">
        <v>1747</v>
      </c>
      <c r="F1655" s="22">
        <v>0</v>
      </c>
      <c r="G1655" s="22">
        <v>0</v>
      </c>
      <c r="H1655" s="104">
        <v>0</v>
      </c>
    </row>
    <row r="1656" spans="1:8" ht="14.55" customHeight="1" outlineLevel="2" x14ac:dyDescent="0.3">
      <c r="A1656" s="180"/>
      <c r="B1656" s="432" t="s">
        <v>5</v>
      </c>
      <c r="C1656" s="23" t="s">
        <v>98</v>
      </c>
      <c r="D1656" s="417"/>
      <c r="E1656" s="391" t="s">
        <v>1748</v>
      </c>
      <c r="F1656" s="22">
        <v>0</v>
      </c>
      <c r="G1656" s="22">
        <v>0</v>
      </c>
      <c r="H1656" s="104">
        <v>0</v>
      </c>
    </row>
    <row r="1657" spans="1:8" ht="14.55" customHeight="1" outlineLevel="2" x14ac:dyDescent="0.3">
      <c r="A1657" s="180"/>
      <c r="B1657" s="432" t="s">
        <v>5</v>
      </c>
      <c r="C1657" s="23" t="s">
        <v>98</v>
      </c>
      <c r="D1657" s="417" t="s">
        <v>614</v>
      </c>
      <c r="E1657" s="391" t="s">
        <v>1838</v>
      </c>
      <c r="F1657" s="91" t="s">
        <v>1844</v>
      </c>
      <c r="G1657" s="91" t="s">
        <v>1844</v>
      </c>
      <c r="H1657" s="103" t="s">
        <v>1844</v>
      </c>
    </row>
    <row r="1658" spans="1:8" ht="14.55" customHeight="1" outlineLevel="2" x14ac:dyDescent="0.3">
      <c r="A1658" s="180"/>
      <c r="B1658" s="432" t="s">
        <v>5</v>
      </c>
      <c r="C1658" s="23" t="s">
        <v>98</v>
      </c>
      <c r="D1658" s="417"/>
      <c r="E1658" s="391" t="s">
        <v>1747</v>
      </c>
      <c r="F1658" s="22">
        <v>0</v>
      </c>
      <c r="G1658" s="22">
        <v>0</v>
      </c>
      <c r="H1658" s="104">
        <v>0</v>
      </c>
    </row>
    <row r="1659" spans="1:8" ht="14.55" customHeight="1" outlineLevel="2" x14ac:dyDescent="0.3">
      <c r="A1659" s="180"/>
      <c r="B1659" s="432" t="s">
        <v>5</v>
      </c>
      <c r="C1659" s="23" t="s">
        <v>98</v>
      </c>
      <c r="D1659" s="417"/>
      <c r="E1659" s="391" t="s">
        <v>1748</v>
      </c>
      <c r="F1659" s="22">
        <v>0</v>
      </c>
      <c r="G1659" s="22">
        <v>0</v>
      </c>
      <c r="H1659" s="104">
        <v>0</v>
      </c>
    </row>
    <row r="1660" spans="1:8" ht="14.55" customHeight="1" outlineLevel="2" x14ac:dyDescent="0.3">
      <c r="A1660" s="180"/>
      <c r="B1660" s="432" t="s">
        <v>5</v>
      </c>
      <c r="C1660" s="23" t="s">
        <v>98</v>
      </c>
      <c r="D1660" s="417" t="s">
        <v>615</v>
      </c>
      <c r="E1660" s="391" t="s">
        <v>1838</v>
      </c>
      <c r="F1660" s="91" t="s">
        <v>1844</v>
      </c>
      <c r="G1660" s="91" t="s">
        <v>1844</v>
      </c>
      <c r="H1660" s="103" t="s">
        <v>1844</v>
      </c>
    </row>
    <row r="1661" spans="1:8" ht="14.55" customHeight="1" outlineLevel="2" x14ac:dyDescent="0.3">
      <c r="A1661" s="180"/>
      <c r="B1661" s="432" t="s">
        <v>5</v>
      </c>
      <c r="C1661" s="23" t="s">
        <v>98</v>
      </c>
      <c r="D1661" s="417"/>
      <c r="E1661" s="391" t="s">
        <v>1747</v>
      </c>
      <c r="F1661" s="22">
        <v>0</v>
      </c>
      <c r="G1661" s="22">
        <v>0</v>
      </c>
      <c r="H1661" s="104">
        <v>0</v>
      </c>
    </row>
    <row r="1662" spans="1:8" ht="14.55" customHeight="1" outlineLevel="2" x14ac:dyDescent="0.3">
      <c r="A1662" s="180"/>
      <c r="B1662" s="432" t="s">
        <v>5</v>
      </c>
      <c r="C1662" s="23" t="s">
        <v>98</v>
      </c>
      <c r="D1662" s="417"/>
      <c r="E1662" s="391" t="s">
        <v>1748</v>
      </c>
      <c r="F1662" s="22">
        <v>0</v>
      </c>
      <c r="G1662" s="22">
        <v>0</v>
      </c>
      <c r="H1662" s="104">
        <v>0</v>
      </c>
    </row>
    <row r="1663" spans="1:8" ht="14.55" customHeight="1" outlineLevel="2" x14ac:dyDescent="0.3">
      <c r="A1663" s="180"/>
      <c r="B1663" s="432" t="s">
        <v>5</v>
      </c>
      <c r="C1663" s="23" t="s">
        <v>98</v>
      </c>
      <c r="D1663" s="417" t="s">
        <v>616</v>
      </c>
      <c r="E1663" s="391" t="s">
        <v>1838</v>
      </c>
      <c r="F1663" s="91" t="s">
        <v>1844</v>
      </c>
      <c r="G1663" s="91" t="s">
        <v>1844</v>
      </c>
      <c r="H1663" s="103" t="s">
        <v>1844</v>
      </c>
    </row>
    <row r="1664" spans="1:8" ht="14.55" customHeight="1" outlineLevel="2" x14ac:dyDescent="0.3">
      <c r="A1664" s="180"/>
      <c r="B1664" s="432" t="s">
        <v>5</v>
      </c>
      <c r="C1664" s="23" t="s">
        <v>98</v>
      </c>
      <c r="D1664" s="417"/>
      <c r="E1664" s="391" t="s">
        <v>1747</v>
      </c>
      <c r="F1664" s="22">
        <v>0</v>
      </c>
      <c r="G1664" s="22">
        <v>0</v>
      </c>
      <c r="H1664" s="104">
        <v>0</v>
      </c>
    </row>
    <row r="1665" spans="1:8" ht="14.55" customHeight="1" outlineLevel="2" x14ac:dyDescent="0.3">
      <c r="A1665" s="180"/>
      <c r="B1665" s="432" t="s">
        <v>5</v>
      </c>
      <c r="C1665" s="23" t="s">
        <v>98</v>
      </c>
      <c r="D1665" s="417"/>
      <c r="E1665" s="391" t="s">
        <v>1748</v>
      </c>
      <c r="F1665" s="22">
        <v>0</v>
      </c>
      <c r="G1665" s="22">
        <v>0</v>
      </c>
      <c r="H1665" s="104">
        <v>0</v>
      </c>
    </row>
    <row r="1666" spans="1:8" ht="14.55" customHeight="1" outlineLevel="2" x14ac:dyDescent="0.3">
      <c r="A1666" s="180"/>
      <c r="B1666" s="432" t="s">
        <v>5</v>
      </c>
      <c r="C1666" s="23" t="s">
        <v>98</v>
      </c>
      <c r="D1666" s="417" t="s">
        <v>101</v>
      </c>
      <c r="E1666" s="391" t="s">
        <v>1838</v>
      </c>
      <c r="F1666" s="91" t="s">
        <v>1844</v>
      </c>
      <c r="G1666" s="91" t="s">
        <v>1844</v>
      </c>
      <c r="H1666" s="103" t="s">
        <v>1844</v>
      </c>
    </row>
    <row r="1667" spans="1:8" ht="14.55" customHeight="1" outlineLevel="2" x14ac:dyDescent="0.3">
      <c r="A1667" s="180"/>
      <c r="B1667" s="432" t="s">
        <v>5</v>
      </c>
      <c r="C1667" s="23" t="s">
        <v>98</v>
      </c>
      <c r="D1667" s="417"/>
      <c r="E1667" s="391" t="s">
        <v>1747</v>
      </c>
      <c r="F1667" s="22">
        <v>0</v>
      </c>
      <c r="G1667" s="22">
        <v>0</v>
      </c>
      <c r="H1667" s="104">
        <v>0</v>
      </c>
    </row>
    <row r="1668" spans="1:8" ht="14.55" customHeight="1" outlineLevel="2" x14ac:dyDescent="0.3">
      <c r="A1668" s="180"/>
      <c r="B1668" s="432" t="s">
        <v>5</v>
      </c>
      <c r="C1668" s="23" t="s">
        <v>98</v>
      </c>
      <c r="D1668" s="417"/>
      <c r="E1668" s="391" t="s">
        <v>1748</v>
      </c>
      <c r="F1668" s="22">
        <v>0</v>
      </c>
      <c r="G1668" s="22">
        <v>0</v>
      </c>
      <c r="H1668" s="104">
        <v>0</v>
      </c>
    </row>
    <row r="1669" spans="1:8" ht="14.55" customHeight="1" outlineLevel="2" x14ac:dyDescent="0.3">
      <c r="A1669" s="180"/>
      <c r="B1669" s="432" t="s">
        <v>5</v>
      </c>
      <c r="C1669" s="23" t="s">
        <v>98</v>
      </c>
      <c r="D1669" s="417" t="s">
        <v>617</v>
      </c>
      <c r="E1669" s="391" t="s">
        <v>1838</v>
      </c>
      <c r="F1669" s="91" t="s">
        <v>1844</v>
      </c>
      <c r="G1669" s="91" t="s">
        <v>1844</v>
      </c>
      <c r="H1669" s="103" t="s">
        <v>1844</v>
      </c>
    </row>
    <row r="1670" spans="1:8" ht="14.55" customHeight="1" outlineLevel="2" x14ac:dyDescent="0.3">
      <c r="A1670" s="180"/>
      <c r="B1670" s="432" t="s">
        <v>5</v>
      </c>
      <c r="C1670" s="23" t="s">
        <v>98</v>
      </c>
      <c r="D1670" s="417"/>
      <c r="E1670" s="391" t="s">
        <v>1747</v>
      </c>
      <c r="F1670" s="22">
        <v>0</v>
      </c>
      <c r="G1670" s="22">
        <v>0</v>
      </c>
      <c r="H1670" s="104">
        <v>0</v>
      </c>
    </row>
    <row r="1671" spans="1:8" ht="14.55" customHeight="1" outlineLevel="2" x14ac:dyDescent="0.3">
      <c r="A1671" s="180"/>
      <c r="B1671" s="432" t="s">
        <v>5</v>
      </c>
      <c r="C1671" s="23" t="s">
        <v>98</v>
      </c>
      <c r="D1671" s="417"/>
      <c r="E1671" s="391" t="s">
        <v>1748</v>
      </c>
      <c r="F1671" s="22">
        <v>0</v>
      </c>
      <c r="G1671" s="22">
        <v>0</v>
      </c>
      <c r="H1671" s="104">
        <v>0</v>
      </c>
    </row>
    <row r="1672" spans="1:8" ht="14.55" customHeight="1" outlineLevel="2" x14ac:dyDescent="0.3">
      <c r="A1672" s="180"/>
      <c r="B1672" s="432" t="s">
        <v>5</v>
      </c>
      <c r="C1672" s="23" t="s">
        <v>98</v>
      </c>
      <c r="D1672" s="417" t="s">
        <v>98</v>
      </c>
      <c r="E1672" s="391" t="s">
        <v>1838</v>
      </c>
      <c r="F1672" s="91" t="s">
        <v>1844</v>
      </c>
      <c r="G1672" s="91" t="s">
        <v>1844</v>
      </c>
      <c r="H1672" s="103" t="s">
        <v>1844</v>
      </c>
    </row>
    <row r="1673" spans="1:8" ht="14.55" customHeight="1" outlineLevel="2" x14ac:dyDescent="0.3">
      <c r="A1673" s="180"/>
      <c r="B1673" s="432" t="s">
        <v>5</v>
      </c>
      <c r="C1673" s="23" t="s">
        <v>98</v>
      </c>
      <c r="D1673" s="417"/>
      <c r="E1673" s="391" t="s">
        <v>1747</v>
      </c>
      <c r="F1673" s="22">
        <v>0</v>
      </c>
      <c r="G1673" s="22">
        <v>0</v>
      </c>
      <c r="H1673" s="104">
        <v>0</v>
      </c>
    </row>
    <row r="1674" spans="1:8" ht="14.55" customHeight="1" outlineLevel="2" x14ac:dyDescent="0.3">
      <c r="A1674" s="180"/>
      <c r="B1674" s="432" t="s">
        <v>5</v>
      </c>
      <c r="C1674" s="23" t="s">
        <v>98</v>
      </c>
      <c r="D1674" s="417"/>
      <c r="E1674" s="391" t="s">
        <v>1748</v>
      </c>
      <c r="F1674" s="22">
        <v>0</v>
      </c>
      <c r="G1674" s="22">
        <v>0</v>
      </c>
      <c r="H1674" s="104">
        <v>0</v>
      </c>
    </row>
    <row r="1675" spans="1:8" ht="14.55" customHeight="1" outlineLevel="2" x14ac:dyDescent="0.3">
      <c r="A1675" s="180"/>
      <c r="B1675" s="432" t="s">
        <v>5</v>
      </c>
      <c r="C1675" s="23" t="s">
        <v>98</v>
      </c>
      <c r="D1675" s="417" t="s">
        <v>1785</v>
      </c>
      <c r="E1675" s="391" t="s">
        <v>1838</v>
      </c>
      <c r="F1675" s="91" t="s">
        <v>1844</v>
      </c>
      <c r="G1675" s="91" t="s">
        <v>1844</v>
      </c>
      <c r="H1675" s="103" t="s">
        <v>1844</v>
      </c>
    </row>
    <row r="1676" spans="1:8" ht="14.55" customHeight="1" outlineLevel="2" x14ac:dyDescent="0.3">
      <c r="A1676" s="180"/>
      <c r="B1676" s="432" t="s">
        <v>5</v>
      </c>
      <c r="C1676" s="23" t="s">
        <v>98</v>
      </c>
      <c r="D1676" s="417"/>
      <c r="E1676" s="391" t="s">
        <v>1747</v>
      </c>
      <c r="F1676" s="22">
        <v>0</v>
      </c>
      <c r="G1676" s="22">
        <v>0</v>
      </c>
      <c r="H1676" s="104">
        <v>0</v>
      </c>
    </row>
    <row r="1677" spans="1:8" ht="14.55" customHeight="1" outlineLevel="2" x14ac:dyDescent="0.3">
      <c r="A1677" s="180"/>
      <c r="B1677" s="432" t="s">
        <v>5</v>
      </c>
      <c r="C1677" s="23" t="s">
        <v>98</v>
      </c>
      <c r="D1677" s="417"/>
      <c r="E1677" s="391" t="s">
        <v>1748</v>
      </c>
      <c r="F1677" s="22">
        <v>0</v>
      </c>
      <c r="G1677" s="22">
        <v>0</v>
      </c>
      <c r="H1677" s="104">
        <v>0</v>
      </c>
    </row>
    <row r="1678" spans="1:8" ht="14.55" customHeight="1" outlineLevel="2" x14ac:dyDescent="0.3">
      <c r="A1678" s="180"/>
      <c r="B1678" s="432" t="s">
        <v>5</v>
      </c>
      <c r="C1678" s="23" t="s">
        <v>98</v>
      </c>
      <c r="D1678" s="417" t="s">
        <v>618</v>
      </c>
      <c r="E1678" s="391" t="s">
        <v>1838</v>
      </c>
      <c r="F1678" s="91" t="s">
        <v>1844</v>
      </c>
      <c r="G1678" s="91" t="s">
        <v>1844</v>
      </c>
      <c r="H1678" s="103" t="s">
        <v>1844</v>
      </c>
    </row>
    <row r="1679" spans="1:8" ht="14.55" customHeight="1" outlineLevel="2" x14ac:dyDescent="0.3">
      <c r="A1679" s="180"/>
      <c r="B1679" s="432" t="s">
        <v>5</v>
      </c>
      <c r="C1679" s="23" t="s">
        <v>98</v>
      </c>
      <c r="D1679" s="417"/>
      <c r="E1679" s="391" t="s">
        <v>1747</v>
      </c>
      <c r="F1679" s="22">
        <v>0</v>
      </c>
      <c r="G1679" s="22">
        <v>0</v>
      </c>
      <c r="H1679" s="104">
        <v>0</v>
      </c>
    </row>
    <row r="1680" spans="1:8" ht="14.55" customHeight="1" outlineLevel="2" x14ac:dyDescent="0.3">
      <c r="A1680" s="180"/>
      <c r="B1680" s="432" t="s">
        <v>5</v>
      </c>
      <c r="C1680" s="23" t="s">
        <v>98</v>
      </c>
      <c r="D1680" s="417"/>
      <c r="E1680" s="391" t="s">
        <v>1748</v>
      </c>
      <c r="F1680" s="22">
        <v>0</v>
      </c>
      <c r="G1680" s="22">
        <v>0</v>
      </c>
      <c r="H1680" s="104">
        <v>0</v>
      </c>
    </row>
    <row r="1681" spans="1:8" ht="14.55" customHeight="1" outlineLevel="2" x14ac:dyDescent="0.3">
      <c r="A1681" s="180"/>
      <c r="B1681" s="432" t="s">
        <v>5</v>
      </c>
      <c r="C1681" s="23" t="s">
        <v>98</v>
      </c>
      <c r="D1681" s="417" t="s">
        <v>611</v>
      </c>
      <c r="E1681" s="391" t="s">
        <v>1838</v>
      </c>
      <c r="F1681" s="91">
        <f t="shared" ref="F1681" si="474">+F1682/F1683</f>
        <v>0</v>
      </c>
      <c r="G1681" s="91">
        <f t="shared" ref="G1681" si="475">+G1682/G1683</f>
        <v>0</v>
      </c>
      <c r="H1681" s="103">
        <f t="shared" ref="H1681" si="476">+H1682/H1683</f>
        <v>0</v>
      </c>
    </row>
    <row r="1682" spans="1:8" ht="14.55" customHeight="1" outlineLevel="2" x14ac:dyDescent="0.3">
      <c r="A1682" s="180"/>
      <c r="B1682" s="432" t="s">
        <v>5</v>
      </c>
      <c r="C1682" s="23" t="s">
        <v>98</v>
      </c>
      <c r="D1682" s="417"/>
      <c r="E1682" s="391" t="s">
        <v>1747</v>
      </c>
      <c r="F1682" s="22">
        <v>0</v>
      </c>
      <c r="G1682" s="22">
        <v>0</v>
      </c>
      <c r="H1682" s="104">
        <v>0</v>
      </c>
    </row>
    <row r="1683" spans="1:8" ht="14.55" customHeight="1" outlineLevel="2" x14ac:dyDescent="0.3">
      <c r="A1683" s="180"/>
      <c r="B1683" s="432" t="s">
        <v>5</v>
      </c>
      <c r="C1683" s="23" t="s">
        <v>98</v>
      </c>
      <c r="D1683" s="417"/>
      <c r="E1683" s="391" t="s">
        <v>1748</v>
      </c>
      <c r="F1683" s="22">
        <v>1</v>
      </c>
      <c r="G1683" s="22">
        <v>1</v>
      </c>
      <c r="H1683" s="104">
        <v>1</v>
      </c>
    </row>
    <row r="1684" spans="1:8" ht="14.55" customHeight="1" outlineLevel="2" x14ac:dyDescent="0.3">
      <c r="A1684" s="180"/>
      <c r="B1684" s="432" t="s">
        <v>5</v>
      </c>
      <c r="C1684" s="23" t="s">
        <v>98</v>
      </c>
      <c r="D1684" s="417" t="s">
        <v>619</v>
      </c>
      <c r="E1684" s="391" t="s">
        <v>1838</v>
      </c>
      <c r="F1684" s="91" t="s">
        <v>1844</v>
      </c>
      <c r="G1684" s="91" t="s">
        <v>1844</v>
      </c>
      <c r="H1684" s="103" t="s">
        <v>1844</v>
      </c>
    </row>
    <row r="1685" spans="1:8" ht="14.55" customHeight="1" outlineLevel="2" x14ac:dyDescent="0.3">
      <c r="A1685" s="180"/>
      <c r="B1685" s="432" t="s">
        <v>5</v>
      </c>
      <c r="C1685" s="23" t="s">
        <v>98</v>
      </c>
      <c r="D1685" s="417"/>
      <c r="E1685" s="391" t="s">
        <v>1747</v>
      </c>
      <c r="F1685" s="22">
        <v>0</v>
      </c>
      <c r="G1685" s="22">
        <v>0</v>
      </c>
      <c r="H1685" s="104">
        <v>0</v>
      </c>
    </row>
    <row r="1686" spans="1:8" ht="14.55" customHeight="1" outlineLevel="2" x14ac:dyDescent="0.3">
      <c r="A1686" s="180"/>
      <c r="B1686" s="432" t="s">
        <v>5</v>
      </c>
      <c r="C1686" s="23" t="s">
        <v>98</v>
      </c>
      <c r="D1686" s="417"/>
      <c r="E1686" s="391" t="s">
        <v>1748</v>
      </c>
      <c r="F1686" s="22">
        <v>0</v>
      </c>
      <c r="G1686" s="22">
        <v>0</v>
      </c>
      <c r="H1686" s="104">
        <v>0</v>
      </c>
    </row>
    <row r="1687" spans="1:8" ht="14.55" customHeight="1" outlineLevel="2" x14ac:dyDescent="0.3">
      <c r="A1687" s="180"/>
      <c r="B1687" s="432" t="s">
        <v>5</v>
      </c>
      <c r="C1687" s="23" t="s">
        <v>98</v>
      </c>
      <c r="D1687" s="417" t="s">
        <v>232</v>
      </c>
      <c r="E1687" s="391" t="s">
        <v>1838</v>
      </c>
      <c r="F1687" s="91" t="s">
        <v>1844</v>
      </c>
      <c r="G1687" s="91" t="s">
        <v>1844</v>
      </c>
      <c r="H1687" s="103" t="s">
        <v>1844</v>
      </c>
    </row>
    <row r="1688" spans="1:8" ht="14.55" customHeight="1" outlineLevel="2" x14ac:dyDescent="0.3">
      <c r="A1688" s="180"/>
      <c r="B1688" s="432" t="s">
        <v>5</v>
      </c>
      <c r="C1688" s="23" t="s">
        <v>98</v>
      </c>
      <c r="D1688" s="417"/>
      <c r="E1688" s="391" t="s">
        <v>1747</v>
      </c>
      <c r="F1688" s="22">
        <v>0</v>
      </c>
      <c r="G1688" s="22">
        <v>0</v>
      </c>
      <c r="H1688" s="104">
        <v>0</v>
      </c>
    </row>
    <row r="1689" spans="1:8" ht="14.55" customHeight="1" outlineLevel="2" x14ac:dyDescent="0.3">
      <c r="A1689" s="180"/>
      <c r="B1689" s="432" t="s">
        <v>5</v>
      </c>
      <c r="C1689" s="23" t="s">
        <v>98</v>
      </c>
      <c r="D1689" s="417"/>
      <c r="E1689" s="391" t="s">
        <v>1748</v>
      </c>
      <c r="F1689" s="22">
        <v>0</v>
      </c>
      <c r="G1689" s="22">
        <v>0</v>
      </c>
      <c r="H1689" s="104">
        <v>0</v>
      </c>
    </row>
    <row r="1690" spans="1:8" ht="14.55" customHeight="1" outlineLevel="2" x14ac:dyDescent="0.3">
      <c r="A1690" s="180"/>
      <c r="B1690" s="432" t="s">
        <v>5</v>
      </c>
      <c r="C1690" s="23" t="s">
        <v>98</v>
      </c>
      <c r="D1690" s="417" t="s">
        <v>389</v>
      </c>
      <c r="E1690" s="391" t="s">
        <v>1838</v>
      </c>
      <c r="F1690" s="91" t="s">
        <v>1844</v>
      </c>
      <c r="G1690" s="91" t="s">
        <v>1844</v>
      </c>
      <c r="H1690" s="103" t="s">
        <v>1844</v>
      </c>
    </row>
    <row r="1691" spans="1:8" ht="14.55" customHeight="1" outlineLevel="2" x14ac:dyDescent="0.3">
      <c r="A1691" s="180"/>
      <c r="B1691" s="432" t="s">
        <v>5</v>
      </c>
      <c r="C1691" s="23" t="s">
        <v>98</v>
      </c>
      <c r="D1691" s="417"/>
      <c r="E1691" s="391" t="s">
        <v>1747</v>
      </c>
      <c r="F1691" s="22">
        <v>0</v>
      </c>
      <c r="G1691" s="22">
        <v>0</v>
      </c>
      <c r="H1691" s="104">
        <v>0</v>
      </c>
    </row>
    <row r="1692" spans="1:8" ht="14.55" customHeight="1" outlineLevel="2" x14ac:dyDescent="0.3">
      <c r="A1692" s="180"/>
      <c r="B1692" s="432" t="s">
        <v>5</v>
      </c>
      <c r="C1692" s="23" t="s">
        <v>98</v>
      </c>
      <c r="D1692" s="417"/>
      <c r="E1692" s="391" t="s">
        <v>1748</v>
      </c>
      <c r="F1692" s="22">
        <v>0</v>
      </c>
      <c r="G1692" s="22">
        <v>0</v>
      </c>
      <c r="H1692" s="104">
        <v>0</v>
      </c>
    </row>
    <row r="1693" spans="1:8" ht="14.55" customHeight="1" outlineLevel="2" x14ac:dyDescent="0.3">
      <c r="A1693" s="180"/>
      <c r="B1693" s="432" t="s">
        <v>5</v>
      </c>
      <c r="C1693" s="23" t="s">
        <v>98</v>
      </c>
      <c r="D1693" s="417" t="s">
        <v>354</v>
      </c>
      <c r="E1693" s="391" t="s">
        <v>1838</v>
      </c>
      <c r="F1693" s="91" t="s">
        <v>1844</v>
      </c>
      <c r="G1693" s="91" t="s">
        <v>1844</v>
      </c>
      <c r="H1693" s="103" t="s">
        <v>1844</v>
      </c>
    </row>
    <row r="1694" spans="1:8" ht="14.55" customHeight="1" outlineLevel="2" x14ac:dyDescent="0.3">
      <c r="A1694" s="180"/>
      <c r="B1694" s="432" t="s">
        <v>5</v>
      </c>
      <c r="C1694" s="23" t="s">
        <v>98</v>
      </c>
      <c r="D1694" s="417"/>
      <c r="E1694" s="391" t="s">
        <v>1747</v>
      </c>
      <c r="F1694" s="22">
        <v>0</v>
      </c>
      <c r="G1694" s="22">
        <v>0</v>
      </c>
      <c r="H1694" s="104">
        <v>0</v>
      </c>
    </row>
    <row r="1695" spans="1:8" ht="14.55" customHeight="1" outlineLevel="2" x14ac:dyDescent="0.3">
      <c r="A1695" s="180"/>
      <c r="B1695" s="432" t="s">
        <v>5</v>
      </c>
      <c r="C1695" s="23" t="s">
        <v>98</v>
      </c>
      <c r="D1695" s="417"/>
      <c r="E1695" s="391" t="s">
        <v>1748</v>
      </c>
      <c r="F1695" s="22">
        <v>0</v>
      </c>
      <c r="G1695" s="22">
        <v>0</v>
      </c>
      <c r="H1695" s="104">
        <v>0</v>
      </c>
    </row>
    <row r="1696" spans="1:8" ht="14.55" customHeight="1" outlineLevel="2" x14ac:dyDescent="0.3">
      <c r="A1696" s="180"/>
      <c r="B1696" s="432" t="s">
        <v>5</v>
      </c>
      <c r="C1696" s="23" t="s">
        <v>98</v>
      </c>
      <c r="D1696" s="417" t="s">
        <v>620</v>
      </c>
      <c r="E1696" s="391" t="s">
        <v>1838</v>
      </c>
      <c r="F1696" s="91" t="s">
        <v>1844</v>
      </c>
      <c r="G1696" s="91" t="s">
        <v>1844</v>
      </c>
      <c r="H1696" s="103" t="s">
        <v>1844</v>
      </c>
    </row>
    <row r="1697" spans="1:8" ht="14.55" customHeight="1" outlineLevel="2" x14ac:dyDescent="0.3">
      <c r="A1697" s="180"/>
      <c r="B1697" s="432" t="s">
        <v>5</v>
      </c>
      <c r="C1697" s="23" t="s">
        <v>98</v>
      </c>
      <c r="D1697" s="417"/>
      <c r="E1697" s="391" t="s">
        <v>1747</v>
      </c>
      <c r="F1697" s="22">
        <v>0</v>
      </c>
      <c r="G1697" s="22">
        <v>0</v>
      </c>
      <c r="H1697" s="104">
        <v>0</v>
      </c>
    </row>
    <row r="1698" spans="1:8" ht="14.55" customHeight="1" outlineLevel="2" x14ac:dyDescent="0.3">
      <c r="A1698" s="180"/>
      <c r="B1698" s="432" t="s">
        <v>5</v>
      </c>
      <c r="C1698" s="23" t="s">
        <v>98</v>
      </c>
      <c r="D1698" s="417"/>
      <c r="E1698" s="391" t="s">
        <v>1748</v>
      </c>
      <c r="F1698" s="22">
        <v>0</v>
      </c>
      <c r="G1698" s="22">
        <v>0</v>
      </c>
      <c r="H1698" s="104">
        <v>0</v>
      </c>
    </row>
    <row r="1699" spans="1:8" ht="14.55" customHeight="1" outlineLevel="2" x14ac:dyDescent="0.3">
      <c r="A1699" s="180"/>
      <c r="B1699" s="432" t="s">
        <v>5</v>
      </c>
      <c r="C1699" s="23" t="s">
        <v>98</v>
      </c>
      <c r="D1699" s="417" t="s">
        <v>587</v>
      </c>
      <c r="E1699" s="391" t="s">
        <v>1838</v>
      </c>
      <c r="F1699" s="91" t="s">
        <v>1844</v>
      </c>
      <c r="G1699" s="91" t="s">
        <v>1844</v>
      </c>
      <c r="H1699" s="103" t="s">
        <v>1844</v>
      </c>
    </row>
    <row r="1700" spans="1:8" ht="14.55" customHeight="1" outlineLevel="2" x14ac:dyDescent="0.3">
      <c r="A1700" s="180"/>
      <c r="B1700" s="432" t="s">
        <v>5</v>
      </c>
      <c r="C1700" s="23" t="s">
        <v>98</v>
      </c>
      <c r="D1700" s="417"/>
      <c r="E1700" s="391" t="s">
        <v>1747</v>
      </c>
      <c r="F1700" s="22">
        <v>0</v>
      </c>
      <c r="G1700" s="22">
        <v>0</v>
      </c>
      <c r="H1700" s="104">
        <v>0</v>
      </c>
    </row>
    <row r="1701" spans="1:8" ht="14.55" customHeight="1" outlineLevel="2" x14ac:dyDescent="0.3">
      <c r="A1701" s="180"/>
      <c r="B1701" s="432" t="s">
        <v>5</v>
      </c>
      <c r="C1701" s="23" t="s">
        <v>98</v>
      </c>
      <c r="D1701" s="417"/>
      <c r="E1701" s="391" t="s">
        <v>1748</v>
      </c>
      <c r="F1701" s="22">
        <v>0</v>
      </c>
      <c r="G1701" s="22">
        <v>0</v>
      </c>
      <c r="H1701" s="104">
        <v>0</v>
      </c>
    </row>
    <row r="1702" spans="1:8" ht="14.55" customHeight="1" outlineLevel="2" x14ac:dyDescent="0.3">
      <c r="A1702" s="180"/>
      <c r="B1702" s="432" t="s">
        <v>5</v>
      </c>
      <c r="C1702" s="23" t="s">
        <v>98</v>
      </c>
      <c r="D1702" s="417" t="s">
        <v>621</v>
      </c>
      <c r="E1702" s="391" t="s">
        <v>1838</v>
      </c>
      <c r="F1702" s="91" t="s">
        <v>1844</v>
      </c>
      <c r="G1702" s="91" t="s">
        <v>1844</v>
      </c>
      <c r="H1702" s="103" t="s">
        <v>1844</v>
      </c>
    </row>
    <row r="1703" spans="1:8" ht="14.55" customHeight="1" outlineLevel="2" x14ac:dyDescent="0.3">
      <c r="A1703" s="180"/>
      <c r="B1703" s="432" t="s">
        <v>5</v>
      </c>
      <c r="C1703" s="23" t="s">
        <v>98</v>
      </c>
      <c r="D1703" s="417"/>
      <c r="E1703" s="391" t="s">
        <v>1747</v>
      </c>
      <c r="F1703" s="22">
        <v>0</v>
      </c>
      <c r="G1703" s="22">
        <v>0</v>
      </c>
      <c r="H1703" s="104">
        <v>0</v>
      </c>
    </row>
    <row r="1704" spans="1:8" ht="14.55" customHeight="1" outlineLevel="2" x14ac:dyDescent="0.3">
      <c r="A1704" s="180"/>
      <c r="B1704" s="432" t="s">
        <v>5</v>
      </c>
      <c r="C1704" s="23" t="s">
        <v>98</v>
      </c>
      <c r="D1704" s="417"/>
      <c r="E1704" s="391" t="s">
        <v>1748</v>
      </c>
      <c r="F1704" s="22">
        <v>0</v>
      </c>
      <c r="G1704" s="22">
        <v>0</v>
      </c>
      <c r="H1704" s="104">
        <v>0</v>
      </c>
    </row>
    <row r="1705" spans="1:8" ht="14.55" customHeight="1" outlineLevel="2" x14ac:dyDescent="0.3">
      <c r="A1705" s="180"/>
      <c r="B1705" s="432" t="s">
        <v>5</v>
      </c>
      <c r="C1705" s="23" t="s">
        <v>98</v>
      </c>
      <c r="D1705" s="417" t="s">
        <v>622</v>
      </c>
      <c r="E1705" s="391" t="s">
        <v>1838</v>
      </c>
      <c r="F1705" s="91" t="s">
        <v>1844</v>
      </c>
      <c r="G1705" s="91" t="s">
        <v>1844</v>
      </c>
      <c r="H1705" s="103" t="s">
        <v>1844</v>
      </c>
    </row>
    <row r="1706" spans="1:8" ht="14.55" customHeight="1" outlineLevel="2" x14ac:dyDescent="0.3">
      <c r="A1706" s="180"/>
      <c r="B1706" s="432" t="s">
        <v>5</v>
      </c>
      <c r="C1706" s="23" t="s">
        <v>98</v>
      </c>
      <c r="D1706" s="417"/>
      <c r="E1706" s="391" t="s">
        <v>1747</v>
      </c>
      <c r="F1706" s="22">
        <v>0</v>
      </c>
      <c r="G1706" s="22">
        <v>0</v>
      </c>
      <c r="H1706" s="104">
        <v>0</v>
      </c>
    </row>
    <row r="1707" spans="1:8" ht="14.55" customHeight="1" outlineLevel="2" thickBot="1" x14ac:dyDescent="0.35">
      <c r="A1707" s="180"/>
      <c r="B1707" s="433" t="s">
        <v>5</v>
      </c>
      <c r="C1707" s="68" t="s">
        <v>98</v>
      </c>
      <c r="D1707" s="413"/>
      <c r="E1707" s="392" t="s">
        <v>1748</v>
      </c>
      <c r="F1707" s="33">
        <v>0</v>
      </c>
      <c r="G1707" s="33">
        <v>0</v>
      </c>
      <c r="H1707" s="106">
        <v>0</v>
      </c>
    </row>
    <row r="1708" spans="1:8" ht="14.55" customHeight="1" outlineLevel="1" x14ac:dyDescent="0.3">
      <c r="A1708" s="180"/>
      <c r="B1708" s="427" t="s">
        <v>5</v>
      </c>
      <c r="C1708" s="379" t="s">
        <v>106</v>
      </c>
      <c r="D1708" s="421"/>
      <c r="E1708" s="94" t="s">
        <v>1838</v>
      </c>
      <c r="F1708" s="384">
        <f t="shared" ref="F1708:H1708" si="477">+F1709/F1710</f>
        <v>0</v>
      </c>
      <c r="G1708" s="384">
        <f t="shared" si="477"/>
        <v>0</v>
      </c>
      <c r="H1708" s="377">
        <f t="shared" si="477"/>
        <v>0</v>
      </c>
    </row>
    <row r="1709" spans="1:8" ht="14.55" customHeight="1" outlineLevel="1" x14ac:dyDescent="0.3">
      <c r="A1709" s="180"/>
      <c r="B1709" s="428" t="s">
        <v>5</v>
      </c>
      <c r="C1709" s="55" t="s">
        <v>106</v>
      </c>
      <c r="D1709" s="417"/>
      <c r="E1709" s="87" t="s">
        <v>1747</v>
      </c>
      <c r="F1709" s="40">
        <v>0</v>
      </c>
      <c r="G1709" s="40">
        <v>0</v>
      </c>
      <c r="H1709" s="109">
        <v>0</v>
      </c>
    </row>
    <row r="1710" spans="1:8" ht="15" customHeight="1" outlineLevel="1" thickBot="1" x14ac:dyDescent="0.35">
      <c r="A1710" s="180"/>
      <c r="B1710" s="435" t="s">
        <v>5</v>
      </c>
      <c r="C1710" s="378" t="s">
        <v>106</v>
      </c>
      <c r="D1710" s="422"/>
      <c r="E1710" s="95" t="s">
        <v>1748</v>
      </c>
      <c r="F1710" s="374">
        <v>2</v>
      </c>
      <c r="G1710" s="374">
        <v>2</v>
      </c>
      <c r="H1710" s="375">
        <v>2</v>
      </c>
    </row>
    <row r="1711" spans="1:8" ht="14.55" customHeight="1" outlineLevel="2" x14ac:dyDescent="0.3">
      <c r="A1711" s="180"/>
      <c r="B1711" s="431" t="s">
        <v>5</v>
      </c>
      <c r="C1711" s="69" t="s">
        <v>106</v>
      </c>
      <c r="D1711" s="415" t="s">
        <v>624</v>
      </c>
      <c r="E1711" s="390" t="s">
        <v>1838</v>
      </c>
      <c r="F1711" s="92" t="s">
        <v>1844</v>
      </c>
      <c r="G1711" s="92" t="s">
        <v>1844</v>
      </c>
      <c r="H1711" s="108" t="s">
        <v>1844</v>
      </c>
    </row>
    <row r="1712" spans="1:8" ht="14.55" customHeight="1" outlineLevel="2" x14ac:dyDescent="0.3">
      <c r="A1712" s="180"/>
      <c r="B1712" s="432" t="s">
        <v>5</v>
      </c>
      <c r="C1712" s="23" t="s">
        <v>106</v>
      </c>
      <c r="D1712" s="417"/>
      <c r="E1712" s="391" t="s">
        <v>1747</v>
      </c>
      <c r="F1712" s="22">
        <v>0</v>
      </c>
      <c r="G1712" s="22">
        <v>0</v>
      </c>
      <c r="H1712" s="104">
        <v>0</v>
      </c>
    </row>
    <row r="1713" spans="1:8" ht="14.55" customHeight="1" outlineLevel="2" x14ac:dyDescent="0.3">
      <c r="A1713" s="180"/>
      <c r="B1713" s="432" t="s">
        <v>5</v>
      </c>
      <c r="C1713" s="23" t="s">
        <v>106</v>
      </c>
      <c r="D1713" s="417"/>
      <c r="E1713" s="391" t="s">
        <v>1748</v>
      </c>
      <c r="F1713" s="22">
        <v>0</v>
      </c>
      <c r="G1713" s="22">
        <v>0</v>
      </c>
      <c r="H1713" s="104">
        <v>0</v>
      </c>
    </row>
    <row r="1714" spans="1:8" ht="14.55" customHeight="1" outlineLevel="2" x14ac:dyDescent="0.3">
      <c r="A1714" s="180"/>
      <c r="B1714" s="432" t="s">
        <v>5</v>
      </c>
      <c r="C1714" s="23" t="s">
        <v>106</v>
      </c>
      <c r="D1714" s="417" t="s">
        <v>623</v>
      </c>
      <c r="E1714" s="391" t="s">
        <v>1838</v>
      </c>
      <c r="F1714" s="91">
        <f t="shared" ref="F1714" si="478">+F1715/F1716</f>
        <v>0</v>
      </c>
      <c r="G1714" s="91">
        <f t="shared" ref="G1714" si="479">+G1715/G1716</f>
        <v>0</v>
      </c>
      <c r="H1714" s="103">
        <f t="shared" ref="H1714" si="480">+H1715/H1716</f>
        <v>0</v>
      </c>
    </row>
    <row r="1715" spans="1:8" ht="14.55" customHeight="1" outlineLevel="2" x14ac:dyDescent="0.3">
      <c r="A1715" s="180"/>
      <c r="B1715" s="432" t="s">
        <v>5</v>
      </c>
      <c r="C1715" s="23" t="s">
        <v>106</v>
      </c>
      <c r="D1715" s="417"/>
      <c r="E1715" s="391" t="s">
        <v>1747</v>
      </c>
      <c r="F1715" s="22">
        <v>0</v>
      </c>
      <c r="G1715" s="22">
        <v>0</v>
      </c>
      <c r="H1715" s="104">
        <v>0</v>
      </c>
    </row>
    <row r="1716" spans="1:8" ht="14.55" customHeight="1" outlineLevel="2" x14ac:dyDescent="0.3">
      <c r="A1716" s="180"/>
      <c r="B1716" s="432" t="s">
        <v>5</v>
      </c>
      <c r="C1716" s="23" t="s">
        <v>106</v>
      </c>
      <c r="D1716" s="417"/>
      <c r="E1716" s="391" t="s">
        <v>1748</v>
      </c>
      <c r="F1716" s="22">
        <v>1</v>
      </c>
      <c r="G1716" s="22">
        <v>1</v>
      </c>
      <c r="H1716" s="104">
        <v>1</v>
      </c>
    </row>
    <row r="1717" spans="1:8" ht="14.55" customHeight="1" outlineLevel="2" x14ac:dyDescent="0.3">
      <c r="A1717" s="180"/>
      <c r="B1717" s="432" t="s">
        <v>5</v>
      </c>
      <c r="C1717" s="23" t="s">
        <v>106</v>
      </c>
      <c r="D1717" s="417" t="s">
        <v>1786</v>
      </c>
      <c r="E1717" s="391" t="s">
        <v>1838</v>
      </c>
      <c r="F1717" s="91" t="s">
        <v>1844</v>
      </c>
      <c r="G1717" s="91" t="s">
        <v>1844</v>
      </c>
      <c r="H1717" s="103" t="s">
        <v>1844</v>
      </c>
    </row>
    <row r="1718" spans="1:8" ht="14.55" customHeight="1" outlineLevel="2" x14ac:dyDescent="0.3">
      <c r="A1718" s="180"/>
      <c r="B1718" s="432" t="s">
        <v>5</v>
      </c>
      <c r="C1718" s="23" t="s">
        <v>106</v>
      </c>
      <c r="D1718" s="417"/>
      <c r="E1718" s="391" t="s">
        <v>1747</v>
      </c>
      <c r="F1718" s="22">
        <v>0</v>
      </c>
      <c r="G1718" s="22">
        <v>0</v>
      </c>
      <c r="H1718" s="104">
        <v>0</v>
      </c>
    </row>
    <row r="1719" spans="1:8" ht="14.55" customHeight="1" outlineLevel="2" x14ac:dyDescent="0.3">
      <c r="A1719" s="180"/>
      <c r="B1719" s="432" t="s">
        <v>5</v>
      </c>
      <c r="C1719" s="23" t="s">
        <v>106</v>
      </c>
      <c r="D1719" s="417"/>
      <c r="E1719" s="391" t="s">
        <v>1748</v>
      </c>
      <c r="F1719" s="22">
        <v>0</v>
      </c>
      <c r="G1719" s="22">
        <v>0</v>
      </c>
      <c r="H1719" s="104">
        <v>0</v>
      </c>
    </row>
    <row r="1720" spans="1:8" ht="14.55" customHeight="1" outlineLevel="2" x14ac:dyDescent="0.3">
      <c r="A1720" s="180"/>
      <c r="B1720" s="432" t="s">
        <v>5</v>
      </c>
      <c r="C1720" s="23" t="s">
        <v>106</v>
      </c>
      <c r="D1720" s="417" t="s">
        <v>625</v>
      </c>
      <c r="E1720" s="391" t="s">
        <v>1838</v>
      </c>
      <c r="F1720" s="91" t="s">
        <v>1844</v>
      </c>
      <c r="G1720" s="91" t="s">
        <v>1844</v>
      </c>
      <c r="H1720" s="103" t="s">
        <v>1844</v>
      </c>
    </row>
    <row r="1721" spans="1:8" ht="14.55" customHeight="1" outlineLevel="2" x14ac:dyDescent="0.3">
      <c r="A1721" s="180"/>
      <c r="B1721" s="432" t="s">
        <v>5</v>
      </c>
      <c r="C1721" s="23" t="s">
        <v>106</v>
      </c>
      <c r="D1721" s="417"/>
      <c r="E1721" s="391" t="s">
        <v>1747</v>
      </c>
      <c r="F1721" s="22">
        <v>0</v>
      </c>
      <c r="G1721" s="22">
        <v>0</v>
      </c>
      <c r="H1721" s="104">
        <v>0</v>
      </c>
    </row>
    <row r="1722" spans="1:8" ht="14.55" customHeight="1" outlineLevel="2" x14ac:dyDescent="0.3">
      <c r="A1722" s="180"/>
      <c r="B1722" s="432" t="s">
        <v>5</v>
      </c>
      <c r="C1722" s="23" t="s">
        <v>106</v>
      </c>
      <c r="D1722" s="417"/>
      <c r="E1722" s="391" t="s">
        <v>1748</v>
      </c>
      <c r="F1722" s="22">
        <v>0</v>
      </c>
      <c r="G1722" s="22">
        <v>0</v>
      </c>
      <c r="H1722" s="104">
        <v>0</v>
      </c>
    </row>
    <row r="1723" spans="1:8" ht="14.55" customHeight="1" outlineLevel="2" x14ac:dyDescent="0.3">
      <c r="A1723" s="180"/>
      <c r="B1723" s="432" t="s">
        <v>5</v>
      </c>
      <c r="C1723" s="23" t="s">
        <v>106</v>
      </c>
      <c r="D1723" s="417" t="s">
        <v>626</v>
      </c>
      <c r="E1723" s="391" t="s">
        <v>1838</v>
      </c>
      <c r="F1723" s="91">
        <f t="shared" ref="F1723" si="481">+F1724/F1725</f>
        <v>0</v>
      </c>
      <c r="G1723" s="91">
        <f t="shared" ref="G1723" si="482">+G1724/G1725</f>
        <v>0</v>
      </c>
      <c r="H1723" s="103">
        <f t="shared" ref="H1723" si="483">+H1724/H1725</f>
        <v>0</v>
      </c>
    </row>
    <row r="1724" spans="1:8" ht="14.55" customHeight="1" outlineLevel="2" x14ac:dyDescent="0.3">
      <c r="A1724" s="180"/>
      <c r="B1724" s="432" t="s">
        <v>5</v>
      </c>
      <c r="C1724" s="23" t="s">
        <v>106</v>
      </c>
      <c r="D1724" s="417"/>
      <c r="E1724" s="391" t="s">
        <v>1747</v>
      </c>
      <c r="F1724" s="22">
        <v>0</v>
      </c>
      <c r="G1724" s="22">
        <v>0</v>
      </c>
      <c r="H1724" s="104">
        <v>0</v>
      </c>
    </row>
    <row r="1725" spans="1:8" ht="14.55" customHeight="1" outlineLevel="2" x14ac:dyDescent="0.3">
      <c r="A1725" s="180"/>
      <c r="B1725" s="432" t="s">
        <v>5</v>
      </c>
      <c r="C1725" s="23" t="s">
        <v>106</v>
      </c>
      <c r="D1725" s="417"/>
      <c r="E1725" s="391" t="s">
        <v>1748</v>
      </c>
      <c r="F1725" s="22">
        <v>1</v>
      </c>
      <c r="G1725" s="22">
        <v>1</v>
      </c>
      <c r="H1725" s="104">
        <v>1</v>
      </c>
    </row>
    <row r="1726" spans="1:8" ht="14.55" customHeight="1" outlineLevel="2" x14ac:dyDescent="0.3">
      <c r="A1726" s="180"/>
      <c r="B1726" s="432" t="s">
        <v>5</v>
      </c>
      <c r="C1726" s="23" t="s">
        <v>106</v>
      </c>
      <c r="D1726" s="417" t="s">
        <v>627</v>
      </c>
      <c r="E1726" s="391" t="s">
        <v>1838</v>
      </c>
      <c r="F1726" s="91" t="s">
        <v>1844</v>
      </c>
      <c r="G1726" s="91" t="s">
        <v>1844</v>
      </c>
      <c r="H1726" s="103" t="s">
        <v>1844</v>
      </c>
    </row>
    <row r="1727" spans="1:8" ht="14.55" customHeight="1" outlineLevel="2" x14ac:dyDescent="0.3">
      <c r="A1727" s="180"/>
      <c r="B1727" s="432" t="s">
        <v>5</v>
      </c>
      <c r="C1727" s="23" t="s">
        <v>106</v>
      </c>
      <c r="D1727" s="417"/>
      <c r="E1727" s="391" t="s">
        <v>1747</v>
      </c>
      <c r="F1727" s="22">
        <v>0</v>
      </c>
      <c r="G1727" s="22">
        <v>0</v>
      </c>
      <c r="H1727" s="104">
        <v>0</v>
      </c>
    </row>
    <row r="1728" spans="1:8" ht="14.55" customHeight="1" outlineLevel="2" x14ac:dyDescent="0.3">
      <c r="A1728" s="180"/>
      <c r="B1728" s="432" t="s">
        <v>5</v>
      </c>
      <c r="C1728" s="23" t="s">
        <v>106</v>
      </c>
      <c r="D1728" s="417"/>
      <c r="E1728" s="391" t="s">
        <v>1748</v>
      </c>
      <c r="F1728" s="22">
        <v>0</v>
      </c>
      <c r="G1728" s="22">
        <v>0</v>
      </c>
      <c r="H1728" s="104">
        <v>0</v>
      </c>
    </row>
    <row r="1729" spans="1:8" ht="14.55" customHeight="1" outlineLevel="2" x14ac:dyDescent="0.3">
      <c r="A1729" s="180"/>
      <c r="B1729" s="432" t="s">
        <v>5</v>
      </c>
      <c r="C1729" s="23" t="s">
        <v>106</v>
      </c>
      <c r="D1729" s="417" t="s">
        <v>628</v>
      </c>
      <c r="E1729" s="391" t="s">
        <v>1838</v>
      </c>
      <c r="F1729" s="91" t="s">
        <v>1844</v>
      </c>
      <c r="G1729" s="91" t="s">
        <v>1844</v>
      </c>
      <c r="H1729" s="103" t="s">
        <v>1844</v>
      </c>
    </row>
    <row r="1730" spans="1:8" ht="14.55" customHeight="1" outlineLevel="2" x14ac:dyDescent="0.3">
      <c r="A1730" s="180"/>
      <c r="B1730" s="432" t="s">
        <v>5</v>
      </c>
      <c r="C1730" s="23" t="s">
        <v>106</v>
      </c>
      <c r="D1730" s="417"/>
      <c r="E1730" s="391" t="s">
        <v>1747</v>
      </c>
      <c r="F1730" s="22">
        <v>0</v>
      </c>
      <c r="G1730" s="22">
        <v>0</v>
      </c>
      <c r="H1730" s="104">
        <v>0</v>
      </c>
    </row>
    <row r="1731" spans="1:8" ht="14.55" customHeight="1" outlineLevel="2" x14ac:dyDescent="0.3">
      <c r="A1731" s="180"/>
      <c r="B1731" s="432" t="s">
        <v>5</v>
      </c>
      <c r="C1731" s="23" t="s">
        <v>106</v>
      </c>
      <c r="D1731" s="417"/>
      <c r="E1731" s="391" t="s">
        <v>1748</v>
      </c>
      <c r="F1731" s="22">
        <v>0</v>
      </c>
      <c r="G1731" s="22">
        <v>0</v>
      </c>
      <c r="H1731" s="104">
        <v>0</v>
      </c>
    </row>
    <row r="1732" spans="1:8" ht="14.55" customHeight="1" outlineLevel="2" x14ac:dyDescent="0.3">
      <c r="A1732" s="180"/>
      <c r="B1732" s="432" t="s">
        <v>5</v>
      </c>
      <c r="C1732" s="23" t="s">
        <v>106</v>
      </c>
      <c r="D1732" s="417" t="s">
        <v>629</v>
      </c>
      <c r="E1732" s="391" t="s">
        <v>1838</v>
      </c>
      <c r="F1732" s="91" t="s">
        <v>1844</v>
      </c>
      <c r="G1732" s="91" t="s">
        <v>1844</v>
      </c>
      <c r="H1732" s="103" t="s">
        <v>1844</v>
      </c>
    </row>
    <row r="1733" spans="1:8" ht="14.55" customHeight="1" outlineLevel="2" x14ac:dyDescent="0.3">
      <c r="A1733" s="180"/>
      <c r="B1733" s="432" t="s">
        <v>5</v>
      </c>
      <c r="C1733" s="23" t="s">
        <v>106</v>
      </c>
      <c r="D1733" s="417"/>
      <c r="E1733" s="391" t="s">
        <v>1747</v>
      </c>
      <c r="F1733" s="22">
        <v>0</v>
      </c>
      <c r="G1733" s="22">
        <v>0</v>
      </c>
      <c r="H1733" s="104">
        <v>0</v>
      </c>
    </row>
    <row r="1734" spans="1:8" ht="14.55" customHeight="1" outlineLevel="2" thickBot="1" x14ac:dyDescent="0.35">
      <c r="A1734" s="180"/>
      <c r="B1734" s="433" t="s">
        <v>5</v>
      </c>
      <c r="C1734" s="68" t="s">
        <v>106</v>
      </c>
      <c r="D1734" s="413"/>
      <c r="E1734" s="392" t="s">
        <v>1748</v>
      </c>
      <c r="F1734" s="33">
        <v>0</v>
      </c>
      <c r="G1734" s="33">
        <v>0</v>
      </c>
      <c r="H1734" s="106">
        <v>0</v>
      </c>
    </row>
    <row r="1735" spans="1:8" ht="14.55" customHeight="1" outlineLevel="1" x14ac:dyDescent="0.3">
      <c r="A1735" s="180"/>
      <c r="B1735" s="427" t="s">
        <v>5</v>
      </c>
      <c r="C1735" s="379" t="s">
        <v>118</v>
      </c>
      <c r="D1735" s="421"/>
      <c r="E1735" s="94" t="s">
        <v>1838</v>
      </c>
      <c r="F1735" s="384" t="s">
        <v>1844</v>
      </c>
      <c r="G1735" s="384" t="s">
        <v>1844</v>
      </c>
      <c r="H1735" s="377" t="s">
        <v>1844</v>
      </c>
    </row>
    <row r="1736" spans="1:8" ht="14.55" customHeight="1" outlineLevel="1" x14ac:dyDescent="0.3">
      <c r="A1736" s="180"/>
      <c r="B1736" s="428" t="s">
        <v>5</v>
      </c>
      <c r="C1736" s="55" t="s">
        <v>118</v>
      </c>
      <c r="D1736" s="417"/>
      <c r="E1736" s="87" t="s">
        <v>1747</v>
      </c>
      <c r="F1736" s="40">
        <v>0</v>
      </c>
      <c r="G1736" s="40">
        <v>0</v>
      </c>
      <c r="H1736" s="109">
        <v>0</v>
      </c>
    </row>
    <row r="1737" spans="1:8" ht="15" customHeight="1" outlineLevel="1" thickBot="1" x14ac:dyDescent="0.35">
      <c r="A1737" s="180"/>
      <c r="B1737" s="435" t="s">
        <v>5</v>
      </c>
      <c r="C1737" s="378" t="s">
        <v>118</v>
      </c>
      <c r="D1737" s="422"/>
      <c r="E1737" s="95" t="s">
        <v>1748</v>
      </c>
      <c r="F1737" s="374">
        <v>0</v>
      </c>
      <c r="G1737" s="374">
        <v>0</v>
      </c>
      <c r="H1737" s="375">
        <v>0</v>
      </c>
    </row>
    <row r="1738" spans="1:8" ht="14.55" customHeight="1" outlineLevel="2" x14ac:dyDescent="0.3">
      <c r="A1738" s="180"/>
      <c r="B1738" s="431" t="s">
        <v>5</v>
      </c>
      <c r="C1738" s="69" t="s">
        <v>118</v>
      </c>
      <c r="D1738" s="415" t="s">
        <v>631</v>
      </c>
      <c r="E1738" s="390" t="s">
        <v>1838</v>
      </c>
      <c r="F1738" s="92" t="s">
        <v>1844</v>
      </c>
      <c r="G1738" s="92" t="s">
        <v>1844</v>
      </c>
      <c r="H1738" s="108" t="s">
        <v>1844</v>
      </c>
    </row>
    <row r="1739" spans="1:8" ht="14.55" customHeight="1" outlineLevel="2" x14ac:dyDescent="0.3">
      <c r="A1739" s="180"/>
      <c r="B1739" s="432" t="s">
        <v>5</v>
      </c>
      <c r="C1739" s="23" t="s">
        <v>118</v>
      </c>
      <c r="D1739" s="417"/>
      <c r="E1739" s="391" t="s">
        <v>1747</v>
      </c>
      <c r="F1739" s="22">
        <v>0</v>
      </c>
      <c r="G1739" s="22">
        <v>0</v>
      </c>
      <c r="H1739" s="104">
        <v>0</v>
      </c>
    </row>
    <row r="1740" spans="1:8" ht="14.55" customHeight="1" outlineLevel="2" x14ac:dyDescent="0.3">
      <c r="A1740" s="180"/>
      <c r="B1740" s="432" t="s">
        <v>5</v>
      </c>
      <c r="C1740" s="23" t="s">
        <v>118</v>
      </c>
      <c r="D1740" s="417"/>
      <c r="E1740" s="391" t="s">
        <v>1748</v>
      </c>
      <c r="F1740" s="22">
        <v>0</v>
      </c>
      <c r="G1740" s="22">
        <v>0</v>
      </c>
      <c r="H1740" s="104">
        <v>0</v>
      </c>
    </row>
    <row r="1741" spans="1:8" ht="14.55" customHeight="1" outlineLevel="2" x14ac:dyDescent="0.3">
      <c r="A1741" s="180"/>
      <c r="B1741" s="432" t="s">
        <v>5</v>
      </c>
      <c r="C1741" s="23" t="s">
        <v>118</v>
      </c>
      <c r="D1741" s="417" t="s">
        <v>632</v>
      </c>
      <c r="E1741" s="391" t="s">
        <v>1838</v>
      </c>
      <c r="F1741" s="91" t="s">
        <v>1844</v>
      </c>
      <c r="G1741" s="91" t="s">
        <v>1844</v>
      </c>
      <c r="H1741" s="103" t="s">
        <v>1844</v>
      </c>
    </row>
    <row r="1742" spans="1:8" ht="14.55" customHeight="1" outlineLevel="2" x14ac:dyDescent="0.3">
      <c r="A1742" s="180"/>
      <c r="B1742" s="432" t="s">
        <v>5</v>
      </c>
      <c r="C1742" s="23" t="s">
        <v>118</v>
      </c>
      <c r="D1742" s="417"/>
      <c r="E1742" s="391" t="s">
        <v>1747</v>
      </c>
      <c r="F1742" s="22">
        <v>0</v>
      </c>
      <c r="G1742" s="22">
        <v>0</v>
      </c>
      <c r="H1742" s="104">
        <v>0</v>
      </c>
    </row>
    <row r="1743" spans="1:8" ht="14.55" customHeight="1" outlineLevel="2" x14ac:dyDescent="0.3">
      <c r="A1743" s="180"/>
      <c r="B1743" s="432" t="s">
        <v>5</v>
      </c>
      <c r="C1743" s="23" t="s">
        <v>118</v>
      </c>
      <c r="D1743" s="417"/>
      <c r="E1743" s="391" t="s">
        <v>1748</v>
      </c>
      <c r="F1743" s="22">
        <v>0</v>
      </c>
      <c r="G1743" s="22">
        <v>0</v>
      </c>
      <c r="H1743" s="104">
        <v>0</v>
      </c>
    </row>
    <row r="1744" spans="1:8" ht="14.55" customHeight="1" outlineLevel="2" x14ac:dyDescent="0.3">
      <c r="A1744" s="180"/>
      <c r="B1744" s="432" t="s">
        <v>5</v>
      </c>
      <c r="C1744" s="23" t="s">
        <v>118</v>
      </c>
      <c r="D1744" s="417" t="s">
        <v>114</v>
      </c>
      <c r="E1744" s="391" t="s">
        <v>1838</v>
      </c>
      <c r="F1744" s="91" t="s">
        <v>1844</v>
      </c>
      <c r="G1744" s="91" t="s">
        <v>1844</v>
      </c>
      <c r="H1744" s="103" t="s">
        <v>1844</v>
      </c>
    </row>
    <row r="1745" spans="1:8" ht="14.55" customHeight="1" outlineLevel="2" x14ac:dyDescent="0.3">
      <c r="A1745" s="180"/>
      <c r="B1745" s="432" t="s">
        <v>5</v>
      </c>
      <c r="C1745" s="23" t="s">
        <v>118</v>
      </c>
      <c r="D1745" s="417"/>
      <c r="E1745" s="391" t="s">
        <v>1747</v>
      </c>
      <c r="F1745" s="22">
        <v>0</v>
      </c>
      <c r="G1745" s="22">
        <v>0</v>
      </c>
      <c r="H1745" s="104">
        <v>0</v>
      </c>
    </row>
    <row r="1746" spans="1:8" ht="14.55" customHeight="1" outlineLevel="2" x14ac:dyDescent="0.3">
      <c r="A1746" s="180"/>
      <c r="B1746" s="432" t="s">
        <v>5</v>
      </c>
      <c r="C1746" s="23" t="s">
        <v>118</v>
      </c>
      <c r="D1746" s="417"/>
      <c r="E1746" s="391" t="s">
        <v>1748</v>
      </c>
      <c r="F1746" s="22">
        <v>0</v>
      </c>
      <c r="G1746" s="22">
        <v>0</v>
      </c>
      <c r="H1746" s="104">
        <v>0</v>
      </c>
    </row>
    <row r="1747" spans="1:8" ht="14.55" customHeight="1" outlineLevel="2" x14ac:dyDescent="0.3">
      <c r="A1747" s="180"/>
      <c r="B1747" s="432" t="s">
        <v>5</v>
      </c>
      <c r="C1747" s="23" t="s">
        <v>118</v>
      </c>
      <c r="D1747" s="417" t="s">
        <v>633</v>
      </c>
      <c r="E1747" s="391" t="s">
        <v>1838</v>
      </c>
      <c r="F1747" s="91" t="s">
        <v>1844</v>
      </c>
      <c r="G1747" s="91" t="s">
        <v>1844</v>
      </c>
      <c r="H1747" s="103" t="s">
        <v>1844</v>
      </c>
    </row>
    <row r="1748" spans="1:8" ht="14.55" customHeight="1" outlineLevel="2" x14ac:dyDescent="0.3">
      <c r="A1748" s="180"/>
      <c r="B1748" s="432" t="s">
        <v>5</v>
      </c>
      <c r="C1748" s="23" t="s">
        <v>118</v>
      </c>
      <c r="D1748" s="417"/>
      <c r="E1748" s="391" t="s">
        <v>1747</v>
      </c>
      <c r="F1748" s="22">
        <v>0</v>
      </c>
      <c r="G1748" s="22">
        <v>0</v>
      </c>
      <c r="H1748" s="104">
        <v>0</v>
      </c>
    </row>
    <row r="1749" spans="1:8" ht="14.55" customHeight="1" outlineLevel="2" x14ac:dyDescent="0.3">
      <c r="A1749" s="180"/>
      <c r="B1749" s="432" t="s">
        <v>5</v>
      </c>
      <c r="C1749" s="23" t="s">
        <v>118</v>
      </c>
      <c r="D1749" s="417"/>
      <c r="E1749" s="391" t="s">
        <v>1748</v>
      </c>
      <c r="F1749" s="22">
        <v>0</v>
      </c>
      <c r="G1749" s="22">
        <v>0</v>
      </c>
      <c r="H1749" s="104">
        <v>0</v>
      </c>
    </row>
    <row r="1750" spans="1:8" ht="14.55" customHeight="1" outlineLevel="2" x14ac:dyDescent="0.3">
      <c r="A1750" s="180"/>
      <c r="B1750" s="432" t="s">
        <v>5</v>
      </c>
      <c r="C1750" s="23" t="s">
        <v>118</v>
      </c>
      <c r="D1750" s="417" t="s">
        <v>634</v>
      </c>
      <c r="E1750" s="391" t="s">
        <v>1838</v>
      </c>
      <c r="F1750" s="91" t="s">
        <v>1844</v>
      </c>
      <c r="G1750" s="91" t="s">
        <v>1844</v>
      </c>
      <c r="H1750" s="103" t="s">
        <v>1844</v>
      </c>
    </row>
    <row r="1751" spans="1:8" ht="14.55" customHeight="1" outlineLevel="2" x14ac:dyDescent="0.3">
      <c r="A1751" s="180"/>
      <c r="B1751" s="432" t="s">
        <v>5</v>
      </c>
      <c r="C1751" s="23" t="s">
        <v>118</v>
      </c>
      <c r="D1751" s="417"/>
      <c r="E1751" s="391" t="s">
        <v>1747</v>
      </c>
      <c r="F1751" s="22">
        <v>0</v>
      </c>
      <c r="G1751" s="22">
        <v>0</v>
      </c>
      <c r="H1751" s="104">
        <v>0</v>
      </c>
    </row>
    <row r="1752" spans="1:8" ht="14.55" customHeight="1" outlineLevel="2" x14ac:dyDescent="0.3">
      <c r="A1752" s="180"/>
      <c r="B1752" s="432" t="s">
        <v>5</v>
      </c>
      <c r="C1752" s="23" t="s">
        <v>118</v>
      </c>
      <c r="D1752" s="417"/>
      <c r="E1752" s="391" t="s">
        <v>1748</v>
      </c>
      <c r="F1752" s="22">
        <v>0</v>
      </c>
      <c r="G1752" s="22">
        <v>0</v>
      </c>
      <c r="H1752" s="104">
        <v>0</v>
      </c>
    </row>
    <row r="1753" spans="1:8" ht="14.55" customHeight="1" outlineLevel="2" x14ac:dyDescent="0.3">
      <c r="A1753" s="180"/>
      <c r="B1753" s="432" t="s">
        <v>5</v>
      </c>
      <c r="C1753" s="23" t="s">
        <v>118</v>
      </c>
      <c r="D1753" s="417" t="s">
        <v>635</v>
      </c>
      <c r="E1753" s="391" t="s">
        <v>1838</v>
      </c>
      <c r="F1753" s="91" t="s">
        <v>1844</v>
      </c>
      <c r="G1753" s="91" t="s">
        <v>1844</v>
      </c>
      <c r="H1753" s="103" t="s">
        <v>1844</v>
      </c>
    </row>
    <row r="1754" spans="1:8" ht="14.55" customHeight="1" outlineLevel="2" x14ac:dyDescent="0.3">
      <c r="A1754" s="180"/>
      <c r="B1754" s="432" t="s">
        <v>5</v>
      </c>
      <c r="C1754" s="23" t="s">
        <v>118</v>
      </c>
      <c r="D1754" s="417"/>
      <c r="E1754" s="391" t="s">
        <v>1747</v>
      </c>
      <c r="F1754" s="22">
        <v>0</v>
      </c>
      <c r="G1754" s="22">
        <v>0</v>
      </c>
      <c r="H1754" s="104">
        <v>0</v>
      </c>
    </row>
    <row r="1755" spans="1:8" ht="14.55" customHeight="1" outlineLevel="2" x14ac:dyDescent="0.3">
      <c r="A1755" s="180"/>
      <c r="B1755" s="432" t="s">
        <v>5</v>
      </c>
      <c r="C1755" s="23" t="s">
        <v>118</v>
      </c>
      <c r="D1755" s="417"/>
      <c r="E1755" s="391" t="s">
        <v>1748</v>
      </c>
      <c r="F1755" s="22">
        <v>0</v>
      </c>
      <c r="G1755" s="22">
        <v>0</v>
      </c>
      <c r="H1755" s="104">
        <v>0</v>
      </c>
    </row>
    <row r="1756" spans="1:8" ht="14.55" customHeight="1" outlineLevel="2" x14ac:dyDescent="0.3">
      <c r="A1756" s="180"/>
      <c r="B1756" s="432" t="s">
        <v>5</v>
      </c>
      <c r="C1756" s="23" t="s">
        <v>118</v>
      </c>
      <c r="D1756" s="417" t="s">
        <v>630</v>
      </c>
      <c r="E1756" s="391" t="s">
        <v>1838</v>
      </c>
      <c r="F1756" s="91" t="s">
        <v>1844</v>
      </c>
      <c r="G1756" s="91" t="s">
        <v>1844</v>
      </c>
      <c r="H1756" s="103" t="s">
        <v>1844</v>
      </c>
    </row>
    <row r="1757" spans="1:8" ht="14.55" customHeight="1" outlineLevel="2" x14ac:dyDescent="0.3">
      <c r="A1757" s="180"/>
      <c r="B1757" s="432" t="s">
        <v>5</v>
      </c>
      <c r="C1757" s="23" t="s">
        <v>118</v>
      </c>
      <c r="D1757" s="417"/>
      <c r="E1757" s="391" t="s">
        <v>1747</v>
      </c>
      <c r="F1757" s="22">
        <v>0</v>
      </c>
      <c r="G1757" s="22">
        <v>0</v>
      </c>
      <c r="H1757" s="104">
        <v>0</v>
      </c>
    </row>
    <row r="1758" spans="1:8" ht="14.55" customHeight="1" outlineLevel="2" x14ac:dyDescent="0.3">
      <c r="A1758" s="180"/>
      <c r="B1758" s="432" t="s">
        <v>5</v>
      </c>
      <c r="C1758" s="23" t="s">
        <v>118</v>
      </c>
      <c r="D1758" s="417"/>
      <c r="E1758" s="391" t="s">
        <v>1748</v>
      </c>
      <c r="F1758" s="22">
        <v>0</v>
      </c>
      <c r="G1758" s="22">
        <v>0</v>
      </c>
      <c r="H1758" s="104">
        <v>0</v>
      </c>
    </row>
    <row r="1759" spans="1:8" ht="14.55" customHeight="1" outlineLevel="2" x14ac:dyDescent="0.3">
      <c r="A1759" s="180"/>
      <c r="B1759" s="432" t="s">
        <v>5</v>
      </c>
      <c r="C1759" s="23" t="s">
        <v>118</v>
      </c>
      <c r="D1759" s="417" t="s">
        <v>636</v>
      </c>
      <c r="E1759" s="391" t="s">
        <v>1838</v>
      </c>
      <c r="F1759" s="91" t="s">
        <v>1844</v>
      </c>
      <c r="G1759" s="91" t="s">
        <v>1844</v>
      </c>
      <c r="H1759" s="103" t="s">
        <v>1844</v>
      </c>
    </row>
    <row r="1760" spans="1:8" ht="14.55" customHeight="1" outlineLevel="2" x14ac:dyDescent="0.3">
      <c r="A1760" s="180"/>
      <c r="B1760" s="432" t="s">
        <v>5</v>
      </c>
      <c r="C1760" s="23" t="s">
        <v>118</v>
      </c>
      <c r="D1760" s="417"/>
      <c r="E1760" s="391" t="s">
        <v>1747</v>
      </c>
      <c r="F1760" s="22">
        <v>0</v>
      </c>
      <c r="G1760" s="22">
        <v>0</v>
      </c>
      <c r="H1760" s="104">
        <v>0</v>
      </c>
    </row>
    <row r="1761" spans="1:8" ht="14.55" customHeight="1" outlineLevel="2" x14ac:dyDescent="0.3">
      <c r="A1761" s="180"/>
      <c r="B1761" s="432" t="s">
        <v>5</v>
      </c>
      <c r="C1761" s="23" t="s">
        <v>118</v>
      </c>
      <c r="D1761" s="417"/>
      <c r="E1761" s="391" t="s">
        <v>1748</v>
      </c>
      <c r="F1761" s="22">
        <v>0</v>
      </c>
      <c r="G1761" s="22">
        <v>0</v>
      </c>
      <c r="H1761" s="104">
        <v>0</v>
      </c>
    </row>
    <row r="1762" spans="1:8" ht="14.55" customHeight="1" outlineLevel="2" x14ac:dyDescent="0.3">
      <c r="A1762" s="180"/>
      <c r="B1762" s="432" t="s">
        <v>5</v>
      </c>
      <c r="C1762" s="23" t="s">
        <v>118</v>
      </c>
      <c r="D1762" s="417" t="s">
        <v>637</v>
      </c>
      <c r="E1762" s="391" t="s">
        <v>1838</v>
      </c>
      <c r="F1762" s="91" t="s">
        <v>1844</v>
      </c>
      <c r="G1762" s="91" t="s">
        <v>1844</v>
      </c>
      <c r="H1762" s="103" t="s">
        <v>1844</v>
      </c>
    </row>
    <row r="1763" spans="1:8" ht="14.55" customHeight="1" outlineLevel="2" x14ac:dyDescent="0.3">
      <c r="A1763" s="180"/>
      <c r="B1763" s="432" t="s">
        <v>5</v>
      </c>
      <c r="C1763" s="23" t="s">
        <v>118</v>
      </c>
      <c r="D1763" s="417"/>
      <c r="E1763" s="391" t="s">
        <v>1747</v>
      </c>
      <c r="F1763" s="22">
        <v>0</v>
      </c>
      <c r="G1763" s="22">
        <v>0</v>
      </c>
      <c r="H1763" s="104">
        <v>0</v>
      </c>
    </row>
    <row r="1764" spans="1:8" ht="14.55" customHeight="1" outlineLevel="2" x14ac:dyDescent="0.3">
      <c r="A1764" s="180"/>
      <c r="B1764" s="432" t="s">
        <v>5</v>
      </c>
      <c r="C1764" s="23" t="s">
        <v>118</v>
      </c>
      <c r="D1764" s="417"/>
      <c r="E1764" s="391" t="s">
        <v>1748</v>
      </c>
      <c r="F1764" s="22">
        <v>0</v>
      </c>
      <c r="G1764" s="22">
        <v>0</v>
      </c>
      <c r="H1764" s="104">
        <v>0</v>
      </c>
    </row>
    <row r="1765" spans="1:8" ht="14.55" customHeight="1" outlineLevel="2" x14ac:dyDescent="0.3">
      <c r="A1765" s="180"/>
      <c r="B1765" s="432" t="s">
        <v>5</v>
      </c>
      <c r="C1765" s="23" t="s">
        <v>118</v>
      </c>
      <c r="D1765" s="417" t="s">
        <v>638</v>
      </c>
      <c r="E1765" s="391" t="s">
        <v>1838</v>
      </c>
      <c r="F1765" s="91" t="s">
        <v>1844</v>
      </c>
      <c r="G1765" s="91" t="s">
        <v>1844</v>
      </c>
      <c r="H1765" s="103" t="s">
        <v>1844</v>
      </c>
    </row>
    <row r="1766" spans="1:8" ht="14.55" customHeight="1" outlineLevel="2" x14ac:dyDescent="0.3">
      <c r="A1766" s="180"/>
      <c r="B1766" s="432" t="s">
        <v>5</v>
      </c>
      <c r="C1766" s="23" t="s">
        <v>118</v>
      </c>
      <c r="D1766" s="417"/>
      <c r="E1766" s="391" t="s">
        <v>1747</v>
      </c>
      <c r="F1766" s="22">
        <v>0</v>
      </c>
      <c r="G1766" s="22">
        <v>0</v>
      </c>
      <c r="H1766" s="104">
        <v>0</v>
      </c>
    </row>
    <row r="1767" spans="1:8" ht="14.55" customHeight="1" outlineLevel="2" thickBot="1" x14ac:dyDescent="0.35">
      <c r="A1767" s="180"/>
      <c r="B1767" s="433" t="s">
        <v>5</v>
      </c>
      <c r="C1767" s="68" t="s">
        <v>118</v>
      </c>
      <c r="D1767" s="413"/>
      <c r="E1767" s="392" t="s">
        <v>1748</v>
      </c>
      <c r="F1767" s="33">
        <v>0</v>
      </c>
      <c r="G1767" s="33">
        <v>0</v>
      </c>
      <c r="H1767" s="106">
        <v>0</v>
      </c>
    </row>
    <row r="1768" spans="1:8" ht="14.55" customHeight="1" outlineLevel="1" x14ac:dyDescent="0.3">
      <c r="A1768" s="180"/>
      <c r="B1768" s="427" t="s">
        <v>5</v>
      </c>
      <c r="C1768" s="379" t="s">
        <v>128</v>
      </c>
      <c r="D1768" s="421"/>
      <c r="E1768" s="94" t="s">
        <v>1838</v>
      </c>
      <c r="F1768" s="384" t="s">
        <v>1844</v>
      </c>
      <c r="G1768" s="384" t="s">
        <v>1844</v>
      </c>
      <c r="H1768" s="377" t="s">
        <v>1844</v>
      </c>
    </row>
    <row r="1769" spans="1:8" ht="14.55" customHeight="1" outlineLevel="1" x14ac:dyDescent="0.3">
      <c r="A1769" s="180"/>
      <c r="B1769" s="428" t="s">
        <v>5</v>
      </c>
      <c r="C1769" s="55" t="s">
        <v>128</v>
      </c>
      <c r="D1769" s="417"/>
      <c r="E1769" s="87" t="s">
        <v>1747</v>
      </c>
      <c r="F1769" s="40">
        <v>0</v>
      </c>
      <c r="G1769" s="40">
        <v>0</v>
      </c>
      <c r="H1769" s="109">
        <v>0</v>
      </c>
    </row>
    <row r="1770" spans="1:8" ht="15" customHeight="1" outlineLevel="1" thickBot="1" x14ac:dyDescent="0.35">
      <c r="A1770" s="180"/>
      <c r="B1770" s="435" t="s">
        <v>5</v>
      </c>
      <c r="C1770" s="378" t="s">
        <v>128</v>
      </c>
      <c r="D1770" s="422"/>
      <c r="E1770" s="95" t="s">
        <v>1748</v>
      </c>
      <c r="F1770" s="374">
        <v>0</v>
      </c>
      <c r="G1770" s="374">
        <v>0</v>
      </c>
      <c r="H1770" s="375">
        <v>0</v>
      </c>
    </row>
    <row r="1771" spans="1:8" ht="14.55" customHeight="1" outlineLevel="2" x14ac:dyDescent="0.3">
      <c r="A1771" s="180"/>
      <c r="B1771" s="431" t="s">
        <v>5</v>
      </c>
      <c r="C1771" s="69" t="s">
        <v>128</v>
      </c>
      <c r="D1771" s="415" t="s">
        <v>640</v>
      </c>
      <c r="E1771" s="390" t="s">
        <v>1838</v>
      </c>
      <c r="F1771" s="92" t="s">
        <v>1844</v>
      </c>
      <c r="G1771" s="92" t="s">
        <v>1844</v>
      </c>
      <c r="H1771" s="108" t="s">
        <v>1844</v>
      </c>
    </row>
    <row r="1772" spans="1:8" ht="14.55" customHeight="1" outlineLevel="2" x14ac:dyDescent="0.3">
      <c r="A1772" s="180"/>
      <c r="B1772" s="432" t="s">
        <v>5</v>
      </c>
      <c r="C1772" s="23" t="s">
        <v>128</v>
      </c>
      <c r="D1772" s="417"/>
      <c r="E1772" s="391" t="s">
        <v>1747</v>
      </c>
      <c r="F1772" s="22">
        <v>0</v>
      </c>
      <c r="G1772" s="22">
        <v>0</v>
      </c>
      <c r="H1772" s="104">
        <v>0</v>
      </c>
    </row>
    <row r="1773" spans="1:8" ht="14.55" customHeight="1" outlineLevel="2" x14ac:dyDescent="0.3">
      <c r="A1773" s="180"/>
      <c r="B1773" s="432" t="s">
        <v>5</v>
      </c>
      <c r="C1773" s="23" t="s">
        <v>128</v>
      </c>
      <c r="D1773" s="417"/>
      <c r="E1773" s="391" t="s">
        <v>1748</v>
      </c>
      <c r="F1773" s="22">
        <v>0</v>
      </c>
      <c r="G1773" s="22">
        <v>0</v>
      </c>
      <c r="H1773" s="104">
        <v>0</v>
      </c>
    </row>
    <row r="1774" spans="1:8" ht="14.55" customHeight="1" outlineLevel="2" x14ac:dyDescent="0.3">
      <c r="A1774" s="180"/>
      <c r="B1774" s="432" t="s">
        <v>5</v>
      </c>
      <c r="C1774" s="23" t="s">
        <v>128</v>
      </c>
      <c r="D1774" s="417" t="s">
        <v>641</v>
      </c>
      <c r="E1774" s="391" t="s">
        <v>1838</v>
      </c>
      <c r="F1774" s="91" t="s">
        <v>1844</v>
      </c>
      <c r="G1774" s="91" t="s">
        <v>1844</v>
      </c>
      <c r="H1774" s="103" t="s">
        <v>1844</v>
      </c>
    </row>
    <row r="1775" spans="1:8" ht="14.55" customHeight="1" outlineLevel="2" x14ac:dyDescent="0.3">
      <c r="A1775" s="180"/>
      <c r="B1775" s="432" t="s">
        <v>5</v>
      </c>
      <c r="C1775" s="23" t="s">
        <v>128</v>
      </c>
      <c r="D1775" s="417"/>
      <c r="E1775" s="391" t="s">
        <v>1747</v>
      </c>
      <c r="F1775" s="22">
        <v>0</v>
      </c>
      <c r="G1775" s="22">
        <v>0</v>
      </c>
      <c r="H1775" s="104">
        <v>0</v>
      </c>
    </row>
    <row r="1776" spans="1:8" ht="14.55" customHeight="1" outlineLevel="2" x14ac:dyDescent="0.3">
      <c r="A1776" s="180"/>
      <c r="B1776" s="432" t="s">
        <v>5</v>
      </c>
      <c r="C1776" s="23" t="s">
        <v>128</v>
      </c>
      <c r="D1776" s="417"/>
      <c r="E1776" s="391" t="s">
        <v>1748</v>
      </c>
      <c r="F1776" s="22">
        <v>0</v>
      </c>
      <c r="G1776" s="22">
        <v>0</v>
      </c>
      <c r="H1776" s="104">
        <v>0</v>
      </c>
    </row>
    <row r="1777" spans="1:8" ht="14.55" customHeight="1" outlineLevel="2" x14ac:dyDescent="0.3">
      <c r="A1777" s="180"/>
      <c r="B1777" s="432" t="s">
        <v>5</v>
      </c>
      <c r="C1777" s="23" t="s">
        <v>128</v>
      </c>
      <c r="D1777" s="417" t="s">
        <v>642</v>
      </c>
      <c r="E1777" s="391" t="s">
        <v>1838</v>
      </c>
      <c r="F1777" s="91" t="s">
        <v>1844</v>
      </c>
      <c r="G1777" s="91" t="s">
        <v>1844</v>
      </c>
      <c r="H1777" s="103" t="s">
        <v>1844</v>
      </c>
    </row>
    <row r="1778" spans="1:8" ht="14.55" customHeight="1" outlineLevel="2" x14ac:dyDescent="0.3">
      <c r="A1778" s="180"/>
      <c r="B1778" s="432" t="s">
        <v>5</v>
      </c>
      <c r="C1778" s="23" t="s">
        <v>128</v>
      </c>
      <c r="D1778" s="417"/>
      <c r="E1778" s="391" t="s">
        <v>1747</v>
      </c>
      <c r="F1778" s="22">
        <v>0</v>
      </c>
      <c r="G1778" s="22">
        <v>0</v>
      </c>
      <c r="H1778" s="104">
        <v>0</v>
      </c>
    </row>
    <row r="1779" spans="1:8" ht="14.55" customHeight="1" outlineLevel="2" x14ac:dyDescent="0.3">
      <c r="A1779" s="180"/>
      <c r="B1779" s="432" t="s">
        <v>5</v>
      </c>
      <c r="C1779" s="23" t="s">
        <v>128</v>
      </c>
      <c r="D1779" s="417"/>
      <c r="E1779" s="391" t="s">
        <v>1748</v>
      </c>
      <c r="F1779" s="22">
        <v>0</v>
      </c>
      <c r="G1779" s="22">
        <v>0</v>
      </c>
      <c r="H1779" s="104">
        <v>0</v>
      </c>
    </row>
    <row r="1780" spans="1:8" ht="14.55" customHeight="1" outlineLevel="2" x14ac:dyDescent="0.3">
      <c r="A1780" s="180"/>
      <c r="B1780" s="432" t="s">
        <v>5</v>
      </c>
      <c r="C1780" s="23" t="s">
        <v>128</v>
      </c>
      <c r="D1780" s="417" t="s">
        <v>1787</v>
      </c>
      <c r="E1780" s="391" t="s">
        <v>1838</v>
      </c>
      <c r="F1780" s="91" t="s">
        <v>1844</v>
      </c>
      <c r="G1780" s="91" t="s">
        <v>1844</v>
      </c>
      <c r="H1780" s="103" t="s">
        <v>1844</v>
      </c>
    </row>
    <row r="1781" spans="1:8" ht="14.55" customHeight="1" outlineLevel="2" x14ac:dyDescent="0.3">
      <c r="A1781" s="180"/>
      <c r="B1781" s="432" t="s">
        <v>5</v>
      </c>
      <c r="C1781" s="23" t="s">
        <v>128</v>
      </c>
      <c r="D1781" s="417"/>
      <c r="E1781" s="391" t="s">
        <v>1747</v>
      </c>
      <c r="F1781" s="22">
        <v>0</v>
      </c>
      <c r="G1781" s="22">
        <v>0</v>
      </c>
      <c r="H1781" s="104">
        <v>0</v>
      </c>
    </row>
    <row r="1782" spans="1:8" ht="14.55" customHeight="1" outlineLevel="2" x14ac:dyDescent="0.3">
      <c r="A1782" s="180"/>
      <c r="B1782" s="432" t="s">
        <v>5</v>
      </c>
      <c r="C1782" s="23" t="s">
        <v>128</v>
      </c>
      <c r="D1782" s="417"/>
      <c r="E1782" s="391" t="s">
        <v>1748</v>
      </c>
      <c r="F1782" s="22">
        <v>0</v>
      </c>
      <c r="G1782" s="22">
        <v>0</v>
      </c>
      <c r="H1782" s="104">
        <v>0</v>
      </c>
    </row>
    <row r="1783" spans="1:8" ht="14.55" customHeight="1" outlineLevel="2" x14ac:dyDescent="0.3">
      <c r="A1783" s="180"/>
      <c r="B1783" s="432" t="s">
        <v>5</v>
      </c>
      <c r="C1783" s="23" t="s">
        <v>128</v>
      </c>
      <c r="D1783" s="417" t="s">
        <v>643</v>
      </c>
      <c r="E1783" s="391" t="s">
        <v>1838</v>
      </c>
      <c r="F1783" s="91" t="s">
        <v>1844</v>
      </c>
      <c r="G1783" s="91" t="s">
        <v>1844</v>
      </c>
      <c r="H1783" s="103" t="s">
        <v>1844</v>
      </c>
    </row>
    <row r="1784" spans="1:8" ht="14.55" customHeight="1" outlineLevel="2" x14ac:dyDescent="0.3">
      <c r="A1784" s="180"/>
      <c r="B1784" s="432" t="s">
        <v>5</v>
      </c>
      <c r="C1784" s="23" t="s">
        <v>128</v>
      </c>
      <c r="D1784" s="417"/>
      <c r="E1784" s="391" t="s">
        <v>1747</v>
      </c>
      <c r="F1784" s="22">
        <v>0</v>
      </c>
      <c r="G1784" s="22">
        <v>0</v>
      </c>
      <c r="H1784" s="104">
        <v>0</v>
      </c>
    </row>
    <row r="1785" spans="1:8" ht="14.55" customHeight="1" outlineLevel="2" x14ac:dyDescent="0.3">
      <c r="A1785" s="180"/>
      <c r="B1785" s="432" t="s">
        <v>5</v>
      </c>
      <c r="C1785" s="23" t="s">
        <v>128</v>
      </c>
      <c r="D1785" s="417"/>
      <c r="E1785" s="391" t="s">
        <v>1748</v>
      </c>
      <c r="F1785" s="22">
        <v>0</v>
      </c>
      <c r="G1785" s="22">
        <v>0</v>
      </c>
      <c r="H1785" s="104">
        <v>0</v>
      </c>
    </row>
    <row r="1786" spans="1:8" ht="14.55" customHeight="1" outlineLevel="2" x14ac:dyDescent="0.3">
      <c r="A1786" s="180"/>
      <c r="B1786" s="432" t="s">
        <v>5</v>
      </c>
      <c r="C1786" s="23" t="s">
        <v>128</v>
      </c>
      <c r="D1786" s="417" t="s">
        <v>644</v>
      </c>
      <c r="E1786" s="391" t="s">
        <v>1838</v>
      </c>
      <c r="F1786" s="91" t="s">
        <v>1844</v>
      </c>
      <c r="G1786" s="91" t="s">
        <v>1844</v>
      </c>
      <c r="H1786" s="103" t="s">
        <v>1844</v>
      </c>
    </row>
    <row r="1787" spans="1:8" ht="14.55" customHeight="1" outlineLevel="2" x14ac:dyDescent="0.3">
      <c r="A1787" s="180"/>
      <c r="B1787" s="432" t="s">
        <v>5</v>
      </c>
      <c r="C1787" s="23" t="s">
        <v>128</v>
      </c>
      <c r="D1787" s="417"/>
      <c r="E1787" s="391" t="s">
        <v>1747</v>
      </c>
      <c r="F1787" s="22">
        <v>0</v>
      </c>
      <c r="G1787" s="22">
        <v>0</v>
      </c>
      <c r="H1787" s="104">
        <v>0</v>
      </c>
    </row>
    <row r="1788" spans="1:8" ht="14.55" customHeight="1" outlineLevel="2" x14ac:dyDescent="0.3">
      <c r="A1788" s="180"/>
      <c r="B1788" s="432" t="s">
        <v>5</v>
      </c>
      <c r="C1788" s="23" t="s">
        <v>128</v>
      </c>
      <c r="D1788" s="417"/>
      <c r="E1788" s="391" t="s">
        <v>1748</v>
      </c>
      <c r="F1788" s="22">
        <v>0</v>
      </c>
      <c r="G1788" s="22">
        <v>0</v>
      </c>
      <c r="H1788" s="104">
        <v>0</v>
      </c>
    </row>
    <row r="1789" spans="1:8" ht="14.55" customHeight="1" outlineLevel="2" x14ac:dyDescent="0.3">
      <c r="A1789" s="180"/>
      <c r="B1789" s="432" t="s">
        <v>5</v>
      </c>
      <c r="C1789" s="23" t="s">
        <v>128</v>
      </c>
      <c r="D1789" s="417" t="s">
        <v>639</v>
      </c>
      <c r="E1789" s="391" t="s">
        <v>1838</v>
      </c>
      <c r="F1789" s="91" t="s">
        <v>1844</v>
      </c>
      <c r="G1789" s="91" t="s">
        <v>1844</v>
      </c>
      <c r="H1789" s="103" t="s">
        <v>1844</v>
      </c>
    </row>
    <row r="1790" spans="1:8" ht="14.55" customHeight="1" outlineLevel="2" x14ac:dyDescent="0.3">
      <c r="A1790" s="180"/>
      <c r="B1790" s="432" t="s">
        <v>5</v>
      </c>
      <c r="C1790" s="23" t="s">
        <v>128</v>
      </c>
      <c r="D1790" s="417"/>
      <c r="E1790" s="391" t="s">
        <v>1747</v>
      </c>
      <c r="F1790" s="22">
        <v>0</v>
      </c>
      <c r="G1790" s="22">
        <v>0</v>
      </c>
      <c r="H1790" s="104">
        <v>0</v>
      </c>
    </row>
    <row r="1791" spans="1:8" ht="14.55" customHeight="1" outlineLevel="2" x14ac:dyDescent="0.3">
      <c r="A1791" s="180"/>
      <c r="B1791" s="432" t="s">
        <v>5</v>
      </c>
      <c r="C1791" s="23" t="s">
        <v>128</v>
      </c>
      <c r="D1791" s="417"/>
      <c r="E1791" s="391" t="s">
        <v>1748</v>
      </c>
      <c r="F1791" s="22">
        <v>0</v>
      </c>
      <c r="G1791" s="22">
        <v>0</v>
      </c>
      <c r="H1791" s="104">
        <v>0</v>
      </c>
    </row>
    <row r="1792" spans="1:8" ht="14.55" customHeight="1" outlineLevel="2" x14ac:dyDescent="0.3">
      <c r="A1792" s="180"/>
      <c r="B1792" s="432" t="s">
        <v>5</v>
      </c>
      <c r="C1792" s="23" t="s">
        <v>128</v>
      </c>
      <c r="D1792" s="417" t="s">
        <v>645</v>
      </c>
      <c r="E1792" s="391" t="s">
        <v>1838</v>
      </c>
      <c r="F1792" s="91" t="s">
        <v>1844</v>
      </c>
      <c r="G1792" s="91" t="s">
        <v>1844</v>
      </c>
      <c r="H1792" s="103" t="s">
        <v>1844</v>
      </c>
    </row>
    <row r="1793" spans="1:8" ht="14.55" customHeight="1" outlineLevel="2" x14ac:dyDescent="0.3">
      <c r="A1793" s="180"/>
      <c r="B1793" s="432" t="s">
        <v>5</v>
      </c>
      <c r="C1793" s="23" t="s">
        <v>128</v>
      </c>
      <c r="D1793" s="417"/>
      <c r="E1793" s="391" t="s">
        <v>1747</v>
      </c>
      <c r="F1793" s="22">
        <v>0</v>
      </c>
      <c r="G1793" s="22">
        <v>0</v>
      </c>
      <c r="H1793" s="104">
        <v>0</v>
      </c>
    </row>
    <row r="1794" spans="1:8" ht="14.55" customHeight="1" outlineLevel="2" x14ac:dyDescent="0.3">
      <c r="A1794" s="180"/>
      <c r="B1794" s="432" t="s">
        <v>5</v>
      </c>
      <c r="C1794" s="23" t="s">
        <v>128</v>
      </c>
      <c r="D1794" s="417"/>
      <c r="E1794" s="391" t="s">
        <v>1748</v>
      </c>
      <c r="F1794" s="22">
        <v>0</v>
      </c>
      <c r="G1794" s="22">
        <v>0</v>
      </c>
      <c r="H1794" s="104">
        <v>0</v>
      </c>
    </row>
    <row r="1795" spans="1:8" ht="14.55" customHeight="1" outlineLevel="2" x14ac:dyDescent="0.3">
      <c r="A1795" s="180"/>
      <c r="B1795" s="432" t="s">
        <v>5</v>
      </c>
      <c r="C1795" s="23" t="s">
        <v>128</v>
      </c>
      <c r="D1795" s="417" t="s">
        <v>646</v>
      </c>
      <c r="E1795" s="391" t="s">
        <v>1838</v>
      </c>
      <c r="F1795" s="91" t="s">
        <v>1844</v>
      </c>
      <c r="G1795" s="91" t="s">
        <v>1844</v>
      </c>
      <c r="H1795" s="103" t="s">
        <v>1844</v>
      </c>
    </row>
    <row r="1796" spans="1:8" ht="14.55" customHeight="1" outlineLevel="2" x14ac:dyDescent="0.3">
      <c r="A1796" s="180"/>
      <c r="B1796" s="432" t="s">
        <v>5</v>
      </c>
      <c r="C1796" s="23" t="s">
        <v>128</v>
      </c>
      <c r="D1796" s="417"/>
      <c r="E1796" s="391" t="s">
        <v>1747</v>
      </c>
      <c r="F1796" s="22">
        <v>0</v>
      </c>
      <c r="G1796" s="22">
        <v>0</v>
      </c>
      <c r="H1796" s="104">
        <v>0</v>
      </c>
    </row>
    <row r="1797" spans="1:8" ht="14.55" customHeight="1" outlineLevel="2" x14ac:dyDescent="0.3">
      <c r="A1797" s="180"/>
      <c r="B1797" s="432" t="s">
        <v>5</v>
      </c>
      <c r="C1797" s="23" t="s">
        <v>128</v>
      </c>
      <c r="D1797" s="417"/>
      <c r="E1797" s="391" t="s">
        <v>1748</v>
      </c>
      <c r="F1797" s="22">
        <v>0</v>
      </c>
      <c r="G1797" s="22">
        <v>0</v>
      </c>
      <c r="H1797" s="104">
        <v>0</v>
      </c>
    </row>
    <row r="1798" spans="1:8" ht="14.55" customHeight="1" outlineLevel="2" x14ac:dyDescent="0.3">
      <c r="A1798" s="180"/>
      <c r="B1798" s="432" t="s">
        <v>5</v>
      </c>
      <c r="C1798" s="23" t="s">
        <v>128</v>
      </c>
      <c r="D1798" s="417" t="s">
        <v>647</v>
      </c>
      <c r="E1798" s="391" t="s">
        <v>1838</v>
      </c>
      <c r="F1798" s="91" t="s">
        <v>1844</v>
      </c>
      <c r="G1798" s="91" t="s">
        <v>1844</v>
      </c>
      <c r="H1798" s="103" t="s">
        <v>1844</v>
      </c>
    </row>
    <row r="1799" spans="1:8" ht="14.55" customHeight="1" outlineLevel="2" x14ac:dyDescent="0.3">
      <c r="A1799" s="180"/>
      <c r="B1799" s="432" t="s">
        <v>5</v>
      </c>
      <c r="C1799" s="23" t="s">
        <v>128</v>
      </c>
      <c r="D1799" s="417"/>
      <c r="E1799" s="391" t="s">
        <v>1747</v>
      </c>
      <c r="F1799" s="22">
        <v>0</v>
      </c>
      <c r="G1799" s="22">
        <v>0</v>
      </c>
      <c r="H1799" s="104">
        <v>0</v>
      </c>
    </row>
    <row r="1800" spans="1:8" ht="14.55" customHeight="1" outlineLevel="2" x14ac:dyDescent="0.3">
      <c r="A1800" s="180"/>
      <c r="B1800" s="432" t="s">
        <v>5</v>
      </c>
      <c r="C1800" s="23" t="s">
        <v>128</v>
      </c>
      <c r="D1800" s="417"/>
      <c r="E1800" s="391" t="s">
        <v>1748</v>
      </c>
      <c r="F1800" s="22">
        <v>0</v>
      </c>
      <c r="G1800" s="22">
        <v>0</v>
      </c>
      <c r="H1800" s="104">
        <v>0</v>
      </c>
    </row>
    <row r="1801" spans="1:8" ht="14.55" customHeight="1" outlineLevel="2" x14ac:dyDescent="0.3">
      <c r="A1801" s="180"/>
      <c r="B1801" s="432" t="s">
        <v>5</v>
      </c>
      <c r="C1801" s="23" t="s">
        <v>128</v>
      </c>
      <c r="D1801" s="417" t="s">
        <v>648</v>
      </c>
      <c r="E1801" s="391" t="s">
        <v>1838</v>
      </c>
      <c r="F1801" s="91" t="s">
        <v>1844</v>
      </c>
      <c r="G1801" s="91" t="s">
        <v>1844</v>
      </c>
      <c r="H1801" s="103" t="s">
        <v>1844</v>
      </c>
    </row>
    <row r="1802" spans="1:8" ht="14.55" customHeight="1" outlineLevel="2" x14ac:dyDescent="0.3">
      <c r="A1802" s="180"/>
      <c r="B1802" s="432" t="s">
        <v>5</v>
      </c>
      <c r="C1802" s="23" t="s">
        <v>128</v>
      </c>
      <c r="D1802" s="417"/>
      <c r="E1802" s="391" t="s">
        <v>1747</v>
      </c>
      <c r="F1802" s="22">
        <v>0</v>
      </c>
      <c r="G1802" s="22">
        <v>0</v>
      </c>
      <c r="H1802" s="104">
        <v>0</v>
      </c>
    </row>
    <row r="1803" spans="1:8" ht="14.55" customHeight="1" outlineLevel="2" thickBot="1" x14ac:dyDescent="0.35">
      <c r="A1803" s="180"/>
      <c r="B1803" s="433" t="s">
        <v>5</v>
      </c>
      <c r="C1803" s="68" t="s">
        <v>128</v>
      </c>
      <c r="D1803" s="413"/>
      <c r="E1803" s="392" t="s">
        <v>1748</v>
      </c>
      <c r="F1803" s="33">
        <v>0</v>
      </c>
      <c r="G1803" s="33">
        <v>0</v>
      </c>
      <c r="H1803" s="106">
        <v>0</v>
      </c>
    </row>
    <row r="1804" spans="1:8" ht="14.55" customHeight="1" outlineLevel="1" x14ac:dyDescent="0.3">
      <c r="A1804" s="180"/>
      <c r="B1804" s="427" t="s">
        <v>5</v>
      </c>
      <c r="C1804" s="379" t="s">
        <v>649</v>
      </c>
      <c r="D1804" s="421"/>
      <c r="E1804" s="94" t="s">
        <v>1838</v>
      </c>
      <c r="F1804" s="384" t="s">
        <v>1844</v>
      </c>
      <c r="G1804" s="384" t="s">
        <v>1844</v>
      </c>
      <c r="H1804" s="377" t="s">
        <v>1844</v>
      </c>
    </row>
    <row r="1805" spans="1:8" ht="14.55" customHeight="1" outlineLevel="1" x14ac:dyDescent="0.3">
      <c r="A1805" s="180"/>
      <c r="B1805" s="428" t="s">
        <v>5</v>
      </c>
      <c r="C1805" s="55" t="s">
        <v>649</v>
      </c>
      <c r="D1805" s="417"/>
      <c r="E1805" s="87" t="s">
        <v>1747</v>
      </c>
      <c r="F1805" s="40">
        <v>0</v>
      </c>
      <c r="G1805" s="40">
        <v>0</v>
      </c>
      <c r="H1805" s="109">
        <v>0</v>
      </c>
    </row>
    <row r="1806" spans="1:8" ht="15" customHeight="1" outlineLevel="1" thickBot="1" x14ac:dyDescent="0.35">
      <c r="A1806" s="180"/>
      <c r="B1806" s="435" t="s">
        <v>5</v>
      </c>
      <c r="C1806" s="378" t="s">
        <v>649</v>
      </c>
      <c r="D1806" s="422"/>
      <c r="E1806" s="95" t="s">
        <v>1748</v>
      </c>
      <c r="F1806" s="374">
        <v>0</v>
      </c>
      <c r="G1806" s="374">
        <v>0</v>
      </c>
      <c r="H1806" s="375">
        <v>0</v>
      </c>
    </row>
    <row r="1807" spans="1:8" ht="14.55" customHeight="1" outlineLevel="2" x14ac:dyDescent="0.3">
      <c r="A1807" s="180"/>
      <c r="B1807" s="431" t="s">
        <v>5</v>
      </c>
      <c r="C1807" s="69" t="s">
        <v>649</v>
      </c>
      <c r="D1807" s="415" t="s">
        <v>651</v>
      </c>
      <c r="E1807" s="390" t="s">
        <v>1838</v>
      </c>
      <c r="F1807" s="92" t="s">
        <v>1844</v>
      </c>
      <c r="G1807" s="92" t="s">
        <v>1844</v>
      </c>
      <c r="H1807" s="108" t="s">
        <v>1844</v>
      </c>
    </row>
    <row r="1808" spans="1:8" ht="14.55" customHeight="1" outlineLevel="2" x14ac:dyDescent="0.3">
      <c r="A1808" s="180"/>
      <c r="B1808" s="432" t="s">
        <v>5</v>
      </c>
      <c r="C1808" s="23" t="s">
        <v>649</v>
      </c>
      <c r="D1808" s="417"/>
      <c r="E1808" s="391" t="s">
        <v>1747</v>
      </c>
      <c r="F1808" s="22">
        <v>0</v>
      </c>
      <c r="G1808" s="22">
        <v>0</v>
      </c>
      <c r="H1808" s="104">
        <v>0</v>
      </c>
    </row>
    <row r="1809" spans="1:8" ht="14.55" customHeight="1" outlineLevel="2" x14ac:dyDescent="0.3">
      <c r="A1809" s="180"/>
      <c r="B1809" s="432" t="s">
        <v>5</v>
      </c>
      <c r="C1809" s="23" t="s">
        <v>649</v>
      </c>
      <c r="D1809" s="417"/>
      <c r="E1809" s="391" t="s">
        <v>1748</v>
      </c>
      <c r="F1809" s="22">
        <v>0</v>
      </c>
      <c r="G1809" s="22">
        <v>0</v>
      </c>
      <c r="H1809" s="104">
        <v>0</v>
      </c>
    </row>
    <row r="1810" spans="1:8" ht="14.55" customHeight="1" outlineLevel="2" x14ac:dyDescent="0.3">
      <c r="A1810" s="180"/>
      <c r="B1810" s="432" t="s">
        <v>5</v>
      </c>
      <c r="C1810" s="23" t="s">
        <v>649</v>
      </c>
      <c r="D1810" s="417" t="s">
        <v>652</v>
      </c>
      <c r="E1810" s="391" t="s">
        <v>1838</v>
      </c>
      <c r="F1810" s="91" t="s">
        <v>1844</v>
      </c>
      <c r="G1810" s="91" t="s">
        <v>1844</v>
      </c>
      <c r="H1810" s="103" t="s">
        <v>1844</v>
      </c>
    </row>
    <row r="1811" spans="1:8" ht="14.55" customHeight="1" outlineLevel="2" x14ac:dyDescent="0.3">
      <c r="A1811" s="180"/>
      <c r="B1811" s="432" t="s">
        <v>5</v>
      </c>
      <c r="C1811" s="23" t="s">
        <v>649</v>
      </c>
      <c r="D1811" s="417"/>
      <c r="E1811" s="391" t="s">
        <v>1747</v>
      </c>
      <c r="F1811" s="22">
        <v>0</v>
      </c>
      <c r="G1811" s="22">
        <v>0</v>
      </c>
      <c r="H1811" s="104">
        <v>0</v>
      </c>
    </row>
    <row r="1812" spans="1:8" ht="14.55" customHeight="1" outlineLevel="2" x14ac:dyDescent="0.3">
      <c r="A1812" s="180"/>
      <c r="B1812" s="432" t="s">
        <v>5</v>
      </c>
      <c r="C1812" s="23" t="s">
        <v>649</v>
      </c>
      <c r="D1812" s="417"/>
      <c r="E1812" s="391" t="s">
        <v>1748</v>
      </c>
      <c r="F1812" s="22">
        <v>0</v>
      </c>
      <c r="G1812" s="22">
        <v>0</v>
      </c>
      <c r="H1812" s="104">
        <v>0</v>
      </c>
    </row>
    <row r="1813" spans="1:8" ht="14.55" customHeight="1" outlineLevel="2" x14ac:dyDescent="0.3">
      <c r="A1813" s="180"/>
      <c r="B1813" s="432" t="s">
        <v>5</v>
      </c>
      <c r="C1813" s="23" t="s">
        <v>649</v>
      </c>
      <c r="D1813" s="417" t="s">
        <v>653</v>
      </c>
      <c r="E1813" s="391" t="s">
        <v>1838</v>
      </c>
      <c r="F1813" s="91" t="s">
        <v>1844</v>
      </c>
      <c r="G1813" s="91" t="s">
        <v>1844</v>
      </c>
      <c r="H1813" s="103" t="s">
        <v>1844</v>
      </c>
    </row>
    <row r="1814" spans="1:8" ht="14.55" customHeight="1" outlineLevel="2" x14ac:dyDescent="0.3">
      <c r="A1814" s="180"/>
      <c r="B1814" s="432" t="s">
        <v>5</v>
      </c>
      <c r="C1814" s="23" t="s">
        <v>649</v>
      </c>
      <c r="D1814" s="417"/>
      <c r="E1814" s="391" t="s">
        <v>1747</v>
      </c>
      <c r="F1814" s="22">
        <v>0</v>
      </c>
      <c r="G1814" s="22">
        <v>0</v>
      </c>
      <c r="H1814" s="104">
        <v>0</v>
      </c>
    </row>
    <row r="1815" spans="1:8" ht="14.55" customHeight="1" outlineLevel="2" x14ac:dyDescent="0.3">
      <c r="A1815" s="180"/>
      <c r="B1815" s="432" t="s">
        <v>5</v>
      </c>
      <c r="C1815" s="23" t="s">
        <v>649</v>
      </c>
      <c r="D1815" s="417"/>
      <c r="E1815" s="391" t="s">
        <v>1748</v>
      </c>
      <c r="F1815" s="22">
        <v>0</v>
      </c>
      <c r="G1815" s="22">
        <v>0</v>
      </c>
      <c r="H1815" s="104">
        <v>0</v>
      </c>
    </row>
    <row r="1816" spans="1:8" ht="14.55" customHeight="1" outlineLevel="2" x14ac:dyDescent="0.3">
      <c r="A1816" s="180"/>
      <c r="B1816" s="432" t="s">
        <v>5</v>
      </c>
      <c r="C1816" s="23" t="s">
        <v>649</v>
      </c>
      <c r="D1816" s="417" t="s">
        <v>654</v>
      </c>
      <c r="E1816" s="391" t="s">
        <v>1838</v>
      </c>
      <c r="F1816" s="91" t="s">
        <v>1844</v>
      </c>
      <c r="G1816" s="91" t="s">
        <v>1844</v>
      </c>
      <c r="H1816" s="103" t="s">
        <v>1844</v>
      </c>
    </row>
    <row r="1817" spans="1:8" ht="14.55" customHeight="1" outlineLevel="2" x14ac:dyDescent="0.3">
      <c r="A1817" s="180"/>
      <c r="B1817" s="432" t="s">
        <v>5</v>
      </c>
      <c r="C1817" s="23" t="s">
        <v>649</v>
      </c>
      <c r="D1817" s="417"/>
      <c r="E1817" s="391" t="s">
        <v>1747</v>
      </c>
      <c r="F1817" s="22">
        <v>0</v>
      </c>
      <c r="G1817" s="22">
        <v>0</v>
      </c>
      <c r="H1817" s="104">
        <v>0</v>
      </c>
    </row>
    <row r="1818" spans="1:8" ht="14.55" customHeight="1" outlineLevel="2" x14ac:dyDescent="0.3">
      <c r="A1818" s="180"/>
      <c r="B1818" s="432" t="s">
        <v>5</v>
      </c>
      <c r="C1818" s="23" t="s">
        <v>649</v>
      </c>
      <c r="D1818" s="417"/>
      <c r="E1818" s="391" t="s">
        <v>1748</v>
      </c>
      <c r="F1818" s="22">
        <v>0</v>
      </c>
      <c r="G1818" s="22">
        <v>0</v>
      </c>
      <c r="H1818" s="104">
        <v>0</v>
      </c>
    </row>
    <row r="1819" spans="1:8" ht="14.55" customHeight="1" outlineLevel="2" x14ac:dyDescent="0.3">
      <c r="A1819" s="180"/>
      <c r="B1819" s="432" t="s">
        <v>5</v>
      </c>
      <c r="C1819" s="23" t="s">
        <v>649</v>
      </c>
      <c r="D1819" s="417" t="s">
        <v>655</v>
      </c>
      <c r="E1819" s="391" t="s">
        <v>1838</v>
      </c>
      <c r="F1819" s="91" t="s">
        <v>1844</v>
      </c>
      <c r="G1819" s="91" t="s">
        <v>1844</v>
      </c>
      <c r="H1819" s="103" t="s">
        <v>1844</v>
      </c>
    </row>
    <row r="1820" spans="1:8" ht="14.55" customHeight="1" outlineLevel="2" x14ac:dyDescent="0.3">
      <c r="A1820" s="180"/>
      <c r="B1820" s="432" t="s">
        <v>5</v>
      </c>
      <c r="C1820" s="23" t="s">
        <v>649</v>
      </c>
      <c r="D1820" s="417"/>
      <c r="E1820" s="391" t="s">
        <v>1747</v>
      </c>
      <c r="F1820" s="22">
        <v>0</v>
      </c>
      <c r="G1820" s="22">
        <v>0</v>
      </c>
      <c r="H1820" s="104">
        <v>0</v>
      </c>
    </row>
    <row r="1821" spans="1:8" ht="14.55" customHeight="1" outlineLevel="2" x14ac:dyDescent="0.3">
      <c r="A1821" s="180"/>
      <c r="B1821" s="432" t="s">
        <v>5</v>
      </c>
      <c r="C1821" s="23" t="s">
        <v>649</v>
      </c>
      <c r="D1821" s="417"/>
      <c r="E1821" s="391" t="s">
        <v>1748</v>
      </c>
      <c r="F1821" s="22">
        <v>0</v>
      </c>
      <c r="G1821" s="22">
        <v>0</v>
      </c>
      <c r="H1821" s="104">
        <v>0</v>
      </c>
    </row>
    <row r="1822" spans="1:8" ht="14.55" customHeight="1" outlineLevel="2" x14ac:dyDescent="0.3">
      <c r="A1822" s="180"/>
      <c r="B1822" s="432" t="s">
        <v>5</v>
      </c>
      <c r="C1822" s="23" t="s">
        <v>649</v>
      </c>
      <c r="D1822" s="417" t="s">
        <v>656</v>
      </c>
      <c r="E1822" s="391" t="s">
        <v>1838</v>
      </c>
      <c r="F1822" s="91" t="s">
        <v>1844</v>
      </c>
      <c r="G1822" s="91" t="s">
        <v>1844</v>
      </c>
      <c r="H1822" s="103" t="s">
        <v>1844</v>
      </c>
    </row>
    <row r="1823" spans="1:8" ht="14.55" customHeight="1" outlineLevel="2" x14ac:dyDescent="0.3">
      <c r="A1823" s="180"/>
      <c r="B1823" s="432" t="s">
        <v>5</v>
      </c>
      <c r="C1823" s="23" t="s">
        <v>649</v>
      </c>
      <c r="D1823" s="417"/>
      <c r="E1823" s="391" t="s">
        <v>1747</v>
      </c>
      <c r="F1823" s="22">
        <v>0</v>
      </c>
      <c r="G1823" s="22">
        <v>0</v>
      </c>
      <c r="H1823" s="104">
        <v>0</v>
      </c>
    </row>
    <row r="1824" spans="1:8" ht="14.55" customHeight="1" outlineLevel="2" x14ac:dyDescent="0.3">
      <c r="A1824" s="180"/>
      <c r="B1824" s="432" t="s">
        <v>5</v>
      </c>
      <c r="C1824" s="23" t="s">
        <v>649</v>
      </c>
      <c r="D1824" s="417"/>
      <c r="E1824" s="391" t="s">
        <v>1748</v>
      </c>
      <c r="F1824" s="22">
        <v>0</v>
      </c>
      <c r="G1824" s="22">
        <v>0</v>
      </c>
      <c r="H1824" s="104">
        <v>0</v>
      </c>
    </row>
    <row r="1825" spans="1:8" ht="14.55" customHeight="1" outlineLevel="2" x14ac:dyDescent="0.3">
      <c r="A1825" s="180"/>
      <c r="B1825" s="432" t="s">
        <v>5</v>
      </c>
      <c r="C1825" s="23" t="s">
        <v>649</v>
      </c>
      <c r="D1825" s="417" t="s">
        <v>659</v>
      </c>
      <c r="E1825" s="391" t="s">
        <v>1838</v>
      </c>
      <c r="F1825" s="91" t="s">
        <v>1844</v>
      </c>
      <c r="G1825" s="91" t="s">
        <v>1844</v>
      </c>
      <c r="H1825" s="103" t="s">
        <v>1844</v>
      </c>
    </row>
    <row r="1826" spans="1:8" ht="14.55" customHeight="1" outlineLevel="2" x14ac:dyDescent="0.3">
      <c r="A1826" s="180"/>
      <c r="B1826" s="432" t="s">
        <v>5</v>
      </c>
      <c r="C1826" s="23" t="s">
        <v>649</v>
      </c>
      <c r="D1826" s="417"/>
      <c r="E1826" s="391" t="s">
        <v>1747</v>
      </c>
      <c r="F1826" s="22">
        <v>0</v>
      </c>
      <c r="G1826" s="22">
        <v>0</v>
      </c>
      <c r="H1826" s="104">
        <v>0</v>
      </c>
    </row>
    <row r="1827" spans="1:8" ht="14.55" customHeight="1" outlineLevel="2" x14ac:dyDescent="0.3">
      <c r="A1827" s="180"/>
      <c r="B1827" s="432" t="s">
        <v>5</v>
      </c>
      <c r="C1827" s="23" t="s">
        <v>649</v>
      </c>
      <c r="D1827" s="417"/>
      <c r="E1827" s="391" t="s">
        <v>1748</v>
      </c>
      <c r="F1827" s="22">
        <v>0</v>
      </c>
      <c r="G1827" s="22">
        <v>0</v>
      </c>
      <c r="H1827" s="104">
        <v>0</v>
      </c>
    </row>
    <row r="1828" spans="1:8" ht="14.55" customHeight="1" outlineLevel="2" x14ac:dyDescent="0.3">
      <c r="A1828" s="180"/>
      <c r="B1828" s="432" t="s">
        <v>5</v>
      </c>
      <c r="C1828" s="23" t="s">
        <v>649</v>
      </c>
      <c r="D1828" s="417" t="s">
        <v>657</v>
      </c>
      <c r="E1828" s="391" t="s">
        <v>1838</v>
      </c>
      <c r="F1828" s="91" t="s">
        <v>1844</v>
      </c>
      <c r="G1828" s="91" t="s">
        <v>1844</v>
      </c>
      <c r="H1828" s="103" t="s">
        <v>1844</v>
      </c>
    </row>
    <row r="1829" spans="1:8" ht="14.55" customHeight="1" outlineLevel="2" x14ac:dyDescent="0.3">
      <c r="A1829" s="180"/>
      <c r="B1829" s="432" t="s">
        <v>5</v>
      </c>
      <c r="C1829" s="23" t="s">
        <v>649</v>
      </c>
      <c r="D1829" s="417"/>
      <c r="E1829" s="391" t="s">
        <v>1747</v>
      </c>
      <c r="F1829" s="22">
        <v>0</v>
      </c>
      <c r="G1829" s="22">
        <v>0</v>
      </c>
      <c r="H1829" s="104">
        <v>0</v>
      </c>
    </row>
    <row r="1830" spans="1:8" ht="14.55" customHeight="1" outlineLevel="2" x14ac:dyDescent="0.3">
      <c r="A1830" s="180"/>
      <c r="B1830" s="432" t="s">
        <v>5</v>
      </c>
      <c r="C1830" s="23" t="s">
        <v>649</v>
      </c>
      <c r="D1830" s="417"/>
      <c r="E1830" s="391" t="s">
        <v>1748</v>
      </c>
      <c r="F1830" s="22">
        <v>0</v>
      </c>
      <c r="G1830" s="22">
        <v>0</v>
      </c>
      <c r="H1830" s="104">
        <v>0</v>
      </c>
    </row>
    <row r="1831" spans="1:8" ht="14.55" customHeight="1" outlineLevel="2" x14ac:dyDescent="0.3">
      <c r="A1831" s="180"/>
      <c r="B1831" s="432" t="s">
        <v>5</v>
      </c>
      <c r="C1831" s="23" t="s">
        <v>649</v>
      </c>
      <c r="D1831" s="417" t="s">
        <v>650</v>
      </c>
      <c r="E1831" s="391" t="s">
        <v>1838</v>
      </c>
      <c r="F1831" s="91" t="s">
        <v>1844</v>
      </c>
      <c r="G1831" s="91" t="s">
        <v>1844</v>
      </c>
      <c r="H1831" s="103" t="s">
        <v>1844</v>
      </c>
    </row>
    <row r="1832" spans="1:8" ht="14.55" customHeight="1" outlineLevel="2" x14ac:dyDescent="0.3">
      <c r="A1832" s="180"/>
      <c r="B1832" s="432" t="s">
        <v>5</v>
      </c>
      <c r="C1832" s="23" t="s">
        <v>649</v>
      </c>
      <c r="D1832" s="417"/>
      <c r="E1832" s="391" t="s">
        <v>1747</v>
      </c>
      <c r="F1832" s="22">
        <v>0</v>
      </c>
      <c r="G1832" s="22">
        <v>0</v>
      </c>
      <c r="H1832" s="104">
        <v>0</v>
      </c>
    </row>
    <row r="1833" spans="1:8" ht="14.55" customHeight="1" outlineLevel="2" x14ac:dyDescent="0.3">
      <c r="A1833" s="180"/>
      <c r="B1833" s="432" t="s">
        <v>5</v>
      </c>
      <c r="C1833" s="23" t="s">
        <v>649</v>
      </c>
      <c r="D1833" s="417"/>
      <c r="E1833" s="391" t="s">
        <v>1748</v>
      </c>
      <c r="F1833" s="22">
        <v>0</v>
      </c>
      <c r="G1833" s="22">
        <v>0</v>
      </c>
      <c r="H1833" s="104">
        <v>0</v>
      </c>
    </row>
    <row r="1834" spans="1:8" ht="14.55" customHeight="1" outlineLevel="2" x14ac:dyDescent="0.3">
      <c r="A1834" s="180"/>
      <c r="B1834" s="432" t="s">
        <v>5</v>
      </c>
      <c r="C1834" s="23" t="s">
        <v>649</v>
      </c>
      <c r="D1834" s="417" t="s">
        <v>658</v>
      </c>
      <c r="E1834" s="391" t="s">
        <v>1838</v>
      </c>
      <c r="F1834" s="91" t="s">
        <v>1844</v>
      </c>
      <c r="G1834" s="91" t="s">
        <v>1844</v>
      </c>
      <c r="H1834" s="103" t="s">
        <v>1844</v>
      </c>
    </row>
    <row r="1835" spans="1:8" ht="14.55" customHeight="1" outlineLevel="2" x14ac:dyDescent="0.3">
      <c r="A1835" s="180"/>
      <c r="B1835" s="432" t="s">
        <v>5</v>
      </c>
      <c r="C1835" s="23" t="s">
        <v>649</v>
      </c>
      <c r="D1835" s="417"/>
      <c r="E1835" s="391" t="s">
        <v>1747</v>
      </c>
      <c r="F1835" s="22">
        <v>0</v>
      </c>
      <c r="G1835" s="22">
        <v>0</v>
      </c>
      <c r="H1835" s="104">
        <v>0</v>
      </c>
    </row>
    <row r="1836" spans="1:8" ht="14.55" customHeight="1" outlineLevel="2" x14ac:dyDescent="0.3">
      <c r="A1836" s="180"/>
      <c r="B1836" s="432" t="s">
        <v>5</v>
      </c>
      <c r="C1836" s="23" t="s">
        <v>649</v>
      </c>
      <c r="D1836" s="417"/>
      <c r="E1836" s="391" t="s">
        <v>1748</v>
      </c>
      <c r="F1836" s="22">
        <v>0</v>
      </c>
      <c r="G1836" s="22">
        <v>0</v>
      </c>
      <c r="H1836" s="104">
        <v>0</v>
      </c>
    </row>
    <row r="1837" spans="1:8" ht="14.55" customHeight="1" outlineLevel="2" x14ac:dyDescent="0.3">
      <c r="A1837" s="180"/>
      <c r="B1837" s="432" t="s">
        <v>5</v>
      </c>
      <c r="C1837" s="23" t="s">
        <v>649</v>
      </c>
      <c r="D1837" s="417" t="s">
        <v>660</v>
      </c>
      <c r="E1837" s="391" t="s">
        <v>1838</v>
      </c>
      <c r="F1837" s="91" t="s">
        <v>1844</v>
      </c>
      <c r="G1837" s="91" t="s">
        <v>1844</v>
      </c>
      <c r="H1837" s="103" t="s">
        <v>1844</v>
      </c>
    </row>
    <row r="1838" spans="1:8" ht="14.55" customHeight="1" outlineLevel="2" x14ac:dyDescent="0.3">
      <c r="A1838" s="180"/>
      <c r="B1838" s="432" t="s">
        <v>5</v>
      </c>
      <c r="C1838" s="23" t="s">
        <v>649</v>
      </c>
      <c r="D1838" s="417"/>
      <c r="E1838" s="391" t="s">
        <v>1747</v>
      </c>
      <c r="F1838" s="22">
        <v>0</v>
      </c>
      <c r="G1838" s="22">
        <v>0</v>
      </c>
      <c r="H1838" s="104">
        <v>0</v>
      </c>
    </row>
    <row r="1839" spans="1:8" ht="14.55" customHeight="1" outlineLevel="2" x14ac:dyDescent="0.3">
      <c r="A1839" s="180"/>
      <c r="B1839" s="432" t="s">
        <v>5</v>
      </c>
      <c r="C1839" s="23" t="s">
        <v>649</v>
      </c>
      <c r="D1839" s="417"/>
      <c r="E1839" s="391" t="s">
        <v>1748</v>
      </c>
      <c r="F1839" s="22">
        <v>0</v>
      </c>
      <c r="G1839" s="22">
        <v>0</v>
      </c>
      <c r="H1839" s="104">
        <v>0</v>
      </c>
    </row>
    <row r="1840" spans="1:8" ht="14.55" customHeight="1" outlineLevel="2" x14ac:dyDescent="0.3">
      <c r="A1840" s="180"/>
      <c r="B1840" s="432" t="s">
        <v>5</v>
      </c>
      <c r="C1840" s="23" t="s">
        <v>649</v>
      </c>
      <c r="D1840" s="417" t="s">
        <v>661</v>
      </c>
      <c r="E1840" s="391" t="s">
        <v>1838</v>
      </c>
      <c r="F1840" s="91" t="s">
        <v>1844</v>
      </c>
      <c r="G1840" s="91" t="s">
        <v>1844</v>
      </c>
      <c r="H1840" s="103" t="s">
        <v>1844</v>
      </c>
    </row>
    <row r="1841" spans="1:8" ht="14.55" customHeight="1" outlineLevel="2" x14ac:dyDescent="0.3">
      <c r="A1841" s="180"/>
      <c r="B1841" s="432" t="s">
        <v>5</v>
      </c>
      <c r="C1841" s="23" t="s">
        <v>649</v>
      </c>
      <c r="D1841" s="417"/>
      <c r="E1841" s="391" t="s">
        <v>1747</v>
      </c>
      <c r="F1841" s="22">
        <v>0</v>
      </c>
      <c r="G1841" s="22">
        <v>0</v>
      </c>
      <c r="H1841" s="104">
        <v>0</v>
      </c>
    </row>
    <row r="1842" spans="1:8" ht="14.55" customHeight="1" outlineLevel="2" thickBot="1" x14ac:dyDescent="0.35">
      <c r="A1842" s="180"/>
      <c r="B1842" s="433" t="s">
        <v>5</v>
      </c>
      <c r="C1842" s="68" t="s">
        <v>649</v>
      </c>
      <c r="D1842" s="413"/>
      <c r="E1842" s="392" t="s">
        <v>1748</v>
      </c>
      <c r="F1842" s="33">
        <v>0</v>
      </c>
      <c r="G1842" s="33">
        <v>0</v>
      </c>
      <c r="H1842" s="106">
        <v>0</v>
      </c>
    </row>
    <row r="1843" spans="1:8" ht="14.55" customHeight="1" outlineLevel="1" x14ac:dyDescent="0.3">
      <c r="A1843" s="180"/>
      <c r="B1843" s="427" t="s">
        <v>5</v>
      </c>
      <c r="C1843" s="379" t="s">
        <v>662</v>
      </c>
      <c r="D1843" s="421"/>
      <c r="E1843" s="94" t="s">
        <v>1838</v>
      </c>
      <c r="F1843" s="384">
        <f t="shared" ref="F1843:H1843" si="484">+F1844/F1845</f>
        <v>0</v>
      </c>
      <c r="G1843" s="384">
        <f t="shared" si="484"/>
        <v>0</v>
      </c>
      <c r="H1843" s="377">
        <f t="shared" si="484"/>
        <v>0</v>
      </c>
    </row>
    <row r="1844" spans="1:8" ht="14.55" customHeight="1" outlineLevel="1" x14ac:dyDescent="0.3">
      <c r="A1844" s="180"/>
      <c r="B1844" s="428" t="s">
        <v>5</v>
      </c>
      <c r="C1844" s="55" t="s">
        <v>662</v>
      </c>
      <c r="D1844" s="417"/>
      <c r="E1844" s="87" t="s">
        <v>1747</v>
      </c>
      <c r="F1844" s="40">
        <v>0</v>
      </c>
      <c r="G1844" s="40">
        <v>0</v>
      </c>
      <c r="H1844" s="109">
        <v>0</v>
      </c>
    </row>
    <row r="1845" spans="1:8" ht="15" customHeight="1" outlineLevel="1" thickBot="1" x14ac:dyDescent="0.35">
      <c r="A1845" s="180"/>
      <c r="B1845" s="435" t="s">
        <v>5</v>
      </c>
      <c r="C1845" s="378" t="s">
        <v>662</v>
      </c>
      <c r="D1845" s="422"/>
      <c r="E1845" s="95" t="s">
        <v>1748</v>
      </c>
      <c r="F1845" s="374">
        <v>1</v>
      </c>
      <c r="G1845" s="374">
        <v>1</v>
      </c>
      <c r="H1845" s="375">
        <v>1</v>
      </c>
    </row>
    <row r="1846" spans="1:8" ht="14.55" customHeight="1" outlineLevel="1" x14ac:dyDescent="0.3">
      <c r="A1846" s="180"/>
      <c r="B1846" s="431" t="s">
        <v>5</v>
      </c>
      <c r="C1846" s="69" t="s">
        <v>662</v>
      </c>
      <c r="D1846" s="415" t="s">
        <v>663</v>
      </c>
      <c r="E1846" s="390" t="s">
        <v>1838</v>
      </c>
      <c r="F1846" s="92" t="s">
        <v>1844</v>
      </c>
      <c r="G1846" s="92" t="s">
        <v>1844</v>
      </c>
      <c r="H1846" s="108" t="s">
        <v>1844</v>
      </c>
    </row>
    <row r="1847" spans="1:8" ht="14.55" customHeight="1" outlineLevel="1" x14ac:dyDescent="0.3">
      <c r="A1847" s="180"/>
      <c r="B1847" s="432" t="s">
        <v>5</v>
      </c>
      <c r="C1847" s="23" t="s">
        <v>662</v>
      </c>
      <c r="D1847" s="417"/>
      <c r="E1847" s="391" t="s">
        <v>1747</v>
      </c>
      <c r="F1847" s="22">
        <v>0</v>
      </c>
      <c r="G1847" s="22">
        <v>0</v>
      </c>
      <c r="H1847" s="104">
        <v>0</v>
      </c>
    </row>
    <row r="1848" spans="1:8" ht="14.55" customHeight="1" outlineLevel="1" x14ac:dyDescent="0.3">
      <c r="A1848" s="180"/>
      <c r="B1848" s="432" t="s">
        <v>5</v>
      </c>
      <c r="C1848" s="23" t="s">
        <v>662</v>
      </c>
      <c r="D1848" s="417"/>
      <c r="E1848" s="391" t="s">
        <v>1748</v>
      </c>
      <c r="F1848" s="22">
        <v>0</v>
      </c>
      <c r="G1848" s="22">
        <v>0</v>
      </c>
      <c r="H1848" s="104">
        <v>0</v>
      </c>
    </row>
    <row r="1849" spans="1:8" ht="14.55" customHeight="1" outlineLevel="1" x14ac:dyDescent="0.3">
      <c r="A1849" s="180"/>
      <c r="B1849" s="432" t="s">
        <v>5</v>
      </c>
      <c r="C1849" s="23" t="s">
        <v>662</v>
      </c>
      <c r="D1849" s="417" t="s">
        <v>664</v>
      </c>
      <c r="E1849" s="391" t="s">
        <v>1838</v>
      </c>
      <c r="F1849" s="91" t="s">
        <v>1844</v>
      </c>
      <c r="G1849" s="91" t="s">
        <v>1844</v>
      </c>
      <c r="H1849" s="103" t="s">
        <v>1844</v>
      </c>
    </row>
    <row r="1850" spans="1:8" ht="14.55" customHeight="1" outlineLevel="1" x14ac:dyDescent="0.3">
      <c r="A1850" s="180"/>
      <c r="B1850" s="432" t="s">
        <v>5</v>
      </c>
      <c r="C1850" s="23" t="s">
        <v>662</v>
      </c>
      <c r="D1850" s="417"/>
      <c r="E1850" s="391" t="s">
        <v>1747</v>
      </c>
      <c r="F1850" s="22">
        <v>0</v>
      </c>
      <c r="G1850" s="22">
        <v>0</v>
      </c>
      <c r="H1850" s="104">
        <v>0</v>
      </c>
    </row>
    <row r="1851" spans="1:8" ht="14.55" customHeight="1" outlineLevel="1" x14ac:dyDescent="0.3">
      <c r="A1851" s="180"/>
      <c r="B1851" s="432" t="s">
        <v>5</v>
      </c>
      <c r="C1851" s="23" t="s">
        <v>662</v>
      </c>
      <c r="D1851" s="417"/>
      <c r="E1851" s="391" t="s">
        <v>1748</v>
      </c>
      <c r="F1851" s="22">
        <v>0</v>
      </c>
      <c r="G1851" s="22">
        <v>0</v>
      </c>
      <c r="H1851" s="104">
        <v>0</v>
      </c>
    </row>
    <row r="1852" spans="1:8" ht="14.55" customHeight="1" outlineLevel="1" x14ac:dyDescent="0.3">
      <c r="A1852" s="180"/>
      <c r="B1852" s="432" t="s">
        <v>5</v>
      </c>
      <c r="C1852" s="23" t="s">
        <v>662</v>
      </c>
      <c r="D1852" s="417" t="s">
        <v>665</v>
      </c>
      <c r="E1852" s="391" t="s">
        <v>1838</v>
      </c>
      <c r="F1852" s="91" t="s">
        <v>1844</v>
      </c>
      <c r="G1852" s="91" t="s">
        <v>1844</v>
      </c>
      <c r="H1852" s="103" t="s">
        <v>1844</v>
      </c>
    </row>
    <row r="1853" spans="1:8" ht="14.55" customHeight="1" outlineLevel="1" x14ac:dyDescent="0.3">
      <c r="A1853" s="180"/>
      <c r="B1853" s="432" t="s">
        <v>5</v>
      </c>
      <c r="C1853" s="23" t="s">
        <v>662</v>
      </c>
      <c r="D1853" s="417"/>
      <c r="E1853" s="391" t="s">
        <v>1747</v>
      </c>
      <c r="F1853" s="22">
        <v>0</v>
      </c>
      <c r="G1853" s="22">
        <v>0</v>
      </c>
      <c r="H1853" s="104">
        <v>0</v>
      </c>
    </row>
    <row r="1854" spans="1:8" ht="14.55" customHeight="1" outlineLevel="1" x14ac:dyDescent="0.3">
      <c r="A1854" s="180"/>
      <c r="B1854" s="432" t="s">
        <v>5</v>
      </c>
      <c r="C1854" s="23" t="s">
        <v>662</v>
      </c>
      <c r="D1854" s="417"/>
      <c r="E1854" s="391" t="s">
        <v>1748</v>
      </c>
      <c r="F1854" s="22">
        <v>0</v>
      </c>
      <c r="G1854" s="22">
        <v>0</v>
      </c>
      <c r="H1854" s="104">
        <v>0</v>
      </c>
    </row>
    <row r="1855" spans="1:8" ht="14.55" customHeight="1" outlineLevel="1" x14ac:dyDescent="0.3">
      <c r="A1855" s="180"/>
      <c r="B1855" s="432" t="s">
        <v>5</v>
      </c>
      <c r="C1855" s="23" t="s">
        <v>662</v>
      </c>
      <c r="D1855" s="417" t="s">
        <v>666</v>
      </c>
      <c r="E1855" s="391" t="s">
        <v>1838</v>
      </c>
      <c r="F1855" s="91" t="s">
        <v>1844</v>
      </c>
      <c r="G1855" s="91" t="s">
        <v>1844</v>
      </c>
      <c r="H1855" s="103" t="s">
        <v>1844</v>
      </c>
    </row>
    <row r="1856" spans="1:8" ht="14.55" customHeight="1" outlineLevel="1" x14ac:dyDescent="0.3">
      <c r="A1856" s="180"/>
      <c r="B1856" s="432" t="s">
        <v>5</v>
      </c>
      <c r="C1856" s="23" t="s">
        <v>662</v>
      </c>
      <c r="D1856" s="417"/>
      <c r="E1856" s="391" t="s">
        <v>1747</v>
      </c>
      <c r="F1856" s="22">
        <v>0</v>
      </c>
      <c r="G1856" s="22">
        <v>0</v>
      </c>
      <c r="H1856" s="104">
        <v>0</v>
      </c>
    </row>
    <row r="1857" spans="1:8" ht="14.55" customHeight="1" outlineLevel="1" x14ac:dyDescent="0.3">
      <c r="A1857" s="180"/>
      <c r="B1857" s="432" t="s">
        <v>5</v>
      </c>
      <c r="C1857" s="23" t="s">
        <v>662</v>
      </c>
      <c r="D1857" s="417"/>
      <c r="E1857" s="391" t="s">
        <v>1748</v>
      </c>
      <c r="F1857" s="22">
        <v>0</v>
      </c>
      <c r="G1857" s="22">
        <v>0</v>
      </c>
      <c r="H1857" s="104">
        <v>0</v>
      </c>
    </row>
    <row r="1858" spans="1:8" ht="14.55" customHeight="1" outlineLevel="1" x14ac:dyDescent="0.3">
      <c r="A1858" s="180"/>
      <c r="B1858" s="432" t="s">
        <v>5</v>
      </c>
      <c r="C1858" s="23" t="s">
        <v>662</v>
      </c>
      <c r="D1858" s="417" t="s">
        <v>261</v>
      </c>
      <c r="E1858" s="391" t="s">
        <v>1838</v>
      </c>
      <c r="F1858" s="91" t="s">
        <v>1844</v>
      </c>
      <c r="G1858" s="91" t="s">
        <v>1844</v>
      </c>
      <c r="H1858" s="103" t="s">
        <v>1844</v>
      </c>
    </row>
    <row r="1859" spans="1:8" ht="14.55" customHeight="1" outlineLevel="1" x14ac:dyDescent="0.3">
      <c r="A1859" s="180"/>
      <c r="B1859" s="432" t="s">
        <v>5</v>
      </c>
      <c r="C1859" s="23" t="s">
        <v>662</v>
      </c>
      <c r="D1859" s="417"/>
      <c r="E1859" s="391" t="s">
        <v>1747</v>
      </c>
      <c r="F1859" s="22">
        <v>0</v>
      </c>
      <c r="G1859" s="22">
        <v>0</v>
      </c>
      <c r="H1859" s="104">
        <v>0</v>
      </c>
    </row>
    <row r="1860" spans="1:8" ht="14.55" customHeight="1" outlineLevel="1" x14ac:dyDescent="0.3">
      <c r="A1860" s="180"/>
      <c r="B1860" s="432" t="s">
        <v>5</v>
      </c>
      <c r="C1860" s="23" t="s">
        <v>662</v>
      </c>
      <c r="D1860" s="417"/>
      <c r="E1860" s="391" t="s">
        <v>1748</v>
      </c>
      <c r="F1860" s="22">
        <v>0</v>
      </c>
      <c r="G1860" s="22">
        <v>0</v>
      </c>
      <c r="H1860" s="104">
        <v>0</v>
      </c>
    </row>
    <row r="1861" spans="1:8" ht="14.55" customHeight="1" outlineLevel="1" x14ac:dyDescent="0.3">
      <c r="A1861" s="180"/>
      <c r="B1861" s="432" t="s">
        <v>5</v>
      </c>
      <c r="C1861" s="23" t="s">
        <v>662</v>
      </c>
      <c r="D1861" s="417" t="s">
        <v>667</v>
      </c>
      <c r="E1861" s="391" t="s">
        <v>1838</v>
      </c>
      <c r="F1861" s="91" t="s">
        <v>1844</v>
      </c>
      <c r="G1861" s="91" t="s">
        <v>1844</v>
      </c>
      <c r="H1861" s="103" t="s">
        <v>1844</v>
      </c>
    </row>
    <row r="1862" spans="1:8" ht="14.55" customHeight="1" outlineLevel="1" x14ac:dyDescent="0.3">
      <c r="A1862" s="180"/>
      <c r="B1862" s="432" t="s">
        <v>5</v>
      </c>
      <c r="C1862" s="23" t="s">
        <v>662</v>
      </c>
      <c r="D1862" s="417"/>
      <c r="E1862" s="391" t="s">
        <v>1747</v>
      </c>
      <c r="F1862" s="22">
        <v>0</v>
      </c>
      <c r="G1862" s="22">
        <v>0</v>
      </c>
      <c r="H1862" s="104">
        <v>0</v>
      </c>
    </row>
    <row r="1863" spans="1:8" ht="14.55" customHeight="1" outlineLevel="1" x14ac:dyDescent="0.3">
      <c r="A1863" s="180"/>
      <c r="B1863" s="432" t="s">
        <v>5</v>
      </c>
      <c r="C1863" s="23" t="s">
        <v>662</v>
      </c>
      <c r="D1863" s="417"/>
      <c r="E1863" s="391" t="s">
        <v>1748</v>
      </c>
      <c r="F1863" s="22">
        <v>0</v>
      </c>
      <c r="G1863" s="22">
        <v>0</v>
      </c>
      <c r="H1863" s="104">
        <v>0</v>
      </c>
    </row>
    <row r="1864" spans="1:8" ht="14.55" customHeight="1" outlineLevel="1" x14ac:dyDescent="0.3">
      <c r="A1864" s="180"/>
      <c r="B1864" s="432" t="s">
        <v>5</v>
      </c>
      <c r="C1864" s="23" t="s">
        <v>662</v>
      </c>
      <c r="D1864" s="417" t="s">
        <v>662</v>
      </c>
      <c r="E1864" s="391" t="s">
        <v>1838</v>
      </c>
      <c r="F1864" s="91">
        <f t="shared" ref="F1864" si="485">+F1865/F1866</f>
        <v>0</v>
      </c>
      <c r="G1864" s="91">
        <f t="shared" ref="G1864" si="486">+G1865/G1866</f>
        <v>0</v>
      </c>
      <c r="H1864" s="103">
        <f t="shared" ref="H1864" si="487">+H1865/H1866</f>
        <v>0</v>
      </c>
    </row>
    <row r="1865" spans="1:8" ht="14.55" customHeight="1" outlineLevel="1" x14ac:dyDescent="0.3">
      <c r="A1865" s="180"/>
      <c r="B1865" s="432" t="s">
        <v>5</v>
      </c>
      <c r="C1865" s="23" t="s">
        <v>662</v>
      </c>
      <c r="D1865" s="417"/>
      <c r="E1865" s="391" t="s">
        <v>1747</v>
      </c>
      <c r="F1865" s="22">
        <v>0</v>
      </c>
      <c r="G1865" s="22">
        <v>0</v>
      </c>
      <c r="H1865" s="104">
        <v>0</v>
      </c>
    </row>
    <row r="1866" spans="1:8" ht="14.55" customHeight="1" outlineLevel="1" x14ac:dyDescent="0.3">
      <c r="A1866" s="180"/>
      <c r="B1866" s="432" t="s">
        <v>5</v>
      </c>
      <c r="C1866" s="23" t="s">
        <v>662</v>
      </c>
      <c r="D1866" s="417"/>
      <c r="E1866" s="391" t="s">
        <v>1748</v>
      </c>
      <c r="F1866" s="22">
        <v>1</v>
      </c>
      <c r="G1866" s="22">
        <v>1</v>
      </c>
      <c r="H1866" s="104">
        <v>1</v>
      </c>
    </row>
    <row r="1867" spans="1:8" ht="14.55" customHeight="1" outlineLevel="1" x14ac:dyDescent="0.3">
      <c r="A1867" s="180"/>
      <c r="B1867" s="432" t="s">
        <v>5</v>
      </c>
      <c r="C1867" s="23" t="s">
        <v>662</v>
      </c>
      <c r="D1867" s="417" t="s">
        <v>668</v>
      </c>
      <c r="E1867" s="391" t="s">
        <v>1838</v>
      </c>
      <c r="F1867" s="91" t="s">
        <v>1844</v>
      </c>
      <c r="G1867" s="91" t="s">
        <v>1844</v>
      </c>
      <c r="H1867" s="103" t="s">
        <v>1844</v>
      </c>
    </row>
    <row r="1868" spans="1:8" ht="14.55" customHeight="1" outlineLevel="1" x14ac:dyDescent="0.3">
      <c r="A1868" s="180"/>
      <c r="B1868" s="432" t="s">
        <v>5</v>
      </c>
      <c r="C1868" s="23" t="s">
        <v>662</v>
      </c>
      <c r="D1868" s="417"/>
      <c r="E1868" s="391" t="s">
        <v>1747</v>
      </c>
      <c r="F1868" s="22">
        <v>0</v>
      </c>
      <c r="G1868" s="22">
        <v>0</v>
      </c>
      <c r="H1868" s="104">
        <v>0</v>
      </c>
    </row>
    <row r="1869" spans="1:8" ht="14.55" customHeight="1" outlineLevel="1" thickBot="1" x14ac:dyDescent="0.35">
      <c r="A1869" s="180"/>
      <c r="B1869" s="433" t="s">
        <v>5</v>
      </c>
      <c r="C1869" s="68" t="s">
        <v>662</v>
      </c>
      <c r="D1869" s="413"/>
      <c r="E1869" s="392" t="s">
        <v>1748</v>
      </c>
      <c r="F1869" s="33">
        <v>0</v>
      </c>
      <c r="G1869" s="33">
        <v>0</v>
      </c>
      <c r="H1869" s="106">
        <v>0</v>
      </c>
    </row>
    <row r="1870" spans="1:8" ht="14.55" customHeight="1" x14ac:dyDescent="0.3">
      <c r="A1870" s="176" t="s">
        <v>6</v>
      </c>
      <c r="B1870" s="427" t="s">
        <v>6</v>
      </c>
      <c r="C1870" s="385"/>
      <c r="D1870" s="423"/>
      <c r="E1870" s="121" t="s">
        <v>1838</v>
      </c>
      <c r="F1870" s="90">
        <f t="shared" ref="F1870:H1870" si="488">+F1871/F1872</f>
        <v>0.29651162790697677</v>
      </c>
      <c r="G1870" s="90">
        <f t="shared" si="488"/>
        <v>0.29651162790697677</v>
      </c>
      <c r="H1870" s="107">
        <f t="shared" si="488"/>
        <v>0.3</v>
      </c>
    </row>
    <row r="1871" spans="1:8" ht="13.8" customHeight="1" x14ac:dyDescent="0.3">
      <c r="A1871" s="176" t="s">
        <v>6</v>
      </c>
      <c r="B1871" s="428" t="s">
        <v>6</v>
      </c>
      <c r="C1871" s="285"/>
      <c r="D1871" s="278"/>
      <c r="E1871" s="416" t="s">
        <v>1747</v>
      </c>
      <c r="F1871" s="21">
        <v>51</v>
      </c>
      <c r="G1871" s="21">
        <v>51</v>
      </c>
      <c r="H1871" s="88">
        <v>51</v>
      </c>
    </row>
    <row r="1872" spans="1:8" ht="14.55" customHeight="1" x14ac:dyDescent="0.3">
      <c r="A1872" s="176" t="s">
        <v>6</v>
      </c>
      <c r="B1872" s="428" t="s">
        <v>6</v>
      </c>
      <c r="C1872" s="285"/>
      <c r="D1872" s="278"/>
      <c r="E1872" s="416" t="s">
        <v>1748</v>
      </c>
      <c r="F1872" s="21">
        <v>172</v>
      </c>
      <c r="G1872" s="21">
        <v>172</v>
      </c>
      <c r="H1872" s="88">
        <v>170</v>
      </c>
    </row>
    <row r="1873" spans="1:8" ht="13.8" customHeight="1" outlineLevel="1" x14ac:dyDescent="0.3">
      <c r="A1873" s="180"/>
      <c r="B1873" s="428" t="s">
        <v>6</v>
      </c>
      <c r="C1873" s="55" t="s">
        <v>40</v>
      </c>
      <c r="D1873" s="417"/>
      <c r="E1873" s="87" t="s">
        <v>1838</v>
      </c>
      <c r="F1873" s="63">
        <f t="shared" ref="F1873:H1873" si="489">+F1874/F1875</f>
        <v>0.25</v>
      </c>
      <c r="G1873" s="63">
        <f t="shared" si="489"/>
        <v>0.25</v>
      </c>
      <c r="H1873" s="105">
        <f t="shared" si="489"/>
        <v>0.25</v>
      </c>
    </row>
    <row r="1874" spans="1:8" ht="13.8" customHeight="1" outlineLevel="1" x14ac:dyDescent="0.3">
      <c r="A1874" s="180"/>
      <c r="B1874" s="428" t="s">
        <v>6</v>
      </c>
      <c r="C1874" s="55" t="s">
        <v>40</v>
      </c>
      <c r="D1874" s="417"/>
      <c r="E1874" s="87" t="s">
        <v>1747</v>
      </c>
      <c r="F1874" s="40">
        <v>3</v>
      </c>
      <c r="G1874" s="40">
        <v>3</v>
      </c>
      <c r="H1874" s="109">
        <v>3</v>
      </c>
    </row>
    <row r="1875" spans="1:8" ht="14.55" customHeight="1" outlineLevel="1" thickBot="1" x14ac:dyDescent="0.35">
      <c r="A1875" s="180"/>
      <c r="B1875" s="435" t="s">
        <v>6</v>
      </c>
      <c r="C1875" s="378" t="s">
        <v>40</v>
      </c>
      <c r="D1875" s="422"/>
      <c r="E1875" s="95" t="s">
        <v>1748</v>
      </c>
      <c r="F1875" s="374">
        <v>12</v>
      </c>
      <c r="G1875" s="374">
        <v>12</v>
      </c>
      <c r="H1875" s="375">
        <v>12</v>
      </c>
    </row>
    <row r="1876" spans="1:8" ht="14.55" customHeight="1" outlineLevel="2" x14ac:dyDescent="0.3">
      <c r="A1876" s="180"/>
      <c r="B1876" s="431" t="s">
        <v>6</v>
      </c>
      <c r="C1876" s="69" t="s">
        <v>40</v>
      </c>
      <c r="D1876" s="415" t="s">
        <v>675</v>
      </c>
      <c r="E1876" s="390" t="s">
        <v>1838</v>
      </c>
      <c r="F1876" s="92">
        <f t="shared" ref="F1876" si="490">+F1877/F1878</f>
        <v>0.25</v>
      </c>
      <c r="G1876" s="92">
        <f t="shared" ref="G1876" si="491">+G1877/G1878</f>
        <v>0.25</v>
      </c>
      <c r="H1876" s="108">
        <f t="shared" ref="H1876" si="492">+H1877/H1878</f>
        <v>0.25</v>
      </c>
    </row>
    <row r="1877" spans="1:8" ht="14.55" customHeight="1" outlineLevel="2" x14ac:dyDescent="0.3">
      <c r="A1877" s="180"/>
      <c r="B1877" s="432" t="s">
        <v>6</v>
      </c>
      <c r="C1877" s="23" t="s">
        <v>40</v>
      </c>
      <c r="D1877" s="417"/>
      <c r="E1877" s="391" t="s">
        <v>1747</v>
      </c>
      <c r="F1877" s="22">
        <v>1</v>
      </c>
      <c r="G1877" s="22">
        <v>1</v>
      </c>
      <c r="H1877" s="104">
        <v>1</v>
      </c>
    </row>
    <row r="1878" spans="1:8" ht="14.55" customHeight="1" outlineLevel="2" x14ac:dyDescent="0.3">
      <c r="A1878" s="180"/>
      <c r="B1878" s="432" t="s">
        <v>6</v>
      </c>
      <c r="C1878" s="23" t="s">
        <v>40</v>
      </c>
      <c r="D1878" s="417"/>
      <c r="E1878" s="391" t="s">
        <v>1748</v>
      </c>
      <c r="F1878" s="22">
        <v>4</v>
      </c>
      <c r="G1878" s="22">
        <v>4</v>
      </c>
      <c r="H1878" s="104">
        <v>4</v>
      </c>
    </row>
    <row r="1879" spans="1:8" ht="14.55" customHeight="1" outlineLevel="2" x14ac:dyDescent="0.3">
      <c r="A1879" s="180"/>
      <c r="B1879" s="432" t="s">
        <v>6</v>
      </c>
      <c r="C1879" s="23" t="s">
        <v>40</v>
      </c>
      <c r="D1879" s="417" t="s">
        <v>40</v>
      </c>
      <c r="E1879" s="391" t="s">
        <v>1838</v>
      </c>
      <c r="F1879" s="91">
        <f t="shared" ref="F1879" si="493">+F1880/F1881</f>
        <v>0.25</v>
      </c>
      <c r="G1879" s="91">
        <f t="shared" ref="G1879" si="494">+G1880/G1881</f>
        <v>0.25</v>
      </c>
      <c r="H1879" s="103">
        <f t="shared" ref="H1879" si="495">+H1880/H1881</f>
        <v>0.25</v>
      </c>
    </row>
    <row r="1880" spans="1:8" ht="14.55" customHeight="1" outlineLevel="2" x14ac:dyDescent="0.3">
      <c r="A1880" s="180"/>
      <c r="B1880" s="432" t="s">
        <v>6</v>
      </c>
      <c r="C1880" s="23" t="s">
        <v>40</v>
      </c>
      <c r="D1880" s="417"/>
      <c r="E1880" s="391" t="s">
        <v>1747</v>
      </c>
      <c r="F1880" s="22">
        <v>1</v>
      </c>
      <c r="G1880" s="22">
        <v>1</v>
      </c>
      <c r="H1880" s="104">
        <v>1</v>
      </c>
    </row>
    <row r="1881" spans="1:8" ht="14.55" customHeight="1" outlineLevel="2" x14ac:dyDescent="0.3">
      <c r="A1881" s="180"/>
      <c r="B1881" s="432" t="s">
        <v>6</v>
      </c>
      <c r="C1881" s="23" t="s">
        <v>40</v>
      </c>
      <c r="D1881" s="417"/>
      <c r="E1881" s="391" t="s">
        <v>1748</v>
      </c>
      <c r="F1881" s="22">
        <v>4</v>
      </c>
      <c r="G1881" s="22">
        <v>4</v>
      </c>
      <c r="H1881" s="104">
        <v>4</v>
      </c>
    </row>
    <row r="1882" spans="1:8" ht="14.55" customHeight="1" outlineLevel="2" x14ac:dyDescent="0.3">
      <c r="A1882" s="180"/>
      <c r="B1882" s="432" t="s">
        <v>6</v>
      </c>
      <c r="C1882" s="23" t="s">
        <v>40</v>
      </c>
      <c r="D1882" s="417" t="s">
        <v>676</v>
      </c>
      <c r="E1882" s="391" t="s">
        <v>1838</v>
      </c>
      <c r="F1882" s="91">
        <f t="shared" ref="F1882" si="496">+F1883/F1884</f>
        <v>0.33333333333333331</v>
      </c>
      <c r="G1882" s="91">
        <f t="shared" ref="G1882" si="497">+G1883/G1884</f>
        <v>0.33333333333333331</v>
      </c>
      <c r="H1882" s="103">
        <f t="shared" ref="H1882" si="498">+H1883/H1884</f>
        <v>0.33333333333333331</v>
      </c>
    </row>
    <row r="1883" spans="1:8" ht="14.55" customHeight="1" outlineLevel="2" x14ac:dyDescent="0.3">
      <c r="A1883" s="180"/>
      <c r="B1883" s="432" t="s">
        <v>6</v>
      </c>
      <c r="C1883" s="23" t="s">
        <v>40</v>
      </c>
      <c r="D1883" s="417"/>
      <c r="E1883" s="391" t="s">
        <v>1747</v>
      </c>
      <c r="F1883" s="22">
        <v>1</v>
      </c>
      <c r="G1883" s="22">
        <v>1</v>
      </c>
      <c r="H1883" s="104">
        <v>1</v>
      </c>
    </row>
    <row r="1884" spans="1:8" ht="14.55" customHeight="1" outlineLevel="2" x14ac:dyDescent="0.3">
      <c r="A1884" s="180"/>
      <c r="B1884" s="432" t="s">
        <v>6</v>
      </c>
      <c r="C1884" s="23" t="s">
        <v>40</v>
      </c>
      <c r="D1884" s="417"/>
      <c r="E1884" s="391" t="s">
        <v>1748</v>
      </c>
      <c r="F1884" s="22">
        <v>3</v>
      </c>
      <c r="G1884" s="22">
        <v>3</v>
      </c>
      <c r="H1884" s="104">
        <v>3</v>
      </c>
    </row>
    <row r="1885" spans="1:8" ht="14.55" customHeight="1" outlineLevel="2" x14ac:dyDescent="0.3">
      <c r="A1885" s="180"/>
      <c r="B1885" s="432" t="s">
        <v>6</v>
      </c>
      <c r="C1885" s="23" t="s">
        <v>40</v>
      </c>
      <c r="D1885" s="417" t="s">
        <v>677</v>
      </c>
      <c r="E1885" s="391" t="s">
        <v>1838</v>
      </c>
      <c r="F1885" s="91">
        <f t="shared" ref="F1885" si="499">+F1886/F1887</f>
        <v>0</v>
      </c>
      <c r="G1885" s="91">
        <f t="shared" ref="G1885" si="500">+G1886/G1887</f>
        <v>0</v>
      </c>
      <c r="H1885" s="103">
        <f t="shared" ref="H1885" si="501">+H1886/H1887</f>
        <v>0</v>
      </c>
    </row>
    <row r="1886" spans="1:8" ht="14.55" customHeight="1" outlineLevel="2" x14ac:dyDescent="0.3">
      <c r="A1886" s="180"/>
      <c r="B1886" s="432" t="s">
        <v>6</v>
      </c>
      <c r="C1886" s="23" t="s">
        <v>40</v>
      </c>
      <c r="D1886" s="417"/>
      <c r="E1886" s="391" t="s">
        <v>1747</v>
      </c>
      <c r="F1886" s="22">
        <v>0</v>
      </c>
      <c r="G1886" s="22">
        <v>0</v>
      </c>
      <c r="H1886" s="104">
        <v>0</v>
      </c>
    </row>
    <row r="1887" spans="1:8" ht="14.55" customHeight="1" outlineLevel="2" thickBot="1" x14ac:dyDescent="0.35">
      <c r="A1887" s="180"/>
      <c r="B1887" s="433" t="s">
        <v>6</v>
      </c>
      <c r="C1887" s="68" t="s">
        <v>40</v>
      </c>
      <c r="D1887" s="413"/>
      <c r="E1887" s="392" t="s">
        <v>1748</v>
      </c>
      <c r="F1887" s="33">
        <v>1</v>
      </c>
      <c r="G1887" s="33">
        <v>1</v>
      </c>
      <c r="H1887" s="106">
        <v>1</v>
      </c>
    </row>
    <row r="1888" spans="1:8" ht="14.55" customHeight="1" outlineLevel="1" x14ac:dyDescent="0.3">
      <c r="A1888" s="180"/>
      <c r="B1888" s="427" t="s">
        <v>6</v>
      </c>
      <c r="C1888" s="379" t="s">
        <v>6</v>
      </c>
      <c r="D1888" s="421"/>
      <c r="E1888" s="94" t="s">
        <v>1838</v>
      </c>
      <c r="F1888" s="384">
        <f t="shared" ref="F1888:H1888" si="502">+F1889/F1890</f>
        <v>0.50980392156862742</v>
      </c>
      <c r="G1888" s="384">
        <f t="shared" si="502"/>
        <v>0.50980392156862742</v>
      </c>
      <c r="H1888" s="377">
        <f t="shared" si="502"/>
        <v>0.50980392156862742</v>
      </c>
    </row>
    <row r="1889" spans="1:8" ht="14.55" customHeight="1" outlineLevel="1" x14ac:dyDescent="0.3">
      <c r="A1889" s="180"/>
      <c r="B1889" s="428" t="s">
        <v>6</v>
      </c>
      <c r="C1889" s="55" t="s">
        <v>6</v>
      </c>
      <c r="D1889" s="417"/>
      <c r="E1889" s="87" t="s">
        <v>1747</v>
      </c>
      <c r="F1889" s="40">
        <v>26</v>
      </c>
      <c r="G1889" s="40">
        <v>26</v>
      </c>
      <c r="H1889" s="109">
        <v>26</v>
      </c>
    </row>
    <row r="1890" spans="1:8" ht="15" customHeight="1" outlineLevel="1" thickBot="1" x14ac:dyDescent="0.35">
      <c r="A1890" s="180"/>
      <c r="B1890" s="435" t="s">
        <v>6</v>
      </c>
      <c r="C1890" s="378" t="s">
        <v>6</v>
      </c>
      <c r="D1890" s="422"/>
      <c r="E1890" s="95" t="s">
        <v>1748</v>
      </c>
      <c r="F1890" s="374">
        <v>51</v>
      </c>
      <c r="G1890" s="374">
        <v>51</v>
      </c>
      <c r="H1890" s="375">
        <v>51</v>
      </c>
    </row>
    <row r="1891" spans="1:8" ht="14.55" customHeight="1" outlineLevel="2" x14ac:dyDescent="0.3">
      <c r="A1891" s="180"/>
      <c r="B1891" s="431" t="s">
        <v>6</v>
      </c>
      <c r="C1891" s="69" t="s">
        <v>6</v>
      </c>
      <c r="D1891" s="415" t="s">
        <v>177</v>
      </c>
      <c r="E1891" s="390" t="s">
        <v>1838</v>
      </c>
      <c r="F1891" s="92">
        <f t="shared" ref="F1891" si="503">+F1892/F1893</f>
        <v>0</v>
      </c>
      <c r="G1891" s="92">
        <f t="shared" ref="G1891" si="504">+G1892/G1893</f>
        <v>0</v>
      </c>
      <c r="H1891" s="108">
        <f t="shared" ref="H1891" si="505">+H1892/H1893</f>
        <v>0</v>
      </c>
    </row>
    <row r="1892" spans="1:8" ht="14.55" customHeight="1" outlineLevel="2" x14ac:dyDescent="0.3">
      <c r="A1892" s="180"/>
      <c r="B1892" s="432" t="s">
        <v>6</v>
      </c>
      <c r="C1892" s="23" t="s">
        <v>6</v>
      </c>
      <c r="D1892" s="417"/>
      <c r="E1892" s="391" t="s">
        <v>1747</v>
      </c>
      <c r="F1892" s="22">
        <v>0</v>
      </c>
      <c r="G1892" s="22">
        <v>0</v>
      </c>
      <c r="H1892" s="104">
        <v>0</v>
      </c>
    </row>
    <row r="1893" spans="1:8" ht="14.55" customHeight="1" outlineLevel="2" x14ac:dyDescent="0.3">
      <c r="A1893" s="180"/>
      <c r="B1893" s="432" t="s">
        <v>6</v>
      </c>
      <c r="C1893" s="23" t="s">
        <v>6</v>
      </c>
      <c r="D1893" s="417"/>
      <c r="E1893" s="391" t="s">
        <v>1748</v>
      </c>
      <c r="F1893" s="22">
        <v>1</v>
      </c>
      <c r="G1893" s="22">
        <v>1</v>
      </c>
      <c r="H1893" s="104">
        <v>1</v>
      </c>
    </row>
    <row r="1894" spans="1:8" ht="14.55" customHeight="1" outlineLevel="2" x14ac:dyDescent="0.3">
      <c r="A1894" s="180"/>
      <c r="B1894" s="432" t="s">
        <v>6</v>
      </c>
      <c r="C1894" s="23" t="s">
        <v>6</v>
      </c>
      <c r="D1894" s="417" t="s">
        <v>6</v>
      </c>
      <c r="E1894" s="391" t="s">
        <v>1838</v>
      </c>
      <c r="F1894" s="91">
        <f t="shared" ref="F1894" si="506">+F1895/F1896</f>
        <v>0.63636363636363635</v>
      </c>
      <c r="G1894" s="91">
        <f t="shared" ref="G1894" si="507">+G1895/G1896</f>
        <v>0.63636363636363635</v>
      </c>
      <c r="H1894" s="103">
        <f t="shared" ref="H1894" si="508">+H1895/H1896</f>
        <v>0.63636363636363635</v>
      </c>
    </row>
    <row r="1895" spans="1:8" ht="14.55" customHeight="1" outlineLevel="2" x14ac:dyDescent="0.3">
      <c r="A1895" s="180"/>
      <c r="B1895" s="432" t="s">
        <v>6</v>
      </c>
      <c r="C1895" s="23" t="s">
        <v>6</v>
      </c>
      <c r="D1895" s="417"/>
      <c r="E1895" s="391" t="s">
        <v>1747</v>
      </c>
      <c r="F1895" s="22">
        <v>21</v>
      </c>
      <c r="G1895" s="22">
        <v>21</v>
      </c>
      <c r="H1895" s="104">
        <v>21</v>
      </c>
    </row>
    <row r="1896" spans="1:8" ht="14.55" customHeight="1" outlineLevel="2" x14ac:dyDescent="0.3">
      <c r="A1896" s="180"/>
      <c r="B1896" s="432" t="s">
        <v>6</v>
      </c>
      <c r="C1896" s="23" t="s">
        <v>6</v>
      </c>
      <c r="D1896" s="417"/>
      <c r="E1896" s="391" t="s">
        <v>1748</v>
      </c>
      <c r="F1896" s="22">
        <v>33</v>
      </c>
      <c r="G1896" s="22">
        <v>33</v>
      </c>
      <c r="H1896" s="104">
        <v>33</v>
      </c>
    </row>
    <row r="1897" spans="1:8" ht="14.55" customHeight="1" outlineLevel="2" x14ac:dyDescent="0.3">
      <c r="A1897" s="180"/>
      <c r="B1897" s="432" t="s">
        <v>6</v>
      </c>
      <c r="C1897" s="23" t="s">
        <v>6</v>
      </c>
      <c r="D1897" s="417" t="s">
        <v>669</v>
      </c>
      <c r="E1897" s="391" t="s">
        <v>1838</v>
      </c>
      <c r="F1897" s="91" t="s">
        <v>1844</v>
      </c>
      <c r="G1897" s="91" t="s">
        <v>1844</v>
      </c>
      <c r="H1897" s="103" t="s">
        <v>1844</v>
      </c>
    </row>
    <row r="1898" spans="1:8" ht="14.55" customHeight="1" outlineLevel="2" x14ac:dyDescent="0.3">
      <c r="A1898" s="180"/>
      <c r="B1898" s="432" t="s">
        <v>6</v>
      </c>
      <c r="C1898" s="23" t="s">
        <v>6</v>
      </c>
      <c r="D1898" s="417"/>
      <c r="E1898" s="391" t="s">
        <v>1747</v>
      </c>
      <c r="F1898" s="22">
        <v>0</v>
      </c>
      <c r="G1898" s="22">
        <v>0</v>
      </c>
      <c r="H1898" s="104">
        <v>0</v>
      </c>
    </row>
    <row r="1899" spans="1:8" ht="14.55" customHeight="1" outlineLevel="2" x14ac:dyDescent="0.3">
      <c r="A1899" s="180"/>
      <c r="B1899" s="432" t="s">
        <v>6</v>
      </c>
      <c r="C1899" s="23" t="s">
        <v>6</v>
      </c>
      <c r="D1899" s="417"/>
      <c r="E1899" s="391" t="s">
        <v>1748</v>
      </c>
      <c r="F1899" s="22">
        <v>0</v>
      </c>
      <c r="G1899" s="22">
        <v>0</v>
      </c>
      <c r="H1899" s="104">
        <v>0</v>
      </c>
    </row>
    <row r="1900" spans="1:8" ht="14.55" customHeight="1" outlineLevel="2" x14ac:dyDescent="0.3">
      <c r="A1900" s="180"/>
      <c r="B1900" s="432" t="s">
        <v>6</v>
      </c>
      <c r="C1900" s="23" t="s">
        <v>6</v>
      </c>
      <c r="D1900" s="417" t="s">
        <v>670</v>
      </c>
      <c r="E1900" s="391" t="s">
        <v>1838</v>
      </c>
      <c r="F1900" s="91">
        <f t="shared" ref="F1900" si="509">+F1901/F1902</f>
        <v>0</v>
      </c>
      <c r="G1900" s="91">
        <f t="shared" ref="G1900" si="510">+G1901/G1902</f>
        <v>0</v>
      </c>
      <c r="H1900" s="103">
        <f t="shared" ref="H1900" si="511">+H1901/H1902</f>
        <v>0</v>
      </c>
    </row>
    <row r="1901" spans="1:8" ht="14.55" customHeight="1" outlineLevel="2" x14ac:dyDescent="0.3">
      <c r="A1901" s="180"/>
      <c r="B1901" s="432" t="s">
        <v>6</v>
      </c>
      <c r="C1901" s="23" t="s">
        <v>6</v>
      </c>
      <c r="D1901" s="417"/>
      <c r="E1901" s="391" t="s">
        <v>1747</v>
      </c>
      <c r="F1901" s="22">
        <v>0</v>
      </c>
      <c r="G1901" s="22">
        <v>0</v>
      </c>
      <c r="H1901" s="104">
        <v>0</v>
      </c>
    </row>
    <row r="1902" spans="1:8" ht="14.55" customHeight="1" outlineLevel="2" x14ac:dyDescent="0.3">
      <c r="A1902" s="180"/>
      <c r="B1902" s="432" t="s">
        <v>6</v>
      </c>
      <c r="C1902" s="23" t="s">
        <v>6</v>
      </c>
      <c r="D1902" s="417"/>
      <c r="E1902" s="391" t="s">
        <v>1748</v>
      </c>
      <c r="F1902" s="22">
        <v>1</v>
      </c>
      <c r="G1902" s="22">
        <v>1</v>
      </c>
      <c r="H1902" s="104">
        <v>1</v>
      </c>
    </row>
    <row r="1903" spans="1:8" ht="14.55" customHeight="1" outlineLevel="2" x14ac:dyDescent="0.3">
      <c r="A1903" s="180"/>
      <c r="B1903" s="432" t="s">
        <v>6</v>
      </c>
      <c r="C1903" s="23" t="s">
        <v>6</v>
      </c>
      <c r="D1903" s="417" t="s">
        <v>1788</v>
      </c>
      <c r="E1903" s="391" t="s">
        <v>1838</v>
      </c>
      <c r="F1903" s="91">
        <f t="shared" ref="F1903" si="512">+F1904/F1905</f>
        <v>0.33333333333333331</v>
      </c>
      <c r="G1903" s="91">
        <f t="shared" ref="G1903" si="513">+G1904/G1905</f>
        <v>0.33333333333333331</v>
      </c>
      <c r="H1903" s="103">
        <f t="shared" ref="H1903" si="514">+H1904/H1905</f>
        <v>0.33333333333333331</v>
      </c>
    </row>
    <row r="1904" spans="1:8" ht="14.55" customHeight="1" outlineLevel="2" x14ac:dyDescent="0.3">
      <c r="A1904" s="180"/>
      <c r="B1904" s="432" t="s">
        <v>6</v>
      </c>
      <c r="C1904" s="23" t="s">
        <v>6</v>
      </c>
      <c r="D1904" s="417"/>
      <c r="E1904" s="391" t="s">
        <v>1747</v>
      </c>
      <c r="F1904" s="22">
        <v>1</v>
      </c>
      <c r="G1904" s="22">
        <v>1</v>
      </c>
      <c r="H1904" s="104">
        <v>1</v>
      </c>
    </row>
    <row r="1905" spans="1:8" ht="14.55" customHeight="1" outlineLevel="2" x14ac:dyDescent="0.3">
      <c r="A1905" s="180"/>
      <c r="B1905" s="432" t="s">
        <v>6</v>
      </c>
      <c r="C1905" s="23" t="s">
        <v>6</v>
      </c>
      <c r="D1905" s="417"/>
      <c r="E1905" s="391" t="s">
        <v>1748</v>
      </c>
      <c r="F1905" s="22">
        <v>3</v>
      </c>
      <c r="G1905" s="22">
        <v>3</v>
      </c>
      <c r="H1905" s="104">
        <v>3</v>
      </c>
    </row>
    <row r="1906" spans="1:8" ht="14.55" customHeight="1" outlineLevel="2" x14ac:dyDescent="0.3">
      <c r="A1906" s="180"/>
      <c r="B1906" s="432" t="s">
        <v>6</v>
      </c>
      <c r="C1906" s="23" t="s">
        <v>6</v>
      </c>
      <c r="D1906" s="417" t="s">
        <v>671</v>
      </c>
      <c r="E1906" s="391" t="s">
        <v>1838</v>
      </c>
      <c r="F1906" s="91">
        <f t="shared" ref="F1906" si="515">+F1907/F1908</f>
        <v>0.66666666666666663</v>
      </c>
      <c r="G1906" s="91">
        <f t="shared" ref="G1906" si="516">+G1907/G1908</f>
        <v>0.66666666666666663</v>
      </c>
      <c r="H1906" s="103">
        <f t="shared" ref="H1906" si="517">+H1907/H1908</f>
        <v>0.66666666666666663</v>
      </c>
    </row>
    <row r="1907" spans="1:8" ht="14.55" customHeight="1" outlineLevel="2" x14ac:dyDescent="0.3">
      <c r="A1907" s="180"/>
      <c r="B1907" s="432" t="s">
        <v>6</v>
      </c>
      <c r="C1907" s="23" t="s">
        <v>6</v>
      </c>
      <c r="D1907" s="417"/>
      <c r="E1907" s="391" t="s">
        <v>1747</v>
      </c>
      <c r="F1907" s="22">
        <v>2</v>
      </c>
      <c r="G1907" s="22">
        <v>2</v>
      </c>
      <c r="H1907" s="104">
        <v>2</v>
      </c>
    </row>
    <row r="1908" spans="1:8" ht="14.55" customHeight="1" outlineLevel="2" x14ac:dyDescent="0.3">
      <c r="A1908" s="180"/>
      <c r="B1908" s="432" t="s">
        <v>6</v>
      </c>
      <c r="C1908" s="23" t="s">
        <v>6</v>
      </c>
      <c r="D1908" s="417"/>
      <c r="E1908" s="391" t="s">
        <v>1748</v>
      </c>
      <c r="F1908" s="22">
        <v>3</v>
      </c>
      <c r="G1908" s="22">
        <v>3</v>
      </c>
      <c r="H1908" s="104">
        <v>3</v>
      </c>
    </row>
    <row r="1909" spans="1:8" ht="14.55" customHeight="1" outlineLevel="2" x14ac:dyDescent="0.3">
      <c r="A1909" s="180"/>
      <c r="B1909" s="432" t="s">
        <v>6</v>
      </c>
      <c r="C1909" s="23" t="s">
        <v>6</v>
      </c>
      <c r="D1909" s="417" t="s">
        <v>672</v>
      </c>
      <c r="E1909" s="391" t="s">
        <v>1838</v>
      </c>
      <c r="F1909" s="91">
        <f t="shared" ref="F1909" si="518">+F1910/F1911</f>
        <v>0</v>
      </c>
      <c r="G1909" s="91">
        <f t="shared" ref="G1909" si="519">+G1910/G1911</f>
        <v>0</v>
      </c>
      <c r="H1909" s="103">
        <f t="shared" ref="H1909" si="520">+H1910/H1911</f>
        <v>0</v>
      </c>
    </row>
    <row r="1910" spans="1:8" ht="14.55" customHeight="1" outlineLevel="2" x14ac:dyDescent="0.3">
      <c r="A1910" s="180"/>
      <c r="B1910" s="432" t="s">
        <v>6</v>
      </c>
      <c r="C1910" s="23" t="s">
        <v>6</v>
      </c>
      <c r="D1910" s="417"/>
      <c r="E1910" s="391" t="s">
        <v>1747</v>
      </c>
      <c r="F1910" s="22">
        <v>0</v>
      </c>
      <c r="G1910" s="22">
        <v>0</v>
      </c>
      <c r="H1910" s="104">
        <v>0</v>
      </c>
    </row>
    <row r="1911" spans="1:8" ht="14.55" customHeight="1" outlineLevel="2" x14ac:dyDescent="0.3">
      <c r="A1911" s="180"/>
      <c r="B1911" s="432" t="s">
        <v>6</v>
      </c>
      <c r="C1911" s="23" t="s">
        <v>6</v>
      </c>
      <c r="D1911" s="417"/>
      <c r="E1911" s="391" t="s">
        <v>1748</v>
      </c>
      <c r="F1911" s="22">
        <v>1</v>
      </c>
      <c r="G1911" s="22">
        <v>1</v>
      </c>
      <c r="H1911" s="104">
        <v>1</v>
      </c>
    </row>
    <row r="1912" spans="1:8" ht="14.55" customHeight="1" outlineLevel="2" x14ac:dyDescent="0.3">
      <c r="A1912" s="180"/>
      <c r="B1912" s="432" t="s">
        <v>6</v>
      </c>
      <c r="C1912" s="23" t="s">
        <v>6</v>
      </c>
      <c r="D1912" s="417" t="s">
        <v>1789</v>
      </c>
      <c r="E1912" s="391" t="s">
        <v>1838</v>
      </c>
      <c r="F1912" s="91">
        <f t="shared" ref="F1912" si="521">+F1913/F1914</f>
        <v>0.2857142857142857</v>
      </c>
      <c r="G1912" s="91">
        <f t="shared" ref="G1912" si="522">+G1913/G1914</f>
        <v>0.2857142857142857</v>
      </c>
      <c r="H1912" s="103">
        <f t="shared" ref="H1912" si="523">+H1913/H1914</f>
        <v>0.2857142857142857</v>
      </c>
    </row>
    <row r="1913" spans="1:8" ht="14.55" customHeight="1" outlineLevel="2" x14ac:dyDescent="0.3">
      <c r="A1913" s="180"/>
      <c r="B1913" s="432" t="s">
        <v>6</v>
      </c>
      <c r="C1913" s="23" t="s">
        <v>6</v>
      </c>
      <c r="D1913" s="417"/>
      <c r="E1913" s="391" t="s">
        <v>1747</v>
      </c>
      <c r="F1913" s="22">
        <v>2</v>
      </c>
      <c r="G1913" s="22">
        <v>2</v>
      </c>
      <c r="H1913" s="104">
        <v>2</v>
      </c>
    </row>
    <row r="1914" spans="1:8" ht="14.55" customHeight="1" outlineLevel="2" x14ac:dyDescent="0.3">
      <c r="A1914" s="180"/>
      <c r="B1914" s="432" t="s">
        <v>6</v>
      </c>
      <c r="C1914" s="23" t="s">
        <v>6</v>
      </c>
      <c r="D1914" s="417"/>
      <c r="E1914" s="391" t="s">
        <v>1748</v>
      </c>
      <c r="F1914" s="22">
        <v>7</v>
      </c>
      <c r="G1914" s="22">
        <v>7</v>
      </c>
      <c r="H1914" s="104">
        <v>7</v>
      </c>
    </row>
    <row r="1915" spans="1:8" ht="14.55" customHeight="1" outlineLevel="2" x14ac:dyDescent="0.3">
      <c r="A1915" s="180"/>
      <c r="B1915" s="432" t="s">
        <v>6</v>
      </c>
      <c r="C1915" s="23" t="s">
        <v>6</v>
      </c>
      <c r="D1915" s="417" t="s">
        <v>187</v>
      </c>
      <c r="E1915" s="391" t="s">
        <v>1838</v>
      </c>
      <c r="F1915" s="91">
        <f t="shared" ref="F1915" si="524">+F1916/F1917</f>
        <v>0</v>
      </c>
      <c r="G1915" s="91">
        <f t="shared" ref="G1915" si="525">+G1916/G1917</f>
        <v>0</v>
      </c>
      <c r="H1915" s="103">
        <f t="shared" ref="H1915" si="526">+H1916/H1917</f>
        <v>0</v>
      </c>
    </row>
    <row r="1916" spans="1:8" ht="14.55" customHeight="1" outlineLevel="2" x14ac:dyDescent="0.3">
      <c r="A1916" s="180"/>
      <c r="B1916" s="432" t="s">
        <v>6</v>
      </c>
      <c r="C1916" s="23" t="s">
        <v>6</v>
      </c>
      <c r="D1916" s="417"/>
      <c r="E1916" s="391" t="s">
        <v>1747</v>
      </c>
      <c r="F1916" s="22">
        <v>0</v>
      </c>
      <c r="G1916" s="22">
        <v>0</v>
      </c>
      <c r="H1916" s="104">
        <v>0</v>
      </c>
    </row>
    <row r="1917" spans="1:8" ht="14.55" customHeight="1" outlineLevel="2" x14ac:dyDescent="0.3">
      <c r="A1917" s="180"/>
      <c r="B1917" s="432" t="s">
        <v>6</v>
      </c>
      <c r="C1917" s="23" t="s">
        <v>6</v>
      </c>
      <c r="D1917" s="417"/>
      <c r="E1917" s="391" t="s">
        <v>1748</v>
      </c>
      <c r="F1917" s="22">
        <v>1</v>
      </c>
      <c r="G1917" s="22">
        <v>1</v>
      </c>
      <c r="H1917" s="104">
        <v>1</v>
      </c>
    </row>
    <row r="1918" spans="1:8" ht="14.55" customHeight="1" outlineLevel="2" x14ac:dyDescent="0.3">
      <c r="A1918" s="180"/>
      <c r="B1918" s="432" t="s">
        <v>6</v>
      </c>
      <c r="C1918" s="23" t="s">
        <v>6</v>
      </c>
      <c r="D1918" s="417" t="s">
        <v>673</v>
      </c>
      <c r="E1918" s="391" t="s">
        <v>1838</v>
      </c>
      <c r="F1918" s="91" t="s">
        <v>1844</v>
      </c>
      <c r="G1918" s="91" t="s">
        <v>1844</v>
      </c>
      <c r="H1918" s="103" t="s">
        <v>1844</v>
      </c>
    </row>
    <row r="1919" spans="1:8" ht="14.55" customHeight="1" outlineLevel="2" x14ac:dyDescent="0.3">
      <c r="A1919" s="180"/>
      <c r="B1919" s="432" t="s">
        <v>6</v>
      </c>
      <c r="C1919" s="23" t="s">
        <v>6</v>
      </c>
      <c r="D1919" s="417"/>
      <c r="E1919" s="391" t="s">
        <v>1747</v>
      </c>
      <c r="F1919" s="22">
        <v>0</v>
      </c>
      <c r="G1919" s="22">
        <v>0</v>
      </c>
      <c r="H1919" s="104">
        <v>0</v>
      </c>
    </row>
    <row r="1920" spans="1:8" ht="14.55" customHeight="1" outlineLevel="2" x14ac:dyDescent="0.3">
      <c r="A1920" s="180"/>
      <c r="B1920" s="432" t="s">
        <v>6</v>
      </c>
      <c r="C1920" s="23" t="s">
        <v>6</v>
      </c>
      <c r="D1920" s="417"/>
      <c r="E1920" s="391" t="s">
        <v>1748</v>
      </c>
      <c r="F1920" s="22">
        <v>0</v>
      </c>
      <c r="G1920" s="22">
        <v>0</v>
      </c>
      <c r="H1920" s="104">
        <v>0</v>
      </c>
    </row>
    <row r="1921" spans="1:8" ht="14.55" customHeight="1" outlineLevel="2" x14ac:dyDescent="0.3">
      <c r="A1921" s="180"/>
      <c r="B1921" s="432" t="s">
        <v>6</v>
      </c>
      <c r="C1921" s="23" t="s">
        <v>6</v>
      </c>
      <c r="D1921" s="417" t="s">
        <v>674</v>
      </c>
      <c r="E1921" s="391" t="s">
        <v>1838</v>
      </c>
      <c r="F1921" s="91">
        <f t="shared" ref="F1921" si="527">+F1922/F1923</f>
        <v>0</v>
      </c>
      <c r="G1921" s="91">
        <f t="shared" ref="G1921" si="528">+G1922/G1923</f>
        <v>0</v>
      </c>
      <c r="H1921" s="103">
        <f t="shared" ref="H1921" si="529">+H1922/H1923</f>
        <v>0</v>
      </c>
    </row>
    <row r="1922" spans="1:8" ht="14.55" customHeight="1" outlineLevel="2" x14ac:dyDescent="0.3">
      <c r="A1922" s="180"/>
      <c r="B1922" s="432" t="s">
        <v>6</v>
      </c>
      <c r="C1922" s="23" t="s">
        <v>6</v>
      </c>
      <c r="D1922" s="417"/>
      <c r="E1922" s="391" t="s">
        <v>1747</v>
      </c>
      <c r="F1922" s="22">
        <v>0</v>
      </c>
      <c r="G1922" s="22">
        <v>0</v>
      </c>
      <c r="H1922" s="104">
        <v>0</v>
      </c>
    </row>
    <row r="1923" spans="1:8" ht="14.55" customHeight="1" outlineLevel="2" x14ac:dyDescent="0.3">
      <c r="A1923" s="180"/>
      <c r="B1923" s="432" t="s">
        <v>6</v>
      </c>
      <c r="C1923" s="23" t="s">
        <v>6</v>
      </c>
      <c r="D1923" s="417"/>
      <c r="E1923" s="391" t="s">
        <v>1748</v>
      </c>
      <c r="F1923" s="22">
        <v>1</v>
      </c>
      <c r="G1923" s="22">
        <v>1</v>
      </c>
      <c r="H1923" s="104">
        <v>1</v>
      </c>
    </row>
    <row r="1924" spans="1:8" ht="14.55" customHeight="1" outlineLevel="2" x14ac:dyDescent="0.3">
      <c r="A1924" s="180"/>
      <c r="B1924" s="432" t="s">
        <v>6</v>
      </c>
      <c r="C1924" s="23" t="s">
        <v>6</v>
      </c>
      <c r="D1924" s="417" t="s">
        <v>389</v>
      </c>
      <c r="E1924" s="391" t="s">
        <v>1838</v>
      </c>
      <c r="F1924" s="91" t="s">
        <v>1844</v>
      </c>
      <c r="G1924" s="91" t="s">
        <v>1844</v>
      </c>
      <c r="H1924" s="103" t="s">
        <v>1844</v>
      </c>
    </row>
    <row r="1925" spans="1:8" ht="14.55" customHeight="1" outlineLevel="2" x14ac:dyDescent="0.3">
      <c r="A1925" s="180"/>
      <c r="B1925" s="432" t="s">
        <v>6</v>
      </c>
      <c r="C1925" s="23" t="s">
        <v>6</v>
      </c>
      <c r="D1925" s="417"/>
      <c r="E1925" s="391" t="s">
        <v>1747</v>
      </c>
      <c r="F1925" s="22">
        <v>0</v>
      </c>
      <c r="G1925" s="22">
        <v>0</v>
      </c>
      <c r="H1925" s="104">
        <v>0</v>
      </c>
    </row>
    <row r="1926" spans="1:8" ht="14.55" customHeight="1" outlineLevel="2" thickBot="1" x14ac:dyDescent="0.35">
      <c r="A1926" s="180"/>
      <c r="B1926" s="433" t="s">
        <v>6</v>
      </c>
      <c r="C1926" s="68" t="s">
        <v>6</v>
      </c>
      <c r="D1926" s="413"/>
      <c r="E1926" s="392" t="s">
        <v>1748</v>
      </c>
      <c r="F1926" s="33">
        <v>0</v>
      </c>
      <c r="G1926" s="33">
        <v>0</v>
      </c>
      <c r="H1926" s="106">
        <v>0</v>
      </c>
    </row>
    <row r="1927" spans="1:8" ht="14.55" customHeight="1" outlineLevel="1" x14ac:dyDescent="0.3">
      <c r="A1927" s="180"/>
      <c r="B1927" s="427" t="s">
        <v>6</v>
      </c>
      <c r="C1927" s="379" t="s">
        <v>678</v>
      </c>
      <c r="D1927" s="421"/>
      <c r="E1927" s="94" t="s">
        <v>1838</v>
      </c>
      <c r="F1927" s="384">
        <f t="shared" ref="F1927:H1927" si="530">+F1928/F1929</f>
        <v>0.3</v>
      </c>
      <c r="G1927" s="384">
        <f t="shared" si="530"/>
        <v>0.3</v>
      </c>
      <c r="H1927" s="377">
        <f t="shared" si="530"/>
        <v>0.3</v>
      </c>
    </row>
    <row r="1928" spans="1:8" ht="14.55" customHeight="1" outlineLevel="1" x14ac:dyDescent="0.3">
      <c r="A1928" s="180"/>
      <c r="B1928" s="428" t="s">
        <v>6</v>
      </c>
      <c r="C1928" s="55" t="s">
        <v>678</v>
      </c>
      <c r="D1928" s="417"/>
      <c r="E1928" s="87" t="s">
        <v>1747</v>
      </c>
      <c r="F1928" s="40">
        <v>3</v>
      </c>
      <c r="G1928" s="40">
        <v>3</v>
      </c>
      <c r="H1928" s="109">
        <v>3</v>
      </c>
    </row>
    <row r="1929" spans="1:8" ht="15" customHeight="1" outlineLevel="1" thickBot="1" x14ac:dyDescent="0.35">
      <c r="A1929" s="180"/>
      <c r="B1929" s="435" t="s">
        <v>6</v>
      </c>
      <c r="C1929" s="378" t="s">
        <v>678</v>
      </c>
      <c r="D1929" s="422"/>
      <c r="E1929" s="95" t="s">
        <v>1748</v>
      </c>
      <c r="F1929" s="374">
        <v>10</v>
      </c>
      <c r="G1929" s="374">
        <v>10</v>
      </c>
      <c r="H1929" s="375">
        <v>10</v>
      </c>
    </row>
    <row r="1930" spans="1:8" ht="14.55" customHeight="1" outlineLevel="2" x14ac:dyDescent="0.3">
      <c r="A1930" s="180"/>
      <c r="B1930" s="431" t="s">
        <v>6</v>
      </c>
      <c r="C1930" s="69" t="s">
        <v>678</v>
      </c>
      <c r="D1930" s="415" t="s">
        <v>678</v>
      </c>
      <c r="E1930" s="390" t="s">
        <v>1838</v>
      </c>
      <c r="F1930" s="92">
        <f t="shared" ref="F1930" si="531">+F1931/F1932</f>
        <v>0.75</v>
      </c>
      <c r="G1930" s="92">
        <f t="shared" ref="G1930" si="532">+G1931/G1932</f>
        <v>0.75</v>
      </c>
      <c r="H1930" s="108">
        <f t="shared" ref="H1930" si="533">+H1931/H1932</f>
        <v>0.75</v>
      </c>
    </row>
    <row r="1931" spans="1:8" ht="14.55" customHeight="1" outlineLevel="2" x14ac:dyDescent="0.3">
      <c r="A1931" s="180"/>
      <c r="B1931" s="432" t="s">
        <v>6</v>
      </c>
      <c r="C1931" s="23" t="s">
        <v>678</v>
      </c>
      <c r="D1931" s="417"/>
      <c r="E1931" s="391" t="s">
        <v>1747</v>
      </c>
      <c r="F1931" s="22">
        <v>3</v>
      </c>
      <c r="G1931" s="22">
        <v>3</v>
      </c>
      <c r="H1931" s="104">
        <v>3</v>
      </c>
    </row>
    <row r="1932" spans="1:8" ht="14.55" customHeight="1" outlineLevel="2" x14ac:dyDescent="0.3">
      <c r="A1932" s="180"/>
      <c r="B1932" s="432" t="s">
        <v>6</v>
      </c>
      <c r="C1932" s="23" t="s">
        <v>678</v>
      </c>
      <c r="D1932" s="417"/>
      <c r="E1932" s="391" t="s">
        <v>1748</v>
      </c>
      <c r="F1932" s="22">
        <v>4</v>
      </c>
      <c r="G1932" s="22">
        <v>4</v>
      </c>
      <c r="H1932" s="104">
        <v>4</v>
      </c>
    </row>
    <row r="1933" spans="1:8" ht="14.55" customHeight="1" outlineLevel="2" x14ac:dyDescent="0.3">
      <c r="A1933" s="180"/>
      <c r="B1933" s="432" t="s">
        <v>6</v>
      </c>
      <c r="C1933" s="23" t="s">
        <v>678</v>
      </c>
      <c r="D1933" s="417" t="s">
        <v>679</v>
      </c>
      <c r="E1933" s="391" t="s">
        <v>1838</v>
      </c>
      <c r="F1933" s="91" t="s">
        <v>1844</v>
      </c>
      <c r="G1933" s="91" t="s">
        <v>1844</v>
      </c>
      <c r="H1933" s="103" t="s">
        <v>1844</v>
      </c>
    </row>
    <row r="1934" spans="1:8" ht="14.55" customHeight="1" outlineLevel="2" x14ac:dyDescent="0.3">
      <c r="A1934" s="180"/>
      <c r="B1934" s="432" t="s">
        <v>6</v>
      </c>
      <c r="C1934" s="23" t="s">
        <v>678</v>
      </c>
      <c r="D1934" s="417"/>
      <c r="E1934" s="391" t="s">
        <v>1747</v>
      </c>
      <c r="F1934" s="22">
        <v>0</v>
      </c>
      <c r="G1934" s="22">
        <v>0</v>
      </c>
      <c r="H1934" s="104">
        <v>0</v>
      </c>
    </row>
    <row r="1935" spans="1:8" ht="14.55" customHeight="1" outlineLevel="2" x14ac:dyDescent="0.3">
      <c r="A1935" s="180"/>
      <c r="B1935" s="432" t="s">
        <v>6</v>
      </c>
      <c r="C1935" s="23" t="s">
        <v>678</v>
      </c>
      <c r="D1935" s="417"/>
      <c r="E1935" s="391" t="s">
        <v>1748</v>
      </c>
      <c r="F1935" s="22">
        <v>0</v>
      </c>
      <c r="G1935" s="22">
        <v>0</v>
      </c>
      <c r="H1935" s="104">
        <v>0</v>
      </c>
    </row>
    <row r="1936" spans="1:8" ht="14.55" customHeight="1" outlineLevel="2" x14ac:dyDescent="0.3">
      <c r="A1936" s="180"/>
      <c r="B1936" s="432" t="s">
        <v>6</v>
      </c>
      <c r="C1936" s="23" t="s">
        <v>678</v>
      </c>
      <c r="D1936" s="417" t="s">
        <v>680</v>
      </c>
      <c r="E1936" s="391" t="s">
        <v>1838</v>
      </c>
      <c r="F1936" s="91">
        <f t="shared" ref="F1936" si="534">+F1937/F1938</f>
        <v>0</v>
      </c>
      <c r="G1936" s="91">
        <f t="shared" ref="G1936" si="535">+G1937/G1938</f>
        <v>0</v>
      </c>
      <c r="H1936" s="103">
        <f t="shared" ref="H1936" si="536">+H1937/H1938</f>
        <v>0</v>
      </c>
    </row>
    <row r="1937" spans="1:8" ht="14.55" customHeight="1" outlineLevel="2" x14ac:dyDescent="0.3">
      <c r="A1937" s="180"/>
      <c r="B1937" s="432" t="s">
        <v>6</v>
      </c>
      <c r="C1937" s="23" t="s">
        <v>678</v>
      </c>
      <c r="D1937" s="417"/>
      <c r="E1937" s="391" t="s">
        <v>1747</v>
      </c>
      <c r="F1937" s="22">
        <v>0</v>
      </c>
      <c r="G1937" s="22">
        <v>0</v>
      </c>
      <c r="H1937" s="104">
        <v>0</v>
      </c>
    </row>
    <row r="1938" spans="1:8" ht="14.55" customHeight="1" outlineLevel="2" x14ac:dyDescent="0.3">
      <c r="A1938" s="180"/>
      <c r="B1938" s="432" t="s">
        <v>6</v>
      </c>
      <c r="C1938" s="23" t="s">
        <v>678</v>
      </c>
      <c r="D1938" s="417"/>
      <c r="E1938" s="391" t="s">
        <v>1748</v>
      </c>
      <c r="F1938" s="22">
        <v>1</v>
      </c>
      <c r="G1938" s="22">
        <v>1</v>
      </c>
      <c r="H1938" s="104">
        <v>1</v>
      </c>
    </row>
    <row r="1939" spans="1:8" ht="14.55" customHeight="1" outlineLevel="2" x14ac:dyDescent="0.3">
      <c r="A1939" s="180"/>
      <c r="B1939" s="432" t="s">
        <v>6</v>
      </c>
      <c r="C1939" s="23" t="s">
        <v>678</v>
      </c>
      <c r="D1939" s="417" t="s">
        <v>681</v>
      </c>
      <c r="E1939" s="391" t="s">
        <v>1838</v>
      </c>
      <c r="F1939" s="91">
        <f t="shared" ref="F1939" si="537">+F1940/F1941</f>
        <v>0</v>
      </c>
      <c r="G1939" s="91">
        <f t="shared" ref="G1939" si="538">+G1940/G1941</f>
        <v>0</v>
      </c>
      <c r="H1939" s="103">
        <f t="shared" ref="H1939" si="539">+H1940/H1941</f>
        <v>0</v>
      </c>
    </row>
    <row r="1940" spans="1:8" ht="14.55" customHeight="1" outlineLevel="2" x14ac:dyDescent="0.3">
      <c r="A1940" s="180"/>
      <c r="B1940" s="432" t="s">
        <v>6</v>
      </c>
      <c r="C1940" s="23" t="s">
        <v>678</v>
      </c>
      <c r="D1940" s="417"/>
      <c r="E1940" s="391" t="s">
        <v>1747</v>
      </c>
      <c r="F1940" s="22">
        <v>0</v>
      </c>
      <c r="G1940" s="22">
        <v>0</v>
      </c>
      <c r="H1940" s="104">
        <v>0</v>
      </c>
    </row>
    <row r="1941" spans="1:8" ht="14.55" customHeight="1" outlineLevel="2" x14ac:dyDescent="0.3">
      <c r="A1941" s="180"/>
      <c r="B1941" s="432" t="s">
        <v>6</v>
      </c>
      <c r="C1941" s="23" t="s">
        <v>678</v>
      </c>
      <c r="D1941" s="417"/>
      <c r="E1941" s="391" t="s">
        <v>1748</v>
      </c>
      <c r="F1941" s="22">
        <v>1</v>
      </c>
      <c r="G1941" s="22">
        <v>1</v>
      </c>
      <c r="H1941" s="104">
        <v>1</v>
      </c>
    </row>
    <row r="1942" spans="1:8" ht="14.55" customHeight="1" outlineLevel="2" x14ac:dyDescent="0.3">
      <c r="A1942" s="180"/>
      <c r="B1942" s="432" t="s">
        <v>6</v>
      </c>
      <c r="C1942" s="23" t="s">
        <v>678</v>
      </c>
      <c r="D1942" s="417" t="s">
        <v>682</v>
      </c>
      <c r="E1942" s="391" t="s">
        <v>1838</v>
      </c>
      <c r="F1942" s="91" t="s">
        <v>1844</v>
      </c>
      <c r="G1942" s="91" t="s">
        <v>1844</v>
      </c>
      <c r="H1942" s="103" t="s">
        <v>1844</v>
      </c>
    </row>
    <row r="1943" spans="1:8" ht="14.55" customHeight="1" outlineLevel="2" x14ac:dyDescent="0.3">
      <c r="A1943" s="180"/>
      <c r="B1943" s="432" t="s">
        <v>6</v>
      </c>
      <c r="C1943" s="23" t="s">
        <v>678</v>
      </c>
      <c r="D1943" s="417"/>
      <c r="E1943" s="391" t="s">
        <v>1747</v>
      </c>
      <c r="F1943" s="22">
        <v>0</v>
      </c>
      <c r="G1943" s="22">
        <v>0</v>
      </c>
      <c r="H1943" s="104">
        <v>0</v>
      </c>
    </row>
    <row r="1944" spans="1:8" ht="14.55" customHeight="1" outlineLevel="2" x14ac:dyDescent="0.3">
      <c r="A1944" s="180"/>
      <c r="B1944" s="432" t="s">
        <v>6</v>
      </c>
      <c r="C1944" s="23" t="s">
        <v>678</v>
      </c>
      <c r="D1944" s="417"/>
      <c r="E1944" s="391" t="s">
        <v>1748</v>
      </c>
      <c r="F1944" s="22">
        <v>0</v>
      </c>
      <c r="G1944" s="22">
        <v>0</v>
      </c>
      <c r="H1944" s="104">
        <v>0</v>
      </c>
    </row>
    <row r="1945" spans="1:8" ht="14.55" customHeight="1" outlineLevel="2" x14ac:dyDescent="0.3">
      <c r="A1945" s="180"/>
      <c r="B1945" s="432" t="s">
        <v>6</v>
      </c>
      <c r="C1945" s="23" t="s">
        <v>678</v>
      </c>
      <c r="D1945" s="417" t="s">
        <v>683</v>
      </c>
      <c r="E1945" s="391" t="s">
        <v>1838</v>
      </c>
      <c r="F1945" s="91" t="s">
        <v>1844</v>
      </c>
      <c r="G1945" s="91" t="s">
        <v>1844</v>
      </c>
      <c r="H1945" s="103" t="s">
        <v>1844</v>
      </c>
    </row>
    <row r="1946" spans="1:8" ht="14.55" customHeight="1" outlineLevel="2" x14ac:dyDescent="0.3">
      <c r="A1946" s="180"/>
      <c r="B1946" s="432" t="s">
        <v>6</v>
      </c>
      <c r="C1946" s="23" t="s">
        <v>678</v>
      </c>
      <c r="D1946" s="417"/>
      <c r="E1946" s="391" t="s">
        <v>1747</v>
      </c>
      <c r="F1946" s="22">
        <v>0</v>
      </c>
      <c r="G1946" s="22">
        <v>0</v>
      </c>
      <c r="H1946" s="104">
        <v>0</v>
      </c>
    </row>
    <row r="1947" spans="1:8" ht="14.55" customHeight="1" outlineLevel="2" x14ac:dyDescent="0.3">
      <c r="A1947" s="180"/>
      <c r="B1947" s="432" t="s">
        <v>6</v>
      </c>
      <c r="C1947" s="23" t="s">
        <v>678</v>
      </c>
      <c r="D1947" s="417"/>
      <c r="E1947" s="391" t="s">
        <v>1748</v>
      </c>
      <c r="F1947" s="22">
        <v>0</v>
      </c>
      <c r="G1947" s="22">
        <v>0</v>
      </c>
      <c r="H1947" s="104">
        <v>0</v>
      </c>
    </row>
    <row r="1948" spans="1:8" ht="14.55" customHeight="1" outlineLevel="2" x14ac:dyDescent="0.3">
      <c r="A1948" s="180"/>
      <c r="B1948" s="432" t="s">
        <v>6</v>
      </c>
      <c r="C1948" s="23" t="s">
        <v>678</v>
      </c>
      <c r="D1948" s="417" t="s">
        <v>688</v>
      </c>
      <c r="E1948" s="391" t="s">
        <v>1838</v>
      </c>
      <c r="F1948" s="91">
        <f t="shared" ref="F1948" si="540">+F1949/F1950</f>
        <v>0</v>
      </c>
      <c r="G1948" s="91">
        <f t="shared" ref="G1948" si="541">+G1949/G1950</f>
        <v>0</v>
      </c>
      <c r="H1948" s="103">
        <f t="shared" ref="H1948" si="542">+H1949/H1950</f>
        <v>0</v>
      </c>
    </row>
    <row r="1949" spans="1:8" ht="14.55" customHeight="1" outlineLevel="2" x14ac:dyDescent="0.3">
      <c r="A1949" s="180"/>
      <c r="B1949" s="432" t="s">
        <v>6</v>
      </c>
      <c r="C1949" s="23" t="s">
        <v>678</v>
      </c>
      <c r="D1949" s="417"/>
      <c r="E1949" s="391" t="s">
        <v>1747</v>
      </c>
      <c r="F1949" s="22">
        <v>0</v>
      </c>
      <c r="G1949" s="22">
        <v>0</v>
      </c>
      <c r="H1949" s="104">
        <v>0</v>
      </c>
    </row>
    <row r="1950" spans="1:8" ht="14.55" customHeight="1" outlineLevel="2" x14ac:dyDescent="0.3">
      <c r="A1950" s="180"/>
      <c r="B1950" s="432" t="s">
        <v>6</v>
      </c>
      <c r="C1950" s="23" t="s">
        <v>678</v>
      </c>
      <c r="D1950" s="417"/>
      <c r="E1950" s="391" t="s">
        <v>1748</v>
      </c>
      <c r="F1950" s="22">
        <v>1</v>
      </c>
      <c r="G1950" s="22">
        <v>1</v>
      </c>
      <c r="H1950" s="104">
        <v>1</v>
      </c>
    </row>
    <row r="1951" spans="1:8" ht="14.55" customHeight="1" outlineLevel="2" x14ac:dyDescent="0.3">
      <c r="A1951" s="180"/>
      <c r="B1951" s="432" t="s">
        <v>6</v>
      </c>
      <c r="C1951" s="23" t="s">
        <v>678</v>
      </c>
      <c r="D1951" s="417" t="s">
        <v>684</v>
      </c>
      <c r="E1951" s="391" t="s">
        <v>1838</v>
      </c>
      <c r="F1951" s="91" t="s">
        <v>1844</v>
      </c>
      <c r="G1951" s="91" t="s">
        <v>1844</v>
      </c>
      <c r="H1951" s="103" t="s">
        <v>1844</v>
      </c>
    </row>
    <row r="1952" spans="1:8" ht="14.55" customHeight="1" outlineLevel="2" x14ac:dyDescent="0.3">
      <c r="A1952" s="180"/>
      <c r="B1952" s="432" t="s">
        <v>6</v>
      </c>
      <c r="C1952" s="23" t="s">
        <v>678</v>
      </c>
      <c r="D1952" s="417"/>
      <c r="E1952" s="391" t="s">
        <v>1747</v>
      </c>
      <c r="F1952" s="22">
        <v>0</v>
      </c>
      <c r="G1952" s="22">
        <v>0</v>
      </c>
      <c r="H1952" s="104">
        <v>0</v>
      </c>
    </row>
    <row r="1953" spans="1:8" ht="14.55" customHeight="1" outlineLevel="2" x14ac:dyDescent="0.3">
      <c r="A1953" s="180"/>
      <c r="B1953" s="432" t="s">
        <v>6</v>
      </c>
      <c r="C1953" s="23" t="s">
        <v>678</v>
      </c>
      <c r="D1953" s="417"/>
      <c r="E1953" s="391" t="s">
        <v>1748</v>
      </c>
      <c r="F1953" s="22">
        <v>0</v>
      </c>
      <c r="G1953" s="22">
        <v>0</v>
      </c>
      <c r="H1953" s="104">
        <v>0</v>
      </c>
    </row>
    <row r="1954" spans="1:8" ht="14.55" customHeight="1" outlineLevel="2" x14ac:dyDescent="0.3">
      <c r="A1954" s="180"/>
      <c r="B1954" s="432" t="s">
        <v>6</v>
      </c>
      <c r="C1954" s="23" t="s">
        <v>678</v>
      </c>
      <c r="D1954" s="417" t="s">
        <v>685</v>
      </c>
      <c r="E1954" s="391" t="s">
        <v>1838</v>
      </c>
      <c r="F1954" s="91">
        <f t="shared" ref="F1954" si="543">+F1955/F1956</f>
        <v>0</v>
      </c>
      <c r="G1954" s="91">
        <f t="shared" ref="G1954" si="544">+G1955/G1956</f>
        <v>0</v>
      </c>
      <c r="H1954" s="103">
        <f t="shared" ref="H1954" si="545">+H1955/H1956</f>
        <v>0</v>
      </c>
    </row>
    <row r="1955" spans="1:8" ht="14.55" customHeight="1" outlineLevel="2" x14ac:dyDescent="0.3">
      <c r="A1955" s="180"/>
      <c r="B1955" s="432" t="s">
        <v>6</v>
      </c>
      <c r="C1955" s="23" t="s">
        <v>678</v>
      </c>
      <c r="D1955" s="417"/>
      <c r="E1955" s="391" t="s">
        <v>1747</v>
      </c>
      <c r="F1955" s="22">
        <v>0</v>
      </c>
      <c r="G1955" s="22">
        <v>0</v>
      </c>
      <c r="H1955" s="104">
        <v>0</v>
      </c>
    </row>
    <row r="1956" spans="1:8" ht="14.55" customHeight="1" outlineLevel="2" x14ac:dyDescent="0.3">
      <c r="A1956" s="180"/>
      <c r="B1956" s="432" t="s">
        <v>6</v>
      </c>
      <c r="C1956" s="23" t="s">
        <v>678</v>
      </c>
      <c r="D1956" s="417"/>
      <c r="E1956" s="391" t="s">
        <v>1748</v>
      </c>
      <c r="F1956" s="22">
        <v>1</v>
      </c>
      <c r="G1956" s="22">
        <v>1</v>
      </c>
      <c r="H1956" s="104">
        <v>1</v>
      </c>
    </row>
    <row r="1957" spans="1:8" ht="14.55" customHeight="1" outlineLevel="2" x14ac:dyDescent="0.3">
      <c r="A1957" s="180"/>
      <c r="B1957" s="432" t="s">
        <v>6</v>
      </c>
      <c r="C1957" s="23" t="s">
        <v>678</v>
      </c>
      <c r="D1957" s="417" t="s">
        <v>686</v>
      </c>
      <c r="E1957" s="391" t="s">
        <v>1838</v>
      </c>
      <c r="F1957" s="91">
        <f t="shared" ref="F1957" si="546">+F1958/F1959</f>
        <v>0</v>
      </c>
      <c r="G1957" s="91">
        <f t="shared" ref="G1957" si="547">+G1958/G1959</f>
        <v>0</v>
      </c>
      <c r="H1957" s="103">
        <f t="shared" ref="H1957" si="548">+H1958/H1959</f>
        <v>0</v>
      </c>
    </row>
    <row r="1958" spans="1:8" ht="14.55" customHeight="1" outlineLevel="2" x14ac:dyDescent="0.3">
      <c r="A1958" s="180"/>
      <c r="B1958" s="432" t="s">
        <v>6</v>
      </c>
      <c r="C1958" s="23" t="s">
        <v>678</v>
      </c>
      <c r="D1958" s="417"/>
      <c r="E1958" s="391" t="s">
        <v>1747</v>
      </c>
      <c r="F1958" s="22">
        <v>0</v>
      </c>
      <c r="G1958" s="22">
        <v>0</v>
      </c>
      <c r="H1958" s="104">
        <v>0</v>
      </c>
    </row>
    <row r="1959" spans="1:8" ht="14.55" customHeight="1" outlineLevel="2" x14ac:dyDescent="0.3">
      <c r="A1959" s="180"/>
      <c r="B1959" s="432" t="s">
        <v>6</v>
      </c>
      <c r="C1959" s="23" t="s">
        <v>678</v>
      </c>
      <c r="D1959" s="417"/>
      <c r="E1959" s="391" t="s">
        <v>1748</v>
      </c>
      <c r="F1959" s="22">
        <v>1</v>
      </c>
      <c r="G1959" s="22">
        <v>1</v>
      </c>
      <c r="H1959" s="104">
        <v>1</v>
      </c>
    </row>
    <row r="1960" spans="1:8" ht="14.55" customHeight="1" outlineLevel="2" x14ac:dyDescent="0.3">
      <c r="A1960" s="180"/>
      <c r="B1960" s="432" t="s">
        <v>6</v>
      </c>
      <c r="C1960" s="23" t="s">
        <v>678</v>
      </c>
      <c r="D1960" s="417" t="s">
        <v>128</v>
      </c>
      <c r="E1960" s="391" t="s">
        <v>1838</v>
      </c>
      <c r="F1960" s="91">
        <f t="shared" ref="F1960" si="549">+F1961/F1962</f>
        <v>0</v>
      </c>
      <c r="G1960" s="91">
        <f t="shared" ref="G1960" si="550">+G1961/G1962</f>
        <v>0</v>
      </c>
      <c r="H1960" s="103">
        <f t="shared" ref="H1960" si="551">+H1961/H1962</f>
        <v>0</v>
      </c>
    </row>
    <row r="1961" spans="1:8" ht="14.55" customHeight="1" outlineLevel="2" x14ac:dyDescent="0.3">
      <c r="A1961" s="180"/>
      <c r="B1961" s="432" t="s">
        <v>6</v>
      </c>
      <c r="C1961" s="23" t="s">
        <v>678</v>
      </c>
      <c r="D1961" s="417"/>
      <c r="E1961" s="391" t="s">
        <v>1747</v>
      </c>
      <c r="F1961" s="22">
        <v>0</v>
      </c>
      <c r="G1961" s="22">
        <v>0</v>
      </c>
      <c r="H1961" s="104">
        <v>0</v>
      </c>
    </row>
    <row r="1962" spans="1:8" ht="14.55" customHeight="1" outlineLevel="2" x14ac:dyDescent="0.3">
      <c r="A1962" s="180"/>
      <c r="B1962" s="432" t="s">
        <v>6</v>
      </c>
      <c r="C1962" s="23" t="s">
        <v>678</v>
      </c>
      <c r="D1962" s="417"/>
      <c r="E1962" s="391" t="s">
        <v>1748</v>
      </c>
      <c r="F1962" s="22">
        <v>1</v>
      </c>
      <c r="G1962" s="22">
        <v>1</v>
      </c>
      <c r="H1962" s="104">
        <v>1</v>
      </c>
    </row>
    <row r="1963" spans="1:8" ht="14.55" customHeight="1" outlineLevel="2" x14ac:dyDescent="0.3">
      <c r="A1963" s="180"/>
      <c r="B1963" s="432" t="s">
        <v>6</v>
      </c>
      <c r="C1963" s="23" t="s">
        <v>678</v>
      </c>
      <c r="D1963" s="417" t="s">
        <v>687</v>
      </c>
      <c r="E1963" s="391" t="s">
        <v>1838</v>
      </c>
      <c r="F1963" s="91" t="s">
        <v>1844</v>
      </c>
      <c r="G1963" s="91" t="s">
        <v>1844</v>
      </c>
      <c r="H1963" s="103" t="s">
        <v>1844</v>
      </c>
    </row>
    <row r="1964" spans="1:8" ht="14.55" customHeight="1" outlineLevel="2" x14ac:dyDescent="0.3">
      <c r="A1964" s="180"/>
      <c r="B1964" s="432" t="s">
        <v>6</v>
      </c>
      <c r="C1964" s="23" t="s">
        <v>678</v>
      </c>
      <c r="D1964" s="417"/>
      <c r="E1964" s="391" t="s">
        <v>1747</v>
      </c>
      <c r="F1964" s="22">
        <v>0</v>
      </c>
      <c r="G1964" s="22">
        <v>0</v>
      </c>
      <c r="H1964" s="104">
        <v>0</v>
      </c>
    </row>
    <row r="1965" spans="1:8" ht="14.55" customHeight="1" outlineLevel="2" thickBot="1" x14ac:dyDescent="0.35">
      <c r="A1965" s="180"/>
      <c r="B1965" s="433" t="s">
        <v>6</v>
      </c>
      <c r="C1965" s="68" t="s">
        <v>678</v>
      </c>
      <c r="D1965" s="413"/>
      <c r="E1965" s="392" t="s">
        <v>1748</v>
      </c>
      <c r="F1965" s="33">
        <v>0</v>
      </c>
      <c r="G1965" s="33">
        <v>0</v>
      </c>
      <c r="H1965" s="106">
        <v>0</v>
      </c>
    </row>
    <row r="1966" spans="1:8" ht="14.55" customHeight="1" outlineLevel="1" x14ac:dyDescent="0.3">
      <c r="A1966" s="180"/>
      <c r="B1966" s="427" t="s">
        <v>6</v>
      </c>
      <c r="C1966" s="379" t="s">
        <v>71</v>
      </c>
      <c r="D1966" s="421"/>
      <c r="E1966" s="94" t="s">
        <v>1838</v>
      </c>
      <c r="F1966" s="384">
        <f t="shared" ref="F1966:H1966" si="552">+F1967/F1968</f>
        <v>0.11764705882352941</v>
      </c>
      <c r="G1966" s="384">
        <f t="shared" si="552"/>
        <v>0.11764705882352941</v>
      </c>
      <c r="H1966" s="377">
        <f t="shared" si="552"/>
        <v>0.13333333333333333</v>
      </c>
    </row>
    <row r="1967" spans="1:8" ht="14.55" customHeight="1" outlineLevel="1" x14ac:dyDescent="0.3">
      <c r="A1967" s="180"/>
      <c r="B1967" s="428" t="s">
        <v>6</v>
      </c>
      <c r="C1967" s="55" t="s">
        <v>71</v>
      </c>
      <c r="D1967" s="417"/>
      <c r="E1967" s="87" t="s">
        <v>1747</v>
      </c>
      <c r="F1967" s="40">
        <v>2</v>
      </c>
      <c r="G1967" s="40">
        <v>2</v>
      </c>
      <c r="H1967" s="109">
        <v>2</v>
      </c>
    </row>
    <row r="1968" spans="1:8" ht="15" customHeight="1" outlineLevel="1" thickBot="1" x14ac:dyDescent="0.35">
      <c r="A1968" s="180"/>
      <c r="B1968" s="435" t="s">
        <v>6</v>
      </c>
      <c r="C1968" s="378" t="s">
        <v>71</v>
      </c>
      <c r="D1968" s="422"/>
      <c r="E1968" s="95" t="s">
        <v>1748</v>
      </c>
      <c r="F1968" s="374">
        <v>17</v>
      </c>
      <c r="G1968" s="374">
        <v>17</v>
      </c>
      <c r="H1968" s="375">
        <v>15</v>
      </c>
    </row>
    <row r="1969" spans="1:8" ht="14.55" customHeight="1" outlineLevel="2" x14ac:dyDescent="0.3">
      <c r="A1969" s="180"/>
      <c r="B1969" s="431" t="s">
        <v>6</v>
      </c>
      <c r="C1969" s="69" t="s">
        <v>71</v>
      </c>
      <c r="D1969" s="415" t="s">
        <v>689</v>
      </c>
      <c r="E1969" s="390" t="s">
        <v>1838</v>
      </c>
      <c r="F1969" s="92" t="s">
        <v>1844</v>
      </c>
      <c r="G1969" s="92" t="s">
        <v>1844</v>
      </c>
      <c r="H1969" s="108" t="s">
        <v>1844</v>
      </c>
    </row>
    <row r="1970" spans="1:8" ht="14.55" customHeight="1" outlineLevel="2" x14ac:dyDescent="0.3">
      <c r="A1970" s="180"/>
      <c r="B1970" s="432" t="s">
        <v>6</v>
      </c>
      <c r="C1970" s="23" t="s">
        <v>71</v>
      </c>
      <c r="D1970" s="417"/>
      <c r="E1970" s="391" t="s">
        <v>1747</v>
      </c>
      <c r="F1970" s="22">
        <v>0</v>
      </c>
      <c r="G1970" s="22">
        <v>0</v>
      </c>
      <c r="H1970" s="104">
        <v>0</v>
      </c>
    </row>
    <row r="1971" spans="1:8" ht="14.55" customHeight="1" outlineLevel="2" x14ac:dyDescent="0.3">
      <c r="A1971" s="180"/>
      <c r="B1971" s="432" t="s">
        <v>6</v>
      </c>
      <c r="C1971" s="23" t="s">
        <v>71</v>
      </c>
      <c r="D1971" s="417"/>
      <c r="E1971" s="391" t="s">
        <v>1748</v>
      </c>
      <c r="F1971" s="22">
        <v>0</v>
      </c>
      <c r="G1971" s="22">
        <v>0</v>
      </c>
      <c r="H1971" s="104">
        <v>0</v>
      </c>
    </row>
    <row r="1972" spans="1:8" ht="14.55" customHeight="1" outlineLevel="2" x14ac:dyDescent="0.3">
      <c r="A1972" s="180"/>
      <c r="B1972" s="432" t="s">
        <v>6</v>
      </c>
      <c r="C1972" s="23" t="s">
        <v>71</v>
      </c>
      <c r="D1972" s="417" t="s">
        <v>690</v>
      </c>
      <c r="E1972" s="391" t="s">
        <v>1838</v>
      </c>
      <c r="F1972" s="91" t="s">
        <v>1844</v>
      </c>
      <c r="G1972" s="91" t="s">
        <v>1844</v>
      </c>
      <c r="H1972" s="103" t="s">
        <v>1844</v>
      </c>
    </row>
    <row r="1973" spans="1:8" ht="14.55" customHeight="1" outlineLevel="2" x14ac:dyDescent="0.3">
      <c r="A1973" s="180"/>
      <c r="B1973" s="432" t="s">
        <v>6</v>
      </c>
      <c r="C1973" s="23" t="s">
        <v>71</v>
      </c>
      <c r="D1973" s="417"/>
      <c r="E1973" s="391" t="s">
        <v>1747</v>
      </c>
      <c r="F1973" s="22">
        <v>0</v>
      </c>
      <c r="G1973" s="22">
        <v>0</v>
      </c>
      <c r="H1973" s="104">
        <v>0</v>
      </c>
    </row>
    <row r="1974" spans="1:8" ht="14.55" customHeight="1" outlineLevel="2" x14ac:dyDescent="0.3">
      <c r="A1974" s="180"/>
      <c r="B1974" s="432" t="s">
        <v>6</v>
      </c>
      <c r="C1974" s="23" t="s">
        <v>71</v>
      </c>
      <c r="D1974" s="417"/>
      <c r="E1974" s="391" t="s">
        <v>1748</v>
      </c>
      <c r="F1974" s="22">
        <v>0</v>
      </c>
      <c r="G1974" s="22">
        <v>0</v>
      </c>
      <c r="H1974" s="104">
        <v>0</v>
      </c>
    </row>
    <row r="1975" spans="1:8" ht="14.55" customHeight="1" outlineLevel="2" x14ac:dyDescent="0.3">
      <c r="A1975" s="180"/>
      <c r="B1975" s="432" t="s">
        <v>6</v>
      </c>
      <c r="C1975" s="23" t="s">
        <v>71</v>
      </c>
      <c r="D1975" s="417" t="s">
        <v>704</v>
      </c>
      <c r="E1975" s="391" t="s">
        <v>1838</v>
      </c>
      <c r="F1975" s="91">
        <f t="shared" ref="F1975" si="553">+F1976/F1977</f>
        <v>0</v>
      </c>
      <c r="G1975" s="91">
        <f t="shared" ref="G1975" si="554">+G1976/G1977</f>
        <v>0</v>
      </c>
      <c r="H1975" s="103">
        <f t="shared" ref="H1975" si="555">+H1976/H1977</f>
        <v>0</v>
      </c>
    </row>
    <row r="1976" spans="1:8" ht="14.55" customHeight="1" outlineLevel="2" x14ac:dyDescent="0.3">
      <c r="A1976" s="180"/>
      <c r="B1976" s="432" t="s">
        <v>6</v>
      </c>
      <c r="C1976" s="23" t="s">
        <v>71</v>
      </c>
      <c r="D1976" s="417"/>
      <c r="E1976" s="391" t="s">
        <v>1747</v>
      </c>
      <c r="F1976" s="22">
        <v>0</v>
      </c>
      <c r="G1976" s="22">
        <v>0</v>
      </c>
      <c r="H1976" s="104">
        <v>0</v>
      </c>
    </row>
    <row r="1977" spans="1:8" ht="14.55" customHeight="1" outlineLevel="2" x14ac:dyDescent="0.3">
      <c r="A1977" s="180"/>
      <c r="B1977" s="432" t="s">
        <v>6</v>
      </c>
      <c r="C1977" s="23" t="s">
        <v>71</v>
      </c>
      <c r="D1977" s="417"/>
      <c r="E1977" s="391" t="s">
        <v>1748</v>
      </c>
      <c r="F1977" s="22">
        <v>1</v>
      </c>
      <c r="G1977" s="22">
        <v>1</v>
      </c>
      <c r="H1977" s="104">
        <v>1</v>
      </c>
    </row>
    <row r="1978" spans="1:8" ht="14.55" customHeight="1" outlineLevel="2" x14ac:dyDescent="0.3">
      <c r="A1978" s="180"/>
      <c r="B1978" s="432" t="s">
        <v>6</v>
      </c>
      <c r="C1978" s="23" t="s">
        <v>71</v>
      </c>
      <c r="D1978" s="417" t="s">
        <v>691</v>
      </c>
      <c r="E1978" s="391" t="s">
        <v>1838</v>
      </c>
      <c r="F1978" s="91" t="s">
        <v>1844</v>
      </c>
      <c r="G1978" s="91" t="s">
        <v>1844</v>
      </c>
      <c r="H1978" s="103" t="s">
        <v>1844</v>
      </c>
    </row>
    <row r="1979" spans="1:8" ht="14.55" customHeight="1" outlineLevel="2" x14ac:dyDescent="0.3">
      <c r="A1979" s="180"/>
      <c r="B1979" s="432" t="s">
        <v>6</v>
      </c>
      <c r="C1979" s="23" t="s">
        <v>71</v>
      </c>
      <c r="D1979" s="417"/>
      <c r="E1979" s="391" t="s">
        <v>1747</v>
      </c>
      <c r="F1979" s="22">
        <v>0</v>
      </c>
      <c r="G1979" s="22">
        <v>0</v>
      </c>
      <c r="H1979" s="104">
        <v>0</v>
      </c>
    </row>
    <row r="1980" spans="1:8" ht="14.55" customHeight="1" outlineLevel="2" x14ac:dyDescent="0.3">
      <c r="A1980" s="180"/>
      <c r="B1980" s="432" t="s">
        <v>6</v>
      </c>
      <c r="C1980" s="23" t="s">
        <v>71</v>
      </c>
      <c r="D1980" s="417"/>
      <c r="E1980" s="391" t="s">
        <v>1748</v>
      </c>
      <c r="F1980" s="22">
        <v>0</v>
      </c>
      <c r="G1980" s="22">
        <v>0</v>
      </c>
      <c r="H1980" s="104">
        <v>0</v>
      </c>
    </row>
    <row r="1981" spans="1:8" ht="14.55" customHeight="1" outlineLevel="2" x14ac:dyDescent="0.3">
      <c r="A1981" s="180"/>
      <c r="B1981" s="432" t="s">
        <v>6</v>
      </c>
      <c r="C1981" s="23" t="s">
        <v>71</v>
      </c>
      <c r="D1981" s="417" t="s">
        <v>692</v>
      </c>
      <c r="E1981" s="391" t="s">
        <v>1838</v>
      </c>
      <c r="F1981" s="91" t="s">
        <v>1844</v>
      </c>
      <c r="G1981" s="91" t="s">
        <v>1844</v>
      </c>
      <c r="H1981" s="103" t="s">
        <v>1844</v>
      </c>
    </row>
    <row r="1982" spans="1:8" ht="14.55" customHeight="1" outlineLevel="2" x14ac:dyDescent="0.3">
      <c r="A1982" s="180"/>
      <c r="B1982" s="432" t="s">
        <v>6</v>
      </c>
      <c r="C1982" s="23" t="s">
        <v>71</v>
      </c>
      <c r="D1982" s="417"/>
      <c r="E1982" s="391" t="s">
        <v>1747</v>
      </c>
      <c r="F1982" s="22">
        <v>0</v>
      </c>
      <c r="G1982" s="22">
        <v>0</v>
      </c>
      <c r="H1982" s="104">
        <v>0</v>
      </c>
    </row>
    <row r="1983" spans="1:8" ht="14.55" customHeight="1" outlineLevel="2" x14ac:dyDescent="0.3">
      <c r="A1983" s="180"/>
      <c r="B1983" s="432" t="s">
        <v>6</v>
      </c>
      <c r="C1983" s="23" t="s">
        <v>71</v>
      </c>
      <c r="D1983" s="417"/>
      <c r="E1983" s="391" t="s">
        <v>1748</v>
      </c>
      <c r="F1983" s="22">
        <v>0</v>
      </c>
      <c r="G1983" s="22">
        <v>0</v>
      </c>
      <c r="H1983" s="104">
        <v>0</v>
      </c>
    </row>
    <row r="1984" spans="1:8" ht="14.55" customHeight="1" outlineLevel="2" x14ac:dyDescent="0.3">
      <c r="A1984" s="180"/>
      <c r="B1984" s="432" t="s">
        <v>6</v>
      </c>
      <c r="C1984" s="23" t="s">
        <v>71</v>
      </c>
      <c r="D1984" s="417" t="s">
        <v>693</v>
      </c>
      <c r="E1984" s="391" t="s">
        <v>1838</v>
      </c>
      <c r="F1984" s="91" t="s">
        <v>1844</v>
      </c>
      <c r="G1984" s="91" t="s">
        <v>1844</v>
      </c>
      <c r="H1984" s="103" t="s">
        <v>1844</v>
      </c>
    </row>
    <row r="1985" spans="1:8" ht="14.55" customHeight="1" outlineLevel="2" x14ac:dyDescent="0.3">
      <c r="A1985" s="180"/>
      <c r="B1985" s="432" t="s">
        <v>6</v>
      </c>
      <c r="C1985" s="23" t="s">
        <v>71</v>
      </c>
      <c r="D1985" s="417"/>
      <c r="E1985" s="391" t="s">
        <v>1747</v>
      </c>
      <c r="F1985" s="22">
        <v>0</v>
      </c>
      <c r="G1985" s="22">
        <v>0</v>
      </c>
      <c r="H1985" s="104">
        <v>0</v>
      </c>
    </row>
    <row r="1986" spans="1:8" ht="14.55" customHeight="1" outlineLevel="2" x14ac:dyDescent="0.3">
      <c r="A1986" s="180"/>
      <c r="B1986" s="432" t="s">
        <v>6</v>
      </c>
      <c r="C1986" s="23" t="s">
        <v>71</v>
      </c>
      <c r="D1986" s="417"/>
      <c r="E1986" s="391" t="s">
        <v>1748</v>
      </c>
      <c r="F1986" s="22">
        <v>0</v>
      </c>
      <c r="G1986" s="22">
        <v>0</v>
      </c>
      <c r="H1986" s="104">
        <v>0</v>
      </c>
    </row>
    <row r="1987" spans="1:8" ht="14.55" customHeight="1" outlineLevel="2" x14ac:dyDescent="0.3">
      <c r="A1987" s="180"/>
      <c r="B1987" s="432" t="s">
        <v>6</v>
      </c>
      <c r="C1987" s="23" t="s">
        <v>71</v>
      </c>
      <c r="D1987" s="417" t="s">
        <v>71</v>
      </c>
      <c r="E1987" s="391" t="s">
        <v>1838</v>
      </c>
      <c r="F1987" s="91">
        <f t="shared" ref="F1987" si="556">+F1988/F1989</f>
        <v>0.2857142857142857</v>
      </c>
      <c r="G1987" s="91">
        <f t="shared" ref="G1987" si="557">+G1988/G1989</f>
        <v>0.2857142857142857</v>
      </c>
      <c r="H1987" s="103">
        <f t="shared" ref="H1987" si="558">+H1988/H1989</f>
        <v>0.33333333333333331</v>
      </c>
    </row>
    <row r="1988" spans="1:8" ht="14.55" customHeight="1" outlineLevel="2" x14ac:dyDescent="0.3">
      <c r="A1988" s="180"/>
      <c r="B1988" s="432" t="s">
        <v>6</v>
      </c>
      <c r="C1988" s="23" t="s">
        <v>71</v>
      </c>
      <c r="D1988" s="417"/>
      <c r="E1988" s="391" t="s">
        <v>1747</v>
      </c>
      <c r="F1988" s="22">
        <v>2</v>
      </c>
      <c r="G1988" s="22">
        <v>2</v>
      </c>
      <c r="H1988" s="104">
        <v>2</v>
      </c>
    </row>
    <row r="1989" spans="1:8" ht="14.55" customHeight="1" outlineLevel="2" x14ac:dyDescent="0.3">
      <c r="A1989" s="180"/>
      <c r="B1989" s="432" t="s">
        <v>6</v>
      </c>
      <c r="C1989" s="23" t="s">
        <v>71</v>
      </c>
      <c r="D1989" s="417"/>
      <c r="E1989" s="391" t="s">
        <v>1748</v>
      </c>
      <c r="F1989" s="22">
        <v>7</v>
      </c>
      <c r="G1989" s="22">
        <v>7</v>
      </c>
      <c r="H1989" s="104">
        <v>6</v>
      </c>
    </row>
    <row r="1990" spans="1:8" ht="14.55" customHeight="1" outlineLevel="2" x14ac:dyDescent="0.3">
      <c r="A1990" s="180"/>
      <c r="B1990" s="432" t="s">
        <v>6</v>
      </c>
      <c r="C1990" s="23" t="s">
        <v>71</v>
      </c>
      <c r="D1990" s="417" t="s">
        <v>258</v>
      </c>
      <c r="E1990" s="391" t="s">
        <v>1838</v>
      </c>
      <c r="F1990" s="91">
        <f t="shared" ref="F1990" si="559">+F1991/F1992</f>
        <v>0</v>
      </c>
      <c r="G1990" s="91">
        <f t="shared" ref="G1990" si="560">+G1991/G1992</f>
        <v>0</v>
      </c>
      <c r="H1990" s="103">
        <f t="shared" ref="H1990" si="561">+H1991/H1992</f>
        <v>0</v>
      </c>
    </row>
    <row r="1991" spans="1:8" ht="14.55" customHeight="1" outlineLevel="2" x14ac:dyDescent="0.3">
      <c r="A1991" s="180"/>
      <c r="B1991" s="432" t="s">
        <v>6</v>
      </c>
      <c r="C1991" s="23" t="s">
        <v>71</v>
      </c>
      <c r="D1991" s="417"/>
      <c r="E1991" s="391" t="s">
        <v>1747</v>
      </c>
      <c r="F1991" s="22">
        <v>0</v>
      </c>
      <c r="G1991" s="22">
        <v>0</v>
      </c>
      <c r="H1991" s="104">
        <v>0</v>
      </c>
    </row>
    <row r="1992" spans="1:8" ht="14.55" customHeight="1" outlineLevel="2" x14ac:dyDescent="0.3">
      <c r="A1992" s="180"/>
      <c r="B1992" s="432" t="s">
        <v>6</v>
      </c>
      <c r="C1992" s="23" t="s">
        <v>71</v>
      </c>
      <c r="D1992" s="417"/>
      <c r="E1992" s="391" t="s">
        <v>1748</v>
      </c>
      <c r="F1992" s="22">
        <v>1</v>
      </c>
      <c r="G1992" s="22">
        <v>1</v>
      </c>
      <c r="H1992" s="104">
        <v>1</v>
      </c>
    </row>
    <row r="1993" spans="1:8" ht="14.55" customHeight="1" outlineLevel="2" x14ac:dyDescent="0.3">
      <c r="A1993" s="180"/>
      <c r="B1993" s="432" t="s">
        <v>6</v>
      </c>
      <c r="C1993" s="23" t="s">
        <v>71</v>
      </c>
      <c r="D1993" s="417" t="s">
        <v>694</v>
      </c>
      <c r="E1993" s="391" t="s">
        <v>1838</v>
      </c>
      <c r="F1993" s="91">
        <f t="shared" ref="F1993" si="562">+F1994/F1995</f>
        <v>0</v>
      </c>
      <c r="G1993" s="91">
        <f t="shared" ref="G1993" si="563">+G1994/G1995</f>
        <v>0</v>
      </c>
      <c r="H1993" s="103">
        <f t="shared" ref="H1993" si="564">+H1994/H1995</f>
        <v>0</v>
      </c>
    </row>
    <row r="1994" spans="1:8" ht="14.55" customHeight="1" outlineLevel="2" x14ac:dyDescent="0.3">
      <c r="A1994" s="180"/>
      <c r="B1994" s="432" t="s">
        <v>6</v>
      </c>
      <c r="C1994" s="23" t="s">
        <v>71</v>
      </c>
      <c r="D1994" s="417"/>
      <c r="E1994" s="391" t="s">
        <v>1747</v>
      </c>
      <c r="F1994" s="22">
        <v>0</v>
      </c>
      <c r="G1994" s="22">
        <v>0</v>
      </c>
      <c r="H1994" s="104">
        <v>0</v>
      </c>
    </row>
    <row r="1995" spans="1:8" ht="14.55" customHeight="1" outlineLevel="2" x14ac:dyDescent="0.3">
      <c r="A1995" s="180"/>
      <c r="B1995" s="432" t="s">
        <v>6</v>
      </c>
      <c r="C1995" s="23" t="s">
        <v>71</v>
      </c>
      <c r="D1995" s="417"/>
      <c r="E1995" s="391" t="s">
        <v>1748</v>
      </c>
      <c r="F1995" s="22">
        <v>1</v>
      </c>
      <c r="G1995" s="22">
        <v>1</v>
      </c>
      <c r="H1995" s="104">
        <v>1</v>
      </c>
    </row>
    <row r="1996" spans="1:8" ht="14.55" customHeight="1" outlineLevel="2" x14ac:dyDescent="0.3">
      <c r="A1996" s="180"/>
      <c r="B1996" s="432" t="s">
        <v>6</v>
      </c>
      <c r="C1996" s="23" t="s">
        <v>71</v>
      </c>
      <c r="D1996" s="417" t="s">
        <v>695</v>
      </c>
      <c r="E1996" s="391" t="s">
        <v>1838</v>
      </c>
      <c r="F1996" s="91">
        <f t="shared" ref="F1996" si="565">+F1997/F1998</f>
        <v>0</v>
      </c>
      <c r="G1996" s="91">
        <f t="shared" ref="G1996" si="566">+G1997/G1998</f>
        <v>0</v>
      </c>
      <c r="H1996" s="103" t="e">
        <f t="shared" ref="H1996" si="567">+H1997/H1998</f>
        <v>#DIV/0!</v>
      </c>
    </row>
    <row r="1997" spans="1:8" ht="14.55" customHeight="1" outlineLevel="2" x14ac:dyDescent="0.3">
      <c r="A1997" s="180"/>
      <c r="B1997" s="432" t="s">
        <v>6</v>
      </c>
      <c r="C1997" s="23" t="s">
        <v>71</v>
      </c>
      <c r="D1997" s="417"/>
      <c r="E1997" s="391" t="s">
        <v>1747</v>
      </c>
      <c r="F1997" s="22">
        <v>0</v>
      </c>
      <c r="G1997" s="22">
        <v>0</v>
      </c>
      <c r="H1997" s="104">
        <v>0</v>
      </c>
    </row>
    <row r="1998" spans="1:8" ht="14.55" customHeight="1" outlineLevel="2" x14ac:dyDescent="0.3">
      <c r="A1998" s="180"/>
      <c r="B1998" s="432" t="s">
        <v>6</v>
      </c>
      <c r="C1998" s="23" t="s">
        <v>71</v>
      </c>
      <c r="D1998" s="417"/>
      <c r="E1998" s="391" t="s">
        <v>1748</v>
      </c>
      <c r="F1998" s="22">
        <v>1</v>
      </c>
      <c r="G1998" s="22">
        <v>1</v>
      </c>
      <c r="H1998" s="104">
        <v>0</v>
      </c>
    </row>
    <row r="1999" spans="1:8" ht="14.55" customHeight="1" outlineLevel="2" x14ac:dyDescent="0.3">
      <c r="A1999" s="180"/>
      <c r="B1999" s="432" t="s">
        <v>6</v>
      </c>
      <c r="C1999" s="23" t="s">
        <v>71</v>
      </c>
      <c r="D1999" s="417" t="s">
        <v>696</v>
      </c>
      <c r="E1999" s="391" t="s">
        <v>1838</v>
      </c>
      <c r="F1999" s="91">
        <f t="shared" ref="F1999" si="568">+F2000/F2001</f>
        <v>0</v>
      </c>
      <c r="G1999" s="91">
        <f t="shared" ref="G1999" si="569">+G2000/G2001</f>
        <v>0</v>
      </c>
      <c r="H1999" s="103">
        <f t="shared" ref="H1999" si="570">+H2000/H2001</f>
        <v>0</v>
      </c>
    </row>
    <row r="2000" spans="1:8" ht="14.55" customHeight="1" outlineLevel="2" x14ac:dyDescent="0.3">
      <c r="A2000" s="180"/>
      <c r="B2000" s="432" t="s">
        <v>6</v>
      </c>
      <c r="C2000" s="23" t="s">
        <v>71</v>
      </c>
      <c r="D2000" s="417"/>
      <c r="E2000" s="391" t="s">
        <v>1747</v>
      </c>
      <c r="F2000" s="22">
        <v>0</v>
      </c>
      <c r="G2000" s="22">
        <v>0</v>
      </c>
      <c r="H2000" s="104">
        <v>0</v>
      </c>
    </row>
    <row r="2001" spans="1:8" ht="14.55" customHeight="1" outlineLevel="2" x14ac:dyDescent="0.3">
      <c r="A2001" s="180"/>
      <c r="B2001" s="432" t="s">
        <v>6</v>
      </c>
      <c r="C2001" s="23" t="s">
        <v>71</v>
      </c>
      <c r="D2001" s="417"/>
      <c r="E2001" s="391" t="s">
        <v>1748</v>
      </c>
      <c r="F2001" s="22">
        <v>1</v>
      </c>
      <c r="G2001" s="22">
        <v>1</v>
      </c>
      <c r="H2001" s="104">
        <v>1</v>
      </c>
    </row>
    <row r="2002" spans="1:8" ht="14.55" customHeight="1" outlineLevel="2" x14ac:dyDescent="0.3">
      <c r="A2002" s="180"/>
      <c r="B2002" s="432" t="s">
        <v>6</v>
      </c>
      <c r="C2002" s="23" t="s">
        <v>71</v>
      </c>
      <c r="D2002" s="417" t="s">
        <v>343</v>
      </c>
      <c r="E2002" s="391" t="s">
        <v>1838</v>
      </c>
      <c r="F2002" s="91">
        <f t="shared" ref="F2002" si="571">+F2003/F2004</f>
        <v>0</v>
      </c>
      <c r="G2002" s="91">
        <f t="shared" ref="G2002" si="572">+G2003/G2004</f>
        <v>0</v>
      </c>
      <c r="H2002" s="103">
        <f t="shared" ref="H2002" si="573">+H2003/H2004</f>
        <v>0</v>
      </c>
    </row>
    <row r="2003" spans="1:8" ht="14.55" customHeight="1" outlineLevel="2" x14ac:dyDescent="0.3">
      <c r="A2003" s="180"/>
      <c r="B2003" s="432" t="s">
        <v>6</v>
      </c>
      <c r="C2003" s="23" t="s">
        <v>71</v>
      </c>
      <c r="D2003" s="417"/>
      <c r="E2003" s="391" t="s">
        <v>1747</v>
      </c>
      <c r="F2003" s="22">
        <v>0</v>
      </c>
      <c r="G2003" s="22">
        <v>0</v>
      </c>
      <c r="H2003" s="104">
        <v>0</v>
      </c>
    </row>
    <row r="2004" spans="1:8" ht="14.55" customHeight="1" outlineLevel="2" x14ac:dyDescent="0.3">
      <c r="A2004" s="180"/>
      <c r="B2004" s="432" t="s">
        <v>6</v>
      </c>
      <c r="C2004" s="23" t="s">
        <v>71</v>
      </c>
      <c r="D2004" s="417"/>
      <c r="E2004" s="391" t="s">
        <v>1748</v>
      </c>
      <c r="F2004" s="22">
        <v>1</v>
      </c>
      <c r="G2004" s="22">
        <v>1</v>
      </c>
      <c r="H2004" s="104">
        <v>1</v>
      </c>
    </row>
    <row r="2005" spans="1:8" ht="14.55" customHeight="1" outlineLevel="2" x14ac:dyDescent="0.3">
      <c r="A2005" s="180"/>
      <c r="B2005" s="432" t="s">
        <v>6</v>
      </c>
      <c r="C2005" s="23" t="s">
        <v>71</v>
      </c>
      <c r="D2005" s="417" t="s">
        <v>697</v>
      </c>
      <c r="E2005" s="391" t="s">
        <v>1838</v>
      </c>
      <c r="F2005" s="91" t="s">
        <v>1844</v>
      </c>
      <c r="G2005" s="91" t="s">
        <v>1844</v>
      </c>
      <c r="H2005" s="103" t="s">
        <v>1844</v>
      </c>
    </row>
    <row r="2006" spans="1:8" ht="14.55" customHeight="1" outlineLevel="2" x14ac:dyDescent="0.3">
      <c r="A2006" s="180"/>
      <c r="B2006" s="432" t="s">
        <v>6</v>
      </c>
      <c r="C2006" s="23" t="s">
        <v>71</v>
      </c>
      <c r="D2006" s="417"/>
      <c r="E2006" s="391" t="s">
        <v>1747</v>
      </c>
      <c r="F2006" s="22">
        <v>0</v>
      </c>
      <c r="G2006" s="22">
        <v>0</v>
      </c>
      <c r="H2006" s="104">
        <v>0</v>
      </c>
    </row>
    <row r="2007" spans="1:8" ht="14.55" customHeight="1" outlineLevel="2" x14ac:dyDescent="0.3">
      <c r="A2007" s="180"/>
      <c r="B2007" s="432" t="s">
        <v>6</v>
      </c>
      <c r="C2007" s="23" t="s">
        <v>71</v>
      </c>
      <c r="D2007" s="417"/>
      <c r="E2007" s="391" t="s">
        <v>1748</v>
      </c>
      <c r="F2007" s="22">
        <v>0</v>
      </c>
      <c r="G2007" s="22">
        <v>0</v>
      </c>
      <c r="H2007" s="104">
        <v>0</v>
      </c>
    </row>
    <row r="2008" spans="1:8" ht="14.55" customHeight="1" outlineLevel="2" x14ac:dyDescent="0.3">
      <c r="A2008" s="180"/>
      <c r="B2008" s="432" t="s">
        <v>6</v>
      </c>
      <c r="C2008" s="23" t="s">
        <v>71</v>
      </c>
      <c r="D2008" s="417" t="s">
        <v>698</v>
      </c>
      <c r="E2008" s="391" t="s">
        <v>1838</v>
      </c>
      <c r="F2008" s="91" t="s">
        <v>1844</v>
      </c>
      <c r="G2008" s="91" t="s">
        <v>1844</v>
      </c>
      <c r="H2008" s="103" t="s">
        <v>1844</v>
      </c>
    </row>
    <row r="2009" spans="1:8" ht="14.55" customHeight="1" outlineLevel="2" x14ac:dyDescent="0.3">
      <c r="A2009" s="180"/>
      <c r="B2009" s="432" t="s">
        <v>6</v>
      </c>
      <c r="C2009" s="23" t="s">
        <v>71</v>
      </c>
      <c r="D2009" s="417"/>
      <c r="E2009" s="391" t="s">
        <v>1747</v>
      </c>
      <c r="F2009" s="22">
        <v>0</v>
      </c>
      <c r="G2009" s="22">
        <v>0</v>
      </c>
      <c r="H2009" s="104">
        <v>0</v>
      </c>
    </row>
    <row r="2010" spans="1:8" ht="14.55" customHeight="1" outlineLevel="2" x14ac:dyDescent="0.3">
      <c r="A2010" s="180"/>
      <c r="B2010" s="432" t="s">
        <v>6</v>
      </c>
      <c r="C2010" s="23" t="s">
        <v>71</v>
      </c>
      <c r="D2010" s="417"/>
      <c r="E2010" s="391" t="s">
        <v>1748</v>
      </c>
      <c r="F2010" s="22">
        <v>0</v>
      </c>
      <c r="G2010" s="22">
        <v>0</v>
      </c>
      <c r="H2010" s="104">
        <v>0</v>
      </c>
    </row>
    <row r="2011" spans="1:8" ht="14.55" customHeight="1" outlineLevel="2" x14ac:dyDescent="0.3">
      <c r="A2011" s="180"/>
      <c r="B2011" s="432" t="s">
        <v>6</v>
      </c>
      <c r="C2011" s="23" t="s">
        <v>71</v>
      </c>
      <c r="D2011" s="417" t="s">
        <v>699</v>
      </c>
      <c r="E2011" s="391" t="s">
        <v>1838</v>
      </c>
      <c r="F2011" s="91" t="s">
        <v>1844</v>
      </c>
      <c r="G2011" s="91" t="s">
        <v>1844</v>
      </c>
      <c r="H2011" s="103" t="s">
        <v>1844</v>
      </c>
    </row>
    <row r="2012" spans="1:8" ht="14.55" customHeight="1" outlineLevel="2" x14ac:dyDescent="0.3">
      <c r="A2012" s="180"/>
      <c r="B2012" s="432" t="s">
        <v>6</v>
      </c>
      <c r="C2012" s="23" t="s">
        <v>71</v>
      </c>
      <c r="D2012" s="417"/>
      <c r="E2012" s="391" t="s">
        <v>1747</v>
      </c>
      <c r="F2012" s="22">
        <v>0</v>
      </c>
      <c r="G2012" s="22">
        <v>0</v>
      </c>
      <c r="H2012" s="104">
        <v>0</v>
      </c>
    </row>
    <row r="2013" spans="1:8" ht="14.55" customHeight="1" outlineLevel="2" x14ac:dyDescent="0.3">
      <c r="A2013" s="180"/>
      <c r="B2013" s="432" t="s">
        <v>6</v>
      </c>
      <c r="C2013" s="23" t="s">
        <v>71</v>
      </c>
      <c r="D2013" s="417"/>
      <c r="E2013" s="391" t="s">
        <v>1748</v>
      </c>
      <c r="F2013" s="22">
        <v>0</v>
      </c>
      <c r="G2013" s="22">
        <v>0</v>
      </c>
      <c r="H2013" s="104">
        <v>0</v>
      </c>
    </row>
    <row r="2014" spans="1:8" ht="14.55" customHeight="1" outlineLevel="2" x14ac:dyDescent="0.3">
      <c r="A2014" s="180"/>
      <c r="B2014" s="432" t="s">
        <v>6</v>
      </c>
      <c r="C2014" s="23" t="s">
        <v>71</v>
      </c>
      <c r="D2014" s="417" t="s">
        <v>700</v>
      </c>
      <c r="E2014" s="391" t="s">
        <v>1838</v>
      </c>
      <c r="F2014" s="91">
        <f t="shared" ref="F2014" si="574">+F2015/F2016</f>
        <v>0</v>
      </c>
      <c r="G2014" s="91">
        <f t="shared" ref="G2014" si="575">+G2015/G2016</f>
        <v>0</v>
      </c>
      <c r="H2014" s="103">
        <f t="shared" ref="H2014" si="576">+H2015/H2016</f>
        <v>0</v>
      </c>
    </row>
    <row r="2015" spans="1:8" ht="14.55" customHeight="1" outlineLevel="2" x14ac:dyDescent="0.3">
      <c r="A2015" s="180"/>
      <c r="B2015" s="432" t="s">
        <v>6</v>
      </c>
      <c r="C2015" s="23" t="s">
        <v>71</v>
      </c>
      <c r="D2015" s="417"/>
      <c r="E2015" s="391" t="s">
        <v>1747</v>
      </c>
      <c r="F2015" s="22">
        <v>0</v>
      </c>
      <c r="G2015" s="22">
        <v>0</v>
      </c>
      <c r="H2015" s="104">
        <v>0</v>
      </c>
    </row>
    <row r="2016" spans="1:8" ht="14.55" customHeight="1" outlineLevel="2" x14ac:dyDescent="0.3">
      <c r="A2016" s="180"/>
      <c r="B2016" s="432" t="s">
        <v>6</v>
      </c>
      <c r="C2016" s="23" t="s">
        <v>71</v>
      </c>
      <c r="D2016" s="417"/>
      <c r="E2016" s="391" t="s">
        <v>1748</v>
      </c>
      <c r="F2016" s="22">
        <v>1</v>
      </c>
      <c r="G2016" s="22">
        <v>1</v>
      </c>
      <c r="H2016" s="104">
        <v>1</v>
      </c>
    </row>
    <row r="2017" spans="1:8" ht="14.55" customHeight="1" outlineLevel="2" x14ac:dyDescent="0.3">
      <c r="A2017" s="180"/>
      <c r="B2017" s="432" t="s">
        <v>6</v>
      </c>
      <c r="C2017" s="23" t="s">
        <v>71</v>
      </c>
      <c r="D2017" s="417" t="s">
        <v>701</v>
      </c>
      <c r="E2017" s="391" t="s">
        <v>1838</v>
      </c>
      <c r="F2017" s="91" t="s">
        <v>1844</v>
      </c>
      <c r="G2017" s="91" t="s">
        <v>1844</v>
      </c>
      <c r="H2017" s="103" t="s">
        <v>1844</v>
      </c>
    </row>
    <row r="2018" spans="1:8" ht="14.55" customHeight="1" outlineLevel="2" x14ac:dyDescent="0.3">
      <c r="A2018" s="180"/>
      <c r="B2018" s="432" t="s">
        <v>6</v>
      </c>
      <c r="C2018" s="23" t="s">
        <v>71</v>
      </c>
      <c r="D2018" s="417"/>
      <c r="E2018" s="391" t="s">
        <v>1747</v>
      </c>
      <c r="F2018" s="22">
        <v>0</v>
      </c>
      <c r="G2018" s="22">
        <v>0</v>
      </c>
      <c r="H2018" s="104">
        <v>0</v>
      </c>
    </row>
    <row r="2019" spans="1:8" ht="14.55" customHeight="1" outlineLevel="2" x14ac:dyDescent="0.3">
      <c r="A2019" s="180"/>
      <c r="B2019" s="432" t="s">
        <v>6</v>
      </c>
      <c r="C2019" s="23" t="s">
        <v>71</v>
      </c>
      <c r="D2019" s="417"/>
      <c r="E2019" s="391" t="s">
        <v>1748</v>
      </c>
      <c r="F2019" s="22">
        <v>0</v>
      </c>
      <c r="G2019" s="22">
        <v>0</v>
      </c>
      <c r="H2019" s="104">
        <v>0</v>
      </c>
    </row>
    <row r="2020" spans="1:8" ht="14.55" customHeight="1" outlineLevel="2" x14ac:dyDescent="0.3">
      <c r="A2020" s="180"/>
      <c r="B2020" s="432" t="s">
        <v>6</v>
      </c>
      <c r="C2020" s="23" t="s">
        <v>71</v>
      </c>
      <c r="D2020" s="417" t="s">
        <v>702</v>
      </c>
      <c r="E2020" s="391" t="s">
        <v>1838</v>
      </c>
      <c r="F2020" s="91">
        <f t="shared" ref="F2020" si="577">+F2021/F2022</f>
        <v>0</v>
      </c>
      <c r="G2020" s="91">
        <f t="shared" ref="G2020" si="578">+G2021/G2022</f>
        <v>0</v>
      </c>
      <c r="H2020" s="103">
        <f t="shared" ref="H2020" si="579">+H2021/H2022</f>
        <v>0</v>
      </c>
    </row>
    <row r="2021" spans="1:8" ht="14.55" customHeight="1" outlineLevel="2" x14ac:dyDescent="0.3">
      <c r="A2021" s="180"/>
      <c r="B2021" s="432" t="s">
        <v>6</v>
      </c>
      <c r="C2021" s="23" t="s">
        <v>71</v>
      </c>
      <c r="D2021" s="417"/>
      <c r="E2021" s="391" t="s">
        <v>1747</v>
      </c>
      <c r="F2021" s="22">
        <v>0</v>
      </c>
      <c r="G2021" s="22">
        <v>0</v>
      </c>
      <c r="H2021" s="104">
        <v>0</v>
      </c>
    </row>
    <row r="2022" spans="1:8" ht="14.55" customHeight="1" outlineLevel="2" x14ac:dyDescent="0.3">
      <c r="A2022" s="180"/>
      <c r="B2022" s="432" t="s">
        <v>6</v>
      </c>
      <c r="C2022" s="23" t="s">
        <v>71</v>
      </c>
      <c r="D2022" s="417"/>
      <c r="E2022" s="391" t="s">
        <v>1748</v>
      </c>
      <c r="F2022" s="22">
        <v>3</v>
      </c>
      <c r="G2022" s="22">
        <v>3</v>
      </c>
      <c r="H2022" s="104">
        <v>3</v>
      </c>
    </row>
    <row r="2023" spans="1:8" ht="14.55" customHeight="1" outlineLevel="2" x14ac:dyDescent="0.3">
      <c r="A2023" s="180"/>
      <c r="B2023" s="432" t="s">
        <v>6</v>
      </c>
      <c r="C2023" s="23" t="s">
        <v>71</v>
      </c>
      <c r="D2023" s="417" t="s">
        <v>703</v>
      </c>
      <c r="E2023" s="391" t="s">
        <v>1838</v>
      </c>
      <c r="F2023" s="91" t="s">
        <v>1844</v>
      </c>
      <c r="G2023" s="91" t="s">
        <v>1844</v>
      </c>
      <c r="H2023" s="103" t="s">
        <v>1844</v>
      </c>
    </row>
    <row r="2024" spans="1:8" ht="14.55" customHeight="1" outlineLevel="2" x14ac:dyDescent="0.3">
      <c r="A2024" s="180"/>
      <c r="B2024" s="432" t="s">
        <v>6</v>
      </c>
      <c r="C2024" s="23" t="s">
        <v>71</v>
      </c>
      <c r="D2024" s="417"/>
      <c r="E2024" s="391" t="s">
        <v>1747</v>
      </c>
      <c r="F2024" s="22">
        <v>0</v>
      </c>
      <c r="G2024" s="22">
        <v>0</v>
      </c>
      <c r="H2024" s="104">
        <v>0</v>
      </c>
    </row>
    <row r="2025" spans="1:8" ht="14.55" customHeight="1" outlineLevel="2" thickBot="1" x14ac:dyDescent="0.35">
      <c r="A2025" s="180"/>
      <c r="B2025" s="433" t="s">
        <v>6</v>
      </c>
      <c r="C2025" s="68" t="s">
        <v>71</v>
      </c>
      <c r="D2025" s="413"/>
      <c r="E2025" s="392" t="s">
        <v>1748</v>
      </c>
      <c r="F2025" s="33">
        <v>0</v>
      </c>
      <c r="G2025" s="33">
        <v>0</v>
      </c>
      <c r="H2025" s="106">
        <v>0</v>
      </c>
    </row>
    <row r="2026" spans="1:8" ht="14.55" customHeight="1" outlineLevel="1" x14ac:dyDescent="0.3">
      <c r="A2026" s="180"/>
      <c r="B2026" s="427" t="s">
        <v>6</v>
      </c>
      <c r="C2026" s="379" t="s">
        <v>705</v>
      </c>
      <c r="D2026" s="421"/>
      <c r="E2026" s="94" t="s">
        <v>1838</v>
      </c>
      <c r="F2026" s="384">
        <f t="shared" ref="F2026:H2026" si="580">+F2027/F2028</f>
        <v>0</v>
      </c>
      <c r="G2026" s="384">
        <f t="shared" si="580"/>
        <v>0</v>
      </c>
      <c r="H2026" s="377">
        <f t="shared" si="580"/>
        <v>0</v>
      </c>
    </row>
    <row r="2027" spans="1:8" ht="14.55" customHeight="1" outlineLevel="1" x14ac:dyDescent="0.3">
      <c r="A2027" s="180"/>
      <c r="B2027" s="428" t="s">
        <v>6</v>
      </c>
      <c r="C2027" s="55" t="s">
        <v>705</v>
      </c>
      <c r="D2027" s="417"/>
      <c r="E2027" s="87" t="s">
        <v>1747</v>
      </c>
      <c r="F2027" s="40">
        <v>0</v>
      </c>
      <c r="G2027" s="40">
        <v>0</v>
      </c>
      <c r="H2027" s="109">
        <v>0</v>
      </c>
    </row>
    <row r="2028" spans="1:8" ht="15" customHeight="1" outlineLevel="1" thickBot="1" x14ac:dyDescent="0.35">
      <c r="A2028" s="180"/>
      <c r="B2028" s="435" t="s">
        <v>6</v>
      </c>
      <c r="C2028" s="378" t="s">
        <v>705</v>
      </c>
      <c r="D2028" s="422"/>
      <c r="E2028" s="95" t="s">
        <v>1748</v>
      </c>
      <c r="F2028" s="374">
        <v>2</v>
      </c>
      <c r="G2028" s="374">
        <v>2</v>
      </c>
      <c r="H2028" s="375">
        <v>2</v>
      </c>
    </row>
    <row r="2029" spans="1:8" ht="14.55" customHeight="1" outlineLevel="2" x14ac:dyDescent="0.3">
      <c r="A2029" s="180"/>
      <c r="B2029" s="431" t="s">
        <v>6</v>
      </c>
      <c r="C2029" s="69" t="s">
        <v>705</v>
      </c>
      <c r="D2029" s="415" t="s">
        <v>706</v>
      </c>
      <c r="E2029" s="390" t="s">
        <v>1838</v>
      </c>
      <c r="F2029" s="92" t="s">
        <v>1844</v>
      </c>
      <c r="G2029" s="92" t="s">
        <v>1844</v>
      </c>
      <c r="H2029" s="108" t="s">
        <v>1844</v>
      </c>
    </row>
    <row r="2030" spans="1:8" ht="14.55" customHeight="1" outlineLevel="2" x14ac:dyDescent="0.3">
      <c r="A2030" s="180"/>
      <c r="B2030" s="432" t="s">
        <v>6</v>
      </c>
      <c r="C2030" s="23" t="s">
        <v>705</v>
      </c>
      <c r="D2030" s="417"/>
      <c r="E2030" s="391" t="s">
        <v>1747</v>
      </c>
      <c r="F2030" s="22">
        <v>0</v>
      </c>
      <c r="G2030" s="22">
        <v>0</v>
      </c>
      <c r="H2030" s="104">
        <v>0</v>
      </c>
    </row>
    <row r="2031" spans="1:8" ht="14.55" customHeight="1" outlineLevel="2" x14ac:dyDescent="0.3">
      <c r="A2031" s="180"/>
      <c r="B2031" s="432" t="s">
        <v>6</v>
      </c>
      <c r="C2031" s="23" t="s">
        <v>705</v>
      </c>
      <c r="D2031" s="417"/>
      <c r="E2031" s="391" t="s">
        <v>1748</v>
      </c>
      <c r="F2031" s="22">
        <v>0</v>
      </c>
      <c r="G2031" s="22">
        <v>0</v>
      </c>
      <c r="H2031" s="104">
        <v>0</v>
      </c>
    </row>
    <row r="2032" spans="1:8" ht="14.55" customHeight="1" outlineLevel="2" x14ac:dyDescent="0.3">
      <c r="A2032" s="180"/>
      <c r="B2032" s="432" t="s">
        <v>6</v>
      </c>
      <c r="C2032" s="23" t="s">
        <v>705</v>
      </c>
      <c r="D2032" s="417" t="s">
        <v>705</v>
      </c>
      <c r="E2032" s="391" t="s">
        <v>1838</v>
      </c>
      <c r="F2032" s="91">
        <f t="shared" ref="F2032" si="581">+F2033/F2034</f>
        <v>0</v>
      </c>
      <c r="G2032" s="91">
        <f t="shared" ref="G2032" si="582">+G2033/G2034</f>
        <v>0</v>
      </c>
      <c r="H2032" s="103">
        <f t="shared" ref="H2032" si="583">+H2033/H2034</f>
        <v>0</v>
      </c>
    </row>
    <row r="2033" spans="1:8" ht="14.55" customHeight="1" outlineLevel="2" x14ac:dyDescent="0.3">
      <c r="A2033" s="180"/>
      <c r="B2033" s="432" t="s">
        <v>6</v>
      </c>
      <c r="C2033" s="23" t="s">
        <v>705</v>
      </c>
      <c r="D2033" s="417"/>
      <c r="E2033" s="391" t="s">
        <v>1747</v>
      </c>
      <c r="F2033" s="22">
        <v>0</v>
      </c>
      <c r="G2033" s="22">
        <v>0</v>
      </c>
      <c r="H2033" s="104">
        <v>0</v>
      </c>
    </row>
    <row r="2034" spans="1:8" ht="14.55" customHeight="1" outlineLevel="2" x14ac:dyDescent="0.3">
      <c r="A2034" s="180"/>
      <c r="B2034" s="432" t="s">
        <v>6</v>
      </c>
      <c r="C2034" s="23" t="s">
        <v>705</v>
      </c>
      <c r="D2034" s="417"/>
      <c r="E2034" s="391" t="s">
        <v>1748</v>
      </c>
      <c r="F2034" s="22">
        <v>1</v>
      </c>
      <c r="G2034" s="22">
        <v>1</v>
      </c>
      <c r="H2034" s="104">
        <v>1</v>
      </c>
    </row>
    <row r="2035" spans="1:8" ht="14.55" customHeight="1" outlineLevel="2" x14ac:dyDescent="0.3">
      <c r="A2035" s="180"/>
      <c r="B2035" s="432" t="s">
        <v>6</v>
      </c>
      <c r="C2035" s="23" t="s">
        <v>705</v>
      </c>
      <c r="D2035" s="417" t="s">
        <v>707</v>
      </c>
      <c r="E2035" s="391" t="s">
        <v>1838</v>
      </c>
      <c r="F2035" s="91" t="s">
        <v>1844</v>
      </c>
      <c r="G2035" s="91" t="s">
        <v>1844</v>
      </c>
      <c r="H2035" s="103" t="s">
        <v>1844</v>
      </c>
    </row>
    <row r="2036" spans="1:8" ht="14.55" customHeight="1" outlineLevel="2" x14ac:dyDescent="0.3">
      <c r="A2036" s="180"/>
      <c r="B2036" s="432" t="s">
        <v>6</v>
      </c>
      <c r="C2036" s="23" t="s">
        <v>705</v>
      </c>
      <c r="D2036" s="417"/>
      <c r="E2036" s="391" t="s">
        <v>1747</v>
      </c>
      <c r="F2036" s="22">
        <v>0</v>
      </c>
      <c r="G2036" s="22">
        <v>0</v>
      </c>
      <c r="H2036" s="104">
        <v>0</v>
      </c>
    </row>
    <row r="2037" spans="1:8" ht="14.55" customHeight="1" outlineLevel="2" x14ac:dyDescent="0.3">
      <c r="A2037" s="180"/>
      <c r="B2037" s="432" t="s">
        <v>6</v>
      </c>
      <c r="C2037" s="23" t="s">
        <v>705</v>
      </c>
      <c r="D2037" s="417"/>
      <c r="E2037" s="391" t="s">
        <v>1748</v>
      </c>
      <c r="F2037" s="22">
        <v>0</v>
      </c>
      <c r="G2037" s="22">
        <v>0</v>
      </c>
      <c r="H2037" s="104">
        <v>0</v>
      </c>
    </row>
    <row r="2038" spans="1:8" ht="14.55" customHeight="1" outlineLevel="2" x14ac:dyDescent="0.3">
      <c r="A2038" s="180"/>
      <c r="B2038" s="432" t="s">
        <v>6</v>
      </c>
      <c r="C2038" s="23" t="s">
        <v>705</v>
      </c>
      <c r="D2038" s="417" t="s">
        <v>708</v>
      </c>
      <c r="E2038" s="391" t="s">
        <v>1838</v>
      </c>
      <c r="F2038" s="91" t="s">
        <v>1844</v>
      </c>
      <c r="G2038" s="91" t="s">
        <v>1844</v>
      </c>
      <c r="H2038" s="103" t="s">
        <v>1844</v>
      </c>
    </row>
    <row r="2039" spans="1:8" ht="14.55" customHeight="1" outlineLevel="2" x14ac:dyDescent="0.3">
      <c r="A2039" s="180"/>
      <c r="B2039" s="432" t="s">
        <v>6</v>
      </c>
      <c r="C2039" s="23" t="s">
        <v>705</v>
      </c>
      <c r="D2039" s="417"/>
      <c r="E2039" s="391" t="s">
        <v>1747</v>
      </c>
      <c r="F2039" s="22">
        <v>0</v>
      </c>
      <c r="G2039" s="22">
        <v>0</v>
      </c>
      <c r="H2039" s="104">
        <v>0</v>
      </c>
    </row>
    <row r="2040" spans="1:8" ht="14.55" customHeight="1" outlineLevel="2" x14ac:dyDescent="0.3">
      <c r="A2040" s="180"/>
      <c r="B2040" s="432" t="s">
        <v>6</v>
      </c>
      <c r="C2040" s="23" t="s">
        <v>705</v>
      </c>
      <c r="D2040" s="417"/>
      <c r="E2040" s="391" t="s">
        <v>1748</v>
      </c>
      <c r="F2040" s="22">
        <v>0</v>
      </c>
      <c r="G2040" s="22">
        <v>0</v>
      </c>
      <c r="H2040" s="104">
        <v>0</v>
      </c>
    </row>
    <row r="2041" spans="1:8" ht="14.55" customHeight="1" outlineLevel="2" x14ac:dyDescent="0.3">
      <c r="A2041" s="180"/>
      <c r="B2041" s="432" t="s">
        <v>6</v>
      </c>
      <c r="C2041" s="23" t="s">
        <v>705</v>
      </c>
      <c r="D2041" s="417" t="s">
        <v>709</v>
      </c>
      <c r="E2041" s="391" t="s">
        <v>1838</v>
      </c>
      <c r="F2041" s="91" t="s">
        <v>1844</v>
      </c>
      <c r="G2041" s="91" t="s">
        <v>1844</v>
      </c>
      <c r="H2041" s="103" t="s">
        <v>1844</v>
      </c>
    </row>
    <row r="2042" spans="1:8" ht="14.55" customHeight="1" outlineLevel="2" x14ac:dyDescent="0.3">
      <c r="A2042" s="180"/>
      <c r="B2042" s="432" t="s">
        <v>6</v>
      </c>
      <c r="C2042" s="23" t="s">
        <v>705</v>
      </c>
      <c r="D2042" s="417"/>
      <c r="E2042" s="391" t="s">
        <v>1747</v>
      </c>
      <c r="F2042" s="22">
        <v>0</v>
      </c>
      <c r="G2042" s="22">
        <v>0</v>
      </c>
      <c r="H2042" s="104">
        <v>0</v>
      </c>
    </row>
    <row r="2043" spans="1:8" ht="14.55" customHeight="1" outlineLevel="2" x14ac:dyDescent="0.3">
      <c r="A2043" s="180"/>
      <c r="B2043" s="432" t="s">
        <v>6</v>
      </c>
      <c r="C2043" s="23" t="s">
        <v>705</v>
      </c>
      <c r="D2043" s="417"/>
      <c r="E2043" s="391" t="s">
        <v>1748</v>
      </c>
      <c r="F2043" s="22">
        <v>0</v>
      </c>
      <c r="G2043" s="22">
        <v>0</v>
      </c>
      <c r="H2043" s="104">
        <v>0</v>
      </c>
    </row>
    <row r="2044" spans="1:8" ht="14.55" customHeight="1" outlineLevel="2" x14ac:dyDescent="0.3">
      <c r="A2044" s="180"/>
      <c r="B2044" s="432" t="s">
        <v>6</v>
      </c>
      <c r="C2044" s="23" t="s">
        <v>705</v>
      </c>
      <c r="D2044" s="417" t="s">
        <v>710</v>
      </c>
      <c r="E2044" s="391" t="s">
        <v>1838</v>
      </c>
      <c r="F2044" s="91" t="s">
        <v>1844</v>
      </c>
      <c r="G2044" s="91" t="s">
        <v>1844</v>
      </c>
      <c r="H2044" s="103" t="s">
        <v>1844</v>
      </c>
    </row>
    <row r="2045" spans="1:8" ht="14.55" customHeight="1" outlineLevel="2" x14ac:dyDescent="0.3">
      <c r="A2045" s="180"/>
      <c r="B2045" s="432" t="s">
        <v>6</v>
      </c>
      <c r="C2045" s="23" t="s">
        <v>705</v>
      </c>
      <c r="D2045" s="417"/>
      <c r="E2045" s="391" t="s">
        <v>1747</v>
      </c>
      <c r="F2045" s="22">
        <v>0</v>
      </c>
      <c r="G2045" s="22">
        <v>0</v>
      </c>
      <c r="H2045" s="104">
        <v>0</v>
      </c>
    </row>
    <row r="2046" spans="1:8" ht="14.55" customHeight="1" outlineLevel="2" x14ac:dyDescent="0.3">
      <c r="A2046" s="180"/>
      <c r="B2046" s="432" t="s">
        <v>6</v>
      </c>
      <c r="C2046" s="23" t="s">
        <v>705</v>
      </c>
      <c r="D2046" s="417"/>
      <c r="E2046" s="391" t="s">
        <v>1748</v>
      </c>
      <c r="F2046" s="22">
        <v>0</v>
      </c>
      <c r="G2046" s="22">
        <v>0</v>
      </c>
      <c r="H2046" s="104">
        <v>0</v>
      </c>
    </row>
    <row r="2047" spans="1:8" ht="14.55" customHeight="1" outlineLevel="2" x14ac:dyDescent="0.3">
      <c r="A2047" s="180"/>
      <c r="B2047" s="432" t="s">
        <v>6</v>
      </c>
      <c r="C2047" s="23" t="s">
        <v>705</v>
      </c>
      <c r="D2047" s="417" t="s">
        <v>711</v>
      </c>
      <c r="E2047" s="391" t="s">
        <v>1838</v>
      </c>
      <c r="F2047" s="91" t="s">
        <v>1844</v>
      </c>
      <c r="G2047" s="91" t="s">
        <v>1844</v>
      </c>
      <c r="H2047" s="103" t="s">
        <v>1844</v>
      </c>
    </row>
    <row r="2048" spans="1:8" ht="14.55" customHeight="1" outlineLevel="2" x14ac:dyDescent="0.3">
      <c r="A2048" s="180"/>
      <c r="B2048" s="432" t="s">
        <v>6</v>
      </c>
      <c r="C2048" s="23" t="s">
        <v>705</v>
      </c>
      <c r="D2048" s="417"/>
      <c r="E2048" s="391" t="s">
        <v>1747</v>
      </c>
      <c r="F2048" s="22">
        <v>0</v>
      </c>
      <c r="G2048" s="22">
        <v>0</v>
      </c>
      <c r="H2048" s="104">
        <v>0</v>
      </c>
    </row>
    <row r="2049" spans="1:8" ht="14.55" customHeight="1" outlineLevel="2" x14ac:dyDescent="0.3">
      <c r="A2049" s="180"/>
      <c r="B2049" s="432" t="s">
        <v>6</v>
      </c>
      <c r="C2049" s="23" t="s">
        <v>705</v>
      </c>
      <c r="D2049" s="417"/>
      <c r="E2049" s="391" t="s">
        <v>1748</v>
      </c>
      <c r="F2049" s="22">
        <v>0</v>
      </c>
      <c r="G2049" s="22">
        <v>0</v>
      </c>
      <c r="H2049" s="104">
        <v>0</v>
      </c>
    </row>
    <row r="2050" spans="1:8" ht="14.55" customHeight="1" outlineLevel="2" x14ac:dyDescent="0.3">
      <c r="A2050" s="180"/>
      <c r="B2050" s="432" t="s">
        <v>6</v>
      </c>
      <c r="C2050" s="23" t="s">
        <v>705</v>
      </c>
      <c r="D2050" s="417" t="s">
        <v>712</v>
      </c>
      <c r="E2050" s="391" t="s">
        <v>1838</v>
      </c>
      <c r="F2050" s="91">
        <f t="shared" ref="F2050" si="584">+F2051/F2052</f>
        <v>0</v>
      </c>
      <c r="G2050" s="91">
        <f t="shared" ref="G2050" si="585">+G2051/G2052</f>
        <v>0</v>
      </c>
      <c r="H2050" s="103">
        <f t="shared" ref="H2050" si="586">+H2051/H2052</f>
        <v>0</v>
      </c>
    </row>
    <row r="2051" spans="1:8" ht="14.55" customHeight="1" outlineLevel="2" x14ac:dyDescent="0.3">
      <c r="A2051" s="180"/>
      <c r="B2051" s="432" t="s">
        <v>6</v>
      </c>
      <c r="C2051" s="23" t="s">
        <v>705</v>
      </c>
      <c r="D2051" s="417"/>
      <c r="E2051" s="391" t="s">
        <v>1747</v>
      </c>
      <c r="F2051" s="22">
        <v>0</v>
      </c>
      <c r="G2051" s="22">
        <v>0</v>
      </c>
      <c r="H2051" s="104">
        <v>0</v>
      </c>
    </row>
    <row r="2052" spans="1:8" ht="14.55" customHeight="1" outlineLevel="2" thickBot="1" x14ac:dyDescent="0.35">
      <c r="A2052" s="180"/>
      <c r="B2052" s="433" t="s">
        <v>6</v>
      </c>
      <c r="C2052" s="68" t="s">
        <v>705</v>
      </c>
      <c r="D2052" s="413"/>
      <c r="E2052" s="392" t="s">
        <v>1748</v>
      </c>
      <c r="F2052" s="33">
        <v>1</v>
      </c>
      <c r="G2052" s="33">
        <v>1</v>
      </c>
      <c r="H2052" s="106">
        <v>1</v>
      </c>
    </row>
    <row r="2053" spans="1:8" ht="14.55" customHeight="1" outlineLevel="1" x14ac:dyDescent="0.3">
      <c r="A2053" s="180"/>
      <c r="B2053" s="427" t="s">
        <v>6</v>
      </c>
      <c r="C2053" s="379" t="s">
        <v>99</v>
      </c>
      <c r="D2053" s="421"/>
      <c r="E2053" s="94" t="s">
        <v>1838</v>
      </c>
      <c r="F2053" s="384">
        <f t="shared" ref="F2053:H2053" si="587">+F2054/F2055</f>
        <v>0.15384615384615385</v>
      </c>
      <c r="G2053" s="384">
        <f t="shared" si="587"/>
        <v>0.15384615384615385</v>
      </c>
      <c r="H2053" s="377">
        <f t="shared" si="587"/>
        <v>0.15384615384615385</v>
      </c>
    </row>
    <row r="2054" spans="1:8" ht="14.55" customHeight="1" outlineLevel="1" x14ac:dyDescent="0.3">
      <c r="A2054" s="180"/>
      <c r="B2054" s="428" t="s">
        <v>6</v>
      </c>
      <c r="C2054" s="55" t="s">
        <v>99</v>
      </c>
      <c r="D2054" s="417"/>
      <c r="E2054" s="87" t="s">
        <v>1747</v>
      </c>
      <c r="F2054" s="40">
        <v>2</v>
      </c>
      <c r="G2054" s="40">
        <v>2</v>
      </c>
      <c r="H2054" s="109">
        <v>2</v>
      </c>
    </row>
    <row r="2055" spans="1:8" ht="15" customHeight="1" outlineLevel="1" thickBot="1" x14ac:dyDescent="0.35">
      <c r="A2055" s="180"/>
      <c r="B2055" s="435" t="s">
        <v>6</v>
      </c>
      <c r="C2055" s="378" t="s">
        <v>99</v>
      </c>
      <c r="D2055" s="422"/>
      <c r="E2055" s="95" t="s">
        <v>1748</v>
      </c>
      <c r="F2055" s="374">
        <v>13</v>
      </c>
      <c r="G2055" s="374">
        <v>13</v>
      </c>
      <c r="H2055" s="375">
        <v>13</v>
      </c>
    </row>
    <row r="2056" spans="1:8" ht="14.55" customHeight="1" outlineLevel="2" x14ac:dyDescent="0.3">
      <c r="A2056" s="180"/>
      <c r="B2056" s="431" t="s">
        <v>6</v>
      </c>
      <c r="C2056" s="69" t="s">
        <v>99</v>
      </c>
      <c r="D2056" s="415" t="s">
        <v>713</v>
      </c>
      <c r="E2056" s="390" t="s">
        <v>1838</v>
      </c>
      <c r="F2056" s="92">
        <f t="shared" ref="F2056" si="588">+F2057/F2058</f>
        <v>0</v>
      </c>
      <c r="G2056" s="92">
        <f t="shared" ref="G2056" si="589">+G2057/G2058</f>
        <v>0</v>
      </c>
      <c r="H2056" s="108">
        <f t="shared" ref="H2056" si="590">+H2057/H2058</f>
        <v>0</v>
      </c>
    </row>
    <row r="2057" spans="1:8" ht="14.55" customHeight="1" outlineLevel="2" x14ac:dyDescent="0.3">
      <c r="A2057" s="180"/>
      <c r="B2057" s="432" t="s">
        <v>6</v>
      </c>
      <c r="C2057" s="23" t="s">
        <v>99</v>
      </c>
      <c r="D2057" s="417"/>
      <c r="E2057" s="391" t="s">
        <v>1747</v>
      </c>
      <c r="F2057" s="22">
        <v>0</v>
      </c>
      <c r="G2057" s="22">
        <v>0</v>
      </c>
      <c r="H2057" s="104">
        <v>0</v>
      </c>
    </row>
    <row r="2058" spans="1:8" ht="14.55" customHeight="1" outlineLevel="2" x14ac:dyDescent="0.3">
      <c r="A2058" s="180"/>
      <c r="B2058" s="432" t="s">
        <v>6</v>
      </c>
      <c r="C2058" s="23" t="s">
        <v>99</v>
      </c>
      <c r="D2058" s="417"/>
      <c r="E2058" s="391" t="s">
        <v>1748</v>
      </c>
      <c r="F2058" s="22">
        <v>1</v>
      </c>
      <c r="G2058" s="22">
        <v>1</v>
      </c>
      <c r="H2058" s="104">
        <v>1</v>
      </c>
    </row>
    <row r="2059" spans="1:8" ht="14.55" customHeight="1" outlineLevel="2" x14ac:dyDescent="0.3">
      <c r="A2059" s="180"/>
      <c r="B2059" s="432" t="s">
        <v>6</v>
      </c>
      <c r="C2059" s="23" t="s">
        <v>99</v>
      </c>
      <c r="D2059" s="417" t="s">
        <v>714</v>
      </c>
      <c r="E2059" s="391" t="s">
        <v>1838</v>
      </c>
      <c r="F2059" s="91" t="s">
        <v>1844</v>
      </c>
      <c r="G2059" s="91" t="s">
        <v>1844</v>
      </c>
      <c r="H2059" s="103" t="s">
        <v>1844</v>
      </c>
    </row>
    <row r="2060" spans="1:8" ht="14.55" customHeight="1" outlineLevel="2" x14ac:dyDescent="0.3">
      <c r="A2060" s="180"/>
      <c r="B2060" s="432" t="s">
        <v>6</v>
      </c>
      <c r="C2060" s="23" t="s">
        <v>99</v>
      </c>
      <c r="D2060" s="417"/>
      <c r="E2060" s="391" t="s">
        <v>1747</v>
      </c>
      <c r="F2060" s="22">
        <v>0</v>
      </c>
      <c r="G2060" s="22">
        <v>0</v>
      </c>
      <c r="H2060" s="104">
        <v>0</v>
      </c>
    </row>
    <row r="2061" spans="1:8" ht="14.55" customHeight="1" outlineLevel="2" x14ac:dyDescent="0.3">
      <c r="A2061" s="180"/>
      <c r="B2061" s="432" t="s">
        <v>6</v>
      </c>
      <c r="C2061" s="23" t="s">
        <v>99</v>
      </c>
      <c r="D2061" s="417"/>
      <c r="E2061" s="391" t="s">
        <v>1748</v>
      </c>
      <c r="F2061" s="22">
        <v>0</v>
      </c>
      <c r="G2061" s="22">
        <v>0</v>
      </c>
      <c r="H2061" s="104">
        <v>0</v>
      </c>
    </row>
    <row r="2062" spans="1:8" ht="14.55" customHeight="1" outlineLevel="2" x14ac:dyDescent="0.3">
      <c r="A2062" s="180"/>
      <c r="B2062" s="432" t="s">
        <v>6</v>
      </c>
      <c r="C2062" s="23" t="s">
        <v>99</v>
      </c>
      <c r="D2062" s="417" t="s">
        <v>715</v>
      </c>
      <c r="E2062" s="391" t="s">
        <v>1838</v>
      </c>
      <c r="F2062" s="91" t="s">
        <v>1844</v>
      </c>
      <c r="G2062" s="91" t="s">
        <v>1844</v>
      </c>
      <c r="H2062" s="103" t="s">
        <v>1844</v>
      </c>
    </row>
    <row r="2063" spans="1:8" ht="14.55" customHeight="1" outlineLevel="2" x14ac:dyDescent="0.3">
      <c r="A2063" s="180"/>
      <c r="B2063" s="432" t="s">
        <v>6</v>
      </c>
      <c r="C2063" s="23" t="s">
        <v>99</v>
      </c>
      <c r="D2063" s="417"/>
      <c r="E2063" s="391" t="s">
        <v>1747</v>
      </c>
      <c r="F2063" s="22">
        <v>0</v>
      </c>
      <c r="G2063" s="22">
        <v>0</v>
      </c>
      <c r="H2063" s="104">
        <v>0</v>
      </c>
    </row>
    <row r="2064" spans="1:8" ht="14.55" customHeight="1" outlineLevel="2" x14ac:dyDescent="0.3">
      <c r="A2064" s="180"/>
      <c r="B2064" s="432" t="s">
        <v>6</v>
      </c>
      <c r="C2064" s="23" t="s">
        <v>99</v>
      </c>
      <c r="D2064" s="417"/>
      <c r="E2064" s="391" t="s">
        <v>1748</v>
      </c>
      <c r="F2064" s="22">
        <v>0</v>
      </c>
      <c r="G2064" s="22">
        <v>0</v>
      </c>
      <c r="H2064" s="104">
        <v>0</v>
      </c>
    </row>
    <row r="2065" spans="1:8" ht="14.55" customHeight="1" outlineLevel="2" x14ac:dyDescent="0.3">
      <c r="A2065" s="180"/>
      <c r="B2065" s="432" t="s">
        <v>6</v>
      </c>
      <c r="C2065" s="23" t="s">
        <v>99</v>
      </c>
      <c r="D2065" s="417" t="s">
        <v>99</v>
      </c>
      <c r="E2065" s="391" t="s">
        <v>1838</v>
      </c>
      <c r="F2065" s="91">
        <f t="shared" ref="F2065" si="591">+F2066/F2067</f>
        <v>0.2857142857142857</v>
      </c>
      <c r="G2065" s="91">
        <f t="shared" ref="G2065" si="592">+G2066/G2067</f>
        <v>0.2857142857142857</v>
      </c>
      <c r="H2065" s="103">
        <f t="shared" ref="H2065" si="593">+H2066/H2067</f>
        <v>0.2857142857142857</v>
      </c>
    </row>
    <row r="2066" spans="1:8" ht="14.55" customHeight="1" outlineLevel="2" x14ac:dyDescent="0.3">
      <c r="A2066" s="180"/>
      <c r="B2066" s="432" t="s">
        <v>6</v>
      </c>
      <c r="C2066" s="23" t="s">
        <v>99</v>
      </c>
      <c r="D2066" s="417"/>
      <c r="E2066" s="391" t="s">
        <v>1747</v>
      </c>
      <c r="F2066" s="22">
        <v>2</v>
      </c>
      <c r="G2066" s="22">
        <v>2</v>
      </c>
      <c r="H2066" s="104">
        <v>2</v>
      </c>
    </row>
    <row r="2067" spans="1:8" ht="14.55" customHeight="1" outlineLevel="2" x14ac:dyDescent="0.3">
      <c r="A2067" s="180"/>
      <c r="B2067" s="432" t="s">
        <v>6</v>
      </c>
      <c r="C2067" s="23" t="s">
        <v>99</v>
      </c>
      <c r="D2067" s="417"/>
      <c r="E2067" s="391" t="s">
        <v>1748</v>
      </c>
      <c r="F2067" s="22">
        <v>7</v>
      </c>
      <c r="G2067" s="22">
        <v>7</v>
      </c>
      <c r="H2067" s="104">
        <v>7</v>
      </c>
    </row>
    <row r="2068" spans="1:8" ht="14.55" customHeight="1" outlineLevel="2" x14ac:dyDescent="0.3">
      <c r="A2068" s="180"/>
      <c r="B2068" s="432" t="s">
        <v>6</v>
      </c>
      <c r="C2068" s="23" t="s">
        <v>99</v>
      </c>
      <c r="D2068" s="417" t="s">
        <v>716</v>
      </c>
      <c r="E2068" s="391" t="s">
        <v>1838</v>
      </c>
      <c r="F2068" s="91" t="s">
        <v>1844</v>
      </c>
      <c r="G2068" s="91" t="s">
        <v>1844</v>
      </c>
      <c r="H2068" s="103" t="s">
        <v>1844</v>
      </c>
    </row>
    <row r="2069" spans="1:8" ht="14.55" customHeight="1" outlineLevel="2" x14ac:dyDescent="0.3">
      <c r="A2069" s="180"/>
      <c r="B2069" s="432" t="s">
        <v>6</v>
      </c>
      <c r="C2069" s="23" t="s">
        <v>99</v>
      </c>
      <c r="D2069" s="417"/>
      <c r="E2069" s="391" t="s">
        <v>1747</v>
      </c>
      <c r="F2069" s="22">
        <v>0</v>
      </c>
      <c r="G2069" s="22">
        <v>0</v>
      </c>
      <c r="H2069" s="104">
        <v>0</v>
      </c>
    </row>
    <row r="2070" spans="1:8" ht="14.55" customHeight="1" outlineLevel="2" x14ac:dyDescent="0.3">
      <c r="A2070" s="180"/>
      <c r="B2070" s="432" t="s">
        <v>6</v>
      </c>
      <c r="C2070" s="23" t="s">
        <v>99</v>
      </c>
      <c r="D2070" s="417"/>
      <c r="E2070" s="391" t="s">
        <v>1748</v>
      </c>
      <c r="F2070" s="22">
        <v>0</v>
      </c>
      <c r="G2070" s="22">
        <v>0</v>
      </c>
      <c r="H2070" s="104">
        <v>0</v>
      </c>
    </row>
    <row r="2071" spans="1:8" ht="14.55" customHeight="1" outlineLevel="2" x14ac:dyDescent="0.3">
      <c r="A2071" s="180"/>
      <c r="B2071" s="432" t="s">
        <v>6</v>
      </c>
      <c r="C2071" s="23" t="s">
        <v>99</v>
      </c>
      <c r="D2071" s="417" t="s">
        <v>717</v>
      </c>
      <c r="E2071" s="391" t="s">
        <v>1838</v>
      </c>
      <c r="F2071" s="91">
        <f t="shared" ref="F2071" si="594">+F2072/F2073</f>
        <v>0</v>
      </c>
      <c r="G2071" s="91">
        <f t="shared" ref="G2071" si="595">+G2072/G2073</f>
        <v>0</v>
      </c>
      <c r="H2071" s="103">
        <f t="shared" ref="H2071" si="596">+H2072/H2073</f>
        <v>0</v>
      </c>
    </row>
    <row r="2072" spans="1:8" ht="14.55" customHeight="1" outlineLevel="2" x14ac:dyDescent="0.3">
      <c r="A2072" s="180"/>
      <c r="B2072" s="432" t="s">
        <v>6</v>
      </c>
      <c r="C2072" s="23" t="s">
        <v>99</v>
      </c>
      <c r="D2072" s="417"/>
      <c r="E2072" s="391" t="s">
        <v>1747</v>
      </c>
      <c r="F2072" s="22">
        <v>0</v>
      </c>
      <c r="G2072" s="22">
        <v>0</v>
      </c>
      <c r="H2072" s="104">
        <v>0</v>
      </c>
    </row>
    <row r="2073" spans="1:8" ht="14.55" customHeight="1" outlineLevel="2" x14ac:dyDescent="0.3">
      <c r="A2073" s="180"/>
      <c r="B2073" s="432" t="s">
        <v>6</v>
      </c>
      <c r="C2073" s="23" t="s">
        <v>99</v>
      </c>
      <c r="D2073" s="417"/>
      <c r="E2073" s="391" t="s">
        <v>1748</v>
      </c>
      <c r="F2073" s="22">
        <v>1</v>
      </c>
      <c r="G2073" s="22">
        <v>1</v>
      </c>
      <c r="H2073" s="104">
        <v>1</v>
      </c>
    </row>
    <row r="2074" spans="1:8" ht="14.55" customHeight="1" outlineLevel="2" x14ac:dyDescent="0.3">
      <c r="A2074" s="180"/>
      <c r="B2074" s="432" t="s">
        <v>6</v>
      </c>
      <c r="C2074" s="23" t="s">
        <v>99</v>
      </c>
      <c r="D2074" s="417" t="s">
        <v>718</v>
      </c>
      <c r="E2074" s="391" t="s">
        <v>1838</v>
      </c>
      <c r="F2074" s="91">
        <f t="shared" ref="F2074" si="597">+F2075/F2076</f>
        <v>0</v>
      </c>
      <c r="G2074" s="91">
        <f t="shared" ref="G2074" si="598">+G2075/G2076</f>
        <v>0</v>
      </c>
      <c r="H2074" s="103">
        <f t="shared" ref="H2074" si="599">+H2075/H2076</f>
        <v>0</v>
      </c>
    </row>
    <row r="2075" spans="1:8" ht="14.55" customHeight="1" outlineLevel="2" x14ac:dyDescent="0.3">
      <c r="A2075" s="180"/>
      <c r="B2075" s="432" t="s">
        <v>6</v>
      </c>
      <c r="C2075" s="23" t="s">
        <v>99</v>
      </c>
      <c r="D2075" s="417"/>
      <c r="E2075" s="391" t="s">
        <v>1747</v>
      </c>
      <c r="F2075" s="22">
        <v>0</v>
      </c>
      <c r="G2075" s="22">
        <v>0</v>
      </c>
      <c r="H2075" s="104">
        <v>0</v>
      </c>
    </row>
    <row r="2076" spans="1:8" ht="14.55" customHeight="1" outlineLevel="2" x14ac:dyDescent="0.3">
      <c r="A2076" s="180"/>
      <c r="B2076" s="432" t="s">
        <v>6</v>
      </c>
      <c r="C2076" s="23" t="s">
        <v>99</v>
      </c>
      <c r="D2076" s="417"/>
      <c r="E2076" s="391" t="s">
        <v>1748</v>
      </c>
      <c r="F2076" s="22">
        <v>1</v>
      </c>
      <c r="G2076" s="22">
        <v>1</v>
      </c>
      <c r="H2076" s="104">
        <v>1</v>
      </c>
    </row>
    <row r="2077" spans="1:8" ht="14.55" customHeight="1" outlineLevel="2" x14ac:dyDescent="0.3">
      <c r="A2077" s="180"/>
      <c r="B2077" s="432" t="s">
        <v>6</v>
      </c>
      <c r="C2077" s="23" t="s">
        <v>99</v>
      </c>
      <c r="D2077" s="417" t="s">
        <v>719</v>
      </c>
      <c r="E2077" s="391" t="s">
        <v>1838</v>
      </c>
      <c r="F2077" s="91" t="s">
        <v>1844</v>
      </c>
      <c r="G2077" s="91" t="s">
        <v>1844</v>
      </c>
      <c r="H2077" s="103" t="s">
        <v>1844</v>
      </c>
    </row>
    <row r="2078" spans="1:8" ht="14.55" customHeight="1" outlineLevel="2" x14ac:dyDescent="0.3">
      <c r="A2078" s="180"/>
      <c r="B2078" s="432" t="s">
        <v>6</v>
      </c>
      <c r="C2078" s="23" t="s">
        <v>99</v>
      </c>
      <c r="D2078" s="417"/>
      <c r="E2078" s="391" t="s">
        <v>1747</v>
      </c>
      <c r="F2078" s="22">
        <v>0</v>
      </c>
      <c r="G2078" s="22">
        <v>0</v>
      </c>
      <c r="H2078" s="104">
        <v>0</v>
      </c>
    </row>
    <row r="2079" spans="1:8" ht="14.55" customHeight="1" outlineLevel="2" x14ac:dyDescent="0.3">
      <c r="A2079" s="180"/>
      <c r="B2079" s="432" t="s">
        <v>6</v>
      </c>
      <c r="C2079" s="23" t="s">
        <v>99</v>
      </c>
      <c r="D2079" s="417"/>
      <c r="E2079" s="391" t="s">
        <v>1748</v>
      </c>
      <c r="F2079" s="22">
        <v>0</v>
      </c>
      <c r="G2079" s="22">
        <v>0</v>
      </c>
      <c r="H2079" s="104">
        <v>0</v>
      </c>
    </row>
    <row r="2080" spans="1:8" ht="14.55" customHeight="1" outlineLevel="2" x14ac:dyDescent="0.3">
      <c r="A2080" s="180"/>
      <c r="B2080" s="432" t="s">
        <v>6</v>
      </c>
      <c r="C2080" s="23" t="s">
        <v>99</v>
      </c>
      <c r="D2080" s="417" t="s">
        <v>720</v>
      </c>
      <c r="E2080" s="391" t="s">
        <v>1838</v>
      </c>
      <c r="F2080" s="91" t="s">
        <v>1844</v>
      </c>
      <c r="G2080" s="91" t="s">
        <v>1844</v>
      </c>
      <c r="H2080" s="103" t="s">
        <v>1844</v>
      </c>
    </row>
    <row r="2081" spans="1:8" ht="14.55" customHeight="1" outlineLevel="2" x14ac:dyDescent="0.3">
      <c r="A2081" s="180"/>
      <c r="B2081" s="432" t="s">
        <v>6</v>
      </c>
      <c r="C2081" s="23" t="s">
        <v>99</v>
      </c>
      <c r="D2081" s="417"/>
      <c r="E2081" s="391" t="s">
        <v>1747</v>
      </c>
      <c r="F2081" s="22">
        <v>0</v>
      </c>
      <c r="G2081" s="22">
        <v>0</v>
      </c>
      <c r="H2081" s="104">
        <v>0</v>
      </c>
    </row>
    <row r="2082" spans="1:8" ht="14.55" customHeight="1" outlineLevel="2" x14ac:dyDescent="0.3">
      <c r="A2082" s="180"/>
      <c r="B2082" s="432" t="s">
        <v>6</v>
      </c>
      <c r="C2082" s="23" t="s">
        <v>99</v>
      </c>
      <c r="D2082" s="417"/>
      <c r="E2082" s="391" t="s">
        <v>1748</v>
      </c>
      <c r="F2082" s="22">
        <v>0</v>
      </c>
      <c r="G2082" s="22">
        <v>0</v>
      </c>
      <c r="H2082" s="104">
        <v>0</v>
      </c>
    </row>
    <row r="2083" spans="1:8" ht="14.55" customHeight="1" outlineLevel="2" x14ac:dyDescent="0.3">
      <c r="A2083" s="180"/>
      <c r="B2083" s="432" t="s">
        <v>6</v>
      </c>
      <c r="C2083" s="23" t="s">
        <v>99</v>
      </c>
      <c r="D2083" s="417" t="s">
        <v>721</v>
      </c>
      <c r="E2083" s="391" t="s">
        <v>1838</v>
      </c>
      <c r="F2083" s="91" t="s">
        <v>1844</v>
      </c>
      <c r="G2083" s="91" t="s">
        <v>1844</v>
      </c>
      <c r="H2083" s="103" t="s">
        <v>1844</v>
      </c>
    </row>
    <row r="2084" spans="1:8" ht="14.55" customHeight="1" outlineLevel="2" x14ac:dyDescent="0.3">
      <c r="A2084" s="180"/>
      <c r="B2084" s="432" t="s">
        <v>6</v>
      </c>
      <c r="C2084" s="23" t="s">
        <v>99</v>
      </c>
      <c r="D2084" s="417"/>
      <c r="E2084" s="391" t="s">
        <v>1747</v>
      </c>
      <c r="F2084" s="22">
        <v>0</v>
      </c>
      <c r="G2084" s="22">
        <v>0</v>
      </c>
      <c r="H2084" s="104">
        <v>0</v>
      </c>
    </row>
    <row r="2085" spans="1:8" ht="14.55" customHeight="1" outlineLevel="2" x14ac:dyDescent="0.3">
      <c r="A2085" s="180"/>
      <c r="B2085" s="432" t="s">
        <v>6</v>
      </c>
      <c r="C2085" s="23" t="s">
        <v>99</v>
      </c>
      <c r="D2085" s="417"/>
      <c r="E2085" s="391" t="s">
        <v>1748</v>
      </c>
      <c r="F2085" s="22">
        <v>0</v>
      </c>
      <c r="G2085" s="22">
        <v>0</v>
      </c>
      <c r="H2085" s="104">
        <v>0</v>
      </c>
    </row>
    <row r="2086" spans="1:8" ht="14.55" customHeight="1" outlineLevel="2" x14ac:dyDescent="0.3">
      <c r="A2086" s="180"/>
      <c r="B2086" s="432" t="s">
        <v>6</v>
      </c>
      <c r="C2086" s="23" t="s">
        <v>99</v>
      </c>
      <c r="D2086" s="417" t="s">
        <v>150</v>
      </c>
      <c r="E2086" s="391" t="s">
        <v>1838</v>
      </c>
      <c r="F2086" s="91" t="s">
        <v>1844</v>
      </c>
      <c r="G2086" s="91" t="s">
        <v>1844</v>
      </c>
      <c r="H2086" s="103" t="s">
        <v>1844</v>
      </c>
    </row>
    <row r="2087" spans="1:8" ht="14.55" customHeight="1" outlineLevel="2" x14ac:dyDescent="0.3">
      <c r="A2087" s="180"/>
      <c r="B2087" s="432" t="s">
        <v>6</v>
      </c>
      <c r="C2087" s="23" t="s">
        <v>99</v>
      </c>
      <c r="D2087" s="417"/>
      <c r="E2087" s="391" t="s">
        <v>1747</v>
      </c>
      <c r="F2087" s="22">
        <v>0</v>
      </c>
      <c r="G2087" s="22">
        <v>0</v>
      </c>
      <c r="H2087" s="104">
        <v>0</v>
      </c>
    </row>
    <row r="2088" spans="1:8" ht="14.55" customHeight="1" outlineLevel="2" x14ac:dyDescent="0.3">
      <c r="A2088" s="180"/>
      <c r="B2088" s="432" t="s">
        <v>6</v>
      </c>
      <c r="C2088" s="23" t="s">
        <v>99</v>
      </c>
      <c r="D2088" s="417"/>
      <c r="E2088" s="391" t="s">
        <v>1748</v>
      </c>
      <c r="F2088" s="22">
        <v>0</v>
      </c>
      <c r="G2088" s="22">
        <v>0</v>
      </c>
      <c r="H2088" s="104">
        <v>0</v>
      </c>
    </row>
    <row r="2089" spans="1:8" ht="14.55" customHeight="1" outlineLevel="2" x14ac:dyDescent="0.3">
      <c r="A2089" s="180"/>
      <c r="B2089" s="432" t="s">
        <v>6</v>
      </c>
      <c r="C2089" s="23" t="s">
        <v>99</v>
      </c>
      <c r="D2089" s="417" t="s">
        <v>722</v>
      </c>
      <c r="E2089" s="391" t="s">
        <v>1838</v>
      </c>
      <c r="F2089" s="91">
        <f t="shared" ref="F2089" si="600">+F2090/F2091</f>
        <v>0</v>
      </c>
      <c r="G2089" s="91">
        <f t="shared" ref="G2089" si="601">+G2090/G2091</f>
        <v>0</v>
      </c>
      <c r="H2089" s="103">
        <f t="shared" ref="H2089" si="602">+H2090/H2091</f>
        <v>0</v>
      </c>
    </row>
    <row r="2090" spans="1:8" ht="14.55" customHeight="1" outlineLevel="2" x14ac:dyDescent="0.3">
      <c r="A2090" s="180"/>
      <c r="B2090" s="432" t="s">
        <v>6</v>
      </c>
      <c r="C2090" s="23" t="s">
        <v>99</v>
      </c>
      <c r="D2090" s="417"/>
      <c r="E2090" s="391" t="s">
        <v>1747</v>
      </c>
      <c r="F2090" s="22">
        <v>0</v>
      </c>
      <c r="G2090" s="22">
        <v>0</v>
      </c>
      <c r="H2090" s="104">
        <v>0</v>
      </c>
    </row>
    <row r="2091" spans="1:8" ht="14.55" customHeight="1" outlineLevel="2" x14ac:dyDescent="0.3">
      <c r="A2091" s="180"/>
      <c r="B2091" s="432" t="s">
        <v>6</v>
      </c>
      <c r="C2091" s="23" t="s">
        <v>99</v>
      </c>
      <c r="D2091" s="417"/>
      <c r="E2091" s="391" t="s">
        <v>1748</v>
      </c>
      <c r="F2091" s="22">
        <v>1</v>
      </c>
      <c r="G2091" s="22">
        <v>1</v>
      </c>
      <c r="H2091" s="104">
        <v>1</v>
      </c>
    </row>
    <row r="2092" spans="1:8" ht="14.55" customHeight="1" outlineLevel="2" x14ac:dyDescent="0.3">
      <c r="A2092" s="180"/>
      <c r="B2092" s="432" t="s">
        <v>6</v>
      </c>
      <c r="C2092" s="23" t="s">
        <v>99</v>
      </c>
      <c r="D2092" s="417" t="s">
        <v>236</v>
      </c>
      <c r="E2092" s="391" t="s">
        <v>1838</v>
      </c>
      <c r="F2092" s="91">
        <f t="shared" ref="F2092" si="603">+F2093/F2094</f>
        <v>0</v>
      </c>
      <c r="G2092" s="91">
        <f t="shared" ref="G2092" si="604">+G2093/G2094</f>
        <v>0</v>
      </c>
      <c r="H2092" s="103">
        <f t="shared" ref="H2092" si="605">+H2093/H2094</f>
        <v>0</v>
      </c>
    </row>
    <row r="2093" spans="1:8" ht="14.55" customHeight="1" outlineLevel="2" x14ac:dyDescent="0.3">
      <c r="A2093" s="180"/>
      <c r="B2093" s="432" t="s">
        <v>6</v>
      </c>
      <c r="C2093" s="23" t="s">
        <v>99</v>
      </c>
      <c r="D2093" s="417"/>
      <c r="E2093" s="391" t="s">
        <v>1747</v>
      </c>
      <c r="F2093" s="22">
        <v>0</v>
      </c>
      <c r="G2093" s="22">
        <v>0</v>
      </c>
      <c r="H2093" s="104">
        <v>0</v>
      </c>
    </row>
    <row r="2094" spans="1:8" ht="14.55" customHeight="1" outlineLevel="2" x14ac:dyDescent="0.3">
      <c r="A2094" s="180"/>
      <c r="B2094" s="432" t="s">
        <v>6</v>
      </c>
      <c r="C2094" s="23" t="s">
        <v>99</v>
      </c>
      <c r="D2094" s="417"/>
      <c r="E2094" s="391" t="s">
        <v>1748</v>
      </c>
      <c r="F2094" s="22">
        <v>1</v>
      </c>
      <c r="G2094" s="22">
        <v>1</v>
      </c>
      <c r="H2094" s="104">
        <v>1</v>
      </c>
    </row>
    <row r="2095" spans="1:8" ht="14.55" customHeight="1" outlineLevel="2" x14ac:dyDescent="0.3">
      <c r="A2095" s="180"/>
      <c r="B2095" s="432" t="s">
        <v>6</v>
      </c>
      <c r="C2095" s="23" t="s">
        <v>99</v>
      </c>
      <c r="D2095" s="417" t="s">
        <v>723</v>
      </c>
      <c r="E2095" s="391" t="s">
        <v>1838</v>
      </c>
      <c r="F2095" s="91">
        <f t="shared" ref="F2095" si="606">+F2096/F2097</f>
        <v>0</v>
      </c>
      <c r="G2095" s="91">
        <f t="shared" ref="G2095" si="607">+G2096/G2097</f>
        <v>0</v>
      </c>
      <c r="H2095" s="103">
        <f t="shared" ref="H2095" si="608">+H2096/H2097</f>
        <v>0</v>
      </c>
    </row>
    <row r="2096" spans="1:8" ht="14.55" customHeight="1" outlineLevel="2" x14ac:dyDescent="0.3">
      <c r="A2096" s="180"/>
      <c r="B2096" s="432" t="s">
        <v>6</v>
      </c>
      <c r="C2096" s="23" t="s">
        <v>99</v>
      </c>
      <c r="D2096" s="417"/>
      <c r="E2096" s="391" t="s">
        <v>1747</v>
      </c>
      <c r="F2096" s="22">
        <v>0</v>
      </c>
      <c r="G2096" s="22">
        <v>0</v>
      </c>
      <c r="H2096" s="104">
        <v>0</v>
      </c>
    </row>
    <row r="2097" spans="1:8" ht="14.55" customHeight="1" outlineLevel="2" x14ac:dyDescent="0.3">
      <c r="A2097" s="180"/>
      <c r="B2097" s="432" t="s">
        <v>6</v>
      </c>
      <c r="C2097" s="23" t="s">
        <v>99</v>
      </c>
      <c r="D2097" s="417"/>
      <c r="E2097" s="391" t="s">
        <v>1748</v>
      </c>
      <c r="F2097" s="22">
        <v>1</v>
      </c>
      <c r="G2097" s="22">
        <v>1</v>
      </c>
      <c r="H2097" s="104">
        <v>1</v>
      </c>
    </row>
    <row r="2098" spans="1:8" ht="14.55" customHeight="1" outlineLevel="2" x14ac:dyDescent="0.3">
      <c r="A2098" s="180"/>
      <c r="B2098" s="432" t="s">
        <v>6</v>
      </c>
      <c r="C2098" s="23" t="s">
        <v>99</v>
      </c>
      <c r="D2098" s="417" t="s">
        <v>724</v>
      </c>
      <c r="E2098" s="391" t="s">
        <v>1838</v>
      </c>
      <c r="F2098" s="91" t="s">
        <v>1844</v>
      </c>
      <c r="G2098" s="91" t="s">
        <v>1844</v>
      </c>
      <c r="H2098" s="103" t="s">
        <v>1844</v>
      </c>
    </row>
    <row r="2099" spans="1:8" ht="14.55" customHeight="1" outlineLevel="2" x14ac:dyDescent="0.3">
      <c r="A2099" s="180"/>
      <c r="B2099" s="432" t="s">
        <v>6</v>
      </c>
      <c r="C2099" s="23" t="s">
        <v>99</v>
      </c>
      <c r="D2099" s="417"/>
      <c r="E2099" s="391" t="s">
        <v>1747</v>
      </c>
      <c r="F2099" s="22">
        <v>0</v>
      </c>
      <c r="G2099" s="22">
        <v>0</v>
      </c>
      <c r="H2099" s="104">
        <v>0</v>
      </c>
    </row>
    <row r="2100" spans="1:8" ht="14.55" customHeight="1" outlineLevel="2" thickBot="1" x14ac:dyDescent="0.35">
      <c r="A2100" s="180"/>
      <c r="B2100" s="433" t="s">
        <v>6</v>
      </c>
      <c r="C2100" s="68" t="s">
        <v>99</v>
      </c>
      <c r="D2100" s="413"/>
      <c r="E2100" s="392" t="s">
        <v>1748</v>
      </c>
      <c r="F2100" s="33">
        <v>0</v>
      </c>
      <c r="G2100" s="33">
        <v>0</v>
      </c>
      <c r="H2100" s="106">
        <v>0</v>
      </c>
    </row>
    <row r="2101" spans="1:8" ht="14.55" customHeight="1" outlineLevel="1" x14ac:dyDescent="0.3">
      <c r="A2101" s="180"/>
      <c r="B2101" s="427" t="s">
        <v>6</v>
      </c>
      <c r="C2101" s="379" t="s">
        <v>107</v>
      </c>
      <c r="D2101" s="421"/>
      <c r="E2101" s="94" t="s">
        <v>1838</v>
      </c>
      <c r="F2101" s="384">
        <f t="shared" ref="F2101:H2101" si="609">+F2102/F2103</f>
        <v>0.27272727272727271</v>
      </c>
      <c r="G2101" s="384">
        <f t="shared" si="609"/>
        <v>0.27272727272727271</v>
      </c>
      <c r="H2101" s="377">
        <f t="shared" si="609"/>
        <v>0.27272727272727271</v>
      </c>
    </row>
    <row r="2102" spans="1:8" ht="14.55" customHeight="1" outlineLevel="1" x14ac:dyDescent="0.3">
      <c r="A2102" s="180"/>
      <c r="B2102" s="428" t="s">
        <v>6</v>
      </c>
      <c r="C2102" s="55" t="s">
        <v>107</v>
      </c>
      <c r="D2102" s="417"/>
      <c r="E2102" s="87" t="s">
        <v>1747</v>
      </c>
      <c r="F2102" s="40">
        <v>3</v>
      </c>
      <c r="G2102" s="40">
        <v>3</v>
      </c>
      <c r="H2102" s="109">
        <v>3</v>
      </c>
    </row>
    <row r="2103" spans="1:8" ht="15" customHeight="1" outlineLevel="1" thickBot="1" x14ac:dyDescent="0.35">
      <c r="A2103" s="180"/>
      <c r="B2103" s="435" t="s">
        <v>6</v>
      </c>
      <c r="C2103" s="378" t="s">
        <v>107</v>
      </c>
      <c r="D2103" s="422"/>
      <c r="E2103" s="95" t="s">
        <v>1748</v>
      </c>
      <c r="F2103" s="374">
        <v>11</v>
      </c>
      <c r="G2103" s="374">
        <v>11</v>
      </c>
      <c r="H2103" s="375">
        <v>11</v>
      </c>
    </row>
    <row r="2104" spans="1:8" ht="14.55" customHeight="1" outlineLevel="2" x14ac:dyDescent="0.3">
      <c r="A2104" s="180"/>
      <c r="B2104" s="431" t="s">
        <v>6</v>
      </c>
      <c r="C2104" s="69" t="s">
        <v>107</v>
      </c>
      <c r="D2104" s="415" t="s">
        <v>725</v>
      </c>
      <c r="E2104" s="390" t="s">
        <v>1838</v>
      </c>
      <c r="F2104" s="92">
        <f t="shared" ref="F2104" si="610">+F2105/F2106</f>
        <v>0.25</v>
      </c>
      <c r="G2104" s="92">
        <f t="shared" ref="G2104" si="611">+G2105/G2106</f>
        <v>0.25</v>
      </c>
      <c r="H2104" s="108">
        <f t="shared" ref="H2104" si="612">+H2105/H2106</f>
        <v>0.25</v>
      </c>
    </row>
    <row r="2105" spans="1:8" ht="14.55" customHeight="1" outlineLevel="2" x14ac:dyDescent="0.3">
      <c r="A2105" s="180"/>
      <c r="B2105" s="432" t="s">
        <v>6</v>
      </c>
      <c r="C2105" s="23" t="s">
        <v>107</v>
      </c>
      <c r="D2105" s="417"/>
      <c r="E2105" s="391" t="s">
        <v>1747</v>
      </c>
      <c r="F2105" s="22">
        <v>2</v>
      </c>
      <c r="G2105" s="22">
        <v>2</v>
      </c>
      <c r="H2105" s="104">
        <v>2</v>
      </c>
    </row>
    <row r="2106" spans="1:8" ht="14.55" customHeight="1" outlineLevel="2" x14ac:dyDescent="0.3">
      <c r="A2106" s="180"/>
      <c r="B2106" s="432" t="s">
        <v>6</v>
      </c>
      <c r="C2106" s="23" t="s">
        <v>107</v>
      </c>
      <c r="D2106" s="417"/>
      <c r="E2106" s="391" t="s">
        <v>1748</v>
      </c>
      <c r="F2106" s="22">
        <v>8</v>
      </c>
      <c r="G2106" s="22">
        <v>8</v>
      </c>
      <c r="H2106" s="104">
        <v>8</v>
      </c>
    </row>
    <row r="2107" spans="1:8" ht="14.55" customHeight="1" outlineLevel="2" x14ac:dyDescent="0.3">
      <c r="A2107" s="180"/>
      <c r="B2107" s="432" t="s">
        <v>6</v>
      </c>
      <c r="C2107" s="23" t="s">
        <v>107</v>
      </c>
      <c r="D2107" s="417" t="s">
        <v>726</v>
      </c>
      <c r="E2107" s="391" t="s">
        <v>1838</v>
      </c>
      <c r="F2107" s="91" t="s">
        <v>1844</v>
      </c>
      <c r="G2107" s="91" t="s">
        <v>1844</v>
      </c>
      <c r="H2107" s="103" t="s">
        <v>1844</v>
      </c>
    </row>
    <row r="2108" spans="1:8" ht="14.55" customHeight="1" outlineLevel="2" x14ac:dyDescent="0.3">
      <c r="A2108" s="180"/>
      <c r="B2108" s="432" t="s">
        <v>6</v>
      </c>
      <c r="C2108" s="23" t="s">
        <v>107</v>
      </c>
      <c r="D2108" s="417"/>
      <c r="E2108" s="391" t="s">
        <v>1747</v>
      </c>
      <c r="F2108" s="22">
        <v>0</v>
      </c>
      <c r="G2108" s="22">
        <v>0</v>
      </c>
      <c r="H2108" s="104">
        <v>0</v>
      </c>
    </row>
    <row r="2109" spans="1:8" ht="14.55" customHeight="1" outlineLevel="2" x14ac:dyDescent="0.3">
      <c r="A2109" s="180"/>
      <c r="B2109" s="432" t="s">
        <v>6</v>
      </c>
      <c r="C2109" s="23" t="s">
        <v>107</v>
      </c>
      <c r="D2109" s="417"/>
      <c r="E2109" s="391" t="s">
        <v>1748</v>
      </c>
      <c r="F2109" s="22">
        <v>0</v>
      </c>
      <c r="G2109" s="22">
        <v>0</v>
      </c>
      <c r="H2109" s="104">
        <v>0</v>
      </c>
    </row>
    <row r="2110" spans="1:8" ht="14.55" customHeight="1" outlineLevel="2" x14ac:dyDescent="0.3">
      <c r="A2110" s="180"/>
      <c r="B2110" s="432" t="s">
        <v>6</v>
      </c>
      <c r="C2110" s="23" t="s">
        <v>107</v>
      </c>
      <c r="D2110" s="417" t="s">
        <v>107</v>
      </c>
      <c r="E2110" s="391" t="s">
        <v>1838</v>
      </c>
      <c r="F2110" s="91">
        <f t="shared" ref="F2110" si="613">+F2111/F2112</f>
        <v>0.33333333333333331</v>
      </c>
      <c r="G2110" s="91">
        <f t="shared" ref="G2110" si="614">+G2111/G2112</f>
        <v>0.33333333333333331</v>
      </c>
      <c r="H2110" s="103">
        <f t="shared" ref="H2110" si="615">+H2111/H2112</f>
        <v>0.33333333333333331</v>
      </c>
    </row>
    <row r="2111" spans="1:8" ht="14.55" customHeight="1" outlineLevel="2" x14ac:dyDescent="0.3">
      <c r="A2111" s="180"/>
      <c r="B2111" s="432" t="s">
        <v>6</v>
      </c>
      <c r="C2111" s="23" t="s">
        <v>107</v>
      </c>
      <c r="D2111" s="417"/>
      <c r="E2111" s="391" t="s">
        <v>1747</v>
      </c>
      <c r="F2111" s="22">
        <v>1</v>
      </c>
      <c r="G2111" s="22">
        <v>1</v>
      </c>
      <c r="H2111" s="104">
        <v>1</v>
      </c>
    </row>
    <row r="2112" spans="1:8" ht="14.55" customHeight="1" outlineLevel="2" thickBot="1" x14ac:dyDescent="0.35">
      <c r="A2112" s="180"/>
      <c r="B2112" s="433" t="s">
        <v>6</v>
      </c>
      <c r="C2112" s="68" t="s">
        <v>107</v>
      </c>
      <c r="D2112" s="413"/>
      <c r="E2112" s="392" t="s">
        <v>1748</v>
      </c>
      <c r="F2112" s="33">
        <v>3</v>
      </c>
      <c r="G2112" s="33">
        <v>3</v>
      </c>
      <c r="H2112" s="106">
        <v>3</v>
      </c>
    </row>
    <row r="2113" spans="1:8" ht="14.55" customHeight="1" outlineLevel="1" x14ac:dyDescent="0.3">
      <c r="A2113" s="180"/>
      <c r="B2113" s="427" t="s">
        <v>6</v>
      </c>
      <c r="C2113" s="379" t="s">
        <v>727</v>
      </c>
      <c r="D2113" s="421"/>
      <c r="E2113" s="94" t="s">
        <v>1838</v>
      </c>
      <c r="F2113" s="384">
        <f t="shared" ref="F2113:H2113" si="616">+F2114/F2115</f>
        <v>0.23076923076923078</v>
      </c>
      <c r="G2113" s="384">
        <f t="shared" si="616"/>
        <v>0.23076923076923078</v>
      </c>
      <c r="H2113" s="377">
        <f t="shared" si="616"/>
        <v>0.23076923076923078</v>
      </c>
    </row>
    <row r="2114" spans="1:8" ht="14.55" customHeight="1" outlineLevel="1" x14ac:dyDescent="0.3">
      <c r="A2114" s="180"/>
      <c r="B2114" s="428" t="s">
        <v>6</v>
      </c>
      <c r="C2114" s="55" t="s">
        <v>727</v>
      </c>
      <c r="D2114" s="417"/>
      <c r="E2114" s="87" t="s">
        <v>1747</v>
      </c>
      <c r="F2114" s="40">
        <v>6</v>
      </c>
      <c r="G2114" s="40">
        <v>6</v>
      </c>
      <c r="H2114" s="109">
        <v>6</v>
      </c>
    </row>
    <row r="2115" spans="1:8" ht="15" customHeight="1" outlineLevel="1" thickBot="1" x14ac:dyDescent="0.35">
      <c r="A2115" s="180"/>
      <c r="B2115" s="435" t="s">
        <v>6</v>
      </c>
      <c r="C2115" s="378" t="s">
        <v>727</v>
      </c>
      <c r="D2115" s="422"/>
      <c r="E2115" s="95" t="s">
        <v>1748</v>
      </c>
      <c r="F2115" s="374">
        <v>26</v>
      </c>
      <c r="G2115" s="374">
        <v>26</v>
      </c>
      <c r="H2115" s="375">
        <v>26</v>
      </c>
    </row>
    <row r="2116" spans="1:8" ht="14.55" customHeight="1" outlineLevel="2" x14ac:dyDescent="0.3">
      <c r="A2116" s="180"/>
      <c r="B2116" s="431" t="s">
        <v>6</v>
      </c>
      <c r="C2116" s="69" t="s">
        <v>727</v>
      </c>
      <c r="D2116" s="415" t="s">
        <v>48</v>
      </c>
      <c r="E2116" s="390" t="s">
        <v>1838</v>
      </c>
      <c r="F2116" s="92">
        <f t="shared" ref="F2116" si="617">+F2117/F2118</f>
        <v>0.33333333333333331</v>
      </c>
      <c r="G2116" s="92">
        <f t="shared" ref="G2116" si="618">+G2117/G2118</f>
        <v>0.33333333333333331</v>
      </c>
      <c r="H2116" s="108">
        <f t="shared" ref="H2116" si="619">+H2117/H2118</f>
        <v>0.33333333333333331</v>
      </c>
    </row>
    <row r="2117" spans="1:8" ht="14.55" customHeight="1" outlineLevel="2" x14ac:dyDescent="0.3">
      <c r="A2117" s="180"/>
      <c r="B2117" s="432" t="s">
        <v>6</v>
      </c>
      <c r="C2117" s="23" t="s">
        <v>727</v>
      </c>
      <c r="D2117" s="417"/>
      <c r="E2117" s="391" t="s">
        <v>1747</v>
      </c>
      <c r="F2117" s="22">
        <v>1</v>
      </c>
      <c r="G2117" s="22">
        <v>1</v>
      </c>
      <c r="H2117" s="104">
        <v>1</v>
      </c>
    </row>
    <row r="2118" spans="1:8" ht="14.55" customHeight="1" outlineLevel="2" x14ac:dyDescent="0.3">
      <c r="A2118" s="180"/>
      <c r="B2118" s="432" t="s">
        <v>6</v>
      </c>
      <c r="C2118" s="23" t="s">
        <v>727</v>
      </c>
      <c r="D2118" s="417"/>
      <c r="E2118" s="391" t="s">
        <v>1748</v>
      </c>
      <c r="F2118" s="22">
        <v>3</v>
      </c>
      <c r="G2118" s="22">
        <v>3</v>
      </c>
      <c r="H2118" s="104">
        <v>3</v>
      </c>
    </row>
    <row r="2119" spans="1:8" ht="14.55" customHeight="1" outlineLevel="2" x14ac:dyDescent="0.3">
      <c r="A2119" s="180"/>
      <c r="B2119" s="432" t="s">
        <v>6</v>
      </c>
      <c r="C2119" s="23" t="s">
        <v>727</v>
      </c>
      <c r="D2119" s="417" t="s">
        <v>728</v>
      </c>
      <c r="E2119" s="391" t="s">
        <v>1838</v>
      </c>
      <c r="F2119" s="91">
        <f t="shared" ref="F2119" si="620">+F2120/F2121</f>
        <v>0</v>
      </c>
      <c r="G2119" s="91">
        <f t="shared" ref="G2119" si="621">+G2120/G2121</f>
        <v>0</v>
      </c>
      <c r="H2119" s="103">
        <f t="shared" ref="H2119" si="622">+H2120/H2121</f>
        <v>0</v>
      </c>
    </row>
    <row r="2120" spans="1:8" ht="14.55" customHeight="1" outlineLevel="2" x14ac:dyDescent="0.3">
      <c r="A2120" s="180"/>
      <c r="B2120" s="432" t="s">
        <v>6</v>
      </c>
      <c r="C2120" s="23" t="s">
        <v>727</v>
      </c>
      <c r="D2120" s="417"/>
      <c r="E2120" s="391" t="s">
        <v>1747</v>
      </c>
      <c r="F2120" s="22">
        <v>0</v>
      </c>
      <c r="G2120" s="22">
        <v>0</v>
      </c>
      <c r="H2120" s="104">
        <v>0</v>
      </c>
    </row>
    <row r="2121" spans="1:8" ht="14.55" customHeight="1" outlineLevel="2" x14ac:dyDescent="0.3">
      <c r="A2121" s="180"/>
      <c r="B2121" s="432" t="s">
        <v>6</v>
      </c>
      <c r="C2121" s="23" t="s">
        <v>727</v>
      </c>
      <c r="D2121" s="417"/>
      <c r="E2121" s="391" t="s">
        <v>1748</v>
      </c>
      <c r="F2121" s="22">
        <v>1</v>
      </c>
      <c r="G2121" s="22">
        <v>1</v>
      </c>
      <c r="H2121" s="104">
        <v>1</v>
      </c>
    </row>
    <row r="2122" spans="1:8" ht="14.55" customHeight="1" outlineLevel="2" x14ac:dyDescent="0.3">
      <c r="A2122" s="180"/>
      <c r="B2122" s="432" t="s">
        <v>6</v>
      </c>
      <c r="C2122" s="23" t="s">
        <v>727</v>
      </c>
      <c r="D2122" s="417" t="s">
        <v>729</v>
      </c>
      <c r="E2122" s="391" t="s">
        <v>1838</v>
      </c>
      <c r="F2122" s="91">
        <f t="shared" ref="F2122" si="623">+F2123/F2124</f>
        <v>0</v>
      </c>
      <c r="G2122" s="91">
        <f t="shared" ref="G2122" si="624">+G2123/G2124</f>
        <v>0</v>
      </c>
      <c r="H2122" s="103">
        <f t="shared" ref="H2122" si="625">+H2123/H2124</f>
        <v>0</v>
      </c>
    </row>
    <row r="2123" spans="1:8" ht="14.55" customHeight="1" outlineLevel="2" x14ac:dyDescent="0.3">
      <c r="A2123" s="180"/>
      <c r="B2123" s="432" t="s">
        <v>6</v>
      </c>
      <c r="C2123" s="23" t="s">
        <v>727</v>
      </c>
      <c r="D2123" s="417"/>
      <c r="E2123" s="391" t="s">
        <v>1747</v>
      </c>
      <c r="F2123" s="22">
        <v>0</v>
      </c>
      <c r="G2123" s="22">
        <v>0</v>
      </c>
      <c r="H2123" s="104">
        <v>0</v>
      </c>
    </row>
    <row r="2124" spans="1:8" ht="14.55" customHeight="1" outlineLevel="2" x14ac:dyDescent="0.3">
      <c r="A2124" s="180"/>
      <c r="B2124" s="432" t="s">
        <v>6</v>
      </c>
      <c r="C2124" s="23" t="s">
        <v>727</v>
      </c>
      <c r="D2124" s="417"/>
      <c r="E2124" s="391" t="s">
        <v>1748</v>
      </c>
      <c r="F2124" s="22">
        <v>1</v>
      </c>
      <c r="G2124" s="22">
        <v>1</v>
      </c>
      <c r="H2124" s="104">
        <v>1</v>
      </c>
    </row>
    <row r="2125" spans="1:8" ht="14.55" customHeight="1" outlineLevel="2" x14ac:dyDescent="0.3">
      <c r="A2125" s="180"/>
      <c r="B2125" s="432" t="s">
        <v>6</v>
      </c>
      <c r="C2125" s="23" t="s">
        <v>727</v>
      </c>
      <c r="D2125" s="417" t="s">
        <v>730</v>
      </c>
      <c r="E2125" s="391" t="s">
        <v>1838</v>
      </c>
      <c r="F2125" s="91">
        <f t="shared" ref="F2125" si="626">+F2126/F2127</f>
        <v>0</v>
      </c>
      <c r="G2125" s="91">
        <f t="shared" ref="G2125" si="627">+G2126/G2127</f>
        <v>0</v>
      </c>
      <c r="H2125" s="103">
        <f t="shared" ref="H2125" si="628">+H2126/H2127</f>
        <v>0</v>
      </c>
    </row>
    <row r="2126" spans="1:8" ht="14.55" customHeight="1" outlineLevel="2" x14ac:dyDescent="0.3">
      <c r="A2126" s="180"/>
      <c r="B2126" s="432" t="s">
        <v>6</v>
      </c>
      <c r="C2126" s="23" t="s">
        <v>727</v>
      </c>
      <c r="D2126" s="417"/>
      <c r="E2126" s="391" t="s">
        <v>1747</v>
      </c>
      <c r="F2126" s="22">
        <v>0</v>
      </c>
      <c r="G2126" s="22">
        <v>0</v>
      </c>
      <c r="H2126" s="104">
        <v>0</v>
      </c>
    </row>
    <row r="2127" spans="1:8" ht="14.55" customHeight="1" outlineLevel="2" x14ac:dyDescent="0.3">
      <c r="A2127" s="180"/>
      <c r="B2127" s="432" t="s">
        <v>6</v>
      </c>
      <c r="C2127" s="23" t="s">
        <v>727</v>
      </c>
      <c r="D2127" s="417"/>
      <c r="E2127" s="391" t="s">
        <v>1748</v>
      </c>
      <c r="F2127" s="22">
        <v>1</v>
      </c>
      <c r="G2127" s="22">
        <v>1</v>
      </c>
      <c r="H2127" s="104">
        <v>1</v>
      </c>
    </row>
    <row r="2128" spans="1:8" ht="14.55" customHeight="1" outlineLevel="2" x14ac:dyDescent="0.3">
      <c r="A2128" s="180"/>
      <c r="B2128" s="432" t="s">
        <v>6</v>
      </c>
      <c r="C2128" s="23" t="s">
        <v>727</v>
      </c>
      <c r="D2128" s="417" t="s">
        <v>727</v>
      </c>
      <c r="E2128" s="391" t="s">
        <v>1838</v>
      </c>
      <c r="F2128" s="91">
        <f t="shared" ref="F2128" si="629">+F2129/F2130</f>
        <v>0.26666666666666666</v>
      </c>
      <c r="G2128" s="91">
        <f t="shared" ref="G2128" si="630">+G2129/G2130</f>
        <v>0.26666666666666666</v>
      </c>
      <c r="H2128" s="103">
        <f t="shared" ref="H2128" si="631">+H2129/H2130</f>
        <v>0.26666666666666666</v>
      </c>
    </row>
    <row r="2129" spans="1:8" ht="14.55" customHeight="1" outlineLevel="2" x14ac:dyDescent="0.3">
      <c r="A2129" s="180"/>
      <c r="B2129" s="432" t="s">
        <v>6</v>
      </c>
      <c r="C2129" s="23" t="s">
        <v>727</v>
      </c>
      <c r="D2129" s="417"/>
      <c r="E2129" s="391" t="s">
        <v>1747</v>
      </c>
      <c r="F2129" s="22">
        <v>4</v>
      </c>
      <c r="G2129" s="22">
        <v>4</v>
      </c>
      <c r="H2129" s="104">
        <v>4</v>
      </c>
    </row>
    <row r="2130" spans="1:8" ht="14.55" customHeight="1" outlineLevel="2" x14ac:dyDescent="0.3">
      <c r="A2130" s="180"/>
      <c r="B2130" s="432" t="s">
        <v>6</v>
      </c>
      <c r="C2130" s="23" t="s">
        <v>727</v>
      </c>
      <c r="D2130" s="417"/>
      <c r="E2130" s="391" t="s">
        <v>1748</v>
      </c>
      <c r="F2130" s="22">
        <v>15</v>
      </c>
      <c r="G2130" s="22">
        <v>15</v>
      </c>
      <c r="H2130" s="104">
        <v>15</v>
      </c>
    </row>
    <row r="2131" spans="1:8" ht="14.55" customHeight="1" outlineLevel="2" x14ac:dyDescent="0.3">
      <c r="A2131" s="180"/>
      <c r="B2131" s="432" t="s">
        <v>6</v>
      </c>
      <c r="C2131" s="23" t="s">
        <v>727</v>
      </c>
      <c r="D2131" s="417" t="s">
        <v>731</v>
      </c>
      <c r="E2131" s="391" t="s">
        <v>1838</v>
      </c>
      <c r="F2131" s="91" t="s">
        <v>1844</v>
      </c>
      <c r="G2131" s="91" t="s">
        <v>1844</v>
      </c>
      <c r="H2131" s="103" t="s">
        <v>1844</v>
      </c>
    </row>
    <row r="2132" spans="1:8" ht="14.55" customHeight="1" outlineLevel="2" x14ac:dyDescent="0.3">
      <c r="A2132" s="180"/>
      <c r="B2132" s="432" t="s">
        <v>6</v>
      </c>
      <c r="C2132" s="23" t="s">
        <v>727</v>
      </c>
      <c r="D2132" s="417"/>
      <c r="E2132" s="391" t="s">
        <v>1747</v>
      </c>
      <c r="F2132" s="22">
        <v>0</v>
      </c>
      <c r="G2132" s="22">
        <v>0</v>
      </c>
      <c r="H2132" s="104">
        <v>0</v>
      </c>
    </row>
    <row r="2133" spans="1:8" ht="14.55" customHeight="1" outlineLevel="2" x14ac:dyDescent="0.3">
      <c r="A2133" s="180"/>
      <c r="B2133" s="432" t="s">
        <v>6</v>
      </c>
      <c r="C2133" s="23" t="s">
        <v>727</v>
      </c>
      <c r="D2133" s="417"/>
      <c r="E2133" s="391" t="s">
        <v>1748</v>
      </c>
      <c r="F2133" s="22">
        <v>0</v>
      </c>
      <c r="G2133" s="22">
        <v>0</v>
      </c>
      <c r="H2133" s="104">
        <v>0</v>
      </c>
    </row>
    <row r="2134" spans="1:8" ht="14.55" customHeight="1" outlineLevel="2" x14ac:dyDescent="0.3">
      <c r="A2134" s="180"/>
      <c r="B2134" s="432" t="s">
        <v>6</v>
      </c>
      <c r="C2134" s="23" t="s">
        <v>727</v>
      </c>
      <c r="D2134" s="417" t="s">
        <v>732</v>
      </c>
      <c r="E2134" s="391" t="s">
        <v>1838</v>
      </c>
      <c r="F2134" s="91">
        <f t="shared" ref="F2134" si="632">+F2135/F2136</f>
        <v>0</v>
      </c>
      <c r="G2134" s="91">
        <f t="shared" ref="G2134" si="633">+G2135/G2136</f>
        <v>0</v>
      </c>
      <c r="H2134" s="103">
        <f t="shared" ref="H2134" si="634">+H2135/H2136</f>
        <v>0</v>
      </c>
    </row>
    <row r="2135" spans="1:8" ht="14.55" customHeight="1" outlineLevel="2" x14ac:dyDescent="0.3">
      <c r="A2135" s="180"/>
      <c r="B2135" s="432" t="s">
        <v>6</v>
      </c>
      <c r="C2135" s="23" t="s">
        <v>727</v>
      </c>
      <c r="D2135" s="417"/>
      <c r="E2135" s="391" t="s">
        <v>1747</v>
      </c>
      <c r="F2135" s="22">
        <v>0</v>
      </c>
      <c r="G2135" s="22">
        <v>0</v>
      </c>
      <c r="H2135" s="104">
        <v>0</v>
      </c>
    </row>
    <row r="2136" spans="1:8" ht="14.55" customHeight="1" outlineLevel="2" x14ac:dyDescent="0.3">
      <c r="A2136" s="180"/>
      <c r="B2136" s="432" t="s">
        <v>6</v>
      </c>
      <c r="C2136" s="23" t="s">
        <v>727</v>
      </c>
      <c r="D2136" s="417"/>
      <c r="E2136" s="391" t="s">
        <v>1748</v>
      </c>
      <c r="F2136" s="22">
        <v>1</v>
      </c>
      <c r="G2136" s="22">
        <v>1</v>
      </c>
      <c r="H2136" s="104">
        <v>1</v>
      </c>
    </row>
    <row r="2137" spans="1:8" ht="14.55" customHeight="1" outlineLevel="2" x14ac:dyDescent="0.3">
      <c r="A2137" s="180"/>
      <c r="B2137" s="432" t="s">
        <v>6</v>
      </c>
      <c r="C2137" s="23" t="s">
        <v>727</v>
      </c>
      <c r="D2137" s="417" t="s">
        <v>733</v>
      </c>
      <c r="E2137" s="391" t="s">
        <v>1838</v>
      </c>
      <c r="F2137" s="91">
        <f t="shared" ref="F2137" si="635">+F2138/F2139</f>
        <v>1</v>
      </c>
      <c r="G2137" s="91">
        <f t="shared" ref="G2137" si="636">+G2138/G2139</f>
        <v>1</v>
      </c>
      <c r="H2137" s="103">
        <f t="shared" ref="H2137" si="637">+H2138/H2139</f>
        <v>1</v>
      </c>
    </row>
    <row r="2138" spans="1:8" ht="14.55" customHeight="1" outlineLevel="2" x14ac:dyDescent="0.3">
      <c r="A2138" s="180"/>
      <c r="B2138" s="432" t="s">
        <v>6</v>
      </c>
      <c r="C2138" s="23" t="s">
        <v>727</v>
      </c>
      <c r="D2138" s="417"/>
      <c r="E2138" s="391" t="s">
        <v>1747</v>
      </c>
      <c r="F2138" s="22">
        <v>1</v>
      </c>
      <c r="G2138" s="22">
        <v>1</v>
      </c>
      <c r="H2138" s="104">
        <v>1</v>
      </c>
    </row>
    <row r="2139" spans="1:8" ht="14.55" customHeight="1" outlineLevel="2" x14ac:dyDescent="0.3">
      <c r="A2139" s="180"/>
      <c r="B2139" s="432" t="s">
        <v>6</v>
      </c>
      <c r="C2139" s="23" t="s">
        <v>727</v>
      </c>
      <c r="D2139" s="417"/>
      <c r="E2139" s="391" t="s">
        <v>1748</v>
      </c>
      <c r="F2139" s="22">
        <v>1</v>
      </c>
      <c r="G2139" s="22">
        <v>1</v>
      </c>
      <c r="H2139" s="104">
        <v>1</v>
      </c>
    </row>
    <row r="2140" spans="1:8" ht="14.55" customHeight="1" outlineLevel="2" x14ac:dyDescent="0.3">
      <c r="A2140" s="180"/>
      <c r="B2140" s="432" t="s">
        <v>6</v>
      </c>
      <c r="C2140" s="23" t="s">
        <v>727</v>
      </c>
      <c r="D2140" s="417" t="s">
        <v>734</v>
      </c>
      <c r="E2140" s="391" t="s">
        <v>1838</v>
      </c>
      <c r="F2140" s="91">
        <f t="shared" ref="F2140" si="638">+F2141/F2142</f>
        <v>0</v>
      </c>
      <c r="G2140" s="91">
        <f t="shared" ref="G2140" si="639">+G2141/G2142</f>
        <v>0</v>
      </c>
      <c r="H2140" s="103">
        <f t="shared" ref="H2140" si="640">+H2141/H2142</f>
        <v>0</v>
      </c>
    </row>
    <row r="2141" spans="1:8" ht="14.55" customHeight="1" outlineLevel="2" x14ac:dyDescent="0.3">
      <c r="A2141" s="180"/>
      <c r="B2141" s="432" t="s">
        <v>6</v>
      </c>
      <c r="C2141" s="23" t="s">
        <v>727</v>
      </c>
      <c r="D2141" s="417"/>
      <c r="E2141" s="391" t="s">
        <v>1747</v>
      </c>
      <c r="F2141" s="22">
        <v>0</v>
      </c>
      <c r="G2141" s="22">
        <v>0</v>
      </c>
      <c r="H2141" s="104">
        <v>0</v>
      </c>
    </row>
    <row r="2142" spans="1:8" ht="14.55" customHeight="1" outlineLevel="2" x14ac:dyDescent="0.3">
      <c r="A2142" s="180"/>
      <c r="B2142" s="432" t="s">
        <v>6</v>
      </c>
      <c r="C2142" s="23" t="s">
        <v>727</v>
      </c>
      <c r="D2142" s="417"/>
      <c r="E2142" s="391" t="s">
        <v>1748</v>
      </c>
      <c r="F2142" s="22">
        <v>1</v>
      </c>
      <c r="G2142" s="22">
        <v>1</v>
      </c>
      <c r="H2142" s="104">
        <v>1</v>
      </c>
    </row>
    <row r="2143" spans="1:8" ht="14.55" customHeight="1" outlineLevel="2" x14ac:dyDescent="0.3">
      <c r="A2143" s="180"/>
      <c r="B2143" s="432" t="s">
        <v>6</v>
      </c>
      <c r="C2143" s="23" t="s">
        <v>727</v>
      </c>
      <c r="D2143" s="417" t="s">
        <v>735</v>
      </c>
      <c r="E2143" s="391" t="s">
        <v>1838</v>
      </c>
      <c r="F2143" s="91" t="s">
        <v>1844</v>
      </c>
      <c r="G2143" s="91" t="s">
        <v>1844</v>
      </c>
      <c r="H2143" s="103" t="s">
        <v>1844</v>
      </c>
    </row>
    <row r="2144" spans="1:8" ht="14.55" customHeight="1" outlineLevel="2" x14ac:dyDescent="0.3">
      <c r="A2144" s="180"/>
      <c r="B2144" s="432" t="s">
        <v>6</v>
      </c>
      <c r="C2144" s="23" t="s">
        <v>727</v>
      </c>
      <c r="D2144" s="417"/>
      <c r="E2144" s="391" t="s">
        <v>1747</v>
      </c>
      <c r="F2144" s="22">
        <v>0</v>
      </c>
      <c r="G2144" s="22">
        <v>0</v>
      </c>
      <c r="H2144" s="104">
        <v>0</v>
      </c>
    </row>
    <row r="2145" spans="1:8" ht="14.55" customHeight="1" outlineLevel="2" x14ac:dyDescent="0.3">
      <c r="A2145" s="180"/>
      <c r="B2145" s="432" t="s">
        <v>6</v>
      </c>
      <c r="C2145" s="23" t="s">
        <v>727</v>
      </c>
      <c r="D2145" s="417"/>
      <c r="E2145" s="391" t="s">
        <v>1748</v>
      </c>
      <c r="F2145" s="22">
        <v>0</v>
      </c>
      <c r="G2145" s="22">
        <v>0</v>
      </c>
      <c r="H2145" s="104">
        <v>0</v>
      </c>
    </row>
    <row r="2146" spans="1:8" ht="14.55" customHeight="1" outlineLevel="2" x14ac:dyDescent="0.3">
      <c r="A2146" s="180"/>
      <c r="B2146" s="432" t="s">
        <v>6</v>
      </c>
      <c r="C2146" s="23" t="s">
        <v>727</v>
      </c>
      <c r="D2146" s="417" t="s">
        <v>736</v>
      </c>
      <c r="E2146" s="391" t="s">
        <v>1838</v>
      </c>
      <c r="F2146" s="91">
        <f t="shared" ref="F2146" si="641">+F2147/F2148</f>
        <v>0</v>
      </c>
      <c r="G2146" s="91">
        <f t="shared" ref="G2146" si="642">+G2147/G2148</f>
        <v>0</v>
      </c>
      <c r="H2146" s="103">
        <f t="shared" ref="H2146" si="643">+H2147/H2148</f>
        <v>0</v>
      </c>
    </row>
    <row r="2147" spans="1:8" ht="14.55" customHeight="1" outlineLevel="2" x14ac:dyDescent="0.3">
      <c r="A2147" s="180"/>
      <c r="B2147" s="432" t="s">
        <v>6</v>
      </c>
      <c r="C2147" s="23" t="s">
        <v>727</v>
      </c>
      <c r="D2147" s="417"/>
      <c r="E2147" s="391" t="s">
        <v>1747</v>
      </c>
      <c r="F2147" s="22">
        <v>0</v>
      </c>
      <c r="G2147" s="22">
        <v>0</v>
      </c>
      <c r="H2147" s="104">
        <v>0</v>
      </c>
    </row>
    <row r="2148" spans="1:8" ht="14.55" customHeight="1" outlineLevel="2" x14ac:dyDescent="0.3">
      <c r="A2148" s="180"/>
      <c r="B2148" s="432" t="s">
        <v>6</v>
      </c>
      <c r="C2148" s="23" t="s">
        <v>727</v>
      </c>
      <c r="D2148" s="417"/>
      <c r="E2148" s="391" t="s">
        <v>1748</v>
      </c>
      <c r="F2148" s="22">
        <v>1</v>
      </c>
      <c r="G2148" s="22">
        <v>1</v>
      </c>
      <c r="H2148" s="104">
        <v>1</v>
      </c>
    </row>
    <row r="2149" spans="1:8" ht="14.55" customHeight="1" outlineLevel="2" x14ac:dyDescent="0.3">
      <c r="A2149" s="180"/>
      <c r="B2149" s="432" t="s">
        <v>6</v>
      </c>
      <c r="C2149" s="23" t="s">
        <v>727</v>
      </c>
      <c r="D2149" s="417" t="s">
        <v>248</v>
      </c>
      <c r="E2149" s="391" t="s">
        <v>1838</v>
      </c>
      <c r="F2149" s="91">
        <f t="shared" ref="F2149" si="644">+F2150/F2151</f>
        <v>0</v>
      </c>
      <c r="G2149" s="91">
        <f t="shared" ref="G2149" si="645">+G2150/G2151</f>
        <v>0</v>
      </c>
      <c r="H2149" s="103">
        <f t="shared" ref="H2149" si="646">+H2150/H2151</f>
        <v>0</v>
      </c>
    </row>
    <row r="2150" spans="1:8" ht="14.55" customHeight="1" outlineLevel="2" x14ac:dyDescent="0.3">
      <c r="A2150" s="180"/>
      <c r="B2150" s="432" t="s">
        <v>6</v>
      </c>
      <c r="C2150" s="23" t="s">
        <v>727</v>
      </c>
      <c r="D2150" s="417"/>
      <c r="E2150" s="391" t="s">
        <v>1747</v>
      </c>
      <c r="F2150" s="22">
        <v>0</v>
      </c>
      <c r="G2150" s="22">
        <v>0</v>
      </c>
      <c r="H2150" s="104">
        <v>0</v>
      </c>
    </row>
    <row r="2151" spans="1:8" ht="14.55" customHeight="1" outlineLevel="2" thickBot="1" x14ac:dyDescent="0.35">
      <c r="A2151" s="180"/>
      <c r="B2151" s="433" t="s">
        <v>6</v>
      </c>
      <c r="C2151" s="68" t="s">
        <v>727</v>
      </c>
      <c r="D2151" s="413"/>
      <c r="E2151" s="392" t="s">
        <v>1748</v>
      </c>
      <c r="F2151" s="33">
        <v>1</v>
      </c>
      <c r="G2151" s="33">
        <v>1</v>
      </c>
      <c r="H2151" s="106">
        <v>1</v>
      </c>
    </row>
    <row r="2152" spans="1:8" ht="14.55" customHeight="1" outlineLevel="1" x14ac:dyDescent="0.3">
      <c r="A2152" s="180"/>
      <c r="B2152" s="427" t="s">
        <v>6</v>
      </c>
      <c r="C2152" s="379" t="s">
        <v>129</v>
      </c>
      <c r="D2152" s="421"/>
      <c r="E2152" s="94" t="s">
        <v>1838</v>
      </c>
      <c r="F2152" s="384">
        <f t="shared" ref="F2152:H2152" si="647">+F2153/F2154</f>
        <v>0.23809523809523808</v>
      </c>
      <c r="G2152" s="384">
        <f t="shared" si="647"/>
        <v>0.23809523809523808</v>
      </c>
      <c r="H2152" s="377">
        <f t="shared" si="647"/>
        <v>0.23809523809523808</v>
      </c>
    </row>
    <row r="2153" spans="1:8" ht="14.55" customHeight="1" outlineLevel="1" x14ac:dyDescent="0.3">
      <c r="A2153" s="180"/>
      <c r="B2153" s="428" t="s">
        <v>6</v>
      </c>
      <c r="C2153" s="55" t="s">
        <v>129</v>
      </c>
      <c r="D2153" s="417"/>
      <c r="E2153" s="87" t="s">
        <v>1747</v>
      </c>
      <c r="F2153" s="40">
        <v>5</v>
      </c>
      <c r="G2153" s="40">
        <v>5</v>
      </c>
      <c r="H2153" s="109">
        <v>5</v>
      </c>
    </row>
    <row r="2154" spans="1:8" ht="15" customHeight="1" outlineLevel="1" thickBot="1" x14ac:dyDescent="0.35">
      <c r="A2154" s="180"/>
      <c r="B2154" s="435" t="s">
        <v>6</v>
      </c>
      <c r="C2154" s="378" t="s">
        <v>129</v>
      </c>
      <c r="D2154" s="422"/>
      <c r="E2154" s="95" t="s">
        <v>1748</v>
      </c>
      <c r="F2154" s="374">
        <v>21</v>
      </c>
      <c r="G2154" s="374">
        <v>21</v>
      </c>
      <c r="H2154" s="375">
        <v>21</v>
      </c>
    </row>
    <row r="2155" spans="1:8" ht="14.55" customHeight="1" outlineLevel="2" x14ac:dyDescent="0.3">
      <c r="A2155" s="180"/>
      <c r="B2155" s="431" t="s">
        <v>6</v>
      </c>
      <c r="C2155" s="69" t="s">
        <v>129</v>
      </c>
      <c r="D2155" s="415" t="s">
        <v>737</v>
      </c>
      <c r="E2155" s="390" t="s">
        <v>1838</v>
      </c>
      <c r="F2155" s="92">
        <f t="shared" ref="F2155" si="648">+F2156/F2157</f>
        <v>0.33333333333333331</v>
      </c>
      <c r="G2155" s="92">
        <f t="shared" ref="G2155" si="649">+G2156/G2157</f>
        <v>0.33333333333333331</v>
      </c>
      <c r="H2155" s="108">
        <f t="shared" ref="H2155" si="650">+H2156/H2157</f>
        <v>0.33333333333333331</v>
      </c>
    </row>
    <row r="2156" spans="1:8" ht="14.55" customHeight="1" outlineLevel="2" x14ac:dyDescent="0.3">
      <c r="A2156" s="180"/>
      <c r="B2156" s="432" t="s">
        <v>6</v>
      </c>
      <c r="C2156" s="23" t="s">
        <v>129</v>
      </c>
      <c r="D2156" s="417"/>
      <c r="E2156" s="391" t="s">
        <v>1747</v>
      </c>
      <c r="F2156" s="22">
        <v>1</v>
      </c>
      <c r="G2156" s="22">
        <v>1</v>
      </c>
      <c r="H2156" s="104">
        <v>1</v>
      </c>
    </row>
    <row r="2157" spans="1:8" ht="14.55" customHeight="1" outlineLevel="2" x14ac:dyDescent="0.3">
      <c r="A2157" s="180"/>
      <c r="B2157" s="432" t="s">
        <v>6</v>
      </c>
      <c r="C2157" s="23" t="s">
        <v>129</v>
      </c>
      <c r="D2157" s="417"/>
      <c r="E2157" s="391" t="s">
        <v>1748</v>
      </c>
      <c r="F2157" s="22">
        <v>3</v>
      </c>
      <c r="G2157" s="22">
        <v>3</v>
      </c>
      <c r="H2157" s="104">
        <v>3</v>
      </c>
    </row>
    <row r="2158" spans="1:8" ht="14.55" customHeight="1" outlineLevel="2" x14ac:dyDescent="0.3">
      <c r="A2158" s="180"/>
      <c r="B2158" s="432" t="s">
        <v>6</v>
      </c>
      <c r="C2158" s="23" t="s">
        <v>129</v>
      </c>
      <c r="D2158" s="417" t="s">
        <v>738</v>
      </c>
      <c r="E2158" s="391" t="s">
        <v>1838</v>
      </c>
      <c r="F2158" s="91">
        <f t="shared" ref="F2158" si="651">+F2159/F2160</f>
        <v>0.33333333333333331</v>
      </c>
      <c r="G2158" s="91">
        <f t="shared" ref="G2158" si="652">+G2159/G2160</f>
        <v>0.33333333333333331</v>
      </c>
      <c r="H2158" s="103">
        <f t="shared" ref="H2158" si="653">+H2159/H2160</f>
        <v>0.33333333333333331</v>
      </c>
    </row>
    <row r="2159" spans="1:8" ht="14.55" customHeight="1" outlineLevel="2" x14ac:dyDescent="0.3">
      <c r="A2159" s="180"/>
      <c r="B2159" s="432" t="s">
        <v>6</v>
      </c>
      <c r="C2159" s="23" t="s">
        <v>129</v>
      </c>
      <c r="D2159" s="417"/>
      <c r="E2159" s="391" t="s">
        <v>1747</v>
      </c>
      <c r="F2159" s="22">
        <v>1</v>
      </c>
      <c r="G2159" s="22">
        <v>1</v>
      </c>
      <c r="H2159" s="104">
        <v>1</v>
      </c>
    </row>
    <row r="2160" spans="1:8" ht="14.55" customHeight="1" outlineLevel="2" x14ac:dyDescent="0.3">
      <c r="A2160" s="180"/>
      <c r="B2160" s="432" t="s">
        <v>6</v>
      </c>
      <c r="C2160" s="23" t="s">
        <v>129</v>
      </c>
      <c r="D2160" s="417"/>
      <c r="E2160" s="391" t="s">
        <v>1748</v>
      </c>
      <c r="F2160" s="22">
        <v>3</v>
      </c>
      <c r="G2160" s="22">
        <v>3</v>
      </c>
      <c r="H2160" s="104">
        <v>3</v>
      </c>
    </row>
    <row r="2161" spans="1:8" ht="14.55" customHeight="1" outlineLevel="2" x14ac:dyDescent="0.3">
      <c r="A2161" s="180"/>
      <c r="B2161" s="432" t="s">
        <v>6</v>
      </c>
      <c r="C2161" s="23" t="s">
        <v>129</v>
      </c>
      <c r="D2161" s="417" t="s">
        <v>739</v>
      </c>
      <c r="E2161" s="391" t="s">
        <v>1838</v>
      </c>
      <c r="F2161" s="91">
        <f t="shared" ref="F2161" si="654">+F2162/F2163</f>
        <v>0.33333333333333331</v>
      </c>
      <c r="G2161" s="91">
        <f t="shared" ref="G2161" si="655">+G2162/G2163</f>
        <v>0.33333333333333331</v>
      </c>
      <c r="H2161" s="103">
        <f t="shared" ref="H2161" si="656">+H2162/H2163</f>
        <v>0.33333333333333331</v>
      </c>
    </row>
    <row r="2162" spans="1:8" ht="14.55" customHeight="1" outlineLevel="2" x14ac:dyDescent="0.3">
      <c r="A2162" s="180"/>
      <c r="B2162" s="432" t="s">
        <v>6</v>
      </c>
      <c r="C2162" s="23" t="s">
        <v>129</v>
      </c>
      <c r="D2162" s="417"/>
      <c r="E2162" s="391" t="s">
        <v>1747</v>
      </c>
      <c r="F2162" s="22">
        <v>1</v>
      </c>
      <c r="G2162" s="22">
        <v>1</v>
      </c>
      <c r="H2162" s="104">
        <v>1</v>
      </c>
    </row>
    <row r="2163" spans="1:8" ht="14.55" customHeight="1" outlineLevel="2" x14ac:dyDescent="0.3">
      <c r="A2163" s="180"/>
      <c r="B2163" s="432" t="s">
        <v>6</v>
      </c>
      <c r="C2163" s="23" t="s">
        <v>129</v>
      </c>
      <c r="D2163" s="417"/>
      <c r="E2163" s="391" t="s">
        <v>1748</v>
      </c>
      <c r="F2163" s="22">
        <v>3</v>
      </c>
      <c r="G2163" s="22">
        <v>3</v>
      </c>
      <c r="H2163" s="104">
        <v>3</v>
      </c>
    </row>
    <row r="2164" spans="1:8" ht="14.55" customHeight="1" outlineLevel="2" x14ac:dyDescent="0.3">
      <c r="A2164" s="180"/>
      <c r="B2164" s="432" t="s">
        <v>6</v>
      </c>
      <c r="C2164" s="23" t="s">
        <v>129</v>
      </c>
      <c r="D2164" s="417" t="s">
        <v>740</v>
      </c>
      <c r="E2164" s="391" t="s">
        <v>1838</v>
      </c>
      <c r="F2164" s="91">
        <f t="shared" ref="F2164" si="657">+F2165/F2166</f>
        <v>0</v>
      </c>
      <c r="G2164" s="91">
        <f t="shared" ref="G2164" si="658">+G2165/G2166</f>
        <v>0</v>
      </c>
      <c r="H2164" s="103">
        <f t="shared" ref="H2164" si="659">+H2165/H2166</f>
        <v>0</v>
      </c>
    </row>
    <row r="2165" spans="1:8" ht="14.55" customHeight="1" outlineLevel="2" x14ac:dyDescent="0.3">
      <c r="A2165" s="180"/>
      <c r="B2165" s="432" t="s">
        <v>6</v>
      </c>
      <c r="C2165" s="23" t="s">
        <v>129</v>
      </c>
      <c r="D2165" s="417"/>
      <c r="E2165" s="391" t="s">
        <v>1747</v>
      </c>
      <c r="F2165" s="22">
        <v>0</v>
      </c>
      <c r="G2165" s="22">
        <v>0</v>
      </c>
      <c r="H2165" s="104">
        <v>0</v>
      </c>
    </row>
    <row r="2166" spans="1:8" ht="14.55" customHeight="1" outlineLevel="2" x14ac:dyDescent="0.3">
      <c r="A2166" s="180"/>
      <c r="B2166" s="432" t="s">
        <v>6</v>
      </c>
      <c r="C2166" s="23" t="s">
        <v>129</v>
      </c>
      <c r="D2166" s="417"/>
      <c r="E2166" s="391" t="s">
        <v>1748</v>
      </c>
      <c r="F2166" s="22">
        <v>1</v>
      </c>
      <c r="G2166" s="22">
        <v>1</v>
      </c>
      <c r="H2166" s="104">
        <v>1</v>
      </c>
    </row>
    <row r="2167" spans="1:8" ht="14.55" customHeight="1" outlineLevel="2" x14ac:dyDescent="0.3">
      <c r="A2167" s="180"/>
      <c r="B2167" s="432" t="s">
        <v>6</v>
      </c>
      <c r="C2167" s="23" t="s">
        <v>129</v>
      </c>
      <c r="D2167" s="417" t="s">
        <v>129</v>
      </c>
      <c r="E2167" s="391" t="s">
        <v>1838</v>
      </c>
      <c r="F2167" s="91">
        <f t="shared" ref="F2167" si="660">+F2168/F2169</f>
        <v>0</v>
      </c>
      <c r="G2167" s="91">
        <f t="shared" ref="G2167" si="661">+G2168/G2169</f>
        <v>0</v>
      </c>
      <c r="H2167" s="103">
        <f t="shared" ref="H2167" si="662">+H2168/H2169</f>
        <v>0</v>
      </c>
    </row>
    <row r="2168" spans="1:8" ht="14.55" customHeight="1" outlineLevel="2" x14ac:dyDescent="0.3">
      <c r="A2168" s="180"/>
      <c r="B2168" s="432" t="s">
        <v>6</v>
      </c>
      <c r="C2168" s="23" t="s">
        <v>129</v>
      </c>
      <c r="D2168" s="417"/>
      <c r="E2168" s="391" t="s">
        <v>1747</v>
      </c>
      <c r="F2168" s="22">
        <v>0</v>
      </c>
      <c r="G2168" s="22">
        <v>0</v>
      </c>
      <c r="H2168" s="104">
        <v>0</v>
      </c>
    </row>
    <row r="2169" spans="1:8" ht="14.55" customHeight="1" outlineLevel="2" x14ac:dyDescent="0.3">
      <c r="A2169" s="180"/>
      <c r="B2169" s="432" t="s">
        <v>6</v>
      </c>
      <c r="C2169" s="23" t="s">
        <v>129</v>
      </c>
      <c r="D2169" s="417"/>
      <c r="E2169" s="391" t="s">
        <v>1748</v>
      </c>
      <c r="F2169" s="22">
        <v>5</v>
      </c>
      <c r="G2169" s="22">
        <v>5</v>
      </c>
      <c r="H2169" s="104">
        <v>5</v>
      </c>
    </row>
    <row r="2170" spans="1:8" ht="14.55" customHeight="1" outlineLevel="2" x14ac:dyDescent="0.3">
      <c r="A2170" s="180"/>
      <c r="B2170" s="432" t="s">
        <v>6</v>
      </c>
      <c r="C2170" s="23" t="s">
        <v>129</v>
      </c>
      <c r="D2170" s="417" t="s">
        <v>741</v>
      </c>
      <c r="E2170" s="391" t="s">
        <v>1838</v>
      </c>
      <c r="F2170" s="91">
        <f t="shared" ref="F2170" si="663">+F2171/F2172</f>
        <v>0.33333333333333331</v>
      </c>
      <c r="G2170" s="91">
        <f t="shared" ref="G2170" si="664">+G2171/G2172</f>
        <v>0.33333333333333331</v>
      </c>
      <c r="H2170" s="103">
        <f t="shared" ref="H2170" si="665">+H2171/H2172</f>
        <v>0.33333333333333331</v>
      </c>
    </row>
    <row r="2171" spans="1:8" ht="14.55" customHeight="1" outlineLevel="2" x14ac:dyDescent="0.3">
      <c r="A2171" s="180"/>
      <c r="B2171" s="432" t="s">
        <v>6</v>
      </c>
      <c r="C2171" s="23" t="s">
        <v>129</v>
      </c>
      <c r="D2171" s="417"/>
      <c r="E2171" s="391" t="s">
        <v>1747</v>
      </c>
      <c r="F2171" s="22">
        <v>1</v>
      </c>
      <c r="G2171" s="22">
        <v>1</v>
      </c>
      <c r="H2171" s="104">
        <v>1</v>
      </c>
    </row>
    <row r="2172" spans="1:8" ht="14.55" customHeight="1" outlineLevel="2" x14ac:dyDescent="0.3">
      <c r="A2172" s="180"/>
      <c r="B2172" s="432" t="s">
        <v>6</v>
      </c>
      <c r="C2172" s="23" t="s">
        <v>129</v>
      </c>
      <c r="D2172" s="417"/>
      <c r="E2172" s="391" t="s">
        <v>1748</v>
      </c>
      <c r="F2172" s="22">
        <v>3</v>
      </c>
      <c r="G2172" s="22">
        <v>3</v>
      </c>
      <c r="H2172" s="104">
        <v>3</v>
      </c>
    </row>
    <row r="2173" spans="1:8" ht="14.55" customHeight="1" outlineLevel="2" x14ac:dyDescent="0.3">
      <c r="A2173" s="180"/>
      <c r="B2173" s="432" t="s">
        <v>6</v>
      </c>
      <c r="C2173" s="23" t="s">
        <v>129</v>
      </c>
      <c r="D2173" s="417" t="s">
        <v>742</v>
      </c>
      <c r="E2173" s="391" t="s">
        <v>1838</v>
      </c>
      <c r="F2173" s="91">
        <f t="shared" ref="F2173" si="666">+F2174/F2175</f>
        <v>0.33333333333333331</v>
      </c>
      <c r="G2173" s="91">
        <f t="shared" ref="G2173" si="667">+G2174/G2175</f>
        <v>0.33333333333333331</v>
      </c>
      <c r="H2173" s="103">
        <f t="shared" ref="H2173" si="668">+H2174/H2175</f>
        <v>0.33333333333333331</v>
      </c>
    </row>
    <row r="2174" spans="1:8" ht="14.55" customHeight="1" outlineLevel="2" x14ac:dyDescent="0.3">
      <c r="A2174" s="180"/>
      <c r="B2174" s="432" t="s">
        <v>6</v>
      </c>
      <c r="C2174" s="23" t="s">
        <v>129</v>
      </c>
      <c r="D2174" s="417"/>
      <c r="E2174" s="391" t="s">
        <v>1747</v>
      </c>
      <c r="F2174" s="22">
        <v>1</v>
      </c>
      <c r="G2174" s="22">
        <v>1</v>
      </c>
      <c r="H2174" s="104">
        <v>1</v>
      </c>
    </row>
    <row r="2175" spans="1:8" ht="14.55" customHeight="1" outlineLevel="2" thickBot="1" x14ac:dyDescent="0.35">
      <c r="A2175" s="180"/>
      <c r="B2175" s="433" t="s">
        <v>6</v>
      </c>
      <c r="C2175" s="68" t="s">
        <v>129</v>
      </c>
      <c r="D2175" s="413"/>
      <c r="E2175" s="392" t="s">
        <v>1748</v>
      </c>
      <c r="F2175" s="33">
        <v>3</v>
      </c>
      <c r="G2175" s="33">
        <v>3</v>
      </c>
      <c r="H2175" s="106">
        <v>3</v>
      </c>
    </row>
    <row r="2176" spans="1:8" ht="14.55" customHeight="1" outlineLevel="1" x14ac:dyDescent="0.3">
      <c r="A2176" s="180"/>
      <c r="B2176" s="427" t="s">
        <v>6</v>
      </c>
      <c r="C2176" s="379" t="s">
        <v>134</v>
      </c>
      <c r="D2176" s="421"/>
      <c r="E2176" s="94" t="s">
        <v>1838</v>
      </c>
      <c r="F2176" s="384">
        <f t="shared" ref="F2176:H2176" si="669">+F2177/F2178</f>
        <v>0.2</v>
      </c>
      <c r="G2176" s="384">
        <f t="shared" si="669"/>
        <v>0.2</v>
      </c>
      <c r="H2176" s="377">
        <f t="shared" si="669"/>
        <v>0.2</v>
      </c>
    </row>
    <row r="2177" spans="1:8" ht="14.55" customHeight="1" outlineLevel="1" x14ac:dyDescent="0.3">
      <c r="A2177" s="180"/>
      <c r="B2177" s="428" t="s">
        <v>6</v>
      </c>
      <c r="C2177" s="55" t="s">
        <v>134</v>
      </c>
      <c r="D2177" s="417"/>
      <c r="E2177" s="87" t="s">
        <v>1747</v>
      </c>
      <c r="F2177" s="40">
        <v>1</v>
      </c>
      <c r="G2177" s="40">
        <v>1</v>
      </c>
      <c r="H2177" s="109">
        <v>1</v>
      </c>
    </row>
    <row r="2178" spans="1:8" ht="15" customHeight="1" outlineLevel="1" thickBot="1" x14ac:dyDescent="0.35">
      <c r="A2178" s="180"/>
      <c r="B2178" s="435" t="s">
        <v>6</v>
      </c>
      <c r="C2178" s="378" t="s">
        <v>134</v>
      </c>
      <c r="D2178" s="422"/>
      <c r="E2178" s="95" t="s">
        <v>1748</v>
      </c>
      <c r="F2178" s="374">
        <v>5</v>
      </c>
      <c r="G2178" s="374">
        <v>5</v>
      </c>
      <c r="H2178" s="375">
        <v>5</v>
      </c>
    </row>
    <row r="2179" spans="1:8" ht="14.55" customHeight="1" outlineLevel="2" x14ac:dyDescent="0.3">
      <c r="A2179" s="180"/>
      <c r="B2179" s="431" t="s">
        <v>6</v>
      </c>
      <c r="C2179" s="69" t="s">
        <v>134</v>
      </c>
      <c r="D2179" s="415" t="s">
        <v>744</v>
      </c>
      <c r="E2179" s="390" t="s">
        <v>1838</v>
      </c>
      <c r="F2179" s="92" t="s">
        <v>1844</v>
      </c>
      <c r="G2179" s="92" t="s">
        <v>1844</v>
      </c>
      <c r="H2179" s="108" t="s">
        <v>1844</v>
      </c>
    </row>
    <row r="2180" spans="1:8" ht="14.55" customHeight="1" outlineLevel="2" x14ac:dyDescent="0.3">
      <c r="A2180" s="180"/>
      <c r="B2180" s="432" t="s">
        <v>6</v>
      </c>
      <c r="C2180" s="23" t="s">
        <v>134</v>
      </c>
      <c r="D2180" s="417"/>
      <c r="E2180" s="391" t="s">
        <v>1747</v>
      </c>
      <c r="F2180" s="22">
        <v>0</v>
      </c>
      <c r="G2180" s="22">
        <v>0</v>
      </c>
      <c r="H2180" s="104">
        <v>0</v>
      </c>
    </row>
    <row r="2181" spans="1:8" ht="14.55" customHeight="1" outlineLevel="2" x14ac:dyDescent="0.3">
      <c r="A2181" s="180"/>
      <c r="B2181" s="432" t="s">
        <v>6</v>
      </c>
      <c r="C2181" s="23" t="s">
        <v>134</v>
      </c>
      <c r="D2181" s="417"/>
      <c r="E2181" s="391" t="s">
        <v>1748</v>
      </c>
      <c r="F2181" s="22">
        <v>0</v>
      </c>
      <c r="G2181" s="22">
        <v>0</v>
      </c>
      <c r="H2181" s="104">
        <v>0</v>
      </c>
    </row>
    <row r="2182" spans="1:8" ht="14.55" customHeight="1" outlineLevel="2" x14ac:dyDescent="0.3">
      <c r="A2182" s="180"/>
      <c r="B2182" s="432" t="s">
        <v>6</v>
      </c>
      <c r="C2182" s="23" t="s">
        <v>134</v>
      </c>
      <c r="D2182" s="417" t="s">
        <v>745</v>
      </c>
      <c r="E2182" s="391" t="s">
        <v>1838</v>
      </c>
      <c r="F2182" s="91" t="s">
        <v>1844</v>
      </c>
      <c r="G2182" s="91" t="s">
        <v>1844</v>
      </c>
      <c r="H2182" s="103" t="s">
        <v>1844</v>
      </c>
    </row>
    <row r="2183" spans="1:8" ht="14.55" customHeight="1" outlineLevel="2" x14ac:dyDescent="0.3">
      <c r="A2183" s="180"/>
      <c r="B2183" s="432" t="s">
        <v>6</v>
      </c>
      <c r="C2183" s="23" t="s">
        <v>134</v>
      </c>
      <c r="D2183" s="417"/>
      <c r="E2183" s="391" t="s">
        <v>1747</v>
      </c>
      <c r="F2183" s="22">
        <v>0</v>
      </c>
      <c r="G2183" s="22">
        <v>0</v>
      </c>
      <c r="H2183" s="104">
        <v>0</v>
      </c>
    </row>
    <row r="2184" spans="1:8" ht="14.55" customHeight="1" outlineLevel="2" x14ac:dyDescent="0.3">
      <c r="A2184" s="180"/>
      <c r="B2184" s="432" t="s">
        <v>6</v>
      </c>
      <c r="C2184" s="23" t="s">
        <v>134</v>
      </c>
      <c r="D2184" s="417"/>
      <c r="E2184" s="391" t="s">
        <v>1748</v>
      </c>
      <c r="F2184" s="22">
        <v>0</v>
      </c>
      <c r="G2184" s="22">
        <v>0</v>
      </c>
      <c r="H2184" s="104">
        <v>0</v>
      </c>
    </row>
    <row r="2185" spans="1:8" ht="14.55" customHeight="1" outlineLevel="2" x14ac:dyDescent="0.3">
      <c r="A2185" s="180"/>
      <c r="B2185" s="432" t="s">
        <v>6</v>
      </c>
      <c r="C2185" s="23" t="s">
        <v>134</v>
      </c>
      <c r="D2185" s="417" t="s">
        <v>746</v>
      </c>
      <c r="E2185" s="391" t="s">
        <v>1838</v>
      </c>
      <c r="F2185" s="91">
        <f t="shared" ref="F2185" si="670">+F2186/F2187</f>
        <v>0</v>
      </c>
      <c r="G2185" s="91">
        <f t="shared" ref="G2185" si="671">+G2186/G2187</f>
        <v>0</v>
      </c>
      <c r="H2185" s="103">
        <f t="shared" ref="H2185" si="672">+H2186/H2187</f>
        <v>0</v>
      </c>
    </row>
    <row r="2186" spans="1:8" ht="14.55" customHeight="1" outlineLevel="2" x14ac:dyDescent="0.3">
      <c r="A2186" s="180"/>
      <c r="B2186" s="432" t="s">
        <v>6</v>
      </c>
      <c r="C2186" s="23" t="s">
        <v>134</v>
      </c>
      <c r="D2186" s="417"/>
      <c r="E2186" s="391" t="s">
        <v>1747</v>
      </c>
      <c r="F2186" s="22">
        <v>0</v>
      </c>
      <c r="G2186" s="22">
        <v>0</v>
      </c>
      <c r="H2186" s="104">
        <v>0</v>
      </c>
    </row>
    <row r="2187" spans="1:8" ht="14.55" customHeight="1" outlineLevel="2" x14ac:dyDescent="0.3">
      <c r="A2187" s="180"/>
      <c r="B2187" s="432" t="s">
        <v>6</v>
      </c>
      <c r="C2187" s="23" t="s">
        <v>134</v>
      </c>
      <c r="D2187" s="417"/>
      <c r="E2187" s="391" t="s">
        <v>1748</v>
      </c>
      <c r="F2187" s="22">
        <v>1</v>
      </c>
      <c r="G2187" s="22">
        <v>1</v>
      </c>
      <c r="H2187" s="104">
        <v>1</v>
      </c>
    </row>
    <row r="2188" spans="1:8" ht="14.55" customHeight="1" outlineLevel="2" x14ac:dyDescent="0.3">
      <c r="A2188" s="180"/>
      <c r="B2188" s="432" t="s">
        <v>6</v>
      </c>
      <c r="C2188" s="23" t="s">
        <v>134</v>
      </c>
      <c r="D2188" s="417" t="s">
        <v>747</v>
      </c>
      <c r="E2188" s="391" t="s">
        <v>1838</v>
      </c>
      <c r="F2188" s="91" t="s">
        <v>1844</v>
      </c>
      <c r="G2188" s="91" t="s">
        <v>1844</v>
      </c>
      <c r="H2188" s="103" t="s">
        <v>1844</v>
      </c>
    </row>
    <row r="2189" spans="1:8" ht="14.55" customHeight="1" outlineLevel="2" x14ac:dyDescent="0.3">
      <c r="A2189" s="180"/>
      <c r="B2189" s="432" t="s">
        <v>6</v>
      </c>
      <c r="C2189" s="23" t="s">
        <v>134</v>
      </c>
      <c r="D2189" s="417"/>
      <c r="E2189" s="391" t="s">
        <v>1747</v>
      </c>
      <c r="F2189" s="22">
        <v>0</v>
      </c>
      <c r="G2189" s="22">
        <v>0</v>
      </c>
      <c r="H2189" s="104">
        <v>0</v>
      </c>
    </row>
    <row r="2190" spans="1:8" ht="14.55" customHeight="1" outlineLevel="2" x14ac:dyDescent="0.3">
      <c r="A2190" s="180"/>
      <c r="B2190" s="432" t="s">
        <v>6</v>
      </c>
      <c r="C2190" s="23" t="s">
        <v>134</v>
      </c>
      <c r="D2190" s="417"/>
      <c r="E2190" s="391" t="s">
        <v>1748</v>
      </c>
      <c r="F2190" s="22">
        <v>0</v>
      </c>
      <c r="G2190" s="22">
        <v>0</v>
      </c>
      <c r="H2190" s="104">
        <v>0</v>
      </c>
    </row>
    <row r="2191" spans="1:8" ht="14.55" customHeight="1" outlineLevel="2" x14ac:dyDescent="0.3">
      <c r="A2191" s="180"/>
      <c r="B2191" s="432" t="s">
        <v>6</v>
      </c>
      <c r="C2191" s="23" t="s">
        <v>134</v>
      </c>
      <c r="D2191" s="417" t="s">
        <v>748</v>
      </c>
      <c r="E2191" s="391" t="s">
        <v>1838</v>
      </c>
      <c r="F2191" s="91" t="s">
        <v>1844</v>
      </c>
      <c r="G2191" s="91" t="s">
        <v>1844</v>
      </c>
      <c r="H2191" s="103" t="s">
        <v>1844</v>
      </c>
    </row>
    <row r="2192" spans="1:8" ht="14.55" customHeight="1" outlineLevel="2" x14ac:dyDescent="0.3">
      <c r="A2192" s="180"/>
      <c r="B2192" s="432" t="s">
        <v>6</v>
      </c>
      <c r="C2192" s="23" t="s">
        <v>134</v>
      </c>
      <c r="D2192" s="417"/>
      <c r="E2192" s="391" t="s">
        <v>1747</v>
      </c>
      <c r="F2192" s="22">
        <v>0</v>
      </c>
      <c r="G2192" s="22">
        <v>0</v>
      </c>
      <c r="H2192" s="104">
        <v>0</v>
      </c>
    </row>
    <row r="2193" spans="1:8" ht="14.55" customHeight="1" outlineLevel="2" x14ac:dyDescent="0.3">
      <c r="A2193" s="180"/>
      <c r="B2193" s="432" t="s">
        <v>6</v>
      </c>
      <c r="C2193" s="23" t="s">
        <v>134</v>
      </c>
      <c r="D2193" s="417"/>
      <c r="E2193" s="391" t="s">
        <v>1748</v>
      </c>
      <c r="F2193" s="22">
        <v>0</v>
      </c>
      <c r="G2193" s="22">
        <v>0</v>
      </c>
      <c r="H2193" s="104">
        <v>0</v>
      </c>
    </row>
    <row r="2194" spans="1:8" ht="14.55" customHeight="1" outlineLevel="2" x14ac:dyDescent="0.3">
      <c r="A2194" s="180"/>
      <c r="B2194" s="432" t="s">
        <v>6</v>
      </c>
      <c r="C2194" s="23" t="s">
        <v>134</v>
      </c>
      <c r="D2194" s="417" t="s">
        <v>749</v>
      </c>
      <c r="E2194" s="391" t="s">
        <v>1838</v>
      </c>
      <c r="F2194" s="91">
        <f t="shared" ref="F2194" si="673">+F2195/F2196</f>
        <v>0</v>
      </c>
      <c r="G2194" s="91">
        <f t="shared" ref="G2194" si="674">+G2195/G2196</f>
        <v>0</v>
      </c>
      <c r="H2194" s="103">
        <f t="shared" ref="H2194" si="675">+H2195/H2196</f>
        <v>0</v>
      </c>
    </row>
    <row r="2195" spans="1:8" ht="14.55" customHeight="1" outlineLevel="2" x14ac:dyDescent="0.3">
      <c r="A2195" s="180"/>
      <c r="B2195" s="432" t="s">
        <v>6</v>
      </c>
      <c r="C2195" s="23" t="s">
        <v>134</v>
      </c>
      <c r="D2195" s="417"/>
      <c r="E2195" s="391" t="s">
        <v>1747</v>
      </c>
      <c r="F2195" s="22">
        <v>0</v>
      </c>
      <c r="G2195" s="22">
        <v>0</v>
      </c>
      <c r="H2195" s="104">
        <v>0</v>
      </c>
    </row>
    <row r="2196" spans="1:8" ht="14.55" customHeight="1" outlineLevel="2" x14ac:dyDescent="0.3">
      <c r="A2196" s="180"/>
      <c r="B2196" s="432" t="s">
        <v>6</v>
      </c>
      <c r="C2196" s="23" t="s">
        <v>134</v>
      </c>
      <c r="D2196" s="417"/>
      <c r="E2196" s="391" t="s">
        <v>1748</v>
      </c>
      <c r="F2196" s="22">
        <v>1</v>
      </c>
      <c r="G2196" s="22">
        <v>1</v>
      </c>
      <c r="H2196" s="104">
        <v>1</v>
      </c>
    </row>
    <row r="2197" spans="1:8" ht="14.55" customHeight="1" outlineLevel="2" x14ac:dyDescent="0.3">
      <c r="A2197" s="180"/>
      <c r="B2197" s="432" t="s">
        <v>6</v>
      </c>
      <c r="C2197" s="23" t="s">
        <v>134</v>
      </c>
      <c r="D2197" s="417" t="s">
        <v>743</v>
      </c>
      <c r="E2197" s="391" t="s">
        <v>1838</v>
      </c>
      <c r="F2197" s="91">
        <f t="shared" ref="F2197" si="676">+F2198/F2199</f>
        <v>0.33333333333333331</v>
      </c>
      <c r="G2197" s="91">
        <f t="shared" ref="G2197" si="677">+G2198/G2199</f>
        <v>0.33333333333333331</v>
      </c>
      <c r="H2197" s="103">
        <f t="shared" ref="H2197" si="678">+H2198/H2199</f>
        <v>0.33333333333333331</v>
      </c>
    </row>
    <row r="2198" spans="1:8" ht="14.55" customHeight="1" outlineLevel="2" x14ac:dyDescent="0.3">
      <c r="A2198" s="180"/>
      <c r="B2198" s="432" t="s">
        <v>6</v>
      </c>
      <c r="C2198" s="23" t="s">
        <v>134</v>
      </c>
      <c r="D2198" s="417"/>
      <c r="E2198" s="391" t="s">
        <v>1747</v>
      </c>
      <c r="F2198" s="22">
        <v>1</v>
      </c>
      <c r="G2198" s="22">
        <v>1</v>
      </c>
      <c r="H2198" s="104">
        <v>1</v>
      </c>
    </row>
    <row r="2199" spans="1:8" ht="14.55" customHeight="1" outlineLevel="2" thickBot="1" x14ac:dyDescent="0.35">
      <c r="A2199" s="180"/>
      <c r="B2199" s="433" t="s">
        <v>6</v>
      </c>
      <c r="C2199" s="68" t="s">
        <v>134</v>
      </c>
      <c r="D2199" s="413"/>
      <c r="E2199" s="392" t="s">
        <v>1748</v>
      </c>
      <c r="F2199" s="33">
        <v>3</v>
      </c>
      <c r="G2199" s="33">
        <v>3</v>
      </c>
      <c r="H2199" s="106">
        <v>3</v>
      </c>
    </row>
    <row r="2200" spans="1:8" ht="14.55" customHeight="1" outlineLevel="1" x14ac:dyDescent="0.3">
      <c r="A2200" s="180"/>
      <c r="B2200" s="427" t="s">
        <v>6</v>
      </c>
      <c r="C2200" s="379" t="s">
        <v>142</v>
      </c>
      <c r="D2200" s="421"/>
      <c r="E2200" s="94" t="s">
        <v>1838</v>
      </c>
      <c r="F2200" s="384">
        <f t="shared" ref="F2200:H2200" si="679">+F2201/F2202</f>
        <v>0</v>
      </c>
      <c r="G2200" s="384">
        <f t="shared" si="679"/>
        <v>0</v>
      </c>
      <c r="H2200" s="377">
        <f t="shared" si="679"/>
        <v>0</v>
      </c>
    </row>
    <row r="2201" spans="1:8" ht="14.55" customHeight="1" outlineLevel="1" x14ac:dyDescent="0.3">
      <c r="A2201" s="180"/>
      <c r="B2201" s="428" t="s">
        <v>6</v>
      </c>
      <c r="C2201" s="55" t="s">
        <v>142</v>
      </c>
      <c r="D2201" s="417"/>
      <c r="E2201" s="87" t="s">
        <v>1747</v>
      </c>
      <c r="F2201" s="40">
        <v>0</v>
      </c>
      <c r="G2201" s="40">
        <v>0</v>
      </c>
      <c r="H2201" s="109">
        <v>0</v>
      </c>
    </row>
    <row r="2202" spans="1:8" ht="15" customHeight="1" outlineLevel="1" thickBot="1" x14ac:dyDescent="0.35">
      <c r="A2202" s="180"/>
      <c r="B2202" s="435" t="s">
        <v>6</v>
      </c>
      <c r="C2202" s="378" t="s">
        <v>142</v>
      </c>
      <c r="D2202" s="422"/>
      <c r="E2202" s="95" t="s">
        <v>1748</v>
      </c>
      <c r="F2202" s="374">
        <v>1</v>
      </c>
      <c r="G2202" s="374">
        <v>1</v>
      </c>
      <c r="H2202" s="375">
        <v>1</v>
      </c>
    </row>
    <row r="2203" spans="1:8" ht="14.55" customHeight="1" outlineLevel="2" x14ac:dyDescent="0.3">
      <c r="A2203" s="180"/>
      <c r="B2203" s="431" t="s">
        <v>6</v>
      </c>
      <c r="C2203" s="69" t="s">
        <v>142</v>
      </c>
      <c r="D2203" s="415" t="s">
        <v>750</v>
      </c>
      <c r="E2203" s="390" t="s">
        <v>1838</v>
      </c>
      <c r="F2203" s="92" t="s">
        <v>1844</v>
      </c>
      <c r="G2203" s="92" t="s">
        <v>1844</v>
      </c>
      <c r="H2203" s="108" t="s">
        <v>1844</v>
      </c>
    </row>
    <row r="2204" spans="1:8" ht="14.55" customHeight="1" outlineLevel="2" x14ac:dyDescent="0.3">
      <c r="A2204" s="180"/>
      <c r="B2204" s="432" t="s">
        <v>6</v>
      </c>
      <c r="C2204" s="23" t="s">
        <v>142</v>
      </c>
      <c r="D2204" s="417"/>
      <c r="E2204" s="391" t="s">
        <v>1747</v>
      </c>
      <c r="F2204" s="22">
        <v>0</v>
      </c>
      <c r="G2204" s="22">
        <v>0</v>
      </c>
      <c r="H2204" s="104">
        <v>0</v>
      </c>
    </row>
    <row r="2205" spans="1:8" ht="14.55" customHeight="1" outlineLevel="2" x14ac:dyDescent="0.3">
      <c r="A2205" s="180"/>
      <c r="B2205" s="432" t="s">
        <v>6</v>
      </c>
      <c r="C2205" s="23" t="s">
        <v>142</v>
      </c>
      <c r="D2205" s="417"/>
      <c r="E2205" s="391" t="s">
        <v>1748</v>
      </c>
      <c r="F2205" s="22">
        <v>0</v>
      </c>
      <c r="G2205" s="22">
        <v>0</v>
      </c>
      <c r="H2205" s="104">
        <v>0</v>
      </c>
    </row>
    <row r="2206" spans="1:8" ht="14.55" customHeight="1" outlineLevel="2" x14ac:dyDescent="0.3">
      <c r="A2206" s="180"/>
      <c r="B2206" s="432" t="s">
        <v>6</v>
      </c>
      <c r="C2206" s="23" t="s">
        <v>142</v>
      </c>
      <c r="D2206" s="417" t="s">
        <v>751</v>
      </c>
      <c r="E2206" s="391" t="s">
        <v>1838</v>
      </c>
      <c r="F2206" s="91" t="s">
        <v>1844</v>
      </c>
      <c r="G2206" s="91" t="s">
        <v>1844</v>
      </c>
      <c r="H2206" s="103" t="s">
        <v>1844</v>
      </c>
    </row>
    <row r="2207" spans="1:8" ht="14.55" customHeight="1" outlineLevel="2" x14ac:dyDescent="0.3">
      <c r="A2207" s="180"/>
      <c r="B2207" s="432" t="s">
        <v>6</v>
      </c>
      <c r="C2207" s="23" t="s">
        <v>142</v>
      </c>
      <c r="D2207" s="417"/>
      <c r="E2207" s="391" t="s">
        <v>1747</v>
      </c>
      <c r="F2207" s="22">
        <v>0</v>
      </c>
      <c r="G2207" s="22">
        <v>0</v>
      </c>
      <c r="H2207" s="104">
        <v>0</v>
      </c>
    </row>
    <row r="2208" spans="1:8" ht="14.55" customHeight="1" outlineLevel="2" x14ac:dyDescent="0.3">
      <c r="A2208" s="180"/>
      <c r="B2208" s="432" t="s">
        <v>6</v>
      </c>
      <c r="C2208" s="23" t="s">
        <v>142</v>
      </c>
      <c r="D2208" s="417"/>
      <c r="E2208" s="391" t="s">
        <v>1748</v>
      </c>
      <c r="F2208" s="22">
        <v>0</v>
      </c>
      <c r="G2208" s="22">
        <v>0</v>
      </c>
      <c r="H2208" s="104">
        <v>0</v>
      </c>
    </row>
    <row r="2209" spans="1:8" ht="14.55" customHeight="1" outlineLevel="2" x14ac:dyDescent="0.3">
      <c r="A2209" s="180"/>
      <c r="B2209" s="432" t="s">
        <v>6</v>
      </c>
      <c r="C2209" s="23" t="s">
        <v>142</v>
      </c>
      <c r="D2209" s="417" t="s">
        <v>752</v>
      </c>
      <c r="E2209" s="391" t="s">
        <v>1838</v>
      </c>
      <c r="F2209" s="91" t="s">
        <v>1844</v>
      </c>
      <c r="G2209" s="91" t="s">
        <v>1844</v>
      </c>
      <c r="H2209" s="103" t="s">
        <v>1844</v>
      </c>
    </row>
    <row r="2210" spans="1:8" ht="14.55" customHeight="1" outlineLevel="2" x14ac:dyDescent="0.3">
      <c r="A2210" s="180"/>
      <c r="B2210" s="432" t="s">
        <v>6</v>
      </c>
      <c r="C2210" s="23" t="s">
        <v>142</v>
      </c>
      <c r="D2210" s="417"/>
      <c r="E2210" s="391" t="s">
        <v>1747</v>
      </c>
      <c r="F2210" s="22">
        <v>0</v>
      </c>
      <c r="G2210" s="22">
        <v>0</v>
      </c>
      <c r="H2210" s="104">
        <v>0</v>
      </c>
    </row>
    <row r="2211" spans="1:8" ht="14.55" customHeight="1" outlineLevel="2" x14ac:dyDescent="0.3">
      <c r="A2211" s="180"/>
      <c r="B2211" s="432" t="s">
        <v>6</v>
      </c>
      <c r="C2211" s="23" t="s">
        <v>142</v>
      </c>
      <c r="D2211" s="417"/>
      <c r="E2211" s="391" t="s">
        <v>1748</v>
      </c>
      <c r="F2211" s="22">
        <v>0</v>
      </c>
      <c r="G2211" s="22">
        <v>0</v>
      </c>
      <c r="H2211" s="104">
        <v>0</v>
      </c>
    </row>
    <row r="2212" spans="1:8" ht="14.55" customHeight="1" outlineLevel="2" x14ac:dyDescent="0.3">
      <c r="A2212" s="180"/>
      <c r="B2212" s="432" t="s">
        <v>6</v>
      </c>
      <c r="C2212" s="23" t="s">
        <v>142</v>
      </c>
      <c r="D2212" s="417" t="s">
        <v>753</v>
      </c>
      <c r="E2212" s="391" t="s">
        <v>1838</v>
      </c>
      <c r="F2212" s="91" t="s">
        <v>1844</v>
      </c>
      <c r="G2212" s="91" t="s">
        <v>1844</v>
      </c>
      <c r="H2212" s="103" t="s">
        <v>1844</v>
      </c>
    </row>
    <row r="2213" spans="1:8" ht="14.55" customHeight="1" outlineLevel="2" x14ac:dyDescent="0.3">
      <c r="A2213" s="180"/>
      <c r="B2213" s="432" t="s">
        <v>6</v>
      </c>
      <c r="C2213" s="23" t="s">
        <v>142</v>
      </c>
      <c r="D2213" s="417"/>
      <c r="E2213" s="391" t="s">
        <v>1747</v>
      </c>
      <c r="F2213" s="22">
        <v>0</v>
      </c>
      <c r="G2213" s="22">
        <v>0</v>
      </c>
      <c r="H2213" s="104">
        <v>0</v>
      </c>
    </row>
    <row r="2214" spans="1:8" ht="14.55" customHeight="1" outlineLevel="2" x14ac:dyDescent="0.3">
      <c r="A2214" s="180"/>
      <c r="B2214" s="432" t="s">
        <v>6</v>
      </c>
      <c r="C2214" s="23" t="s">
        <v>142</v>
      </c>
      <c r="D2214" s="417"/>
      <c r="E2214" s="391" t="s">
        <v>1748</v>
      </c>
      <c r="F2214" s="22">
        <v>0</v>
      </c>
      <c r="G2214" s="22">
        <v>0</v>
      </c>
      <c r="H2214" s="104">
        <v>0</v>
      </c>
    </row>
    <row r="2215" spans="1:8" ht="14.55" customHeight="1" outlineLevel="2" x14ac:dyDescent="0.3">
      <c r="A2215" s="180"/>
      <c r="B2215" s="432" t="s">
        <v>6</v>
      </c>
      <c r="C2215" s="23" t="s">
        <v>142</v>
      </c>
      <c r="D2215" s="417" t="s">
        <v>754</v>
      </c>
      <c r="E2215" s="391" t="s">
        <v>1838</v>
      </c>
      <c r="F2215" s="91" t="s">
        <v>1844</v>
      </c>
      <c r="G2215" s="91" t="s">
        <v>1844</v>
      </c>
      <c r="H2215" s="103" t="s">
        <v>1844</v>
      </c>
    </row>
    <row r="2216" spans="1:8" ht="14.55" customHeight="1" outlineLevel="2" x14ac:dyDescent="0.3">
      <c r="A2216" s="180"/>
      <c r="B2216" s="432" t="s">
        <v>6</v>
      </c>
      <c r="C2216" s="23" t="s">
        <v>142</v>
      </c>
      <c r="D2216" s="417"/>
      <c r="E2216" s="391" t="s">
        <v>1747</v>
      </c>
      <c r="F2216" s="22">
        <v>0</v>
      </c>
      <c r="G2216" s="22">
        <v>0</v>
      </c>
      <c r="H2216" s="104">
        <v>0</v>
      </c>
    </row>
    <row r="2217" spans="1:8" ht="14.55" customHeight="1" outlineLevel="2" x14ac:dyDescent="0.3">
      <c r="A2217" s="180"/>
      <c r="B2217" s="432" t="s">
        <v>6</v>
      </c>
      <c r="C2217" s="23" t="s">
        <v>142</v>
      </c>
      <c r="D2217" s="417"/>
      <c r="E2217" s="391" t="s">
        <v>1748</v>
      </c>
      <c r="F2217" s="22">
        <v>0</v>
      </c>
      <c r="G2217" s="22">
        <v>0</v>
      </c>
      <c r="H2217" s="104">
        <v>0</v>
      </c>
    </row>
    <row r="2218" spans="1:8" ht="14.55" customHeight="1" outlineLevel="2" x14ac:dyDescent="0.3">
      <c r="A2218" s="180"/>
      <c r="B2218" s="432" t="s">
        <v>6</v>
      </c>
      <c r="C2218" s="23" t="s">
        <v>142</v>
      </c>
      <c r="D2218" s="417" t="s">
        <v>755</v>
      </c>
      <c r="E2218" s="391" t="s">
        <v>1838</v>
      </c>
      <c r="F2218" s="91" t="s">
        <v>1844</v>
      </c>
      <c r="G2218" s="91" t="s">
        <v>1844</v>
      </c>
      <c r="H2218" s="103" t="s">
        <v>1844</v>
      </c>
    </row>
    <row r="2219" spans="1:8" ht="14.55" customHeight="1" outlineLevel="2" x14ac:dyDescent="0.3">
      <c r="A2219" s="180"/>
      <c r="B2219" s="432" t="s">
        <v>6</v>
      </c>
      <c r="C2219" s="23" t="s">
        <v>142</v>
      </c>
      <c r="D2219" s="417"/>
      <c r="E2219" s="391" t="s">
        <v>1747</v>
      </c>
      <c r="F2219" s="22">
        <v>0</v>
      </c>
      <c r="G2219" s="22">
        <v>0</v>
      </c>
      <c r="H2219" s="104">
        <v>0</v>
      </c>
    </row>
    <row r="2220" spans="1:8" ht="14.55" customHeight="1" outlineLevel="2" x14ac:dyDescent="0.3">
      <c r="A2220" s="180"/>
      <c r="B2220" s="432" t="s">
        <v>6</v>
      </c>
      <c r="C2220" s="23" t="s">
        <v>142</v>
      </c>
      <c r="D2220" s="417"/>
      <c r="E2220" s="391" t="s">
        <v>1748</v>
      </c>
      <c r="F2220" s="22">
        <v>0</v>
      </c>
      <c r="G2220" s="22">
        <v>0</v>
      </c>
      <c r="H2220" s="104">
        <v>0</v>
      </c>
    </row>
    <row r="2221" spans="1:8" ht="14.55" customHeight="1" outlineLevel="2" x14ac:dyDescent="0.3">
      <c r="A2221" s="180"/>
      <c r="B2221" s="432" t="s">
        <v>6</v>
      </c>
      <c r="C2221" s="23" t="s">
        <v>142</v>
      </c>
      <c r="D2221" s="417" t="s">
        <v>756</v>
      </c>
      <c r="E2221" s="391" t="s">
        <v>1838</v>
      </c>
      <c r="F2221" s="91" t="s">
        <v>1844</v>
      </c>
      <c r="G2221" s="91" t="s">
        <v>1844</v>
      </c>
      <c r="H2221" s="103" t="s">
        <v>1844</v>
      </c>
    </row>
    <row r="2222" spans="1:8" ht="14.55" customHeight="1" outlineLevel="2" x14ac:dyDescent="0.3">
      <c r="A2222" s="180"/>
      <c r="B2222" s="432" t="s">
        <v>6</v>
      </c>
      <c r="C2222" s="23" t="s">
        <v>142</v>
      </c>
      <c r="D2222" s="417"/>
      <c r="E2222" s="391" t="s">
        <v>1747</v>
      </c>
      <c r="F2222" s="22">
        <v>0</v>
      </c>
      <c r="G2222" s="22">
        <v>0</v>
      </c>
      <c r="H2222" s="104">
        <v>0</v>
      </c>
    </row>
    <row r="2223" spans="1:8" ht="14.55" customHeight="1" outlineLevel="2" x14ac:dyDescent="0.3">
      <c r="A2223" s="180"/>
      <c r="B2223" s="432" t="s">
        <v>6</v>
      </c>
      <c r="C2223" s="23" t="s">
        <v>142</v>
      </c>
      <c r="D2223" s="417"/>
      <c r="E2223" s="391" t="s">
        <v>1748</v>
      </c>
      <c r="F2223" s="22">
        <v>0</v>
      </c>
      <c r="G2223" s="22">
        <v>0</v>
      </c>
      <c r="H2223" s="104">
        <v>0</v>
      </c>
    </row>
    <row r="2224" spans="1:8" ht="14.55" customHeight="1" outlineLevel="2" x14ac:dyDescent="0.3">
      <c r="A2224" s="180"/>
      <c r="B2224" s="432" t="s">
        <v>6</v>
      </c>
      <c r="C2224" s="23" t="s">
        <v>142</v>
      </c>
      <c r="D2224" s="417" t="s">
        <v>757</v>
      </c>
      <c r="E2224" s="391" t="s">
        <v>1838</v>
      </c>
      <c r="F2224" s="91" t="s">
        <v>1844</v>
      </c>
      <c r="G2224" s="91" t="s">
        <v>1844</v>
      </c>
      <c r="H2224" s="103" t="s">
        <v>1844</v>
      </c>
    </row>
    <row r="2225" spans="1:8" ht="14.55" customHeight="1" outlineLevel="2" x14ac:dyDescent="0.3">
      <c r="A2225" s="180"/>
      <c r="B2225" s="432" t="s">
        <v>6</v>
      </c>
      <c r="C2225" s="23" t="s">
        <v>142</v>
      </c>
      <c r="D2225" s="417"/>
      <c r="E2225" s="391" t="s">
        <v>1747</v>
      </c>
      <c r="F2225" s="22">
        <v>0</v>
      </c>
      <c r="G2225" s="22">
        <v>0</v>
      </c>
      <c r="H2225" s="104">
        <v>0</v>
      </c>
    </row>
    <row r="2226" spans="1:8" ht="14.55" customHeight="1" outlineLevel="2" x14ac:dyDescent="0.3">
      <c r="A2226" s="180"/>
      <c r="B2226" s="432" t="s">
        <v>6</v>
      </c>
      <c r="C2226" s="23" t="s">
        <v>142</v>
      </c>
      <c r="D2226" s="417"/>
      <c r="E2226" s="391" t="s">
        <v>1748</v>
      </c>
      <c r="F2226" s="22">
        <v>0</v>
      </c>
      <c r="G2226" s="22">
        <v>0</v>
      </c>
      <c r="H2226" s="104">
        <v>0</v>
      </c>
    </row>
    <row r="2227" spans="1:8" ht="14.55" customHeight="1" outlineLevel="2" x14ac:dyDescent="0.3">
      <c r="A2227" s="180"/>
      <c r="B2227" s="432" t="s">
        <v>6</v>
      </c>
      <c r="C2227" s="23" t="s">
        <v>142</v>
      </c>
      <c r="D2227" s="417" t="s">
        <v>758</v>
      </c>
      <c r="E2227" s="391" t="s">
        <v>1838</v>
      </c>
      <c r="F2227" s="91" t="s">
        <v>1844</v>
      </c>
      <c r="G2227" s="91" t="s">
        <v>1844</v>
      </c>
      <c r="H2227" s="103" t="s">
        <v>1844</v>
      </c>
    </row>
    <row r="2228" spans="1:8" ht="14.55" customHeight="1" outlineLevel="2" x14ac:dyDescent="0.3">
      <c r="A2228" s="180"/>
      <c r="B2228" s="432" t="s">
        <v>6</v>
      </c>
      <c r="C2228" s="23" t="s">
        <v>142</v>
      </c>
      <c r="D2228" s="417"/>
      <c r="E2228" s="391" t="s">
        <v>1747</v>
      </c>
      <c r="F2228" s="22">
        <v>0</v>
      </c>
      <c r="G2228" s="22">
        <v>0</v>
      </c>
      <c r="H2228" s="104">
        <v>0</v>
      </c>
    </row>
    <row r="2229" spans="1:8" ht="14.55" customHeight="1" outlineLevel="2" x14ac:dyDescent="0.3">
      <c r="A2229" s="180"/>
      <c r="B2229" s="432" t="s">
        <v>6</v>
      </c>
      <c r="C2229" s="23" t="s">
        <v>142</v>
      </c>
      <c r="D2229" s="417"/>
      <c r="E2229" s="391" t="s">
        <v>1748</v>
      </c>
      <c r="F2229" s="22">
        <v>0</v>
      </c>
      <c r="G2229" s="22">
        <v>0</v>
      </c>
      <c r="H2229" s="104">
        <v>0</v>
      </c>
    </row>
    <row r="2230" spans="1:8" ht="14.55" customHeight="1" outlineLevel="2" x14ac:dyDescent="0.3">
      <c r="A2230" s="180"/>
      <c r="B2230" s="432" t="s">
        <v>6</v>
      </c>
      <c r="C2230" s="23" t="s">
        <v>142</v>
      </c>
      <c r="D2230" s="417" t="s">
        <v>142</v>
      </c>
      <c r="E2230" s="391" t="s">
        <v>1838</v>
      </c>
      <c r="F2230" s="91">
        <f t="shared" ref="F2230" si="680">+F2231/F2232</f>
        <v>0</v>
      </c>
      <c r="G2230" s="91">
        <f t="shared" ref="G2230" si="681">+G2231/G2232</f>
        <v>0</v>
      </c>
      <c r="H2230" s="103">
        <f t="shared" ref="H2230" si="682">+H2231/H2232</f>
        <v>0</v>
      </c>
    </row>
    <row r="2231" spans="1:8" ht="14.55" customHeight="1" outlineLevel="2" x14ac:dyDescent="0.3">
      <c r="A2231" s="180"/>
      <c r="B2231" s="432" t="s">
        <v>6</v>
      </c>
      <c r="C2231" s="23" t="s">
        <v>142</v>
      </c>
      <c r="D2231" s="417"/>
      <c r="E2231" s="391" t="s">
        <v>1747</v>
      </c>
      <c r="F2231" s="22">
        <v>0</v>
      </c>
      <c r="G2231" s="22">
        <v>0</v>
      </c>
      <c r="H2231" s="104">
        <v>0</v>
      </c>
    </row>
    <row r="2232" spans="1:8" ht="14.55" customHeight="1" outlineLevel="2" x14ac:dyDescent="0.3">
      <c r="A2232" s="180"/>
      <c r="B2232" s="432" t="s">
        <v>6</v>
      </c>
      <c r="C2232" s="23" t="s">
        <v>142</v>
      </c>
      <c r="D2232" s="417"/>
      <c r="E2232" s="391" t="s">
        <v>1748</v>
      </c>
      <c r="F2232" s="22">
        <v>1</v>
      </c>
      <c r="G2232" s="22">
        <v>1</v>
      </c>
      <c r="H2232" s="104">
        <v>1</v>
      </c>
    </row>
    <row r="2233" spans="1:8" ht="14.55" customHeight="1" outlineLevel="2" x14ac:dyDescent="0.3">
      <c r="A2233" s="180"/>
      <c r="B2233" s="432" t="s">
        <v>6</v>
      </c>
      <c r="C2233" s="23" t="s">
        <v>142</v>
      </c>
      <c r="D2233" s="417" t="s">
        <v>759</v>
      </c>
      <c r="E2233" s="391" t="s">
        <v>1838</v>
      </c>
      <c r="F2233" s="91" t="s">
        <v>1844</v>
      </c>
      <c r="G2233" s="91" t="s">
        <v>1844</v>
      </c>
      <c r="H2233" s="103" t="s">
        <v>1844</v>
      </c>
    </row>
    <row r="2234" spans="1:8" ht="14.55" customHeight="1" outlineLevel="2" x14ac:dyDescent="0.3">
      <c r="A2234" s="180"/>
      <c r="B2234" s="432" t="s">
        <v>6</v>
      </c>
      <c r="C2234" s="23" t="s">
        <v>142</v>
      </c>
      <c r="D2234" s="417"/>
      <c r="E2234" s="391" t="s">
        <v>1747</v>
      </c>
      <c r="F2234" s="22">
        <v>0</v>
      </c>
      <c r="G2234" s="22">
        <v>0</v>
      </c>
      <c r="H2234" s="104">
        <v>0</v>
      </c>
    </row>
    <row r="2235" spans="1:8" ht="14.55" customHeight="1" outlineLevel="2" x14ac:dyDescent="0.3">
      <c r="A2235" s="180"/>
      <c r="B2235" s="432" t="s">
        <v>6</v>
      </c>
      <c r="C2235" s="23" t="s">
        <v>142</v>
      </c>
      <c r="D2235" s="417"/>
      <c r="E2235" s="391" t="s">
        <v>1748</v>
      </c>
      <c r="F2235" s="22">
        <v>0</v>
      </c>
      <c r="G2235" s="22">
        <v>0</v>
      </c>
      <c r="H2235" s="104">
        <v>0</v>
      </c>
    </row>
    <row r="2236" spans="1:8" ht="14.55" customHeight="1" outlineLevel="2" x14ac:dyDescent="0.3">
      <c r="A2236" s="180"/>
      <c r="B2236" s="432" t="s">
        <v>6</v>
      </c>
      <c r="C2236" s="23" t="s">
        <v>142</v>
      </c>
      <c r="D2236" s="417" t="s">
        <v>760</v>
      </c>
      <c r="E2236" s="391" t="s">
        <v>1838</v>
      </c>
      <c r="F2236" s="91" t="s">
        <v>1844</v>
      </c>
      <c r="G2236" s="91" t="s">
        <v>1844</v>
      </c>
      <c r="H2236" s="103" t="s">
        <v>1844</v>
      </c>
    </row>
    <row r="2237" spans="1:8" ht="14.55" customHeight="1" outlineLevel="2" x14ac:dyDescent="0.3">
      <c r="A2237" s="180"/>
      <c r="B2237" s="432" t="s">
        <v>6</v>
      </c>
      <c r="C2237" s="23" t="s">
        <v>142</v>
      </c>
      <c r="D2237" s="417"/>
      <c r="E2237" s="391" t="s">
        <v>1747</v>
      </c>
      <c r="F2237" s="22">
        <v>0</v>
      </c>
      <c r="G2237" s="22">
        <v>0</v>
      </c>
      <c r="H2237" s="104">
        <v>0</v>
      </c>
    </row>
    <row r="2238" spans="1:8" ht="14.55" customHeight="1" outlineLevel="2" x14ac:dyDescent="0.3">
      <c r="A2238" s="180"/>
      <c r="B2238" s="432" t="s">
        <v>6</v>
      </c>
      <c r="C2238" s="23" t="s">
        <v>142</v>
      </c>
      <c r="D2238" s="417"/>
      <c r="E2238" s="391" t="s">
        <v>1748</v>
      </c>
      <c r="F2238" s="22">
        <v>0</v>
      </c>
      <c r="G2238" s="22">
        <v>0</v>
      </c>
      <c r="H2238" s="104">
        <v>0</v>
      </c>
    </row>
    <row r="2239" spans="1:8" ht="14.55" customHeight="1" outlineLevel="2" x14ac:dyDescent="0.3">
      <c r="A2239" s="180"/>
      <c r="B2239" s="432" t="s">
        <v>6</v>
      </c>
      <c r="C2239" s="23" t="s">
        <v>142</v>
      </c>
      <c r="D2239" s="417" t="s">
        <v>761</v>
      </c>
      <c r="E2239" s="391" t="s">
        <v>1838</v>
      </c>
      <c r="F2239" s="91" t="s">
        <v>1844</v>
      </c>
      <c r="G2239" s="91" t="s">
        <v>1844</v>
      </c>
      <c r="H2239" s="103" t="s">
        <v>1844</v>
      </c>
    </row>
    <row r="2240" spans="1:8" ht="14.55" customHeight="1" outlineLevel="2" x14ac:dyDescent="0.3">
      <c r="A2240" s="180"/>
      <c r="B2240" s="432" t="s">
        <v>6</v>
      </c>
      <c r="C2240" s="23" t="s">
        <v>142</v>
      </c>
      <c r="D2240" s="417"/>
      <c r="E2240" s="391" t="s">
        <v>1747</v>
      </c>
      <c r="F2240" s="22">
        <v>0</v>
      </c>
      <c r="G2240" s="22">
        <v>0</v>
      </c>
      <c r="H2240" s="104">
        <v>0</v>
      </c>
    </row>
    <row r="2241" spans="1:8" ht="14.55" customHeight="1" outlineLevel="2" thickBot="1" x14ac:dyDescent="0.35">
      <c r="A2241" s="180"/>
      <c r="B2241" s="433" t="s">
        <v>6</v>
      </c>
      <c r="C2241" s="68" t="s">
        <v>142</v>
      </c>
      <c r="D2241" s="413"/>
      <c r="E2241" s="392" t="s">
        <v>1748</v>
      </c>
      <c r="F2241" s="33">
        <v>0</v>
      </c>
      <c r="G2241" s="33">
        <v>0</v>
      </c>
      <c r="H2241" s="106">
        <v>0</v>
      </c>
    </row>
    <row r="2242" spans="1:8" ht="14.55" customHeight="1" outlineLevel="1" x14ac:dyDescent="0.3">
      <c r="A2242" s="180"/>
      <c r="B2242" s="427" t="s">
        <v>6</v>
      </c>
      <c r="C2242" s="379" t="s">
        <v>146</v>
      </c>
      <c r="D2242" s="421"/>
      <c r="E2242" s="94" t="s">
        <v>1838</v>
      </c>
      <c r="F2242" s="384">
        <f t="shared" ref="F2242:H2242" si="683">+F2243/F2244</f>
        <v>0</v>
      </c>
      <c r="G2242" s="384">
        <f t="shared" si="683"/>
        <v>0</v>
      </c>
      <c r="H2242" s="377">
        <f t="shared" si="683"/>
        <v>0</v>
      </c>
    </row>
    <row r="2243" spans="1:8" ht="14.55" customHeight="1" outlineLevel="1" x14ac:dyDescent="0.3">
      <c r="A2243" s="180"/>
      <c r="B2243" s="428" t="s">
        <v>6</v>
      </c>
      <c r="C2243" s="55" t="s">
        <v>146</v>
      </c>
      <c r="D2243" s="417"/>
      <c r="E2243" s="87" t="s">
        <v>1747</v>
      </c>
      <c r="F2243" s="40">
        <v>0</v>
      </c>
      <c r="G2243" s="40">
        <v>0</v>
      </c>
      <c r="H2243" s="109">
        <v>0</v>
      </c>
    </row>
    <row r="2244" spans="1:8" ht="15" customHeight="1" outlineLevel="1" thickBot="1" x14ac:dyDescent="0.35">
      <c r="A2244" s="180"/>
      <c r="B2244" s="435" t="s">
        <v>6</v>
      </c>
      <c r="C2244" s="378" t="s">
        <v>146</v>
      </c>
      <c r="D2244" s="422"/>
      <c r="E2244" s="95" t="s">
        <v>1748</v>
      </c>
      <c r="F2244" s="374">
        <v>1</v>
      </c>
      <c r="G2244" s="374">
        <v>1</v>
      </c>
      <c r="H2244" s="375">
        <v>1</v>
      </c>
    </row>
    <row r="2245" spans="1:8" ht="14.55" customHeight="1" outlineLevel="2" x14ac:dyDescent="0.3">
      <c r="A2245" s="180"/>
      <c r="B2245" s="431" t="s">
        <v>6</v>
      </c>
      <c r="C2245" s="69" t="s">
        <v>146</v>
      </c>
      <c r="D2245" s="415" t="s">
        <v>762</v>
      </c>
      <c r="E2245" s="390" t="s">
        <v>1838</v>
      </c>
      <c r="F2245" s="92" t="s">
        <v>1844</v>
      </c>
      <c r="G2245" s="92" t="s">
        <v>1844</v>
      </c>
      <c r="H2245" s="108" t="s">
        <v>1844</v>
      </c>
    </row>
    <row r="2246" spans="1:8" ht="14.55" customHeight="1" outlineLevel="2" x14ac:dyDescent="0.3">
      <c r="A2246" s="180"/>
      <c r="B2246" s="432" t="s">
        <v>6</v>
      </c>
      <c r="C2246" s="23" t="s">
        <v>146</v>
      </c>
      <c r="D2246" s="417"/>
      <c r="E2246" s="391" t="s">
        <v>1747</v>
      </c>
      <c r="F2246" s="22">
        <v>0</v>
      </c>
      <c r="G2246" s="22">
        <v>0</v>
      </c>
      <c r="H2246" s="104">
        <v>0</v>
      </c>
    </row>
    <row r="2247" spans="1:8" ht="14.55" customHeight="1" outlineLevel="2" x14ac:dyDescent="0.3">
      <c r="A2247" s="180"/>
      <c r="B2247" s="432" t="s">
        <v>6</v>
      </c>
      <c r="C2247" s="23" t="s">
        <v>146</v>
      </c>
      <c r="D2247" s="417"/>
      <c r="E2247" s="391" t="s">
        <v>1748</v>
      </c>
      <c r="F2247" s="22">
        <v>0</v>
      </c>
      <c r="G2247" s="22">
        <v>0</v>
      </c>
      <c r="H2247" s="104">
        <v>0</v>
      </c>
    </row>
    <row r="2248" spans="1:8" ht="14.55" customHeight="1" outlineLevel="2" x14ac:dyDescent="0.3">
      <c r="A2248" s="180"/>
      <c r="B2248" s="432" t="s">
        <v>6</v>
      </c>
      <c r="C2248" s="23" t="s">
        <v>146</v>
      </c>
      <c r="D2248" s="417" t="s">
        <v>303</v>
      </c>
      <c r="E2248" s="391" t="s">
        <v>1838</v>
      </c>
      <c r="F2248" s="91" t="s">
        <v>1844</v>
      </c>
      <c r="G2248" s="91" t="s">
        <v>1844</v>
      </c>
      <c r="H2248" s="103" t="s">
        <v>1844</v>
      </c>
    </row>
    <row r="2249" spans="1:8" ht="14.55" customHeight="1" outlineLevel="2" x14ac:dyDescent="0.3">
      <c r="A2249" s="180"/>
      <c r="B2249" s="432" t="s">
        <v>6</v>
      </c>
      <c r="C2249" s="23" t="s">
        <v>146</v>
      </c>
      <c r="D2249" s="417"/>
      <c r="E2249" s="391" t="s">
        <v>1747</v>
      </c>
      <c r="F2249" s="22">
        <v>0</v>
      </c>
      <c r="G2249" s="22">
        <v>0</v>
      </c>
      <c r="H2249" s="104">
        <v>0</v>
      </c>
    </row>
    <row r="2250" spans="1:8" ht="14.55" customHeight="1" outlineLevel="2" x14ac:dyDescent="0.3">
      <c r="A2250" s="180"/>
      <c r="B2250" s="432" t="s">
        <v>6</v>
      </c>
      <c r="C2250" s="23" t="s">
        <v>146</v>
      </c>
      <c r="D2250" s="417"/>
      <c r="E2250" s="391" t="s">
        <v>1748</v>
      </c>
      <c r="F2250" s="22">
        <v>0</v>
      </c>
      <c r="G2250" s="22">
        <v>0</v>
      </c>
      <c r="H2250" s="104">
        <v>0</v>
      </c>
    </row>
    <row r="2251" spans="1:8" ht="14.55" customHeight="1" outlineLevel="2" x14ac:dyDescent="0.3">
      <c r="A2251" s="180"/>
      <c r="B2251" s="432" t="s">
        <v>6</v>
      </c>
      <c r="C2251" s="23" t="s">
        <v>146</v>
      </c>
      <c r="D2251" s="417" t="s">
        <v>146</v>
      </c>
      <c r="E2251" s="391" t="s">
        <v>1838</v>
      </c>
      <c r="F2251" s="91">
        <f t="shared" ref="F2251" si="684">+F2252/F2253</f>
        <v>0</v>
      </c>
      <c r="G2251" s="91">
        <f t="shared" ref="G2251" si="685">+G2252/G2253</f>
        <v>0</v>
      </c>
      <c r="H2251" s="103">
        <f t="shared" ref="H2251" si="686">+H2252/H2253</f>
        <v>0</v>
      </c>
    </row>
    <row r="2252" spans="1:8" ht="14.55" customHeight="1" outlineLevel="2" x14ac:dyDescent="0.3">
      <c r="A2252" s="180"/>
      <c r="B2252" s="432" t="s">
        <v>6</v>
      </c>
      <c r="C2252" s="23" t="s">
        <v>146</v>
      </c>
      <c r="D2252" s="417"/>
      <c r="E2252" s="391" t="s">
        <v>1747</v>
      </c>
      <c r="F2252" s="22">
        <v>0</v>
      </c>
      <c r="G2252" s="22">
        <v>0</v>
      </c>
      <c r="H2252" s="104">
        <v>0</v>
      </c>
    </row>
    <row r="2253" spans="1:8" ht="14.55" customHeight="1" outlineLevel="2" x14ac:dyDescent="0.3">
      <c r="A2253" s="180"/>
      <c r="B2253" s="432" t="s">
        <v>6</v>
      </c>
      <c r="C2253" s="23" t="s">
        <v>146</v>
      </c>
      <c r="D2253" s="417"/>
      <c r="E2253" s="391" t="s">
        <v>1748</v>
      </c>
      <c r="F2253" s="22">
        <v>1</v>
      </c>
      <c r="G2253" s="22">
        <v>1</v>
      </c>
      <c r="H2253" s="104">
        <v>1</v>
      </c>
    </row>
    <row r="2254" spans="1:8" ht="14.55" customHeight="1" outlineLevel="2" x14ac:dyDescent="0.3">
      <c r="A2254" s="180"/>
      <c r="B2254" s="432" t="s">
        <v>6</v>
      </c>
      <c r="C2254" s="23" t="s">
        <v>146</v>
      </c>
      <c r="D2254" s="417" t="s">
        <v>763</v>
      </c>
      <c r="E2254" s="391" t="s">
        <v>1838</v>
      </c>
      <c r="F2254" s="91" t="s">
        <v>1844</v>
      </c>
      <c r="G2254" s="91" t="s">
        <v>1844</v>
      </c>
      <c r="H2254" s="103" t="s">
        <v>1844</v>
      </c>
    </row>
    <row r="2255" spans="1:8" ht="14.55" customHeight="1" outlineLevel="2" x14ac:dyDescent="0.3">
      <c r="A2255" s="180"/>
      <c r="B2255" s="432" t="s">
        <v>6</v>
      </c>
      <c r="C2255" s="23" t="s">
        <v>146</v>
      </c>
      <c r="D2255" s="417"/>
      <c r="E2255" s="391" t="s">
        <v>1747</v>
      </c>
      <c r="F2255" s="22">
        <v>0</v>
      </c>
      <c r="G2255" s="22">
        <v>0</v>
      </c>
      <c r="H2255" s="104">
        <v>0</v>
      </c>
    </row>
    <row r="2256" spans="1:8" ht="14.55" customHeight="1" outlineLevel="2" thickBot="1" x14ac:dyDescent="0.35">
      <c r="A2256" s="180"/>
      <c r="B2256" s="433" t="s">
        <v>6</v>
      </c>
      <c r="C2256" s="68" t="s">
        <v>146</v>
      </c>
      <c r="D2256" s="413"/>
      <c r="E2256" s="392" t="s">
        <v>1748</v>
      </c>
      <c r="F2256" s="33">
        <v>0</v>
      </c>
      <c r="G2256" s="33">
        <v>0</v>
      </c>
      <c r="H2256" s="106">
        <v>0</v>
      </c>
    </row>
    <row r="2257" spans="1:8" ht="14.55" customHeight="1" outlineLevel="1" x14ac:dyDescent="0.3">
      <c r="A2257" s="180"/>
      <c r="B2257" s="427" t="s">
        <v>6</v>
      </c>
      <c r="C2257" s="379" t="s">
        <v>150</v>
      </c>
      <c r="D2257" s="421"/>
      <c r="E2257" s="94" t="s">
        <v>1838</v>
      </c>
      <c r="F2257" s="384">
        <f t="shared" ref="F2257:H2257" si="687">+F2258/F2259</f>
        <v>0</v>
      </c>
      <c r="G2257" s="384">
        <f t="shared" si="687"/>
        <v>0</v>
      </c>
      <c r="H2257" s="377">
        <f t="shared" si="687"/>
        <v>0</v>
      </c>
    </row>
    <row r="2258" spans="1:8" ht="14.55" customHeight="1" outlineLevel="1" x14ac:dyDescent="0.3">
      <c r="A2258" s="180"/>
      <c r="B2258" s="428" t="s">
        <v>6</v>
      </c>
      <c r="C2258" s="55" t="s">
        <v>150</v>
      </c>
      <c r="D2258" s="417"/>
      <c r="E2258" s="87" t="s">
        <v>1747</v>
      </c>
      <c r="F2258" s="40">
        <v>0</v>
      </c>
      <c r="G2258" s="40">
        <v>0</v>
      </c>
      <c r="H2258" s="109">
        <v>0</v>
      </c>
    </row>
    <row r="2259" spans="1:8" ht="15" customHeight="1" outlineLevel="1" thickBot="1" x14ac:dyDescent="0.35">
      <c r="A2259" s="180"/>
      <c r="B2259" s="435" t="s">
        <v>6</v>
      </c>
      <c r="C2259" s="378" t="s">
        <v>150</v>
      </c>
      <c r="D2259" s="422"/>
      <c r="E2259" s="95" t="s">
        <v>1748</v>
      </c>
      <c r="F2259" s="374">
        <v>2</v>
      </c>
      <c r="G2259" s="374">
        <v>2</v>
      </c>
      <c r="H2259" s="375">
        <v>2</v>
      </c>
    </row>
    <row r="2260" spans="1:8" ht="14.55" customHeight="1" outlineLevel="1" x14ac:dyDescent="0.3">
      <c r="A2260" s="180"/>
      <c r="B2260" s="431" t="s">
        <v>6</v>
      </c>
      <c r="C2260" s="69" t="s">
        <v>150</v>
      </c>
      <c r="D2260" s="415" t="s">
        <v>764</v>
      </c>
      <c r="E2260" s="390" t="s">
        <v>1838</v>
      </c>
      <c r="F2260" s="92" t="s">
        <v>1844</v>
      </c>
      <c r="G2260" s="92" t="s">
        <v>1844</v>
      </c>
      <c r="H2260" s="108" t="s">
        <v>1844</v>
      </c>
    </row>
    <row r="2261" spans="1:8" ht="14.55" customHeight="1" outlineLevel="1" x14ac:dyDescent="0.3">
      <c r="A2261" s="180"/>
      <c r="B2261" s="432" t="s">
        <v>6</v>
      </c>
      <c r="C2261" s="23" t="s">
        <v>150</v>
      </c>
      <c r="D2261" s="417"/>
      <c r="E2261" s="391" t="s">
        <v>1747</v>
      </c>
      <c r="F2261" s="22">
        <v>0</v>
      </c>
      <c r="G2261" s="22">
        <v>0</v>
      </c>
      <c r="H2261" s="104">
        <v>0</v>
      </c>
    </row>
    <row r="2262" spans="1:8" ht="14.55" customHeight="1" outlineLevel="1" x14ac:dyDescent="0.3">
      <c r="A2262" s="180"/>
      <c r="B2262" s="432" t="s">
        <v>6</v>
      </c>
      <c r="C2262" s="23" t="s">
        <v>150</v>
      </c>
      <c r="D2262" s="417"/>
      <c r="E2262" s="391" t="s">
        <v>1748</v>
      </c>
      <c r="F2262" s="22">
        <v>0</v>
      </c>
      <c r="G2262" s="22">
        <v>0</v>
      </c>
      <c r="H2262" s="104">
        <v>0</v>
      </c>
    </row>
    <row r="2263" spans="1:8" ht="14.55" customHeight="1" outlineLevel="1" x14ac:dyDescent="0.3">
      <c r="A2263" s="180"/>
      <c r="B2263" s="432" t="s">
        <v>6</v>
      </c>
      <c r="C2263" s="23" t="s">
        <v>150</v>
      </c>
      <c r="D2263" s="417" t="s">
        <v>765</v>
      </c>
      <c r="E2263" s="391" t="s">
        <v>1838</v>
      </c>
      <c r="F2263" s="91">
        <f t="shared" ref="F2263" si="688">+F2264/F2265</f>
        <v>0</v>
      </c>
      <c r="G2263" s="91">
        <f t="shared" ref="G2263" si="689">+G2264/G2265</f>
        <v>0</v>
      </c>
      <c r="H2263" s="103">
        <f t="shared" ref="H2263" si="690">+H2264/H2265</f>
        <v>0</v>
      </c>
    </row>
    <row r="2264" spans="1:8" ht="14.55" customHeight="1" outlineLevel="1" x14ac:dyDescent="0.3">
      <c r="A2264" s="180"/>
      <c r="B2264" s="432" t="s">
        <v>6</v>
      </c>
      <c r="C2264" s="23" t="s">
        <v>150</v>
      </c>
      <c r="D2264" s="417"/>
      <c r="E2264" s="391" t="s">
        <v>1747</v>
      </c>
      <c r="F2264" s="22">
        <v>0</v>
      </c>
      <c r="G2264" s="22">
        <v>0</v>
      </c>
      <c r="H2264" s="104">
        <v>0</v>
      </c>
    </row>
    <row r="2265" spans="1:8" ht="14.55" customHeight="1" outlineLevel="1" x14ac:dyDescent="0.3">
      <c r="A2265" s="180"/>
      <c r="B2265" s="432" t="s">
        <v>6</v>
      </c>
      <c r="C2265" s="23" t="s">
        <v>150</v>
      </c>
      <c r="D2265" s="417"/>
      <c r="E2265" s="391" t="s">
        <v>1748</v>
      </c>
      <c r="F2265" s="22">
        <v>1</v>
      </c>
      <c r="G2265" s="22">
        <v>1</v>
      </c>
      <c r="H2265" s="104">
        <v>1</v>
      </c>
    </row>
    <row r="2266" spans="1:8" ht="14.55" customHeight="1" outlineLevel="1" x14ac:dyDescent="0.3">
      <c r="A2266" s="180"/>
      <c r="B2266" s="432" t="s">
        <v>6</v>
      </c>
      <c r="C2266" s="23" t="s">
        <v>150</v>
      </c>
      <c r="D2266" s="417" t="s">
        <v>1790</v>
      </c>
      <c r="E2266" s="391" t="s">
        <v>1838</v>
      </c>
      <c r="F2266" s="91" t="s">
        <v>1844</v>
      </c>
      <c r="G2266" s="91" t="s">
        <v>1844</v>
      </c>
      <c r="H2266" s="103" t="s">
        <v>1844</v>
      </c>
    </row>
    <row r="2267" spans="1:8" ht="14.55" customHeight="1" outlineLevel="1" x14ac:dyDescent="0.3">
      <c r="A2267" s="180"/>
      <c r="B2267" s="432" t="s">
        <v>6</v>
      </c>
      <c r="C2267" s="23" t="s">
        <v>150</v>
      </c>
      <c r="D2267" s="417"/>
      <c r="E2267" s="391" t="s">
        <v>1747</v>
      </c>
      <c r="F2267" s="22">
        <v>0</v>
      </c>
      <c r="G2267" s="22">
        <v>0</v>
      </c>
      <c r="H2267" s="104">
        <v>0</v>
      </c>
    </row>
    <row r="2268" spans="1:8" ht="14.55" customHeight="1" outlineLevel="1" x14ac:dyDescent="0.3">
      <c r="A2268" s="180"/>
      <c r="B2268" s="432" t="s">
        <v>6</v>
      </c>
      <c r="C2268" s="23" t="s">
        <v>150</v>
      </c>
      <c r="D2268" s="417"/>
      <c r="E2268" s="391" t="s">
        <v>1748</v>
      </c>
      <c r="F2268" s="22">
        <v>0</v>
      </c>
      <c r="G2268" s="22">
        <v>0</v>
      </c>
      <c r="H2268" s="104">
        <v>0</v>
      </c>
    </row>
    <row r="2269" spans="1:8" ht="14.55" customHeight="1" outlineLevel="1" x14ac:dyDescent="0.3">
      <c r="A2269" s="180"/>
      <c r="B2269" s="432" t="s">
        <v>6</v>
      </c>
      <c r="C2269" s="23" t="s">
        <v>150</v>
      </c>
      <c r="D2269" s="417" t="s">
        <v>766</v>
      </c>
      <c r="E2269" s="391" t="s">
        <v>1838</v>
      </c>
      <c r="F2269" s="91" t="s">
        <v>1844</v>
      </c>
      <c r="G2269" s="91" t="s">
        <v>1844</v>
      </c>
      <c r="H2269" s="103" t="s">
        <v>1844</v>
      </c>
    </row>
    <row r="2270" spans="1:8" ht="14.55" customHeight="1" outlineLevel="1" x14ac:dyDescent="0.3">
      <c r="A2270" s="180"/>
      <c r="B2270" s="432" t="s">
        <v>6</v>
      </c>
      <c r="C2270" s="23" t="s">
        <v>150</v>
      </c>
      <c r="D2270" s="417"/>
      <c r="E2270" s="391" t="s">
        <v>1747</v>
      </c>
      <c r="F2270" s="22">
        <v>0</v>
      </c>
      <c r="G2270" s="22">
        <v>0</v>
      </c>
      <c r="H2270" s="104">
        <v>0</v>
      </c>
    </row>
    <row r="2271" spans="1:8" ht="14.55" customHeight="1" outlineLevel="1" x14ac:dyDescent="0.3">
      <c r="A2271" s="180"/>
      <c r="B2271" s="432" t="s">
        <v>6</v>
      </c>
      <c r="C2271" s="23" t="s">
        <v>150</v>
      </c>
      <c r="D2271" s="417"/>
      <c r="E2271" s="391" t="s">
        <v>1748</v>
      </c>
      <c r="F2271" s="22">
        <v>0</v>
      </c>
      <c r="G2271" s="22">
        <v>0</v>
      </c>
      <c r="H2271" s="104">
        <v>0</v>
      </c>
    </row>
    <row r="2272" spans="1:8" ht="14.55" customHeight="1" outlineLevel="1" x14ac:dyDescent="0.3">
      <c r="A2272" s="180"/>
      <c r="B2272" s="432" t="s">
        <v>6</v>
      </c>
      <c r="C2272" s="23" t="s">
        <v>150</v>
      </c>
      <c r="D2272" s="417" t="s">
        <v>767</v>
      </c>
      <c r="E2272" s="391" t="s">
        <v>1838</v>
      </c>
      <c r="F2272" s="91" t="s">
        <v>1844</v>
      </c>
      <c r="G2272" s="91" t="s">
        <v>1844</v>
      </c>
      <c r="H2272" s="103" t="s">
        <v>1844</v>
      </c>
    </row>
    <row r="2273" spans="1:8" ht="14.55" customHeight="1" outlineLevel="1" x14ac:dyDescent="0.3">
      <c r="A2273" s="180"/>
      <c r="B2273" s="432" t="s">
        <v>6</v>
      </c>
      <c r="C2273" s="23" t="s">
        <v>150</v>
      </c>
      <c r="D2273" s="417"/>
      <c r="E2273" s="391" t="s">
        <v>1747</v>
      </c>
      <c r="F2273" s="22">
        <v>0</v>
      </c>
      <c r="G2273" s="22">
        <v>0</v>
      </c>
      <c r="H2273" s="104">
        <v>0</v>
      </c>
    </row>
    <row r="2274" spans="1:8" ht="14.55" customHeight="1" outlineLevel="1" x14ac:dyDescent="0.3">
      <c r="A2274" s="180"/>
      <c r="B2274" s="432" t="s">
        <v>6</v>
      </c>
      <c r="C2274" s="23" t="s">
        <v>150</v>
      </c>
      <c r="D2274" s="417"/>
      <c r="E2274" s="391" t="s">
        <v>1748</v>
      </c>
      <c r="F2274" s="22">
        <v>0</v>
      </c>
      <c r="G2274" s="22">
        <v>0</v>
      </c>
      <c r="H2274" s="104">
        <v>0</v>
      </c>
    </row>
    <row r="2275" spans="1:8" ht="14.55" customHeight="1" outlineLevel="1" x14ac:dyDescent="0.3">
      <c r="A2275" s="180"/>
      <c r="B2275" s="432" t="s">
        <v>6</v>
      </c>
      <c r="C2275" s="23" t="s">
        <v>150</v>
      </c>
      <c r="D2275" s="417" t="s">
        <v>768</v>
      </c>
      <c r="E2275" s="391" t="s">
        <v>1838</v>
      </c>
      <c r="F2275" s="91" t="s">
        <v>1844</v>
      </c>
      <c r="G2275" s="91" t="s">
        <v>1844</v>
      </c>
      <c r="H2275" s="103" t="s">
        <v>1844</v>
      </c>
    </row>
    <row r="2276" spans="1:8" ht="14.55" customHeight="1" outlineLevel="1" x14ac:dyDescent="0.3">
      <c r="A2276" s="180"/>
      <c r="B2276" s="432" t="s">
        <v>6</v>
      </c>
      <c r="C2276" s="23" t="s">
        <v>150</v>
      </c>
      <c r="D2276" s="417"/>
      <c r="E2276" s="391" t="s">
        <v>1747</v>
      </c>
      <c r="F2276" s="22">
        <v>0</v>
      </c>
      <c r="G2276" s="22">
        <v>0</v>
      </c>
      <c r="H2276" s="104">
        <v>0</v>
      </c>
    </row>
    <row r="2277" spans="1:8" ht="14.55" customHeight="1" outlineLevel="1" x14ac:dyDescent="0.3">
      <c r="A2277" s="180"/>
      <c r="B2277" s="432" t="s">
        <v>6</v>
      </c>
      <c r="C2277" s="23" t="s">
        <v>150</v>
      </c>
      <c r="D2277" s="417"/>
      <c r="E2277" s="391" t="s">
        <v>1748</v>
      </c>
      <c r="F2277" s="22">
        <v>0</v>
      </c>
      <c r="G2277" s="22">
        <v>0</v>
      </c>
      <c r="H2277" s="104">
        <v>0</v>
      </c>
    </row>
    <row r="2278" spans="1:8" ht="14.55" customHeight="1" outlineLevel="1" x14ac:dyDescent="0.3">
      <c r="A2278" s="180"/>
      <c r="B2278" s="432" t="s">
        <v>6</v>
      </c>
      <c r="C2278" s="23" t="s">
        <v>150</v>
      </c>
      <c r="D2278" s="417" t="s">
        <v>150</v>
      </c>
      <c r="E2278" s="391" t="s">
        <v>1838</v>
      </c>
      <c r="F2278" s="91">
        <f t="shared" ref="F2278" si="691">+F2279/F2280</f>
        <v>0</v>
      </c>
      <c r="G2278" s="91">
        <f t="shared" ref="G2278" si="692">+G2279/G2280</f>
        <v>0</v>
      </c>
      <c r="H2278" s="103">
        <f t="shared" ref="H2278" si="693">+H2279/H2280</f>
        <v>0</v>
      </c>
    </row>
    <row r="2279" spans="1:8" ht="14.55" customHeight="1" outlineLevel="1" x14ac:dyDescent="0.3">
      <c r="A2279" s="180"/>
      <c r="B2279" s="432" t="s">
        <v>6</v>
      </c>
      <c r="C2279" s="23" t="s">
        <v>150</v>
      </c>
      <c r="D2279" s="417"/>
      <c r="E2279" s="391" t="s">
        <v>1747</v>
      </c>
      <c r="F2279" s="22">
        <v>0</v>
      </c>
      <c r="G2279" s="22">
        <v>0</v>
      </c>
      <c r="H2279" s="104">
        <v>0</v>
      </c>
    </row>
    <row r="2280" spans="1:8" ht="14.55" customHeight="1" outlineLevel="1" x14ac:dyDescent="0.3">
      <c r="A2280" s="180"/>
      <c r="B2280" s="432" t="s">
        <v>6</v>
      </c>
      <c r="C2280" s="23" t="s">
        <v>150</v>
      </c>
      <c r="D2280" s="417"/>
      <c r="E2280" s="391" t="s">
        <v>1748</v>
      </c>
      <c r="F2280" s="22">
        <v>1</v>
      </c>
      <c r="G2280" s="22">
        <v>1</v>
      </c>
      <c r="H2280" s="104">
        <v>1</v>
      </c>
    </row>
    <row r="2281" spans="1:8" ht="14.55" customHeight="1" outlineLevel="1" x14ac:dyDescent="0.3">
      <c r="A2281" s="180"/>
      <c r="B2281" s="432" t="s">
        <v>6</v>
      </c>
      <c r="C2281" s="23" t="s">
        <v>150</v>
      </c>
      <c r="D2281" s="417" t="s">
        <v>769</v>
      </c>
      <c r="E2281" s="391" t="s">
        <v>1838</v>
      </c>
      <c r="F2281" s="91" t="s">
        <v>1844</v>
      </c>
      <c r="G2281" s="91" t="s">
        <v>1844</v>
      </c>
      <c r="H2281" s="103" t="s">
        <v>1844</v>
      </c>
    </row>
    <row r="2282" spans="1:8" ht="14.55" customHeight="1" outlineLevel="1" x14ac:dyDescent="0.3">
      <c r="A2282" s="180"/>
      <c r="B2282" s="432" t="s">
        <v>6</v>
      </c>
      <c r="C2282" s="23" t="s">
        <v>150</v>
      </c>
      <c r="D2282" s="417"/>
      <c r="E2282" s="391" t="s">
        <v>1747</v>
      </c>
      <c r="F2282" s="22">
        <v>0</v>
      </c>
      <c r="G2282" s="22">
        <v>0</v>
      </c>
      <c r="H2282" s="104">
        <v>0</v>
      </c>
    </row>
    <row r="2283" spans="1:8" ht="14.55" customHeight="1" outlineLevel="1" x14ac:dyDescent="0.3">
      <c r="A2283" s="180"/>
      <c r="B2283" s="432" t="s">
        <v>6</v>
      </c>
      <c r="C2283" s="23" t="s">
        <v>150</v>
      </c>
      <c r="D2283" s="417"/>
      <c r="E2283" s="391" t="s">
        <v>1748</v>
      </c>
      <c r="F2283" s="22">
        <v>0</v>
      </c>
      <c r="G2283" s="22">
        <v>0</v>
      </c>
      <c r="H2283" s="104">
        <v>0</v>
      </c>
    </row>
    <row r="2284" spans="1:8" ht="14.55" customHeight="1" outlineLevel="1" x14ac:dyDescent="0.3">
      <c r="A2284" s="180"/>
      <c r="B2284" s="432" t="s">
        <v>6</v>
      </c>
      <c r="C2284" s="23" t="s">
        <v>150</v>
      </c>
      <c r="D2284" s="417" t="s">
        <v>770</v>
      </c>
      <c r="E2284" s="391" t="s">
        <v>1838</v>
      </c>
      <c r="F2284" s="91" t="s">
        <v>1844</v>
      </c>
      <c r="G2284" s="91" t="s">
        <v>1844</v>
      </c>
      <c r="H2284" s="103" t="s">
        <v>1844</v>
      </c>
    </row>
    <row r="2285" spans="1:8" ht="14.55" customHeight="1" outlineLevel="1" x14ac:dyDescent="0.3">
      <c r="A2285" s="180"/>
      <c r="B2285" s="432" t="s">
        <v>6</v>
      </c>
      <c r="C2285" s="23" t="s">
        <v>150</v>
      </c>
      <c r="D2285" s="417"/>
      <c r="E2285" s="391" t="s">
        <v>1747</v>
      </c>
      <c r="F2285" s="22">
        <v>0</v>
      </c>
      <c r="G2285" s="22">
        <v>0</v>
      </c>
      <c r="H2285" s="104">
        <v>0</v>
      </c>
    </row>
    <row r="2286" spans="1:8" ht="14.55" customHeight="1" outlineLevel="1" x14ac:dyDescent="0.3">
      <c r="A2286" s="180"/>
      <c r="B2286" s="432" t="s">
        <v>6</v>
      </c>
      <c r="C2286" s="23" t="s">
        <v>150</v>
      </c>
      <c r="D2286" s="417"/>
      <c r="E2286" s="391" t="s">
        <v>1748</v>
      </c>
      <c r="F2286" s="22">
        <v>0</v>
      </c>
      <c r="G2286" s="22">
        <v>0</v>
      </c>
      <c r="H2286" s="104">
        <v>0</v>
      </c>
    </row>
    <row r="2287" spans="1:8" ht="14.55" customHeight="1" outlineLevel="1" x14ac:dyDescent="0.3">
      <c r="A2287" s="180"/>
      <c r="B2287" s="432" t="s">
        <v>6</v>
      </c>
      <c r="C2287" s="23" t="s">
        <v>150</v>
      </c>
      <c r="D2287" s="417" t="s">
        <v>771</v>
      </c>
      <c r="E2287" s="391" t="s">
        <v>1838</v>
      </c>
      <c r="F2287" s="91" t="s">
        <v>1844</v>
      </c>
      <c r="G2287" s="91" t="s">
        <v>1844</v>
      </c>
      <c r="H2287" s="103" t="s">
        <v>1844</v>
      </c>
    </row>
    <row r="2288" spans="1:8" ht="14.55" customHeight="1" outlineLevel="1" x14ac:dyDescent="0.3">
      <c r="A2288" s="180"/>
      <c r="B2288" s="432" t="s">
        <v>6</v>
      </c>
      <c r="C2288" s="23" t="s">
        <v>150</v>
      </c>
      <c r="D2288" s="417"/>
      <c r="E2288" s="391" t="s">
        <v>1747</v>
      </c>
      <c r="F2288" s="22">
        <v>0</v>
      </c>
      <c r="G2288" s="22">
        <v>0</v>
      </c>
      <c r="H2288" s="104">
        <v>0</v>
      </c>
    </row>
    <row r="2289" spans="1:8" ht="14.55" customHeight="1" outlineLevel="1" x14ac:dyDescent="0.3">
      <c r="A2289" s="180"/>
      <c r="B2289" s="432" t="s">
        <v>6</v>
      </c>
      <c r="C2289" s="23" t="s">
        <v>150</v>
      </c>
      <c r="D2289" s="417"/>
      <c r="E2289" s="391" t="s">
        <v>1748</v>
      </c>
      <c r="F2289" s="22">
        <v>0</v>
      </c>
      <c r="G2289" s="22">
        <v>0</v>
      </c>
      <c r="H2289" s="104">
        <v>0</v>
      </c>
    </row>
    <row r="2290" spans="1:8" ht="14.55" customHeight="1" outlineLevel="1" x14ac:dyDescent="0.3">
      <c r="A2290" s="180"/>
      <c r="B2290" s="432" t="s">
        <v>6</v>
      </c>
      <c r="C2290" s="23" t="s">
        <v>150</v>
      </c>
      <c r="D2290" s="417" t="s">
        <v>772</v>
      </c>
      <c r="E2290" s="391" t="s">
        <v>1838</v>
      </c>
      <c r="F2290" s="91" t="s">
        <v>1844</v>
      </c>
      <c r="G2290" s="91" t="s">
        <v>1844</v>
      </c>
      <c r="H2290" s="103" t="s">
        <v>1844</v>
      </c>
    </row>
    <row r="2291" spans="1:8" ht="14.55" customHeight="1" outlineLevel="1" x14ac:dyDescent="0.3">
      <c r="A2291" s="180"/>
      <c r="B2291" s="432" t="s">
        <v>6</v>
      </c>
      <c r="C2291" s="23" t="s">
        <v>150</v>
      </c>
      <c r="D2291" s="417"/>
      <c r="E2291" s="391" t="s">
        <v>1747</v>
      </c>
      <c r="F2291" s="22">
        <v>0</v>
      </c>
      <c r="G2291" s="22">
        <v>0</v>
      </c>
      <c r="H2291" s="104">
        <v>0</v>
      </c>
    </row>
    <row r="2292" spans="1:8" ht="14.55" customHeight="1" outlineLevel="1" thickBot="1" x14ac:dyDescent="0.35">
      <c r="A2292" s="180"/>
      <c r="B2292" s="433" t="s">
        <v>6</v>
      </c>
      <c r="C2292" s="68" t="s">
        <v>150</v>
      </c>
      <c r="D2292" s="413"/>
      <c r="E2292" s="392" t="s">
        <v>1748</v>
      </c>
      <c r="F2292" s="33">
        <v>0</v>
      </c>
      <c r="G2292" s="33">
        <v>0</v>
      </c>
      <c r="H2292" s="106">
        <v>0</v>
      </c>
    </row>
    <row r="2293" spans="1:8" ht="14.55" customHeight="1" x14ac:dyDescent="0.3">
      <c r="A2293" s="176" t="s">
        <v>27</v>
      </c>
      <c r="B2293" s="427" t="s">
        <v>27</v>
      </c>
      <c r="C2293" s="385"/>
      <c r="D2293" s="423"/>
      <c r="E2293" s="121" t="s">
        <v>1838</v>
      </c>
      <c r="F2293" s="90">
        <f t="shared" ref="F2293:H2293" si="694">+F2294/F2295</f>
        <v>0.51333333333333331</v>
      </c>
      <c r="G2293" s="90">
        <f t="shared" si="694"/>
        <v>0.51333333333333331</v>
      </c>
      <c r="H2293" s="107">
        <f t="shared" si="694"/>
        <v>0.51333333333333331</v>
      </c>
    </row>
    <row r="2294" spans="1:8" ht="13.8" customHeight="1" x14ac:dyDescent="0.3">
      <c r="A2294" s="176" t="s">
        <v>27</v>
      </c>
      <c r="B2294" s="428" t="s">
        <v>27</v>
      </c>
      <c r="C2294" s="285"/>
      <c r="D2294" s="278"/>
      <c r="E2294" s="416" t="s">
        <v>1747</v>
      </c>
      <c r="F2294" s="21">
        <v>77</v>
      </c>
      <c r="G2294" s="21">
        <v>77</v>
      </c>
      <c r="H2294" s="88">
        <v>77</v>
      </c>
    </row>
    <row r="2295" spans="1:8" ht="14.55" customHeight="1" x14ac:dyDescent="0.3">
      <c r="A2295" s="176" t="s">
        <v>27</v>
      </c>
      <c r="B2295" s="428" t="s">
        <v>27</v>
      </c>
      <c r="C2295" s="285"/>
      <c r="D2295" s="278"/>
      <c r="E2295" s="416" t="s">
        <v>1748</v>
      </c>
      <c r="F2295" s="21">
        <v>150</v>
      </c>
      <c r="G2295" s="21">
        <v>150</v>
      </c>
      <c r="H2295" s="88">
        <v>150</v>
      </c>
    </row>
    <row r="2296" spans="1:8" ht="13.8" customHeight="1" outlineLevel="1" x14ac:dyDescent="0.3">
      <c r="A2296" s="180"/>
      <c r="B2296" s="428" t="s">
        <v>27</v>
      </c>
      <c r="C2296" s="55" t="s">
        <v>27</v>
      </c>
      <c r="D2296" s="417"/>
      <c r="E2296" s="87" t="s">
        <v>1838</v>
      </c>
      <c r="F2296" s="63">
        <f t="shared" ref="F2296:H2296" si="695">+F2297/F2298</f>
        <v>0.51333333333333331</v>
      </c>
      <c r="G2296" s="63">
        <f t="shared" si="695"/>
        <v>0.51333333333333331</v>
      </c>
      <c r="H2296" s="105">
        <f t="shared" si="695"/>
        <v>0.51333333333333331</v>
      </c>
    </row>
    <row r="2297" spans="1:8" ht="13.8" customHeight="1" outlineLevel="1" x14ac:dyDescent="0.3">
      <c r="A2297" s="180"/>
      <c r="B2297" s="428" t="s">
        <v>27</v>
      </c>
      <c r="C2297" s="55" t="s">
        <v>27</v>
      </c>
      <c r="D2297" s="417"/>
      <c r="E2297" s="87" t="s">
        <v>1747</v>
      </c>
      <c r="F2297" s="40">
        <v>77</v>
      </c>
      <c r="G2297" s="40">
        <v>77</v>
      </c>
      <c r="H2297" s="109">
        <v>77</v>
      </c>
    </row>
    <row r="2298" spans="1:8" ht="14.55" customHeight="1" outlineLevel="1" thickBot="1" x14ac:dyDescent="0.35">
      <c r="A2298" s="180"/>
      <c r="B2298" s="435" t="s">
        <v>27</v>
      </c>
      <c r="C2298" s="378" t="s">
        <v>27</v>
      </c>
      <c r="D2298" s="422"/>
      <c r="E2298" s="95" t="s">
        <v>1748</v>
      </c>
      <c r="F2298" s="374">
        <v>150</v>
      </c>
      <c r="G2298" s="374">
        <v>150</v>
      </c>
      <c r="H2298" s="375">
        <v>150</v>
      </c>
    </row>
    <row r="2299" spans="1:8" ht="14.55" customHeight="1" outlineLevel="1" x14ac:dyDescent="0.3">
      <c r="A2299" s="180"/>
      <c r="B2299" s="431" t="s">
        <v>27</v>
      </c>
      <c r="C2299" s="69" t="s">
        <v>27</v>
      </c>
      <c r="D2299" s="415" t="s">
        <v>48</v>
      </c>
      <c r="E2299" s="390" t="s">
        <v>1838</v>
      </c>
      <c r="F2299" s="92">
        <f t="shared" ref="F2299" si="696">+F2300/F2301</f>
        <v>0.72727272727272729</v>
      </c>
      <c r="G2299" s="92">
        <f t="shared" ref="G2299" si="697">+G2300/G2301</f>
        <v>0.72727272727272729</v>
      </c>
      <c r="H2299" s="108">
        <f t="shared" ref="H2299" si="698">+H2300/H2301</f>
        <v>0.72727272727272729</v>
      </c>
    </row>
    <row r="2300" spans="1:8" ht="14.55" customHeight="1" outlineLevel="1" x14ac:dyDescent="0.3">
      <c r="A2300" s="180"/>
      <c r="B2300" s="432" t="s">
        <v>27</v>
      </c>
      <c r="C2300" s="23" t="s">
        <v>27</v>
      </c>
      <c r="D2300" s="417"/>
      <c r="E2300" s="391" t="s">
        <v>1747</v>
      </c>
      <c r="F2300" s="22">
        <v>8</v>
      </c>
      <c r="G2300" s="22">
        <v>8</v>
      </c>
      <c r="H2300" s="104">
        <v>8</v>
      </c>
    </row>
    <row r="2301" spans="1:8" ht="14.55" customHeight="1" outlineLevel="1" x14ac:dyDescent="0.3">
      <c r="A2301" s="180"/>
      <c r="B2301" s="432" t="s">
        <v>27</v>
      </c>
      <c r="C2301" s="23" t="s">
        <v>27</v>
      </c>
      <c r="D2301" s="417"/>
      <c r="E2301" s="391" t="s">
        <v>1748</v>
      </c>
      <c r="F2301" s="22">
        <v>11</v>
      </c>
      <c r="G2301" s="22">
        <v>11</v>
      </c>
      <c r="H2301" s="104">
        <v>11</v>
      </c>
    </row>
    <row r="2302" spans="1:8" ht="14.55" customHeight="1" outlineLevel="1" x14ac:dyDescent="0.3">
      <c r="A2302" s="180"/>
      <c r="B2302" s="432" t="s">
        <v>27</v>
      </c>
      <c r="C2302" s="23" t="s">
        <v>27</v>
      </c>
      <c r="D2302" s="417" t="s">
        <v>27</v>
      </c>
      <c r="E2302" s="391" t="s">
        <v>1838</v>
      </c>
      <c r="F2302" s="91">
        <f t="shared" ref="F2302" si="699">+F2303/F2304</f>
        <v>0.38235294117647056</v>
      </c>
      <c r="G2302" s="91">
        <f t="shared" ref="G2302" si="700">+G2303/G2304</f>
        <v>0.38235294117647056</v>
      </c>
      <c r="H2302" s="103">
        <f t="shared" ref="H2302" si="701">+H2303/H2304</f>
        <v>0.38235294117647056</v>
      </c>
    </row>
    <row r="2303" spans="1:8" ht="14.55" customHeight="1" outlineLevel="1" x14ac:dyDescent="0.3">
      <c r="A2303" s="180"/>
      <c r="B2303" s="432" t="s">
        <v>27</v>
      </c>
      <c r="C2303" s="23" t="s">
        <v>27</v>
      </c>
      <c r="D2303" s="417"/>
      <c r="E2303" s="391" t="s">
        <v>1747</v>
      </c>
      <c r="F2303" s="22">
        <v>26</v>
      </c>
      <c r="G2303" s="22">
        <v>26</v>
      </c>
      <c r="H2303" s="104">
        <v>26</v>
      </c>
    </row>
    <row r="2304" spans="1:8" ht="14.55" customHeight="1" outlineLevel="1" x14ac:dyDescent="0.3">
      <c r="A2304" s="180"/>
      <c r="B2304" s="432" t="s">
        <v>27</v>
      </c>
      <c r="C2304" s="23" t="s">
        <v>27</v>
      </c>
      <c r="D2304" s="417"/>
      <c r="E2304" s="391" t="s">
        <v>1748</v>
      </c>
      <c r="F2304" s="22">
        <v>68</v>
      </c>
      <c r="G2304" s="22">
        <v>68</v>
      </c>
      <c r="H2304" s="104">
        <v>68</v>
      </c>
    </row>
    <row r="2305" spans="1:8" ht="14.55" customHeight="1" outlineLevel="1" x14ac:dyDescent="0.3">
      <c r="A2305" s="180"/>
      <c r="B2305" s="432" t="s">
        <v>27</v>
      </c>
      <c r="C2305" s="23" t="s">
        <v>27</v>
      </c>
      <c r="D2305" s="417" t="s">
        <v>1791</v>
      </c>
      <c r="E2305" s="391" t="s">
        <v>1838</v>
      </c>
      <c r="F2305" s="91">
        <f t="shared" ref="F2305" si="702">+F2306/F2307</f>
        <v>0.5714285714285714</v>
      </c>
      <c r="G2305" s="91">
        <f t="shared" ref="G2305" si="703">+G2306/G2307</f>
        <v>0.5714285714285714</v>
      </c>
      <c r="H2305" s="103">
        <f t="shared" ref="H2305" si="704">+H2306/H2307</f>
        <v>0.5714285714285714</v>
      </c>
    </row>
    <row r="2306" spans="1:8" ht="14.55" customHeight="1" outlineLevel="1" x14ac:dyDescent="0.3">
      <c r="A2306" s="180"/>
      <c r="B2306" s="432" t="s">
        <v>27</v>
      </c>
      <c r="C2306" s="23" t="s">
        <v>27</v>
      </c>
      <c r="D2306" s="417"/>
      <c r="E2306" s="391" t="s">
        <v>1747</v>
      </c>
      <c r="F2306" s="22">
        <v>4</v>
      </c>
      <c r="G2306" s="22">
        <v>4</v>
      </c>
      <c r="H2306" s="104">
        <v>4</v>
      </c>
    </row>
    <row r="2307" spans="1:8" ht="14.55" customHeight="1" outlineLevel="1" x14ac:dyDescent="0.3">
      <c r="A2307" s="180"/>
      <c r="B2307" s="432" t="s">
        <v>27</v>
      </c>
      <c r="C2307" s="23" t="s">
        <v>27</v>
      </c>
      <c r="D2307" s="417"/>
      <c r="E2307" s="391" t="s">
        <v>1748</v>
      </c>
      <c r="F2307" s="22">
        <v>7</v>
      </c>
      <c r="G2307" s="22">
        <v>7</v>
      </c>
      <c r="H2307" s="104">
        <v>7</v>
      </c>
    </row>
    <row r="2308" spans="1:8" ht="14.55" customHeight="1" outlineLevel="1" x14ac:dyDescent="0.3">
      <c r="A2308" s="180"/>
      <c r="B2308" s="432" t="s">
        <v>27</v>
      </c>
      <c r="C2308" s="23" t="s">
        <v>27</v>
      </c>
      <c r="D2308" s="417" t="s">
        <v>773</v>
      </c>
      <c r="E2308" s="391" t="s">
        <v>1838</v>
      </c>
      <c r="F2308" s="91">
        <f t="shared" ref="F2308" si="705">+F2309/F2310</f>
        <v>0.25</v>
      </c>
      <c r="G2308" s="91">
        <f t="shared" ref="G2308" si="706">+G2309/G2310</f>
        <v>0.25</v>
      </c>
      <c r="H2308" s="103">
        <f t="shared" ref="H2308" si="707">+H2309/H2310</f>
        <v>0.25</v>
      </c>
    </row>
    <row r="2309" spans="1:8" ht="14.55" customHeight="1" outlineLevel="1" x14ac:dyDescent="0.3">
      <c r="A2309" s="180"/>
      <c r="B2309" s="432" t="s">
        <v>27</v>
      </c>
      <c r="C2309" s="23" t="s">
        <v>27</v>
      </c>
      <c r="D2309" s="417"/>
      <c r="E2309" s="391" t="s">
        <v>1747</v>
      </c>
      <c r="F2309" s="22">
        <v>2</v>
      </c>
      <c r="G2309" s="22">
        <v>2</v>
      </c>
      <c r="H2309" s="104">
        <v>2</v>
      </c>
    </row>
    <row r="2310" spans="1:8" ht="14.55" customHeight="1" outlineLevel="1" x14ac:dyDescent="0.3">
      <c r="A2310" s="180"/>
      <c r="B2310" s="432" t="s">
        <v>27</v>
      </c>
      <c r="C2310" s="23" t="s">
        <v>27</v>
      </c>
      <c r="D2310" s="417"/>
      <c r="E2310" s="391" t="s">
        <v>1748</v>
      </c>
      <c r="F2310" s="22">
        <v>8</v>
      </c>
      <c r="G2310" s="22">
        <v>8</v>
      </c>
      <c r="H2310" s="104">
        <v>8</v>
      </c>
    </row>
    <row r="2311" spans="1:8" ht="14.55" customHeight="1" outlineLevel="1" x14ac:dyDescent="0.3">
      <c r="A2311" s="180"/>
      <c r="B2311" s="432" t="s">
        <v>27</v>
      </c>
      <c r="C2311" s="23" t="s">
        <v>27</v>
      </c>
      <c r="D2311" s="417" t="s">
        <v>774</v>
      </c>
      <c r="E2311" s="391" t="s">
        <v>1838</v>
      </c>
      <c r="F2311" s="91" t="s">
        <v>1844</v>
      </c>
      <c r="G2311" s="91" t="s">
        <v>1844</v>
      </c>
      <c r="H2311" s="103" t="s">
        <v>1844</v>
      </c>
    </row>
    <row r="2312" spans="1:8" ht="14.55" customHeight="1" outlineLevel="1" x14ac:dyDescent="0.3">
      <c r="A2312" s="180"/>
      <c r="B2312" s="432" t="s">
        <v>27</v>
      </c>
      <c r="C2312" s="23" t="s">
        <v>27</v>
      </c>
      <c r="D2312" s="417"/>
      <c r="E2312" s="391" t="s">
        <v>1747</v>
      </c>
      <c r="F2312" s="22">
        <v>0</v>
      </c>
      <c r="G2312" s="22">
        <v>0</v>
      </c>
      <c r="H2312" s="104">
        <v>0</v>
      </c>
    </row>
    <row r="2313" spans="1:8" ht="14.55" customHeight="1" outlineLevel="1" x14ac:dyDescent="0.3">
      <c r="A2313" s="180"/>
      <c r="B2313" s="432" t="s">
        <v>27</v>
      </c>
      <c r="C2313" s="23" t="s">
        <v>27</v>
      </c>
      <c r="D2313" s="417"/>
      <c r="E2313" s="391" t="s">
        <v>1748</v>
      </c>
      <c r="F2313" s="22">
        <v>0</v>
      </c>
      <c r="G2313" s="22">
        <v>0</v>
      </c>
      <c r="H2313" s="104">
        <v>0</v>
      </c>
    </row>
    <row r="2314" spans="1:8" ht="14.55" customHeight="1" outlineLevel="1" x14ac:dyDescent="0.3">
      <c r="A2314" s="180"/>
      <c r="B2314" s="432" t="s">
        <v>27</v>
      </c>
      <c r="C2314" s="23" t="s">
        <v>27</v>
      </c>
      <c r="D2314" s="417" t="s">
        <v>776</v>
      </c>
      <c r="E2314" s="391" t="s">
        <v>1838</v>
      </c>
      <c r="F2314" s="91">
        <f t="shared" ref="F2314" si="708">+F2315/F2316</f>
        <v>0.8571428571428571</v>
      </c>
      <c r="G2314" s="91">
        <f t="shared" ref="G2314" si="709">+G2315/G2316</f>
        <v>0.8571428571428571</v>
      </c>
      <c r="H2314" s="103">
        <f t="shared" ref="H2314" si="710">+H2315/H2316</f>
        <v>0.8571428571428571</v>
      </c>
    </row>
    <row r="2315" spans="1:8" ht="14.55" customHeight="1" outlineLevel="1" x14ac:dyDescent="0.3">
      <c r="A2315" s="180"/>
      <c r="B2315" s="432" t="s">
        <v>27</v>
      </c>
      <c r="C2315" s="23" t="s">
        <v>27</v>
      </c>
      <c r="D2315" s="417"/>
      <c r="E2315" s="391" t="s">
        <v>1747</v>
      </c>
      <c r="F2315" s="22">
        <v>6</v>
      </c>
      <c r="G2315" s="22">
        <v>6</v>
      </c>
      <c r="H2315" s="104">
        <v>6</v>
      </c>
    </row>
    <row r="2316" spans="1:8" ht="14.55" customHeight="1" outlineLevel="1" x14ac:dyDescent="0.3">
      <c r="A2316" s="180"/>
      <c r="B2316" s="432" t="s">
        <v>27</v>
      </c>
      <c r="C2316" s="23" t="s">
        <v>27</v>
      </c>
      <c r="D2316" s="417"/>
      <c r="E2316" s="391" t="s">
        <v>1748</v>
      </c>
      <c r="F2316" s="22">
        <v>7</v>
      </c>
      <c r="G2316" s="22">
        <v>7</v>
      </c>
      <c r="H2316" s="104">
        <v>7</v>
      </c>
    </row>
    <row r="2317" spans="1:8" ht="14.55" customHeight="1" outlineLevel="1" x14ac:dyDescent="0.3">
      <c r="A2317" s="180"/>
      <c r="B2317" s="432" t="s">
        <v>27</v>
      </c>
      <c r="C2317" s="23" t="s">
        <v>27</v>
      </c>
      <c r="D2317" s="417" t="s">
        <v>775</v>
      </c>
      <c r="E2317" s="391" t="s">
        <v>1838</v>
      </c>
      <c r="F2317" s="91">
        <f t="shared" ref="F2317" si="711">+F2318/F2319</f>
        <v>0.63265306122448983</v>
      </c>
      <c r="G2317" s="91">
        <f t="shared" ref="G2317" si="712">+G2318/G2319</f>
        <v>0.63265306122448983</v>
      </c>
      <c r="H2317" s="103">
        <f t="shared" ref="H2317" si="713">+H2318/H2319</f>
        <v>0.63265306122448983</v>
      </c>
    </row>
    <row r="2318" spans="1:8" ht="14.55" customHeight="1" outlineLevel="1" x14ac:dyDescent="0.3">
      <c r="A2318" s="180"/>
      <c r="B2318" s="432" t="s">
        <v>27</v>
      </c>
      <c r="C2318" s="23" t="s">
        <v>27</v>
      </c>
      <c r="D2318" s="417"/>
      <c r="E2318" s="391" t="s">
        <v>1747</v>
      </c>
      <c r="F2318" s="22">
        <v>31</v>
      </c>
      <c r="G2318" s="22">
        <v>31</v>
      </c>
      <c r="H2318" s="104">
        <v>31</v>
      </c>
    </row>
    <row r="2319" spans="1:8" ht="14.55" customHeight="1" outlineLevel="1" thickBot="1" x14ac:dyDescent="0.35">
      <c r="A2319" s="180"/>
      <c r="B2319" s="433" t="s">
        <v>27</v>
      </c>
      <c r="C2319" s="68" t="s">
        <v>27</v>
      </c>
      <c r="D2319" s="413"/>
      <c r="E2319" s="392" t="s">
        <v>1748</v>
      </c>
      <c r="F2319" s="33">
        <v>49</v>
      </c>
      <c r="G2319" s="33">
        <v>49</v>
      </c>
      <c r="H2319" s="106">
        <v>49</v>
      </c>
    </row>
    <row r="2320" spans="1:8" ht="14.55" customHeight="1" x14ac:dyDescent="0.3">
      <c r="A2320" s="176" t="s">
        <v>8</v>
      </c>
      <c r="B2320" s="427" t="s">
        <v>8</v>
      </c>
      <c r="C2320" s="387"/>
      <c r="D2320" s="423"/>
      <c r="E2320" s="121" t="s">
        <v>1838</v>
      </c>
      <c r="F2320" s="90">
        <f t="shared" ref="F2320:H2320" si="714">+F2321/F2322</f>
        <v>0.32919254658385094</v>
      </c>
      <c r="G2320" s="90">
        <f t="shared" si="714"/>
        <v>0.32919254658385094</v>
      </c>
      <c r="H2320" s="107">
        <f t="shared" si="714"/>
        <v>0.33124999999999999</v>
      </c>
    </row>
    <row r="2321" spans="1:8" ht="14.55" customHeight="1" x14ac:dyDescent="0.3">
      <c r="A2321" s="176" t="s">
        <v>8</v>
      </c>
      <c r="B2321" s="428" t="s">
        <v>8</v>
      </c>
      <c r="C2321" s="256"/>
      <c r="D2321" s="278"/>
      <c r="E2321" s="416" t="s">
        <v>1747</v>
      </c>
      <c r="F2321" s="21">
        <v>53</v>
      </c>
      <c r="G2321" s="21">
        <v>53</v>
      </c>
      <c r="H2321" s="88">
        <v>53</v>
      </c>
    </row>
    <row r="2322" spans="1:8" ht="14.55" customHeight="1" x14ac:dyDescent="0.3">
      <c r="A2322" s="176" t="s">
        <v>8</v>
      </c>
      <c r="B2322" s="428" t="s">
        <v>8</v>
      </c>
      <c r="C2322" s="256"/>
      <c r="D2322" s="278"/>
      <c r="E2322" s="416" t="s">
        <v>1748</v>
      </c>
      <c r="F2322" s="21">
        <v>161</v>
      </c>
      <c r="G2322" s="21">
        <v>161</v>
      </c>
      <c r="H2322" s="88">
        <v>160</v>
      </c>
    </row>
    <row r="2323" spans="1:8" ht="13.8" customHeight="1" outlineLevel="1" x14ac:dyDescent="0.3">
      <c r="A2323" s="180"/>
      <c r="B2323" s="428" t="s">
        <v>8</v>
      </c>
      <c r="C2323" s="55" t="s">
        <v>41</v>
      </c>
      <c r="D2323" s="417"/>
      <c r="E2323" s="87" t="s">
        <v>1838</v>
      </c>
      <c r="F2323" s="63">
        <f t="shared" ref="F2323:H2323" si="715">+F2324/F2325</f>
        <v>1</v>
      </c>
      <c r="G2323" s="63">
        <f t="shared" si="715"/>
        <v>1</v>
      </c>
      <c r="H2323" s="105">
        <f t="shared" si="715"/>
        <v>1</v>
      </c>
    </row>
    <row r="2324" spans="1:8" ht="13.8" customHeight="1" outlineLevel="1" x14ac:dyDescent="0.3">
      <c r="A2324" s="180"/>
      <c r="B2324" s="428" t="s">
        <v>8</v>
      </c>
      <c r="C2324" s="55" t="s">
        <v>41</v>
      </c>
      <c r="D2324" s="417"/>
      <c r="E2324" s="87" t="s">
        <v>1747</v>
      </c>
      <c r="F2324" s="40">
        <v>1</v>
      </c>
      <c r="G2324" s="40">
        <v>1</v>
      </c>
      <c r="H2324" s="109">
        <v>1</v>
      </c>
    </row>
    <row r="2325" spans="1:8" ht="13.8" customHeight="1" outlineLevel="1" thickBot="1" x14ac:dyDescent="0.35">
      <c r="A2325" s="180"/>
      <c r="B2325" s="435" t="s">
        <v>8</v>
      </c>
      <c r="C2325" s="378" t="s">
        <v>41</v>
      </c>
      <c r="D2325" s="422"/>
      <c r="E2325" s="95" t="s">
        <v>1748</v>
      </c>
      <c r="F2325" s="374">
        <v>1</v>
      </c>
      <c r="G2325" s="374">
        <v>1</v>
      </c>
      <c r="H2325" s="375">
        <v>1</v>
      </c>
    </row>
    <row r="2326" spans="1:8" ht="14.55" customHeight="1" outlineLevel="2" x14ac:dyDescent="0.3">
      <c r="A2326" s="180"/>
      <c r="B2326" s="431" t="s">
        <v>8</v>
      </c>
      <c r="C2326" s="69" t="s">
        <v>41</v>
      </c>
      <c r="D2326" s="415" t="s">
        <v>41</v>
      </c>
      <c r="E2326" s="390" t="s">
        <v>1838</v>
      </c>
      <c r="F2326" s="92" t="s">
        <v>1844</v>
      </c>
      <c r="G2326" s="92" t="s">
        <v>1844</v>
      </c>
      <c r="H2326" s="108" t="s">
        <v>1844</v>
      </c>
    </row>
    <row r="2327" spans="1:8" ht="14.55" customHeight="1" outlineLevel="2" x14ac:dyDescent="0.3">
      <c r="A2327" s="180"/>
      <c r="B2327" s="432" t="s">
        <v>8</v>
      </c>
      <c r="C2327" s="23" t="s">
        <v>41</v>
      </c>
      <c r="D2327" s="417"/>
      <c r="E2327" s="391" t="s">
        <v>1747</v>
      </c>
      <c r="F2327" s="22">
        <v>0</v>
      </c>
      <c r="G2327" s="22">
        <v>0</v>
      </c>
      <c r="H2327" s="104">
        <v>0</v>
      </c>
    </row>
    <row r="2328" spans="1:8" ht="14.55" customHeight="1" outlineLevel="2" x14ac:dyDescent="0.3">
      <c r="A2328" s="180"/>
      <c r="B2328" s="432" t="s">
        <v>8</v>
      </c>
      <c r="C2328" s="23" t="s">
        <v>41</v>
      </c>
      <c r="D2328" s="417"/>
      <c r="E2328" s="391" t="s">
        <v>1748</v>
      </c>
      <c r="F2328" s="22">
        <v>0</v>
      </c>
      <c r="G2328" s="22">
        <v>0</v>
      </c>
      <c r="H2328" s="104">
        <v>0</v>
      </c>
    </row>
    <row r="2329" spans="1:8" ht="14.55" customHeight="1" outlineLevel="2" x14ac:dyDescent="0.3">
      <c r="A2329" s="180"/>
      <c r="B2329" s="432" t="s">
        <v>8</v>
      </c>
      <c r="C2329" s="23" t="s">
        <v>41</v>
      </c>
      <c r="D2329" s="417" t="s">
        <v>783</v>
      </c>
      <c r="E2329" s="391" t="s">
        <v>1838</v>
      </c>
      <c r="F2329" s="91" t="s">
        <v>1844</v>
      </c>
      <c r="G2329" s="91" t="s">
        <v>1844</v>
      </c>
      <c r="H2329" s="103" t="s">
        <v>1844</v>
      </c>
    </row>
    <row r="2330" spans="1:8" ht="14.55" customHeight="1" outlineLevel="2" x14ac:dyDescent="0.3">
      <c r="A2330" s="180"/>
      <c r="B2330" s="432" t="s">
        <v>8</v>
      </c>
      <c r="C2330" s="23" t="s">
        <v>41</v>
      </c>
      <c r="D2330" s="417"/>
      <c r="E2330" s="391" t="s">
        <v>1747</v>
      </c>
      <c r="F2330" s="22">
        <v>0</v>
      </c>
      <c r="G2330" s="22">
        <v>0</v>
      </c>
      <c r="H2330" s="104">
        <v>0</v>
      </c>
    </row>
    <row r="2331" spans="1:8" ht="14.55" customHeight="1" outlineLevel="2" x14ac:dyDescent="0.3">
      <c r="A2331" s="180"/>
      <c r="B2331" s="432" t="s">
        <v>8</v>
      </c>
      <c r="C2331" s="23" t="s">
        <v>41</v>
      </c>
      <c r="D2331" s="417"/>
      <c r="E2331" s="391" t="s">
        <v>1748</v>
      </c>
      <c r="F2331" s="22">
        <v>0</v>
      </c>
      <c r="G2331" s="22">
        <v>0</v>
      </c>
      <c r="H2331" s="104">
        <v>0</v>
      </c>
    </row>
    <row r="2332" spans="1:8" ht="14.55" customHeight="1" outlineLevel="2" x14ac:dyDescent="0.3">
      <c r="A2332" s="180"/>
      <c r="B2332" s="432" t="s">
        <v>8</v>
      </c>
      <c r="C2332" s="23" t="s">
        <v>41</v>
      </c>
      <c r="D2332" s="417" t="s">
        <v>784</v>
      </c>
      <c r="E2332" s="391" t="s">
        <v>1838</v>
      </c>
      <c r="F2332" s="91" t="s">
        <v>1844</v>
      </c>
      <c r="G2332" s="91" t="s">
        <v>1844</v>
      </c>
      <c r="H2332" s="103" t="s">
        <v>1844</v>
      </c>
    </row>
    <row r="2333" spans="1:8" ht="14.55" customHeight="1" outlineLevel="2" x14ac:dyDescent="0.3">
      <c r="A2333" s="180"/>
      <c r="B2333" s="432" t="s">
        <v>8</v>
      </c>
      <c r="C2333" s="23" t="s">
        <v>41</v>
      </c>
      <c r="D2333" s="417"/>
      <c r="E2333" s="391" t="s">
        <v>1747</v>
      </c>
      <c r="F2333" s="22">
        <v>0</v>
      </c>
      <c r="G2333" s="22">
        <v>0</v>
      </c>
      <c r="H2333" s="104">
        <v>0</v>
      </c>
    </row>
    <row r="2334" spans="1:8" ht="14.55" customHeight="1" outlineLevel="2" x14ac:dyDescent="0.3">
      <c r="A2334" s="180"/>
      <c r="B2334" s="432" t="s">
        <v>8</v>
      </c>
      <c r="C2334" s="23" t="s">
        <v>41</v>
      </c>
      <c r="D2334" s="417"/>
      <c r="E2334" s="391" t="s">
        <v>1748</v>
      </c>
      <c r="F2334" s="22">
        <v>0</v>
      </c>
      <c r="G2334" s="22">
        <v>0</v>
      </c>
      <c r="H2334" s="104">
        <v>0</v>
      </c>
    </row>
    <row r="2335" spans="1:8" ht="14.55" customHeight="1" outlineLevel="2" x14ac:dyDescent="0.3">
      <c r="A2335" s="180"/>
      <c r="B2335" s="432" t="s">
        <v>8</v>
      </c>
      <c r="C2335" s="23" t="s">
        <v>41</v>
      </c>
      <c r="D2335" s="417" t="s">
        <v>785</v>
      </c>
      <c r="E2335" s="391" t="s">
        <v>1838</v>
      </c>
      <c r="F2335" s="91" t="s">
        <v>1844</v>
      </c>
      <c r="G2335" s="91" t="s">
        <v>1844</v>
      </c>
      <c r="H2335" s="103" t="s">
        <v>1844</v>
      </c>
    </row>
    <row r="2336" spans="1:8" ht="14.55" customHeight="1" outlineLevel="2" x14ac:dyDescent="0.3">
      <c r="A2336" s="180"/>
      <c r="B2336" s="432" t="s">
        <v>8</v>
      </c>
      <c r="C2336" s="23" t="s">
        <v>41</v>
      </c>
      <c r="D2336" s="417"/>
      <c r="E2336" s="391" t="s">
        <v>1747</v>
      </c>
      <c r="F2336" s="22">
        <v>0</v>
      </c>
      <c r="G2336" s="22">
        <v>0</v>
      </c>
      <c r="H2336" s="104">
        <v>0</v>
      </c>
    </row>
    <row r="2337" spans="1:8" ht="14.55" customHeight="1" outlineLevel="2" x14ac:dyDescent="0.3">
      <c r="A2337" s="180"/>
      <c r="B2337" s="432" t="s">
        <v>8</v>
      </c>
      <c r="C2337" s="23" t="s">
        <v>41</v>
      </c>
      <c r="D2337" s="417"/>
      <c r="E2337" s="391" t="s">
        <v>1748</v>
      </c>
      <c r="F2337" s="22">
        <v>0</v>
      </c>
      <c r="G2337" s="22">
        <v>0</v>
      </c>
      <c r="H2337" s="104">
        <v>0</v>
      </c>
    </row>
    <row r="2338" spans="1:8" ht="14.55" customHeight="1" outlineLevel="2" x14ac:dyDescent="0.3">
      <c r="A2338" s="180"/>
      <c r="B2338" s="432" t="s">
        <v>8</v>
      </c>
      <c r="C2338" s="23" t="s">
        <v>41</v>
      </c>
      <c r="D2338" s="417" t="s">
        <v>786</v>
      </c>
      <c r="E2338" s="391" t="s">
        <v>1838</v>
      </c>
      <c r="F2338" s="91">
        <f t="shared" ref="F2338" si="716">+F2339/F2340</f>
        <v>1</v>
      </c>
      <c r="G2338" s="91">
        <f t="shared" ref="G2338" si="717">+G2339/G2340</f>
        <v>1</v>
      </c>
      <c r="H2338" s="103">
        <f t="shared" ref="H2338" si="718">+H2339/H2340</f>
        <v>1</v>
      </c>
    </row>
    <row r="2339" spans="1:8" ht="14.55" customHeight="1" outlineLevel="2" x14ac:dyDescent="0.3">
      <c r="A2339" s="180"/>
      <c r="B2339" s="432" t="s">
        <v>8</v>
      </c>
      <c r="C2339" s="23" t="s">
        <v>41</v>
      </c>
      <c r="D2339" s="417"/>
      <c r="E2339" s="391" t="s">
        <v>1747</v>
      </c>
      <c r="F2339" s="22">
        <v>1</v>
      </c>
      <c r="G2339" s="22">
        <v>1</v>
      </c>
      <c r="H2339" s="104">
        <v>1</v>
      </c>
    </row>
    <row r="2340" spans="1:8" ht="14.55" customHeight="1" outlineLevel="2" x14ac:dyDescent="0.3">
      <c r="A2340" s="180"/>
      <c r="B2340" s="432" t="s">
        <v>8</v>
      </c>
      <c r="C2340" s="23" t="s">
        <v>41</v>
      </c>
      <c r="D2340" s="417"/>
      <c r="E2340" s="391" t="s">
        <v>1748</v>
      </c>
      <c r="F2340" s="22">
        <v>1</v>
      </c>
      <c r="G2340" s="22">
        <v>1</v>
      </c>
      <c r="H2340" s="104">
        <v>1</v>
      </c>
    </row>
    <row r="2341" spans="1:8" ht="14.55" customHeight="1" outlineLevel="2" x14ac:dyDescent="0.3">
      <c r="A2341" s="180"/>
      <c r="B2341" s="432" t="s">
        <v>8</v>
      </c>
      <c r="C2341" s="23" t="s">
        <v>41</v>
      </c>
      <c r="D2341" s="417" t="s">
        <v>787</v>
      </c>
      <c r="E2341" s="391" t="s">
        <v>1838</v>
      </c>
      <c r="F2341" s="91" t="s">
        <v>1844</v>
      </c>
      <c r="G2341" s="91" t="s">
        <v>1844</v>
      </c>
      <c r="H2341" s="103" t="s">
        <v>1844</v>
      </c>
    </row>
    <row r="2342" spans="1:8" ht="14.55" customHeight="1" outlineLevel="2" x14ac:dyDescent="0.3">
      <c r="A2342" s="180"/>
      <c r="B2342" s="432" t="s">
        <v>8</v>
      </c>
      <c r="C2342" s="23" t="s">
        <v>41</v>
      </c>
      <c r="D2342" s="417"/>
      <c r="E2342" s="391" t="s">
        <v>1747</v>
      </c>
      <c r="F2342" s="22">
        <v>0</v>
      </c>
      <c r="G2342" s="22">
        <v>0</v>
      </c>
      <c r="H2342" s="104">
        <v>0</v>
      </c>
    </row>
    <row r="2343" spans="1:8" ht="14.55" customHeight="1" outlineLevel="2" x14ac:dyDescent="0.3">
      <c r="A2343" s="180"/>
      <c r="B2343" s="432" t="s">
        <v>8</v>
      </c>
      <c r="C2343" s="23" t="s">
        <v>41</v>
      </c>
      <c r="D2343" s="417"/>
      <c r="E2343" s="391" t="s">
        <v>1748</v>
      </c>
      <c r="F2343" s="22">
        <v>0</v>
      </c>
      <c r="G2343" s="22">
        <v>0</v>
      </c>
      <c r="H2343" s="104">
        <v>0</v>
      </c>
    </row>
    <row r="2344" spans="1:8" ht="14.55" customHeight="1" outlineLevel="2" x14ac:dyDescent="0.3">
      <c r="A2344" s="180"/>
      <c r="B2344" s="432" t="s">
        <v>8</v>
      </c>
      <c r="C2344" s="23" t="s">
        <v>41</v>
      </c>
      <c r="D2344" s="417" t="s">
        <v>788</v>
      </c>
      <c r="E2344" s="391" t="s">
        <v>1838</v>
      </c>
      <c r="F2344" s="91" t="s">
        <v>1844</v>
      </c>
      <c r="G2344" s="91" t="s">
        <v>1844</v>
      </c>
      <c r="H2344" s="103" t="s">
        <v>1844</v>
      </c>
    </row>
    <row r="2345" spans="1:8" ht="14.55" customHeight="1" outlineLevel="2" x14ac:dyDescent="0.3">
      <c r="A2345" s="180"/>
      <c r="B2345" s="432" t="s">
        <v>8</v>
      </c>
      <c r="C2345" s="23" t="s">
        <v>41</v>
      </c>
      <c r="D2345" s="417"/>
      <c r="E2345" s="391" t="s">
        <v>1747</v>
      </c>
      <c r="F2345" s="22">
        <v>0</v>
      </c>
      <c r="G2345" s="22">
        <v>0</v>
      </c>
      <c r="H2345" s="104">
        <v>0</v>
      </c>
    </row>
    <row r="2346" spans="1:8" ht="14.55" customHeight="1" outlineLevel="2" thickBot="1" x14ac:dyDescent="0.35">
      <c r="A2346" s="180"/>
      <c r="B2346" s="433" t="s">
        <v>8</v>
      </c>
      <c r="C2346" s="68" t="s">
        <v>41</v>
      </c>
      <c r="D2346" s="413"/>
      <c r="E2346" s="392" t="s">
        <v>1748</v>
      </c>
      <c r="F2346" s="33">
        <v>0</v>
      </c>
      <c r="G2346" s="33">
        <v>0</v>
      </c>
      <c r="H2346" s="106">
        <v>0</v>
      </c>
    </row>
    <row r="2347" spans="1:8" ht="14.55" customHeight="1" outlineLevel="1" x14ac:dyDescent="0.3">
      <c r="A2347" s="180"/>
      <c r="B2347" s="427" t="s">
        <v>8</v>
      </c>
      <c r="C2347" s="379" t="s">
        <v>55</v>
      </c>
      <c r="D2347" s="421"/>
      <c r="E2347" s="94" t="s">
        <v>1838</v>
      </c>
      <c r="F2347" s="384">
        <f t="shared" ref="F2347:H2347" si="719">+F2348/F2349</f>
        <v>0.16666666666666666</v>
      </c>
      <c r="G2347" s="384">
        <f t="shared" si="719"/>
        <v>0.16666666666666666</v>
      </c>
      <c r="H2347" s="377">
        <f t="shared" si="719"/>
        <v>0.16666666666666666</v>
      </c>
    </row>
    <row r="2348" spans="1:8" ht="14.55" customHeight="1" outlineLevel="1" x14ac:dyDescent="0.3">
      <c r="A2348" s="180"/>
      <c r="B2348" s="428" t="s">
        <v>8</v>
      </c>
      <c r="C2348" s="55" t="s">
        <v>55</v>
      </c>
      <c r="D2348" s="417"/>
      <c r="E2348" s="87" t="s">
        <v>1747</v>
      </c>
      <c r="F2348" s="40">
        <v>1</v>
      </c>
      <c r="G2348" s="40">
        <v>1</v>
      </c>
      <c r="H2348" s="109">
        <v>1</v>
      </c>
    </row>
    <row r="2349" spans="1:8" ht="15" customHeight="1" outlineLevel="1" thickBot="1" x14ac:dyDescent="0.35">
      <c r="A2349" s="180"/>
      <c r="B2349" s="435" t="s">
        <v>8</v>
      </c>
      <c r="C2349" s="378" t="s">
        <v>55</v>
      </c>
      <c r="D2349" s="422"/>
      <c r="E2349" s="95" t="s">
        <v>1748</v>
      </c>
      <c r="F2349" s="374">
        <v>6</v>
      </c>
      <c r="G2349" s="374">
        <v>6</v>
      </c>
      <c r="H2349" s="375">
        <v>6</v>
      </c>
    </row>
    <row r="2350" spans="1:8" ht="14.55" customHeight="1" outlineLevel="2" x14ac:dyDescent="0.3">
      <c r="A2350" s="180"/>
      <c r="B2350" s="431" t="s">
        <v>8</v>
      </c>
      <c r="C2350" s="69" t="s">
        <v>55</v>
      </c>
      <c r="D2350" s="415" t="s">
        <v>789</v>
      </c>
      <c r="E2350" s="390" t="s">
        <v>1838</v>
      </c>
      <c r="F2350" s="92">
        <f t="shared" ref="F2350" si="720">+F2351/F2352</f>
        <v>0</v>
      </c>
      <c r="G2350" s="92">
        <f t="shared" ref="G2350" si="721">+G2351/G2352</f>
        <v>0</v>
      </c>
      <c r="H2350" s="108">
        <f t="shared" ref="H2350" si="722">+H2351/H2352</f>
        <v>0</v>
      </c>
    </row>
    <row r="2351" spans="1:8" ht="14.55" customHeight="1" outlineLevel="2" x14ac:dyDescent="0.3">
      <c r="A2351" s="180"/>
      <c r="B2351" s="432" t="s">
        <v>8</v>
      </c>
      <c r="C2351" s="23" t="s">
        <v>55</v>
      </c>
      <c r="D2351" s="417"/>
      <c r="E2351" s="391" t="s">
        <v>1747</v>
      </c>
      <c r="F2351" s="22">
        <v>0</v>
      </c>
      <c r="G2351" s="22">
        <v>0</v>
      </c>
      <c r="H2351" s="104">
        <v>0</v>
      </c>
    </row>
    <row r="2352" spans="1:8" ht="14.55" customHeight="1" outlineLevel="2" x14ac:dyDescent="0.3">
      <c r="A2352" s="180"/>
      <c r="B2352" s="432" t="s">
        <v>8</v>
      </c>
      <c r="C2352" s="23" t="s">
        <v>55</v>
      </c>
      <c r="D2352" s="417"/>
      <c r="E2352" s="391" t="s">
        <v>1748</v>
      </c>
      <c r="F2352" s="22">
        <v>1</v>
      </c>
      <c r="G2352" s="22">
        <v>1</v>
      </c>
      <c r="H2352" s="104">
        <v>1</v>
      </c>
    </row>
    <row r="2353" spans="1:8" ht="14.55" customHeight="1" outlineLevel="2" x14ac:dyDescent="0.3">
      <c r="A2353" s="180"/>
      <c r="B2353" s="432" t="s">
        <v>8</v>
      </c>
      <c r="C2353" s="23" t="s">
        <v>55</v>
      </c>
      <c r="D2353" s="417" t="s">
        <v>55</v>
      </c>
      <c r="E2353" s="391" t="s">
        <v>1838</v>
      </c>
      <c r="F2353" s="91">
        <f t="shared" ref="F2353" si="723">+F2354/F2355</f>
        <v>0.25</v>
      </c>
      <c r="G2353" s="91">
        <f t="shared" ref="G2353" si="724">+G2354/G2355</f>
        <v>0.25</v>
      </c>
      <c r="H2353" s="103">
        <f t="shared" ref="H2353" si="725">+H2354/H2355</f>
        <v>0.25</v>
      </c>
    </row>
    <row r="2354" spans="1:8" ht="14.55" customHeight="1" outlineLevel="2" x14ac:dyDescent="0.3">
      <c r="A2354" s="180"/>
      <c r="B2354" s="432" t="s">
        <v>8</v>
      </c>
      <c r="C2354" s="23" t="s">
        <v>55</v>
      </c>
      <c r="D2354" s="417"/>
      <c r="E2354" s="391" t="s">
        <v>1747</v>
      </c>
      <c r="F2354" s="22">
        <v>1</v>
      </c>
      <c r="G2354" s="22">
        <v>1</v>
      </c>
      <c r="H2354" s="104">
        <v>1</v>
      </c>
    </row>
    <row r="2355" spans="1:8" ht="14.55" customHeight="1" outlineLevel="2" x14ac:dyDescent="0.3">
      <c r="A2355" s="180"/>
      <c r="B2355" s="432" t="s">
        <v>8</v>
      </c>
      <c r="C2355" s="23" t="s">
        <v>55</v>
      </c>
      <c r="D2355" s="417"/>
      <c r="E2355" s="391" t="s">
        <v>1748</v>
      </c>
      <c r="F2355" s="22">
        <v>4</v>
      </c>
      <c r="G2355" s="22">
        <v>4</v>
      </c>
      <c r="H2355" s="104">
        <v>4</v>
      </c>
    </row>
    <row r="2356" spans="1:8" ht="14.55" customHeight="1" outlineLevel="2" x14ac:dyDescent="0.3">
      <c r="A2356" s="180"/>
      <c r="B2356" s="432" t="s">
        <v>8</v>
      </c>
      <c r="C2356" s="23" t="s">
        <v>55</v>
      </c>
      <c r="D2356" s="417" t="s">
        <v>790</v>
      </c>
      <c r="E2356" s="391" t="s">
        <v>1838</v>
      </c>
      <c r="F2356" s="91" t="s">
        <v>1844</v>
      </c>
      <c r="G2356" s="91" t="s">
        <v>1844</v>
      </c>
      <c r="H2356" s="103" t="s">
        <v>1844</v>
      </c>
    </row>
    <row r="2357" spans="1:8" ht="14.55" customHeight="1" outlineLevel="2" x14ac:dyDescent="0.3">
      <c r="A2357" s="180"/>
      <c r="B2357" s="432" t="s">
        <v>8</v>
      </c>
      <c r="C2357" s="23" t="s">
        <v>55</v>
      </c>
      <c r="D2357" s="417"/>
      <c r="E2357" s="391" t="s">
        <v>1747</v>
      </c>
      <c r="F2357" s="22">
        <v>0</v>
      </c>
      <c r="G2357" s="22">
        <v>0</v>
      </c>
      <c r="H2357" s="104">
        <v>0</v>
      </c>
    </row>
    <row r="2358" spans="1:8" ht="14.55" customHeight="1" outlineLevel="2" x14ac:dyDescent="0.3">
      <c r="A2358" s="180"/>
      <c r="B2358" s="432" t="s">
        <v>8</v>
      </c>
      <c r="C2358" s="23" t="s">
        <v>55</v>
      </c>
      <c r="D2358" s="417"/>
      <c r="E2358" s="391" t="s">
        <v>1748</v>
      </c>
      <c r="F2358" s="22">
        <v>0</v>
      </c>
      <c r="G2358" s="22">
        <v>0</v>
      </c>
      <c r="H2358" s="104">
        <v>0</v>
      </c>
    </row>
    <row r="2359" spans="1:8" ht="14.55" customHeight="1" outlineLevel="2" x14ac:dyDescent="0.3">
      <c r="A2359" s="180"/>
      <c r="B2359" s="432" t="s">
        <v>8</v>
      </c>
      <c r="C2359" s="23" t="s">
        <v>55</v>
      </c>
      <c r="D2359" s="417" t="s">
        <v>791</v>
      </c>
      <c r="E2359" s="391" t="s">
        <v>1838</v>
      </c>
      <c r="F2359" s="91" t="s">
        <v>1844</v>
      </c>
      <c r="G2359" s="91" t="s">
        <v>1844</v>
      </c>
      <c r="H2359" s="103" t="s">
        <v>1844</v>
      </c>
    </row>
    <row r="2360" spans="1:8" ht="14.55" customHeight="1" outlineLevel="2" x14ac:dyDescent="0.3">
      <c r="A2360" s="180"/>
      <c r="B2360" s="432" t="s">
        <v>8</v>
      </c>
      <c r="C2360" s="23" t="s">
        <v>55</v>
      </c>
      <c r="D2360" s="417"/>
      <c r="E2360" s="391" t="s">
        <v>1747</v>
      </c>
      <c r="F2360" s="22">
        <v>0</v>
      </c>
      <c r="G2360" s="22">
        <v>0</v>
      </c>
      <c r="H2360" s="104">
        <v>0</v>
      </c>
    </row>
    <row r="2361" spans="1:8" ht="14.55" customHeight="1" outlineLevel="2" x14ac:dyDescent="0.3">
      <c r="A2361" s="180"/>
      <c r="B2361" s="432" t="s">
        <v>8</v>
      </c>
      <c r="C2361" s="23" t="s">
        <v>55</v>
      </c>
      <c r="D2361" s="417"/>
      <c r="E2361" s="391" t="s">
        <v>1748</v>
      </c>
      <c r="F2361" s="22">
        <v>0</v>
      </c>
      <c r="G2361" s="22">
        <v>0</v>
      </c>
      <c r="H2361" s="104">
        <v>0</v>
      </c>
    </row>
    <row r="2362" spans="1:8" ht="14.55" customHeight="1" outlineLevel="2" x14ac:dyDescent="0.3">
      <c r="A2362" s="180"/>
      <c r="B2362" s="432" t="s">
        <v>8</v>
      </c>
      <c r="C2362" s="23" t="s">
        <v>55</v>
      </c>
      <c r="D2362" s="417" t="s">
        <v>792</v>
      </c>
      <c r="E2362" s="391" t="s">
        <v>1838</v>
      </c>
      <c r="F2362" s="91" t="s">
        <v>1844</v>
      </c>
      <c r="G2362" s="91" t="s">
        <v>1844</v>
      </c>
      <c r="H2362" s="103" t="s">
        <v>1844</v>
      </c>
    </row>
    <row r="2363" spans="1:8" ht="14.55" customHeight="1" outlineLevel="2" x14ac:dyDescent="0.3">
      <c r="A2363" s="180"/>
      <c r="B2363" s="432" t="s">
        <v>8</v>
      </c>
      <c r="C2363" s="23" t="s">
        <v>55</v>
      </c>
      <c r="D2363" s="417"/>
      <c r="E2363" s="391" t="s">
        <v>1747</v>
      </c>
      <c r="F2363" s="22">
        <v>0</v>
      </c>
      <c r="G2363" s="22">
        <v>0</v>
      </c>
      <c r="H2363" s="104">
        <v>0</v>
      </c>
    </row>
    <row r="2364" spans="1:8" ht="14.55" customHeight="1" outlineLevel="2" x14ac:dyDescent="0.3">
      <c r="A2364" s="180"/>
      <c r="B2364" s="432" t="s">
        <v>8</v>
      </c>
      <c r="C2364" s="23" t="s">
        <v>55</v>
      </c>
      <c r="D2364" s="417"/>
      <c r="E2364" s="391" t="s">
        <v>1748</v>
      </c>
      <c r="F2364" s="22">
        <v>0</v>
      </c>
      <c r="G2364" s="22">
        <v>0</v>
      </c>
      <c r="H2364" s="104">
        <v>0</v>
      </c>
    </row>
    <row r="2365" spans="1:8" ht="14.55" customHeight="1" outlineLevel="2" x14ac:dyDescent="0.3">
      <c r="A2365" s="180"/>
      <c r="B2365" s="432" t="s">
        <v>8</v>
      </c>
      <c r="C2365" s="23" t="s">
        <v>55</v>
      </c>
      <c r="D2365" s="417" t="s">
        <v>793</v>
      </c>
      <c r="E2365" s="391" t="s">
        <v>1838</v>
      </c>
      <c r="F2365" s="91">
        <f t="shared" ref="F2365" si="726">+F2366/F2367</f>
        <v>0</v>
      </c>
      <c r="G2365" s="91">
        <f t="shared" ref="G2365" si="727">+G2366/G2367</f>
        <v>0</v>
      </c>
      <c r="H2365" s="103">
        <f t="shared" ref="H2365" si="728">+H2366/H2367</f>
        <v>0</v>
      </c>
    </row>
    <row r="2366" spans="1:8" ht="14.55" customHeight="1" outlineLevel="2" x14ac:dyDescent="0.3">
      <c r="A2366" s="180"/>
      <c r="B2366" s="432" t="s">
        <v>8</v>
      </c>
      <c r="C2366" s="23" t="s">
        <v>55</v>
      </c>
      <c r="D2366" s="417"/>
      <c r="E2366" s="391" t="s">
        <v>1747</v>
      </c>
      <c r="F2366" s="22">
        <v>0</v>
      </c>
      <c r="G2366" s="22">
        <v>0</v>
      </c>
      <c r="H2366" s="104">
        <v>0</v>
      </c>
    </row>
    <row r="2367" spans="1:8" ht="14.55" customHeight="1" outlineLevel="2" x14ac:dyDescent="0.3">
      <c r="A2367" s="180"/>
      <c r="B2367" s="432" t="s">
        <v>8</v>
      </c>
      <c r="C2367" s="23" t="s">
        <v>55</v>
      </c>
      <c r="D2367" s="417"/>
      <c r="E2367" s="391" t="s">
        <v>1748</v>
      </c>
      <c r="F2367" s="22">
        <v>1</v>
      </c>
      <c r="G2367" s="22">
        <v>1</v>
      </c>
      <c r="H2367" s="104">
        <v>1</v>
      </c>
    </row>
    <row r="2368" spans="1:8" ht="14.55" customHeight="1" outlineLevel="2" x14ac:dyDescent="0.3">
      <c r="A2368" s="180"/>
      <c r="B2368" s="432" t="s">
        <v>8</v>
      </c>
      <c r="C2368" s="23" t="s">
        <v>55</v>
      </c>
      <c r="D2368" s="417" t="s">
        <v>794</v>
      </c>
      <c r="E2368" s="391" t="s">
        <v>1838</v>
      </c>
      <c r="F2368" s="91" t="s">
        <v>1844</v>
      </c>
      <c r="G2368" s="91" t="s">
        <v>1844</v>
      </c>
      <c r="H2368" s="103" t="s">
        <v>1844</v>
      </c>
    </row>
    <row r="2369" spans="1:8" ht="14.55" customHeight="1" outlineLevel="2" x14ac:dyDescent="0.3">
      <c r="A2369" s="180"/>
      <c r="B2369" s="432" t="s">
        <v>8</v>
      </c>
      <c r="C2369" s="23" t="s">
        <v>55</v>
      </c>
      <c r="D2369" s="417"/>
      <c r="E2369" s="391" t="s">
        <v>1747</v>
      </c>
      <c r="F2369" s="22">
        <v>0</v>
      </c>
      <c r="G2369" s="22">
        <v>0</v>
      </c>
      <c r="H2369" s="104">
        <v>0</v>
      </c>
    </row>
    <row r="2370" spans="1:8" ht="14.55" customHeight="1" outlineLevel="2" x14ac:dyDescent="0.3">
      <c r="A2370" s="180"/>
      <c r="B2370" s="432" t="s">
        <v>8</v>
      </c>
      <c r="C2370" s="23" t="s">
        <v>55</v>
      </c>
      <c r="D2370" s="417"/>
      <c r="E2370" s="391" t="s">
        <v>1748</v>
      </c>
      <c r="F2370" s="22">
        <v>0</v>
      </c>
      <c r="G2370" s="22">
        <v>0</v>
      </c>
      <c r="H2370" s="104">
        <v>0</v>
      </c>
    </row>
    <row r="2371" spans="1:8" ht="14.55" customHeight="1" outlineLevel="2" x14ac:dyDescent="0.3">
      <c r="A2371" s="180"/>
      <c r="B2371" s="432" t="s">
        <v>8</v>
      </c>
      <c r="C2371" s="23" t="s">
        <v>55</v>
      </c>
      <c r="D2371" s="417" t="s">
        <v>795</v>
      </c>
      <c r="E2371" s="391" t="s">
        <v>1838</v>
      </c>
      <c r="F2371" s="91" t="s">
        <v>1844</v>
      </c>
      <c r="G2371" s="91" t="s">
        <v>1844</v>
      </c>
      <c r="H2371" s="103" t="s">
        <v>1844</v>
      </c>
    </row>
    <row r="2372" spans="1:8" ht="14.55" customHeight="1" outlineLevel="2" x14ac:dyDescent="0.3">
      <c r="A2372" s="180"/>
      <c r="B2372" s="432" t="s">
        <v>8</v>
      </c>
      <c r="C2372" s="23" t="s">
        <v>55</v>
      </c>
      <c r="D2372" s="417"/>
      <c r="E2372" s="391" t="s">
        <v>1747</v>
      </c>
      <c r="F2372" s="22">
        <v>0</v>
      </c>
      <c r="G2372" s="22">
        <v>0</v>
      </c>
      <c r="H2372" s="104">
        <v>0</v>
      </c>
    </row>
    <row r="2373" spans="1:8" ht="14.55" customHeight="1" outlineLevel="2" x14ac:dyDescent="0.3">
      <c r="A2373" s="180"/>
      <c r="B2373" s="432" t="s">
        <v>8</v>
      </c>
      <c r="C2373" s="23" t="s">
        <v>55</v>
      </c>
      <c r="D2373" s="417"/>
      <c r="E2373" s="391" t="s">
        <v>1748</v>
      </c>
      <c r="F2373" s="22">
        <v>0</v>
      </c>
      <c r="G2373" s="22">
        <v>0</v>
      </c>
      <c r="H2373" s="104">
        <v>0</v>
      </c>
    </row>
    <row r="2374" spans="1:8" ht="14.55" customHeight="1" outlineLevel="2" x14ac:dyDescent="0.3">
      <c r="A2374" s="180"/>
      <c r="B2374" s="432" t="s">
        <v>8</v>
      </c>
      <c r="C2374" s="23" t="s">
        <v>55</v>
      </c>
      <c r="D2374" s="417" t="s">
        <v>796</v>
      </c>
      <c r="E2374" s="391" t="s">
        <v>1838</v>
      </c>
      <c r="F2374" s="91" t="s">
        <v>1844</v>
      </c>
      <c r="G2374" s="91" t="s">
        <v>1844</v>
      </c>
      <c r="H2374" s="103" t="s">
        <v>1844</v>
      </c>
    </row>
    <row r="2375" spans="1:8" ht="14.55" customHeight="1" outlineLevel="2" x14ac:dyDescent="0.3">
      <c r="A2375" s="180"/>
      <c r="B2375" s="432" t="s">
        <v>8</v>
      </c>
      <c r="C2375" s="23" t="s">
        <v>55</v>
      </c>
      <c r="D2375" s="417"/>
      <c r="E2375" s="391" t="s">
        <v>1747</v>
      </c>
      <c r="F2375" s="22">
        <v>0</v>
      </c>
      <c r="G2375" s="22">
        <v>0</v>
      </c>
      <c r="H2375" s="104">
        <v>0</v>
      </c>
    </row>
    <row r="2376" spans="1:8" ht="14.55" customHeight="1" outlineLevel="2" thickBot="1" x14ac:dyDescent="0.35">
      <c r="A2376" s="180"/>
      <c r="B2376" s="433" t="s">
        <v>8</v>
      </c>
      <c r="C2376" s="68" t="s">
        <v>55</v>
      </c>
      <c r="D2376" s="413"/>
      <c r="E2376" s="392" t="s">
        <v>1748</v>
      </c>
      <c r="F2376" s="33">
        <v>0</v>
      </c>
      <c r="G2376" s="33">
        <v>0</v>
      </c>
      <c r="H2376" s="106">
        <v>0</v>
      </c>
    </row>
    <row r="2377" spans="1:8" ht="14.55" customHeight="1" outlineLevel="1" x14ac:dyDescent="0.3">
      <c r="A2377" s="180"/>
      <c r="B2377" s="427" t="s">
        <v>8</v>
      </c>
      <c r="C2377" s="379" t="s">
        <v>73</v>
      </c>
      <c r="D2377" s="421"/>
      <c r="E2377" s="94" t="s">
        <v>1838</v>
      </c>
      <c r="F2377" s="384">
        <f t="shared" ref="F2377:H2377" si="729">+F2378/F2379</f>
        <v>0.125</v>
      </c>
      <c r="G2377" s="384">
        <f t="shared" si="729"/>
        <v>0.125</v>
      </c>
      <c r="H2377" s="377">
        <f t="shared" si="729"/>
        <v>0.125</v>
      </c>
    </row>
    <row r="2378" spans="1:8" ht="14.55" customHeight="1" outlineLevel="1" x14ac:dyDescent="0.3">
      <c r="A2378" s="180"/>
      <c r="B2378" s="428" t="s">
        <v>8</v>
      </c>
      <c r="C2378" s="55" t="s">
        <v>73</v>
      </c>
      <c r="D2378" s="417"/>
      <c r="E2378" s="87" t="s">
        <v>1747</v>
      </c>
      <c r="F2378" s="40">
        <v>1</v>
      </c>
      <c r="G2378" s="40">
        <v>1</v>
      </c>
      <c r="H2378" s="109">
        <v>1</v>
      </c>
    </row>
    <row r="2379" spans="1:8" ht="15" customHeight="1" outlineLevel="1" thickBot="1" x14ac:dyDescent="0.35">
      <c r="A2379" s="180"/>
      <c r="B2379" s="435" t="s">
        <v>8</v>
      </c>
      <c r="C2379" s="378" t="s">
        <v>73</v>
      </c>
      <c r="D2379" s="422"/>
      <c r="E2379" s="95" t="s">
        <v>1748</v>
      </c>
      <c r="F2379" s="374">
        <v>8</v>
      </c>
      <c r="G2379" s="374">
        <v>8</v>
      </c>
      <c r="H2379" s="375">
        <v>8</v>
      </c>
    </row>
    <row r="2380" spans="1:8" ht="14.55" customHeight="1" outlineLevel="2" x14ac:dyDescent="0.3">
      <c r="A2380" s="180"/>
      <c r="B2380" s="431" t="s">
        <v>8</v>
      </c>
      <c r="C2380" s="69" t="s">
        <v>73</v>
      </c>
      <c r="D2380" s="415" t="s">
        <v>73</v>
      </c>
      <c r="E2380" s="390" t="s">
        <v>1838</v>
      </c>
      <c r="F2380" s="92">
        <f t="shared" ref="F2380" si="730">+F2381/F2382</f>
        <v>0</v>
      </c>
      <c r="G2380" s="92">
        <f t="shared" ref="G2380" si="731">+G2381/G2382</f>
        <v>0</v>
      </c>
      <c r="H2380" s="108">
        <f t="shared" ref="H2380" si="732">+H2381/H2382</f>
        <v>0</v>
      </c>
    </row>
    <row r="2381" spans="1:8" ht="14.55" customHeight="1" outlineLevel="2" x14ac:dyDescent="0.3">
      <c r="A2381" s="180"/>
      <c r="B2381" s="432" t="s">
        <v>8</v>
      </c>
      <c r="C2381" s="23" t="s">
        <v>73</v>
      </c>
      <c r="D2381" s="417"/>
      <c r="E2381" s="391" t="s">
        <v>1747</v>
      </c>
      <c r="F2381" s="22">
        <v>0</v>
      </c>
      <c r="G2381" s="22">
        <v>0</v>
      </c>
      <c r="H2381" s="104">
        <v>0</v>
      </c>
    </row>
    <row r="2382" spans="1:8" ht="14.55" customHeight="1" outlineLevel="2" x14ac:dyDescent="0.3">
      <c r="A2382" s="180"/>
      <c r="B2382" s="432" t="s">
        <v>8</v>
      </c>
      <c r="C2382" s="23" t="s">
        <v>73</v>
      </c>
      <c r="D2382" s="417"/>
      <c r="E2382" s="391" t="s">
        <v>1748</v>
      </c>
      <c r="F2382" s="22">
        <v>3</v>
      </c>
      <c r="G2382" s="22">
        <v>3</v>
      </c>
      <c r="H2382" s="104">
        <v>3</v>
      </c>
    </row>
    <row r="2383" spans="1:8" ht="14.55" customHeight="1" outlineLevel="2" x14ac:dyDescent="0.3">
      <c r="A2383" s="180"/>
      <c r="B2383" s="432" t="s">
        <v>8</v>
      </c>
      <c r="C2383" s="23" t="s">
        <v>73</v>
      </c>
      <c r="D2383" s="417" t="s">
        <v>797</v>
      </c>
      <c r="E2383" s="391" t="s">
        <v>1838</v>
      </c>
      <c r="F2383" s="91" t="s">
        <v>1844</v>
      </c>
      <c r="G2383" s="91" t="s">
        <v>1844</v>
      </c>
      <c r="H2383" s="103" t="s">
        <v>1844</v>
      </c>
    </row>
    <row r="2384" spans="1:8" ht="14.55" customHeight="1" outlineLevel="2" x14ac:dyDescent="0.3">
      <c r="A2384" s="180"/>
      <c r="B2384" s="432" t="s">
        <v>8</v>
      </c>
      <c r="C2384" s="23" t="s">
        <v>73</v>
      </c>
      <c r="D2384" s="417"/>
      <c r="E2384" s="391" t="s">
        <v>1747</v>
      </c>
      <c r="F2384" s="22">
        <v>0</v>
      </c>
      <c r="G2384" s="22">
        <v>0</v>
      </c>
      <c r="H2384" s="104">
        <v>0</v>
      </c>
    </row>
    <row r="2385" spans="1:8" ht="14.55" customHeight="1" outlineLevel="2" x14ac:dyDescent="0.3">
      <c r="A2385" s="180"/>
      <c r="B2385" s="432" t="s">
        <v>8</v>
      </c>
      <c r="C2385" s="23" t="s">
        <v>73</v>
      </c>
      <c r="D2385" s="417"/>
      <c r="E2385" s="391" t="s">
        <v>1748</v>
      </c>
      <c r="F2385" s="22">
        <v>0</v>
      </c>
      <c r="G2385" s="22">
        <v>0</v>
      </c>
      <c r="H2385" s="104">
        <v>0</v>
      </c>
    </row>
    <row r="2386" spans="1:8" ht="14.55" customHeight="1" outlineLevel="2" x14ac:dyDescent="0.3">
      <c r="A2386" s="180"/>
      <c r="B2386" s="432" t="s">
        <v>8</v>
      </c>
      <c r="C2386" s="23" t="s">
        <v>73</v>
      </c>
      <c r="D2386" s="417" t="s">
        <v>798</v>
      </c>
      <c r="E2386" s="391" t="s">
        <v>1838</v>
      </c>
      <c r="F2386" s="91">
        <f t="shared" ref="F2386" si="733">+F2387/F2388</f>
        <v>0</v>
      </c>
      <c r="G2386" s="91">
        <f t="shared" ref="G2386" si="734">+G2387/G2388</f>
        <v>0</v>
      </c>
      <c r="H2386" s="103">
        <f t="shared" ref="H2386" si="735">+H2387/H2388</f>
        <v>0</v>
      </c>
    </row>
    <row r="2387" spans="1:8" ht="14.55" customHeight="1" outlineLevel="2" x14ac:dyDescent="0.3">
      <c r="A2387" s="180"/>
      <c r="B2387" s="432" t="s">
        <v>8</v>
      </c>
      <c r="C2387" s="23" t="s">
        <v>73</v>
      </c>
      <c r="D2387" s="417"/>
      <c r="E2387" s="391" t="s">
        <v>1747</v>
      </c>
      <c r="F2387" s="22">
        <v>0</v>
      </c>
      <c r="G2387" s="22">
        <v>0</v>
      </c>
      <c r="H2387" s="104">
        <v>0</v>
      </c>
    </row>
    <row r="2388" spans="1:8" ht="14.55" customHeight="1" outlineLevel="2" x14ac:dyDescent="0.3">
      <c r="A2388" s="180"/>
      <c r="B2388" s="432" t="s">
        <v>8</v>
      </c>
      <c r="C2388" s="23" t="s">
        <v>73</v>
      </c>
      <c r="D2388" s="417"/>
      <c r="E2388" s="391" t="s">
        <v>1748</v>
      </c>
      <c r="F2388" s="22">
        <v>1</v>
      </c>
      <c r="G2388" s="22">
        <v>1</v>
      </c>
      <c r="H2388" s="104">
        <v>1</v>
      </c>
    </row>
    <row r="2389" spans="1:8" ht="14.55" customHeight="1" outlineLevel="2" x14ac:dyDescent="0.3">
      <c r="A2389" s="180"/>
      <c r="B2389" s="432" t="s">
        <v>8</v>
      </c>
      <c r="C2389" s="23" t="s">
        <v>73</v>
      </c>
      <c r="D2389" s="417" t="s">
        <v>799</v>
      </c>
      <c r="E2389" s="391" t="s">
        <v>1838</v>
      </c>
      <c r="F2389" s="91">
        <f t="shared" ref="F2389" si="736">+F2390/F2391</f>
        <v>0</v>
      </c>
      <c r="G2389" s="91">
        <f t="shared" ref="G2389" si="737">+G2390/G2391</f>
        <v>0</v>
      </c>
      <c r="H2389" s="103">
        <f t="shared" ref="H2389" si="738">+H2390/H2391</f>
        <v>0</v>
      </c>
    </row>
    <row r="2390" spans="1:8" ht="14.55" customHeight="1" outlineLevel="2" x14ac:dyDescent="0.3">
      <c r="A2390" s="180"/>
      <c r="B2390" s="432" t="s">
        <v>8</v>
      </c>
      <c r="C2390" s="23" t="s">
        <v>73</v>
      </c>
      <c r="D2390" s="417"/>
      <c r="E2390" s="391" t="s">
        <v>1747</v>
      </c>
      <c r="F2390" s="22">
        <v>0</v>
      </c>
      <c r="G2390" s="22">
        <v>0</v>
      </c>
      <c r="H2390" s="104">
        <v>0</v>
      </c>
    </row>
    <row r="2391" spans="1:8" ht="14.55" customHeight="1" outlineLevel="2" x14ac:dyDescent="0.3">
      <c r="A2391" s="180"/>
      <c r="B2391" s="432" t="s">
        <v>8</v>
      </c>
      <c r="C2391" s="23" t="s">
        <v>73</v>
      </c>
      <c r="D2391" s="417"/>
      <c r="E2391" s="391" t="s">
        <v>1748</v>
      </c>
      <c r="F2391" s="22">
        <v>1</v>
      </c>
      <c r="G2391" s="22">
        <v>1</v>
      </c>
      <c r="H2391" s="104">
        <v>1</v>
      </c>
    </row>
    <row r="2392" spans="1:8" ht="14.55" customHeight="1" outlineLevel="2" x14ac:dyDescent="0.3">
      <c r="A2392" s="180"/>
      <c r="B2392" s="432" t="s">
        <v>8</v>
      </c>
      <c r="C2392" s="23" t="s">
        <v>73</v>
      </c>
      <c r="D2392" s="417" t="s">
        <v>800</v>
      </c>
      <c r="E2392" s="391" t="s">
        <v>1838</v>
      </c>
      <c r="F2392" s="91">
        <f t="shared" ref="F2392" si="739">+F2393/F2394</f>
        <v>1</v>
      </c>
      <c r="G2392" s="91">
        <f t="shared" ref="G2392" si="740">+G2393/G2394</f>
        <v>1</v>
      </c>
      <c r="H2392" s="103">
        <f t="shared" ref="H2392" si="741">+H2393/H2394</f>
        <v>1</v>
      </c>
    </row>
    <row r="2393" spans="1:8" ht="14.55" customHeight="1" outlineLevel="2" x14ac:dyDescent="0.3">
      <c r="A2393" s="180"/>
      <c r="B2393" s="432" t="s">
        <v>8</v>
      </c>
      <c r="C2393" s="23" t="s">
        <v>73</v>
      </c>
      <c r="D2393" s="417"/>
      <c r="E2393" s="391" t="s">
        <v>1747</v>
      </c>
      <c r="F2393" s="22">
        <v>1</v>
      </c>
      <c r="G2393" s="22">
        <v>1</v>
      </c>
      <c r="H2393" s="104">
        <v>1</v>
      </c>
    </row>
    <row r="2394" spans="1:8" ht="14.55" customHeight="1" outlineLevel="2" x14ac:dyDescent="0.3">
      <c r="A2394" s="180"/>
      <c r="B2394" s="432" t="s">
        <v>8</v>
      </c>
      <c r="C2394" s="23" t="s">
        <v>73</v>
      </c>
      <c r="D2394" s="417"/>
      <c r="E2394" s="391" t="s">
        <v>1748</v>
      </c>
      <c r="F2394" s="22">
        <v>1</v>
      </c>
      <c r="G2394" s="22">
        <v>1</v>
      </c>
      <c r="H2394" s="104">
        <v>1</v>
      </c>
    </row>
    <row r="2395" spans="1:8" ht="14.55" customHeight="1" outlineLevel="2" x14ac:dyDescent="0.3">
      <c r="A2395" s="180"/>
      <c r="B2395" s="432" t="s">
        <v>8</v>
      </c>
      <c r="C2395" s="23" t="s">
        <v>73</v>
      </c>
      <c r="D2395" s="417" t="s">
        <v>801</v>
      </c>
      <c r="E2395" s="391" t="s">
        <v>1838</v>
      </c>
      <c r="F2395" s="91">
        <f t="shared" ref="F2395" si="742">+F2396/F2397</f>
        <v>0</v>
      </c>
      <c r="G2395" s="91">
        <f t="shared" ref="G2395" si="743">+G2396/G2397</f>
        <v>0</v>
      </c>
      <c r="H2395" s="103">
        <f t="shared" ref="H2395" si="744">+H2396/H2397</f>
        <v>0</v>
      </c>
    </row>
    <row r="2396" spans="1:8" ht="14.55" customHeight="1" outlineLevel="2" x14ac:dyDescent="0.3">
      <c r="A2396" s="180"/>
      <c r="B2396" s="432" t="s">
        <v>8</v>
      </c>
      <c r="C2396" s="23" t="s">
        <v>73</v>
      </c>
      <c r="D2396" s="417"/>
      <c r="E2396" s="391" t="s">
        <v>1747</v>
      </c>
      <c r="F2396" s="22">
        <v>0</v>
      </c>
      <c r="G2396" s="22">
        <v>0</v>
      </c>
      <c r="H2396" s="104">
        <v>0</v>
      </c>
    </row>
    <row r="2397" spans="1:8" ht="14.55" customHeight="1" outlineLevel="2" x14ac:dyDescent="0.3">
      <c r="A2397" s="180"/>
      <c r="B2397" s="432" t="s">
        <v>8</v>
      </c>
      <c r="C2397" s="23" t="s">
        <v>73</v>
      </c>
      <c r="D2397" s="417"/>
      <c r="E2397" s="391" t="s">
        <v>1748</v>
      </c>
      <c r="F2397" s="22">
        <v>1</v>
      </c>
      <c r="G2397" s="22">
        <v>1</v>
      </c>
      <c r="H2397" s="104">
        <v>1</v>
      </c>
    </row>
    <row r="2398" spans="1:8" ht="14.55" customHeight="1" outlineLevel="2" x14ac:dyDescent="0.3">
      <c r="A2398" s="180"/>
      <c r="B2398" s="432" t="s">
        <v>8</v>
      </c>
      <c r="C2398" s="23" t="s">
        <v>73</v>
      </c>
      <c r="D2398" s="417" t="s">
        <v>802</v>
      </c>
      <c r="E2398" s="391" t="s">
        <v>1838</v>
      </c>
      <c r="F2398" s="91" t="s">
        <v>1844</v>
      </c>
      <c r="G2398" s="91" t="s">
        <v>1844</v>
      </c>
      <c r="H2398" s="103" t="s">
        <v>1844</v>
      </c>
    </row>
    <row r="2399" spans="1:8" ht="14.55" customHeight="1" outlineLevel="2" x14ac:dyDescent="0.3">
      <c r="A2399" s="180"/>
      <c r="B2399" s="432" t="s">
        <v>8</v>
      </c>
      <c r="C2399" s="23" t="s">
        <v>73</v>
      </c>
      <c r="D2399" s="417"/>
      <c r="E2399" s="391" t="s">
        <v>1747</v>
      </c>
      <c r="F2399" s="22">
        <v>0</v>
      </c>
      <c r="G2399" s="22">
        <v>0</v>
      </c>
      <c r="H2399" s="104">
        <v>0</v>
      </c>
    </row>
    <row r="2400" spans="1:8" ht="14.55" customHeight="1" outlineLevel="2" x14ac:dyDescent="0.3">
      <c r="A2400" s="180"/>
      <c r="B2400" s="432" t="s">
        <v>8</v>
      </c>
      <c r="C2400" s="23" t="s">
        <v>73</v>
      </c>
      <c r="D2400" s="417"/>
      <c r="E2400" s="391" t="s">
        <v>1748</v>
      </c>
      <c r="F2400" s="22">
        <v>0</v>
      </c>
      <c r="G2400" s="22">
        <v>0</v>
      </c>
      <c r="H2400" s="104">
        <v>0</v>
      </c>
    </row>
    <row r="2401" spans="1:8" ht="14.55" customHeight="1" outlineLevel="2" x14ac:dyDescent="0.3">
      <c r="A2401" s="180"/>
      <c r="B2401" s="432" t="s">
        <v>8</v>
      </c>
      <c r="C2401" s="23" t="s">
        <v>73</v>
      </c>
      <c r="D2401" s="417" t="s">
        <v>803</v>
      </c>
      <c r="E2401" s="391" t="s">
        <v>1838</v>
      </c>
      <c r="F2401" s="91">
        <f t="shared" ref="F2401" si="745">+F2402/F2403</f>
        <v>0</v>
      </c>
      <c r="G2401" s="91">
        <f t="shared" ref="G2401" si="746">+G2402/G2403</f>
        <v>0</v>
      </c>
      <c r="H2401" s="103">
        <f t="shared" ref="H2401" si="747">+H2402/H2403</f>
        <v>0</v>
      </c>
    </row>
    <row r="2402" spans="1:8" ht="14.55" customHeight="1" outlineLevel="2" x14ac:dyDescent="0.3">
      <c r="A2402" s="180"/>
      <c r="B2402" s="432" t="s">
        <v>8</v>
      </c>
      <c r="C2402" s="23" t="s">
        <v>73</v>
      </c>
      <c r="D2402" s="417"/>
      <c r="E2402" s="391" t="s">
        <v>1747</v>
      </c>
      <c r="F2402" s="22">
        <v>0</v>
      </c>
      <c r="G2402" s="22">
        <v>0</v>
      </c>
      <c r="H2402" s="104">
        <v>0</v>
      </c>
    </row>
    <row r="2403" spans="1:8" ht="14.55" customHeight="1" outlineLevel="2" thickBot="1" x14ac:dyDescent="0.35">
      <c r="A2403" s="180"/>
      <c r="B2403" s="433" t="s">
        <v>8</v>
      </c>
      <c r="C2403" s="68" t="s">
        <v>73</v>
      </c>
      <c r="D2403" s="413"/>
      <c r="E2403" s="392" t="s">
        <v>1748</v>
      </c>
      <c r="F2403" s="33">
        <v>1</v>
      </c>
      <c r="G2403" s="33">
        <v>1</v>
      </c>
      <c r="H2403" s="106">
        <v>1</v>
      </c>
    </row>
    <row r="2404" spans="1:8" ht="14.55" customHeight="1" outlineLevel="1" x14ac:dyDescent="0.3">
      <c r="A2404" s="180"/>
      <c r="B2404" s="427" t="s">
        <v>8</v>
      </c>
      <c r="C2404" s="379" t="s">
        <v>87</v>
      </c>
      <c r="D2404" s="421"/>
      <c r="E2404" s="94" t="s">
        <v>1838</v>
      </c>
      <c r="F2404" s="384">
        <f t="shared" ref="F2404:H2404" si="748">+F2405/F2406</f>
        <v>0.25</v>
      </c>
      <c r="G2404" s="384">
        <f t="shared" si="748"/>
        <v>0.25</v>
      </c>
      <c r="H2404" s="377">
        <f t="shared" si="748"/>
        <v>0.25</v>
      </c>
    </row>
    <row r="2405" spans="1:8" ht="14.55" customHeight="1" outlineLevel="1" x14ac:dyDescent="0.3">
      <c r="A2405" s="180"/>
      <c r="B2405" s="428" t="s">
        <v>8</v>
      </c>
      <c r="C2405" s="55" t="s">
        <v>87</v>
      </c>
      <c r="D2405" s="417"/>
      <c r="E2405" s="87" t="s">
        <v>1747</v>
      </c>
      <c r="F2405" s="40">
        <v>1</v>
      </c>
      <c r="G2405" s="40">
        <v>1</v>
      </c>
      <c r="H2405" s="109">
        <v>1</v>
      </c>
    </row>
    <row r="2406" spans="1:8" ht="15" customHeight="1" outlineLevel="1" thickBot="1" x14ac:dyDescent="0.35">
      <c r="A2406" s="180"/>
      <c r="B2406" s="435" t="s">
        <v>8</v>
      </c>
      <c r="C2406" s="378" t="s">
        <v>87</v>
      </c>
      <c r="D2406" s="422"/>
      <c r="E2406" s="95" t="s">
        <v>1748</v>
      </c>
      <c r="F2406" s="374">
        <v>4</v>
      </c>
      <c r="G2406" s="374">
        <v>4</v>
      </c>
      <c r="H2406" s="375">
        <v>4</v>
      </c>
    </row>
    <row r="2407" spans="1:8" ht="14.55" customHeight="1" outlineLevel="2" x14ac:dyDescent="0.3">
      <c r="A2407" s="180"/>
      <c r="B2407" s="431" t="s">
        <v>8</v>
      </c>
      <c r="C2407" s="69" t="s">
        <v>87</v>
      </c>
      <c r="D2407" s="415" t="s">
        <v>805</v>
      </c>
      <c r="E2407" s="390" t="s">
        <v>1838</v>
      </c>
      <c r="F2407" s="92">
        <f t="shared" ref="F2407" si="749">+F2408/F2409</f>
        <v>0</v>
      </c>
      <c r="G2407" s="92">
        <f t="shared" ref="G2407" si="750">+G2408/G2409</f>
        <v>0</v>
      </c>
      <c r="H2407" s="108">
        <f t="shared" ref="H2407" si="751">+H2408/H2409</f>
        <v>0</v>
      </c>
    </row>
    <row r="2408" spans="1:8" ht="14.55" customHeight="1" outlineLevel="2" x14ac:dyDescent="0.3">
      <c r="A2408" s="180"/>
      <c r="B2408" s="432" t="s">
        <v>8</v>
      </c>
      <c r="C2408" s="23" t="s">
        <v>87</v>
      </c>
      <c r="D2408" s="417"/>
      <c r="E2408" s="391" t="s">
        <v>1747</v>
      </c>
      <c r="F2408" s="22">
        <v>0</v>
      </c>
      <c r="G2408" s="22">
        <v>0</v>
      </c>
      <c r="H2408" s="104">
        <v>0</v>
      </c>
    </row>
    <row r="2409" spans="1:8" ht="14.55" customHeight="1" outlineLevel="2" x14ac:dyDescent="0.3">
      <c r="A2409" s="180"/>
      <c r="B2409" s="432" t="s">
        <v>8</v>
      </c>
      <c r="C2409" s="23" t="s">
        <v>87</v>
      </c>
      <c r="D2409" s="417"/>
      <c r="E2409" s="391" t="s">
        <v>1748</v>
      </c>
      <c r="F2409" s="22">
        <v>1</v>
      </c>
      <c r="G2409" s="22">
        <v>1</v>
      </c>
      <c r="H2409" s="104">
        <v>1</v>
      </c>
    </row>
    <row r="2410" spans="1:8" ht="14.55" customHeight="1" outlineLevel="2" x14ac:dyDescent="0.3">
      <c r="A2410" s="180"/>
      <c r="B2410" s="432" t="s">
        <v>8</v>
      </c>
      <c r="C2410" s="23" t="s">
        <v>87</v>
      </c>
      <c r="D2410" s="417" t="s">
        <v>806</v>
      </c>
      <c r="E2410" s="391" t="s">
        <v>1838</v>
      </c>
      <c r="F2410" s="91">
        <f t="shared" ref="F2410" si="752">+F2411/F2412</f>
        <v>1</v>
      </c>
      <c r="G2410" s="91">
        <f t="shared" ref="G2410" si="753">+G2411/G2412</f>
        <v>1</v>
      </c>
      <c r="H2410" s="103">
        <f t="shared" ref="H2410" si="754">+H2411/H2412</f>
        <v>1</v>
      </c>
    </row>
    <row r="2411" spans="1:8" ht="14.55" customHeight="1" outlineLevel="2" x14ac:dyDescent="0.3">
      <c r="A2411" s="180"/>
      <c r="B2411" s="432" t="s">
        <v>8</v>
      </c>
      <c r="C2411" s="23" t="s">
        <v>87</v>
      </c>
      <c r="D2411" s="417"/>
      <c r="E2411" s="391" t="s">
        <v>1747</v>
      </c>
      <c r="F2411" s="22">
        <v>1</v>
      </c>
      <c r="G2411" s="22">
        <v>1</v>
      </c>
      <c r="H2411" s="104">
        <v>1</v>
      </c>
    </row>
    <row r="2412" spans="1:8" ht="14.55" customHeight="1" outlineLevel="2" x14ac:dyDescent="0.3">
      <c r="A2412" s="180"/>
      <c r="B2412" s="432" t="s">
        <v>8</v>
      </c>
      <c r="C2412" s="23" t="s">
        <v>87</v>
      </c>
      <c r="D2412" s="417"/>
      <c r="E2412" s="391" t="s">
        <v>1748</v>
      </c>
      <c r="F2412" s="22">
        <v>1</v>
      </c>
      <c r="G2412" s="22">
        <v>1</v>
      </c>
      <c r="H2412" s="104">
        <v>1</v>
      </c>
    </row>
    <row r="2413" spans="1:8" ht="14.55" customHeight="1" outlineLevel="2" x14ac:dyDescent="0.3">
      <c r="A2413" s="180"/>
      <c r="B2413" s="432" t="s">
        <v>8</v>
      </c>
      <c r="C2413" s="23" t="s">
        <v>87</v>
      </c>
      <c r="D2413" s="417" t="s">
        <v>807</v>
      </c>
      <c r="E2413" s="391" t="s">
        <v>1838</v>
      </c>
      <c r="F2413" s="91" t="s">
        <v>1844</v>
      </c>
      <c r="G2413" s="91" t="s">
        <v>1844</v>
      </c>
      <c r="H2413" s="103" t="s">
        <v>1844</v>
      </c>
    </row>
    <row r="2414" spans="1:8" ht="14.55" customHeight="1" outlineLevel="2" x14ac:dyDescent="0.3">
      <c r="A2414" s="180"/>
      <c r="B2414" s="432" t="s">
        <v>8</v>
      </c>
      <c r="C2414" s="23" t="s">
        <v>87</v>
      </c>
      <c r="D2414" s="417"/>
      <c r="E2414" s="391" t="s">
        <v>1747</v>
      </c>
      <c r="F2414" s="22">
        <v>0</v>
      </c>
      <c r="G2414" s="22">
        <v>0</v>
      </c>
      <c r="H2414" s="104">
        <v>0</v>
      </c>
    </row>
    <row r="2415" spans="1:8" ht="14.55" customHeight="1" outlineLevel="2" x14ac:dyDescent="0.3">
      <c r="A2415" s="180"/>
      <c r="B2415" s="432" t="s">
        <v>8</v>
      </c>
      <c r="C2415" s="23" t="s">
        <v>87</v>
      </c>
      <c r="D2415" s="417"/>
      <c r="E2415" s="391" t="s">
        <v>1748</v>
      </c>
      <c r="F2415" s="22">
        <v>0</v>
      </c>
      <c r="G2415" s="22">
        <v>0</v>
      </c>
      <c r="H2415" s="104">
        <v>0</v>
      </c>
    </row>
    <row r="2416" spans="1:8" ht="14.55" customHeight="1" outlineLevel="2" x14ac:dyDescent="0.3">
      <c r="A2416" s="180"/>
      <c r="B2416" s="432" t="s">
        <v>8</v>
      </c>
      <c r="C2416" s="23" t="s">
        <v>87</v>
      </c>
      <c r="D2416" s="417" t="s">
        <v>808</v>
      </c>
      <c r="E2416" s="391" t="s">
        <v>1838</v>
      </c>
      <c r="F2416" s="91">
        <f t="shared" ref="F2416" si="755">+F2417/F2418</f>
        <v>0</v>
      </c>
      <c r="G2416" s="91">
        <f t="shared" ref="G2416" si="756">+G2417/G2418</f>
        <v>0</v>
      </c>
      <c r="H2416" s="103">
        <f t="shared" ref="H2416" si="757">+H2417/H2418</f>
        <v>0</v>
      </c>
    </row>
    <row r="2417" spans="1:8" ht="14.55" customHeight="1" outlineLevel="2" x14ac:dyDescent="0.3">
      <c r="A2417" s="180"/>
      <c r="B2417" s="432" t="s">
        <v>8</v>
      </c>
      <c r="C2417" s="23" t="s">
        <v>87</v>
      </c>
      <c r="D2417" s="417"/>
      <c r="E2417" s="391" t="s">
        <v>1747</v>
      </c>
      <c r="F2417" s="22">
        <v>0</v>
      </c>
      <c r="G2417" s="22">
        <v>0</v>
      </c>
      <c r="H2417" s="104">
        <v>0</v>
      </c>
    </row>
    <row r="2418" spans="1:8" ht="14.55" customHeight="1" outlineLevel="2" x14ac:dyDescent="0.3">
      <c r="A2418" s="180"/>
      <c r="B2418" s="432" t="s">
        <v>8</v>
      </c>
      <c r="C2418" s="23" t="s">
        <v>87</v>
      </c>
      <c r="D2418" s="417"/>
      <c r="E2418" s="391" t="s">
        <v>1748</v>
      </c>
      <c r="F2418" s="22">
        <v>1</v>
      </c>
      <c r="G2418" s="22">
        <v>1</v>
      </c>
      <c r="H2418" s="104">
        <v>1</v>
      </c>
    </row>
    <row r="2419" spans="1:8" ht="14.55" customHeight="1" outlineLevel="2" x14ac:dyDescent="0.3">
      <c r="A2419" s="180"/>
      <c r="B2419" s="432" t="s">
        <v>8</v>
      </c>
      <c r="C2419" s="23" t="s">
        <v>87</v>
      </c>
      <c r="D2419" s="417" t="s">
        <v>563</v>
      </c>
      <c r="E2419" s="391" t="s">
        <v>1838</v>
      </c>
      <c r="F2419" s="91" t="s">
        <v>1844</v>
      </c>
      <c r="G2419" s="91" t="s">
        <v>1844</v>
      </c>
      <c r="H2419" s="103" t="s">
        <v>1844</v>
      </c>
    </row>
    <row r="2420" spans="1:8" ht="14.55" customHeight="1" outlineLevel="2" x14ac:dyDescent="0.3">
      <c r="A2420" s="180"/>
      <c r="B2420" s="432" t="s">
        <v>8</v>
      </c>
      <c r="C2420" s="23" t="s">
        <v>87</v>
      </c>
      <c r="D2420" s="417"/>
      <c r="E2420" s="391" t="s">
        <v>1747</v>
      </c>
      <c r="F2420" s="22">
        <v>0</v>
      </c>
      <c r="G2420" s="22">
        <v>0</v>
      </c>
      <c r="H2420" s="104">
        <v>0</v>
      </c>
    </row>
    <row r="2421" spans="1:8" ht="14.55" customHeight="1" outlineLevel="2" x14ac:dyDescent="0.3">
      <c r="A2421" s="180"/>
      <c r="B2421" s="432" t="s">
        <v>8</v>
      </c>
      <c r="C2421" s="23" t="s">
        <v>87</v>
      </c>
      <c r="D2421" s="417"/>
      <c r="E2421" s="391" t="s">
        <v>1748</v>
      </c>
      <c r="F2421" s="22">
        <v>0</v>
      </c>
      <c r="G2421" s="22">
        <v>0</v>
      </c>
      <c r="H2421" s="104">
        <v>0</v>
      </c>
    </row>
    <row r="2422" spans="1:8" ht="14.55" customHeight="1" outlineLevel="2" x14ac:dyDescent="0.3">
      <c r="A2422" s="180"/>
      <c r="B2422" s="432" t="s">
        <v>8</v>
      </c>
      <c r="C2422" s="23" t="s">
        <v>87</v>
      </c>
      <c r="D2422" s="417" t="s">
        <v>809</v>
      </c>
      <c r="E2422" s="391" t="s">
        <v>1838</v>
      </c>
      <c r="F2422" s="91" t="s">
        <v>1844</v>
      </c>
      <c r="G2422" s="91" t="s">
        <v>1844</v>
      </c>
      <c r="H2422" s="103" t="s">
        <v>1844</v>
      </c>
    </row>
    <row r="2423" spans="1:8" ht="14.55" customHeight="1" outlineLevel="2" x14ac:dyDescent="0.3">
      <c r="A2423" s="180"/>
      <c r="B2423" s="432" t="s">
        <v>8</v>
      </c>
      <c r="C2423" s="23" t="s">
        <v>87</v>
      </c>
      <c r="D2423" s="417"/>
      <c r="E2423" s="391" t="s">
        <v>1747</v>
      </c>
      <c r="F2423" s="22">
        <v>0</v>
      </c>
      <c r="G2423" s="22">
        <v>0</v>
      </c>
      <c r="H2423" s="104">
        <v>0</v>
      </c>
    </row>
    <row r="2424" spans="1:8" ht="14.55" customHeight="1" outlineLevel="2" x14ac:dyDescent="0.3">
      <c r="A2424" s="180"/>
      <c r="B2424" s="432" t="s">
        <v>8</v>
      </c>
      <c r="C2424" s="23" t="s">
        <v>87</v>
      </c>
      <c r="D2424" s="417"/>
      <c r="E2424" s="391" t="s">
        <v>1748</v>
      </c>
      <c r="F2424" s="22">
        <v>0</v>
      </c>
      <c r="G2424" s="22">
        <v>0</v>
      </c>
      <c r="H2424" s="104">
        <v>0</v>
      </c>
    </row>
    <row r="2425" spans="1:8" ht="14.55" customHeight="1" outlineLevel="2" x14ac:dyDescent="0.3">
      <c r="A2425" s="180"/>
      <c r="B2425" s="432" t="s">
        <v>8</v>
      </c>
      <c r="C2425" s="23" t="s">
        <v>87</v>
      </c>
      <c r="D2425" s="417" t="s">
        <v>810</v>
      </c>
      <c r="E2425" s="391" t="s">
        <v>1838</v>
      </c>
      <c r="F2425" s="91" t="s">
        <v>1844</v>
      </c>
      <c r="G2425" s="91" t="s">
        <v>1844</v>
      </c>
      <c r="H2425" s="103" t="s">
        <v>1844</v>
      </c>
    </row>
    <row r="2426" spans="1:8" ht="14.55" customHeight="1" outlineLevel="2" x14ac:dyDescent="0.3">
      <c r="A2426" s="180"/>
      <c r="B2426" s="432" t="s">
        <v>8</v>
      </c>
      <c r="C2426" s="23" t="s">
        <v>87</v>
      </c>
      <c r="D2426" s="417"/>
      <c r="E2426" s="391" t="s">
        <v>1747</v>
      </c>
      <c r="F2426" s="22">
        <v>0</v>
      </c>
      <c r="G2426" s="22">
        <v>0</v>
      </c>
      <c r="H2426" s="104">
        <v>0</v>
      </c>
    </row>
    <row r="2427" spans="1:8" ht="14.55" customHeight="1" outlineLevel="2" x14ac:dyDescent="0.3">
      <c r="A2427" s="180"/>
      <c r="B2427" s="432" t="s">
        <v>8</v>
      </c>
      <c r="C2427" s="23" t="s">
        <v>87</v>
      </c>
      <c r="D2427" s="417"/>
      <c r="E2427" s="391" t="s">
        <v>1748</v>
      </c>
      <c r="F2427" s="22">
        <v>0</v>
      </c>
      <c r="G2427" s="22">
        <v>0</v>
      </c>
      <c r="H2427" s="104">
        <v>0</v>
      </c>
    </row>
    <row r="2428" spans="1:8" ht="14.55" customHeight="1" outlineLevel="2" x14ac:dyDescent="0.3">
      <c r="A2428" s="180"/>
      <c r="B2428" s="432" t="s">
        <v>8</v>
      </c>
      <c r="C2428" s="23" t="s">
        <v>87</v>
      </c>
      <c r="D2428" s="417" t="s">
        <v>804</v>
      </c>
      <c r="E2428" s="391" t="s">
        <v>1838</v>
      </c>
      <c r="F2428" s="91">
        <f t="shared" ref="F2428" si="758">+F2429/F2430</f>
        <v>0</v>
      </c>
      <c r="G2428" s="91">
        <f t="shared" ref="G2428" si="759">+G2429/G2430</f>
        <v>0</v>
      </c>
      <c r="H2428" s="103">
        <f t="shared" ref="H2428" si="760">+H2429/H2430</f>
        <v>0</v>
      </c>
    </row>
    <row r="2429" spans="1:8" ht="14.55" customHeight="1" outlineLevel="2" x14ac:dyDescent="0.3">
      <c r="A2429" s="180"/>
      <c r="B2429" s="432" t="s">
        <v>8</v>
      </c>
      <c r="C2429" s="23" t="s">
        <v>87</v>
      </c>
      <c r="D2429" s="417"/>
      <c r="E2429" s="391" t="s">
        <v>1747</v>
      </c>
      <c r="F2429" s="22">
        <v>0</v>
      </c>
      <c r="G2429" s="22">
        <v>0</v>
      </c>
      <c r="H2429" s="104">
        <v>0</v>
      </c>
    </row>
    <row r="2430" spans="1:8" ht="14.55" customHeight="1" outlineLevel="2" thickBot="1" x14ac:dyDescent="0.35">
      <c r="A2430" s="180"/>
      <c r="B2430" s="433" t="s">
        <v>8</v>
      </c>
      <c r="C2430" s="68" t="s">
        <v>87</v>
      </c>
      <c r="D2430" s="413"/>
      <c r="E2430" s="392" t="s">
        <v>1748</v>
      </c>
      <c r="F2430" s="33">
        <v>1</v>
      </c>
      <c r="G2430" s="33">
        <v>1</v>
      </c>
      <c r="H2430" s="106">
        <v>1</v>
      </c>
    </row>
    <row r="2431" spans="1:8" ht="14.55" customHeight="1" outlineLevel="1" x14ac:dyDescent="0.3">
      <c r="A2431" s="180"/>
      <c r="B2431" s="427" t="s">
        <v>8</v>
      </c>
      <c r="C2431" s="379" t="s">
        <v>100</v>
      </c>
      <c r="D2431" s="421"/>
      <c r="E2431" s="94" t="s">
        <v>1838</v>
      </c>
      <c r="F2431" s="384">
        <f t="shared" ref="F2431:H2431" si="761">+F2432/F2433</f>
        <v>7.6923076923076927E-2</v>
      </c>
      <c r="G2431" s="384">
        <f t="shared" si="761"/>
        <v>7.6923076923076927E-2</v>
      </c>
      <c r="H2431" s="377">
        <f t="shared" si="761"/>
        <v>7.6923076923076927E-2</v>
      </c>
    </row>
    <row r="2432" spans="1:8" ht="14.55" customHeight="1" outlineLevel="1" x14ac:dyDescent="0.3">
      <c r="A2432" s="180"/>
      <c r="B2432" s="428" t="s">
        <v>8</v>
      </c>
      <c r="C2432" s="55" t="s">
        <v>100</v>
      </c>
      <c r="D2432" s="417"/>
      <c r="E2432" s="87" t="s">
        <v>1747</v>
      </c>
      <c r="F2432" s="40">
        <v>1</v>
      </c>
      <c r="G2432" s="40">
        <v>1</v>
      </c>
      <c r="H2432" s="109">
        <v>1</v>
      </c>
    </row>
    <row r="2433" spans="1:8" ht="15" customHeight="1" outlineLevel="1" thickBot="1" x14ac:dyDescent="0.35">
      <c r="A2433" s="180"/>
      <c r="B2433" s="435" t="s">
        <v>8</v>
      </c>
      <c r="C2433" s="378" t="s">
        <v>100</v>
      </c>
      <c r="D2433" s="422"/>
      <c r="E2433" s="95" t="s">
        <v>1748</v>
      </c>
      <c r="F2433" s="374">
        <v>13</v>
      </c>
      <c r="G2433" s="374">
        <v>13</v>
      </c>
      <c r="H2433" s="375">
        <v>13</v>
      </c>
    </row>
    <row r="2434" spans="1:8" ht="14.55" customHeight="1" outlineLevel="2" x14ac:dyDescent="0.3">
      <c r="A2434" s="180"/>
      <c r="B2434" s="431" t="s">
        <v>8</v>
      </c>
      <c r="C2434" s="69" t="s">
        <v>100</v>
      </c>
      <c r="D2434" s="415" t="s">
        <v>812</v>
      </c>
      <c r="E2434" s="390" t="s">
        <v>1838</v>
      </c>
      <c r="F2434" s="92">
        <f t="shared" ref="F2434" si="762">+F2435/F2436</f>
        <v>0</v>
      </c>
      <c r="G2434" s="92">
        <f t="shared" ref="G2434" si="763">+G2435/G2436</f>
        <v>0</v>
      </c>
      <c r="H2434" s="108">
        <f t="shared" ref="H2434" si="764">+H2435/H2436</f>
        <v>0</v>
      </c>
    </row>
    <row r="2435" spans="1:8" ht="14.55" customHeight="1" outlineLevel="2" x14ac:dyDescent="0.3">
      <c r="A2435" s="180"/>
      <c r="B2435" s="432" t="s">
        <v>8</v>
      </c>
      <c r="C2435" s="23" t="s">
        <v>100</v>
      </c>
      <c r="D2435" s="417"/>
      <c r="E2435" s="391" t="s">
        <v>1747</v>
      </c>
      <c r="F2435" s="22">
        <v>0</v>
      </c>
      <c r="G2435" s="22">
        <v>0</v>
      </c>
      <c r="H2435" s="104">
        <v>0</v>
      </c>
    </row>
    <row r="2436" spans="1:8" ht="14.55" customHeight="1" outlineLevel="2" x14ac:dyDescent="0.3">
      <c r="A2436" s="180"/>
      <c r="B2436" s="432" t="s">
        <v>8</v>
      </c>
      <c r="C2436" s="23" t="s">
        <v>100</v>
      </c>
      <c r="D2436" s="417"/>
      <c r="E2436" s="391" t="s">
        <v>1748</v>
      </c>
      <c r="F2436" s="22">
        <v>1</v>
      </c>
      <c r="G2436" s="22">
        <v>1</v>
      </c>
      <c r="H2436" s="104">
        <v>1</v>
      </c>
    </row>
    <row r="2437" spans="1:8" ht="14.55" customHeight="1" outlineLevel="2" x14ac:dyDescent="0.3">
      <c r="A2437" s="180"/>
      <c r="B2437" s="432" t="s">
        <v>8</v>
      </c>
      <c r="C2437" s="23" t="s">
        <v>100</v>
      </c>
      <c r="D2437" s="417" t="s">
        <v>813</v>
      </c>
      <c r="E2437" s="391" t="s">
        <v>1838</v>
      </c>
      <c r="F2437" s="91">
        <f t="shared" ref="F2437" si="765">+F2438/F2439</f>
        <v>0</v>
      </c>
      <c r="G2437" s="91">
        <f t="shared" ref="G2437" si="766">+G2438/G2439</f>
        <v>0</v>
      </c>
      <c r="H2437" s="103">
        <f t="shared" ref="H2437" si="767">+H2438/H2439</f>
        <v>0</v>
      </c>
    </row>
    <row r="2438" spans="1:8" ht="14.55" customHeight="1" outlineLevel="2" x14ac:dyDescent="0.3">
      <c r="A2438" s="180"/>
      <c r="B2438" s="432" t="s">
        <v>8</v>
      </c>
      <c r="C2438" s="23" t="s">
        <v>100</v>
      </c>
      <c r="D2438" s="417"/>
      <c r="E2438" s="391" t="s">
        <v>1747</v>
      </c>
      <c r="F2438" s="22">
        <v>0</v>
      </c>
      <c r="G2438" s="22">
        <v>0</v>
      </c>
      <c r="H2438" s="104">
        <v>0</v>
      </c>
    </row>
    <row r="2439" spans="1:8" ht="14.55" customHeight="1" outlineLevel="2" x14ac:dyDescent="0.3">
      <c r="A2439" s="180"/>
      <c r="B2439" s="432" t="s">
        <v>8</v>
      </c>
      <c r="C2439" s="23" t="s">
        <v>100</v>
      </c>
      <c r="D2439" s="417"/>
      <c r="E2439" s="391" t="s">
        <v>1748</v>
      </c>
      <c r="F2439" s="22">
        <v>1</v>
      </c>
      <c r="G2439" s="22">
        <v>1</v>
      </c>
      <c r="H2439" s="104">
        <v>1</v>
      </c>
    </row>
    <row r="2440" spans="1:8" ht="14.55" customHeight="1" outlineLevel="2" x14ac:dyDescent="0.3">
      <c r="A2440" s="180"/>
      <c r="B2440" s="432" t="s">
        <v>8</v>
      </c>
      <c r="C2440" s="23" t="s">
        <v>100</v>
      </c>
      <c r="D2440" s="417" t="s">
        <v>814</v>
      </c>
      <c r="E2440" s="391" t="s">
        <v>1838</v>
      </c>
      <c r="F2440" s="91">
        <f t="shared" ref="F2440" si="768">+F2441/F2442</f>
        <v>0</v>
      </c>
      <c r="G2440" s="91">
        <f t="shared" ref="G2440" si="769">+G2441/G2442</f>
        <v>0</v>
      </c>
      <c r="H2440" s="103">
        <f t="shared" ref="H2440" si="770">+H2441/H2442</f>
        <v>0</v>
      </c>
    </row>
    <row r="2441" spans="1:8" ht="14.55" customHeight="1" outlineLevel="2" x14ac:dyDescent="0.3">
      <c r="A2441" s="180"/>
      <c r="B2441" s="432" t="s">
        <v>8</v>
      </c>
      <c r="C2441" s="23" t="s">
        <v>100</v>
      </c>
      <c r="D2441" s="417"/>
      <c r="E2441" s="391" t="s">
        <v>1747</v>
      </c>
      <c r="F2441" s="22">
        <v>0</v>
      </c>
      <c r="G2441" s="22">
        <v>0</v>
      </c>
      <c r="H2441" s="104">
        <v>0</v>
      </c>
    </row>
    <row r="2442" spans="1:8" ht="14.55" customHeight="1" outlineLevel="2" x14ac:dyDescent="0.3">
      <c r="A2442" s="180"/>
      <c r="B2442" s="432" t="s">
        <v>8</v>
      </c>
      <c r="C2442" s="23" t="s">
        <v>100</v>
      </c>
      <c r="D2442" s="417"/>
      <c r="E2442" s="391" t="s">
        <v>1748</v>
      </c>
      <c r="F2442" s="22">
        <v>1</v>
      </c>
      <c r="G2442" s="22">
        <v>1</v>
      </c>
      <c r="H2442" s="104">
        <v>1</v>
      </c>
    </row>
    <row r="2443" spans="1:8" ht="14.55" customHeight="1" outlineLevel="2" x14ac:dyDescent="0.3">
      <c r="A2443" s="180"/>
      <c r="B2443" s="432" t="s">
        <v>8</v>
      </c>
      <c r="C2443" s="23" t="s">
        <v>100</v>
      </c>
      <c r="D2443" s="417" t="s">
        <v>815</v>
      </c>
      <c r="E2443" s="391" t="s">
        <v>1838</v>
      </c>
      <c r="F2443" s="91">
        <f t="shared" ref="F2443" si="771">+F2444/F2445</f>
        <v>0</v>
      </c>
      <c r="G2443" s="91">
        <f t="shared" ref="G2443" si="772">+G2444/G2445</f>
        <v>0</v>
      </c>
      <c r="H2443" s="103">
        <f t="shared" ref="H2443" si="773">+H2444/H2445</f>
        <v>0</v>
      </c>
    </row>
    <row r="2444" spans="1:8" ht="14.55" customHeight="1" outlineLevel="2" x14ac:dyDescent="0.3">
      <c r="A2444" s="180"/>
      <c r="B2444" s="432" t="s">
        <v>8</v>
      </c>
      <c r="C2444" s="23" t="s">
        <v>100</v>
      </c>
      <c r="D2444" s="417"/>
      <c r="E2444" s="391" t="s">
        <v>1747</v>
      </c>
      <c r="F2444" s="22">
        <v>0</v>
      </c>
      <c r="G2444" s="22">
        <v>0</v>
      </c>
      <c r="H2444" s="104">
        <v>0</v>
      </c>
    </row>
    <row r="2445" spans="1:8" ht="14.55" customHeight="1" outlineLevel="2" x14ac:dyDescent="0.3">
      <c r="A2445" s="180"/>
      <c r="B2445" s="432" t="s">
        <v>8</v>
      </c>
      <c r="C2445" s="23" t="s">
        <v>100</v>
      </c>
      <c r="D2445" s="417"/>
      <c r="E2445" s="391" t="s">
        <v>1748</v>
      </c>
      <c r="F2445" s="22">
        <v>1</v>
      </c>
      <c r="G2445" s="22">
        <v>1</v>
      </c>
      <c r="H2445" s="104">
        <v>1</v>
      </c>
    </row>
    <row r="2446" spans="1:8" ht="14.55" customHeight="1" outlineLevel="2" x14ac:dyDescent="0.3">
      <c r="A2446" s="180"/>
      <c r="B2446" s="432" t="s">
        <v>8</v>
      </c>
      <c r="C2446" s="23" t="s">
        <v>100</v>
      </c>
      <c r="D2446" s="417" t="s">
        <v>146</v>
      </c>
      <c r="E2446" s="391" t="s">
        <v>1838</v>
      </c>
      <c r="F2446" s="91" t="s">
        <v>1844</v>
      </c>
      <c r="G2446" s="91" t="s">
        <v>1844</v>
      </c>
      <c r="H2446" s="103" t="s">
        <v>1844</v>
      </c>
    </row>
    <row r="2447" spans="1:8" ht="14.55" customHeight="1" outlineLevel="2" x14ac:dyDescent="0.3">
      <c r="A2447" s="180"/>
      <c r="B2447" s="432" t="s">
        <v>8</v>
      </c>
      <c r="C2447" s="23" t="s">
        <v>100</v>
      </c>
      <c r="D2447" s="417"/>
      <c r="E2447" s="391" t="s">
        <v>1747</v>
      </c>
      <c r="F2447" s="22">
        <v>0</v>
      </c>
      <c r="G2447" s="22">
        <v>0</v>
      </c>
      <c r="H2447" s="104">
        <v>0</v>
      </c>
    </row>
    <row r="2448" spans="1:8" ht="14.55" customHeight="1" outlineLevel="2" x14ac:dyDescent="0.3">
      <c r="A2448" s="180"/>
      <c r="B2448" s="432" t="s">
        <v>8</v>
      </c>
      <c r="C2448" s="23" t="s">
        <v>100</v>
      </c>
      <c r="D2448" s="417"/>
      <c r="E2448" s="391" t="s">
        <v>1748</v>
      </c>
      <c r="F2448" s="22">
        <v>0</v>
      </c>
      <c r="G2448" s="22">
        <v>0</v>
      </c>
      <c r="H2448" s="104">
        <v>0</v>
      </c>
    </row>
    <row r="2449" spans="1:8" ht="14.55" customHeight="1" outlineLevel="2" x14ac:dyDescent="0.3">
      <c r="A2449" s="180"/>
      <c r="B2449" s="432" t="s">
        <v>8</v>
      </c>
      <c r="C2449" s="23" t="s">
        <v>100</v>
      </c>
      <c r="D2449" s="417" t="s">
        <v>354</v>
      </c>
      <c r="E2449" s="391" t="s">
        <v>1838</v>
      </c>
      <c r="F2449" s="91" t="s">
        <v>1844</v>
      </c>
      <c r="G2449" s="91" t="s">
        <v>1844</v>
      </c>
      <c r="H2449" s="103" t="s">
        <v>1844</v>
      </c>
    </row>
    <row r="2450" spans="1:8" ht="14.55" customHeight="1" outlineLevel="2" x14ac:dyDescent="0.3">
      <c r="A2450" s="180"/>
      <c r="B2450" s="432" t="s">
        <v>8</v>
      </c>
      <c r="C2450" s="23" t="s">
        <v>100</v>
      </c>
      <c r="D2450" s="417"/>
      <c r="E2450" s="391" t="s">
        <v>1747</v>
      </c>
      <c r="F2450" s="22">
        <v>0</v>
      </c>
      <c r="G2450" s="22">
        <v>0</v>
      </c>
      <c r="H2450" s="104">
        <v>0</v>
      </c>
    </row>
    <row r="2451" spans="1:8" ht="14.55" customHeight="1" outlineLevel="2" x14ac:dyDescent="0.3">
      <c r="A2451" s="180"/>
      <c r="B2451" s="432" t="s">
        <v>8</v>
      </c>
      <c r="C2451" s="23" t="s">
        <v>100</v>
      </c>
      <c r="D2451" s="417"/>
      <c r="E2451" s="391" t="s">
        <v>1748</v>
      </c>
      <c r="F2451" s="22">
        <v>0</v>
      </c>
      <c r="G2451" s="22">
        <v>0</v>
      </c>
      <c r="H2451" s="104">
        <v>0</v>
      </c>
    </row>
    <row r="2452" spans="1:8" ht="14.55" customHeight="1" outlineLevel="2" x14ac:dyDescent="0.3">
      <c r="A2452" s="180"/>
      <c r="B2452" s="432" t="s">
        <v>8</v>
      </c>
      <c r="C2452" s="23" t="s">
        <v>100</v>
      </c>
      <c r="D2452" s="417" t="s">
        <v>811</v>
      </c>
      <c r="E2452" s="391" t="s">
        <v>1838</v>
      </c>
      <c r="F2452" s="91">
        <f t="shared" ref="F2452" si="774">+F2453/F2454</f>
        <v>0.125</v>
      </c>
      <c r="G2452" s="91">
        <f t="shared" ref="G2452" si="775">+G2453/G2454</f>
        <v>0.125</v>
      </c>
      <c r="H2452" s="103">
        <f t="shared" ref="H2452" si="776">+H2453/H2454</f>
        <v>0.125</v>
      </c>
    </row>
    <row r="2453" spans="1:8" ht="14.55" customHeight="1" outlineLevel="2" x14ac:dyDescent="0.3">
      <c r="A2453" s="180"/>
      <c r="B2453" s="432" t="s">
        <v>8</v>
      </c>
      <c r="C2453" s="23" t="s">
        <v>100</v>
      </c>
      <c r="D2453" s="417"/>
      <c r="E2453" s="391" t="s">
        <v>1747</v>
      </c>
      <c r="F2453" s="22">
        <v>1</v>
      </c>
      <c r="G2453" s="22">
        <v>1</v>
      </c>
      <c r="H2453" s="104">
        <v>1</v>
      </c>
    </row>
    <row r="2454" spans="1:8" ht="14.55" customHeight="1" outlineLevel="2" x14ac:dyDescent="0.3">
      <c r="A2454" s="180"/>
      <c r="B2454" s="432" t="s">
        <v>8</v>
      </c>
      <c r="C2454" s="23" t="s">
        <v>100</v>
      </c>
      <c r="D2454" s="417"/>
      <c r="E2454" s="391" t="s">
        <v>1748</v>
      </c>
      <c r="F2454" s="22">
        <v>8</v>
      </c>
      <c r="G2454" s="22">
        <v>8</v>
      </c>
      <c r="H2454" s="104">
        <v>8</v>
      </c>
    </row>
    <row r="2455" spans="1:8" ht="14.55" customHeight="1" outlineLevel="2" x14ac:dyDescent="0.3">
      <c r="A2455" s="180"/>
      <c r="B2455" s="432" t="s">
        <v>8</v>
      </c>
      <c r="C2455" s="23" t="s">
        <v>100</v>
      </c>
      <c r="D2455" s="417" t="s">
        <v>816</v>
      </c>
      <c r="E2455" s="391" t="s">
        <v>1838</v>
      </c>
      <c r="F2455" s="91">
        <f t="shared" ref="F2455" si="777">+F2456/F2457</f>
        <v>0</v>
      </c>
      <c r="G2455" s="91">
        <f t="shared" ref="G2455" si="778">+G2456/G2457</f>
        <v>0</v>
      </c>
      <c r="H2455" s="103">
        <f t="shared" ref="H2455" si="779">+H2456/H2457</f>
        <v>0</v>
      </c>
    </row>
    <row r="2456" spans="1:8" ht="14.55" customHeight="1" outlineLevel="2" x14ac:dyDescent="0.3">
      <c r="A2456" s="180"/>
      <c r="B2456" s="432" t="s">
        <v>8</v>
      </c>
      <c r="C2456" s="23" t="s">
        <v>100</v>
      </c>
      <c r="D2456" s="417"/>
      <c r="E2456" s="391" t="s">
        <v>1747</v>
      </c>
      <c r="F2456" s="22">
        <v>0</v>
      </c>
      <c r="G2456" s="22">
        <v>0</v>
      </c>
      <c r="H2456" s="104">
        <v>0</v>
      </c>
    </row>
    <row r="2457" spans="1:8" ht="14.55" customHeight="1" outlineLevel="2" thickBot="1" x14ac:dyDescent="0.35">
      <c r="A2457" s="180"/>
      <c r="B2457" s="433" t="s">
        <v>8</v>
      </c>
      <c r="C2457" s="68" t="s">
        <v>100</v>
      </c>
      <c r="D2457" s="413"/>
      <c r="E2457" s="392" t="s">
        <v>1748</v>
      </c>
      <c r="F2457" s="33">
        <v>1</v>
      </c>
      <c r="G2457" s="33">
        <v>1</v>
      </c>
      <c r="H2457" s="106">
        <v>1</v>
      </c>
    </row>
    <row r="2458" spans="1:8" ht="14.55" customHeight="1" outlineLevel="1" x14ac:dyDescent="0.3">
      <c r="A2458" s="180"/>
      <c r="B2458" s="427" t="s">
        <v>8</v>
      </c>
      <c r="C2458" s="379" t="s">
        <v>109</v>
      </c>
      <c r="D2458" s="421"/>
      <c r="E2458" s="94" t="s">
        <v>1838</v>
      </c>
      <c r="F2458" s="384">
        <f t="shared" ref="F2458:H2458" si="780">+F2459/F2460</f>
        <v>0.2857142857142857</v>
      </c>
      <c r="G2458" s="384">
        <f t="shared" si="780"/>
        <v>0.2857142857142857</v>
      </c>
      <c r="H2458" s="377">
        <f t="shared" si="780"/>
        <v>0.2857142857142857</v>
      </c>
    </row>
    <row r="2459" spans="1:8" ht="14.55" customHeight="1" outlineLevel="1" x14ac:dyDescent="0.3">
      <c r="A2459" s="180"/>
      <c r="B2459" s="428" t="s">
        <v>8</v>
      </c>
      <c r="C2459" s="55" t="s">
        <v>109</v>
      </c>
      <c r="D2459" s="417"/>
      <c r="E2459" s="87" t="s">
        <v>1747</v>
      </c>
      <c r="F2459" s="40">
        <v>2</v>
      </c>
      <c r="G2459" s="40">
        <v>2</v>
      </c>
      <c r="H2459" s="109">
        <v>2</v>
      </c>
    </row>
    <row r="2460" spans="1:8" ht="15" customHeight="1" outlineLevel="1" thickBot="1" x14ac:dyDescent="0.35">
      <c r="A2460" s="180"/>
      <c r="B2460" s="435" t="s">
        <v>8</v>
      </c>
      <c r="C2460" s="378" t="s">
        <v>109</v>
      </c>
      <c r="D2460" s="422"/>
      <c r="E2460" s="95" t="s">
        <v>1748</v>
      </c>
      <c r="F2460" s="374">
        <v>7</v>
      </c>
      <c r="G2460" s="374">
        <v>7</v>
      </c>
      <c r="H2460" s="375">
        <v>7</v>
      </c>
    </row>
    <row r="2461" spans="1:8" ht="14.55" customHeight="1" outlineLevel="2" x14ac:dyDescent="0.3">
      <c r="A2461" s="180"/>
      <c r="B2461" s="431" t="s">
        <v>8</v>
      </c>
      <c r="C2461" s="69" t="s">
        <v>109</v>
      </c>
      <c r="D2461" s="415" t="s">
        <v>817</v>
      </c>
      <c r="E2461" s="390" t="s">
        <v>1838</v>
      </c>
      <c r="F2461" s="92" t="s">
        <v>1844</v>
      </c>
      <c r="G2461" s="92" t="s">
        <v>1844</v>
      </c>
      <c r="H2461" s="108" t="s">
        <v>1844</v>
      </c>
    </row>
    <row r="2462" spans="1:8" ht="14.55" customHeight="1" outlineLevel="2" x14ac:dyDescent="0.3">
      <c r="A2462" s="180"/>
      <c r="B2462" s="432" t="s">
        <v>8</v>
      </c>
      <c r="C2462" s="23" t="s">
        <v>109</v>
      </c>
      <c r="D2462" s="417"/>
      <c r="E2462" s="391" t="s">
        <v>1747</v>
      </c>
      <c r="F2462" s="22">
        <v>0</v>
      </c>
      <c r="G2462" s="22">
        <v>0</v>
      </c>
      <c r="H2462" s="104">
        <v>0</v>
      </c>
    </row>
    <row r="2463" spans="1:8" ht="14.55" customHeight="1" outlineLevel="2" x14ac:dyDescent="0.3">
      <c r="A2463" s="180"/>
      <c r="B2463" s="432" t="s">
        <v>8</v>
      </c>
      <c r="C2463" s="23" t="s">
        <v>109</v>
      </c>
      <c r="D2463" s="417"/>
      <c r="E2463" s="391" t="s">
        <v>1748</v>
      </c>
      <c r="F2463" s="22">
        <v>0</v>
      </c>
      <c r="G2463" s="22">
        <v>0</v>
      </c>
      <c r="H2463" s="104">
        <v>0</v>
      </c>
    </row>
    <row r="2464" spans="1:8" ht="14.55" customHeight="1" outlineLevel="2" x14ac:dyDescent="0.3">
      <c r="A2464" s="180"/>
      <c r="B2464" s="432" t="s">
        <v>8</v>
      </c>
      <c r="C2464" s="23" t="s">
        <v>109</v>
      </c>
      <c r="D2464" s="417" t="s">
        <v>818</v>
      </c>
      <c r="E2464" s="391" t="s">
        <v>1838</v>
      </c>
      <c r="F2464" s="91">
        <f t="shared" ref="F2464" si="781">+F2465/F2466</f>
        <v>0</v>
      </c>
      <c r="G2464" s="91">
        <f t="shared" ref="G2464" si="782">+G2465/G2466</f>
        <v>0</v>
      </c>
      <c r="H2464" s="103">
        <f t="shared" ref="H2464" si="783">+H2465/H2466</f>
        <v>0</v>
      </c>
    </row>
    <row r="2465" spans="1:8" ht="14.55" customHeight="1" outlineLevel="2" x14ac:dyDescent="0.3">
      <c r="A2465" s="180"/>
      <c r="B2465" s="432" t="s">
        <v>8</v>
      </c>
      <c r="C2465" s="23" t="s">
        <v>109</v>
      </c>
      <c r="D2465" s="417"/>
      <c r="E2465" s="391" t="s">
        <v>1747</v>
      </c>
      <c r="F2465" s="22">
        <v>0</v>
      </c>
      <c r="G2465" s="22">
        <v>0</v>
      </c>
      <c r="H2465" s="104">
        <v>0</v>
      </c>
    </row>
    <row r="2466" spans="1:8" ht="14.55" customHeight="1" outlineLevel="2" x14ac:dyDescent="0.3">
      <c r="A2466" s="180"/>
      <c r="B2466" s="432" t="s">
        <v>8</v>
      </c>
      <c r="C2466" s="23" t="s">
        <v>109</v>
      </c>
      <c r="D2466" s="417"/>
      <c r="E2466" s="391" t="s">
        <v>1748</v>
      </c>
      <c r="F2466" s="22">
        <v>1</v>
      </c>
      <c r="G2466" s="22">
        <v>1</v>
      </c>
      <c r="H2466" s="104">
        <v>1</v>
      </c>
    </row>
    <row r="2467" spans="1:8" ht="14.55" customHeight="1" outlineLevel="2" x14ac:dyDescent="0.3">
      <c r="A2467" s="180"/>
      <c r="B2467" s="432" t="s">
        <v>8</v>
      </c>
      <c r="C2467" s="23" t="s">
        <v>109</v>
      </c>
      <c r="D2467" s="417" t="s">
        <v>819</v>
      </c>
      <c r="E2467" s="391" t="s">
        <v>1838</v>
      </c>
      <c r="F2467" s="91">
        <f t="shared" ref="F2467" si="784">+F2468/F2469</f>
        <v>0</v>
      </c>
      <c r="G2467" s="91">
        <f t="shared" ref="G2467" si="785">+G2468/G2469</f>
        <v>0</v>
      </c>
      <c r="H2467" s="103">
        <f t="shared" ref="H2467" si="786">+H2468/H2469</f>
        <v>0</v>
      </c>
    </row>
    <row r="2468" spans="1:8" ht="14.55" customHeight="1" outlineLevel="2" x14ac:dyDescent="0.3">
      <c r="A2468" s="180"/>
      <c r="B2468" s="432" t="s">
        <v>8</v>
      </c>
      <c r="C2468" s="23" t="s">
        <v>109</v>
      </c>
      <c r="D2468" s="417"/>
      <c r="E2468" s="391" t="s">
        <v>1747</v>
      </c>
      <c r="F2468" s="22">
        <v>0</v>
      </c>
      <c r="G2468" s="22">
        <v>0</v>
      </c>
      <c r="H2468" s="104">
        <v>0</v>
      </c>
    </row>
    <row r="2469" spans="1:8" ht="14.55" customHeight="1" outlineLevel="2" x14ac:dyDescent="0.3">
      <c r="A2469" s="180"/>
      <c r="B2469" s="432" t="s">
        <v>8</v>
      </c>
      <c r="C2469" s="23" t="s">
        <v>109</v>
      </c>
      <c r="D2469" s="417"/>
      <c r="E2469" s="391" t="s">
        <v>1748</v>
      </c>
      <c r="F2469" s="22">
        <v>1</v>
      </c>
      <c r="G2469" s="22">
        <v>1</v>
      </c>
      <c r="H2469" s="104">
        <v>1</v>
      </c>
    </row>
    <row r="2470" spans="1:8" ht="14.55" customHeight="1" outlineLevel="2" x14ac:dyDescent="0.3">
      <c r="A2470" s="180"/>
      <c r="B2470" s="432" t="s">
        <v>8</v>
      </c>
      <c r="C2470" s="23" t="s">
        <v>109</v>
      </c>
      <c r="D2470" s="417" t="s">
        <v>820</v>
      </c>
      <c r="E2470" s="391" t="s">
        <v>1838</v>
      </c>
      <c r="F2470" s="91">
        <f t="shared" ref="F2470" si="787">+F2471/F2472</f>
        <v>1</v>
      </c>
      <c r="G2470" s="91">
        <f t="shared" ref="G2470" si="788">+G2471/G2472</f>
        <v>1</v>
      </c>
      <c r="H2470" s="103">
        <f t="shared" ref="H2470" si="789">+H2471/H2472</f>
        <v>1</v>
      </c>
    </row>
    <row r="2471" spans="1:8" ht="14.55" customHeight="1" outlineLevel="2" x14ac:dyDescent="0.3">
      <c r="A2471" s="180"/>
      <c r="B2471" s="432" t="s">
        <v>8</v>
      </c>
      <c r="C2471" s="23" t="s">
        <v>109</v>
      </c>
      <c r="D2471" s="417"/>
      <c r="E2471" s="391" t="s">
        <v>1747</v>
      </c>
      <c r="F2471" s="22">
        <v>1</v>
      </c>
      <c r="G2471" s="22">
        <v>1</v>
      </c>
      <c r="H2471" s="104">
        <v>1</v>
      </c>
    </row>
    <row r="2472" spans="1:8" ht="14.55" customHeight="1" outlineLevel="2" x14ac:dyDescent="0.3">
      <c r="A2472" s="180"/>
      <c r="B2472" s="432" t="s">
        <v>8</v>
      </c>
      <c r="C2472" s="23" t="s">
        <v>109</v>
      </c>
      <c r="D2472" s="417"/>
      <c r="E2472" s="391" t="s">
        <v>1748</v>
      </c>
      <c r="F2472" s="22">
        <v>1</v>
      </c>
      <c r="G2472" s="22">
        <v>1</v>
      </c>
      <c r="H2472" s="104">
        <v>1</v>
      </c>
    </row>
    <row r="2473" spans="1:8" ht="14.55" customHeight="1" outlineLevel="2" x14ac:dyDescent="0.3">
      <c r="A2473" s="180"/>
      <c r="B2473" s="432" t="s">
        <v>8</v>
      </c>
      <c r="C2473" s="23" t="s">
        <v>109</v>
      </c>
      <c r="D2473" s="417" t="s">
        <v>821</v>
      </c>
      <c r="E2473" s="391" t="s">
        <v>1838</v>
      </c>
      <c r="F2473" s="91" t="s">
        <v>1844</v>
      </c>
      <c r="G2473" s="91" t="s">
        <v>1844</v>
      </c>
      <c r="H2473" s="103" t="s">
        <v>1844</v>
      </c>
    </row>
    <row r="2474" spans="1:8" ht="14.55" customHeight="1" outlineLevel="2" x14ac:dyDescent="0.3">
      <c r="A2474" s="180"/>
      <c r="B2474" s="432" t="s">
        <v>8</v>
      </c>
      <c r="C2474" s="23" t="s">
        <v>109</v>
      </c>
      <c r="D2474" s="417"/>
      <c r="E2474" s="391" t="s">
        <v>1747</v>
      </c>
      <c r="F2474" s="22">
        <v>0</v>
      </c>
      <c r="G2474" s="22">
        <v>0</v>
      </c>
      <c r="H2474" s="104">
        <v>0</v>
      </c>
    </row>
    <row r="2475" spans="1:8" ht="14.55" customHeight="1" outlineLevel="2" x14ac:dyDescent="0.3">
      <c r="A2475" s="180"/>
      <c r="B2475" s="432" t="s">
        <v>8</v>
      </c>
      <c r="C2475" s="23" t="s">
        <v>109</v>
      </c>
      <c r="D2475" s="417"/>
      <c r="E2475" s="391" t="s">
        <v>1748</v>
      </c>
      <c r="F2475" s="22">
        <v>0</v>
      </c>
      <c r="G2475" s="22">
        <v>0</v>
      </c>
      <c r="H2475" s="104">
        <v>0</v>
      </c>
    </row>
    <row r="2476" spans="1:8" ht="14.55" customHeight="1" outlineLevel="2" x14ac:dyDescent="0.3">
      <c r="A2476" s="180"/>
      <c r="B2476" s="432" t="s">
        <v>8</v>
      </c>
      <c r="C2476" s="23" t="s">
        <v>109</v>
      </c>
      <c r="D2476" s="417" t="s">
        <v>1792</v>
      </c>
      <c r="E2476" s="391" t="s">
        <v>1838</v>
      </c>
      <c r="F2476" s="91" t="s">
        <v>1844</v>
      </c>
      <c r="G2476" s="91" t="s">
        <v>1844</v>
      </c>
      <c r="H2476" s="103" t="s">
        <v>1844</v>
      </c>
    </row>
    <row r="2477" spans="1:8" ht="14.55" customHeight="1" outlineLevel="2" x14ac:dyDescent="0.3">
      <c r="A2477" s="180"/>
      <c r="B2477" s="432" t="s">
        <v>8</v>
      </c>
      <c r="C2477" s="23" t="s">
        <v>109</v>
      </c>
      <c r="D2477" s="417"/>
      <c r="E2477" s="391" t="s">
        <v>1747</v>
      </c>
      <c r="F2477" s="22">
        <v>0</v>
      </c>
      <c r="G2477" s="22">
        <v>0</v>
      </c>
      <c r="H2477" s="104">
        <v>0</v>
      </c>
    </row>
    <row r="2478" spans="1:8" ht="14.55" customHeight="1" outlineLevel="2" x14ac:dyDescent="0.3">
      <c r="A2478" s="180"/>
      <c r="B2478" s="432" t="s">
        <v>8</v>
      </c>
      <c r="C2478" s="23" t="s">
        <v>109</v>
      </c>
      <c r="D2478" s="417"/>
      <c r="E2478" s="391" t="s">
        <v>1748</v>
      </c>
      <c r="F2478" s="22">
        <v>0</v>
      </c>
      <c r="G2478" s="22">
        <v>0</v>
      </c>
      <c r="H2478" s="104">
        <v>0</v>
      </c>
    </row>
    <row r="2479" spans="1:8" ht="14.55" customHeight="1" outlineLevel="2" x14ac:dyDescent="0.3">
      <c r="A2479" s="180"/>
      <c r="B2479" s="432" t="s">
        <v>8</v>
      </c>
      <c r="C2479" s="23" t="s">
        <v>109</v>
      </c>
      <c r="D2479" s="417" t="s">
        <v>236</v>
      </c>
      <c r="E2479" s="391" t="s">
        <v>1838</v>
      </c>
      <c r="F2479" s="91">
        <f t="shared" ref="F2479" si="790">+F2480/F2481</f>
        <v>0.33333333333333331</v>
      </c>
      <c r="G2479" s="91">
        <f t="shared" ref="G2479" si="791">+G2480/G2481</f>
        <v>0.33333333333333331</v>
      </c>
      <c r="H2479" s="103">
        <f t="shared" ref="H2479" si="792">+H2480/H2481</f>
        <v>0.33333333333333331</v>
      </c>
    </row>
    <row r="2480" spans="1:8" ht="14.55" customHeight="1" outlineLevel="2" x14ac:dyDescent="0.3">
      <c r="A2480" s="180"/>
      <c r="B2480" s="432" t="s">
        <v>8</v>
      </c>
      <c r="C2480" s="23" t="s">
        <v>109</v>
      </c>
      <c r="D2480" s="417"/>
      <c r="E2480" s="391" t="s">
        <v>1747</v>
      </c>
      <c r="F2480" s="22">
        <v>1</v>
      </c>
      <c r="G2480" s="22">
        <v>1</v>
      </c>
      <c r="H2480" s="104">
        <v>1</v>
      </c>
    </row>
    <row r="2481" spans="1:8" ht="14.55" customHeight="1" outlineLevel="2" x14ac:dyDescent="0.3">
      <c r="A2481" s="180"/>
      <c r="B2481" s="432" t="s">
        <v>8</v>
      </c>
      <c r="C2481" s="23" t="s">
        <v>109</v>
      </c>
      <c r="D2481" s="417"/>
      <c r="E2481" s="391" t="s">
        <v>1748</v>
      </c>
      <c r="F2481" s="22">
        <v>3</v>
      </c>
      <c r="G2481" s="22">
        <v>3</v>
      </c>
      <c r="H2481" s="104">
        <v>3</v>
      </c>
    </row>
    <row r="2482" spans="1:8" ht="14.55" customHeight="1" outlineLevel="2" x14ac:dyDescent="0.3">
      <c r="A2482" s="180"/>
      <c r="B2482" s="432" t="s">
        <v>8</v>
      </c>
      <c r="C2482" s="23" t="s">
        <v>109</v>
      </c>
      <c r="D2482" s="417" t="s">
        <v>822</v>
      </c>
      <c r="E2482" s="391" t="s">
        <v>1838</v>
      </c>
      <c r="F2482" s="91">
        <f t="shared" ref="F2482" si="793">+F2483/F2484</f>
        <v>0</v>
      </c>
      <c r="G2482" s="91">
        <f t="shared" ref="G2482" si="794">+G2483/G2484</f>
        <v>0</v>
      </c>
      <c r="H2482" s="103">
        <f t="shared" ref="H2482" si="795">+H2483/H2484</f>
        <v>0</v>
      </c>
    </row>
    <row r="2483" spans="1:8" ht="14.55" customHeight="1" outlineLevel="2" x14ac:dyDescent="0.3">
      <c r="A2483" s="180"/>
      <c r="B2483" s="432" t="s">
        <v>8</v>
      </c>
      <c r="C2483" s="23" t="s">
        <v>109</v>
      </c>
      <c r="D2483" s="417"/>
      <c r="E2483" s="391" t="s">
        <v>1747</v>
      </c>
      <c r="F2483" s="22">
        <v>0</v>
      </c>
      <c r="G2483" s="22">
        <v>0</v>
      </c>
      <c r="H2483" s="104">
        <v>0</v>
      </c>
    </row>
    <row r="2484" spans="1:8" ht="14.55" customHeight="1" outlineLevel="2" thickBot="1" x14ac:dyDescent="0.35">
      <c r="A2484" s="180"/>
      <c r="B2484" s="433" t="s">
        <v>8</v>
      </c>
      <c r="C2484" s="68" t="s">
        <v>109</v>
      </c>
      <c r="D2484" s="413"/>
      <c r="E2484" s="392" t="s">
        <v>1748</v>
      </c>
      <c r="F2484" s="33">
        <v>1</v>
      </c>
      <c r="G2484" s="33">
        <v>1</v>
      </c>
      <c r="H2484" s="106">
        <v>1</v>
      </c>
    </row>
    <row r="2485" spans="1:8" ht="14.55" customHeight="1" outlineLevel="1" x14ac:dyDescent="0.3">
      <c r="A2485" s="180"/>
      <c r="B2485" s="427" t="s">
        <v>8</v>
      </c>
      <c r="C2485" s="379" t="s">
        <v>8</v>
      </c>
      <c r="D2485" s="421"/>
      <c r="E2485" s="94" t="s">
        <v>1838</v>
      </c>
      <c r="F2485" s="384">
        <f t="shared" ref="F2485:H2485" si="796">+F2486/F2487</f>
        <v>0.50769230769230766</v>
      </c>
      <c r="G2485" s="384">
        <f t="shared" si="796"/>
        <v>0.50769230769230766</v>
      </c>
      <c r="H2485" s="377">
        <f t="shared" si="796"/>
        <v>0.50769230769230766</v>
      </c>
    </row>
    <row r="2486" spans="1:8" ht="14.55" customHeight="1" outlineLevel="1" x14ac:dyDescent="0.3">
      <c r="A2486" s="180"/>
      <c r="B2486" s="428" t="s">
        <v>8</v>
      </c>
      <c r="C2486" s="55" t="s">
        <v>8</v>
      </c>
      <c r="D2486" s="417"/>
      <c r="E2486" s="87" t="s">
        <v>1747</v>
      </c>
      <c r="F2486" s="40">
        <v>33</v>
      </c>
      <c r="G2486" s="40">
        <v>33</v>
      </c>
      <c r="H2486" s="109">
        <v>33</v>
      </c>
    </row>
    <row r="2487" spans="1:8" ht="15" customHeight="1" outlineLevel="1" thickBot="1" x14ac:dyDescent="0.35">
      <c r="A2487" s="180"/>
      <c r="B2487" s="435" t="s">
        <v>8</v>
      </c>
      <c r="C2487" s="378" t="s">
        <v>8</v>
      </c>
      <c r="D2487" s="422"/>
      <c r="E2487" s="95" t="s">
        <v>1748</v>
      </c>
      <c r="F2487" s="374">
        <v>65</v>
      </c>
      <c r="G2487" s="374">
        <v>65</v>
      </c>
      <c r="H2487" s="375">
        <v>65</v>
      </c>
    </row>
    <row r="2488" spans="1:8" ht="14.55" customHeight="1" outlineLevel="2" x14ac:dyDescent="0.3">
      <c r="A2488" s="180"/>
      <c r="B2488" s="431" t="s">
        <v>8</v>
      </c>
      <c r="C2488" s="69" t="s">
        <v>8</v>
      </c>
      <c r="D2488" s="415" t="s">
        <v>777</v>
      </c>
      <c r="E2488" s="390" t="s">
        <v>1838</v>
      </c>
      <c r="F2488" s="92" t="s">
        <v>1844</v>
      </c>
      <c r="G2488" s="92" t="s">
        <v>1844</v>
      </c>
      <c r="H2488" s="108" t="s">
        <v>1844</v>
      </c>
    </row>
    <row r="2489" spans="1:8" ht="14.55" customHeight="1" outlineLevel="2" x14ac:dyDescent="0.3">
      <c r="A2489" s="180"/>
      <c r="B2489" s="432" t="s">
        <v>8</v>
      </c>
      <c r="C2489" s="23" t="s">
        <v>8</v>
      </c>
      <c r="D2489" s="417"/>
      <c r="E2489" s="391" t="s">
        <v>1747</v>
      </c>
      <c r="F2489" s="22">
        <v>0</v>
      </c>
      <c r="G2489" s="22">
        <v>0</v>
      </c>
      <c r="H2489" s="104">
        <v>0</v>
      </c>
    </row>
    <row r="2490" spans="1:8" ht="14.55" customHeight="1" outlineLevel="2" x14ac:dyDescent="0.3">
      <c r="A2490" s="180"/>
      <c r="B2490" s="432" t="s">
        <v>8</v>
      </c>
      <c r="C2490" s="23" t="s">
        <v>8</v>
      </c>
      <c r="D2490" s="417"/>
      <c r="E2490" s="391" t="s">
        <v>1748</v>
      </c>
      <c r="F2490" s="22">
        <v>0</v>
      </c>
      <c r="G2490" s="22">
        <v>0</v>
      </c>
      <c r="H2490" s="104">
        <v>0</v>
      </c>
    </row>
    <row r="2491" spans="1:8" ht="14.55" customHeight="1" outlineLevel="2" x14ac:dyDescent="0.3">
      <c r="A2491" s="180"/>
      <c r="B2491" s="432" t="s">
        <v>8</v>
      </c>
      <c r="C2491" s="23" t="s">
        <v>8</v>
      </c>
      <c r="D2491" s="417" t="s">
        <v>8</v>
      </c>
      <c r="E2491" s="391" t="s">
        <v>1838</v>
      </c>
      <c r="F2491" s="91">
        <f t="shared" ref="F2491" si="797">+F2492/F2493</f>
        <v>0.5625</v>
      </c>
      <c r="G2491" s="91">
        <f t="shared" ref="G2491" si="798">+G2492/G2493</f>
        <v>0.5625</v>
      </c>
      <c r="H2491" s="103">
        <f t="shared" ref="H2491" si="799">+H2492/H2493</f>
        <v>0.5625</v>
      </c>
    </row>
    <row r="2492" spans="1:8" ht="14.55" customHeight="1" outlineLevel="2" x14ac:dyDescent="0.3">
      <c r="A2492" s="180"/>
      <c r="B2492" s="432" t="s">
        <v>8</v>
      </c>
      <c r="C2492" s="23" t="s">
        <v>8</v>
      </c>
      <c r="D2492" s="417"/>
      <c r="E2492" s="391" t="s">
        <v>1747</v>
      </c>
      <c r="F2492" s="22">
        <v>9</v>
      </c>
      <c r="G2492" s="22">
        <v>9</v>
      </c>
      <c r="H2492" s="104">
        <v>9</v>
      </c>
    </row>
    <row r="2493" spans="1:8" ht="14.55" customHeight="1" outlineLevel="2" x14ac:dyDescent="0.3">
      <c r="A2493" s="180"/>
      <c r="B2493" s="432" t="s">
        <v>8</v>
      </c>
      <c r="C2493" s="23" t="s">
        <v>8</v>
      </c>
      <c r="D2493" s="417"/>
      <c r="E2493" s="391" t="s">
        <v>1748</v>
      </c>
      <c r="F2493" s="22">
        <v>16</v>
      </c>
      <c r="G2493" s="22">
        <v>16</v>
      </c>
      <c r="H2493" s="104">
        <v>16</v>
      </c>
    </row>
    <row r="2494" spans="1:8" ht="14.55" customHeight="1" outlineLevel="2" x14ac:dyDescent="0.3">
      <c r="A2494" s="180"/>
      <c r="B2494" s="432" t="s">
        <v>8</v>
      </c>
      <c r="C2494" s="23" t="s">
        <v>8</v>
      </c>
      <c r="D2494" s="417" t="s">
        <v>778</v>
      </c>
      <c r="E2494" s="391" t="s">
        <v>1838</v>
      </c>
      <c r="F2494" s="91">
        <f t="shared" ref="F2494" si="800">+F2495/F2496</f>
        <v>0</v>
      </c>
      <c r="G2494" s="91">
        <f t="shared" ref="G2494" si="801">+G2495/G2496</f>
        <v>0</v>
      </c>
      <c r="H2494" s="103">
        <f t="shared" ref="H2494" si="802">+H2495/H2496</f>
        <v>0</v>
      </c>
    </row>
    <row r="2495" spans="1:8" ht="14.55" customHeight="1" outlineLevel="2" x14ac:dyDescent="0.3">
      <c r="A2495" s="180"/>
      <c r="B2495" s="432" t="s">
        <v>8</v>
      </c>
      <c r="C2495" s="23" t="s">
        <v>8</v>
      </c>
      <c r="D2495" s="417"/>
      <c r="E2495" s="391" t="s">
        <v>1747</v>
      </c>
      <c r="F2495" s="22">
        <v>0</v>
      </c>
      <c r="G2495" s="22">
        <v>0</v>
      </c>
      <c r="H2495" s="104">
        <v>0</v>
      </c>
    </row>
    <row r="2496" spans="1:8" ht="14.55" customHeight="1" outlineLevel="2" x14ac:dyDescent="0.3">
      <c r="A2496" s="180"/>
      <c r="B2496" s="432" t="s">
        <v>8</v>
      </c>
      <c r="C2496" s="23" t="s">
        <v>8</v>
      </c>
      <c r="D2496" s="417"/>
      <c r="E2496" s="391" t="s">
        <v>1748</v>
      </c>
      <c r="F2496" s="22">
        <v>1</v>
      </c>
      <c r="G2496" s="22">
        <v>1</v>
      </c>
      <c r="H2496" s="104">
        <v>1</v>
      </c>
    </row>
    <row r="2497" spans="1:8" ht="14.55" customHeight="1" outlineLevel="2" x14ac:dyDescent="0.3">
      <c r="A2497" s="180"/>
      <c r="B2497" s="432" t="s">
        <v>8</v>
      </c>
      <c r="C2497" s="23" t="s">
        <v>8</v>
      </c>
      <c r="D2497" s="417" t="s">
        <v>233</v>
      </c>
      <c r="E2497" s="391" t="s">
        <v>1838</v>
      </c>
      <c r="F2497" s="91">
        <f t="shared" ref="F2497" si="803">+F2498/F2499</f>
        <v>0.55555555555555558</v>
      </c>
      <c r="G2497" s="91">
        <f t="shared" ref="G2497" si="804">+G2498/G2499</f>
        <v>0.55555555555555558</v>
      </c>
      <c r="H2497" s="103">
        <f t="shared" ref="H2497" si="805">+H2498/H2499</f>
        <v>0.55555555555555558</v>
      </c>
    </row>
    <row r="2498" spans="1:8" ht="14.55" customHeight="1" outlineLevel="2" x14ac:dyDescent="0.3">
      <c r="A2498" s="180"/>
      <c r="B2498" s="432" t="s">
        <v>8</v>
      </c>
      <c r="C2498" s="23" t="s">
        <v>8</v>
      </c>
      <c r="D2498" s="417"/>
      <c r="E2498" s="391" t="s">
        <v>1747</v>
      </c>
      <c r="F2498" s="22">
        <v>5</v>
      </c>
      <c r="G2498" s="22">
        <v>5</v>
      </c>
      <c r="H2498" s="104">
        <v>5</v>
      </c>
    </row>
    <row r="2499" spans="1:8" ht="14.55" customHeight="1" outlineLevel="2" x14ac:dyDescent="0.3">
      <c r="A2499" s="180"/>
      <c r="B2499" s="432" t="s">
        <v>8</v>
      </c>
      <c r="C2499" s="23" t="s">
        <v>8</v>
      </c>
      <c r="D2499" s="417"/>
      <c r="E2499" s="391" t="s">
        <v>1748</v>
      </c>
      <c r="F2499" s="22">
        <v>9</v>
      </c>
      <c r="G2499" s="22">
        <v>9</v>
      </c>
      <c r="H2499" s="104">
        <v>9</v>
      </c>
    </row>
    <row r="2500" spans="1:8" ht="14.55" customHeight="1" outlineLevel="2" x14ac:dyDescent="0.3">
      <c r="A2500" s="180"/>
      <c r="B2500" s="432" t="s">
        <v>8</v>
      </c>
      <c r="C2500" s="23" t="s">
        <v>8</v>
      </c>
      <c r="D2500" s="417" t="s">
        <v>779</v>
      </c>
      <c r="E2500" s="391" t="s">
        <v>1838</v>
      </c>
      <c r="F2500" s="91">
        <f t="shared" ref="F2500" si="806">+F2501/F2502</f>
        <v>0.6470588235294118</v>
      </c>
      <c r="G2500" s="91">
        <f t="shared" ref="G2500" si="807">+G2501/G2502</f>
        <v>0.6470588235294118</v>
      </c>
      <c r="H2500" s="103">
        <f t="shared" ref="H2500" si="808">+H2501/H2502</f>
        <v>0.6470588235294118</v>
      </c>
    </row>
    <row r="2501" spans="1:8" ht="14.55" customHeight="1" outlineLevel="2" x14ac:dyDescent="0.3">
      <c r="A2501" s="180"/>
      <c r="B2501" s="432" t="s">
        <v>8</v>
      </c>
      <c r="C2501" s="23" t="s">
        <v>8</v>
      </c>
      <c r="D2501" s="417"/>
      <c r="E2501" s="391" t="s">
        <v>1747</v>
      </c>
      <c r="F2501" s="22">
        <v>11</v>
      </c>
      <c r="G2501" s="22">
        <v>11</v>
      </c>
      <c r="H2501" s="104">
        <v>11</v>
      </c>
    </row>
    <row r="2502" spans="1:8" ht="14.55" customHeight="1" outlineLevel="2" x14ac:dyDescent="0.3">
      <c r="A2502" s="180"/>
      <c r="B2502" s="432" t="s">
        <v>8</v>
      </c>
      <c r="C2502" s="23" t="s">
        <v>8</v>
      </c>
      <c r="D2502" s="417"/>
      <c r="E2502" s="391" t="s">
        <v>1748</v>
      </c>
      <c r="F2502" s="22">
        <v>17</v>
      </c>
      <c r="G2502" s="22">
        <v>17</v>
      </c>
      <c r="H2502" s="104">
        <v>17</v>
      </c>
    </row>
    <row r="2503" spans="1:8" ht="14.55" customHeight="1" outlineLevel="2" x14ac:dyDescent="0.3">
      <c r="A2503" s="180"/>
      <c r="B2503" s="432" t="s">
        <v>8</v>
      </c>
      <c r="C2503" s="23" t="s">
        <v>8</v>
      </c>
      <c r="D2503" s="417" t="s">
        <v>780</v>
      </c>
      <c r="E2503" s="391" t="s">
        <v>1838</v>
      </c>
      <c r="F2503" s="91">
        <f t="shared" ref="F2503" si="809">+F2504/F2505</f>
        <v>0.30769230769230771</v>
      </c>
      <c r="G2503" s="91">
        <f t="shared" ref="G2503" si="810">+G2504/G2505</f>
        <v>0.30769230769230771</v>
      </c>
      <c r="H2503" s="103">
        <f t="shared" ref="H2503" si="811">+H2504/H2505</f>
        <v>0.30769230769230771</v>
      </c>
    </row>
    <row r="2504" spans="1:8" ht="14.55" customHeight="1" outlineLevel="2" x14ac:dyDescent="0.3">
      <c r="A2504" s="180"/>
      <c r="B2504" s="432" t="s">
        <v>8</v>
      </c>
      <c r="C2504" s="23" t="s">
        <v>8</v>
      </c>
      <c r="D2504" s="417"/>
      <c r="E2504" s="391" t="s">
        <v>1747</v>
      </c>
      <c r="F2504" s="22">
        <v>4</v>
      </c>
      <c r="G2504" s="22">
        <v>4</v>
      </c>
      <c r="H2504" s="104">
        <v>4</v>
      </c>
    </row>
    <row r="2505" spans="1:8" ht="14.55" customHeight="1" outlineLevel="2" x14ac:dyDescent="0.3">
      <c r="A2505" s="180"/>
      <c r="B2505" s="432" t="s">
        <v>8</v>
      </c>
      <c r="C2505" s="23" t="s">
        <v>8</v>
      </c>
      <c r="D2505" s="417"/>
      <c r="E2505" s="391" t="s">
        <v>1748</v>
      </c>
      <c r="F2505" s="22">
        <v>13</v>
      </c>
      <c r="G2505" s="22">
        <v>13</v>
      </c>
      <c r="H2505" s="104">
        <v>13</v>
      </c>
    </row>
    <row r="2506" spans="1:8" ht="14.55" customHeight="1" outlineLevel="2" x14ac:dyDescent="0.3">
      <c r="A2506" s="180"/>
      <c r="B2506" s="432" t="s">
        <v>8</v>
      </c>
      <c r="C2506" s="23" t="s">
        <v>8</v>
      </c>
      <c r="D2506" s="417" t="s">
        <v>781</v>
      </c>
      <c r="E2506" s="391" t="s">
        <v>1838</v>
      </c>
      <c r="F2506" s="91">
        <f t="shared" ref="F2506" si="812">+F2507/F2508</f>
        <v>0</v>
      </c>
      <c r="G2506" s="91">
        <f t="shared" ref="G2506" si="813">+G2507/G2508</f>
        <v>0</v>
      </c>
      <c r="H2506" s="103">
        <f t="shared" ref="H2506" si="814">+H2507/H2508</f>
        <v>0</v>
      </c>
    </row>
    <row r="2507" spans="1:8" ht="14.55" customHeight="1" outlineLevel="2" x14ac:dyDescent="0.3">
      <c r="A2507" s="180"/>
      <c r="B2507" s="432" t="s">
        <v>8</v>
      </c>
      <c r="C2507" s="23" t="s">
        <v>8</v>
      </c>
      <c r="D2507" s="417"/>
      <c r="E2507" s="391" t="s">
        <v>1747</v>
      </c>
      <c r="F2507" s="22">
        <v>0</v>
      </c>
      <c r="G2507" s="22">
        <v>0</v>
      </c>
      <c r="H2507" s="104">
        <v>0</v>
      </c>
    </row>
    <row r="2508" spans="1:8" ht="14.55" customHeight="1" outlineLevel="2" x14ac:dyDescent="0.3">
      <c r="A2508" s="180"/>
      <c r="B2508" s="432" t="s">
        <v>8</v>
      </c>
      <c r="C2508" s="23" t="s">
        <v>8</v>
      </c>
      <c r="D2508" s="417"/>
      <c r="E2508" s="391" t="s">
        <v>1748</v>
      </c>
      <c r="F2508" s="22">
        <v>1</v>
      </c>
      <c r="G2508" s="22">
        <v>1</v>
      </c>
      <c r="H2508" s="104">
        <v>1</v>
      </c>
    </row>
    <row r="2509" spans="1:8" ht="14.55" customHeight="1" outlineLevel="2" x14ac:dyDescent="0.3">
      <c r="A2509" s="180"/>
      <c r="B2509" s="432" t="s">
        <v>8</v>
      </c>
      <c r="C2509" s="23" t="s">
        <v>8</v>
      </c>
      <c r="D2509" s="417" t="s">
        <v>782</v>
      </c>
      <c r="E2509" s="391" t="s">
        <v>1838</v>
      </c>
      <c r="F2509" s="91">
        <f t="shared" ref="F2509" si="815">+F2510/F2511</f>
        <v>0.5</v>
      </c>
      <c r="G2509" s="91">
        <f t="shared" ref="G2509" si="816">+G2510/G2511</f>
        <v>0.5</v>
      </c>
      <c r="H2509" s="103">
        <f t="shared" ref="H2509" si="817">+H2510/H2511</f>
        <v>0.5</v>
      </c>
    </row>
    <row r="2510" spans="1:8" ht="14.55" customHeight="1" outlineLevel="2" x14ac:dyDescent="0.3">
      <c r="A2510" s="180"/>
      <c r="B2510" s="432" t="s">
        <v>8</v>
      </c>
      <c r="C2510" s="23" t="s">
        <v>8</v>
      </c>
      <c r="D2510" s="417"/>
      <c r="E2510" s="391" t="s">
        <v>1747</v>
      </c>
      <c r="F2510" s="22">
        <v>4</v>
      </c>
      <c r="G2510" s="22">
        <v>4</v>
      </c>
      <c r="H2510" s="104">
        <v>4</v>
      </c>
    </row>
    <row r="2511" spans="1:8" ht="14.55" customHeight="1" outlineLevel="2" thickBot="1" x14ac:dyDescent="0.35">
      <c r="A2511" s="180"/>
      <c r="B2511" s="433" t="s">
        <v>8</v>
      </c>
      <c r="C2511" s="68" t="s">
        <v>8</v>
      </c>
      <c r="D2511" s="413"/>
      <c r="E2511" s="392" t="s">
        <v>1748</v>
      </c>
      <c r="F2511" s="33">
        <v>8</v>
      </c>
      <c r="G2511" s="33">
        <v>8</v>
      </c>
      <c r="H2511" s="106">
        <v>8</v>
      </c>
    </row>
    <row r="2512" spans="1:8" ht="14.55" customHeight="1" outlineLevel="1" x14ac:dyDescent="0.3">
      <c r="A2512" s="180"/>
      <c r="B2512" s="427" t="s">
        <v>8</v>
      </c>
      <c r="C2512" s="379" t="s">
        <v>120</v>
      </c>
      <c r="D2512" s="421"/>
      <c r="E2512" s="94" t="s">
        <v>1838</v>
      </c>
      <c r="F2512" s="384">
        <f t="shared" ref="F2512:H2512" si="818">+F2513/F2514</f>
        <v>0.5714285714285714</v>
      </c>
      <c r="G2512" s="384">
        <f t="shared" si="818"/>
        <v>0.5714285714285714</v>
      </c>
      <c r="H2512" s="377">
        <f t="shared" si="818"/>
        <v>0.5714285714285714</v>
      </c>
    </row>
    <row r="2513" spans="1:8" ht="14.55" customHeight="1" outlineLevel="1" x14ac:dyDescent="0.3">
      <c r="A2513" s="180"/>
      <c r="B2513" s="428" t="s">
        <v>8</v>
      </c>
      <c r="C2513" s="55" t="s">
        <v>120</v>
      </c>
      <c r="D2513" s="417"/>
      <c r="E2513" s="87" t="s">
        <v>1747</v>
      </c>
      <c r="F2513" s="40">
        <v>4</v>
      </c>
      <c r="G2513" s="40">
        <v>4</v>
      </c>
      <c r="H2513" s="109">
        <v>4</v>
      </c>
    </row>
    <row r="2514" spans="1:8" ht="15" customHeight="1" outlineLevel="1" thickBot="1" x14ac:dyDescent="0.35">
      <c r="A2514" s="180"/>
      <c r="B2514" s="435" t="s">
        <v>8</v>
      </c>
      <c r="C2514" s="378" t="s">
        <v>120</v>
      </c>
      <c r="D2514" s="422"/>
      <c r="E2514" s="95" t="s">
        <v>1748</v>
      </c>
      <c r="F2514" s="374">
        <v>7</v>
      </c>
      <c r="G2514" s="374">
        <v>7</v>
      </c>
      <c r="H2514" s="375">
        <v>7</v>
      </c>
    </row>
    <row r="2515" spans="1:8" ht="14.55" customHeight="1" outlineLevel="2" x14ac:dyDescent="0.3">
      <c r="A2515" s="180"/>
      <c r="B2515" s="431" t="s">
        <v>8</v>
      </c>
      <c r="C2515" s="69" t="s">
        <v>120</v>
      </c>
      <c r="D2515" s="415" t="s">
        <v>828</v>
      </c>
      <c r="E2515" s="390" t="s">
        <v>1838</v>
      </c>
      <c r="F2515" s="92" t="s">
        <v>1844</v>
      </c>
      <c r="G2515" s="92" t="s">
        <v>1844</v>
      </c>
      <c r="H2515" s="108" t="s">
        <v>1844</v>
      </c>
    </row>
    <row r="2516" spans="1:8" ht="14.55" customHeight="1" outlineLevel="2" x14ac:dyDescent="0.3">
      <c r="A2516" s="180"/>
      <c r="B2516" s="432" t="s">
        <v>8</v>
      </c>
      <c r="C2516" s="23" t="s">
        <v>120</v>
      </c>
      <c r="D2516" s="417"/>
      <c r="E2516" s="391" t="s">
        <v>1747</v>
      </c>
      <c r="F2516" s="22">
        <v>0</v>
      </c>
      <c r="G2516" s="22">
        <v>0</v>
      </c>
      <c r="H2516" s="104">
        <v>0</v>
      </c>
    </row>
    <row r="2517" spans="1:8" ht="14.55" customHeight="1" outlineLevel="2" x14ac:dyDescent="0.3">
      <c r="A2517" s="180"/>
      <c r="B2517" s="432" t="s">
        <v>8</v>
      </c>
      <c r="C2517" s="23" t="s">
        <v>120</v>
      </c>
      <c r="D2517" s="417"/>
      <c r="E2517" s="391" t="s">
        <v>1748</v>
      </c>
      <c r="F2517" s="22">
        <v>0</v>
      </c>
      <c r="G2517" s="22">
        <v>0</v>
      </c>
      <c r="H2517" s="104">
        <v>0</v>
      </c>
    </row>
    <row r="2518" spans="1:8" ht="14.55" customHeight="1" outlineLevel="2" x14ac:dyDescent="0.3">
      <c r="A2518" s="180"/>
      <c r="B2518" s="432" t="s">
        <v>8</v>
      </c>
      <c r="C2518" s="23" t="s">
        <v>120</v>
      </c>
      <c r="D2518" s="417" t="s">
        <v>823</v>
      </c>
      <c r="E2518" s="391" t="s">
        <v>1838</v>
      </c>
      <c r="F2518" s="91" t="s">
        <v>1844</v>
      </c>
      <c r="G2518" s="91" t="s">
        <v>1844</v>
      </c>
      <c r="H2518" s="103" t="s">
        <v>1844</v>
      </c>
    </row>
    <row r="2519" spans="1:8" ht="14.55" customHeight="1" outlineLevel="2" x14ac:dyDescent="0.3">
      <c r="A2519" s="180"/>
      <c r="B2519" s="432" t="s">
        <v>8</v>
      </c>
      <c r="C2519" s="23" t="s">
        <v>120</v>
      </c>
      <c r="D2519" s="417"/>
      <c r="E2519" s="391" t="s">
        <v>1747</v>
      </c>
      <c r="F2519" s="22">
        <v>0</v>
      </c>
      <c r="G2519" s="22">
        <v>0</v>
      </c>
      <c r="H2519" s="104">
        <v>0</v>
      </c>
    </row>
    <row r="2520" spans="1:8" ht="14.55" customHeight="1" outlineLevel="2" x14ac:dyDescent="0.3">
      <c r="A2520" s="180"/>
      <c r="B2520" s="432" t="s">
        <v>8</v>
      </c>
      <c r="C2520" s="23" t="s">
        <v>120</v>
      </c>
      <c r="D2520" s="417"/>
      <c r="E2520" s="391" t="s">
        <v>1748</v>
      </c>
      <c r="F2520" s="22">
        <v>0</v>
      </c>
      <c r="G2520" s="22">
        <v>0</v>
      </c>
      <c r="H2520" s="104">
        <v>0</v>
      </c>
    </row>
    <row r="2521" spans="1:8" ht="14.55" customHeight="1" outlineLevel="2" x14ac:dyDescent="0.3">
      <c r="A2521" s="180"/>
      <c r="B2521" s="432" t="s">
        <v>8</v>
      </c>
      <c r="C2521" s="23" t="s">
        <v>120</v>
      </c>
      <c r="D2521" s="417" t="s">
        <v>532</v>
      </c>
      <c r="E2521" s="391" t="s">
        <v>1838</v>
      </c>
      <c r="F2521" s="91">
        <f t="shared" ref="F2521" si="819">+F2522/F2523</f>
        <v>0</v>
      </c>
      <c r="G2521" s="91">
        <f t="shared" ref="G2521" si="820">+G2522/G2523</f>
        <v>0</v>
      </c>
      <c r="H2521" s="103">
        <f t="shared" ref="H2521" si="821">+H2522/H2523</f>
        <v>0</v>
      </c>
    </row>
    <row r="2522" spans="1:8" ht="14.55" customHeight="1" outlineLevel="2" x14ac:dyDescent="0.3">
      <c r="A2522" s="180"/>
      <c r="B2522" s="432" t="s">
        <v>8</v>
      </c>
      <c r="C2522" s="23" t="s">
        <v>120</v>
      </c>
      <c r="D2522" s="417"/>
      <c r="E2522" s="391" t="s">
        <v>1747</v>
      </c>
      <c r="F2522" s="22">
        <v>0</v>
      </c>
      <c r="G2522" s="22">
        <v>0</v>
      </c>
      <c r="H2522" s="104">
        <v>0</v>
      </c>
    </row>
    <row r="2523" spans="1:8" ht="14.55" customHeight="1" outlineLevel="2" x14ac:dyDescent="0.3">
      <c r="A2523" s="180"/>
      <c r="B2523" s="432" t="s">
        <v>8</v>
      </c>
      <c r="C2523" s="23" t="s">
        <v>120</v>
      </c>
      <c r="D2523" s="417"/>
      <c r="E2523" s="391" t="s">
        <v>1748</v>
      </c>
      <c r="F2523" s="22">
        <v>1</v>
      </c>
      <c r="G2523" s="22">
        <v>1</v>
      </c>
      <c r="H2523" s="104">
        <v>1</v>
      </c>
    </row>
    <row r="2524" spans="1:8" ht="14.55" customHeight="1" outlineLevel="2" x14ac:dyDescent="0.3">
      <c r="A2524" s="180"/>
      <c r="B2524" s="432" t="s">
        <v>8</v>
      </c>
      <c r="C2524" s="23" t="s">
        <v>120</v>
      </c>
      <c r="D2524" s="417" t="s">
        <v>120</v>
      </c>
      <c r="E2524" s="391" t="s">
        <v>1838</v>
      </c>
      <c r="F2524" s="91">
        <f t="shared" ref="F2524" si="822">+F2525/F2526</f>
        <v>0.8</v>
      </c>
      <c r="G2524" s="91">
        <f t="shared" ref="G2524" si="823">+G2525/G2526</f>
        <v>0.8</v>
      </c>
      <c r="H2524" s="103">
        <f t="shared" ref="H2524" si="824">+H2525/H2526</f>
        <v>0.8</v>
      </c>
    </row>
    <row r="2525" spans="1:8" ht="14.55" customHeight="1" outlineLevel="2" x14ac:dyDescent="0.3">
      <c r="A2525" s="180"/>
      <c r="B2525" s="432" t="s">
        <v>8</v>
      </c>
      <c r="C2525" s="23" t="s">
        <v>120</v>
      </c>
      <c r="D2525" s="417"/>
      <c r="E2525" s="391" t="s">
        <v>1747</v>
      </c>
      <c r="F2525" s="22">
        <v>4</v>
      </c>
      <c r="G2525" s="22">
        <v>4</v>
      </c>
      <c r="H2525" s="104">
        <v>4</v>
      </c>
    </row>
    <row r="2526" spans="1:8" ht="14.55" customHeight="1" outlineLevel="2" x14ac:dyDescent="0.3">
      <c r="A2526" s="180"/>
      <c r="B2526" s="432" t="s">
        <v>8</v>
      </c>
      <c r="C2526" s="23" t="s">
        <v>120</v>
      </c>
      <c r="D2526" s="417"/>
      <c r="E2526" s="391" t="s">
        <v>1748</v>
      </c>
      <c r="F2526" s="22">
        <v>5</v>
      </c>
      <c r="G2526" s="22">
        <v>5</v>
      </c>
      <c r="H2526" s="104">
        <v>5</v>
      </c>
    </row>
    <row r="2527" spans="1:8" ht="14.55" customHeight="1" outlineLevel="2" x14ac:dyDescent="0.3">
      <c r="A2527" s="180"/>
      <c r="B2527" s="432" t="s">
        <v>8</v>
      </c>
      <c r="C2527" s="23" t="s">
        <v>120</v>
      </c>
      <c r="D2527" s="417" t="s">
        <v>824</v>
      </c>
      <c r="E2527" s="391" t="s">
        <v>1838</v>
      </c>
      <c r="F2527" s="91" t="s">
        <v>1844</v>
      </c>
      <c r="G2527" s="91" t="s">
        <v>1844</v>
      </c>
      <c r="H2527" s="103" t="s">
        <v>1844</v>
      </c>
    </row>
    <row r="2528" spans="1:8" ht="14.55" customHeight="1" outlineLevel="2" x14ac:dyDescent="0.3">
      <c r="A2528" s="180"/>
      <c r="B2528" s="432" t="s">
        <v>8</v>
      </c>
      <c r="C2528" s="23" t="s">
        <v>120</v>
      </c>
      <c r="D2528" s="417"/>
      <c r="E2528" s="391" t="s">
        <v>1747</v>
      </c>
      <c r="F2528" s="22">
        <v>0</v>
      </c>
      <c r="G2528" s="22">
        <v>0</v>
      </c>
      <c r="H2528" s="104">
        <v>0</v>
      </c>
    </row>
    <row r="2529" spans="1:8" ht="14.55" customHeight="1" outlineLevel="2" x14ac:dyDescent="0.3">
      <c r="A2529" s="180"/>
      <c r="B2529" s="432" t="s">
        <v>8</v>
      </c>
      <c r="C2529" s="23" t="s">
        <v>120</v>
      </c>
      <c r="D2529" s="417"/>
      <c r="E2529" s="391" t="s">
        <v>1748</v>
      </c>
      <c r="F2529" s="22">
        <v>0</v>
      </c>
      <c r="G2529" s="22">
        <v>0</v>
      </c>
      <c r="H2529" s="104">
        <v>0</v>
      </c>
    </row>
    <row r="2530" spans="1:8" ht="14.55" customHeight="1" outlineLevel="2" x14ac:dyDescent="0.3">
      <c r="A2530" s="180"/>
      <c r="B2530" s="432" t="s">
        <v>8</v>
      </c>
      <c r="C2530" s="23" t="s">
        <v>120</v>
      </c>
      <c r="D2530" s="417" t="s">
        <v>825</v>
      </c>
      <c r="E2530" s="391" t="s">
        <v>1838</v>
      </c>
      <c r="F2530" s="91">
        <f t="shared" ref="F2530" si="825">+F2531/F2532</f>
        <v>0</v>
      </c>
      <c r="G2530" s="91">
        <f t="shared" ref="G2530" si="826">+G2531/G2532</f>
        <v>0</v>
      </c>
      <c r="H2530" s="103">
        <f t="shared" ref="H2530" si="827">+H2531/H2532</f>
        <v>0</v>
      </c>
    </row>
    <row r="2531" spans="1:8" ht="14.55" customHeight="1" outlineLevel="2" x14ac:dyDescent="0.3">
      <c r="A2531" s="180"/>
      <c r="B2531" s="432" t="s">
        <v>8</v>
      </c>
      <c r="C2531" s="23" t="s">
        <v>120</v>
      </c>
      <c r="D2531" s="417"/>
      <c r="E2531" s="391" t="s">
        <v>1747</v>
      </c>
      <c r="F2531" s="22">
        <v>0</v>
      </c>
      <c r="G2531" s="22">
        <v>0</v>
      </c>
      <c r="H2531" s="104">
        <v>0</v>
      </c>
    </row>
    <row r="2532" spans="1:8" ht="14.55" customHeight="1" outlineLevel="2" x14ac:dyDescent="0.3">
      <c r="A2532" s="180"/>
      <c r="B2532" s="432" t="s">
        <v>8</v>
      </c>
      <c r="C2532" s="23" t="s">
        <v>120</v>
      </c>
      <c r="D2532" s="417"/>
      <c r="E2532" s="391" t="s">
        <v>1748</v>
      </c>
      <c r="F2532" s="22">
        <v>1</v>
      </c>
      <c r="G2532" s="22">
        <v>1</v>
      </c>
      <c r="H2532" s="104">
        <v>1</v>
      </c>
    </row>
    <row r="2533" spans="1:8" ht="14.55" customHeight="1" outlineLevel="2" x14ac:dyDescent="0.3">
      <c r="A2533" s="180"/>
      <c r="B2533" s="432" t="s">
        <v>8</v>
      </c>
      <c r="C2533" s="23" t="s">
        <v>120</v>
      </c>
      <c r="D2533" s="417" t="s">
        <v>826</v>
      </c>
      <c r="E2533" s="391" t="s">
        <v>1838</v>
      </c>
      <c r="F2533" s="91" t="s">
        <v>1844</v>
      </c>
      <c r="G2533" s="91" t="s">
        <v>1844</v>
      </c>
      <c r="H2533" s="103" t="s">
        <v>1844</v>
      </c>
    </row>
    <row r="2534" spans="1:8" ht="14.55" customHeight="1" outlineLevel="2" x14ac:dyDescent="0.3">
      <c r="A2534" s="180"/>
      <c r="B2534" s="432" t="s">
        <v>8</v>
      </c>
      <c r="C2534" s="23" t="s">
        <v>120</v>
      </c>
      <c r="D2534" s="417"/>
      <c r="E2534" s="391" t="s">
        <v>1747</v>
      </c>
      <c r="F2534" s="22">
        <v>0</v>
      </c>
      <c r="G2534" s="22">
        <v>0</v>
      </c>
      <c r="H2534" s="104">
        <v>0</v>
      </c>
    </row>
    <row r="2535" spans="1:8" ht="14.55" customHeight="1" outlineLevel="2" x14ac:dyDescent="0.3">
      <c r="A2535" s="180"/>
      <c r="B2535" s="432" t="s">
        <v>8</v>
      </c>
      <c r="C2535" s="23" t="s">
        <v>120</v>
      </c>
      <c r="D2535" s="417"/>
      <c r="E2535" s="391" t="s">
        <v>1748</v>
      </c>
      <c r="F2535" s="22">
        <v>0</v>
      </c>
      <c r="G2535" s="22">
        <v>0</v>
      </c>
      <c r="H2535" s="104">
        <v>0</v>
      </c>
    </row>
    <row r="2536" spans="1:8" ht="14.55" customHeight="1" outlineLevel="2" x14ac:dyDescent="0.3">
      <c r="A2536" s="180"/>
      <c r="B2536" s="432" t="s">
        <v>8</v>
      </c>
      <c r="C2536" s="23" t="s">
        <v>120</v>
      </c>
      <c r="D2536" s="417" t="s">
        <v>827</v>
      </c>
      <c r="E2536" s="391" t="s">
        <v>1838</v>
      </c>
      <c r="F2536" s="91" t="s">
        <v>1844</v>
      </c>
      <c r="G2536" s="91" t="s">
        <v>1844</v>
      </c>
      <c r="H2536" s="103" t="s">
        <v>1844</v>
      </c>
    </row>
    <row r="2537" spans="1:8" ht="14.55" customHeight="1" outlineLevel="2" x14ac:dyDescent="0.3">
      <c r="A2537" s="180"/>
      <c r="B2537" s="432" t="s">
        <v>8</v>
      </c>
      <c r="C2537" s="23" t="s">
        <v>120</v>
      </c>
      <c r="D2537" s="417"/>
      <c r="E2537" s="391" t="s">
        <v>1747</v>
      </c>
      <c r="F2537" s="22">
        <v>0</v>
      </c>
      <c r="G2537" s="22">
        <v>0</v>
      </c>
      <c r="H2537" s="104">
        <v>0</v>
      </c>
    </row>
    <row r="2538" spans="1:8" ht="14.55" customHeight="1" outlineLevel="2" thickBot="1" x14ac:dyDescent="0.35">
      <c r="A2538" s="180"/>
      <c r="B2538" s="433" t="s">
        <v>8</v>
      </c>
      <c r="C2538" s="68" t="s">
        <v>120</v>
      </c>
      <c r="D2538" s="413"/>
      <c r="E2538" s="392" t="s">
        <v>1748</v>
      </c>
      <c r="F2538" s="33">
        <v>0</v>
      </c>
      <c r="G2538" s="33">
        <v>0</v>
      </c>
      <c r="H2538" s="106">
        <v>0</v>
      </c>
    </row>
    <row r="2539" spans="1:8" ht="14.55" customHeight="1" outlineLevel="1" x14ac:dyDescent="0.3">
      <c r="A2539" s="180"/>
      <c r="B2539" s="427" t="s">
        <v>8</v>
      </c>
      <c r="C2539" s="379" t="s">
        <v>829</v>
      </c>
      <c r="D2539" s="421"/>
      <c r="E2539" s="94" t="s">
        <v>1838</v>
      </c>
      <c r="F2539" s="384">
        <f t="shared" ref="F2539:H2539" si="828">+F2540/F2541</f>
        <v>0.08</v>
      </c>
      <c r="G2539" s="384">
        <f t="shared" si="828"/>
        <v>0.08</v>
      </c>
      <c r="H2539" s="377">
        <f t="shared" si="828"/>
        <v>8.3333333333333329E-2</v>
      </c>
    </row>
    <row r="2540" spans="1:8" ht="14.55" customHeight="1" outlineLevel="1" x14ac:dyDescent="0.3">
      <c r="A2540" s="180"/>
      <c r="B2540" s="428" t="s">
        <v>8</v>
      </c>
      <c r="C2540" s="55" t="s">
        <v>829</v>
      </c>
      <c r="D2540" s="417"/>
      <c r="E2540" s="87" t="s">
        <v>1747</v>
      </c>
      <c r="F2540" s="40">
        <v>2</v>
      </c>
      <c r="G2540" s="40">
        <v>2</v>
      </c>
      <c r="H2540" s="109">
        <v>2</v>
      </c>
    </row>
    <row r="2541" spans="1:8" ht="15" customHeight="1" outlineLevel="1" thickBot="1" x14ac:dyDescent="0.35">
      <c r="A2541" s="180"/>
      <c r="B2541" s="435" t="s">
        <v>8</v>
      </c>
      <c r="C2541" s="378" t="s">
        <v>829</v>
      </c>
      <c r="D2541" s="422"/>
      <c r="E2541" s="95" t="s">
        <v>1748</v>
      </c>
      <c r="F2541" s="374">
        <v>25</v>
      </c>
      <c r="G2541" s="374">
        <v>25</v>
      </c>
      <c r="H2541" s="375">
        <v>24</v>
      </c>
    </row>
    <row r="2542" spans="1:8" ht="14.55" customHeight="1" outlineLevel="2" x14ac:dyDescent="0.3">
      <c r="A2542" s="180"/>
      <c r="B2542" s="431" t="s">
        <v>8</v>
      </c>
      <c r="C2542" s="69" t="s">
        <v>829</v>
      </c>
      <c r="D2542" s="415" t="s">
        <v>831</v>
      </c>
      <c r="E2542" s="390" t="s">
        <v>1838</v>
      </c>
      <c r="F2542" s="92">
        <f t="shared" ref="F2542" si="829">+F2543/F2544</f>
        <v>0</v>
      </c>
      <c r="G2542" s="92">
        <f t="shared" ref="G2542" si="830">+G2543/G2544</f>
        <v>0</v>
      </c>
      <c r="H2542" s="108">
        <f t="shared" ref="H2542" si="831">+H2543/H2544</f>
        <v>0</v>
      </c>
    </row>
    <row r="2543" spans="1:8" ht="14.55" customHeight="1" outlineLevel="2" x14ac:dyDescent="0.3">
      <c r="A2543" s="180"/>
      <c r="B2543" s="432" t="s">
        <v>8</v>
      </c>
      <c r="C2543" s="23" t="s">
        <v>829</v>
      </c>
      <c r="D2543" s="417"/>
      <c r="E2543" s="391" t="s">
        <v>1747</v>
      </c>
      <c r="F2543" s="22">
        <v>0</v>
      </c>
      <c r="G2543" s="22">
        <v>0</v>
      </c>
      <c r="H2543" s="104">
        <v>0</v>
      </c>
    </row>
    <row r="2544" spans="1:8" ht="14.55" customHeight="1" outlineLevel="2" x14ac:dyDescent="0.3">
      <c r="A2544" s="180"/>
      <c r="B2544" s="432" t="s">
        <v>8</v>
      </c>
      <c r="C2544" s="23" t="s">
        <v>829</v>
      </c>
      <c r="D2544" s="417"/>
      <c r="E2544" s="391" t="s">
        <v>1748</v>
      </c>
      <c r="F2544" s="22">
        <v>4</v>
      </c>
      <c r="G2544" s="22">
        <v>4</v>
      </c>
      <c r="H2544" s="104">
        <v>4</v>
      </c>
    </row>
    <row r="2545" spans="1:8" ht="14.55" customHeight="1" outlineLevel="2" x14ac:dyDescent="0.3">
      <c r="A2545" s="180"/>
      <c r="B2545" s="432" t="s">
        <v>8</v>
      </c>
      <c r="C2545" s="23" t="s">
        <v>829</v>
      </c>
      <c r="D2545" s="417" t="s">
        <v>832</v>
      </c>
      <c r="E2545" s="391" t="s">
        <v>1838</v>
      </c>
      <c r="F2545" s="91">
        <f t="shared" ref="F2545" si="832">+F2546/F2547</f>
        <v>0</v>
      </c>
      <c r="G2545" s="91">
        <f t="shared" ref="G2545" si="833">+G2546/G2547</f>
        <v>0</v>
      </c>
      <c r="H2545" s="103">
        <f t="shared" ref="H2545" si="834">+H2546/H2547</f>
        <v>0</v>
      </c>
    </row>
    <row r="2546" spans="1:8" ht="14.55" customHeight="1" outlineLevel="2" x14ac:dyDescent="0.3">
      <c r="A2546" s="180"/>
      <c r="B2546" s="432" t="s">
        <v>8</v>
      </c>
      <c r="C2546" s="23" t="s">
        <v>829</v>
      </c>
      <c r="D2546" s="417"/>
      <c r="E2546" s="391" t="s">
        <v>1747</v>
      </c>
      <c r="F2546" s="22">
        <v>0</v>
      </c>
      <c r="G2546" s="22">
        <v>0</v>
      </c>
      <c r="H2546" s="104">
        <v>0</v>
      </c>
    </row>
    <row r="2547" spans="1:8" ht="14.55" customHeight="1" outlineLevel="2" x14ac:dyDescent="0.3">
      <c r="A2547" s="180"/>
      <c r="B2547" s="432" t="s">
        <v>8</v>
      </c>
      <c r="C2547" s="23" t="s">
        <v>829</v>
      </c>
      <c r="D2547" s="417"/>
      <c r="E2547" s="391" t="s">
        <v>1748</v>
      </c>
      <c r="F2547" s="22">
        <v>1</v>
      </c>
      <c r="G2547" s="22">
        <v>1</v>
      </c>
      <c r="H2547" s="104">
        <v>1</v>
      </c>
    </row>
    <row r="2548" spans="1:8" ht="14.55" customHeight="1" outlineLevel="2" x14ac:dyDescent="0.3">
      <c r="A2548" s="180"/>
      <c r="B2548" s="432" t="s">
        <v>8</v>
      </c>
      <c r="C2548" s="23" t="s">
        <v>829</v>
      </c>
      <c r="D2548" s="417" t="s">
        <v>838</v>
      </c>
      <c r="E2548" s="391" t="s">
        <v>1838</v>
      </c>
      <c r="F2548" s="91">
        <f t="shared" ref="F2548" si="835">+F2549/F2550</f>
        <v>0</v>
      </c>
      <c r="G2548" s="91">
        <f t="shared" ref="G2548" si="836">+G2549/G2550</f>
        <v>0</v>
      </c>
      <c r="H2548" s="103">
        <f t="shared" ref="H2548" si="837">+H2549/H2550</f>
        <v>0</v>
      </c>
    </row>
    <row r="2549" spans="1:8" ht="14.55" customHeight="1" outlineLevel="2" x14ac:dyDescent="0.3">
      <c r="A2549" s="180"/>
      <c r="B2549" s="432" t="s">
        <v>8</v>
      </c>
      <c r="C2549" s="23" t="s">
        <v>829</v>
      </c>
      <c r="D2549" s="417"/>
      <c r="E2549" s="391" t="s">
        <v>1747</v>
      </c>
      <c r="F2549" s="22">
        <v>0</v>
      </c>
      <c r="G2549" s="22">
        <v>0</v>
      </c>
      <c r="H2549" s="104">
        <v>0</v>
      </c>
    </row>
    <row r="2550" spans="1:8" ht="14.55" customHeight="1" outlineLevel="2" x14ac:dyDescent="0.3">
      <c r="A2550" s="180"/>
      <c r="B2550" s="432" t="s">
        <v>8</v>
      </c>
      <c r="C2550" s="23" t="s">
        <v>829</v>
      </c>
      <c r="D2550" s="417"/>
      <c r="E2550" s="391" t="s">
        <v>1748</v>
      </c>
      <c r="F2550" s="22">
        <v>1</v>
      </c>
      <c r="G2550" s="22">
        <v>1</v>
      </c>
      <c r="H2550" s="104">
        <v>1</v>
      </c>
    </row>
    <row r="2551" spans="1:8" ht="14.55" customHeight="1" outlineLevel="2" x14ac:dyDescent="0.3">
      <c r="A2551" s="180"/>
      <c r="B2551" s="432" t="s">
        <v>8</v>
      </c>
      <c r="C2551" s="23" t="s">
        <v>829</v>
      </c>
      <c r="D2551" s="417" t="s">
        <v>835</v>
      </c>
      <c r="E2551" s="391" t="s">
        <v>1838</v>
      </c>
      <c r="F2551" s="91">
        <f t="shared" ref="F2551" si="838">+F2552/F2553</f>
        <v>0.33333333333333331</v>
      </c>
      <c r="G2551" s="91">
        <f t="shared" ref="G2551" si="839">+G2552/G2553</f>
        <v>0.33333333333333331</v>
      </c>
      <c r="H2551" s="103">
        <f t="shared" ref="H2551" si="840">+H2552/H2553</f>
        <v>0.33333333333333331</v>
      </c>
    </row>
    <row r="2552" spans="1:8" ht="14.55" customHeight="1" outlineLevel="2" x14ac:dyDescent="0.3">
      <c r="A2552" s="180"/>
      <c r="B2552" s="432" t="s">
        <v>8</v>
      </c>
      <c r="C2552" s="23" t="s">
        <v>829</v>
      </c>
      <c r="D2552" s="417"/>
      <c r="E2552" s="391" t="s">
        <v>1747</v>
      </c>
      <c r="F2552" s="22">
        <v>1</v>
      </c>
      <c r="G2552" s="22">
        <v>1</v>
      </c>
      <c r="H2552" s="104">
        <v>1</v>
      </c>
    </row>
    <row r="2553" spans="1:8" ht="14.55" customHeight="1" outlineLevel="2" x14ac:dyDescent="0.3">
      <c r="A2553" s="180"/>
      <c r="B2553" s="432" t="s">
        <v>8</v>
      </c>
      <c r="C2553" s="23" t="s">
        <v>829</v>
      </c>
      <c r="D2553" s="417"/>
      <c r="E2553" s="391" t="s">
        <v>1748</v>
      </c>
      <c r="F2553" s="22">
        <v>3</v>
      </c>
      <c r="G2553" s="22">
        <v>3</v>
      </c>
      <c r="H2553" s="104">
        <v>3</v>
      </c>
    </row>
    <row r="2554" spans="1:8" ht="14.55" customHeight="1" outlineLevel="2" x14ac:dyDescent="0.3">
      <c r="A2554" s="180"/>
      <c r="B2554" s="432" t="s">
        <v>8</v>
      </c>
      <c r="C2554" s="23" t="s">
        <v>829</v>
      </c>
      <c r="D2554" s="417" t="s">
        <v>833</v>
      </c>
      <c r="E2554" s="391" t="s">
        <v>1838</v>
      </c>
      <c r="F2554" s="91">
        <f t="shared" ref="F2554" si="841">+F2555/F2556</f>
        <v>0</v>
      </c>
      <c r="G2554" s="91">
        <f t="shared" ref="G2554" si="842">+G2555/G2556</f>
        <v>0</v>
      </c>
      <c r="H2554" s="103">
        <f t="shared" ref="H2554" si="843">+H2555/H2556</f>
        <v>0</v>
      </c>
    </row>
    <row r="2555" spans="1:8" ht="14.55" customHeight="1" outlineLevel="2" x14ac:dyDescent="0.3">
      <c r="A2555" s="180"/>
      <c r="B2555" s="432" t="s">
        <v>8</v>
      </c>
      <c r="C2555" s="23" t="s">
        <v>829</v>
      </c>
      <c r="D2555" s="417"/>
      <c r="E2555" s="391" t="s">
        <v>1747</v>
      </c>
      <c r="F2555" s="22">
        <v>0</v>
      </c>
      <c r="G2555" s="22">
        <v>0</v>
      </c>
      <c r="H2555" s="104">
        <v>0</v>
      </c>
    </row>
    <row r="2556" spans="1:8" ht="14.55" customHeight="1" outlineLevel="2" x14ac:dyDescent="0.3">
      <c r="A2556" s="180"/>
      <c r="B2556" s="432" t="s">
        <v>8</v>
      </c>
      <c r="C2556" s="23" t="s">
        <v>829</v>
      </c>
      <c r="D2556" s="417"/>
      <c r="E2556" s="391" t="s">
        <v>1748</v>
      </c>
      <c r="F2556" s="22">
        <v>1</v>
      </c>
      <c r="G2556" s="22">
        <v>1</v>
      </c>
      <c r="H2556" s="104">
        <v>1</v>
      </c>
    </row>
    <row r="2557" spans="1:8" ht="14.55" customHeight="1" outlineLevel="2" x14ac:dyDescent="0.3">
      <c r="A2557" s="180"/>
      <c r="B2557" s="432" t="s">
        <v>8</v>
      </c>
      <c r="C2557" s="23" t="s">
        <v>829</v>
      </c>
      <c r="D2557" s="417" t="s">
        <v>841</v>
      </c>
      <c r="E2557" s="391" t="s">
        <v>1838</v>
      </c>
      <c r="F2557" s="91">
        <f t="shared" ref="F2557" si="844">+F2558/F2559</f>
        <v>0</v>
      </c>
      <c r="G2557" s="91">
        <f t="shared" ref="G2557" si="845">+G2558/G2559</f>
        <v>0</v>
      </c>
      <c r="H2557" s="103">
        <f t="shared" ref="H2557" si="846">+H2558/H2559</f>
        <v>0</v>
      </c>
    </row>
    <row r="2558" spans="1:8" ht="14.55" customHeight="1" outlineLevel="2" x14ac:dyDescent="0.3">
      <c r="A2558" s="180"/>
      <c r="B2558" s="432" t="s">
        <v>8</v>
      </c>
      <c r="C2558" s="23" t="s">
        <v>829</v>
      </c>
      <c r="D2558" s="417"/>
      <c r="E2558" s="391" t="s">
        <v>1747</v>
      </c>
      <c r="F2558" s="22">
        <v>0</v>
      </c>
      <c r="G2558" s="22">
        <v>0</v>
      </c>
      <c r="H2558" s="104">
        <v>0</v>
      </c>
    </row>
    <row r="2559" spans="1:8" ht="14.55" customHeight="1" outlineLevel="2" x14ac:dyDescent="0.3">
      <c r="A2559" s="180"/>
      <c r="B2559" s="432" t="s">
        <v>8</v>
      </c>
      <c r="C2559" s="23" t="s">
        <v>829</v>
      </c>
      <c r="D2559" s="417"/>
      <c r="E2559" s="391" t="s">
        <v>1748</v>
      </c>
      <c r="F2559" s="22">
        <v>1</v>
      </c>
      <c r="G2559" s="22">
        <v>1</v>
      </c>
      <c r="H2559" s="104">
        <v>1</v>
      </c>
    </row>
    <row r="2560" spans="1:8" ht="14.55" customHeight="1" outlineLevel="2" x14ac:dyDescent="0.3">
      <c r="A2560" s="180"/>
      <c r="B2560" s="432" t="s">
        <v>8</v>
      </c>
      <c r="C2560" s="23" t="s">
        <v>829</v>
      </c>
      <c r="D2560" s="417" t="s">
        <v>451</v>
      </c>
      <c r="E2560" s="391" t="s">
        <v>1838</v>
      </c>
      <c r="F2560" s="91">
        <f t="shared" ref="F2560" si="847">+F2561/F2562</f>
        <v>0</v>
      </c>
      <c r="G2560" s="91">
        <f t="shared" ref="G2560" si="848">+G2561/G2562</f>
        <v>0</v>
      </c>
      <c r="H2560" s="103">
        <f t="shared" ref="H2560" si="849">+H2561/H2562</f>
        <v>0</v>
      </c>
    </row>
    <row r="2561" spans="1:8" ht="14.55" customHeight="1" outlineLevel="2" x14ac:dyDescent="0.3">
      <c r="A2561" s="180"/>
      <c r="B2561" s="432" t="s">
        <v>8</v>
      </c>
      <c r="C2561" s="23" t="s">
        <v>829</v>
      </c>
      <c r="D2561" s="417"/>
      <c r="E2561" s="391" t="s">
        <v>1747</v>
      </c>
      <c r="F2561" s="22">
        <v>0</v>
      </c>
      <c r="G2561" s="22">
        <v>0</v>
      </c>
      <c r="H2561" s="104">
        <v>0</v>
      </c>
    </row>
    <row r="2562" spans="1:8" ht="14.55" customHeight="1" outlineLevel="2" x14ac:dyDescent="0.3">
      <c r="A2562" s="180"/>
      <c r="B2562" s="432" t="s">
        <v>8</v>
      </c>
      <c r="C2562" s="23" t="s">
        <v>829</v>
      </c>
      <c r="D2562" s="417"/>
      <c r="E2562" s="391" t="s">
        <v>1748</v>
      </c>
      <c r="F2562" s="22">
        <v>1</v>
      </c>
      <c r="G2562" s="22">
        <v>1</v>
      </c>
      <c r="H2562" s="104">
        <v>1</v>
      </c>
    </row>
    <row r="2563" spans="1:8" ht="14.55" customHeight="1" outlineLevel="2" x14ac:dyDescent="0.3">
      <c r="A2563" s="180"/>
      <c r="B2563" s="432" t="s">
        <v>8</v>
      </c>
      <c r="C2563" s="23" t="s">
        <v>829</v>
      </c>
      <c r="D2563" s="417" t="s">
        <v>837</v>
      </c>
      <c r="E2563" s="391" t="s">
        <v>1838</v>
      </c>
      <c r="F2563" s="91">
        <f t="shared" ref="F2563" si="850">+F2564/F2565</f>
        <v>0</v>
      </c>
      <c r="G2563" s="91">
        <f t="shared" ref="G2563" si="851">+G2564/G2565</f>
        <v>0</v>
      </c>
      <c r="H2563" s="103">
        <f t="shared" ref="H2563" si="852">+H2564/H2565</f>
        <v>0</v>
      </c>
    </row>
    <row r="2564" spans="1:8" ht="14.55" customHeight="1" outlineLevel="2" x14ac:dyDescent="0.3">
      <c r="A2564" s="180"/>
      <c r="B2564" s="432" t="s">
        <v>8</v>
      </c>
      <c r="C2564" s="23" t="s">
        <v>829</v>
      </c>
      <c r="D2564" s="417"/>
      <c r="E2564" s="391" t="s">
        <v>1747</v>
      </c>
      <c r="F2564" s="22">
        <v>0</v>
      </c>
      <c r="G2564" s="22">
        <v>0</v>
      </c>
      <c r="H2564" s="104">
        <v>0</v>
      </c>
    </row>
    <row r="2565" spans="1:8" ht="14.55" customHeight="1" outlineLevel="2" x14ac:dyDescent="0.3">
      <c r="A2565" s="180"/>
      <c r="B2565" s="432" t="s">
        <v>8</v>
      </c>
      <c r="C2565" s="23" t="s">
        <v>829</v>
      </c>
      <c r="D2565" s="417"/>
      <c r="E2565" s="391" t="s">
        <v>1748</v>
      </c>
      <c r="F2565" s="22">
        <v>4</v>
      </c>
      <c r="G2565" s="22">
        <v>4</v>
      </c>
      <c r="H2565" s="104">
        <v>4</v>
      </c>
    </row>
    <row r="2566" spans="1:8" ht="14.55" customHeight="1" outlineLevel="2" x14ac:dyDescent="0.3">
      <c r="A2566" s="180"/>
      <c r="B2566" s="432" t="s">
        <v>8</v>
      </c>
      <c r="C2566" s="23" t="s">
        <v>829</v>
      </c>
      <c r="D2566" s="417" t="s">
        <v>834</v>
      </c>
      <c r="E2566" s="391" t="s">
        <v>1838</v>
      </c>
      <c r="F2566" s="91">
        <f t="shared" ref="F2566" si="853">+F2567/F2568</f>
        <v>0</v>
      </c>
      <c r="G2566" s="91">
        <f t="shared" ref="G2566" si="854">+G2567/G2568</f>
        <v>0</v>
      </c>
      <c r="H2566" s="103">
        <f t="shared" ref="H2566" si="855">+H2567/H2568</f>
        <v>0</v>
      </c>
    </row>
    <row r="2567" spans="1:8" ht="14.55" customHeight="1" outlineLevel="2" x14ac:dyDescent="0.3">
      <c r="A2567" s="180"/>
      <c r="B2567" s="432" t="s">
        <v>8</v>
      </c>
      <c r="C2567" s="23" t="s">
        <v>829</v>
      </c>
      <c r="D2567" s="417"/>
      <c r="E2567" s="391" t="s">
        <v>1747</v>
      </c>
      <c r="F2567" s="22">
        <v>0</v>
      </c>
      <c r="G2567" s="22">
        <v>0</v>
      </c>
      <c r="H2567" s="104">
        <v>0</v>
      </c>
    </row>
    <row r="2568" spans="1:8" ht="14.55" customHeight="1" outlineLevel="2" x14ac:dyDescent="0.3">
      <c r="A2568" s="180"/>
      <c r="B2568" s="432" t="s">
        <v>8</v>
      </c>
      <c r="C2568" s="23" t="s">
        <v>829</v>
      </c>
      <c r="D2568" s="417"/>
      <c r="E2568" s="391" t="s">
        <v>1748</v>
      </c>
      <c r="F2568" s="22">
        <v>3</v>
      </c>
      <c r="G2568" s="22">
        <v>3</v>
      </c>
      <c r="H2568" s="104">
        <v>3</v>
      </c>
    </row>
    <row r="2569" spans="1:8" ht="14.55" customHeight="1" outlineLevel="2" x14ac:dyDescent="0.3">
      <c r="A2569" s="180"/>
      <c r="B2569" s="432" t="s">
        <v>8</v>
      </c>
      <c r="C2569" s="23" t="s">
        <v>829</v>
      </c>
      <c r="D2569" s="417" t="s">
        <v>830</v>
      </c>
      <c r="E2569" s="391" t="s">
        <v>1838</v>
      </c>
      <c r="F2569" s="91">
        <f t="shared" ref="F2569" si="856">+F2570/F2571</f>
        <v>0</v>
      </c>
      <c r="G2569" s="91">
        <f t="shared" ref="G2569" si="857">+G2570/G2571</f>
        <v>0</v>
      </c>
      <c r="H2569" s="103">
        <f t="shared" ref="H2569" si="858">+H2570/H2571</f>
        <v>0</v>
      </c>
    </row>
    <row r="2570" spans="1:8" ht="14.55" customHeight="1" outlineLevel="2" x14ac:dyDescent="0.3">
      <c r="A2570" s="180"/>
      <c r="B2570" s="432" t="s">
        <v>8</v>
      </c>
      <c r="C2570" s="23" t="s">
        <v>829</v>
      </c>
      <c r="D2570" s="417"/>
      <c r="E2570" s="391" t="s">
        <v>1747</v>
      </c>
      <c r="F2570" s="22">
        <v>0</v>
      </c>
      <c r="G2570" s="22">
        <v>0</v>
      </c>
      <c r="H2570" s="104">
        <v>0</v>
      </c>
    </row>
    <row r="2571" spans="1:8" ht="14.55" customHeight="1" outlineLevel="2" x14ac:dyDescent="0.3">
      <c r="A2571" s="180"/>
      <c r="B2571" s="432" t="s">
        <v>8</v>
      </c>
      <c r="C2571" s="23" t="s">
        <v>829</v>
      </c>
      <c r="D2571" s="417"/>
      <c r="E2571" s="391" t="s">
        <v>1748</v>
      </c>
      <c r="F2571" s="22">
        <v>4</v>
      </c>
      <c r="G2571" s="22">
        <v>4</v>
      </c>
      <c r="H2571" s="104">
        <v>3</v>
      </c>
    </row>
    <row r="2572" spans="1:8" ht="14.55" customHeight="1" outlineLevel="2" x14ac:dyDescent="0.3">
      <c r="A2572" s="180"/>
      <c r="B2572" s="432" t="s">
        <v>8</v>
      </c>
      <c r="C2572" s="23" t="s">
        <v>829</v>
      </c>
      <c r="D2572" s="417" t="s">
        <v>836</v>
      </c>
      <c r="E2572" s="391" t="s">
        <v>1838</v>
      </c>
      <c r="F2572" s="91">
        <f t="shared" ref="F2572" si="859">+F2573/F2574</f>
        <v>1</v>
      </c>
      <c r="G2572" s="91">
        <f t="shared" ref="G2572" si="860">+G2573/G2574</f>
        <v>1</v>
      </c>
      <c r="H2572" s="103">
        <f t="shared" ref="H2572" si="861">+H2573/H2574</f>
        <v>1</v>
      </c>
    </row>
    <row r="2573" spans="1:8" ht="14.55" customHeight="1" outlineLevel="2" x14ac:dyDescent="0.3">
      <c r="A2573" s="180"/>
      <c r="B2573" s="432" t="s">
        <v>8</v>
      </c>
      <c r="C2573" s="23" t="s">
        <v>829</v>
      </c>
      <c r="D2573" s="417"/>
      <c r="E2573" s="391" t="s">
        <v>1747</v>
      </c>
      <c r="F2573" s="22">
        <v>1</v>
      </c>
      <c r="G2573" s="22">
        <v>1</v>
      </c>
      <c r="H2573" s="104">
        <v>1</v>
      </c>
    </row>
    <row r="2574" spans="1:8" ht="14.55" customHeight="1" outlineLevel="2" x14ac:dyDescent="0.3">
      <c r="A2574" s="180"/>
      <c r="B2574" s="432" t="s">
        <v>8</v>
      </c>
      <c r="C2574" s="23" t="s">
        <v>829</v>
      </c>
      <c r="D2574" s="417"/>
      <c r="E2574" s="391" t="s">
        <v>1748</v>
      </c>
      <c r="F2574" s="22">
        <v>1</v>
      </c>
      <c r="G2574" s="22">
        <v>1</v>
      </c>
      <c r="H2574" s="104">
        <v>1</v>
      </c>
    </row>
    <row r="2575" spans="1:8" ht="14.55" customHeight="1" outlineLevel="2" x14ac:dyDescent="0.3">
      <c r="A2575" s="180"/>
      <c r="B2575" s="432" t="s">
        <v>8</v>
      </c>
      <c r="C2575" s="23" t="s">
        <v>829</v>
      </c>
      <c r="D2575" s="417" t="s">
        <v>466</v>
      </c>
      <c r="E2575" s="391" t="s">
        <v>1838</v>
      </c>
      <c r="F2575" s="91">
        <f t="shared" ref="F2575" si="862">+F2576/F2577</f>
        <v>0</v>
      </c>
      <c r="G2575" s="91">
        <f t="shared" ref="G2575" si="863">+G2576/G2577</f>
        <v>0</v>
      </c>
      <c r="H2575" s="103">
        <f t="shared" ref="H2575" si="864">+H2576/H2577</f>
        <v>0</v>
      </c>
    </row>
    <row r="2576" spans="1:8" ht="14.55" customHeight="1" outlineLevel="2" x14ac:dyDescent="0.3">
      <c r="A2576" s="180"/>
      <c r="B2576" s="432" t="s">
        <v>8</v>
      </c>
      <c r="C2576" s="23" t="s">
        <v>829</v>
      </c>
      <c r="D2576" s="417"/>
      <c r="E2576" s="391" t="s">
        <v>1747</v>
      </c>
      <c r="F2576" s="22">
        <v>0</v>
      </c>
      <c r="G2576" s="22">
        <v>0</v>
      </c>
      <c r="H2576" s="104">
        <v>0</v>
      </c>
    </row>
    <row r="2577" spans="1:8" ht="14.55" customHeight="1" outlineLevel="2" x14ac:dyDescent="0.3">
      <c r="A2577" s="180"/>
      <c r="B2577" s="432" t="s">
        <v>8</v>
      </c>
      <c r="C2577" s="23" t="s">
        <v>829</v>
      </c>
      <c r="D2577" s="417"/>
      <c r="E2577" s="391" t="s">
        <v>1748</v>
      </c>
      <c r="F2577" s="22">
        <v>1</v>
      </c>
      <c r="G2577" s="22">
        <v>1</v>
      </c>
      <c r="H2577" s="104">
        <v>1</v>
      </c>
    </row>
    <row r="2578" spans="1:8" ht="14.55" customHeight="1" outlineLevel="2" x14ac:dyDescent="0.3">
      <c r="A2578" s="180"/>
      <c r="B2578" s="432" t="s">
        <v>8</v>
      </c>
      <c r="C2578" s="23" t="s">
        <v>829</v>
      </c>
      <c r="D2578" s="417" t="s">
        <v>840</v>
      </c>
      <c r="E2578" s="391" t="s">
        <v>1838</v>
      </c>
      <c r="F2578" s="91" t="s">
        <v>1844</v>
      </c>
      <c r="G2578" s="91" t="s">
        <v>1844</v>
      </c>
      <c r="H2578" s="103" t="s">
        <v>1844</v>
      </c>
    </row>
    <row r="2579" spans="1:8" ht="14.55" customHeight="1" outlineLevel="2" x14ac:dyDescent="0.3">
      <c r="A2579" s="180"/>
      <c r="B2579" s="432" t="s">
        <v>8</v>
      </c>
      <c r="C2579" s="23" t="s">
        <v>829</v>
      </c>
      <c r="D2579" s="417"/>
      <c r="E2579" s="391" t="s">
        <v>1747</v>
      </c>
      <c r="F2579" s="22">
        <v>0</v>
      </c>
      <c r="G2579" s="22">
        <v>0</v>
      </c>
      <c r="H2579" s="104">
        <v>0</v>
      </c>
    </row>
    <row r="2580" spans="1:8" ht="14.55" customHeight="1" outlineLevel="2" x14ac:dyDescent="0.3">
      <c r="A2580" s="180"/>
      <c r="B2580" s="432" t="s">
        <v>8</v>
      </c>
      <c r="C2580" s="23" t="s">
        <v>829</v>
      </c>
      <c r="D2580" s="417"/>
      <c r="E2580" s="391" t="s">
        <v>1748</v>
      </c>
      <c r="F2580" s="22">
        <v>0</v>
      </c>
      <c r="G2580" s="22">
        <v>0</v>
      </c>
      <c r="H2580" s="104">
        <v>0</v>
      </c>
    </row>
    <row r="2581" spans="1:8" ht="14.55" customHeight="1" outlineLevel="2" x14ac:dyDescent="0.3">
      <c r="A2581" s="180"/>
      <c r="B2581" s="432" t="s">
        <v>8</v>
      </c>
      <c r="C2581" s="23" t="s">
        <v>829</v>
      </c>
      <c r="D2581" s="417" t="s">
        <v>839</v>
      </c>
      <c r="E2581" s="391" t="s">
        <v>1838</v>
      </c>
      <c r="F2581" s="91" t="s">
        <v>1844</v>
      </c>
      <c r="G2581" s="91" t="s">
        <v>1844</v>
      </c>
      <c r="H2581" s="103" t="s">
        <v>1844</v>
      </c>
    </row>
    <row r="2582" spans="1:8" ht="14.55" customHeight="1" outlineLevel="2" x14ac:dyDescent="0.3">
      <c r="A2582" s="180"/>
      <c r="B2582" s="432" t="s">
        <v>8</v>
      </c>
      <c r="C2582" s="23" t="s">
        <v>829</v>
      </c>
      <c r="D2582" s="417"/>
      <c r="E2582" s="391" t="s">
        <v>1747</v>
      </c>
      <c r="F2582" s="22">
        <v>0</v>
      </c>
      <c r="G2582" s="22">
        <v>0</v>
      </c>
      <c r="H2582" s="104">
        <v>0</v>
      </c>
    </row>
    <row r="2583" spans="1:8" ht="14.55" customHeight="1" outlineLevel="2" thickBot="1" x14ac:dyDescent="0.35">
      <c r="A2583" s="180"/>
      <c r="B2583" s="433" t="s">
        <v>8</v>
      </c>
      <c r="C2583" s="68" t="s">
        <v>829</v>
      </c>
      <c r="D2583" s="413"/>
      <c r="E2583" s="392" t="s">
        <v>1748</v>
      </c>
      <c r="F2583" s="33">
        <v>0</v>
      </c>
      <c r="G2583" s="33">
        <v>0</v>
      </c>
      <c r="H2583" s="106">
        <v>0</v>
      </c>
    </row>
    <row r="2584" spans="1:8" ht="14.55" customHeight="1" outlineLevel="1" x14ac:dyDescent="0.3">
      <c r="A2584" s="180"/>
      <c r="B2584" s="427" t="s">
        <v>8</v>
      </c>
      <c r="C2584" s="379" t="s">
        <v>136</v>
      </c>
      <c r="D2584" s="421"/>
      <c r="E2584" s="94" t="s">
        <v>1838</v>
      </c>
      <c r="F2584" s="384">
        <f t="shared" ref="F2584:H2584" si="865">+F2585/F2586</f>
        <v>0</v>
      </c>
      <c r="G2584" s="384">
        <f t="shared" si="865"/>
        <v>0</v>
      </c>
      <c r="H2584" s="377">
        <f t="shared" si="865"/>
        <v>0</v>
      </c>
    </row>
    <row r="2585" spans="1:8" ht="14.55" customHeight="1" outlineLevel="1" x14ac:dyDescent="0.3">
      <c r="A2585" s="180"/>
      <c r="B2585" s="428" t="s">
        <v>8</v>
      </c>
      <c r="C2585" s="55" t="s">
        <v>136</v>
      </c>
      <c r="D2585" s="417"/>
      <c r="E2585" s="87" t="s">
        <v>1747</v>
      </c>
      <c r="F2585" s="40">
        <v>0</v>
      </c>
      <c r="G2585" s="40">
        <v>0</v>
      </c>
      <c r="H2585" s="109">
        <v>0</v>
      </c>
    </row>
    <row r="2586" spans="1:8" ht="15" customHeight="1" outlineLevel="1" thickBot="1" x14ac:dyDescent="0.35">
      <c r="A2586" s="180"/>
      <c r="B2586" s="435" t="s">
        <v>8</v>
      </c>
      <c r="C2586" s="378" t="s">
        <v>136</v>
      </c>
      <c r="D2586" s="422"/>
      <c r="E2586" s="95" t="s">
        <v>1748</v>
      </c>
      <c r="F2586" s="374">
        <v>2</v>
      </c>
      <c r="G2586" s="374">
        <v>2</v>
      </c>
      <c r="H2586" s="375">
        <v>2</v>
      </c>
    </row>
    <row r="2587" spans="1:8" ht="14.55" customHeight="1" outlineLevel="2" x14ac:dyDescent="0.3">
      <c r="A2587" s="180"/>
      <c r="B2587" s="431" t="s">
        <v>8</v>
      </c>
      <c r="C2587" s="69" t="s">
        <v>136</v>
      </c>
      <c r="D2587" s="415" t="s">
        <v>842</v>
      </c>
      <c r="E2587" s="390" t="s">
        <v>1838</v>
      </c>
      <c r="F2587" s="92" t="s">
        <v>1844</v>
      </c>
      <c r="G2587" s="92" t="s">
        <v>1844</v>
      </c>
      <c r="H2587" s="108" t="s">
        <v>1844</v>
      </c>
    </row>
    <row r="2588" spans="1:8" ht="14.55" customHeight="1" outlineLevel="2" x14ac:dyDescent="0.3">
      <c r="A2588" s="180"/>
      <c r="B2588" s="432" t="s">
        <v>8</v>
      </c>
      <c r="C2588" s="23" t="s">
        <v>136</v>
      </c>
      <c r="D2588" s="417"/>
      <c r="E2588" s="391" t="s">
        <v>1747</v>
      </c>
      <c r="F2588" s="22">
        <v>0</v>
      </c>
      <c r="G2588" s="22">
        <v>0</v>
      </c>
      <c r="H2588" s="104">
        <v>0</v>
      </c>
    </row>
    <row r="2589" spans="1:8" ht="14.55" customHeight="1" outlineLevel="2" x14ac:dyDescent="0.3">
      <c r="A2589" s="180"/>
      <c r="B2589" s="432" t="s">
        <v>8</v>
      </c>
      <c r="C2589" s="23" t="s">
        <v>136</v>
      </c>
      <c r="D2589" s="417"/>
      <c r="E2589" s="391" t="s">
        <v>1748</v>
      </c>
      <c r="F2589" s="22">
        <v>0</v>
      </c>
      <c r="G2589" s="22">
        <v>0</v>
      </c>
      <c r="H2589" s="104">
        <v>0</v>
      </c>
    </row>
    <row r="2590" spans="1:8" ht="14.55" customHeight="1" outlineLevel="2" x14ac:dyDescent="0.3">
      <c r="A2590" s="180"/>
      <c r="B2590" s="432" t="s">
        <v>8</v>
      </c>
      <c r="C2590" s="23" t="s">
        <v>136</v>
      </c>
      <c r="D2590" s="417" t="s">
        <v>843</v>
      </c>
      <c r="E2590" s="391" t="s">
        <v>1838</v>
      </c>
      <c r="F2590" s="91" t="s">
        <v>1844</v>
      </c>
      <c r="G2590" s="91" t="s">
        <v>1844</v>
      </c>
      <c r="H2590" s="103" t="s">
        <v>1844</v>
      </c>
    </row>
    <row r="2591" spans="1:8" ht="14.55" customHeight="1" outlineLevel="2" x14ac:dyDescent="0.3">
      <c r="A2591" s="180"/>
      <c r="B2591" s="432" t="s">
        <v>8</v>
      </c>
      <c r="C2591" s="23" t="s">
        <v>136</v>
      </c>
      <c r="D2591" s="417"/>
      <c r="E2591" s="391" t="s">
        <v>1747</v>
      </c>
      <c r="F2591" s="22">
        <v>0</v>
      </c>
      <c r="G2591" s="22">
        <v>0</v>
      </c>
      <c r="H2591" s="104">
        <v>0</v>
      </c>
    </row>
    <row r="2592" spans="1:8" ht="14.55" customHeight="1" outlineLevel="2" x14ac:dyDescent="0.3">
      <c r="A2592" s="180"/>
      <c r="B2592" s="432" t="s">
        <v>8</v>
      </c>
      <c r="C2592" s="23" t="s">
        <v>136</v>
      </c>
      <c r="D2592" s="417"/>
      <c r="E2592" s="391" t="s">
        <v>1748</v>
      </c>
      <c r="F2592" s="22">
        <v>0</v>
      </c>
      <c r="G2592" s="22">
        <v>0</v>
      </c>
      <c r="H2592" s="104">
        <v>0</v>
      </c>
    </row>
    <row r="2593" spans="1:8" ht="14.55" customHeight="1" outlineLevel="2" x14ac:dyDescent="0.3">
      <c r="A2593" s="180"/>
      <c r="B2593" s="432" t="s">
        <v>8</v>
      </c>
      <c r="C2593" s="23" t="s">
        <v>136</v>
      </c>
      <c r="D2593" s="417" t="s">
        <v>844</v>
      </c>
      <c r="E2593" s="391" t="s">
        <v>1838</v>
      </c>
      <c r="F2593" s="91" t="s">
        <v>1844</v>
      </c>
      <c r="G2593" s="91" t="s">
        <v>1844</v>
      </c>
      <c r="H2593" s="103" t="s">
        <v>1844</v>
      </c>
    </row>
    <row r="2594" spans="1:8" ht="14.55" customHeight="1" outlineLevel="2" x14ac:dyDescent="0.3">
      <c r="A2594" s="180"/>
      <c r="B2594" s="432" t="s">
        <v>8</v>
      </c>
      <c r="C2594" s="23" t="s">
        <v>136</v>
      </c>
      <c r="D2594" s="417"/>
      <c r="E2594" s="391" t="s">
        <v>1747</v>
      </c>
      <c r="F2594" s="22">
        <v>0</v>
      </c>
      <c r="G2594" s="22">
        <v>0</v>
      </c>
      <c r="H2594" s="104">
        <v>0</v>
      </c>
    </row>
    <row r="2595" spans="1:8" ht="14.55" customHeight="1" outlineLevel="2" x14ac:dyDescent="0.3">
      <c r="A2595" s="180"/>
      <c r="B2595" s="432" t="s">
        <v>8</v>
      </c>
      <c r="C2595" s="23" t="s">
        <v>136</v>
      </c>
      <c r="D2595" s="417"/>
      <c r="E2595" s="391" t="s">
        <v>1748</v>
      </c>
      <c r="F2595" s="22">
        <v>0</v>
      </c>
      <c r="G2595" s="22">
        <v>0</v>
      </c>
      <c r="H2595" s="104">
        <v>0</v>
      </c>
    </row>
    <row r="2596" spans="1:8" ht="14.55" customHeight="1" outlineLevel="2" x14ac:dyDescent="0.3">
      <c r="A2596" s="180"/>
      <c r="B2596" s="432" t="s">
        <v>8</v>
      </c>
      <c r="C2596" s="23" t="s">
        <v>136</v>
      </c>
      <c r="D2596" s="417" t="s">
        <v>845</v>
      </c>
      <c r="E2596" s="391" t="s">
        <v>1838</v>
      </c>
      <c r="F2596" s="91">
        <f t="shared" ref="F2596" si="866">+F2597/F2598</f>
        <v>0</v>
      </c>
      <c r="G2596" s="91">
        <f t="shared" ref="G2596" si="867">+G2597/G2598</f>
        <v>0</v>
      </c>
      <c r="H2596" s="103">
        <f t="shared" ref="H2596" si="868">+H2597/H2598</f>
        <v>0</v>
      </c>
    </row>
    <row r="2597" spans="1:8" ht="14.55" customHeight="1" outlineLevel="2" x14ac:dyDescent="0.3">
      <c r="A2597" s="180"/>
      <c r="B2597" s="432" t="s">
        <v>8</v>
      </c>
      <c r="C2597" s="23" t="s">
        <v>136</v>
      </c>
      <c r="D2597" s="417"/>
      <c r="E2597" s="391" t="s">
        <v>1747</v>
      </c>
      <c r="F2597" s="22">
        <v>0</v>
      </c>
      <c r="G2597" s="22">
        <v>0</v>
      </c>
      <c r="H2597" s="104">
        <v>0</v>
      </c>
    </row>
    <row r="2598" spans="1:8" ht="14.55" customHeight="1" outlineLevel="2" x14ac:dyDescent="0.3">
      <c r="A2598" s="180"/>
      <c r="B2598" s="432" t="s">
        <v>8</v>
      </c>
      <c r="C2598" s="23" t="s">
        <v>136</v>
      </c>
      <c r="D2598" s="417"/>
      <c r="E2598" s="391" t="s">
        <v>1748</v>
      </c>
      <c r="F2598" s="22">
        <v>1</v>
      </c>
      <c r="G2598" s="22">
        <v>1</v>
      </c>
      <c r="H2598" s="104">
        <v>1</v>
      </c>
    </row>
    <row r="2599" spans="1:8" ht="14.55" customHeight="1" outlineLevel="2" x14ac:dyDescent="0.3">
      <c r="A2599" s="180"/>
      <c r="B2599" s="432" t="s">
        <v>8</v>
      </c>
      <c r="C2599" s="23" t="s">
        <v>136</v>
      </c>
      <c r="D2599" s="417" t="s">
        <v>846</v>
      </c>
      <c r="E2599" s="391" t="s">
        <v>1838</v>
      </c>
      <c r="F2599" s="91">
        <f t="shared" ref="F2599" si="869">+F2600/F2601</f>
        <v>0</v>
      </c>
      <c r="G2599" s="91">
        <f t="shared" ref="G2599" si="870">+G2600/G2601</f>
        <v>0</v>
      </c>
      <c r="H2599" s="103">
        <f t="shared" ref="H2599" si="871">+H2600/H2601</f>
        <v>0</v>
      </c>
    </row>
    <row r="2600" spans="1:8" ht="14.55" customHeight="1" outlineLevel="2" x14ac:dyDescent="0.3">
      <c r="A2600" s="180"/>
      <c r="B2600" s="432" t="s">
        <v>8</v>
      </c>
      <c r="C2600" s="23" t="s">
        <v>136</v>
      </c>
      <c r="D2600" s="417"/>
      <c r="E2600" s="391" t="s">
        <v>1747</v>
      </c>
      <c r="F2600" s="22">
        <v>0</v>
      </c>
      <c r="G2600" s="22">
        <v>0</v>
      </c>
      <c r="H2600" s="104">
        <v>0</v>
      </c>
    </row>
    <row r="2601" spans="1:8" ht="14.55" customHeight="1" outlineLevel="2" x14ac:dyDescent="0.3">
      <c r="A2601" s="180"/>
      <c r="B2601" s="432" t="s">
        <v>8</v>
      </c>
      <c r="C2601" s="23" t="s">
        <v>136</v>
      </c>
      <c r="D2601" s="417"/>
      <c r="E2601" s="391" t="s">
        <v>1748</v>
      </c>
      <c r="F2601" s="22">
        <v>1</v>
      </c>
      <c r="G2601" s="22">
        <v>1</v>
      </c>
      <c r="H2601" s="104">
        <v>1</v>
      </c>
    </row>
    <row r="2602" spans="1:8" ht="14.55" customHeight="1" outlineLevel="2" x14ac:dyDescent="0.3">
      <c r="A2602" s="180"/>
      <c r="B2602" s="432" t="s">
        <v>8</v>
      </c>
      <c r="C2602" s="23" t="s">
        <v>136</v>
      </c>
      <c r="D2602" s="417" t="s">
        <v>847</v>
      </c>
      <c r="E2602" s="391" t="s">
        <v>1838</v>
      </c>
      <c r="F2602" s="91" t="s">
        <v>1844</v>
      </c>
      <c r="G2602" s="91" t="s">
        <v>1844</v>
      </c>
      <c r="H2602" s="103" t="s">
        <v>1844</v>
      </c>
    </row>
    <row r="2603" spans="1:8" ht="14.55" customHeight="1" outlineLevel="2" x14ac:dyDescent="0.3">
      <c r="A2603" s="180"/>
      <c r="B2603" s="432" t="s">
        <v>8</v>
      </c>
      <c r="C2603" s="23" t="s">
        <v>136</v>
      </c>
      <c r="D2603" s="417"/>
      <c r="E2603" s="391" t="s">
        <v>1747</v>
      </c>
      <c r="F2603" s="22">
        <v>0</v>
      </c>
      <c r="G2603" s="22">
        <v>0</v>
      </c>
      <c r="H2603" s="104">
        <v>0</v>
      </c>
    </row>
    <row r="2604" spans="1:8" ht="14.55" customHeight="1" outlineLevel="2" x14ac:dyDescent="0.3">
      <c r="A2604" s="180"/>
      <c r="B2604" s="432" t="s">
        <v>8</v>
      </c>
      <c r="C2604" s="23" t="s">
        <v>136</v>
      </c>
      <c r="D2604" s="417"/>
      <c r="E2604" s="391" t="s">
        <v>1748</v>
      </c>
      <c r="F2604" s="22">
        <v>0</v>
      </c>
      <c r="G2604" s="22">
        <v>0</v>
      </c>
      <c r="H2604" s="104">
        <v>0</v>
      </c>
    </row>
    <row r="2605" spans="1:8" ht="14.55" customHeight="1" outlineLevel="2" x14ac:dyDescent="0.3">
      <c r="A2605" s="180"/>
      <c r="B2605" s="432" t="s">
        <v>8</v>
      </c>
      <c r="C2605" s="23" t="s">
        <v>136</v>
      </c>
      <c r="D2605" s="417" t="s">
        <v>136</v>
      </c>
      <c r="E2605" s="391" t="s">
        <v>1838</v>
      </c>
      <c r="F2605" s="91" t="s">
        <v>1844</v>
      </c>
      <c r="G2605" s="91" t="s">
        <v>1844</v>
      </c>
      <c r="H2605" s="103" t="s">
        <v>1844</v>
      </c>
    </row>
    <row r="2606" spans="1:8" ht="14.55" customHeight="1" outlineLevel="2" x14ac:dyDescent="0.3">
      <c r="A2606" s="180"/>
      <c r="B2606" s="432" t="s">
        <v>8</v>
      </c>
      <c r="C2606" s="23" t="s">
        <v>136</v>
      </c>
      <c r="D2606" s="417"/>
      <c r="E2606" s="391" t="s">
        <v>1747</v>
      </c>
      <c r="F2606" s="22">
        <v>0</v>
      </c>
      <c r="G2606" s="22">
        <v>0</v>
      </c>
      <c r="H2606" s="104">
        <v>0</v>
      </c>
    </row>
    <row r="2607" spans="1:8" ht="14.55" customHeight="1" outlineLevel="2" x14ac:dyDescent="0.3">
      <c r="A2607" s="180"/>
      <c r="B2607" s="432" t="s">
        <v>8</v>
      </c>
      <c r="C2607" s="23" t="s">
        <v>136</v>
      </c>
      <c r="D2607" s="417"/>
      <c r="E2607" s="391" t="s">
        <v>1748</v>
      </c>
      <c r="F2607" s="22">
        <v>0</v>
      </c>
      <c r="G2607" s="22">
        <v>0</v>
      </c>
      <c r="H2607" s="104">
        <v>0</v>
      </c>
    </row>
    <row r="2608" spans="1:8" ht="14.55" customHeight="1" outlineLevel="2" x14ac:dyDescent="0.3">
      <c r="A2608" s="180"/>
      <c r="B2608" s="432" t="s">
        <v>8</v>
      </c>
      <c r="C2608" s="23" t="s">
        <v>136</v>
      </c>
      <c r="D2608" s="417" t="s">
        <v>848</v>
      </c>
      <c r="E2608" s="391" t="s">
        <v>1838</v>
      </c>
      <c r="F2608" s="91" t="s">
        <v>1844</v>
      </c>
      <c r="G2608" s="91" t="s">
        <v>1844</v>
      </c>
      <c r="H2608" s="103" t="s">
        <v>1844</v>
      </c>
    </row>
    <row r="2609" spans="1:8" ht="14.55" customHeight="1" outlineLevel="2" x14ac:dyDescent="0.3">
      <c r="A2609" s="180"/>
      <c r="B2609" s="432" t="s">
        <v>8</v>
      </c>
      <c r="C2609" s="23" t="s">
        <v>136</v>
      </c>
      <c r="D2609" s="417"/>
      <c r="E2609" s="391" t="s">
        <v>1747</v>
      </c>
      <c r="F2609" s="22">
        <v>0</v>
      </c>
      <c r="G2609" s="22">
        <v>0</v>
      </c>
      <c r="H2609" s="104">
        <v>0</v>
      </c>
    </row>
    <row r="2610" spans="1:8" ht="14.55" customHeight="1" outlineLevel="2" x14ac:dyDescent="0.3">
      <c r="A2610" s="180"/>
      <c r="B2610" s="432" t="s">
        <v>8</v>
      </c>
      <c r="C2610" s="23" t="s">
        <v>136</v>
      </c>
      <c r="D2610" s="417"/>
      <c r="E2610" s="391" t="s">
        <v>1748</v>
      </c>
      <c r="F2610" s="22">
        <v>0</v>
      </c>
      <c r="G2610" s="22">
        <v>0</v>
      </c>
      <c r="H2610" s="104">
        <v>0</v>
      </c>
    </row>
    <row r="2611" spans="1:8" ht="14.55" customHeight="1" outlineLevel="2" x14ac:dyDescent="0.3">
      <c r="A2611" s="180"/>
      <c r="B2611" s="432" t="s">
        <v>8</v>
      </c>
      <c r="C2611" s="23" t="s">
        <v>136</v>
      </c>
      <c r="D2611" s="417" t="s">
        <v>849</v>
      </c>
      <c r="E2611" s="391" t="s">
        <v>1838</v>
      </c>
      <c r="F2611" s="91" t="s">
        <v>1844</v>
      </c>
      <c r="G2611" s="91" t="s">
        <v>1844</v>
      </c>
      <c r="H2611" s="103" t="s">
        <v>1844</v>
      </c>
    </row>
    <row r="2612" spans="1:8" ht="14.55" customHeight="1" outlineLevel="2" x14ac:dyDescent="0.3">
      <c r="A2612" s="180"/>
      <c r="B2612" s="432" t="s">
        <v>8</v>
      </c>
      <c r="C2612" s="23" t="s">
        <v>136</v>
      </c>
      <c r="D2612" s="417"/>
      <c r="E2612" s="391" t="s">
        <v>1747</v>
      </c>
      <c r="F2612" s="22">
        <v>0</v>
      </c>
      <c r="G2612" s="22">
        <v>0</v>
      </c>
      <c r="H2612" s="104">
        <v>0</v>
      </c>
    </row>
    <row r="2613" spans="1:8" ht="14.55" customHeight="1" outlineLevel="2" thickBot="1" x14ac:dyDescent="0.35">
      <c r="A2613" s="180"/>
      <c r="B2613" s="433" t="s">
        <v>8</v>
      </c>
      <c r="C2613" s="68" t="s">
        <v>136</v>
      </c>
      <c r="D2613" s="413"/>
      <c r="E2613" s="392" t="s">
        <v>1748</v>
      </c>
      <c r="F2613" s="33">
        <v>0</v>
      </c>
      <c r="G2613" s="33">
        <v>0</v>
      </c>
      <c r="H2613" s="106">
        <v>0</v>
      </c>
    </row>
    <row r="2614" spans="1:8" ht="14.55" customHeight="1" outlineLevel="1" x14ac:dyDescent="0.3">
      <c r="A2614" s="180"/>
      <c r="B2614" s="427" t="s">
        <v>8</v>
      </c>
      <c r="C2614" s="379" t="s">
        <v>143</v>
      </c>
      <c r="D2614" s="421"/>
      <c r="E2614" s="94" t="s">
        <v>1838</v>
      </c>
      <c r="F2614" s="384">
        <f t="shared" ref="F2614:H2614" si="872">+F2615/F2616</f>
        <v>0.25</v>
      </c>
      <c r="G2614" s="384">
        <f t="shared" si="872"/>
        <v>0.25</v>
      </c>
      <c r="H2614" s="377">
        <f t="shared" si="872"/>
        <v>0.25</v>
      </c>
    </row>
    <row r="2615" spans="1:8" ht="14.55" customHeight="1" outlineLevel="1" x14ac:dyDescent="0.3">
      <c r="A2615" s="180"/>
      <c r="B2615" s="428" t="s">
        <v>8</v>
      </c>
      <c r="C2615" s="55" t="s">
        <v>143</v>
      </c>
      <c r="D2615" s="417"/>
      <c r="E2615" s="87" t="s">
        <v>1747</v>
      </c>
      <c r="F2615" s="40">
        <v>1</v>
      </c>
      <c r="G2615" s="40">
        <v>1</v>
      </c>
      <c r="H2615" s="109">
        <v>1</v>
      </c>
    </row>
    <row r="2616" spans="1:8" ht="15" customHeight="1" outlineLevel="1" thickBot="1" x14ac:dyDescent="0.35">
      <c r="A2616" s="180"/>
      <c r="B2616" s="435" t="s">
        <v>8</v>
      </c>
      <c r="C2616" s="378" t="s">
        <v>143</v>
      </c>
      <c r="D2616" s="422"/>
      <c r="E2616" s="95" t="s">
        <v>1748</v>
      </c>
      <c r="F2616" s="374">
        <v>4</v>
      </c>
      <c r="G2616" s="374">
        <v>4</v>
      </c>
      <c r="H2616" s="375">
        <v>4</v>
      </c>
    </row>
    <row r="2617" spans="1:8" ht="14.55" customHeight="1" outlineLevel="2" x14ac:dyDescent="0.3">
      <c r="A2617" s="180"/>
      <c r="B2617" s="431" t="s">
        <v>8</v>
      </c>
      <c r="C2617" s="69" t="s">
        <v>143</v>
      </c>
      <c r="D2617" s="415" t="s">
        <v>850</v>
      </c>
      <c r="E2617" s="390" t="s">
        <v>1838</v>
      </c>
      <c r="F2617" s="92" t="s">
        <v>1844</v>
      </c>
      <c r="G2617" s="92" t="s">
        <v>1844</v>
      </c>
      <c r="H2617" s="108" t="s">
        <v>1844</v>
      </c>
    </row>
    <row r="2618" spans="1:8" ht="14.55" customHeight="1" outlineLevel="2" x14ac:dyDescent="0.3">
      <c r="A2618" s="180"/>
      <c r="B2618" s="432" t="s">
        <v>8</v>
      </c>
      <c r="C2618" s="23" t="s">
        <v>143</v>
      </c>
      <c r="D2618" s="417"/>
      <c r="E2618" s="391" t="s">
        <v>1747</v>
      </c>
      <c r="F2618" s="22">
        <v>0</v>
      </c>
      <c r="G2618" s="22">
        <v>0</v>
      </c>
      <c r="H2618" s="104">
        <v>0</v>
      </c>
    </row>
    <row r="2619" spans="1:8" ht="14.55" customHeight="1" outlineLevel="2" x14ac:dyDescent="0.3">
      <c r="A2619" s="180"/>
      <c r="B2619" s="432" t="s">
        <v>8</v>
      </c>
      <c r="C2619" s="23" t="s">
        <v>143</v>
      </c>
      <c r="D2619" s="417"/>
      <c r="E2619" s="391" t="s">
        <v>1748</v>
      </c>
      <c r="F2619" s="22">
        <v>0</v>
      </c>
      <c r="G2619" s="22">
        <v>0</v>
      </c>
      <c r="H2619" s="104">
        <v>0</v>
      </c>
    </row>
    <row r="2620" spans="1:8" ht="14.55" customHeight="1" outlineLevel="2" x14ac:dyDescent="0.3">
      <c r="A2620" s="180"/>
      <c r="B2620" s="432" t="s">
        <v>8</v>
      </c>
      <c r="C2620" s="23" t="s">
        <v>143</v>
      </c>
      <c r="D2620" s="417" t="s">
        <v>851</v>
      </c>
      <c r="E2620" s="391" t="s">
        <v>1838</v>
      </c>
      <c r="F2620" s="91">
        <f t="shared" ref="F2620" si="873">+F2621/F2622</f>
        <v>0</v>
      </c>
      <c r="G2620" s="91">
        <f t="shared" ref="G2620" si="874">+G2621/G2622</f>
        <v>0</v>
      </c>
      <c r="H2620" s="103">
        <f t="shared" ref="H2620" si="875">+H2621/H2622</f>
        <v>0</v>
      </c>
    </row>
    <row r="2621" spans="1:8" ht="14.55" customHeight="1" outlineLevel="2" x14ac:dyDescent="0.3">
      <c r="A2621" s="180"/>
      <c r="B2621" s="432" t="s">
        <v>8</v>
      </c>
      <c r="C2621" s="23" t="s">
        <v>143</v>
      </c>
      <c r="D2621" s="417"/>
      <c r="E2621" s="391" t="s">
        <v>1747</v>
      </c>
      <c r="F2621" s="22">
        <v>0</v>
      </c>
      <c r="G2621" s="22">
        <v>0</v>
      </c>
      <c r="H2621" s="104">
        <v>0</v>
      </c>
    </row>
    <row r="2622" spans="1:8" ht="14.55" customHeight="1" outlineLevel="2" x14ac:dyDescent="0.3">
      <c r="A2622" s="180"/>
      <c r="B2622" s="432" t="s">
        <v>8</v>
      </c>
      <c r="C2622" s="23" t="s">
        <v>143</v>
      </c>
      <c r="D2622" s="417"/>
      <c r="E2622" s="391" t="s">
        <v>1748</v>
      </c>
      <c r="F2622" s="22">
        <v>1</v>
      </c>
      <c r="G2622" s="22">
        <v>1</v>
      </c>
      <c r="H2622" s="104">
        <v>1</v>
      </c>
    </row>
    <row r="2623" spans="1:8" ht="14.55" customHeight="1" outlineLevel="2" x14ac:dyDescent="0.3">
      <c r="A2623" s="180"/>
      <c r="B2623" s="432" t="s">
        <v>8</v>
      </c>
      <c r="C2623" s="23" t="s">
        <v>143</v>
      </c>
      <c r="D2623" s="417" t="s">
        <v>852</v>
      </c>
      <c r="E2623" s="391" t="s">
        <v>1838</v>
      </c>
      <c r="F2623" s="91">
        <f t="shared" ref="F2623" si="876">+F2624/F2625</f>
        <v>0</v>
      </c>
      <c r="G2623" s="91">
        <f t="shared" ref="G2623" si="877">+G2624/G2625</f>
        <v>0</v>
      </c>
      <c r="H2623" s="103">
        <f t="shared" ref="H2623" si="878">+H2624/H2625</f>
        <v>0</v>
      </c>
    </row>
    <row r="2624" spans="1:8" ht="14.55" customHeight="1" outlineLevel="2" x14ac:dyDescent="0.3">
      <c r="A2624" s="180"/>
      <c r="B2624" s="432" t="s">
        <v>8</v>
      </c>
      <c r="C2624" s="23" t="s">
        <v>143</v>
      </c>
      <c r="D2624" s="417"/>
      <c r="E2624" s="391" t="s">
        <v>1747</v>
      </c>
      <c r="F2624" s="22">
        <v>0</v>
      </c>
      <c r="G2624" s="22">
        <v>0</v>
      </c>
      <c r="H2624" s="104">
        <v>0</v>
      </c>
    </row>
    <row r="2625" spans="1:8" ht="14.55" customHeight="1" outlineLevel="2" x14ac:dyDescent="0.3">
      <c r="A2625" s="180"/>
      <c r="B2625" s="432" t="s">
        <v>8</v>
      </c>
      <c r="C2625" s="23" t="s">
        <v>143</v>
      </c>
      <c r="D2625" s="417"/>
      <c r="E2625" s="391" t="s">
        <v>1748</v>
      </c>
      <c r="F2625" s="22">
        <v>1</v>
      </c>
      <c r="G2625" s="22">
        <v>1</v>
      </c>
      <c r="H2625" s="104">
        <v>1</v>
      </c>
    </row>
    <row r="2626" spans="1:8" ht="14.55" customHeight="1" outlineLevel="2" x14ac:dyDescent="0.3">
      <c r="A2626" s="180"/>
      <c r="B2626" s="432" t="s">
        <v>8</v>
      </c>
      <c r="C2626" s="23" t="s">
        <v>143</v>
      </c>
      <c r="D2626" s="417" t="s">
        <v>853</v>
      </c>
      <c r="E2626" s="391" t="s">
        <v>1838</v>
      </c>
      <c r="F2626" s="91">
        <f t="shared" ref="F2626" si="879">+F2627/F2628</f>
        <v>1</v>
      </c>
      <c r="G2626" s="91">
        <f t="shared" ref="G2626" si="880">+G2627/G2628</f>
        <v>1</v>
      </c>
      <c r="H2626" s="103">
        <f t="shared" ref="H2626" si="881">+H2627/H2628</f>
        <v>1</v>
      </c>
    </row>
    <row r="2627" spans="1:8" ht="14.55" customHeight="1" outlineLevel="2" x14ac:dyDescent="0.3">
      <c r="A2627" s="180"/>
      <c r="B2627" s="432" t="s">
        <v>8</v>
      </c>
      <c r="C2627" s="23" t="s">
        <v>143</v>
      </c>
      <c r="D2627" s="417"/>
      <c r="E2627" s="391" t="s">
        <v>1747</v>
      </c>
      <c r="F2627" s="22">
        <v>1</v>
      </c>
      <c r="G2627" s="22">
        <v>1</v>
      </c>
      <c r="H2627" s="104">
        <v>1</v>
      </c>
    </row>
    <row r="2628" spans="1:8" ht="14.55" customHeight="1" outlineLevel="2" x14ac:dyDescent="0.3">
      <c r="A2628" s="180"/>
      <c r="B2628" s="432" t="s">
        <v>8</v>
      </c>
      <c r="C2628" s="23" t="s">
        <v>143</v>
      </c>
      <c r="D2628" s="417"/>
      <c r="E2628" s="391" t="s">
        <v>1748</v>
      </c>
      <c r="F2628" s="22">
        <v>1</v>
      </c>
      <c r="G2628" s="22">
        <v>1</v>
      </c>
      <c r="H2628" s="104">
        <v>1</v>
      </c>
    </row>
    <row r="2629" spans="1:8" ht="14.55" customHeight="1" outlineLevel="2" x14ac:dyDescent="0.3">
      <c r="A2629" s="180"/>
      <c r="B2629" s="432" t="s">
        <v>8</v>
      </c>
      <c r="C2629" s="23" t="s">
        <v>143</v>
      </c>
      <c r="D2629" s="417" t="s">
        <v>1793</v>
      </c>
      <c r="E2629" s="391" t="s">
        <v>1838</v>
      </c>
      <c r="F2629" s="91" t="s">
        <v>1844</v>
      </c>
      <c r="G2629" s="91" t="s">
        <v>1844</v>
      </c>
      <c r="H2629" s="103" t="s">
        <v>1844</v>
      </c>
    </row>
    <row r="2630" spans="1:8" ht="14.55" customHeight="1" outlineLevel="2" x14ac:dyDescent="0.3">
      <c r="A2630" s="180"/>
      <c r="B2630" s="432" t="s">
        <v>8</v>
      </c>
      <c r="C2630" s="23" t="s">
        <v>143</v>
      </c>
      <c r="D2630" s="417"/>
      <c r="E2630" s="391" t="s">
        <v>1747</v>
      </c>
      <c r="F2630" s="22">
        <v>0</v>
      </c>
      <c r="G2630" s="22">
        <v>0</v>
      </c>
      <c r="H2630" s="104">
        <v>0</v>
      </c>
    </row>
    <row r="2631" spans="1:8" ht="14.55" customHeight="1" outlineLevel="2" x14ac:dyDescent="0.3">
      <c r="A2631" s="180"/>
      <c r="B2631" s="432" t="s">
        <v>8</v>
      </c>
      <c r="C2631" s="23" t="s">
        <v>143</v>
      </c>
      <c r="D2631" s="417"/>
      <c r="E2631" s="391" t="s">
        <v>1748</v>
      </c>
      <c r="F2631" s="22">
        <v>0</v>
      </c>
      <c r="G2631" s="22">
        <v>0</v>
      </c>
      <c r="H2631" s="104">
        <v>0</v>
      </c>
    </row>
    <row r="2632" spans="1:8" ht="14.55" customHeight="1" outlineLevel="2" x14ac:dyDescent="0.3">
      <c r="A2632" s="180"/>
      <c r="B2632" s="432" t="s">
        <v>8</v>
      </c>
      <c r="C2632" s="23" t="s">
        <v>143</v>
      </c>
      <c r="D2632" s="417" t="s">
        <v>143</v>
      </c>
      <c r="E2632" s="391" t="s">
        <v>1838</v>
      </c>
      <c r="F2632" s="91">
        <f t="shared" ref="F2632" si="882">+F2633/F2634</f>
        <v>0</v>
      </c>
      <c r="G2632" s="91">
        <f t="shared" ref="G2632" si="883">+G2633/G2634</f>
        <v>0</v>
      </c>
      <c r="H2632" s="103">
        <f t="shared" ref="H2632" si="884">+H2633/H2634</f>
        <v>0</v>
      </c>
    </row>
    <row r="2633" spans="1:8" ht="14.55" customHeight="1" outlineLevel="2" x14ac:dyDescent="0.3">
      <c r="A2633" s="180"/>
      <c r="B2633" s="432" t="s">
        <v>8</v>
      </c>
      <c r="C2633" s="23" t="s">
        <v>143</v>
      </c>
      <c r="D2633" s="417"/>
      <c r="E2633" s="391" t="s">
        <v>1747</v>
      </c>
      <c r="F2633" s="22">
        <v>0</v>
      </c>
      <c r="G2633" s="22">
        <v>0</v>
      </c>
      <c r="H2633" s="104">
        <v>0</v>
      </c>
    </row>
    <row r="2634" spans="1:8" ht="14.55" customHeight="1" outlineLevel="2" thickBot="1" x14ac:dyDescent="0.35">
      <c r="A2634" s="180"/>
      <c r="B2634" s="433" t="s">
        <v>8</v>
      </c>
      <c r="C2634" s="68" t="s">
        <v>143</v>
      </c>
      <c r="D2634" s="413"/>
      <c r="E2634" s="392" t="s">
        <v>1748</v>
      </c>
      <c r="F2634" s="33">
        <v>1</v>
      </c>
      <c r="G2634" s="33">
        <v>1</v>
      </c>
      <c r="H2634" s="106">
        <v>1</v>
      </c>
    </row>
    <row r="2635" spans="1:8" ht="14.55" customHeight="1" outlineLevel="1" x14ac:dyDescent="0.3">
      <c r="A2635" s="180"/>
      <c r="B2635" s="427" t="s">
        <v>8</v>
      </c>
      <c r="C2635" s="379" t="s">
        <v>147</v>
      </c>
      <c r="D2635" s="421"/>
      <c r="E2635" s="94" t="s">
        <v>1838</v>
      </c>
      <c r="F2635" s="384">
        <f t="shared" ref="F2635:H2635" si="885">+F2636/F2637</f>
        <v>0.18181818181818182</v>
      </c>
      <c r="G2635" s="384">
        <f t="shared" si="885"/>
        <v>0.18181818181818182</v>
      </c>
      <c r="H2635" s="377">
        <f t="shared" si="885"/>
        <v>0.18181818181818182</v>
      </c>
    </row>
    <row r="2636" spans="1:8" ht="14.55" customHeight="1" outlineLevel="1" x14ac:dyDescent="0.3">
      <c r="A2636" s="180"/>
      <c r="B2636" s="428" t="s">
        <v>8</v>
      </c>
      <c r="C2636" s="55" t="s">
        <v>147</v>
      </c>
      <c r="D2636" s="417"/>
      <c r="E2636" s="87" t="s">
        <v>1747</v>
      </c>
      <c r="F2636" s="40">
        <v>2</v>
      </c>
      <c r="G2636" s="40">
        <v>2</v>
      </c>
      <c r="H2636" s="109">
        <v>2</v>
      </c>
    </row>
    <row r="2637" spans="1:8" ht="15" customHeight="1" outlineLevel="1" thickBot="1" x14ac:dyDescent="0.35">
      <c r="A2637" s="180"/>
      <c r="B2637" s="435" t="s">
        <v>8</v>
      </c>
      <c r="C2637" s="378" t="s">
        <v>147</v>
      </c>
      <c r="D2637" s="422"/>
      <c r="E2637" s="95" t="s">
        <v>1748</v>
      </c>
      <c r="F2637" s="374">
        <v>11</v>
      </c>
      <c r="G2637" s="374">
        <v>11</v>
      </c>
      <c r="H2637" s="375">
        <v>11</v>
      </c>
    </row>
    <row r="2638" spans="1:8" ht="14.55" customHeight="1" outlineLevel="2" x14ac:dyDescent="0.3">
      <c r="A2638" s="180"/>
      <c r="B2638" s="431" t="s">
        <v>8</v>
      </c>
      <c r="C2638" s="69" t="s">
        <v>147</v>
      </c>
      <c r="D2638" s="415" t="s">
        <v>855</v>
      </c>
      <c r="E2638" s="390" t="s">
        <v>1838</v>
      </c>
      <c r="F2638" s="92">
        <f t="shared" ref="F2638" si="886">+F2639/F2640</f>
        <v>0</v>
      </c>
      <c r="G2638" s="92">
        <f t="shared" ref="G2638" si="887">+G2639/G2640</f>
        <v>0</v>
      </c>
      <c r="H2638" s="108">
        <f t="shared" ref="H2638" si="888">+H2639/H2640</f>
        <v>0</v>
      </c>
    </row>
    <row r="2639" spans="1:8" ht="14.55" customHeight="1" outlineLevel="2" x14ac:dyDescent="0.3">
      <c r="A2639" s="180"/>
      <c r="B2639" s="432" t="s">
        <v>8</v>
      </c>
      <c r="C2639" s="23" t="s">
        <v>147</v>
      </c>
      <c r="D2639" s="417"/>
      <c r="E2639" s="391" t="s">
        <v>1747</v>
      </c>
      <c r="F2639" s="22">
        <v>0</v>
      </c>
      <c r="G2639" s="22">
        <v>0</v>
      </c>
      <c r="H2639" s="104">
        <v>0</v>
      </c>
    </row>
    <row r="2640" spans="1:8" ht="14.55" customHeight="1" outlineLevel="2" x14ac:dyDescent="0.3">
      <c r="A2640" s="180"/>
      <c r="B2640" s="432" t="s">
        <v>8</v>
      </c>
      <c r="C2640" s="23" t="s">
        <v>147</v>
      </c>
      <c r="D2640" s="417"/>
      <c r="E2640" s="391" t="s">
        <v>1748</v>
      </c>
      <c r="F2640" s="22">
        <v>1</v>
      </c>
      <c r="G2640" s="22">
        <v>1</v>
      </c>
      <c r="H2640" s="104">
        <v>1</v>
      </c>
    </row>
    <row r="2641" spans="1:8" ht="14.55" customHeight="1" outlineLevel="2" x14ac:dyDescent="0.3">
      <c r="A2641" s="180"/>
      <c r="B2641" s="432" t="s">
        <v>8</v>
      </c>
      <c r="C2641" s="23" t="s">
        <v>147</v>
      </c>
      <c r="D2641" s="417" t="s">
        <v>856</v>
      </c>
      <c r="E2641" s="391" t="s">
        <v>1838</v>
      </c>
      <c r="F2641" s="91" t="s">
        <v>1844</v>
      </c>
      <c r="G2641" s="91" t="s">
        <v>1844</v>
      </c>
      <c r="H2641" s="103" t="s">
        <v>1844</v>
      </c>
    </row>
    <row r="2642" spans="1:8" ht="14.55" customHeight="1" outlineLevel="2" x14ac:dyDescent="0.3">
      <c r="A2642" s="180"/>
      <c r="B2642" s="432" t="s">
        <v>8</v>
      </c>
      <c r="C2642" s="23" t="s">
        <v>147</v>
      </c>
      <c r="D2642" s="417"/>
      <c r="E2642" s="391" t="s">
        <v>1747</v>
      </c>
      <c r="F2642" s="22">
        <v>0</v>
      </c>
      <c r="G2642" s="22">
        <v>0</v>
      </c>
      <c r="H2642" s="104">
        <v>0</v>
      </c>
    </row>
    <row r="2643" spans="1:8" ht="14.55" customHeight="1" outlineLevel="2" x14ac:dyDescent="0.3">
      <c r="A2643" s="180"/>
      <c r="B2643" s="432" t="s">
        <v>8</v>
      </c>
      <c r="C2643" s="23" t="s">
        <v>147</v>
      </c>
      <c r="D2643" s="417"/>
      <c r="E2643" s="391" t="s">
        <v>1748</v>
      </c>
      <c r="F2643" s="22">
        <v>0</v>
      </c>
      <c r="G2643" s="22">
        <v>0</v>
      </c>
      <c r="H2643" s="104">
        <v>0</v>
      </c>
    </row>
    <row r="2644" spans="1:8" ht="14.55" customHeight="1" outlineLevel="2" x14ac:dyDescent="0.3">
      <c r="A2644" s="180"/>
      <c r="B2644" s="432" t="s">
        <v>8</v>
      </c>
      <c r="C2644" s="23" t="s">
        <v>147</v>
      </c>
      <c r="D2644" s="417" t="s">
        <v>857</v>
      </c>
      <c r="E2644" s="391" t="s">
        <v>1838</v>
      </c>
      <c r="F2644" s="91" t="s">
        <v>1844</v>
      </c>
      <c r="G2644" s="91" t="s">
        <v>1844</v>
      </c>
      <c r="H2644" s="103" t="s">
        <v>1844</v>
      </c>
    </row>
    <row r="2645" spans="1:8" ht="14.55" customHeight="1" outlineLevel="2" x14ac:dyDescent="0.3">
      <c r="A2645" s="180"/>
      <c r="B2645" s="432" t="s">
        <v>8</v>
      </c>
      <c r="C2645" s="23" t="s">
        <v>147</v>
      </c>
      <c r="D2645" s="417"/>
      <c r="E2645" s="391" t="s">
        <v>1747</v>
      </c>
      <c r="F2645" s="22">
        <v>0</v>
      </c>
      <c r="G2645" s="22">
        <v>0</v>
      </c>
      <c r="H2645" s="104">
        <v>0</v>
      </c>
    </row>
    <row r="2646" spans="1:8" ht="14.55" customHeight="1" outlineLevel="2" x14ac:dyDescent="0.3">
      <c r="A2646" s="180"/>
      <c r="B2646" s="432" t="s">
        <v>8</v>
      </c>
      <c r="C2646" s="23" t="s">
        <v>147</v>
      </c>
      <c r="D2646" s="417"/>
      <c r="E2646" s="391" t="s">
        <v>1748</v>
      </c>
      <c r="F2646" s="22">
        <v>0</v>
      </c>
      <c r="G2646" s="22">
        <v>0</v>
      </c>
      <c r="H2646" s="104">
        <v>0</v>
      </c>
    </row>
    <row r="2647" spans="1:8" ht="14.55" customHeight="1" outlineLevel="2" x14ac:dyDescent="0.3">
      <c r="A2647" s="180"/>
      <c r="B2647" s="432" t="s">
        <v>8</v>
      </c>
      <c r="C2647" s="23" t="s">
        <v>147</v>
      </c>
      <c r="D2647" s="417" t="s">
        <v>858</v>
      </c>
      <c r="E2647" s="391" t="s">
        <v>1838</v>
      </c>
      <c r="F2647" s="91">
        <f t="shared" ref="F2647" si="889">+F2648/F2649</f>
        <v>0</v>
      </c>
      <c r="G2647" s="91">
        <f t="shared" ref="G2647" si="890">+G2648/G2649</f>
        <v>0</v>
      </c>
      <c r="H2647" s="103">
        <f t="shared" ref="H2647" si="891">+H2648/H2649</f>
        <v>0</v>
      </c>
    </row>
    <row r="2648" spans="1:8" ht="14.55" customHeight="1" outlineLevel="2" x14ac:dyDescent="0.3">
      <c r="A2648" s="180"/>
      <c r="B2648" s="432" t="s">
        <v>8</v>
      </c>
      <c r="C2648" s="23" t="s">
        <v>147</v>
      </c>
      <c r="D2648" s="417"/>
      <c r="E2648" s="391" t="s">
        <v>1747</v>
      </c>
      <c r="F2648" s="22">
        <v>0</v>
      </c>
      <c r="G2648" s="22">
        <v>0</v>
      </c>
      <c r="H2648" s="104">
        <v>0</v>
      </c>
    </row>
    <row r="2649" spans="1:8" ht="14.55" customHeight="1" outlineLevel="2" x14ac:dyDescent="0.3">
      <c r="A2649" s="180"/>
      <c r="B2649" s="432" t="s">
        <v>8</v>
      </c>
      <c r="C2649" s="23" t="s">
        <v>147</v>
      </c>
      <c r="D2649" s="417"/>
      <c r="E2649" s="391" t="s">
        <v>1748</v>
      </c>
      <c r="F2649" s="22">
        <v>3</v>
      </c>
      <c r="G2649" s="22">
        <v>3</v>
      </c>
      <c r="H2649" s="104">
        <v>3</v>
      </c>
    </row>
    <row r="2650" spans="1:8" ht="14.55" customHeight="1" outlineLevel="2" x14ac:dyDescent="0.3">
      <c r="A2650" s="180"/>
      <c r="B2650" s="432" t="s">
        <v>8</v>
      </c>
      <c r="C2650" s="23" t="s">
        <v>147</v>
      </c>
      <c r="D2650" s="417" t="s">
        <v>859</v>
      </c>
      <c r="E2650" s="391" t="s">
        <v>1838</v>
      </c>
      <c r="F2650" s="91" t="s">
        <v>1844</v>
      </c>
      <c r="G2650" s="91" t="s">
        <v>1844</v>
      </c>
      <c r="H2650" s="103" t="s">
        <v>1844</v>
      </c>
    </row>
    <row r="2651" spans="1:8" ht="14.55" customHeight="1" outlineLevel="2" x14ac:dyDescent="0.3">
      <c r="A2651" s="180"/>
      <c r="B2651" s="432" t="s">
        <v>8</v>
      </c>
      <c r="C2651" s="23" t="s">
        <v>147</v>
      </c>
      <c r="D2651" s="417"/>
      <c r="E2651" s="391" t="s">
        <v>1747</v>
      </c>
      <c r="F2651" s="22">
        <v>0</v>
      </c>
      <c r="G2651" s="22">
        <v>0</v>
      </c>
      <c r="H2651" s="104">
        <v>0</v>
      </c>
    </row>
    <row r="2652" spans="1:8" ht="14.55" customHeight="1" outlineLevel="2" x14ac:dyDescent="0.3">
      <c r="A2652" s="180"/>
      <c r="B2652" s="432" t="s">
        <v>8</v>
      </c>
      <c r="C2652" s="23" t="s">
        <v>147</v>
      </c>
      <c r="D2652" s="417"/>
      <c r="E2652" s="391" t="s">
        <v>1748</v>
      </c>
      <c r="F2652" s="22">
        <v>0</v>
      </c>
      <c r="G2652" s="22">
        <v>0</v>
      </c>
      <c r="H2652" s="104">
        <v>0</v>
      </c>
    </row>
    <row r="2653" spans="1:8" ht="14.55" customHeight="1" outlineLevel="2" x14ac:dyDescent="0.3">
      <c r="A2653" s="180"/>
      <c r="B2653" s="432" t="s">
        <v>8</v>
      </c>
      <c r="C2653" s="23" t="s">
        <v>147</v>
      </c>
      <c r="D2653" s="417" t="s">
        <v>860</v>
      </c>
      <c r="E2653" s="391" t="s">
        <v>1838</v>
      </c>
      <c r="F2653" s="91" t="s">
        <v>1844</v>
      </c>
      <c r="G2653" s="91" t="s">
        <v>1844</v>
      </c>
      <c r="H2653" s="103" t="s">
        <v>1844</v>
      </c>
    </row>
    <row r="2654" spans="1:8" ht="14.55" customHeight="1" outlineLevel="2" x14ac:dyDescent="0.3">
      <c r="A2654" s="180"/>
      <c r="B2654" s="432" t="s">
        <v>8</v>
      </c>
      <c r="C2654" s="23" t="s">
        <v>147</v>
      </c>
      <c r="D2654" s="417"/>
      <c r="E2654" s="391" t="s">
        <v>1747</v>
      </c>
      <c r="F2654" s="22">
        <v>0</v>
      </c>
      <c r="G2654" s="22">
        <v>0</v>
      </c>
      <c r="H2654" s="104">
        <v>0</v>
      </c>
    </row>
    <row r="2655" spans="1:8" ht="14.55" customHeight="1" outlineLevel="2" x14ac:dyDescent="0.3">
      <c r="A2655" s="180"/>
      <c r="B2655" s="432" t="s">
        <v>8</v>
      </c>
      <c r="C2655" s="23" t="s">
        <v>147</v>
      </c>
      <c r="D2655" s="417"/>
      <c r="E2655" s="391" t="s">
        <v>1748</v>
      </c>
      <c r="F2655" s="22">
        <v>0</v>
      </c>
      <c r="G2655" s="22">
        <v>0</v>
      </c>
      <c r="H2655" s="104">
        <v>0</v>
      </c>
    </row>
    <row r="2656" spans="1:8" ht="14.55" customHeight="1" outlineLevel="2" x14ac:dyDescent="0.3">
      <c r="A2656" s="180"/>
      <c r="B2656" s="432" t="s">
        <v>8</v>
      </c>
      <c r="C2656" s="23" t="s">
        <v>147</v>
      </c>
      <c r="D2656" s="417" t="s">
        <v>437</v>
      </c>
      <c r="E2656" s="391" t="s">
        <v>1838</v>
      </c>
      <c r="F2656" s="91">
        <f t="shared" ref="F2656" si="892">+F2657/F2658</f>
        <v>0</v>
      </c>
      <c r="G2656" s="91">
        <f t="shared" ref="G2656" si="893">+G2657/G2658</f>
        <v>0</v>
      </c>
      <c r="H2656" s="103">
        <f t="shared" ref="H2656" si="894">+H2657/H2658</f>
        <v>0</v>
      </c>
    </row>
    <row r="2657" spans="1:8" ht="14.55" customHeight="1" outlineLevel="2" x14ac:dyDescent="0.3">
      <c r="A2657" s="180"/>
      <c r="B2657" s="432" t="s">
        <v>8</v>
      </c>
      <c r="C2657" s="23" t="s">
        <v>147</v>
      </c>
      <c r="D2657" s="417"/>
      <c r="E2657" s="391" t="s">
        <v>1747</v>
      </c>
      <c r="F2657" s="22">
        <v>0</v>
      </c>
      <c r="G2657" s="22">
        <v>0</v>
      </c>
      <c r="H2657" s="104">
        <v>0</v>
      </c>
    </row>
    <row r="2658" spans="1:8" ht="14.55" customHeight="1" outlineLevel="2" x14ac:dyDescent="0.3">
      <c r="A2658" s="180"/>
      <c r="B2658" s="432" t="s">
        <v>8</v>
      </c>
      <c r="C2658" s="23" t="s">
        <v>147</v>
      </c>
      <c r="D2658" s="417"/>
      <c r="E2658" s="391" t="s">
        <v>1748</v>
      </c>
      <c r="F2658" s="22">
        <v>1</v>
      </c>
      <c r="G2658" s="22">
        <v>1</v>
      </c>
      <c r="H2658" s="104">
        <v>1</v>
      </c>
    </row>
    <row r="2659" spans="1:8" ht="14.55" customHeight="1" outlineLevel="2" x14ac:dyDescent="0.3">
      <c r="A2659" s="180"/>
      <c r="B2659" s="432" t="s">
        <v>8</v>
      </c>
      <c r="C2659" s="23" t="s">
        <v>147</v>
      </c>
      <c r="D2659" s="417" t="s">
        <v>861</v>
      </c>
      <c r="E2659" s="391" t="s">
        <v>1838</v>
      </c>
      <c r="F2659" s="91" t="s">
        <v>1844</v>
      </c>
      <c r="G2659" s="91" t="s">
        <v>1844</v>
      </c>
      <c r="H2659" s="103" t="s">
        <v>1844</v>
      </c>
    </row>
    <row r="2660" spans="1:8" ht="14.55" customHeight="1" outlineLevel="2" x14ac:dyDescent="0.3">
      <c r="A2660" s="180"/>
      <c r="B2660" s="432" t="s">
        <v>8</v>
      </c>
      <c r="C2660" s="23" t="s">
        <v>147</v>
      </c>
      <c r="D2660" s="417"/>
      <c r="E2660" s="391" t="s">
        <v>1747</v>
      </c>
      <c r="F2660" s="22">
        <v>0</v>
      </c>
      <c r="G2660" s="22">
        <v>0</v>
      </c>
      <c r="H2660" s="104">
        <v>0</v>
      </c>
    </row>
    <row r="2661" spans="1:8" ht="14.55" customHeight="1" outlineLevel="2" x14ac:dyDescent="0.3">
      <c r="A2661" s="180"/>
      <c r="B2661" s="432" t="s">
        <v>8</v>
      </c>
      <c r="C2661" s="23" t="s">
        <v>147</v>
      </c>
      <c r="D2661" s="417"/>
      <c r="E2661" s="391" t="s">
        <v>1748</v>
      </c>
      <c r="F2661" s="22">
        <v>0</v>
      </c>
      <c r="G2661" s="22">
        <v>0</v>
      </c>
      <c r="H2661" s="104">
        <v>0</v>
      </c>
    </row>
    <row r="2662" spans="1:8" ht="14.55" customHeight="1" outlineLevel="2" x14ac:dyDescent="0.3">
      <c r="A2662" s="180"/>
      <c r="B2662" s="432" t="s">
        <v>8</v>
      </c>
      <c r="C2662" s="23" t="s">
        <v>147</v>
      </c>
      <c r="D2662" s="417" t="s">
        <v>862</v>
      </c>
      <c r="E2662" s="391" t="s">
        <v>1838</v>
      </c>
      <c r="F2662" s="91">
        <f t="shared" ref="F2662" si="895">+F2663/F2664</f>
        <v>0.33333333333333331</v>
      </c>
      <c r="G2662" s="91">
        <f t="shared" ref="G2662" si="896">+G2663/G2664</f>
        <v>0.33333333333333331</v>
      </c>
      <c r="H2662" s="103">
        <f t="shared" ref="H2662" si="897">+H2663/H2664</f>
        <v>0.33333333333333331</v>
      </c>
    </row>
    <row r="2663" spans="1:8" ht="14.55" customHeight="1" outlineLevel="2" x14ac:dyDescent="0.3">
      <c r="A2663" s="180"/>
      <c r="B2663" s="432" t="s">
        <v>8</v>
      </c>
      <c r="C2663" s="23" t="s">
        <v>147</v>
      </c>
      <c r="D2663" s="417"/>
      <c r="E2663" s="391" t="s">
        <v>1747</v>
      </c>
      <c r="F2663" s="22">
        <v>1</v>
      </c>
      <c r="G2663" s="22">
        <v>1</v>
      </c>
      <c r="H2663" s="104">
        <v>1</v>
      </c>
    </row>
    <row r="2664" spans="1:8" ht="14.55" customHeight="1" outlineLevel="2" x14ac:dyDescent="0.3">
      <c r="A2664" s="180"/>
      <c r="B2664" s="432" t="s">
        <v>8</v>
      </c>
      <c r="C2664" s="23" t="s">
        <v>147</v>
      </c>
      <c r="D2664" s="417"/>
      <c r="E2664" s="391" t="s">
        <v>1748</v>
      </c>
      <c r="F2664" s="22">
        <v>3</v>
      </c>
      <c r="G2664" s="22">
        <v>3</v>
      </c>
      <c r="H2664" s="104">
        <v>3</v>
      </c>
    </row>
    <row r="2665" spans="1:8" ht="14.55" customHeight="1" outlineLevel="2" x14ac:dyDescent="0.3">
      <c r="A2665" s="180"/>
      <c r="B2665" s="432" t="s">
        <v>8</v>
      </c>
      <c r="C2665" s="23" t="s">
        <v>147</v>
      </c>
      <c r="D2665" s="417" t="s">
        <v>428</v>
      </c>
      <c r="E2665" s="391" t="s">
        <v>1838</v>
      </c>
      <c r="F2665" s="91">
        <f t="shared" ref="F2665" si="898">+F2666/F2667</f>
        <v>0</v>
      </c>
      <c r="G2665" s="91">
        <f t="shared" ref="G2665" si="899">+G2666/G2667</f>
        <v>0</v>
      </c>
      <c r="H2665" s="103">
        <f t="shared" ref="H2665" si="900">+H2666/H2667</f>
        <v>0</v>
      </c>
    </row>
    <row r="2666" spans="1:8" ht="14.55" customHeight="1" outlineLevel="2" x14ac:dyDescent="0.3">
      <c r="A2666" s="180"/>
      <c r="B2666" s="432" t="s">
        <v>8</v>
      </c>
      <c r="C2666" s="23" t="s">
        <v>147</v>
      </c>
      <c r="D2666" s="417"/>
      <c r="E2666" s="391" t="s">
        <v>1747</v>
      </c>
      <c r="F2666" s="22">
        <v>0</v>
      </c>
      <c r="G2666" s="22">
        <v>0</v>
      </c>
      <c r="H2666" s="104">
        <v>0</v>
      </c>
    </row>
    <row r="2667" spans="1:8" ht="14.55" customHeight="1" outlineLevel="2" x14ac:dyDescent="0.3">
      <c r="A2667" s="180"/>
      <c r="B2667" s="432" t="s">
        <v>8</v>
      </c>
      <c r="C2667" s="23" t="s">
        <v>147</v>
      </c>
      <c r="D2667" s="417"/>
      <c r="E2667" s="391" t="s">
        <v>1748</v>
      </c>
      <c r="F2667" s="22">
        <v>1</v>
      </c>
      <c r="G2667" s="22">
        <v>1</v>
      </c>
      <c r="H2667" s="104">
        <v>1</v>
      </c>
    </row>
    <row r="2668" spans="1:8" ht="14.55" customHeight="1" outlineLevel="2" x14ac:dyDescent="0.3">
      <c r="A2668" s="180"/>
      <c r="B2668" s="432" t="s">
        <v>8</v>
      </c>
      <c r="C2668" s="23" t="s">
        <v>147</v>
      </c>
      <c r="D2668" s="417" t="s">
        <v>863</v>
      </c>
      <c r="E2668" s="391" t="s">
        <v>1838</v>
      </c>
      <c r="F2668" s="91">
        <f t="shared" ref="F2668" si="901">+F2669/F2670</f>
        <v>1</v>
      </c>
      <c r="G2668" s="91">
        <f t="shared" ref="G2668" si="902">+G2669/G2670</f>
        <v>1</v>
      </c>
      <c r="H2668" s="103">
        <f t="shared" ref="H2668" si="903">+H2669/H2670</f>
        <v>1</v>
      </c>
    </row>
    <row r="2669" spans="1:8" ht="14.55" customHeight="1" outlineLevel="2" x14ac:dyDescent="0.3">
      <c r="A2669" s="180"/>
      <c r="B2669" s="432" t="s">
        <v>8</v>
      </c>
      <c r="C2669" s="23" t="s">
        <v>147</v>
      </c>
      <c r="D2669" s="417"/>
      <c r="E2669" s="391" t="s">
        <v>1747</v>
      </c>
      <c r="F2669" s="22">
        <v>1</v>
      </c>
      <c r="G2669" s="22">
        <v>1</v>
      </c>
      <c r="H2669" s="104">
        <v>1</v>
      </c>
    </row>
    <row r="2670" spans="1:8" ht="14.55" customHeight="1" outlineLevel="2" x14ac:dyDescent="0.3">
      <c r="A2670" s="180"/>
      <c r="B2670" s="432" t="s">
        <v>8</v>
      </c>
      <c r="C2670" s="23" t="s">
        <v>147</v>
      </c>
      <c r="D2670" s="417"/>
      <c r="E2670" s="391" t="s">
        <v>1748</v>
      </c>
      <c r="F2670" s="22">
        <v>1</v>
      </c>
      <c r="G2670" s="22">
        <v>1</v>
      </c>
      <c r="H2670" s="104">
        <v>1</v>
      </c>
    </row>
    <row r="2671" spans="1:8" ht="14.55" customHeight="1" outlineLevel="2" x14ac:dyDescent="0.3">
      <c r="A2671" s="180"/>
      <c r="B2671" s="432" t="s">
        <v>8</v>
      </c>
      <c r="C2671" s="23" t="s">
        <v>147</v>
      </c>
      <c r="D2671" s="417" t="s">
        <v>854</v>
      </c>
      <c r="E2671" s="391" t="s">
        <v>1838</v>
      </c>
      <c r="F2671" s="91">
        <f t="shared" ref="F2671" si="904">+F2672/F2673</f>
        <v>0</v>
      </c>
      <c r="G2671" s="91">
        <f t="shared" ref="G2671" si="905">+G2672/G2673</f>
        <v>0</v>
      </c>
      <c r="H2671" s="103">
        <f t="shared" ref="H2671" si="906">+H2672/H2673</f>
        <v>0</v>
      </c>
    </row>
    <row r="2672" spans="1:8" ht="14.55" customHeight="1" outlineLevel="2" x14ac:dyDescent="0.3">
      <c r="A2672" s="180"/>
      <c r="B2672" s="432" t="s">
        <v>8</v>
      </c>
      <c r="C2672" s="23" t="s">
        <v>147</v>
      </c>
      <c r="D2672" s="417"/>
      <c r="E2672" s="391" t="s">
        <v>1747</v>
      </c>
      <c r="F2672" s="22">
        <v>0</v>
      </c>
      <c r="G2672" s="22">
        <v>0</v>
      </c>
      <c r="H2672" s="104">
        <v>0</v>
      </c>
    </row>
    <row r="2673" spans="1:8" ht="14.55" customHeight="1" outlineLevel="2" thickBot="1" x14ac:dyDescent="0.35">
      <c r="A2673" s="180"/>
      <c r="B2673" s="433" t="s">
        <v>8</v>
      </c>
      <c r="C2673" s="68" t="s">
        <v>147</v>
      </c>
      <c r="D2673" s="413"/>
      <c r="E2673" s="392" t="s">
        <v>1748</v>
      </c>
      <c r="F2673" s="33">
        <v>1</v>
      </c>
      <c r="G2673" s="33">
        <v>1</v>
      </c>
      <c r="H2673" s="106">
        <v>1</v>
      </c>
    </row>
    <row r="2674" spans="1:8" ht="14.55" customHeight="1" outlineLevel="1" x14ac:dyDescent="0.3">
      <c r="A2674" s="180"/>
      <c r="B2674" s="427" t="s">
        <v>8</v>
      </c>
      <c r="C2674" s="379" t="s">
        <v>151</v>
      </c>
      <c r="D2674" s="421"/>
      <c r="E2674" s="94" t="s">
        <v>1838</v>
      </c>
      <c r="F2674" s="384">
        <f t="shared" ref="F2674:H2674" si="907">+F2675/F2676</f>
        <v>0.5</v>
      </c>
      <c r="G2674" s="384">
        <f t="shared" si="907"/>
        <v>0.5</v>
      </c>
      <c r="H2674" s="377">
        <f t="shared" si="907"/>
        <v>0.5</v>
      </c>
    </row>
    <row r="2675" spans="1:8" ht="14.55" customHeight="1" outlineLevel="1" x14ac:dyDescent="0.3">
      <c r="A2675" s="180"/>
      <c r="B2675" s="428" t="s">
        <v>8</v>
      </c>
      <c r="C2675" s="55" t="s">
        <v>151</v>
      </c>
      <c r="D2675" s="417"/>
      <c r="E2675" s="87" t="s">
        <v>1747</v>
      </c>
      <c r="F2675" s="40">
        <v>4</v>
      </c>
      <c r="G2675" s="40">
        <v>4</v>
      </c>
      <c r="H2675" s="109">
        <v>4</v>
      </c>
    </row>
    <row r="2676" spans="1:8" ht="15" customHeight="1" outlineLevel="1" thickBot="1" x14ac:dyDescent="0.35">
      <c r="A2676" s="180"/>
      <c r="B2676" s="435" t="s">
        <v>8</v>
      </c>
      <c r="C2676" s="378" t="s">
        <v>151</v>
      </c>
      <c r="D2676" s="422"/>
      <c r="E2676" s="95" t="s">
        <v>1748</v>
      </c>
      <c r="F2676" s="374">
        <v>8</v>
      </c>
      <c r="G2676" s="374">
        <v>8</v>
      </c>
      <c r="H2676" s="375">
        <v>8</v>
      </c>
    </row>
    <row r="2677" spans="1:8" ht="14.55" customHeight="1" outlineLevel="1" x14ac:dyDescent="0.3">
      <c r="A2677" s="180"/>
      <c r="B2677" s="431" t="s">
        <v>8</v>
      </c>
      <c r="C2677" s="69" t="s">
        <v>151</v>
      </c>
      <c r="D2677" s="415" t="s">
        <v>864</v>
      </c>
      <c r="E2677" s="390" t="s">
        <v>1838</v>
      </c>
      <c r="F2677" s="92">
        <f t="shared" ref="F2677" si="908">+F2678/F2679</f>
        <v>1</v>
      </c>
      <c r="G2677" s="92">
        <f t="shared" ref="G2677" si="909">+G2678/G2679</f>
        <v>1</v>
      </c>
      <c r="H2677" s="108">
        <f t="shared" ref="H2677" si="910">+H2678/H2679</f>
        <v>1</v>
      </c>
    </row>
    <row r="2678" spans="1:8" ht="14.55" customHeight="1" outlineLevel="1" x14ac:dyDescent="0.3">
      <c r="A2678" s="180"/>
      <c r="B2678" s="432" t="s">
        <v>8</v>
      </c>
      <c r="C2678" s="23" t="s">
        <v>151</v>
      </c>
      <c r="D2678" s="417"/>
      <c r="E2678" s="391" t="s">
        <v>1747</v>
      </c>
      <c r="F2678" s="22">
        <v>1</v>
      </c>
      <c r="G2678" s="22">
        <v>1</v>
      </c>
      <c r="H2678" s="104">
        <v>1</v>
      </c>
    </row>
    <row r="2679" spans="1:8" ht="14.55" customHeight="1" outlineLevel="1" x14ac:dyDescent="0.3">
      <c r="A2679" s="180"/>
      <c r="B2679" s="432" t="s">
        <v>8</v>
      </c>
      <c r="C2679" s="23" t="s">
        <v>151</v>
      </c>
      <c r="D2679" s="417"/>
      <c r="E2679" s="391" t="s">
        <v>1748</v>
      </c>
      <c r="F2679" s="22">
        <v>1</v>
      </c>
      <c r="G2679" s="22">
        <v>1</v>
      </c>
      <c r="H2679" s="104">
        <v>1</v>
      </c>
    </row>
    <row r="2680" spans="1:8" ht="14.55" customHeight="1" outlineLevel="1" x14ac:dyDescent="0.3">
      <c r="A2680" s="180"/>
      <c r="B2680" s="432" t="s">
        <v>8</v>
      </c>
      <c r="C2680" s="23" t="s">
        <v>151</v>
      </c>
      <c r="D2680" s="417" t="s">
        <v>386</v>
      </c>
      <c r="E2680" s="391" t="s">
        <v>1838</v>
      </c>
      <c r="F2680" s="91">
        <f t="shared" ref="F2680" si="911">+F2681/F2682</f>
        <v>0</v>
      </c>
      <c r="G2680" s="91">
        <f t="shared" ref="G2680" si="912">+G2681/G2682</f>
        <v>0</v>
      </c>
      <c r="H2680" s="103">
        <f t="shared" ref="H2680" si="913">+H2681/H2682</f>
        <v>0</v>
      </c>
    </row>
    <row r="2681" spans="1:8" ht="14.55" customHeight="1" outlineLevel="1" x14ac:dyDescent="0.3">
      <c r="A2681" s="180"/>
      <c r="B2681" s="432" t="s">
        <v>8</v>
      </c>
      <c r="C2681" s="23" t="s">
        <v>151</v>
      </c>
      <c r="D2681" s="417"/>
      <c r="E2681" s="391" t="s">
        <v>1747</v>
      </c>
      <c r="F2681" s="22">
        <v>0</v>
      </c>
      <c r="G2681" s="22">
        <v>0</v>
      </c>
      <c r="H2681" s="104">
        <v>0</v>
      </c>
    </row>
    <row r="2682" spans="1:8" ht="14.55" customHeight="1" outlineLevel="1" x14ac:dyDescent="0.3">
      <c r="A2682" s="180"/>
      <c r="B2682" s="432" t="s">
        <v>8</v>
      </c>
      <c r="C2682" s="23" t="s">
        <v>151</v>
      </c>
      <c r="D2682" s="417"/>
      <c r="E2682" s="391" t="s">
        <v>1748</v>
      </c>
      <c r="F2682" s="22">
        <v>1</v>
      </c>
      <c r="G2682" s="22">
        <v>1</v>
      </c>
      <c r="H2682" s="104">
        <v>1</v>
      </c>
    </row>
    <row r="2683" spans="1:8" ht="14.55" customHeight="1" outlineLevel="1" x14ac:dyDescent="0.3">
      <c r="A2683" s="180"/>
      <c r="B2683" s="432" t="s">
        <v>8</v>
      </c>
      <c r="C2683" s="23" t="s">
        <v>151</v>
      </c>
      <c r="D2683" s="417" t="s">
        <v>865</v>
      </c>
      <c r="E2683" s="391" t="s">
        <v>1838</v>
      </c>
      <c r="F2683" s="91">
        <f t="shared" ref="F2683" si="914">+F2684/F2685</f>
        <v>0</v>
      </c>
      <c r="G2683" s="91">
        <f t="shared" ref="G2683" si="915">+G2684/G2685</f>
        <v>0</v>
      </c>
      <c r="H2683" s="103">
        <f t="shared" ref="H2683" si="916">+H2684/H2685</f>
        <v>0</v>
      </c>
    </row>
    <row r="2684" spans="1:8" ht="14.55" customHeight="1" outlineLevel="1" x14ac:dyDescent="0.3">
      <c r="A2684" s="180"/>
      <c r="B2684" s="432" t="s">
        <v>8</v>
      </c>
      <c r="C2684" s="23" t="s">
        <v>151</v>
      </c>
      <c r="D2684" s="417"/>
      <c r="E2684" s="391" t="s">
        <v>1747</v>
      </c>
      <c r="F2684" s="22">
        <v>0</v>
      </c>
      <c r="G2684" s="22">
        <v>0</v>
      </c>
      <c r="H2684" s="104">
        <v>0</v>
      </c>
    </row>
    <row r="2685" spans="1:8" ht="14.55" customHeight="1" outlineLevel="1" x14ac:dyDescent="0.3">
      <c r="A2685" s="180"/>
      <c r="B2685" s="432" t="s">
        <v>8</v>
      </c>
      <c r="C2685" s="23" t="s">
        <v>151</v>
      </c>
      <c r="D2685" s="417"/>
      <c r="E2685" s="391" t="s">
        <v>1748</v>
      </c>
      <c r="F2685" s="22">
        <v>1</v>
      </c>
      <c r="G2685" s="22">
        <v>1</v>
      </c>
      <c r="H2685" s="104">
        <v>1</v>
      </c>
    </row>
    <row r="2686" spans="1:8" ht="14.55" customHeight="1" outlineLevel="1" x14ac:dyDescent="0.3">
      <c r="A2686" s="180"/>
      <c r="B2686" s="432" t="s">
        <v>8</v>
      </c>
      <c r="C2686" s="23" t="s">
        <v>151</v>
      </c>
      <c r="D2686" s="417" t="s">
        <v>866</v>
      </c>
      <c r="E2686" s="391" t="s">
        <v>1838</v>
      </c>
      <c r="F2686" s="91">
        <f t="shared" ref="F2686" si="917">+F2687/F2688</f>
        <v>1</v>
      </c>
      <c r="G2686" s="91">
        <f t="shared" ref="G2686" si="918">+G2687/G2688</f>
        <v>1</v>
      </c>
      <c r="H2686" s="103">
        <f t="shared" ref="H2686" si="919">+H2687/H2688</f>
        <v>1</v>
      </c>
    </row>
    <row r="2687" spans="1:8" ht="14.55" customHeight="1" outlineLevel="1" x14ac:dyDescent="0.3">
      <c r="A2687" s="180"/>
      <c r="B2687" s="432" t="s">
        <v>8</v>
      </c>
      <c r="C2687" s="23" t="s">
        <v>151</v>
      </c>
      <c r="D2687" s="417"/>
      <c r="E2687" s="391" t="s">
        <v>1747</v>
      </c>
      <c r="F2687" s="22">
        <v>1</v>
      </c>
      <c r="G2687" s="22">
        <v>1</v>
      </c>
      <c r="H2687" s="104">
        <v>1</v>
      </c>
    </row>
    <row r="2688" spans="1:8" ht="14.55" customHeight="1" outlineLevel="1" x14ac:dyDescent="0.3">
      <c r="A2688" s="180"/>
      <c r="B2688" s="432" t="s">
        <v>8</v>
      </c>
      <c r="C2688" s="23" t="s">
        <v>151</v>
      </c>
      <c r="D2688" s="417"/>
      <c r="E2688" s="391" t="s">
        <v>1748</v>
      </c>
      <c r="F2688" s="22">
        <v>1</v>
      </c>
      <c r="G2688" s="22">
        <v>1</v>
      </c>
      <c r="H2688" s="104">
        <v>1</v>
      </c>
    </row>
    <row r="2689" spans="1:8" ht="14.55" customHeight="1" outlineLevel="1" x14ac:dyDescent="0.3">
      <c r="A2689" s="180"/>
      <c r="B2689" s="432" t="s">
        <v>8</v>
      </c>
      <c r="C2689" s="23" t="s">
        <v>151</v>
      </c>
      <c r="D2689" s="417" t="s">
        <v>867</v>
      </c>
      <c r="E2689" s="391" t="s">
        <v>1838</v>
      </c>
      <c r="F2689" s="91">
        <f t="shared" ref="F2689" si="920">+F2690/F2691</f>
        <v>0</v>
      </c>
      <c r="G2689" s="91">
        <f t="shared" ref="G2689" si="921">+G2690/G2691</f>
        <v>0</v>
      </c>
      <c r="H2689" s="103">
        <f t="shared" ref="H2689" si="922">+H2690/H2691</f>
        <v>0</v>
      </c>
    </row>
    <row r="2690" spans="1:8" ht="14.55" customHeight="1" outlineLevel="1" x14ac:dyDescent="0.3">
      <c r="A2690" s="180"/>
      <c r="B2690" s="432" t="s">
        <v>8</v>
      </c>
      <c r="C2690" s="23" t="s">
        <v>151</v>
      </c>
      <c r="D2690" s="417"/>
      <c r="E2690" s="391" t="s">
        <v>1747</v>
      </c>
      <c r="F2690" s="22">
        <v>0</v>
      </c>
      <c r="G2690" s="22">
        <v>0</v>
      </c>
      <c r="H2690" s="104">
        <v>0</v>
      </c>
    </row>
    <row r="2691" spans="1:8" ht="14.55" customHeight="1" outlineLevel="1" x14ac:dyDescent="0.3">
      <c r="A2691" s="180"/>
      <c r="B2691" s="432" t="s">
        <v>8</v>
      </c>
      <c r="C2691" s="23" t="s">
        <v>151</v>
      </c>
      <c r="D2691" s="417"/>
      <c r="E2691" s="391" t="s">
        <v>1748</v>
      </c>
      <c r="F2691" s="22">
        <v>1</v>
      </c>
      <c r="G2691" s="22">
        <v>1</v>
      </c>
      <c r="H2691" s="104">
        <v>1</v>
      </c>
    </row>
    <row r="2692" spans="1:8" ht="14.55" customHeight="1" outlineLevel="1" x14ac:dyDescent="0.3">
      <c r="A2692" s="180"/>
      <c r="B2692" s="432" t="s">
        <v>8</v>
      </c>
      <c r="C2692" s="23" t="s">
        <v>151</v>
      </c>
      <c r="D2692" s="417" t="s">
        <v>151</v>
      </c>
      <c r="E2692" s="391" t="s">
        <v>1838</v>
      </c>
      <c r="F2692" s="91">
        <f t="shared" ref="F2692" si="923">+F2693/F2694</f>
        <v>0.66666666666666663</v>
      </c>
      <c r="G2692" s="91">
        <f t="shared" ref="G2692" si="924">+G2693/G2694</f>
        <v>0.66666666666666663</v>
      </c>
      <c r="H2692" s="103">
        <f t="shared" ref="H2692" si="925">+H2693/H2694</f>
        <v>0.66666666666666663</v>
      </c>
    </row>
    <row r="2693" spans="1:8" ht="14.55" customHeight="1" outlineLevel="1" x14ac:dyDescent="0.3">
      <c r="A2693" s="180"/>
      <c r="B2693" s="432" t="s">
        <v>8</v>
      </c>
      <c r="C2693" s="23" t="s">
        <v>151</v>
      </c>
      <c r="D2693" s="417"/>
      <c r="E2693" s="391" t="s">
        <v>1747</v>
      </c>
      <c r="F2693" s="22">
        <v>2</v>
      </c>
      <c r="G2693" s="22">
        <v>2</v>
      </c>
      <c r="H2693" s="104">
        <v>2</v>
      </c>
    </row>
    <row r="2694" spans="1:8" ht="14.55" customHeight="1" outlineLevel="1" x14ac:dyDescent="0.3">
      <c r="A2694" s="180"/>
      <c r="B2694" s="432" t="s">
        <v>8</v>
      </c>
      <c r="C2694" s="23" t="s">
        <v>151</v>
      </c>
      <c r="D2694" s="417"/>
      <c r="E2694" s="391" t="s">
        <v>1748</v>
      </c>
      <c r="F2694" s="22">
        <v>3</v>
      </c>
      <c r="G2694" s="22">
        <v>3</v>
      </c>
      <c r="H2694" s="104">
        <v>3</v>
      </c>
    </row>
    <row r="2695" spans="1:8" ht="14.55" customHeight="1" outlineLevel="1" x14ac:dyDescent="0.3">
      <c r="A2695" s="180"/>
      <c r="B2695" s="432" t="s">
        <v>8</v>
      </c>
      <c r="C2695" s="23" t="s">
        <v>151</v>
      </c>
      <c r="D2695" s="417" t="s">
        <v>868</v>
      </c>
      <c r="E2695" s="391" t="s">
        <v>1838</v>
      </c>
      <c r="F2695" s="91" t="s">
        <v>1844</v>
      </c>
      <c r="G2695" s="91" t="s">
        <v>1844</v>
      </c>
      <c r="H2695" s="103" t="s">
        <v>1844</v>
      </c>
    </row>
    <row r="2696" spans="1:8" ht="14.55" customHeight="1" outlineLevel="1" x14ac:dyDescent="0.3">
      <c r="A2696" s="180"/>
      <c r="B2696" s="432" t="s">
        <v>8</v>
      </c>
      <c r="C2696" s="23" t="s">
        <v>151</v>
      </c>
      <c r="D2696" s="417"/>
      <c r="E2696" s="391" t="s">
        <v>1747</v>
      </c>
      <c r="F2696" s="22">
        <v>0</v>
      </c>
      <c r="G2696" s="22">
        <v>0</v>
      </c>
      <c r="H2696" s="104">
        <v>0</v>
      </c>
    </row>
    <row r="2697" spans="1:8" ht="14.55" customHeight="1" outlineLevel="1" thickBot="1" x14ac:dyDescent="0.35">
      <c r="A2697" s="180"/>
      <c r="B2697" s="433" t="s">
        <v>8</v>
      </c>
      <c r="C2697" s="68" t="s">
        <v>151</v>
      </c>
      <c r="D2697" s="413"/>
      <c r="E2697" s="392" t="s">
        <v>1748</v>
      </c>
      <c r="F2697" s="33">
        <v>0</v>
      </c>
      <c r="G2697" s="33">
        <v>0</v>
      </c>
      <c r="H2697" s="106">
        <v>0</v>
      </c>
    </row>
    <row r="2698" spans="1:8" ht="14.55" customHeight="1" x14ac:dyDescent="0.3">
      <c r="A2698" s="176" t="s">
        <v>9</v>
      </c>
      <c r="B2698" s="427" t="s">
        <v>9</v>
      </c>
      <c r="C2698" s="387"/>
      <c r="D2698" s="423"/>
      <c r="E2698" s="121" t="s">
        <v>1838</v>
      </c>
      <c r="F2698" s="90">
        <f t="shared" ref="F2698:H2698" si="926">+F2699/F2700</f>
        <v>0.20689655172413793</v>
      </c>
      <c r="G2698" s="90">
        <f t="shared" si="926"/>
        <v>0.20689655172413793</v>
      </c>
      <c r="H2698" s="107">
        <f t="shared" si="926"/>
        <v>0.20689655172413793</v>
      </c>
    </row>
    <row r="2699" spans="1:8" ht="13.8" customHeight="1" x14ac:dyDescent="0.3">
      <c r="A2699" s="176" t="s">
        <v>9</v>
      </c>
      <c r="B2699" s="428" t="s">
        <v>9</v>
      </c>
      <c r="C2699" s="256"/>
      <c r="D2699" s="278"/>
      <c r="E2699" s="416" t="s">
        <v>1747</v>
      </c>
      <c r="F2699" s="21">
        <v>6</v>
      </c>
      <c r="G2699" s="21">
        <v>6</v>
      </c>
      <c r="H2699" s="88">
        <v>6</v>
      </c>
    </row>
    <row r="2700" spans="1:8" ht="14.55" customHeight="1" x14ac:dyDescent="0.3">
      <c r="A2700" s="176" t="s">
        <v>9</v>
      </c>
      <c r="B2700" s="428" t="s">
        <v>9</v>
      </c>
      <c r="C2700" s="256"/>
      <c r="D2700" s="278"/>
      <c r="E2700" s="416" t="s">
        <v>1748</v>
      </c>
      <c r="F2700" s="21">
        <v>29</v>
      </c>
      <c r="G2700" s="21">
        <v>29</v>
      </c>
      <c r="H2700" s="88">
        <v>29</v>
      </c>
    </row>
    <row r="2701" spans="1:8" ht="13.8" customHeight="1" outlineLevel="1" x14ac:dyDescent="0.3">
      <c r="A2701" s="180"/>
      <c r="B2701" s="428" t="s">
        <v>9</v>
      </c>
      <c r="C2701" s="55" t="s">
        <v>42</v>
      </c>
      <c r="D2701" s="417"/>
      <c r="E2701" s="87" t="s">
        <v>1838</v>
      </c>
      <c r="F2701" s="63">
        <f t="shared" ref="F2701:H2701" si="927">+F2702/F2703</f>
        <v>0</v>
      </c>
      <c r="G2701" s="63">
        <f t="shared" si="927"/>
        <v>0</v>
      </c>
      <c r="H2701" s="105">
        <f t="shared" si="927"/>
        <v>0</v>
      </c>
    </row>
    <row r="2702" spans="1:8" ht="13.8" customHeight="1" outlineLevel="1" x14ac:dyDescent="0.3">
      <c r="A2702" s="180"/>
      <c r="B2702" s="428" t="s">
        <v>9</v>
      </c>
      <c r="C2702" s="55" t="s">
        <v>42</v>
      </c>
      <c r="D2702" s="417"/>
      <c r="E2702" s="87" t="s">
        <v>1747</v>
      </c>
      <c r="F2702" s="40">
        <v>0</v>
      </c>
      <c r="G2702" s="40">
        <v>0</v>
      </c>
      <c r="H2702" s="109">
        <v>0</v>
      </c>
    </row>
    <row r="2703" spans="1:8" ht="14.55" customHeight="1" outlineLevel="1" thickBot="1" x14ac:dyDescent="0.35">
      <c r="A2703" s="180"/>
      <c r="B2703" s="435" t="s">
        <v>9</v>
      </c>
      <c r="C2703" s="378" t="s">
        <v>42</v>
      </c>
      <c r="D2703" s="422"/>
      <c r="E2703" s="95" t="s">
        <v>1748</v>
      </c>
      <c r="F2703" s="374">
        <v>2</v>
      </c>
      <c r="G2703" s="374">
        <v>2</v>
      </c>
      <c r="H2703" s="375">
        <v>2</v>
      </c>
    </row>
    <row r="2704" spans="1:8" ht="14.55" customHeight="1" outlineLevel="2" x14ac:dyDescent="0.3">
      <c r="A2704" s="180"/>
      <c r="B2704" s="431" t="s">
        <v>9</v>
      </c>
      <c r="C2704" s="69" t="s">
        <v>42</v>
      </c>
      <c r="D2704" s="415" t="s">
        <v>42</v>
      </c>
      <c r="E2704" s="390" t="s">
        <v>1838</v>
      </c>
      <c r="F2704" s="92">
        <f t="shared" ref="F2704" si="928">+F2705/F2706</f>
        <v>0</v>
      </c>
      <c r="G2704" s="92">
        <f t="shared" ref="G2704" si="929">+G2705/G2706</f>
        <v>0</v>
      </c>
      <c r="H2704" s="108">
        <f t="shared" ref="H2704" si="930">+H2705/H2706</f>
        <v>0</v>
      </c>
    </row>
    <row r="2705" spans="1:8" ht="14.55" customHeight="1" outlineLevel="2" x14ac:dyDescent="0.3">
      <c r="A2705" s="180"/>
      <c r="B2705" s="432" t="s">
        <v>9</v>
      </c>
      <c r="C2705" s="23" t="s">
        <v>42</v>
      </c>
      <c r="D2705" s="417"/>
      <c r="E2705" s="391" t="s">
        <v>1747</v>
      </c>
      <c r="F2705" s="22">
        <v>0</v>
      </c>
      <c r="G2705" s="22">
        <v>0</v>
      </c>
      <c r="H2705" s="104">
        <v>0</v>
      </c>
    </row>
    <row r="2706" spans="1:8" ht="14.55" customHeight="1" outlineLevel="2" x14ac:dyDescent="0.3">
      <c r="A2706" s="180"/>
      <c r="B2706" s="432" t="s">
        <v>9</v>
      </c>
      <c r="C2706" s="23" t="s">
        <v>42</v>
      </c>
      <c r="D2706" s="417"/>
      <c r="E2706" s="391" t="s">
        <v>1748</v>
      </c>
      <c r="F2706" s="22">
        <v>1</v>
      </c>
      <c r="G2706" s="22">
        <v>1</v>
      </c>
      <c r="H2706" s="104">
        <v>1</v>
      </c>
    </row>
    <row r="2707" spans="1:8" ht="14.55" customHeight="1" outlineLevel="2" x14ac:dyDescent="0.3">
      <c r="A2707" s="180"/>
      <c r="B2707" s="432" t="s">
        <v>9</v>
      </c>
      <c r="C2707" s="23" t="s">
        <v>42</v>
      </c>
      <c r="D2707" s="417" t="s">
        <v>764</v>
      </c>
      <c r="E2707" s="391" t="s">
        <v>1838</v>
      </c>
      <c r="F2707" s="91" t="s">
        <v>1844</v>
      </c>
      <c r="G2707" s="91" t="s">
        <v>1844</v>
      </c>
      <c r="H2707" s="103" t="s">
        <v>1844</v>
      </c>
    </row>
    <row r="2708" spans="1:8" ht="14.55" customHeight="1" outlineLevel="2" x14ac:dyDescent="0.3">
      <c r="A2708" s="180"/>
      <c r="B2708" s="432" t="s">
        <v>9</v>
      </c>
      <c r="C2708" s="23" t="s">
        <v>42</v>
      </c>
      <c r="D2708" s="417"/>
      <c r="E2708" s="391" t="s">
        <v>1747</v>
      </c>
      <c r="F2708" s="22">
        <v>0</v>
      </c>
      <c r="G2708" s="22">
        <v>0</v>
      </c>
      <c r="H2708" s="104">
        <v>0</v>
      </c>
    </row>
    <row r="2709" spans="1:8" ht="14.55" customHeight="1" outlineLevel="2" x14ac:dyDescent="0.3">
      <c r="A2709" s="180"/>
      <c r="B2709" s="432" t="s">
        <v>9</v>
      </c>
      <c r="C2709" s="23" t="s">
        <v>42</v>
      </c>
      <c r="D2709" s="417"/>
      <c r="E2709" s="391" t="s">
        <v>1748</v>
      </c>
      <c r="F2709" s="22">
        <v>0</v>
      </c>
      <c r="G2709" s="22">
        <v>0</v>
      </c>
      <c r="H2709" s="104">
        <v>0</v>
      </c>
    </row>
    <row r="2710" spans="1:8" ht="14.55" customHeight="1" outlineLevel="2" x14ac:dyDescent="0.3">
      <c r="A2710" s="180"/>
      <c r="B2710" s="432" t="s">
        <v>9</v>
      </c>
      <c r="C2710" s="23" t="s">
        <v>42</v>
      </c>
      <c r="D2710" s="417" t="s">
        <v>55</v>
      </c>
      <c r="E2710" s="391" t="s">
        <v>1838</v>
      </c>
      <c r="F2710" s="91" t="s">
        <v>1844</v>
      </c>
      <c r="G2710" s="91" t="s">
        <v>1844</v>
      </c>
      <c r="H2710" s="103" t="s">
        <v>1844</v>
      </c>
    </row>
    <row r="2711" spans="1:8" ht="14.55" customHeight="1" outlineLevel="2" x14ac:dyDescent="0.3">
      <c r="A2711" s="180"/>
      <c r="B2711" s="432" t="s">
        <v>9</v>
      </c>
      <c r="C2711" s="23" t="s">
        <v>42</v>
      </c>
      <c r="D2711" s="417"/>
      <c r="E2711" s="391" t="s">
        <v>1747</v>
      </c>
      <c r="F2711" s="22">
        <v>0</v>
      </c>
      <c r="G2711" s="22">
        <v>0</v>
      </c>
      <c r="H2711" s="104">
        <v>0</v>
      </c>
    </row>
    <row r="2712" spans="1:8" ht="14.55" customHeight="1" outlineLevel="2" x14ac:dyDescent="0.3">
      <c r="A2712" s="180"/>
      <c r="B2712" s="432" t="s">
        <v>9</v>
      </c>
      <c r="C2712" s="23" t="s">
        <v>42</v>
      </c>
      <c r="D2712" s="417"/>
      <c r="E2712" s="391" t="s">
        <v>1748</v>
      </c>
      <c r="F2712" s="22">
        <v>0</v>
      </c>
      <c r="G2712" s="22">
        <v>0</v>
      </c>
      <c r="H2712" s="104">
        <v>0</v>
      </c>
    </row>
    <row r="2713" spans="1:8" ht="14.55" customHeight="1" outlineLevel="2" x14ac:dyDescent="0.3">
      <c r="A2713" s="180"/>
      <c r="B2713" s="432" t="s">
        <v>9</v>
      </c>
      <c r="C2713" s="23" t="s">
        <v>42</v>
      </c>
      <c r="D2713" s="417" t="s">
        <v>885</v>
      </c>
      <c r="E2713" s="391" t="s">
        <v>1838</v>
      </c>
      <c r="F2713" s="91" t="s">
        <v>1844</v>
      </c>
      <c r="G2713" s="91" t="s">
        <v>1844</v>
      </c>
      <c r="H2713" s="103" t="s">
        <v>1844</v>
      </c>
    </row>
    <row r="2714" spans="1:8" ht="14.55" customHeight="1" outlineLevel="2" x14ac:dyDescent="0.3">
      <c r="A2714" s="180"/>
      <c r="B2714" s="432" t="s">
        <v>9</v>
      </c>
      <c r="C2714" s="23" t="s">
        <v>42</v>
      </c>
      <c r="D2714" s="417"/>
      <c r="E2714" s="391" t="s">
        <v>1747</v>
      </c>
      <c r="F2714" s="22">
        <v>0</v>
      </c>
      <c r="G2714" s="22">
        <v>0</v>
      </c>
      <c r="H2714" s="104">
        <v>0</v>
      </c>
    </row>
    <row r="2715" spans="1:8" ht="14.55" customHeight="1" outlineLevel="2" x14ac:dyDescent="0.3">
      <c r="A2715" s="180"/>
      <c r="B2715" s="432" t="s">
        <v>9</v>
      </c>
      <c r="C2715" s="23" t="s">
        <v>42</v>
      </c>
      <c r="D2715" s="417"/>
      <c r="E2715" s="391" t="s">
        <v>1748</v>
      </c>
      <c r="F2715" s="22">
        <v>0</v>
      </c>
      <c r="G2715" s="22">
        <v>0</v>
      </c>
      <c r="H2715" s="104">
        <v>0</v>
      </c>
    </row>
    <row r="2716" spans="1:8" ht="14.55" customHeight="1" outlineLevel="2" x14ac:dyDescent="0.3">
      <c r="A2716" s="180"/>
      <c r="B2716" s="432" t="s">
        <v>9</v>
      </c>
      <c r="C2716" s="23" t="s">
        <v>42</v>
      </c>
      <c r="D2716" s="417" t="s">
        <v>886</v>
      </c>
      <c r="E2716" s="391" t="s">
        <v>1838</v>
      </c>
      <c r="F2716" s="91" t="s">
        <v>1844</v>
      </c>
      <c r="G2716" s="91" t="s">
        <v>1844</v>
      </c>
      <c r="H2716" s="103" t="s">
        <v>1844</v>
      </c>
    </row>
    <row r="2717" spans="1:8" ht="14.55" customHeight="1" outlineLevel="2" x14ac:dyDescent="0.3">
      <c r="A2717" s="180"/>
      <c r="B2717" s="432" t="s">
        <v>9</v>
      </c>
      <c r="C2717" s="23" t="s">
        <v>42</v>
      </c>
      <c r="D2717" s="417"/>
      <c r="E2717" s="391" t="s">
        <v>1747</v>
      </c>
      <c r="F2717" s="22">
        <v>0</v>
      </c>
      <c r="G2717" s="22">
        <v>0</v>
      </c>
      <c r="H2717" s="104">
        <v>0</v>
      </c>
    </row>
    <row r="2718" spans="1:8" ht="14.55" customHeight="1" outlineLevel="2" x14ac:dyDescent="0.3">
      <c r="A2718" s="180"/>
      <c r="B2718" s="432" t="s">
        <v>9</v>
      </c>
      <c r="C2718" s="23" t="s">
        <v>42</v>
      </c>
      <c r="D2718" s="417"/>
      <c r="E2718" s="391" t="s">
        <v>1748</v>
      </c>
      <c r="F2718" s="22">
        <v>0</v>
      </c>
      <c r="G2718" s="22">
        <v>0</v>
      </c>
      <c r="H2718" s="104">
        <v>0</v>
      </c>
    </row>
    <row r="2719" spans="1:8" ht="14.55" customHeight="1" outlineLevel="2" x14ac:dyDescent="0.3">
      <c r="A2719" s="180"/>
      <c r="B2719" s="432" t="s">
        <v>9</v>
      </c>
      <c r="C2719" s="23" t="s">
        <v>42</v>
      </c>
      <c r="D2719" s="417" t="s">
        <v>887</v>
      </c>
      <c r="E2719" s="391" t="s">
        <v>1838</v>
      </c>
      <c r="F2719" s="91">
        <f t="shared" ref="F2719" si="931">+F2720/F2721</f>
        <v>0</v>
      </c>
      <c r="G2719" s="91">
        <f t="shared" ref="G2719" si="932">+G2720/G2721</f>
        <v>0</v>
      </c>
      <c r="H2719" s="103">
        <f t="shared" ref="H2719" si="933">+H2720/H2721</f>
        <v>0</v>
      </c>
    </row>
    <row r="2720" spans="1:8" ht="14.55" customHeight="1" outlineLevel="2" x14ac:dyDescent="0.3">
      <c r="A2720" s="180"/>
      <c r="B2720" s="432" t="s">
        <v>9</v>
      </c>
      <c r="C2720" s="23" t="s">
        <v>42</v>
      </c>
      <c r="D2720" s="417"/>
      <c r="E2720" s="391" t="s">
        <v>1747</v>
      </c>
      <c r="F2720" s="22">
        <v>0</v>
      </c>
      <c r="G2720" s="22">
        <v>0</v>
      </c>
      <c r="H2720" s="104">
        <v>0</v>
      </c>
    </row>
    <row r="2721" spans="1:8" ht="14.55" customHeight="1" outlineLevel="2" x14ac:dyDescent="0.3">
      <c r="A2721" s="180"/>
      <c r="B2721" s="432" t="s">
        <v>9</v>
      </c>
      <c r="C2721" s="23" t="s">
        <v>42</v>
      </c>
      <c r="D2721" s="417"/>
      <c r="E2721" s="391" t="s">
        <v>1748</v>
      </c>
      <c r="F2721" s="22">
        <v>1</v>
      </c>
      <c r="G2721" s="22">
        <v>1</v>
      </c>
      <c r="H2721" s="104">
        <v>1</v>
      </c>
    </row>
    <row r="2722" spans="1:8" ht="14.55" customHeight="1" outlineLevel="2" x14ac:dyDescent="0.3">
      <c r="A2722" s="180"/>
      <c r="B2722" s="432" t="s">
        <v>9</v>
      </c>
      <c r="C2722" s="23" t="s">
        <v>42</v>
      </c>
      <c r="D2722" s="417" t="s">
        <v>416</v>
      </c>
      <c r="E2722" s="391" t="s">
        <v>1838</v>
      </c>
      <c r="F2722" s="91" t="s">
        <v>1844</v>
      </c>
      <c r="G2722" s="91" t="s">
        <v>1844</v>
      </c>
      <c r="H2722" s="103" t="s">
        <v>1844</v>
      </c>
    </row>
    <row r="2723" spans="1:8" ht="14.55" customHeight="1" outlineLevel="2" x14ac:dyDescent="0.3">
      <c r="A2723" s="180"/>
      <c r="B2723" s="432" t="s">
        <v>9</v>
      </c>
      <c r="C2723" s="23" t="s">
        <v>42</v>
      </c>
      <c r="D2723" s="417"/>
      <c r="E2723" s="391" t="s">
        <v>1747</v>
      </c>
      <c r="F2723" s="22">
        <v>0</v>
      </c>
      <c r="G2723" s="22">
        <v>0</v>
      </c>
      <c r="H2723" s="104">
        <v>0</v>
      </c>
    </row>
    <row r="2724" spans="1:8" ht="14.55" customHeight="1" outlineLevel="2" x14ac:dyDescent="0.3">
      <c r="A2724" s="180"/>
      <c r="B2724" s="432" t="s">
        <v>9</v>
      </c>
      <c r="C2724" s="23" t="s">
        <v>42</v>
      </c>
      <c r="D2724" s="417"/>
      <c r="E2724" s="391" t="s">
        <v>1748</v>
      </c>
      <c r="F2724" s="22">
        <v>0</v>
      </c>
      <c r="G2724" s="22">
        <v>0</v>
      </c>
      <c r="H2724" s="104">
        <v>0</v>
      </c>
    </row>
    <row r="2725" spans="1:8" ht="14.55" customHeight="1" outlineLevel="2" x14ac:dyDescent="0.3">
      <c r="A2725" s="180"/>
      <c r="B2725" s="432" t="s">
        <v>9</v>
      </c>
      <c r="C2725" s="23" t="s">
        <v>42</v>
      </c>
      <c r="D2725" s="417" t="s">
        <v>888</v>
      </c>
      <c r="E2725" s="391" t="s">
        <v>1838</v>
      </c>
      <c r="F2725" s="91" t="s">
        <v>1844</v>
      </c>
      <c r="G2725" s="91" t="s">
        <v>1844</v>
      </c>
      <c r="H2725" s="103" t="s">
        <v>1844</v>
      </c>
    </row>
    <row r="2726" spans="1:8" ht="14.55" customHeight="1" outlineLevel="2" x14ac:dyDescent="0.3">
      <c r="A2726" s="180"/>
      <c r="B2726" s="432" t="s">
        <v>9</v>
      </c>
      <c r="C2726" s="23" t="s">
        <v>42</v>
      </c>
      <c r="D2726" s="417"/>
      <c r="E2726" s="391" t="s">
        <v>1747</v>
      </c>
      <c r="F2726" s="22">
        <v>0</v>
      </c>
      <c r="G2726" s="22">
        <v>0</v>
      </c>
      <c r="H2726" s="104">
        <v>0</v>
      </c>
    </row>
    <row r="2727" spans="1:8" ht="14.55" customHeight="1" outlineLevel="2" thickBot="1" x14ac:dyDescent="0.35">
      <c r="A2727" s="180"/>
      <c r="B2727" s="433" t="s">
        <v>9</v>
      </c>
      <c r="C2727" s="68" t="s">
        <v>42</v>
      </c>
      <c r="D2727" s="413"/>
      <c r="E2727" s="392" t="s">
        <v>1748</v>
      </c>
      <c r="F2727" s="33">
        <v>0</v>
      </c>
      <c r="G2727" s="33">
        <v>0</v>
      </c>
      <c r="H2727" s="106">
        <v>0</v>
      </c>
    </row>
    <row r="2728" spans="1:8" ht="14.55" customHeight="1" outlineLevel="1" x14ac:dyDescent="0.3">
      <c r="A2728" s="180"/>
      <c r="B2728" s="427" t="s">
        <v>9</v>
      </c>
      <c r="C2728" s="379" t="s">
        <v>56</v>
      </c>
      <c r="D2728" s="421"/>
      <c r="E2728" s="94" t="s">
        <v>1838</v>
      </c>
      <c r="F2728" s="384">
        <f t="shared" ref="F2728:H2728" si="934">+F2729/F2730</f>
        <v>0.2</v>
      </c>
      <c r="G2728" s="384">
        <f t="shared" si="934"/>
        <v>0.2</v>
      </c>
      <c r="H2728" s="377">
        <f t="shared" si="934"/>
        <v>0.2</v>
      </c>
    </row>
    <row r="2729" spans="1:8" ht="14.55" customHeight="1" outlineLevel="1" x14ac:dyDescent="0.3">
      <c r="A2729" s="180"/>
      <c r="B2729" s="428" t="s">
        <v>9</v>
      </c>
      <c r="C2729" s="55" t="s">
        <v>56</v>
      </c>
      <c r="D2729" s="417"/>
      <c r="E2729" s="87" t="s">
        <v>1747</v>
      </c>
      <c r="F2729" s="40">
        <v>1</v>
      </c>
      <c r="G2729" s="40">
        <v>1</v>
      </c>
      <c r="H2729" s="109">
        <v>1</v>
      </c>
    </row>
    <row r="2730" spans="1:8" ht="15" customHeight="1" outlineLevel="1" thickBot="1" x14ac:dyDescent="0.35">
      <c r="A2730" s="180"/>
      <c r="B2730" s="435" t="s">
        <v>9</v>
      </c>
      <c r="C2730" s="378" t="s">
        <v>56</v>
      </c>
      <c r="D2730" s="422"/>
      <c r="E2730" s="95" t="s">
        <v>1748</v>
      </c>
      <c r="F2730" s="374">
        <v>5</v>
      </c>
      <c r="G2730" s="374">
        <v>5</v>
      </c>
      <c r="H2730" s="375">
        <v>5</v>
      </c>
    </row>
    <row r="2731" spans="1:8" ht="14.55" customHeight="1" outlineLevel="2" x14ac:dyDescent="0.3">
      <c r="A2731" s="180"/>
      <c r="B2731" s="431" t="s">
        <v>9</v>
      </c>
      <c r="C2731" s="69" t="s">
        <v>56</v>
      </c>
      <c r="D2731" s="415" t="s">
        <v>890</v>
      </c>
      <c r="E2731" s="390" t="s">
        <v>1838</v>
      </c>
      <c r="F2731" s="92">
        <f t="shared" ref="F2731" si="935">+F2732/F2733</f>
        <v>0</v>
      </c>
      <c r="G2731" s="92">
        <f t="shared" ref="G2731" si="936">+G2732/G2733</f>
        <v>0</v>
      </c>
      <c r="H2731" s="108">
        <f t="shared" ref="H2731" si="937">+H2732/H2733</f>
        <v>0</v>
      </c>
    </row>
    <row r="2732" spans="1:8" ht="14.55" customHeight="1" outlineLevel="2" x14ac:dyDescent="0.3">
      <c r="A2732" s="180"/>
      <c r="B2732" s="432" t="s">
        <v>9</v>
      </c>
      <c r="C2732" s="23" t="s">
        <v>56</v>
      </c>
      <c r="D2732" s="417"/>
      <c r="E2732" s="391" t="s">
        <v>1747</v>
      </c>
      <c r="F2732" s="22">
        <v>0</v>
      </c>
      <c r="G2732" s="22">
        <v>0</v>
      </c>
      <c r="H2732" s="104">
        <v>0</v>
      </c>
    </row>
    <row r="2733" spans="1:8" ht="14.55" customHeight="1" outlineLevel="2" x14ac:dyDescent="0.3">
      <c r="A2733" s="180"/>
      <c r="B2733" s="432" t="s">
        <v>9</v>
      </c>
      <c r="C2733" s="23" t="s">
        <v>56</v>
      </c>
      <c r="D2733" s="417"/>
      <c r="E2733" s="391" t="s">
        <v>1748</v>
      </c>
      <c r="F2733" s="22">
        <v>1</v>
      </c>
      <c r="G2733" s="22">
        <v>1</v>
      </c>
      <c r="H2733" s="104">
        <v>1</v>
      </c>
    </row>
    <row r="2734" spans="1:8" ht="14.55" customHeight="1" outlineLevel="2" x14ac:dyDescent="0.3">
      <c r="A2734" s="180"/>
      <c r="B2734" s="432" t="s">
        <v>9</v>
      </c>
      <c r="C2734" s="23" t="s">
        <v>56</v>
      </c>
      <c r="D2734" s="417" t="s">
        <v>891</v>
      </c>
      <c r="E2734" s="391" t="s">
        <v>1838</v>
      </c>
      <c r="F2734" s="91" t="s">
        <v>1844</v>
      </c>
      <c r="G2734" s="91" t="s">
        <v>1844</v>
      </c>
      <c r="H2734" s="103" t="s">
        <v>1844</v>
      </c>
    </row>
    <row r="2735" spans="1:8" ht="14.55" customHeight="1" outlineLevel="2" x14ac:dyDescent="0.3">
      <c r="A2735" s="180"/>
      <c r="B2735" s="432" t="s">
        <v>9</v>
      </c>
      <c r="C2735" s="23" t="s">
        <v>56</v>
      </c>
      <c r="D2735" s="417"/>
      <c r="E2735" s="391" t="s">
        <v>1747</v>
      </c>
      <c r="F2735" s="22">
        <v>0</v>
      </c>
      <c r="G2735" s="22">
        <v>0</v>
      </c>
      <c r="H2735" s="104">
        <v>0</v>
      </c>
    </row>
    <row r="2736" spans="1:8" ht="14.55" customHeight="1" outlineLevel="2" x14ac:dyDescent="0.3">
      <c r="A2736" s="180"/>
      <c r="B2736" s="432" t="s">
        <v>9</v>
      </c>
      <c r="C2736" s="23" t="s">
        <v>56</v>
      </c>
      <c r="D2736" s="417"/>
      <c r="E2736" s="391" t="s">
        <v>1748</v>
      </c>
      <c r="F2736" s="22">
        <v>0</v>
      </c>
      <c r="G2736" s="22">
        <v>0</v>
      </c>
      <c r="H2736" s="104">
        <v>0</v>
      </c>
    </row>
    <row r="2737" spans="1:8" ht="14.55" customHeight="1" outlineLevel="2" x14ac:dyDescent="0.3">
      <c r="A2737" s="180"/>
      <c r="B2737" s="432" t="s">
        <v>9</v>
      </c>
      <c r="C2737" s="23" t="s">
        <v>56</v>
      </c>
      <c r="D2737" s="417" t="s">
        <v>892</v>
      </c>
      <c r="E2737" s="391" t="s">
        <v>1838</v>
      </c>
      <c r="F2737" s="91" t="s">
        <v>1844</v>
      </c>
      <c r="G2737" s="91" t="s">
        <v>1844</v>
      </c>
      <c r="H2737" s="103" t="s">
        <v>1844</v>
      </c>
    </row>
    <row r="2738" spans="1:8" ht="14.55" customHeight="1" outlineLevel="2" x14ac:dyDescent="0.3">
      <c r="A2738" s="180"/>
      <c r="B2738" s="432" t="s">
        <v>9</v>
      </c>
      <c r="C2738" s="23" t="s">
        <v>56</v>
      </c>
      <c r="D2738" s="417"/>
      <c r="E2738" s="391" t="s">
        <v>1747</v>
      </c>
      <c r="F2738" s="22">
        <v>0</v>
      </c>
      <c r="G2738" s="22">
        <v>0</v>
      </c>
      <c r="H2738" s="104">
        <v>0</v>
      </c>
    </row>
    <row r="2739" spans="1:8" ht="14.55" customHeight="1" outlineLevel="2" x14ac:dyDescent="0.3">
      <c r="A2739" s="180"/>
      <c r="B2739" s="432" t="s">
        <v>9</v>
      </c>
      <c r="C2739" s="23" t="s">
        <v>56</v>
      </c>
      <c r="D2739" s="417"/>
      <c r="E2739" s="391" t="s">
        <v>1748</v>
      </c>
      <c r="F2739" s="22">
        <v>0</v>
      </c>
      <c r="G2739" s="22">
        <v>0</v>
      </c>
      <c r="H2739" s="104">
        <v>0</v>
      </c>
    </row>
    <row r="2740" spans="1:8" ht="14.55" customHeight="1" outlineLevel="2" x14ac:dyDescent="0.3">
      <c r="A2740" s="180"/>
      <c r="B2740" s="432" t="s">
        <v>9</v>
      </c>
      <c r="C2740" s="23" t="s">
        <v>56</v>
      </c>
      <c r="D2740" s="417" t="s">
        <v>893</v>
      </c>
      <c r="E2740" s="391" t="s">
        <v>1838</v>
      </c>
      <c r="F2740" s="91" t="s">
        <v>1844</v>
      </c>
      <c r="G2740" s="91" t="s">
        <v>1844</v>
      </c>
      <c r="H2740" s="103" t="s">
        <v>1844</v>
      </c>
    </row>
    <row r="2741" spans="1:8" ht="14.55" customHeight="1" outlineLevel="2" x14ac:dyDescent="0.3">
      <c r="A2741" s="180"/>
      <c r="B2741" s="432" t="s">
        <v>9</v>
      </c>
      <c r="C2741" s="23" t="s">
        <v>56</v>
      </c>
      <c r="D2741" s="417"/>
      <c r="E2741" s="391" t="s">
        <v>1747</v>
      </c>
      <c r="F2741" s="22">
        <v>0</v>
      </c>
      <c r="G2741" s="22">
        <v>0</v>
      </c>
      <c r="H2741" s="104">
        <v>0</v>
      </c>
    </row>
    <row r="2742" spans="1:8" ht="14.55" customHeight="1" outlineLevel="2" x14ac:dyDescent="0.3">
      <c r="A2742" s="180"/>
      <c r="B2742" s="432" t="s">
        <v>9</v>
      </c>
      <c r="C2742" s="23" t="s">
        <v>56</v>
      </c>
      <c r="D2742" s="417"/>
      <c r="E2742" s="391" t="s">
        <v>1748</v>
      </c>
      <c r="F2742" s="22">
        <v>0</v>
      </c>
      <c r="G2742" s="22">
        <v>0</v>
      </c>
      <c r="H2742" s="104">
        <v>0</v>
      </c>
    </row>
    <row r="2743" spans="1:8" ht="14.55" customHeight="1" outlineLevel="2" x14ac:dyDescent="0.3">
      <c r="A2743" s="180"/>
      <c r="B2743" s="432" t="s">
        <v>9</v>
      </c>
      <c r="C2743" s="23" t="s">
        <v>56</v>
      </c>
      <c r="D2743" s="417" t="s">
        <v>894</v>
      </c>
      <c r="E2743" s="391" t="s">
        <v>1838</v>
      </c>
      <c r="F2743" s="91" t="s">
        <v>1844</v>
      </c>
      <c r="G2743" s="91" t="s">
        <v>1844</v>
      </c>
      <c r="H2743" s="103" t="s">
        <v>1844</v>
      </c>
    </row>
    <row r="2744" spans="1:8" ht="14.55" customHeight="1" outlineLevel="2" x14ac:dyDescent="0.3">
      <c r="A2744" s="180"/>
      <c r="B2744" s="432" t="s">
        <v>9</v>
      </c>
      <c r="C2744" s="23" t="s">
        <v>56</v>
      </c>
      <c r="D2744" s="417"/>
      <c r="E2744" s="391" t="s">
        <v>1747</v>
      </c>
      <c r="F2744" s="22">
        <v>0</v>
      </c>
      <c r="G2744" s="22">
        <v>0</v>
      </c>
      <c r="H2744" s="104">
        <v>0</v>
      </c>
    </row>
    <row r="2745" spans="1:8" ht="14.55" customHeight="1" outlineLevel="2" x14ac:dyDescent="0.3">
      <c r="A2745" s="180"/>
      <c r="B2745" s="432" t="s">
        <v>9</v>
      </c>
      <c r="C2745" s="23" t="s">
        <v>56</v>
      </c>
      <c r="D2745" s="417"/>
      <c r="E2745" s="391" t="s">
        <v>1748</v>
      </c>
      <c r="F2745" s="22">
        <v>0</v>
      </c>
      <c r="G2745" s="22">
        <v>0</v>
      </c>
      <c r="H2745" s="104">
        <v>0</v>
      </c>
    </row>
    <row r="2746" spans="1:8" ht="14.55" customHeight="1" outlineLevel="2" x14ac:dyDescent="0.3">
      <c r="A2746" s="180"/>
      <c r="B2746" s="432" t="s">
        <v>9</v>
      </c>
      <c r="C2746" s="23" t="s">
        <v>56</v>
      </c>
      <c r="D2746" s="417" t="s">
        <v>1794</v>
      </c>
      <c r="E2746" s="391" t="s">
        <v>1838</v>
      </c>
      <c r="F2746" s="91" t="s">
        <v>1844</v>
      </c>
      <c r="G2746" s="91" t="s">
        <v>1844</v>
      </c>
      <c r="H2746" s="103" t="s">
        <v>1844</v>
      </c>
    </row>
    <row r="2747" spans="1:8" ht="14.55" customHeight="1" outlineLevel="2" x14ac:dyDescent="0.3">
      <c r="A2747" s="180"/>
      <c r="B2747" s="432" t="s">
        <v>9</v>
      </c>
      <c r="C2747" s="23" t="s">
        <v>56</v>
      </c>
      <c r="D2747" s="417"/>
      <c r="E2747" s="391" t="s">
        <v>1747</v>
      </c>
      <c r="F2747" s="22">
        <v>0</v>
      </c>
      <c r="G2747" s="22">
        <v>0</v>
      </c>
      <c r="H2747" s="104">
        <v>0</v>
      </c>
    </row>
    <row r="2748" spans="1:8" ht="14.55" customHeight="1" outlineLevel="2" x14ac:dyDescent="0.3">
      <c r="A2748" s="180"/>
      <c r="B2748" s="432" t="s">
        <v>9</v>
      </c>
      <c r="C2748" s="23" t="s">
        <v>56</v>
      </c>
      <c r="D2748" s="417"/>
      <c r="E2748" s="391" t="s">
        <v>1748</v>
      </c>
      <c r="F2748" s="22">
        <v>0</v>
      </c>
      <c r="G2748" s="22">
        <v>0</v>
      </c>
      <c r="H2748" s="104">
        <v>0</v>
      </c>
    </row>
    <row r="2749" spans="1:8" ht="14.55" customHeight="1" outlineLevel="2" x14ac:dyDescent="0.3">
      <c r="A2749" s="180"/>
      <c r="B2749" s="432" t="s">
        <v>9</v>
      </c>
      <c r="C2749" s="23" t="s">
        <v>56</v>
      </c>
      <c r="D2749" s="417" t="s">
        <v>895</v>
      </c>
      <c r="E2749" s="391" t="s">
        <v>1838</v>
      </c>
      <c r="F2749" s="91" t="s">
        <v>1844</v>
      </c>
      <c r="G2749" s="91" t="s">
        <v>1844</v>
      </c>
      <c r="H2749" s="103" t="s">
        <v>1844</v>
      </c>
    </row>
    <row r="2750" spans="1:8" ht="14.55" customHeight="1" outlineLevel="2" x14ac:dyDescent="0.3">
      <c r="A2750" s="180"/>
      <c r="B2750" s="432" t="s">
        <v>9</v>
      </c>
      <c r="C2750" s="23" t="s">
        <v>56</v>
      </c>
      <c r="D2750" s="417"/>
      <c r="E2750" s="391" t="s">
        <v>1747</v>
      </c>
      <c r="F2750" s="22">
        <v>0</v>
      </c>
      <c r="G2750" s="22">
        <v>0</v>
      </c>
      <c r="H2750" s="104">
        <v>0</v>
      </c>
    </row>
    <row r="2751" spans="1:8" ht="14.55" customHeight="1" outlineLevel="2" x14ac:dyDescent="0.3">
      <c r="A2751" s="180"/>
      <c r="B2751" s="432" t="s">
        <v>9</v>
      </c>
      <c r="C2751" s="23" t="s">
        <v>56</v>
      </c>
      <c r="D2751" s="417"/>
      <c r="E2751" s="391" t="s">
        <v>1748</v>
      </c>
      <c r="F2751" s="22">
        <v>0</v>
      </c>
      <c r="G2751" s="22">
        <v>0</v>
      </c>
      <c r="H2751" s="104">
        <v>0</v>
      </c>
    </row>
    <row r="2752" spans="1:8" ht="14.55" customHeight="1" outlineLevel="2" x14ac:dyDescent="0.3">
      <c r="A2752" s="180"/>
      <c r="B2752" s="432" t="s">
        <v>9</v>
      </c>
      <c r="C2752" s="23" t="s">
        <v>56</v>
      </c>
      <c r="D2752" s="417" t="s">
        <v>896</v>
      </c>
      <c r="E2752" s="391" t="s">
        <v>1838</v>
      </c>
      <c r="F2752" s="91" t="s">
        <v>1844</v>
      </c>
      <c r="G2752" s="91" t="s">
        <v>1844</v>
      </c>
      <c r="H2752" s="103" t="s">
        <v>1844</v>
      </c>
    </row>
    <row r="2753" spans="1:8" ht="14.55" customHeight="1" outlineLevel="2" x14ac:dyDescent="0.3">
      <c r="A2753" s="180"/>
      <c r="B2753" s="432" t="s">
        <v>9</v>
      </c>
      <c r="C2753" s="23" t="s">
        <v>56</v>
      </c>
      <c r="D2753" s="417"/>
      <c r="E2753" s="391" t="s">
        <v>1747</v>
      </c>
      <c r="F2753" s="22">
        <v>0</v>
      </c>
      <c r="G2753" s="22">
        <v>0</v>
      </c>
      <c r="H2753" s="104">
        <v>0</v>
      </c>
    </row>
    <row r="2754" spans="1:8" ht="14.55" customHeight="1" outlineLevel="2" x14ac:dyDescent="0.3">
      <c r="A2754" s="180"/>
      <c r="B2754" s="432" t="s">
        <v>9</v>
      </c>
      <c r="C2754" s="23" t="s">
        <v>56</v>
      </c>
      <c r="D2754" s="417"/>
      <c r="E2754" s="391" t="s">
        <v>1748</v>
      </c>
      <c r="F2754" s="22">
        <v>0</v>
      </c>
      <c r="G2754" s="22">
        <v>0</v>
      </c>
      <c r="H2754" s="104">
        <v>0</v>
      </c>
    </row>
    <row r="2755" spans="1:8" ht="14.55" customHeight="1" outlineLevel="2" x14ac:dyDescent="0.3">
      <c r="A2755" s="180"/>
      <c r="B2755" s="432" t="s">
        <v>9</v>
      </c>
      <c r="C2755" s="23" t="s">
        <v>56</v>
      </c>
      <c r="D2755" s="417" t="s">
        <v>889</v>
      </c>
      <c r="E2755" s="391" t="s">
        <v>1838</v>
      </c>
      <c r="F2755" s="91">
        <f t="shared" ref="F2755" si="938">+F2756/F2757</f>
        <v>0.25</v>
      </c>
      <c r="G2755" s="91">
        <f t="shared" ref="G2755" si="939">+G2756/G2757</f>
        <v>0.25</v>
      </c>
      <c r="H2755" s="103">
        <f t="shared" ref="H2755" si="940">+H2756/H2757</f>
        <v>0.25</v>
      </c>
    </row>
    <row r="2756" spans="1:8" ht="14.55" customHeight="1" outlineLevel="2" x14ac:dyDescent="0.3">
      <c r="A2756" s="180"/>
      <c r="B2756" s="432" t="s">
        <v>9</v>
      </c>
      <c r="C2756" s="23" t="s">
        <v>56</v>
      </c>
      <c r="D2756" s="417"/>
      <c r="E2756" s="391" t="s">
        <v>1747</v>
      </c>
      <c r="F2756" s="22">
        <v>1</v>
      </c>
      <c r="G2756" s="22">
        <v>1</v>
      </c>
      <c r="H2756" s="104">
        <v>1</v>
      </c>
    </row>
    <row r="2757" spans="1:8" ht="14.55" customHeight="1" outlineLevel="2" x14ac:dyDescent="0.3">
      <c r="A2757" s="180"/>
      <c r="B2757" s="432" t="s">
        <v>9</v>
      </c>
      <c r="C2757" s="23" t="s">
        <v>56</v>
      </c>
      <c r="D2757" s="417"/>
      <c r="E2757" s="391" t="s">
        <v>1748</v>
      </c>
      <c r="F2757" s="22">
        <v>4</v>
      </c>
      <c r="G2757" s="22">
        <v>4</v>
      </c>
      <c r="H2757" s="104">
        <v>4</v>
      </c>
    </row>
    <row r="2758" spans="1:8" ht="14.55" customHeight="1" outlineLevel="2" x14ac:dyDescent="0.3">
      <c r="A2758" s="180"/>
      <c r="B2758" s="432" t="s">
        <v>9</v>
      </c>
      <c r="C2758" s="23" t="s">
        <v>56</v>
      </c>
      <c r="D2758" s="417" t="s">
        <v>897</v>
      </c>
      <c r="E2758" s="391" t="s">
        <v>1838</v>
      </c>
      <c r="F2758" s="91" t="s">
        <v>1844</v>
      </c>
      <c r="G2758" s="91" t="s">
        <v>1844</v>
      </c>
      <c r="H2758" s="103" t="s">
        <v>1844</v>
      </c>
    </row>
    <row r="2759" spans="1:8" ht="14.55" customHeight="1" outlineLevel="2" x14ac:dyDescent="0.3">
      <c r="A2759" s="180"/>
      <c r="B2759" s="432" t="s">
        <v>9</v>
      </c>
      <c r="C2759" s="23" t="s">
        <v>56</v>
      </c>
      <c r="D2759" s="417"/>
      <c r="E2759" s="391" t="s">
        <v>1747</v>
      </c>
      <c r="F2759" s="22">
        <v>0</v>
      </c>
      <c r="G2759" s="22">
        <v>0</v>
      </c>
      <c r="H2759" s="104">
        <v>0</v>
      </c>
    </row>
    <row r="2760" spans="1:8" ht="14.55" customHeight="1" outlineLevel="2" x14ac:dyDescent="0.3">
      <c r="A2760" s="180"/>
      <c r="B2760" s="432" t="s">
        <v>9</v>
      </c>
      <c r="C2760" s="23" t="s">
        <v>56</v>
      </c>
      <c r="D2760" s="417"/>
      <c r="E2760" s="391" t="s">
        <v>1748</v>
      </c>
      <c r="F2760" s="22">
        <v>0</v>
      </c>
      <c r="G2760" s="22">
        <v>0</v>
      </c>
      <c r="H2760" s="104">
        <v>0</v>
      </c>
    </row>
    <row r="2761" spans="1:8" ht="14.55" customHeight="1" outlineLevel="2" x14ac:dyDescent="0.3">
      <c r="A2761" s="180"/>
      <c r="B2761" s="432" t="s">
        <v>9</v>
      </c>
      <c r="C2761" s="23" t="s">
        <v>56</v>
      </c>
      <c r="D2761" s="417" t="s">
        <v>898</v>
      </c>
      <c r="E2761" s="391" t="s">
        <v>1838</v>
      </c>
      <c r="F2761" s="91" t="s">
        <v>1844</v>
      </c>
      <c r="G2761" s="91" t="s">
        <v>1844</v>
      </c>
      <c r="H2761" s="103" t="s">
        <v>1844</v>
      </c>
    </row>
    <row r="2762" spans="1:8" ht="14.55" customHeight="1" outlineLevel="2" x14ac:dyDescent="0.3">
      <c r="A2762" s="180"/>
      <c r="B2762" s="432" t="s">
        <v>9</v>
      </c>
      <c r="C2762" s="23" t="s">
        <v>56</v>
      </c>
      <c r="D2762" s="417"/>
      <c r="E2762" s="391" t="s">
        <v>1747</v>
      </c>
      <c r="F2762" s="22">
        <v>0</v>
      </c>
      <c r="G2762" s="22">
        <v>0</v>
      </c>
      <c r="H2762" s="104">
        <v>0</v>
      </c>
    </row>
    <row r="2763" spans="1:8" ht="14.55" customHeight="1" outlineLevel="2" x14ac:dyDescent="0.3">
      <c r="A2763" s="180"/>
      <c r="B2763" s="432" t="s">
        <v>9</v>
      </c>
      <c r="C2763" s="23" t="s">
        <v>56</v>
      </c>
      <c r="D2763" s="417"/>
      <c r="E2763" s="391" t="s">
        <v>1748</v>
      </c>
      <c r="F2763" s="22">
        <v>0</v>
      </c>
      <c r="G2763" s="22">
        <v>0</v>
      </c>
      <c r="H2763" s="104">
        <v>0</v>
      </c>
    </row>
    <row r="2764" spans="1:8" ht="14.55" customHeight="1" outlineLevel="2" x14ac:dyDescent="0.3">
      <c r="A2764" s="180"/>
      <c r="B2764" s="432" t="s">
        <v>9</v>
      </c>
      <c r="C2764" s="23" t="s">
        <v>56</v>
      </c>
      <c r="D2764" s="417" t="s">
        <v>899</v>
      </c>
      <c r="E2764" s="391" t="s">
        <v>1838</v>
      </c>
      <c r="F2764" s="91" t="s">
        <v>1844</v>
      </c>
      <c r="G2764" s="91" t="s">
        <v>1844</v>
      </c>
      <c r="H2764" s="103" t="s">
        <v>1844</v>
      </c>
    </row>
    <row r="2765" spans="1:8" ht="14.55" customHeight="1" outlineLevel="2" x14ac:dyDescent="0.3">
      <c r="A2765" s="180"/>
      <c r="B2765" s="432" t="s">
        <v>9</v>
      </c>
      <c r="C2765" s="23" t="s">
        <v>56</v>
      </c>
      <c r="D2765" s="417"/>
      <c r="E2765" s="391" t="s">
        <v>1747</v>
      </c>
      <c r="F2765" s="22">
        <v>0</v>
      </c>
      <c r="G2765" s="22">
        <v>0</v>
      </c>
      <c r="H2765" s="104">
        <v>0</v>
      </c>
    </row>
    <row r="2766" spans="1:8" ht="14.55" customHeight="1" outlineLevel="2" thickBot="1" x14ac:dyDescent="0.35">
      <c r="A2766" s="180"/>
      <c r="B2766" s="433" t="s">
        <v>9</v>
      </c>
      <c r="C2766" s="68" t="s">
        <v>56</v>
      </c>
      <c r="D2766" s="413"/>
      <c r="E2766" s="392" t="s">
        <v>1748</v>
      </c>
      <c r="F2766" s="33">
        <v>0</v>
      </c>
      <c r="G2766" s="33">
        <v>0</v>
      </c>
      <c r="H2766" s="106">
        <v>0</v>
      </c>
    </row>
    <row r="2767" spans="1:8" ht="14.55" customHeight="1" outlineLevel="1" x14ac:dyDescent="0.3">
      <c r="A2767" s="180"/>
      <c r="B2767" s="427" t="s">
        <v>9</v>
      </c>
      <c r="C2767" s="379" t="s">
        <v>74</v>
      </c>
      <c r="D2767" s="421"/>
      <c r="E2767" s="94" t="s">
        <v>1838</v>
      </c>
      <c r="F2767" s="380" t="s">
        <v>1844</v>
      </c>
      <c r="G2767" s="380" t="s">
        <v>1844</v>
      </c>
      <c r="H2767" s="381" t="s">
        <v>1844</v>
      </c>
    </row>
    <row r="2768" spans="1:8" ht="14.55" customHeight="1" outlineLevel="1" x14ac:dyDescent="0.3">
      <c r="A2768" s="180"/>
      <c r="B2768" s="428" t="s">
        <v>9</v>
      </c>
      <c r="C2768" s="55" t="s">
        <v>74</v>
      </c>
      <c r="D2768" s="417"/>
      <c r="E2768" s="87" t="s">
        <v>1747</v>
      </c>
      <c r="F2768" s="40">
        <v>0</v>
      </c>
      <c r="G2768" s="40">
        <v>0</v>
      </c>
      <c r="H2768" s="109">
        <v>0</v>
      </c>
    </row>
    <row r="2769" spans="1:8" ht="15" customHeight="1" outlineLevel="1" thickBot="1" x14ac:dyDescent="0.35">
      <c r="A2769" s="180"/>
      <c r="B2769" s="435" t="s">
        <v>9</v>
      </c>
      <c r="C2769" s="378" t="s">
        <v>74</v>
      </c>
      <c r="D2769" s="422"/>
      <c r="E2769" s="95" t="s">
        <v>1748</v>
      </c>
      <c r="F2769" s="374">
        <v>0</v>
      </c>
      <c r="G2769" s="374">
        <v>0</v>
      </c>
      <c r="H2769" s="375">
        <v>0</v>
      </c>
    </row>
    <row r="2770" spans="1:8" ht="14.55" customHeight="1" outlineLevel="2" x14ac:dyDescent="0.3">
      <c r="A2770" s="180"/>
      <c r="B2770" s="431" t="s">
        <v>9</v>
      </c>
      <c r="C2770" s="69" t="s">
        <v>74</v>
      </c>
      <c r="D2770" s="415" t="s">
        <v>900</v>
      </c>
      <c r="E2770" s="390" t="s">
        <v>1838</v>
      </c>
      <c r="F2770" s="92" t="s">
        <v>1844</v>
      </c>
      <c r="G2770" s="92" t="s">
        <v>1844</v>
      </c>
      <c r="H2770" s="108" t="s">
        <v>1844</v>
      </c>
    </row>
    <row r="2771" spans="1:8" ht="14.55" customHeight="1" outlineLevel="2" x14ac:dyDescent="0.3">
      <c r="A2771" s="180"/>
      <c r="B2771" s="432" t="s">
        <v>9</v>
      </c>
      <c r="C2771" s="23" t="s">
        <v>74</v>
      </c>
      <c r="D2771" s="417"/>
      <c r="E2771" s="391" t="s">
        <v>1747</v>
      </c>
      <c r="F2771" s="22">
        <v>0</v>
      </c>
      <c r="G2771" s="22">
        <v>0</v>
      </c>
      <c r="H2771" s="104">
        <v>0</v>
      </c>
    </row>
    <row r="2772" spans="1:8" ht="14.55" customHeight="1" outlineLevel="2" x14ac:dyDescent="0.3">
      <c r="A2772" s="180"/>
      <c r="B2772" s="432" t="s">
        <v>9</v>
      </c>
      <c r="C2772" s="23" t="s">
        <v>74</v>
      </c>
      <c r="D2772" s="417"/>
      <c r="E2772" s="391" t="s">
        <v>1748</v>
      </c>
      <c r="F2772" s="22">
        <v>0</v>
      </c>
      <c r="G2772" s="22">
        <v>0</v>
      </c>
      <c r="H2772" s="104">
        <v>0</v>
      </c>
    </row>
    <row r="2773" spans="1:8" ht="14.55" customHeight="1" outlineLevel="2" x14ac:dyDescent="0.3">
      <c r="A2773" s="180"/>
      <c r="B2773" s="432" t="s">
        <v>9</v>
      </c>
      <c r="C2773" s="23" t="s">
        <v>74</v>
      </c>
      <c r="D2773" s="417" t="s">
        <v>901</v>
      </c>
      <c r="E2773" s="391" t="s">
        <v>1838</v>
      </c>
      <c r="F2773" s="91" t="s">
        <v>1844</v>
      </c>
      <c r="G2773" s="91" t="s">
        <v>1844</v>
      </c>
      <c r="H2773" s="103" t="s">
        <v>1844</v>
      </c>
    </row>
    <row r="2774" spans="1:8" ht="14.55" customHeight="1" outlineLevel="2" x14ac:dyDescent="0.3">
      <c r="A2774" s="180"/>
      <c r="B2774" s="432" t="s">
        <v>9</v>
      </c>
      <c r="C2774" s="23" t="s">
        <v>74</v>
      </c>
      <c r="D2774" s="417"/>
      <c r="E2774" s="391" t="s">
        <v>1747</v>
      </c>
      <c r="F2774" s="22">
        <v>0</v>
      </c>
      <c r="G2774" s="22">
        <v>0</v>
      </c>
      <c r="H2774" s="104">
        <v>0</v>
      </c>
    </row>
    <row r="2775" spans="1:8" ht="14.55" customHeight="1" outlineLevel="2" x14ac:dyDescent="0.3">
      <c r="A2775" s="180"/>
      <c r="B2775" s="432" t="s">
        <v>9</v>
      </c>
      <c r="C2775" s="23" t="s">
        <v>74</v>
      </c>
      <c r="D2775" s="417"/>
      <c r="E2775" s="391" t="s">
        <v>1748</v>
      </c>
      <c r="F2775" s="22">
        <v>0</v>
      </c>
      <c r="G2775" s="22">
        <v>0</v>
      </c>
      <c r="H2775" s="104">
        <v>0</v>
      </c>
    </row>
    <row r="2776" spans="1:8" ht="14.55" customHeight="1" outlineLevel="2" x14ac:dyDescent="0.3">
      <c r="A2776" s="180"/>
      <c r="B2776" s="432" t="s">
        <v>9</v>
      </c>
      <c r="C2776" s="23" t="s">
        <v>74</v>
      </c>
      <c r="D2776" s="417" t="s">
        <v>902</v>
      </c>
      <c r="E2776" s="391" t="s">
        <v>1838</v>
      </c>
      <c r="F2776" s="91" t="s">
        <v>1844</v>
      </c>
      <c r="G2776" s="91" t="s">
        <v>1844</v>
      </c>
      <c r="H2776" s="103" t="s">
        <v>1844</v>
      </c>
    </row>
    <row r="2777" spans="1:8" ht="14.55" customHeight="1" outlineLevel="2" x14ac:dyDescent="0.3">
      <c r="A2777" s="180"/>
      <c r="B2777" s="432" t="s">
        <v>9</v>
      </c>
      <c r="C2777" s="23" t="s">
        <v>74</v>
      </c>
      <c r="D2777" s="417"/>
      <c r="E2777" s="391" t="s">
        <v>1747</v>
      </c>
      <c r="F2777" s="22">
        <v>0</v>
      </c>
      <c r="G2777" s="22">
        <v>0</v>
      </c>
      <c r="H2777" s="104">
        <v>0</v>
      </c>
    </row>
    <row r="2778" spans="1:8" ht="14.55" customHeight="1" outlineLevel="2" x14ac:dyDescent="0.3">
      <c r="A2778" s="180"/>
      <c r="B2778" s="432" t="s">
        <v>9</v>
      </c>
      <c r="C2778" s="23" t="s">
        <v>74</v>
      </c>
      <c r="D2778" s="417"/>
      <c r="E2778" s="391" t="s">
        <v>1748</v>
      </c>
      <c r="F2778" s="22">
        <v>0</v>
      </c>
      <c r="G2778" s="22">
        <v>0</v>
      </c>
      <c r="H2778" s="104">
        <v>0</v>
      </c>
    </row>
    <row r="2779" spans="1:8" ht="14.55" customHeight="1" outlineLevel="2" x14ac:dyDescent="0.3">
      <c r="A2779" s="180"/>
      <c r="B2779" s="432" t="s">
        <v>9</v>
      </c>
      <c r="C2779" s="23" t="s">
        <v>74</v>
      </c>
      <c r="D2779" s="417" t="s">
        <v>74</v>
      </c>
      <c r="E2779" s="391" t="s">
        <v>1838</v>
      </c>
      <c r="F2779" s="91" t="s">
        <v>1844</v>
      </c>
      <c r="G2779" s="91" t="s">
        <v>1844</v>
      </c>
      <c r="H2779" s="103" t="s">
        <v>1844</v>
      </c>
    </row>
    <row r="2780" spans="1:8" ht="14.55" customHeight="1" outlineLevel="2" x14ac:dyDescent="0.3">
      <c r="A2780" s="180"/>
      <c r="B2780" s="432" t="s">
        <v>9</v>
      </c>
      <c r="C2780" s="23" t="s">
        <v>74</v>
      </c>
      <c r="D2780" s="417"/>
      <c r="E2780" s="391" t="s">
        <v>1747</v>
      </c>
      <c r="F2780" s="22">
        <v>0</v>
      </c>
      <c r="G2780" s="22">
        <v>0</v>
      </c>
      <c r="H2780" s="104">
        <v>0</v>
      </c>
    </row>
    <row r="2781" spans="1:8" ht="14.55" customHeight="1" outlineLevel="2" x14ac:dyDescent="0.3">
      <c r="A2781" s="180"/>
      <c r="B2781" s="432" t="s">
        <v>9</v>
      </c>
      <c r="C2781" s="23" t="s">
        <v>74</v>
      </c>
      <c r="D2781" s="417"/>
      <c r="E2781" s="391" t="s">
        <v>1748</v>
      </c>
      <c r="F2781" s="22">
        <v>0</v>
      </c>
      <c r="G2781" s="22">
        <v>0</v>
      </c>
      <c r="H2781" s="104">
        <v>0</v>
      </c>
    </row>
    <row r="2782" spans="1:8" ht="14.55" customHeight="1" outlineLevel="2" x14ac:dyDescent="0.3">
      <c r="A2782" s="180"/>
      <c r="B2782" s="432" t="s">
        <v>9</v>
      </c>
      <c r="C2782" s="23" t="s">
        <v>74</v>
      </c>
      <c r="D2782" s="417" t="s">
        <v>903</v>
      </c>
      <c r="E2782" s="391" t="s">
        <v>1838</v>
      </c>
      <c r="F2782" s="91" t="s">
        <v>1844</v>
      </c>
      <c r="G2782" s="91" t="s">
        <v>1844</v>
      </c>
      <c r="H2782" s="103" t="s">
        <v>1844</v>
      </c>
    </row>
    <row r="2783" spans="1:8" ht="14.55" customHeight="1" outlineLevel="2" x14ac:dyDescent="0.3">
      <c r="A2783" s="180"/>
      <c r="B2783" s="432" t="s">
        <v>9</v>
      </c>
      <c r="C2783" s="23" t="s">
        <v>74</v>
      </c>
      <c r="D2783" s="417"/>
      <c r="E2783" s="391" t="s">
        <v>1747</v>
      </c>
      <c r="F2783" s="22">
        <v>0</v>
      </c>
      <c r="G2783" s="22">
        <v>0</v>
      </c>
      <c r="H2783" s="104">
        <v>0</v>
      </c>
    </row>
    <row r="2784" spans="1:8" ht="14.55" customHeight="1" outlineLevel="2" x14ac:dyDescent="0.3">
      <c r="A2784" s="180"/>
      <c r="B2784" s="432" t="s">
        <v>9</v>
      </c>
      <c r="C2784" s="23" t="s">
        <v>74</v>
      </c>
      <c r="D2784" s="417"/>
      <c r="E2784" s="391" t="s">
        <v>1748</v>
      </c>
      <c r="F2784" s="22">
        <v>0</v>
      </c>
      <c r="G2784" s="22">
        <v>0</v>
      </c>
      <c r="H2784" s="104">
        <v>0</v>
      </c>
    </row>
    <row r="2785" spans="1:8" ht="14.55" customHeight="1" outlineLevel="2" x14ac:dyDescent="0.3">
      <c r="A2785" s="180"/>
      <c r="B2785" s="432" t="s">
        <v>9</v>
      </c>
      <c r="C2785" s="23" t="s">
        <v>74</v>
      </c>
      <c r="D2785" s="417" t="s">
        <v>904</v>
      </c>
      <c r="E2785" s="391" t="s">
        <v>1838</v>
      </c>
      <c r="F2785" s="91" t="s">
        <v>1844</v>
      </c>
      <c r="G2785" s="91" t="s">
        <v>1844</v>
      </c>
      <c r="H2785" s="103" t="s">
        <v>1844</v>
      </c>
    </row>
    <row r="2786" spans="1:8" ht="14.55" customHeight="1" outlineLevel="2" x14ac:dyDescent="0.3">
      <c r="A2786" s="180"/>
      <c r="B2786" s="432" t="s">
        <v>9</v>
      </c>
      <c r="C2786" s="23" t="s">
        <v>74</v>
      </c>
      <c r="D2786" s="417"/>
      <c r="E2786" s="391" t="s">
        <v>1747</v>
      </c>
      <c r="F2786" s="22">
        <v>0</v>
      </c>
      <c r="G2786" s="22">
        <v>0</v>
      </c>
      <c r="H2786" s="104">
        <v>0</v>
      </c>
    </row>
    <row r="2787" spans="1:8" ht="14.55" customHeight="1" outlineLevel="2" x14ac:dyDescent="0.3">
      <c r="A2787" s="180"/>
      <c r="B2787" s="432" t="s">
        <v>9</v>
      </c>
      <c r="C2787" s="23" t="s">
        <v>74</v>
      </c>
      <c r="D2787" s="417"/>
      <c r="E2787" s="391" t="s">
        <v>1748</v>
      </c>
      <c r="F2787" s="22">
        <v>0</v>
      </c>
      <c r="G2787" s="22">
        <v>0</v>
      </c>
      <c r="H2787" s="104">
        <v>0</v>
      </c>
    </row>
    <row r="2788" spans="1:8" ht="14.55" customHeight="1" outlineLevel="2" x14ac:dyDescent="0.3">
      <c r="A2788" s="180"/>
      <c r="B2788" s="432" t="s">
        <v>9</v>
      </c>
      <c r="C2788" s="23" t="s">
        <v>74</v>
      </c>
      <c r="D2788" s="417" t="s">
        <v>905</v>
      </c>
      <c r="E2788" s="391" t="s">
        <v>1838</v>
      </c>
      <c r="F2788" s="91" t="s">
        <v>1844</v>
      </c>
      <c r="G2788" s="91" t="s">
        <v>1844</v>
      </c>
      <c r="H2788" s="103" t="s">
        <v>1844</v>
      </c>
    </row>
    <row r="2789" spans="1:8" ht="14.55" customHeight="1" outlineLevel="2" x14ac:dyDescent="0.3">
      <c r="A2789" s="180"/>
      <c r="B2789" s="432" t="s">
        <v>9</v>
      </c>
      <c r="C2789" s="23" t="s">
        <v>74</v>
      </c>
      <c r="D2789" s="417"/>
      <c r="E2789" s="391" t="s">
        <v>1747</v>
      </c>
      <c r="F2789" s="22">
        <v>0</v>
      </c>
      <c r="G2789" s="22">
        <v>0</v>
      </c>
      <c r="H2789" s="104">
        <v>0</v>
      </c>
    </row>
    <row r="2790" spans="1:8" ht="14.55" customHeight="1" outlineLevel="2" x14ac:dyDescent="0.3">
      <c r="A2790" s="180"/>
      <c r="B2790" s="432" t="s">
        <v>9</v>
      </c>
      <c r="C2790" s="23" t="s">
        <v>74</v>
      </c>
      <c r="D2790" s="417"/>
      <c r="E2790" s="391" t="s">
        <v>1748</v>
      </c>
      <c r="F2790" s="22">
        <v>0</v>
      </c>
      <c r="G2790" s="22">
        <v>0</v>
      </c>
      <c r="H2790" s="104">
        <v>0</v>
      </c>
    </row>
    <row r="2791" spans="1:8" ht="14.55" customHeight="1" outlineLevel="2" x14ac:dyDescent="0.3">
      <c r="A2791" s="180"/>
      <c r="B2791" s="432" t="s">
        <v>9</v>
      </c>
      <c r="C2791" s="23" t="s">
        <v>74</v>
      </c>
      <c r="D2791" s="417" t="s">
        <v>906</v>
      </c>
      <c r="E2791" s="391" t="s">
        <v>1838</v>
      </c>
      <c r="F2791" s="91" t="s">
        <v>1844</v>
      </c>
      <c r="G2791" s="91" t="s">
        <v>1844</v>
      </c>
      <c r="H2791" s="103" t="s">
        <v>1844</v>
      </c>
    </row>
    <row r="2792" spans="1:8" ht="14.55" customHeight="1" outlineLevel="2" x14ac:dyDescent="0.3">
      <c r="A2792" s="180"/>
      <c r="B2792" s="432" t="s">
        <v>9</v>
      </c>
      <c r="C2792" s="23" t="s">
        <v>74</v>
      </c>
      <c r="D2792" s="417"/>
      <c r="E2792" s="391" t="s">
        <v>1747</v>
      </c>
      <c r="F2792" s="22">
        <v>0</v>
      </c>
      <c r="G2792" s="22">
        <v>0</v>
      </c>
      <c r="H2792" s="104">
        <v>0</v>
      </c>
    </row>
    <row r="2793" spans="1:8" ht="14.55" customHeight="1" outlineLevel="2" x14ac:dyDescent="0.3">
      <c r="A2793" s="180"/>
      <c r="B2793" s="432" t="s">
        <v>9</v>
      </c>
      <c r="C2793" s="23" t="s">
        <v>74</v>
      </c>
      <c r="D2793" s="417"/>
      <c r="E2793" s="391" t="s">
        <v>1748</v>
      </c>
      <c r="F2793" s="22">
        <v>0</v>
      </c>
      <c r="G2793" s="22">
        <v>0</v>
      </c>
      <c r="H2793" s="104">
        <v>0</v>
      </c>
    </row>
    <row r="2794" spans="1:8" ht="14.55" customHeight="1" outlineLevel="2" x14ac:dyDescent="0.3">
      <c r="A2794" s="180"/>
      <c r="B2794" s="432" t="s">
        <v>9</v>
      </c>
      <c r="C2794" s="23" t="s">
        <v>74</v>
      </c>
      <c r="D2794" s="417" t="s">
        <v>907</v>
      </c>
      <c r="E2794" s="391" t="s">
        <v>1838</v>
      </c>
      <c r="F2794" s="91" t="s">
        <v>1844</v>
      </c>
      <c r="G2794" s="91" t="s">
        <v>1844</v>
      </c>
      <c r="H2794" s="103" t="s">
        <v>1844</v>
      </c>
    </row>
    <row r="2795" spans="1:8" ht="14.55" customHeight="1" outlineLevel="2" x14ac:dyDescent="0.3">
      <c r="A2795" s="180"/>
      <c r="B2795" s="432" t="s">
        <v>9</v>
      </c>
      <c r="C2795" s="23" t="s">
        <v>74</v>
      </c>
      <c r="D2795" s="417"/>
      <c r="E2795" s="391" t="s">
        <v>1747</v>
      </c>
      <c r="F2795" s="22">
        <v>0</v>
      </c>
      <c r="G2795" s="22">
        <v>0</v>
      </c>
      <c r="H2795" s="104">
        <v>0</v>
      </c>
    </row>
    <row r="2796" spans="1:8" ht="14.55" customHeight="1" outlineLevel="2" x14ac:dyDescent="0.3">
      <c r="A2796" s="180"/>
      <c r="B2796" s="432" t="s">
        <v>9</v>
      </c>
      <c r="C2796" s="23" t="s">
        <v>74</v>
      </c>
      <c r="D2796" s="417"/>
      <c r="E2796" s="391" t="s">
        <v>1748</v>
      </c>
      <c r="F2796" s="22">
        <v>0</v>
      </c>
      <c r="G2796" s="22">
        <v>0</v>
      </c>
      <c r="H2796" s="104">
        <v>0</v>
      </c>
    </row>
    <row r="2797" spans="1:8" ht="14.55" customHeight="1" outlineLevel="2" x14ac:dyDescent="0.3">
      <c r="A2797" s="180"/>
      <c r="B2797" s="432" t="s">
        <v>9</v>
      </c>
      <c r="C2797" s="23" t="s">
        <v>74</v>
      </c>
      <c r="D2797" s="417" t="s">
        <v>389</v>
      </c>
      <c r="E2797" s="391" t="s">
        <v>1838</v>
      </c>
      <c r="F2797" s="91" t="s">
        <v>1844</v>
      </c>
      <c r="G2797" s="91" t="s">
        <v>1844</v>
      </c>
      <c r="H2797" s="103" t="s">
        <v>1844</v>
      </c>
    </row>
    <row r="2798" spans="1:8" ht="14.55" customHeight="1" outlineLevel="2" x14ac:dyDescent="0.3">
      <c r="A2798" s="180"/>
      <c r="B2798" s="432" t="s">
        <v>9</v>
      </c>
      <c r="C2798" s="23" t="s">
        <v>74</v>
      </c>
      <c r="D2798" s="417"/>
      <c r="E2798" s="391" t="s">
        <v>1747</v>
      </c>
      <c r="F2798" s="22">
        <v>0</v>
      </c>
      <c r="G2798" s="22">
        <v>0</v>
      </c>
      <c r="H2798" s="104">
        <v>0</v>
      </c>
    </row>
    <row r="2799" spans="1:8" ht="14.55" customHeight="1" outlineLevel="2" x14ac:dyDescent="0.3">
      <c r="A2799" s="180"/>
      <c r="B2799" s="432" t="s">
        <v>9</v>
      </c>
      <c r="C2799" s="23" t="s">
        <v>74</v>
      </c>
      <c r="D2799" s="417"/>
      <c r="E2799" s="391" t="s">
        <v>1748</v>
      </c>
      <c r="F2799" s="22">
        <v>0</v>
      </c>
      <c r="G2799" s="22">
        <v>0</v>
      </c>
      <c r="H2799" s="104">
        <v>0</v>
      </c>
    </row>
    <row r="2800" spans="1:8" ht="14.55" customHeight="1" outlineLevel="2" x14ac:dyDescent="0.3">
      <c r="A2800" s="180"/>
      <c r="B2800" s="432" t="s">
        <v>9</v>
      </c>
      <c r="C2800" s="23" t="s">
        <v>74</v>
      </c>
      <c r="D2800" s="417" t="s">
        <v>830</v>
      </c>
      <c r="E2800" s="391" t="s">
        <v>1838</v>
      </c>
      <c r="F2800" s="91" t="s">
        <v>1844</v>
      </c>
      <c r="G2800" s="91" t="s">
        <v>1844</v>
      </c>
      <c r="H2800" s="103" t="s">
        <v>1844</v>
      </c>
    </row>
    <row r="2801" spans="1:8" ht="14.55" customHeight="1" outlineLevel="2" x14ac:dyDescent="0.3">
      <c r="A2801" s="180"/>
      <c r="B2801" s="432" t="s">
        <v>9</v>
      </c>
      <c r="C2801" s="23" t="s">
        <v>74</v>
      </c>
      <c r="D2801" s="417"/>
      <c r="E2801" s="391" t="s">
        <v>1747</v>
      </c>
      <c r="F2801" s="22">
        <v>0</v>
      </c>
      <c r="G2801" s="22">
        <v>0</v>
      </c>
      <c r="H2801" s="104">
        <v>0</v>
      </c>
    </row>
    <row r="2802" spans="1:8" ht="14.55" customHeight="1" outlineLevel="2" x14ac:dyDescent="0.3">
      <c r="A2802" s="180"/>
      <c r="B2802" s="432" t="s">
        <v>9</v>
      </c>
      <c r="C2802" s="23" t="s">
        <v>74</v>
      </c>
      <c r="D2802" s="417"/>
      <c r="E2802" s="391" t="s">
        <v>1748</v>
      </c>
      <c r="F2802" s="22">
        <v>0</v>
      </c>
      <c r="G2802" s="22">
        <v>0</v>
      </c>
      <c r="H2802" s="104">
        <v>0</v>
      </c>
    </row>
    <row r="2803" spans="1:8" ht="14.55" customHeight="1" outlineLevel="2" x14ac:dyDescent="0.3">
      <c r="A2803" s="180"/>
      <c r="B2803" s="432" t="s">
        <v>9</v>
      </c>
      <c r="C2803" s="23" t="s">
        <v>74</v>
      </c>
      <c r="D2803" s="417" t="s">
        <v>908</v>
      </c>
      <c r="E2803" s="391" t="s">
        <v>1838</v>
      </c>
      <c r="F2803" s="91" t="s">
        <v>1844</v>
      </c>
      <c r="G2803" s="91" t="s">
        <v>1844</v>
      </c>
      <c r="H2803" s="103" t="s">
        <v>1844</v>
      </c>
    </row>
    <row r="2804" spans="1:8" ht="14.55" customHeight="1" outlineLevel="2" x14ac:dyDescent="0.3">
      <c r="A2804" s="180"/>
      <c r="B2804" s="432" t="s">
        <v>9</v>
      </c>
      <c r="C2804" s="23" t="s">
        <v>74</v>
      </c>
      <c r="D2804" s="417"/>
      <c r="E2804" s="391" t="s">
        <v>1747</v>
      </c>
      <c r="F2804" s="22">
        <v>0</v>
      </c>
      <c r="G2804" s="22">
        <v>0</v>
      </c>
      <c r="H2804" s="104">
        <v>0</v>
      </c>
    </row>
    <row r="2805" spans="1:8" ht="14.55" customHeight="1" outlineLevel="2" x14ac:dyDescent="0.3">
      <c r="A2805" s="180"/>
      <c r="B2805" s="432" t="s">
        <v>9</v>
      </c>
      <c r="C2805" s="23" t="s">
        <v>74</v>
      </c>
      <c r="D2805" s="417"/>
      <c r="E2805" s="391" t="s">
        <v>1748</v>
      </c>
      <c r="F2805" s="22">
        <v>0</v>
      </c>
      <c r="G2805" s="22">
        <v>0</v>
      </c>
      <c r="H2805" s="104">
        <v>0</v>
      </c>
    </row>
    <row r="2806" spans="1:8" ht="14.55" customHeight="1" outlineLevel="2" x14ac:dyDescent="0.3">
      <c r="A2806" s="180"/>
      <c r="B2806" s="432" t="s">
        <v>9</v>
      </c>
      <c r="C2806" s="23" t="s">
        <v>74</v>
      </c>
      <c r="D2806" s="417" t="s">
        <v>909</v>
      </c>
      <c r="E2806" s="391" t="s">
        <v>1838</v>
      </c>
      <c r="F2806" s="91" t="s">
        <v>1844</v>
      </c>
      <c r="G2806" s="91" t="s">
        <v>1844</v>
      </c>
      <c r="H2806" s="103" t="s">
        <v>1844</v>
      </c>
    </row>
    <row r="2807" spans="1:8" ht="14.55" customHeight="1" outlineLevel="2" x14ac:dyDescent="0.3">
      <c r="A2807" s="180"/>
      <c r="B2807" s="432" t="s">
        <v>9</v>
      </c>
      <c r="C2807" s="23" t="s">
        <v>74</v>
      </c>
      <c r="D2807" s="417"/>
      <c r="E2807" s="391" t="s">
        <v>1747</v>
      </c>
      <c r="F2807" s="22">
        <v>0</v>
      </c>
      <c r="G2807" s="22">
        <v>0</v>
      </c>
      <c r="H2807" s="104">
        <v>0</v>
      </c>
    </row>
    <row r="2808" spans="1:8" ht="14.55" customHeight="1" outlineLevel="2" thickBot="1" x14ac:dyDescent="0.35">
      <c r="A2808" s="180"/>
      <c r="B2808" s="433" t="s">
        <v>9</v>
      </c>
      <c r="C2808" s="68" t="s">
        <v>74</v>
      </c>
      <c r="D2808" s="413"/>
      <c r="E2808" s="392" t="s">
        <v>1748</v>
      </c>
      <c r="F2808" s="33">
        <v>0</v>
      </c>
      <c r="G2808" s="33">
        <v>0</v>
      </c>
      <c r="H2808" s="106">
        <v>0</v>
      </c>
    </row>
    <row r="2809" spans="1:8" ht="14.55" customHeight="1" outlineLevel="1" x14ac:dyDescent="0.3">
      <c r="A2809" s="180"/>
      <c r="B2809" s="427" t="s">
        <v>9</v>
      </c>
      <c r="C2809" s="379" t="s">
        <v>88</v>
      </c>
      <c r="D2809" s="421"/>
      <c r="E2809" s="94" t="s">
        <v>1838</v>
      </c>
      <c r="F2809" s="384">
        <f t="shared" ref="F2809:H2809" si="941">+F2810/F2811</f>
        <v>0</v>
      </c>
      <c r="G2809" s="384">
        <f t="shared" si="941"/>
        <v>0</v>
      </c>
      <c r="H2809" s="377">
        <f t="shared" si="941"/>
        <v>0</v>
      </c>
    </row>
    <row r="2810" spans="1:8" ht="14.55" customHeight="1" outlineLevel="1" x14ac:dyDescent="0.3">
      <c r="A2810" s="180"/>
      <c r="B2810" s="428" t="s">
        <v>9</v>
      </c>
      <c r="C2810" s="55" t="s">
        <v>88</v>
      </c>
      <c r="D2810" s="417"/>
      <c r="E2810" s="87" t="s">
        <v>1747</v>
      </c>
      <c r="F2810" s="40">
        <v>0</v>
      </c>
      <c r="G2810" s="40">
        <v>0</v>
      </c>
      <c r="H2810" s="109">
        <v>0</v>
      </c>
    </row>
    <row r="2811" spans="1:8" ht="15" customHeight="1" outlineLevel="1" thickBot="1" x14ac:dyDescent="0.35">
      <c r="A2811" s="180"/>
      <c r="B2811" s="435" t="s">
        <v>9</v>
      </c>
      <c r="C2811" s="378" t="s">
        <v>88</v>
      </c>
      <c r="D2811" s="422"/>
      <c r="E2811" s="95" t="s">
        <v>1748</v>
      </c>
      <c r="F2811" s="374">
        <v>2</v>
      </c>
      <c r="G2811" s="374">
        <v>2</v>
      </c>
      <c r="H2811" s="375">
        <v>2</v>
      </c>
    </row>
    <row r="2812" spans="1:8" ht="14.55" customHeight="1" outlineLevel="2" x14ac:dyDescent="0.3">
      <c r="A2812" s="180"/>
      <c r="B2812" s="431" t="s">
        <v>9</v>
      </c>
      <c r="C2812" s="69" t="s">
        <v>88</v>
      </c>
      <c r="D2812" s="415" t="s">
        <v>602</v>
      </c>
      <c r="E2812" s="390" t="s">
        <v>1838</v>
      </c>
      <c r="F2812" s="92">
        <f t="shared" ref="F2812" si="942">+F2813/F2814</f>
        <v>0</v>
      </c>
      <c r="G2812" s="92">
        <f t="shared" ref="G2812" si="943">+G2813/G2814</f>
        <v>0</v>
      </c>
      <c r="H2812" s="108">
        <f t="shared" ref="H2812" si="944">+H2813/H2814</f>
        <v>0</v>
      </c>
    </row>
    <row r="2813" spans="1:8" ht="14.55" customHeight="1" outlineLevel="2" x14ac:dyDescent="0.3">
      <c r="A2813" s="180"/>
      <c r="B2813" s="432" t="s">
        <v>9</v>
      </c>
      <c r="C2813" s="23" t="s">
        <v>88</v>
      </c>
      <c r="D2813" s="417"/>
      <c r="E2813" s="391" t="s">
        <v>1747</v>
      </c>
      <c r="F2813" s="22">
        <v>0</v>
      </c>
      <c r="G2813" s="22">
        <v>0</v>
      </c>
      <c r="H2813" s="104">
        <v>0</v>
      </c>
    </row>
    <row r="2814" spans="1:8" ht="14.55" customHeight="1" outlineLevel="2" x14ac:dyDescent="0.3">
      <c r="A2814" s="180"/>
      <c r="B2814" s="432" t="s">
        <v>9</v>
      </c>
      <c r="C2814" s="23" t="s">
        <v>88</v>
      </c>
      <c r="D2814" s="417"/>
      <c r="E2814" s="391" t="s">
        <v>1748</v>
      </c>
      <c r="F2814" s="22">
        <v>1</v>
      </c>
      <c r="G2814" s="22">
        <v>1</v>
      </c>
      <c r="H2814" s="104">
        <v>1</v>
      </c>
    </row>
    <row r="2815" spans="1:8" ht="14.55" customHeight="1" outlineLevel="2" x14ac:dyDescent="0.3">
      <c r="A2815" s="180"/>
      <c r="B2815" s="432" t="s">
        <v>9</v>
      </c>
      <c r="C2815" s="23" t="s">
        <v>88</v>
      </c>
      <c r="D2815" s="417" t="s">
        <v>910</v>
      </c>
      <c r="E2815" s="391" t="s">
        <v>1838</v>
      </c>
      <c r="F2815" s="91" t="s">
        <v>1844</v>
      </c>
      <c r="G2815" s="91" t="s">
        <v>1844</v>
      </c>
      <c r="H2815" s="103" t="s">
        <v>1844</v>
      </c>
    </row>
    <row r="2816" spans="1:8" ht="14.55" customHeight="1" outlineLevel="2" x14ac:dyDescent="0.3">
      <c r="A2816" s="180"/>
      <c r="B2816" s="432" t="s">
        <v>9</v>
      </c>
      <c r="C2816" s="23" t="s">
        <v>88</v>
      </c>
      <c r="D2816" s="417"/>
      <c r="E2816" s="391" t="s">
        <v>1747</v>
      </c>
      <c r="F2816" s="22">
        <v>0</v>
      </c>
      <c r="G2816" s="22">
        <v>0</v>
      </c>
      <c r="H2816" s="104">
        <v>0</v>
      </c>
    </row>
    <row r="2817" spans="1:8" ht="14.55" customHeight="1" outlineLevel="2" x14ac:dyDescent="0.3">
      <c r="A2817" s="180"/>
      <c r="B2817" s="432" t="s">
        <v>9</v>
      </c>
      <c r="C2817" s="23" t="s">
        <v>88</v>
      </c>
      <c r="D2817" s="417"/>
      <c r="E2817" s="391" t="s">
        <v>1748</v>
      </c>
      <c r="F2817" s="22">
        <v>0</v>
      </c>
      <c r="G2817" s="22">
        <v>0</v>
      </c>
      <c r="H2817" s="104">
        <v>0</v>
      </c>
    </row>
    <row r="2818" spans="1:8" ht="14.55" customHeight="1" outlineLevel="2" x14ac:dyDescent="0.3">
      <c r="A2818" s="180"/>
      <c r="B2818" s="432" t="s">
        <v>9</v>
      </c>
      <c r="C2818" s="23" t="s">
        <v>88</v>
      </c>
      <c r="D2818" s="417" t="s">
        <v>88</v>
      </c>
      <c r="E2818" s="391" t="s">
        <v>1838</v>
      </c>
      <c r="F2818" s="91">
        <f t="shared" ref="F2818" si="945">+F2819/F2820</f>
        <v>0</v>
      </c>
      <c r="G2818" s="91">
        <f t="shared" ref="G2818" si="946">+G2819/G2820</f>
        <v>0</v>
      </c>
      <c r="H2818" s="103">
        <f t="shared" ref="H2818" si="947">+H2819/H2820</f>
        <v>0</v>
      </c>
    </row>
    <row r="2819" spans="1:8" ht="14.55" customHeight="1" outlineLevel="2" x14ac:dyDescent="0.3">
      <c r="A2819" s="180"/>
      <c r="B2819" s="432" t="s">
        <v>9</v>
      </c>
      <c r="C2819" s="23" t="s">
        <v>88</v>
      </c>
      <c r="D2819" s="417"/>
      <c r="E2819" s="391" t="s">
        <v>1747</v>
      </c>
      <c r="F2819" s="22">
        <v>0</v>
      </c>
      <c r="G2819" s="22">
        <v>0</v>
      </c>
      <c r="H2819" s="104">
        <v>0</v>
      </c>
    </row>
    <row r="2820" spans="1:8" ht="14.55" customHeight="1" outlineLevel="2" x14ac:dyDescent="0.3">
      <c r="A2820" s="180"/>
      <c r="B2820" s="432" t="s">
        <v>9</v>
      </c>
      <c r="C2820" s="23" t="s">
        <v>88</v>
      </c>
      <c r="D2820" s="417"/>
      <c r="E2820" s="391" t="s">
        <v>1748</v>
      </c>
      <c r="F2820" s="22">
        <v>1</v>
      </c>
      <c r="G2820" s="22">
        <v>1</v>
      </c>
      <c r="H2820" s="104">
        <v>1</v>
      </c>
    </row>
    <row r="2821" spans="1:8" ht="14.55" customHeight="1" outlineLevel="2" x14ac:dyDescent="0.3">
      <c r="A2821" s="180"/>
      <c r="B2821" s="432" t="s">
        <v>9</v>
      </c>
      <c r="C2821" s="23" t="s">
        <v>88</v>
      </c>
      <c r="D2821" s="417" t="s">
        <v>917</v>
      </c>
      <c r="E2821" s="391" t="s">
        <v>1838</v>
      </c>
      <c r="F2821" s="91" t="s">
        <v>1844</v>
      </c>
      <c r="G2821" s="91" t="s">
        <v>1844</v>
      </c>
      <c r="H2821" s="103" t="s">
        <v>1844</v>
      </c>
    </row>
    <row r="2822" spans="1:8" ht="14.55" customHeight="1" outlineLevel="2" x14ac:dyDescent="0.3">
      <c r="A2822" s="180"/>
      <c r="B2822" s="432" t="s">
        <v>9</v>
      </c>
      <c r="C2822" s="23" t="s">
        <v>88</v>
      </c>
      <c r="D2822" s="417"/>
      <c r="E2822" s="391" t="s">
        <v>1747</v>
      </c>
      <c r="F2822" s="22">
        <v>0</v>
      </c>
      <c r="G2822" s="22">
        <v>0</v>
      </c>
      <c r="H2822" s="104">
        <v>0</v>
      </c>
    </row>
    <row r="2823" spans="1:8" ht="14.55" customHeight="1" outlineLevel="2" x14ac:dyDescent="0.3">
      <c r="A2823" s="180"/>
      <c r="B2823" s="432" t="s">
        <v>9</v>
      </c>
      <c r="C2823" s="23" t="s">
        <v>88</v>
      </c>
      <c r="D2823" s="417"/>
      <c r="E2823" s="391" t="s">
        <v>1748</v>
      </c>
      <c r="F2823" s="22">
        <v>0</v>
      </c>
      <c r="G2823" s="22">
        <v>0</v>
      </c>
      <c r="H2823" s="104">
        <v>0</v>
      </c>
    </row>
    <row r="2824" spans="1:8" ht="14.55" customHeight="1" outlineLevel="2" x14ac:dyDescent="0.3">
      <c r="A2824" s="180"/>
      <c r="B2824" s="432" t="s">
        <v>9</v>
      </c>
      <c r="C2824" s="23" t="s">
        <v>88</v>
      </c>
      <c r="D2824" s="417" t="s">
        <v>911</v>
      </c>
      <c r="E2824" s="391" t="s">
        <v>1838</v>
      </c>
      <c r="F2824" s="91" t="s">
        <v>1844</v>
      </c>
      <c r="G2824" s="91" t="s">
        <v>1844</v>
      </c>
      <c r="H2824" s="103" t="s">
        <v>1844</v>
      </c>
    </row>
    <row r="2825" spans="1:8" ht="14.55" customHeight="1" outlineLevel="2" x14ac:dyDescent="0.3">
      <c r="A2825" s="180"/>
      <c r="B2825" s="432" t="s">
        <v>9</v>
      </c>
      <c r="C2825" s="23" t="s">
        <v>88</v>
      </c>
      <c r="D2825" s="417"/>
      <c r="E2825" s="391" t="s">
        <v>1747</v>
      </c>
      <c r="F2825" s="22">
        <v>0</v>
      </c>
      <c r="G2825" s="22">
        <v>0</v>
      </c>
      <c r="H2825" s="104">
        <v>0</v>
      </c>
    </row>
    <row r="2826" spans="1:8" ht="14.55" customHeight="1" outlineLevel="2" x14ac:dyDescent="0.3">
      <c r="A2826" s="180"/>
      <c r="B2826" s="432" t="s">
        <v>9</v>
      </c>
      <c r="C2826" s="23" t="s">
        <v>88</v>
      </c>
      <c r="D2826" s="417"/>
      <c r="E2826" s="391" t="s">
        <v>1748</v>
      </c>
      <c r="F2826" s="22">
        <v>0</v>
      </c>
      <c r="G2826" s="22">
        <v>0</v>
      </c>
      <c r="H2826" s="104">
        <v>0</v>
      </c>
    </row>
    <row r="2827" spans="1:8" ht="14.55" customHeight="1" outlineLevel="2" x14ac:dyDescent="0.3">
      <c r="A2827" s="180"/>
      <c r="B2827" s="432" t="s">
        <v>9</v>
      </c>
      <c r="C2827" s="23" t="s">
        <v>88</v>
      </c>
      <c r="D2827" s="417" t="s">
        <v>269</v>
      </c>
      <c r="E2827" s="391" t="s">
        <v>1838</v>
      </c>
      <c r="F2827" s="91" t="s">
        <v>1844</v>
      </c>
      <c r="G2827" s="91" t="s">
        <v>1844</v>
      </c>
      <c r="H2827" s="103" t="s">
        <v>1844</v>
      </c>
    </row>
    <row r="2828" spans="1:8" ht="14.55" customHeight="1" outlineLevel="2" x14ac:dyDescent="0.3">
      <c r="A2828" s="180"/>
      <c r="B2828" s="432" t="s">
        <v>9</v>
      </c>
      <c r="C2828" s="23" t="s">
        <v>88</v>
      </c>
      <c r="D2828" s="417"/>
      <c r="E2828" s="391" t="s">
        <v>1747</v>
      </c>
      <c r="F2828" s="22">
        <v>0</v>
      </c>
      <c r="G2828" s="22">
        <v>0</v>
      </c>
      <c r="H2828" s="104">
        <v>0</v>
      </c>
    </row>
    <row r="2829" spans="1:8" ht="14.55" customHeight="1" outlineLevel="2" x14ac:dyDescent="0.3">
      <c r="A2829" s="180"/>
      <c r="B2829" s="432" t="s">
        <v>9</v>
      </c>
      <c r="C2829" s="23" t="s">
        <v>88</v>
      </c>
      <c r="D2829" s="417"/>
      <c r="E2829" s="391" t="s">
        <v>1748</v>
      </c>
      <c r="F2829" s="22">
        <v>0</v>
      </c>
      <c r="G2829" s="22">
        <v>0</v>
      </c>
      <c r="H2829" s="104">
        <v>0</v>
      </c>
    </row>
    <row r="2830" spans="1:8" ht="14.55" customHeight="1" outlineLevel="2" x14ac:dyDescent="0.3">
      <c r="A2830" s="180"/>
      <c r="B2830" s="432" t="s">
        <v>9</v>
      </c>
      <c r="C2830" s="23" t="s">
        <v>88</v>
      </c>
      <c r="D2830" s="417" t="s">
        <v>912</v>
      </c>
      <c r="E2830" s="391" t="s">
        <v>1838</v>
      </c>
      <c r="F2830" s="91" t="s">
        <v>1844</v>
      </c>
      <c r="G2830" s="91" t="s">
        <v>1844</v>
      </c>
      <c r="H2830" s="103" t="s">
        <v>1844</v>
      </c>
    </row>
    <row r="2831" spans="1:8" ht="14.55" customHeight="1" outlineLevel="2" x14ac:dyDescent="0.3">
      <c r="A2831" s="180"/>
      <c r="B2831" s="432" t="s">
        <v>9</v>
      </c>
      <c r="C2831" s="23" t="s">
        <v>88</v>
      </c>
      <c r="D2831" s="417"/>
      <c r="E2831" s="391" t="s">
        <v>1747</v>
      </c>
      <c r="F2831" s="22">
        <v>0</v>
      </c>
      <c r="G2831" s="22">
        <v>0</v>
      </c>
      <c r="H2831" s="104">
        <v>0</v>
      </c>
    </row>
    <row r="2832" spans="1:8" ht="14.55" customHeight="1" outlineLevel="2" x14ac:dyDescent="0.3">
      <c r="A2832" s="180"/>
      <c r="B2832" s="432" t="s">
        <v>9</v>
      </c>
      <c r="C2832" s="23" t="s">
        <v>88</v>
      </c>
      <c r="D2832" s="417"/>
      <c r="E2832" s="391" t="s">
        <v>1748</v>
      </c>
      <c r="F2832" s="22">
        <v>0</v>
      </c>
      <c r="G2832" s="22">
        <v>0</v>
      </c>
      <c r="H2832" s="104">
        <v>0</v>
      </c>
    </row>
    <row r="2833" spans="1:8" ht="14.55" customHeight="1" outlineLevel="2" x14ac:dyDescent="0.3">
      <c r="A2833" s="180"/>
      <c r="B2833" s="432" t="s">
        <v>9</v>
      </c>
      <c r="C2833" s="23" t="s">
        <v>88</v>
      </c>
      <c r="D2833" s="417" t="s">
        <v>916</v>
      </c>
      <c r="E2833" s="391" t="s">
        <v>1838</v>
      </c>
      <c r="F2833" s="91" t="s">
        <v>1844</v>
      </c>
      <c r="G2833" s="91" t="s">
        <v>1844</v>
      </c>
      <c r="H2833" s="103" t="s">
        <v>1844</v>
      </c>
    </row>
    <row r="2834" spans="1:8" ht="14.55" customHeight="1" outlineLevel="2" x14ac:dyDescent="0.3">
      <c r="A2834" s="180"/>
      <c r="B2834" s="432" t="s">
        <v>9</v>
      </c>
      <c r="C2834" s="23" t="s">
        <v>88</v>
      </c>
      <c r="D2834" s="417"/>
      <c r="E2834" s="391" t="s">
        <v>1747</v>
      </c>
      <c r="F2834" s="22">
        <v>0</v>
      </c>
      <c r="G2834" s="22">
        <v>0</v>
      </c>
      <c r="H2834" s="104">
        <v>0</v>
      </c>
    </row>
    <row r="2835" spans="1:8" ht="14.55" customHeight="1" outlineLevel="2" x14ac:dyDescent="0.3">
      <c r="A2835" s="180"/>
      <c r="B2835" s="432" t="s">
        <v>9</v>
      </c>
      <c r="C2835" s="23" t="s">
        <v>88</v>
      </c>
      <c r="D2835" s="417"/>
      <c r="E2835" s="391" t="s">
        <v>1748</v>
      </c>
      <c r="F2835" s="22">
        <v>0</v>
      </c>
      <c r="G2835" s="22">
        <v>0</v>
      </c>
      <c r="H2835" s="104">
        <v>0</v>
      </c>
    </row>
    <row r="2836" spans="1:8" ht="14.55" customHeight="1" outlineLevel="2" x14ac:dyDescent="0.3">
      <c r="A2836" s="180"/>
      <c r="B2836" s="432" t="s">
        <v>9</v>
      </c>
      <c r="C2836" s="23" t="s">
        <v>88</v>
      </c>
      <c r="D2836" s="417" t="s">
        <v>913</v>
      </c>
      <c r="E2836" s="391" t="s">
        <v>1838</v>
      </c>
      <c r="F2836" s="91" t="s">
        <v>1844</v>
      </c>
      <c r="G2836" s="91" t="s">
        <v>1844</v>
      </c>
      <c r="H2836" s="103" t="s">
        <v>1844</v>
      </c>
    </row>
    <row r="2837" spans="1:8" ht="14.55" customHeight="1" outlineLevel="2" x14ac:dyDescent="0.3">
      <c r="A2837" s="180"/>
      <c r="B2837" s="432" t="s">
        <v>9</v>
      </c>
      <c r="C2837" s="23" t="s">
        <v>88</v>
      </c>
      <c r="D2837" s="417"/>
      <c r="E2837" s="391" t="s">
        <v>1747</v>
      </c>
      <c r="F2837" s="22">
        <v>0</v>
      </c>
      <c r="G2837" s="22">
        <v>0</v>
      </c>
      <c r="H2837" s="104">
        <v>0</v>
      </c>
    </row>
    <row r="2838" spans="1:8" ht="14.55" customHeight="1" outlineLevel="2" x14ac:dyDescent="0.3">
      <c r="A2838" s="180"/>
      <c r="B2838" s="432" t="s">
        <v>9</v>
      </c>
      <c r="C2838" s="23" t="s">
        <v>88</v>
      </c>
      <c r="D2838" s="417"/>
      <c r="E2838" s="391" t="s">
        <v>1748</v>
      </c>
      <c r="F2838" s="22">
        <v>0</v>
      </c>
      <c r="G2838" s="22">
        <v>0</v>
      </c>
      <c r="H2838" s="104">
        <v>0</v>
      </c>
    </row>
    <row r="2839" spans="1:8" ht="14.55" customHeight="1" outlineLevel="2" x14ac:dyDescent="0.3">
      <c r="A2839" s="180"/>
      <c r="B2839" s="432" t="s">
        <v>9</v>
      </c>
      <c r="C2839" s="23" t="s">
        <v>88</v>
      </c>
      <c r="D2839" s="417" t="s">
        <v>914</v>
      </c>
      <c r="E2839" s="391" t="s">
        <v>1838</v>
      </c>
      <c r="F2839" s="91" t="s">
        <v>1844</v>
      </c>
      <c r="G2839" s="91" t="s">
        <v>1844</v>
      </c>
      <c r="H2839" s="103" t="s">
        <v>1844</v>
      </c>
    </row>
    <row r="2840" spans="1:8" ht="14.55" customHeight="1" outlineLevel="2" x14ac:dyDescent="0.3">
      <c r="A2840" s="180"/>
      <c r="B2840" s="432" t="s">
        <v>9</v>
      </c>
      <c r="C2840" s="23" t="s">
        <v>88</v>
      </c>
      <c r="D2840" s="417"/>
      <c r="E2840" s="391" t="s">
        <v>1747</v>
      </c>
      <c r="F2840" s="22">
        <v>0</v>
      </c>
      <c r="G2840" s="22">
        <v>0</v>
      </c>
      <c r="H2840" s="104">
        <v>0</v>
      </c>
    </row>
    <row r="2841" spans="1:8" ht="14.55" customHeight="1" outlineLevel="2" x14ac:dyDescent="0.3">
      <c r="A2841" s="180"/>
      <c r="B2841" s="432" t="s">
        <v>9</v>
      </c>
      <c r="C2841" s="23" t="s">
        <v>88</v>
      </c>
      <c r="D2841" s="417"/>
      <c r="E2841" s="391" t="s">
        <v>1748</v>
      </c>
      <c r="F2841" s="22">
        <v>0</v>
      </c>
      <c r="G2841" s="22">
        <v>0</v>
      </c>
      <c r="H2841" s="104">
        <v>0</v>
      </c>
    </row>
    <row r="2842" spans="1:8" ht="14.55" customHeight="1" outlineLevel="2" x14ac:dyDescent="0.3">
      <c r="A2842" s="180"/>
      <c r="B2842" s="432" t="s">
        <v>9</v>
      </c>
      <c r="C2842" s="23" t="s">
        <v>88</v>
      </c>
      <c r="D2842" s="417" t="s">
        <v>915</v>
      </c>
      <c r="E2842" s="391" t="s">
        <v>1838</v>
      </c>
      <c r="F2842" s="91" t="s">
        <v>1844</v>
      </c>
      <c r="G2842" s="91" t="s">
        <v>1844</v>
      </c>
      <c r="H2842" s="103" t="s">
        <v>1844</v>
      </c>
    </row>
    <row r="2843" spans="1:8" ht="14.55" customHeight="1" outlineLevel="2" x14ac:dyDescent="0.3">
      <c r="A2843" s="180"/>
      <c r="B2843" s="432" t="s">
        <v>9</v>
      </c>
      <c r="C2843" s="23" t="s">
        <v>88</v>
      </c>
      <c r="D2843" s="417"/>
      <c r="E2843" s="391" t="s">
        <v>1747</v>
      </c>
      <c r="F2843" s="22">
        <v>0</v>
      </c>
      <c r="G2843" s="22">
        <v>0</v>
      </c>
      <c r="H2843" s="104">
        <v>0</v>
      </c>
    </row>
    <row r="2844" spans="1:8" ht="14.55" customHeight="1" outlineLevel="2" thickBot="1" x14ac:dyDescent="0.35">
      <c r="A2844" s="180"/>
      <c r="B2844" s="433" t="s">
        <v>9</v>
      </c>
      <c r="C2844" s="68" t="s">
        <v>88</v>
      </c>
      <c r="D2844" s="413"/>
      <c r="E2844" s="392" t="s">
        <v>1748</v>
      </c>
      <c r="F2844" s="33">
        <v>0</v>
      </c>
      <c r="G2844" s="33">
        <v>0</v>
      </c>
      <c r="H2844" s="106">
        <v>0</v>
      </c>
    </row>
    <row r="2845" spans="1:8" ht="14.55" customHeight="1" outlineLevel="1" x14ac:dyDescent="0.3">
      <c r="A2845" s="180"/>
      <c r="B2845" s="427" t="s">
        <v>9</v>
      </c>
      <c r="C2845" s="379" t="s">
        <v>9</v>
      </c>
      <c r="D2845" s="421"/>
      <c r="E2845" s="94" t="s">
        <v>1838</v>
      </c>
      <c r="F2845" s="384">
        <f t="shared" ref="F2845:H2845" si="948">+F2846/F2847</f>
        <v>0.33333333333333331</v>
      </c>
      <c r="G2845" s="384">
        <f t="shared" si="948"/>
        <v>0.33333333333333331</v>
      </c>
      <c r="H2845" s="377">
        <f t="shared" si="948"/>
        <v>0.33333333333333331</v>
      </c>
    </row>
    <row r="2846" spans="1:8" ht="14.55" customHeight="1" outlineLevel="1" x14ac:dyDescent="0.3">
      <c r="A2846" s="180"/>
      <c r="B2846" s="428" t="s">
        <v>9</v>
      </c>
      <c r="C2846" s="55" t="s">
        <v>9</v>
      </c>
      <c r="D2846" s="417"/>
      <c r="E2846" s="87" t="s">
        <v>1747</v>
      </c>
      <c r="F2846" s="40">
        <v>5</v>
      </c>
      <c r="G2846" s="40">
        <v>5</v>
      </c>
      <c r="H2846" s="109">
        <v>5</v>
      </c>
    </row>
    <row r="2847" spans="1:8" ht="15" customHeight="1" outlineLevel="1" thickBot="1" x14ac:dyDescent="0.35">
      <c r="A2847" s="180"/>
      <c r="B2847" s="435" t="s">
        <v>9</v>
      </c>
      <c r="C2847" s="378" t="s">
        <v>9</v>
      </c>
      <c r="D2847" s="422"/>
      <c r="E2847" s="95" t="s">
        <v>1748</v>
      </c>
      <c r="F2847" s="374">
        <v>15</v>
      </c>
      <c r="G2847" s="374">
        <v>15</v>
      </c>
      <c r="H2847" s="375">
        <v>15</v>
      </c>
    </row>
    <row r="2848" spans="1:8" ht="14.55" customHeight="1" outlineLevel="2" x14ac:dyDescent="0.3">
      <c r="A2848" s="180"/>
      <c r="B2848" s="431" t="s">
        <v>9</v>
      </c>
      <c r="C2848" s="69" t="s">
        <v>9</v>
      </c>
      <c r="D2848" s="415" t="s">
        <v>869</v>
      </c>
      <c r="E2848" s="390" t="s">
        <v>1838</v>
      </c>
      <c r="F2848" s="92" t="s">
        <v>1844</v>
      </c>
      <c r="G2848" s="92" t="s">
        <v>1844</v>
      </c>
      <c r="H2848" s="108" t="s">
        <v>1844</v>
      </c>
    </row>
    <row r="2849" spans="1:8" ht="14.55" customHeight="1" outlineLevel="2" x14ac:dyDescent="0.3">
      <c r="A2849" s="180"/>
      <c r="B2849" s="432" t="s">
        <v>9</v>
      </c>
      <c r="C2849" s="23" t="s">
        <v>9</v>
      </c>
      <c r="D2849" s="417"/>
      <c r="E2849" s="391" t="s">
        <v>1747</v>
      </c>
      <c r="F2849" s="22">
        <v>0</v>
      </c>
      <c r="G2849" s="22">
        <v>0</v>
      </c>
      <c r="H2849" s="104">
        <v>0</v>
      </c>
    </row>
    <row r="2850" spans="1:8" ht="14.55" customHeight="1" outlineLevel="2" x14ac:dyDescent="0.3">
      <c r="A2850" s="180"/>
      <c r="B2850" s="432" t="s">
        <v>9</v>
      </c>
      <c r="C2850" s="23" t="s">
        <v>9</v>
      </c>
      <c r="D2850" s="417"/>
      <c r="E2850" s="391" t="s">
        <v>1748</v>
      </c>
      <c r="F2850" s="22">
        <v>0</v>
      </c>
      <c r="G2850" s="22">
        <v>0</v>
      </c>
      <c r="H2850" s="104">
        <v>0</v>
      </c>
    </row>
    <row r="2851" spans="1:8" ht="14.55" customHeight="1" outlineLevel="2" x14ac:dyDescent="0.3">
      <c r="A2851" s="180"/>
      <c r="B2851" s="432" t="s">
        <v>9</v>
      </c>
      <c r="C2851" s="23" t="s">
        <v>9</v>
      </c>
      <c r="D2851" s="417" t="s">
        <v>870</v>
      </c>
      <c r="E2851" s="391" t="s">
        <v>1838</v>
      </c>
      <c r="F2851" s="91">
        <f t="shared" ref="F2851" si="949">+F2852/F2853</f>
        <v>0.33333333333333331</v>
      </c>
      <c r="G2851" s="91">
        <f t="shared" ref="G2851" si="950">+G2852/G2853</f>
        <v>0.33333333333333331</v>
      </c>
      <c r="H2851" s="103">
        <f t="shared" ref="H2851" si="951">+H2852/H2853</f>
        <v>0.33333333333333331</v>
      </c>
    </row>
    <row r="2852" spans="1:8" ht="14.55" customHeight="1" outlineLevel="2" x14ac:dyDescent="0.3">
      <c r="A2852" s="180"/>
      <c r="B2852" s="432" t="s">
        <v>9</v>
      </c>
      <c r="C2852" s="23" t="s">
        <v>9</v>
      </c>
      <c r="D2852" s="417"/>
      <c r="E2852" s="391" t="s">
        <v>1747</v>
      </c>
      <c r="F2852" s="22">
        <v>1</v>
      </c>
      <c r="G2852" s="22">
        <v>1</v>
      </c>
      <c r="H2852" s="104">
        <v>1</v>
      </c>
    </row>
    <row r="2853" spans="1:8" ht="14.55" customHeight="1" outlineLevel="2" x14ac:dyDescent="0.3">
      <c r="A2853" s="180"/>
      <c r="B2853" s="432" t="s">
        <v>9</v>
      </c>
      <c r="C2853" s="23" t="s">
        <v>9</v>
      </c>
      <c r="D2853" s="417"/>
      <c r="E2853" s="391" t="s">
        <v>1748</v>
      </c>
      <c r="F2853" s="22">
        <v>3</v>
      </c>
      <c r="G2853" s="22">
        <v>3</v>
      </c>
      <c r="H2853" s="104">
        <v>3</v>
      </c>
    </row>
    <row r="2854" spans="1:8" ht="14.55" customHeight="1" outlineLevel="2" x14ac:dyDescent="0.3">
      <c r="A2854" s="180"/>
      <c r="B2854" s="432" t="s">
        <v>9</v>
      </c>
      <c r="C2854" s="23" t="s">
        <v>9</v>
      </c>
      <c r="D2854" s="417" t="s">
        <v>883</v>
      </c>
      <c r="E2854" s="391" t="s">
        <v>1838</v>
      </c>
      <c r="F2854" s="91">
        <f t="shared" ref="F2854" si="952">+F2855/F2856</f>
        <v>0.66666666666666663</v>
      </c>
      <c r="G2854" s="91">
        <f t="shared" ref="G2854" si="953">+G2855/G2856</f>
        <v>0.66666666666666663</v>
      </c>
      <c r="H2854" s="103">
        <f t="shared" ref="H2854" si="954">+H2855/H2856</f>
        <v>0.66666666666666663</v>
      </c>
    </row>
    <row r="2855" spans="1:8" ht="14.55" customHeight="1" outlineLevel="2" x14ac:dyDescent="0.3">
      <c r="A2855" s="180"/>
      <c r="B2855" s="432" t="s">
        <v>9</v>
      </c>
      <c r="C2855" s="23" t="s">
        <v>9</v>
      </c>
      <c r="D2855" s="417"/>
      <c r="E2855" s="391" t="s">
        <v>1747</v>
      </c>
      <c r="F2855" s="22">
        <v>2</v>
      </c>
      <c r="G2855" s="22">
        <v>2</v>
      </c>
      <c r="H2855" s="104">
        <v>2</v>
      </c>
    </row>
    <row r="2856" spans="1:8" ht="14.55" customHeight="1" outlineLevel="2" x14ac:dyDescent="0.3">
      <c r="A2856" s="180"/>
      <c r="B2856" s="432" t="s">
        <v>9</v>
      </c>
      <c r="C2856" s="23" t="s">
        <v>9</v>
      </c>
      <c r="D2856" s="417"/>
      <c r="E2856" s="391" t="s">
        <v>1748</v>
      </c>
      <c r="F2856" s="22">
        <v>3</v>
      </c>
      <c r="G2856" s="22">
        <v>3</v>
      </c>
      <c r="H2856" s="104">
        <v>3</v>
      </c>
    </row>
    <row r="2857" spans="1:8" ht="14.55" customHeight="1" outlineLevel="2" x14ac:dyDescent="0.3">
      <c r="A2857" s="180"/>
      <c r="B2857" s="432" t="s">
        <v>9</v>
      </c>
      <c r="C2857" s="23" t="s">
        <v>9</v>
      </c>
      <c r="D2857" s="417" t="s">
        <v>871</v>
      </c>
      <c r="E2857" s="391" t="s">
        <v>1838</v>
      </c>
      <c r="F2857" s="91" t="s">
        <v>1844</v>
      </c>
      <c r="G2857" s="91" t="s">
        <v>1844</v>
      </c>
      <c r="H2857" s="103" t="s">
        <v>1844</v>
      </c>
    </row>
    <row r="2858" spans="1:8" ht="14.55" customHeight="1" outlineLevel="2" x14ac:dyDescent="0.3">
      <c r="A2858" s="180"/>
      <c r="B2858" s="432" t="s">
        <v>9</v>
      </c>
      <c r="C2858" s="23" t="s">
        <v>9</v>
      </c>
      <c r="D2858" s="417"/>
      <c r="E2858" s="391" t="s">
        <v>1747</v>
      </c>
      <c r="F2858" s="22">
        <v>0</v>
      </c>
      <c r="G2858" s="22">
        <v>0</v>
      </c>
      <c r="H2858" s="104">
        <v>0</v>
      </c>
    </row>
    <row r="2859" spans="1:8" ht="14.55" customHeight="1" outlineLevel="2" x14ac:dyDescent="0.3">
      <c r="A2859" s="180"/>
      <c r="B2859" s="432" t="s">
        <v>9</v>
      </c>
      <c r="C2859" s="23" t="s">
        <v>9</v>
      </c>
      <c r="D2859" s="417"/>
      <c r="E2859" s="391" t="s">
        <v>1748</v>
      </c>
      <c r="F2859" s="22">
        <v>0</v>
      </c>
      <c r="G2859" s="22">
        <v>0</v>
      </c>
      <c r="H2859" s="104">
        <v>0</v>
      </c>
    </row>
    <row r="2860" spans="1:8" ht="14.55" customHeight="1" outlineLevel="2" x14ac:dyDescent="0.3">
      <c r="A2860" s="180"/>
      <c r="B2860" s="432" t="s">
        <v>9</v>
      </c>
      <c r="C2860" s="23" t="s">
        <v>9</v>
      </c>
      <c r="D2860" s="417" t="s">
        <v>872</v>
      </c>
      <c r="E2860" s="391" t="s">
        <v>1838</v>
      </c>
      <c r="F2860" s="91" t="s">
        <v>1844</v>
      </c>
      <c r="G2860" s="91" t="s">
        <v>1844</v>
      </c>
      <c r="H2860" s="103" t="s">
        <v>1844</v>
      </c>
    </row>
    <row r="2861" spans="1:8" ht="14.55" customHeight="1" outlineLevel="2" x14ac:dyDescent="0.3">
      <c r="A2861" s="180"/>
      <c r="B2861" s="432" t="s">
        <v>9</v>
      </c>
      <c r="C2861" s="23" t="s">
        <v>9</v>
      </c>
      <c r="D2861" s="417"/>
      <c r="E2861" s="391" t="s">
        <v>1747</v>
      </c>
      <c r="F2861" s="22">
        <v>0</v>
      </c>
      <c r="G2861" s="22">
        <v>0</v>
      </c>
      <c r="H2861" s="104">
        <v>0</v>
      </c>
    </row>
    <row r="2862" spans="1:8" ht="14.55" customHeight="1" outlineLevel="2" x14ac:dyDescent="0.3">
      <c r="A2862" s="180"/>
      <c r="B2862" s="432" t="s">
        <v>9</v>
      </c>
      <c r="C2862" s="23" t="s">
        <v>9</v>
      </c>
      <c r="D2862" s="417"/>
      <c r="E2862" s="391" t="s">
        <v>1748</v>
      </c>
      <c r="F2862" s="22">
        <v>0</v>
      </c>
      <c r="G2862" s="22">
        <v>0</v>
      </c>
      <c r="H2862" s="104">
        <v>0</v>
      </c>
    </row>
    <row r="2863" spans="1:8" ht="14.55" customHeight="1" outlineLevel="2" x14ac:dyDescent="0.3">
      <c r="A2863" s="180"/>
      <c r="B2863" s="432" t="s">
        <v>9</v>
      </c>
      <c r="C2863" s="23" t="s">
        <v>9</v>
      </c>
      <c r="D2863" s="417" t="s">
        <v>873</v>
      </c>
      <c r="E2863" s="391" t="s">
        <v>1838</v>
      </c>
      <c r="F2863" s="91" t="s">
        <v>1844</v>
      </c>
      <c r="G2863" s="91" t="s">
        <v>1844</v>
      </c>
      <c r="H2863" s="103" t="s">
        <v>1844</v>
      </c>
    </row>
    <row r="2864" spans="1:8" ht="14.55" customHeight="1" outlineLevel="2" x14ac:dyDescent="0.3">
      <c r="A2864" s="180"/>
      <c r="B2864" s="432" t="s">
        <v>9</v>
      </c>
      <c r="C2864" s="23" t="s">
        <v>9</v>
      </c>
      <c r="D2864" s="417"/>
      <c r="E2864" s="391" t="s">
        <v>1747</v>
      </c>
      <c r="F2864" s="22">
        <v>0</v>
      </c>
      <c r="G2864" s="22">
        <v>0</v>
      </c>
      <c r="H2864" s="104">
        <v>0</v>
      </c>
    </row>
    <row r="2865" spans="1:8" ht="14.55" customHeight="1" outlineLevel="2" x14ac:dyDescent="0.3">
      <c r="A2865" s="180"/>
      <c r="B2865" s="432" t="s">
        <v>9</v>
      </c>
      <c r="C2865" s="23" t="s">
        <v>9</v>
      </c>
      <c r="D2865" s="417"/>
      <c r="E2865" s="391" t="s">
        <v>1748</v>
      </c>
      <c r="F2865" s="22">
        <v>0</v>
      </c>
      <c r="G2865" s="22">
        <v>0</v>
      </c>
      <c r="H2865" s="104">
        <v>0</v>
      </c>
    </row>
    <row r="2866" spans="1:8" ht="14.55" customHeight="1" outlineLevel="2" x14ac:dyDescent="0.3">
      <c r="A2866" s="180"/>
      <c r="B2866" s="432" t="s">
        <v>9</v>
      </c>
      <c r="C2866" s="23" t="s">
        <v>9</v>
      </c>
      <c r="D2866" s="417" t="s">
        <v>9</v>
      </c>
      <c r="E2866" s="391" t="s">
        <v>1838</v>
      </c>
      <c r="F2866" s="91">
        <f t="shared" ref="F2866" si="955">+F2867/F2868</f>
        <v>0.2</v>
      </c>
      <c r="G2866" s="91">
        <f t="shared" ref="G2866" si="956">+G2867/G2868</f>
        <v>0.2</v>
      </c>
      <c r="H2866" s="103">
        <f t="shared" ref="H2866" si="957">+H2867/H2868</f>
        <v>0.2</v>
      </c>
    </row>
    <row r="2867" spans="1:8" ht="14.55" customHeight="1" outlineLevel="2" x14ac:dyDescent="0.3">
      <c r="A2867" s="180"/>
      <c r="B2867" s="432" t="s">
        <v>9</v>
      </c>
      <c r="C2867" s="23" t="s">
        <v>9</v>
      </c>
      <c r="D2867" s="417"/>
      <c r="E2867" s="391" t="s">
        <v>1747</v>
      </c>
      <c r="F2867" s="22">
        <v>1</v>
      </c>
      <c r="G2867" s="22">
        <v>1</v>
      </c>
      <c r="H2867" s="104">
        <v>1</v>
      </c>
    </row>
    <row r="2868" spans="1:8" ht="14.55" customHeight="1" outlineLevel="2" x14ac:dyDescent="0.3">
      <c r="A2868" s="180"/>
      <c r="B2868" s="432" t="s">
        <v>9</v>
      </c>
      <c r="C2868" s="23" t="s">
        <v>9</v>
      </c>
      <c r="D2868" s="417"/>
      <c r="E2868" s="391" t="s">
        <v>1748</v>
      </c>
      <c r="F2868" s="22">
        <v>5</v>
      </c>
      <c r="G2868" s="22">
        <v>5</v>
      </c>
      <c r="H2868" s="104">
        <v>5</v>
      </c>
    </row>
    <row r="2869" spans="1:8" ht="14.55" customHeight="1" outlineLevel="2" x14ac:dyDescent="0.3">
      <c r="A2869" s="180"/>
      <c r="B2869" s="432" t="s">
        <v>9</v>
      </c>
      <c r="C2869" s="23" t="s">
        <v>9</v>
      </c>
      <c r="D2869" s="417" t="s">
        <v>884</v>
      </c>
      <c r="E2869" s="391" t="s">
        <v>1838</v>
      </c>
      <c r="F2869" s="91">
        <f t="shared" ref="F2869" si="958">+F2870/F2871</f>
        <v>1</v>
      </c>
      <c r="G2869" s="91">
        <f t="shared" ref="G2869" si="959">+G2870/G2871</f>
        <v>1</v>
      </c>
      <c r="H2869" s="103">
        <f t="shared" ref="H2869" si="960">+H2870/H2871</f>
        <v>1</v>
      </c>
    </row>
    <row r="2870" spans="1:8" ht="14.55" customHeight="1" outlineLevel="2" x14ac:dyDescent="0.3">
      <c r="A2870" s="180"/>
      <c r="B2870" s="432" t="s">
        <v>9</v>
      </c>
      <c r="C2870" s="23" t="s">
        <v>9</v>
      </c>
      <c r="D2870" s="417"/>
      <c r="E2870" s="391" t="s">
        <v>1747</v>
      </c>
      <c r="F2870" s="22">
        <v>1</v>
      </c>
      <c r="G2870" s="22">
        <v>1</v>
      </c>
      <c r="H2870" s="104">
        <v>1</v>
      </c>
    </row>
    <row r="2871" spans="1:8" ht="14.55" customHeight="1" outlineLevel="2" x14ac:dyDescent="0.3">
      <c r="A2871" s="180"/>
      <c r="B2871" s="432" t="s">
        <v>9</v>
      </c>
      <c r="C2871" s="23" t="s">
        <v>9</v>
      </c>
      <c r="D2871" s="417"/>
      <c r="E2871" s="391" t="s">
        <v>1748</v>
      </c>
      <c r="F2871" s="22">
        <v>1</v>
      </c>
      <c r="G2871" s="22">
        <v>1</v>
      </c>
      <c r="H2871" s="104">
        <v>1</v>
      </c>
    </row>
    <row r="2872" spans="1:8" ht="14.55" customHeight="1" outlineLevel="2" x14ac:dyDescent="0.3">
      <c r="A2872" s="180"/>
      <c r="B2872" s="432" t="s">
        <v>9</v>
      </c>
      <c r="C2872" s="23" t="s">
        <v>9</v>
      </c>
      <c r="D2872" s="417" t="s">
        <v>874</v>
      </c>
      <c r="E2872" s="391" t="s">
        <v>1838</v>
      </c>
      <c r="F2872" s="91" t="s">
        <v>1844</v>
      </c>
      <c r="G2872" s="91" t="s">
        <v>1844</v>
      </c>
      <c r="H2872" s="103" t="s">
        <v>1844</v>
      </c>
    </row>
    <row r="2873" spans="1:8" ht="14.55" customHeight="1" outlineLevel="2" x14ac:dyDescent="0.3">
      <c r="A2873" s="180"/>
      <c r="B2873" s="432" t="s">
        <v>9</v>
      </c>
      <c r="C2873" s="23" t="s">
        <v>9</v>
      </c>
      <c r="D2873" s="417"/>
      <c r="E2873" s="391" t="s">
        <v>1747</v>
      </c>
      <c r="F2873" s="22">
        <v>0</v>
      </c>
      <c r="G2873" s="22">
        <v>0</v>
      </c>
      <c r="H2873" s="104">
        <v>0</v>
      </c>
    </row>
    <row r="2874" spans="1:8" ht="14.55" customHeight="1" outlineLevel="2" x14ac:dyDescent="0.3">
      <c r="A2874" s="180"/>
      <c r="B2874" s="432" t="s">
        <v>9</v>
      </c>
      <c r="C2874" s="23" t="s">
        <v>9</v>
      </c>
      <c r="D2874" s="417"/>
      <c r="E2874" s="391" t="s">
        <v>1748</v>
      </c>
      <c r="F2874" s="22">
        <v>0</v>
      </c>
      <c r="G2874" s="22">
        <v>0</v>
      </c>
      <c r="H2874" s="104">
        <v>0</v>
      </c>
    </row>
    <row r="2875" spans="1:8" ht="14.55" customHeight="1" outlineLevel="2" x14ac:dyDescent="0.3">
      <c r="A2875" s="180"/>
      <c r="B2875" s="432" t="s">
        <v>9</v>
      </c>
      <c r="C2875" s="23" t="s">
        <v>9</v>
      </c>
      <c r="D2875" s="417" t="s">
        <v>875</v>
      </c>
      <c r="E2875" s="391" t="s">
        <v>1838</v>
      </c>
      <c r="F2875" s="91" t="s">
        <v>1844</v>
      </c>
      <c r="G2875" s="91" t="s">
        <v>1844</v>
      </c>
      <c r="H2875" s="103" t="s">
        <v>1844</v>
      </c>
    </row>
    <row r="2876" spans="1:8" ht="14.55" customHeight="1" outlineLevel="2" x14ac:dyDescent="0.3">
      <c r="A2876" s="180"/>
      <c r="B2876" s="432" t="s">
        <v>9</v>
      </c>
      <c r="C2876" s="23" t="s">
        <v>9</v>
      </c>
      <c r="D2876" s="417"/>
      <c r="E2876" s="391" t="s">
        <v>1747</v>
      </c>
      <c r="F2876" s="22">
        <v>0</v>
      </c>
      <c r="G2876" s="22">
        <v>0</v>
      </c>
      <c r="H2876" s="104">
        <v>0</v>
      </c>
    </row>
    <row r="2877" spans="1:8" ht="14.55" customHeight="1" outlineLevel="2" x14ac:dyDescent="0.3">
      <c r="A2877" s="180"/>
      <c r="B2877" s="432" t="s">
        <v>9</v>
      </c>
      <c r="C2877" s="23" t="s">
        <v>9</v>
      </c>
      <c r="D2877" s="417"/>
      <c r="E2877" s="391" t="s">
        <v>1748</v>
      </c>
      <c r="F2877" s="22">
        <v>0</v>
      </c>
      <c r="G2877" s="22">
        <v>0</v>
      </c>
      <c r="H2877" s="104">
        <v>0</v>
      </c>
    </row>
    <row r="2878" spans="1:8" ht="14.55" customHeight="1" outlineLevel="2" x14ac:dyDescent="0.3">
      <c r="A2878" s="180"/>
      <c r="B2878" s="432" t="s">
        <v>9</v>
      </c>
      <c r="C2878" s="23" t="s">
        <v>9</v>
      </c>
      <c r="D2878" s="417" t="s">
        <v>876</v>
      </c>
      <c r="E2878" s="391" t="s">
        <v>1838</v>
      </c>
      <c r="F2878" s="91" t="s">
        <v>1844</v>
      </c>
      <c r="G2878" s="91" t="s">
        <v>1844</v>
      </c>
      <c r="H2878" s="103" t="s">
        <v>1844</v>
      </c>
    </row>
    <row r="2879" spans="1:8" ht="14.55" customHeight="1" outlineLevel="2" x14ac:dyDescent="0.3">
      <c r="A2879" s="180"/>
      <c r="B2879" s="432" t="s">
        <v>9</v>
      </c>
      <c r="C2879" s="23" t="s">
        <v>9</v>
      </c>
      <c r="D2879" s="417"/>
      <c r="E2879" s="391" t="s">
        <v>1747</v>
      </c>
      <c r="F2879" s="22">
        <v>0</v>
      </c>
      <c r="G2879" s="22">
        <v>0</v>
      </c>
      <c r="H2879" s="104">
        <v>0</v>
      </c>
    </row>
    <row r="2880" spans="1:8" ht="14.55" customHeight="1" outlineLevel="2" x14ac:dyDescent="0.3">
      <c r="A2880" s="180"/>
      <c r="B2880" s="432" t="s">
        <v>9</v>
      </c>
      <c r="C2880" s="23" t="s">
        <v>9</v>
      </c>
      <c r="D2880" s="417"/>
      <c r="E2880" s="391" t="s">
        <v>1748</v>
      </c>
      <c r="F2880" s="22">
        <v>0</v>
      </c>
      <c r="G2880" s="22">
        <v>0</v>
      </c>
      <c r="H2880" s="104">
        <v>0</v>
      </c>
    </row>
    <row r="2881" spans="1:8" ht="14.55" customHeight="1" outlineLevel="2" x14ac:dyDescent="0.3">
      <c r="A2881" s="180"/>
      <c r="B2881" s="432" t="s">
        <v>9</v>
      </c>
      <c r="C2881" s="23" t="s">
        <v>9</v>
      </c>
      <c r="D2881" s="417" t="s">
        <v>877</v>
      </c>
      <c r="E2881" s="391" t="s">
        <v>1838</v>
      </c>
      <c r="F2881" s="91" t="s">
        <v>1844</v>
      </c>
      <c r="G2881" s="91" t="s">
        <v>1844</v>
      </c>
      <c r="H2881" s="103" t="s">
        <v>1844</v>
      </c>
    </row>
    <row r="2882" spans="1:8" ht="14.55" customHeight="1" outlineLevel="2" x14ac:dyDescent="0.3">
      <c r="A2882" s="180"/>
      <c r="B2882" s="432" t="s">
        <v>9</v>
      </c>
      <c r="C2882" s="23" t="s">
        <v>9</v>
      </c>
      <c r="D2882" s="417"/>
      <c r="E2882" s="391" t="s">
        <v>1747</v>
      </c>
      <c r="F2882" s="22">
        <v>0</v>
      </c>
      <c r="G2882" s="22">
        <v>0</v>
      </c>
      <c r="H2882" s="104">
        <v>0</v>
      </c>
    </row>
    <row r="2883" spans="1:8" ht="14.55" customHeight="1" outlineLevel="2" x14ac:dyDescent="0.3">
      <c r="A2883" s="180"/>
      <c r="B2883" s="432" t="s">
        <v>9</v>
      </c>
      <c r="C2883" s="23" t="s">
        <v>9</v>
      </c>
      <c r="D2883" s="417"/>
      <c r="E2883" s="391" t="s">
        <v>1748</v>
      </c>
      <c r="F2883" s="22">
        <v>0</v>
      </c>
      <c r="G2883" s="22">
        <v>0</v>
      </c>
      <c r="H2883" s="104">
        <v>0</v>
      </c>
    </row>
    <row r="2884" spans="1:8" ht="14.55" customHeight="1" outlineLevel="2" x14ac:dyDescent="0.3">
      <c r="A2884" s="180"/>
      <c r="B2884" s="432" t="s">
        <v>9</v>
      </c>
      <c r="C2884" s="23" t="s">
        <v>9</v>
      </c>
      <c r="D2884" s="417" t="s">
        <v>498</v>
      </c>
      <c r="E2884" s="391" t="s">
        <v>1838</v>
      </c>
      <c r="F2884" s="91" t="s">
        <v>1844</v>
      </c>
      <c r="G2884" s="91" t="s">
        <v>1844</v>
      </c>
      <c r="H2884" s="103" t="s">
        <v>1844</v>
      </c>
    </row>
    <row r="2885" spans="1:8" ht="14.55" customHeight="1" outlineLevel="2" x14ac:dyDescent="0.3">
      <c r="A2885" s="180"/>
      <c r="B2885" s="432" t="s">
        <v>9</v>
      </c>
      <c r="C2885" s="23" t="s">
        <v>9</v>
      </c>
      <c r="D2885" s="417"/>
      <c r="E2885" s="391" t="s">
        <v>1747</v>
      </c>
      <c r="F2885" s="22">
        <v>0</v>
      </c>
      <c r="G2885" s="22">
        <v>0</v>
      </c>
      <c r="H2885" s="104">
        <v>0</v>
      </c>
    </row>
    <row r="2886" spans="1:8" ht="14.55" customHeight="1" outlineLevel="2" x14ac:dyDescent="0.3">
      <c r="A2886" s="180"/>
      <c r="B2886" s="432" t="s">
        <v>9</v>
      </c>
      <c r="C2886" s="23" t="s">
        <v>9</v>
      </c>
      <c r="D2886" s="417"/>
      <c r="E2886" s="391" t="s">
        <v>1748</v>
      </c>
      <c r="F2886" s="22">
        <v>0</v>
      </c>
      <c r="G2886" s="22">
        <v>0</v>
      </c>
      <c r="H2886" s="104">
        <v>0</v>
      </c>
    </row>
    <row r="2887" spans="1:8" ht="14.55" customHeight="1" outlineLevel="2" x14ac:dyDescent="0.3">
      <c r="A2887" s="180"/>
      <c r="B2887" s="432" t="s">
        <v>9</v>
      </c>
      <c r="C2887" s="23" t="s">
        <v>9</v>
      </c>
      <c r="D2887" s="417" t="s">
        <v>878</v>
      </c>
      <c r="E2887" s="391" t="s">
        <v>1838</v>
      </c>
      <c r="F2887" s="91" t="s">
        <v>1844</v>
      </c>
      <c r="G2887" s="91" t="s">
        <v>1844</v>
      </c>
      <c r="H2887" s="103" t="s">
        <v>1844</v>
      </c>
    </row>
    <row r="2888" spans="1:8" ht="14.55" customHeight="1" outlineLevel="2" x14ac:dyDescent="0.3">
      <c r="A2888" s="180"/>
      <c r="B2888" s="432" t="s">
        <v>9</v>
      </c>
      <c r="C2888" s="23" t="s">
        <v>9</v>
      </c>
      <c r="D2888" s="417"/>
      <c r="E2888" s="391" t="s">
        <v>1747</v>
      </c>
      <c r="F2888" s="22">
        <v>0</v>
      </c>
      <c r="G2888" s="22">
        <v>0</v>
      </c>
      <c r="H2888" s="104">
        <v>0</v>
      </c>
    </row>
    <row r="2889" spans="1:8" ht="14.55" customHeight="1" outlineLevel="2" x14ac:dyDescent="0.3">
      <c r="A2889" s="180"/>
      <c r="B2889" s="432" t="s">
        <v>9</v>
      </c>
      <c r="C2889" s="23" t="s">
        <v>9</v>
      </c>
      <c r="D2889" s="417"/>
      <c r="E2889" s="391" t="s">
        <v>1748</v>
      </c>
      <c r="F2889" s="22">
        <v>0</v>
      </c>
      <c r="G2889" s="22">
        <v>0</v>
      </c>
      <c r="H2889" s="104">
        <v>0</v>
      </c>
    </row>
    <row r="2890" spans="1:8" ht="14.55" customHeight="1" outlineLevel="2" x14ac:dyDescent="0.3">
      <c r="A2890" s="180"/>
      <c r="B2890" s="432" t="s">
        <v>9</v>
      </c>
      <c r="C2890" s="23" t="s">
        <v>9</v>
      </c>
      <c r="D2890" s="417" t="s">
        <v>879</v>
      </c>
      <c r="E2890" s="391" t="s">
        <v>1838</v>
      </c>
      <c r="F2890" s="91" t="s">
        <v>1844</v>
      </c>
      <c r="G2890" s="91" t="s">
        <v>1844</v>
      </c>
      <c r="H2890" s="103" t="s">
        <v>1844</v>
      </c>
    </row>
    <row r="2891" spans="1:8" ht="14.55" customHeight="1" outlineLevel="2" x14ac:dyDescent="0.3">
      <c r="A2891" s="180"/>
      <c r="B2891" s="432" t="s">
        <v>9</v>
      </c>
      <c r="C2891" s="23" t="s">
        <v>9</v>
      </c>
      <c r="D2891" s="417"/>
      <c r="E2891" s="391" t="s">
        <v>1747</v>
      </c>
      <c r="F2891" s="22">
        <v>0</v>
      </c>
      <c r="G2891" s="22">
        <v>0</v>
      </c>
      <c r="H2891" s="104">
        <v>0</v>
      </c>
    </row>
    <row r="2892" spans="1:8" ht="14.55" customHeight="1" outlineLevel="2" x14ac:dyDescent="0.3">
      <c r="A2892" s="180"/>
      <c r="B2892" s="432" t="s">
        <v>9</v>
      </c>
      <c r="C2892" s="23" t="s">
        <v>9</v>
      </c>
      <c r="D2892" s="417"/>
      <c r="E2892" s="391" t="s">
        <v>1748</v>
      </c>
      <c r="F2892" s="22">
        <v>0</v>
      </c>
      <c r="G2892" s="22">
        <v>0</v>
      </c>
      <c r="H2892" s="104">
        <v>0</v>
      </c>
    </row>
    <row r="2893" spans="1:8" ht="14.55" customHeight="1" outlineLevel="2" x14ac:dyDescent="0.3">
      <c r="A2893" s="180"/>
      <c r="B2893" s="432" t="s">
        <v>9</v>
      </c>
      <c r="C2893" s="23" t="s">
        <v>9</v>
      </c>
      <c r="D2893" s="417" t="s">
        <v>880</v>
      </c>
      <c r="E2893" s="391" t="s">
        <v>1838</v>
      </c>
      <c r="F2893" s="91" t="s">
        <v>1844</v>
      </c>
      <c r="G2893" s="91" t="s">
        <v>1844</v>
      </c>
      <c r="H2893" s="103" t="s">
        <v>1844</v>
      </c>
    </row>
    <row r="2894" spans="1:8" ht="14.55" customHeight="1" outlineLevel="2" x14ac:dyDescent="0.3">
      <c r="A2894" s="180"/>
      <c r="B2894" s="432" t="s">
        <v>9</v>
      </c>
      <c r="C2894" s="23" t="s">
        <v>9</v>
      </c>
      <c r="D2894" s="417"/>
      <c r="E2894" s="391" t="s">
        <v>1747</v>
      </c>
      <c r="F2894" s="22">
        <v>0</v>
      </c>
      <c r="G2894" s="22">
        <v>0</v>
      </c>
      <c r="H2894" s="104">
        <v>0</v>
      </c>
    </row>
    <row r="2895" spans="1:8" ht="14.55" customHeight="1" outlineLevel="2" x14ac:dyDescent="0.3">
      <c r="A2895" s="180"/>
      <c r="B2895" s="432" t="s">
        <v>9</v>
      </c>
      <c r="C2895" s="23" t="s">
        <v>9</v>
      </c>
      <c r="D2895" s="417"/>
      <c r="E2895" s="391" t="s">
        <v>1748</v>
      </c>
      <c r="F2895" s="22">
        <v>0</v>
      </c>
      <c r="G2895" s="22">
        <v>0</v>
      </c>
      <c r="H2895" s="104">
        <v>0</v>
      </c>
    </row>
    <row r="2896" spans="1:8" ht="14.55" customHeight="1" outlineLevel="2" x14ac:dyDescent="0.3">
      <c r="A2896" s="180"/>
      <c r="B2896" s="432" t="s">
        <v>9</v>
      </c>
      <c r="C2896" s="23" t="s">
        <v>9</v>
      </c>
      <c r="D2896" s="417" t="s">
        <v>881</v>
      </c>
      <c r="E2896" s="391" t="s">
        <v>1838</v>
      </c>
      <c r="F2896" s="91" t="s">
        <v>1844</v>
      </c>
      <c r="G2896" s="91" t="s">
        <v>1844</v>
      </c>
      <c r="H2896" s="103" t="s">
        <v>1844</v>
      </c>
    </row>
    <row r="2897" spans="1:8" ht="14.55" customHeight="1" outlineLevel="2" x14ac:dyDescent="0.3">
      <c r="A2897" s="180"/>
      <c r="B2897" s="432" t="s">
        <v>9</v>
      </c>
      <c r="C2897" s="23" t="s">
        <v>9</v>
      </c>
      <c r="D2897" s="417"/>
      <c r="E2897" s="391" t="s">
        <v>1747</v>
      </c>
      <c r="F2897" s="22">
        <v>0</v>
      </c>
      <c r="G2897" s="22">
        <v>0</v>
      </c>
      <c r="H2897" s="104">
        <v>0</v>
      </c>
    </row>
    <row r="2898" spans="1:8" ht="14.55" customHeight="1" outlineLevel="2" x14ac:dyDescent="0.3">
      <c r="A2898" s="180"/>
      <c r="B2898" s="432" t="s">
        <v>9</v>
      </c>
      <c r="C2898" s="23" t="s">
        <v>9</v>
      </c>
      <c r="D2898" s="417"/>
      <c r="E2898" s="391" t="s">
        <v>1748</v>
      </c>
      <c r="F2898" s="22">
        <v>0</v>
      </c>
      <c r="G2898" s="22">
        <v>0</v>
      </c>
      <c r="H2898" s="104">
        <v>0</v>
      </c>
    </row>
    <row r="2899" spans="1:8" ht="14.55" customHeight="1" outlineLevel="2" x14ac:dyDescent="0.3">
      <c r="A2899" s="180"/>
      <c r="B2899" s="432" t="s">
        <v>9</v>
      </c>
      <c r="C2899" s="23" t="s">
        <v>9</v>
      </c>
      <c r="D2899" s="417" t="s">
        <v>882</v>
      </c>
      <c r="E2899" s="391" t="s">
        <v>1838</v>
      </c>
      <c r="F2899" s="91" t="s">
        <v>1844</v>
      </c>
      <c r="G2899" s="91" t="s">
        <v>1844</v>
      </c>
      <c r="H2899" s="103" t="s">
        <v>1844</v>
      </c>
    </row>
    <row r="2900" spans="1:8" ht="14.55" customHeight="1" outlineLevel="2" x14ac:dyDescent="0.3">
      <c r="A2900" s="180"/>
      <c r="B2900" s="432" t="s">
        <v>9</v>
      </c>
      <c r="C2900" s="23" t="s">
        <v>9</v>
      </c>
      <c r="D2900" s="417"/>
      <c r="E2900" s="391" t="s">
        <v>1747</v>
      </c>
      <c r="F2900" s="22">
        <v>0</v>
      </c>
      <c r="G2900" s="22">
        <v>0</v>
      </c>
      <c r="H2900" s="104">
        <v>0</v>
      </c>
    </row>
    <row r="2901" spans="1:8" ht="14.55" customHeight="1" outlineLevel="2" x14ac:dyDescent="0.3">
      <c r="A2901" s="180"/>
      <c r="B2901" s="432" t="s">
        <v>9</v>
      </c>
      <c r="C2901" s="23" t="s">
        <v>9</v>
      </c>
      <c r="D2901" s="417"/>
      <c r="E2901" s="391" t="s">
        <v>1748</v>
      </c>
      <c r="F2901" s="22">
        <v>0</v>
      </c>
      <c r="G2901" s="22">
        <v>0</v>
      </c>
      <c r="H2901" s="104">
        <v>0</v>
      </c>
    </row>
    <row r="2902" spans="1:8" ht="14.55" customHeight="1" outlineLevel="2" x14ac:dyDescent="0.3">
      <c r="A2902" s="180"/>
      <c r="B2902" s="432" t="s">
        <v>9</v>
      </c>
      <c r="C2902" s="23" t="s">
        <v>9</v>
      </c>
      <c r="D2902" s="417" t="s">
        <v>122</v>
      </c>
      <c r="E2902" s="391" t="s">
        <v>1838</v>
      </c>
      <c r="F2902" s="91">
        <f t="shared" ref="F2902" si="961">+F2903/F2904</f>
        <v>0</v>
      </c>
      <c r="G2902" s="91">
        <f t="shared" ref="G2902" si="962">+G2903/G2904</f>
        <v>0</v>
      </c>
      <c r="H2902" s="103">
        <f t="shared" ref="H2902" si="963">+H2903/H2904</f>
        <v>0</v>
      </c>
    </row>
    <row r="2903" spans="1:8" ht="14.55" customHeight="1" outlineLevel="2" x14ac:dyDescent="0.3">
      <c r="A2903" s="180"/>
      <c r="B2903" s="432" t="s">
        <v>9</v>
      </c>
      <c r="C2903" s="23" t="s">
        <v>9</v>
      </c>
      <c r="D2903" s="417"/>
      <c r="E2903" s="391" t="s">
        <v>1747</v>
      </c>
      <c r="F2903" s="22">
        <v>0</v>
      </c>
      <c r="G2903" s="22">
        <v>0</v>
      </c>
      <c r="H2903" s="104">
        <v>0</v>
      </c>
    </row>
    <row r="2904" spans="1:8" ht="14.55" customHeight="1" outlineLevel="2" thickBot="1" x14ac:dyDescent="0.35">
      <c r="A2904" s="180"/>
      <c r="B2904" s="433" t="s">
        <v>9</v>
      </c>
      <c r="C2904" s="68" t="s">
        <v>9</v>
      </c>
      <c r="D2904" s="413"/>
      <c r="E2904" s="392" t="s">
        <v>1748</v>
      </c>
      <c r="F2904" s="33">
        <v>3</v>
      </c>
      <c r="G2904" s="33">
        <v>3</v>
      </c>
      <c r="H2904" s="106">
        <v>3</v>
      </c>
    </row>
    <row r="2905" spans="1:8" ht="14.55" customHeight="1" outlineLevel="1" x14ac:dyDescent="0.3">
      <c r="A2905" s="180"/>
      <c r="B2905" s="427" t="s">
        <v>9</v>
      </c>
      <c r="C2905" s="379" t="s">
        <v>918</v>
      </c>
      <c r="D2905" s="421"/>
      <c r="E2905" s="94" t="s">
        <v>1838</v>
      </c>
      <c r="F2905" s="380" t="s">
        <v>1844</v>
      </c>
      <c r="G2905" s="380" t="s">
        <v>1844</v>
      </c>
      <c r="H2905" s="381" t="s">
        <v>1844</v>
      </c>
    </row>
    <row r="2906" spans="1:8" ht="14.55" customHeight="1" outlineLevel="1" x14ac:dyDescent="0.3">
      <c r="A2906" s="180"/>
      <c r="B2906" s="428" t="s">
        <v>9</v>
      </c>
      <c r="C2906" s="55" t="s">
        <v>918</v>
      </c>
      <c r="D2906" s="417"/>
      <c r="E2906" s="87" t="s">
        <v>1747</v>
      </c>
      <c r="F2906" s="40">
        <v>0</v>
      </c>
      <c r="G2906" s="40">
        <v>0</v>
      </c>
      <c r="H2906" s="109">
        <v>0</v>
      </c>
    </row>
    <row r="2907" spans="1:8" ht="15" customHeight="1" outlineLevel="1" thickBot="1" x14ac:dyDescent="0.35">
      <c r="A2907" s="180"/>
      <c r="B2907" s="435" t="s">
        <v>9</v>
      </c>
      <c r="C2907" s="378" t="s">
        <v>918</v>
      </c>
      <c r="D2907" s="422"/>
      <c r="E2907" s="95" t="s">
        <v>1748</v>
      </c>
      <c r="F2907" s="374">
        <v>0</v>
      </c>
      <c r="G2907" s="374">
        <v>0</v>
      </c>
      <c r="H2907" s="375">
        <v>0</v>
      </c>
    </row>
    <row r="2908" spans="1:8" ht="14.55" customHeight="1" outlineLevel="2" x14ac:dyDescent="0.3">
      <c r="A2908" s="180"/>
      <c r="B2908" s="431" t="s">
        <v>9</v>
      </c>
      <c r="C2908" s="69" t="s">
        <v>918</v>
      </c>
      <c r="D2908" s="415" t="s">
        <v>919</v>
      </c>
      <c r="E2908" s="390" t="s">
        <v>1838</v>
      </c>
      <c r="F2908" s="92" t="s">
        <v>1844</v>
      </c>
      <c r="G2908" s="92" t="s">
        <v>1844</v>
      </c>
      <c r="H2908" s="108" t="s">
        <v>1844</v>
      </c>
    </row>
    <row r="2909" spans="1:8" ht="14.55" customHeight="1" outlineLevel="2" x14ac:dyDescent="0.3">
      <c r="A2909" s="180"/>
      <c r="B2909" s="432" t="s">
        <v>9</v>
      </c>
      <c r="C2909" s="23" t="s">
        <v>918</v>
      </c>
      <c r="D2909" s="417"/>
      <c r="E2909" s="391" t="s">
        <v>1747</v>
      </c>
      <c r="F2909" s="22">
        <v>0</v>
      </c>
      <c r="G2909" s="22">
        <v>0</v>
      </c>
      <c r="H2909" s="104">
        <v>0</v>
      </c>
    </row>
    <row r="2910" spans="1:8" ht="14.55" customHeight="1" outlineLevel="2" x14ac:dyDescent="0.3">
      <c r="A2910" s="180"/>
      <c r="B2910" s="432" t="s">
        <v>9</v>
      </c>
      <c r="C2910" s="23" t="s">
        <v>918</v>
      </c>
      <c r="D2910" s="417"/>
      <c r="E2910" s="391" t="s">
        <v>1748</v>
      </c>
      <c r="F2910" s="22">
        <v>0</v>
      </c>
      <c r="G2910" s="22">
        <v>0</v>
      </c>
      <c r="H2910" s="104">
        <v>0</v>
      </c>
    </row>
    <row r="2911" spans="1:8" ht="14.55" customHeight="1" outlineLevel="2" x14ac:dyDescent="0.3">
      <c r="A2911" s="180"/>
      <c r="B2911" s="432" t="s">
        <v>9</v>
      </c>
      <c r="C2911" s="23" t="s">
        <v>918</v>
      </c>
      <c r="D2911" s="417" t="s">
        <v>920</v>
      </c>
      <c r="E2911" s="391" t="s">
        <v>1838</v>
      </c>
      <c r="F2911" s="91" t="s">
        <v>1844</v>
      </c>
      <c r="G2911" s="91" t="s">
        <v>1844</v>
      </c>
      <c r="H2911" s="103" t="s">
        <v>1844</v>
      </c>
    </row>
    <row r="2912" spans="1:8" ht="14.55" customHeight="1" outlineLevel="2" x14ac:dyDescent="0.3">
      <c r="A2912" s="180"/>
      <c r="B2912" s="432" t="s">
        <v>9</v>
      </c>
      <c r="C2912" s="23" t="s">
        <v>918</v>
      </c>
      <c r="D2912" s="417"/>
      <c r="E2912" s="391" t="s">
        <v>1747</v>
      </c>
      <c r="F2912" s="22">
        <v>0</v>
      </c>
      <c r="G2912" s="22">
        <v>0</v>
      </c>
      <c r="H2912" s="104">
        <v>0</v>
      </c>
    </row>
    <row r="2913" spans="1:8" ht="14.55" customHeight="1" outlineLevel="2" x14ac:dyDescent="0.3">
      <c r="A2913" s="180"/>
      <c r="B2913" s="432" t="s">
        <v>9</v>
      </c>
      <c r="C2913" s="23" t="s">
        <v>918</v>
      </c>
      <c r="D2913" s="417"/>
      <c r="E2913" s="391" t="s">
        <v>1748</v>
      </c>
      <c r="F2913" s="22">
        <v>0</v>
      </c>
      <c r="G2913" s="22">
        <v>0</v>
      </c>
      <c r="H2913" s="104">
        <v>0</v>
      </c>
    </row>
    <row r="2914" spans="1:8" ht="14.55" customHeight="1" outlineLevel="2" x14ac:dyDescent="0.3">
      <c r="A2914" s="180"/>
      <c r="B2914" s="432" t="s">
        <v>9</v>
      </c>
      <c r="C2914" s="23" t="s">
        <v>918</v>
      </c>
      <c r="D2914" s="417" t="s">
        <v>921</v>
      </c>
      <c r="E2914" s="391" t="s">
        <v>1838</v>
      </c>
      <c r="F2914" s="91" t="s">
        <v>1844</v>
      </c>
      <c r="G2914" s="91" t="s">
        <v>1844</v>
      </c>
      <c r="H2914" s="103" t="s">
        <v>1844</v>
      </c>
    </row>
    <row r="2915" spans="1:8" ht="14.55" customHeight="1" outlineLevel="2" x14ac:dyDescent="0.3">
      <c r="A2915" s="180"/>
      <c r="B2915" s="432" t="s">
        <v>9</v>
      </c>
      <c r="C2915" s="23" t="s">
        <v>918</v>
      </c>
      <c r="D2915" s="417"/>
      <c r="E2915" s="391" t="s">
        <v>1747</v>
      </c>
      <c r="F2915" s="22">
        <v>0</v>
      </c>
      <c r="G2915" s="22">
        <v>0</v>
      </c>
      <c r="H2915" s="104">
        <v>0</v>
      </c>
    </row>
    <row r="2916" spans="1:8" ht="14.55" customHeight="1" outlineLevel="2" x14ac:dyDescent="0.3">
      <c r="A2916" s="180"/>
      <c r="B2916" s="432" t="s">
        <v>9</v>
      </c>
      <c r="C2916" s="23" t="s">
        <v>918</v>
      </c>
      <c r="D2916" s="417"/>
      <c r="E2916" s="391" t="s">
        <v>1748</v>
      </c>
      <c r="F2916" s="22">
        <v>0</v>
      </c>
      <c r="G2916" s="22">
        <v>0</v>
      </c>
      <c r="H2916" s="104">
        <v>0</v>
      </c>
    </row>
    <row r="2917" spans="1:8" ht="14.55" customHeight="1" outlineLevel="2" x14ac:dyDescent="0.3">
      <c r="A2917" s="180"/>
      <c r="B2917" s="432" t="s">
        <v>9</v>
      </c>
      <c r="C2917" s="23" t="s">
        <v>918</v>
      </c>
      <c r="D2917" s="417" t="s">
        <v>918</v>
      </c>
      <c r="E2917" s="391" t="s">
        <v>1838</v>
      </c>
      <c r="F2917" s="91" t="s">
        <v>1844</v>
      </c>
      <c r="G2917" s="91" t="s">
        <v>1844</v>
      </c>
      <c r="H2917" s="103" t="s">
        <v>1844</v>
      </c>
    </row>
    <row r="2918" spans="1:8" ht="14.55" customHeight="1" outlineLevel="2" x14ac:dyDescent="0.3">
      <c r="A2918" s="180"/>
      <c r="B2918" s="432" t="s">
        <v>9</v>
      </c>
      <c r="C2918" s="23" t="s">
        <v>918</v>
      </c>
      <c r="D2918" s="417"/>
      <c r="E2918" s="391" t="s">
        <v>1747</v>
      </c>
      <c r="F2918" s="22">
        <v>0</v>
      </c>
      <c r="G2918" s="22">
        <v>0</v>
      </c>
      <c r="H2918" s="104">
        <v>0</v>
      </c>
    </row>
    <row r="2919" spans="1:8" ht="14.55" customHeight="1" outlineLevel="2" x14ac:dyDescent="0.3">
      <c r="A2919" s="180"/>
      <c r="B2919" s="432" t="s">
        <v>9</v>
      </c>
      <c r="C2919" s="23" t="s">
        <v>918</v>
      </c>
      <c r="D2919" s="417"/>
      <c r="E2919" s="391" t="s">
        <v>1748</v>
      </c>
      <c r="F2919" s="22">
        <v>0</v>
      </c>
      <c r="G2919" s="22">
        <v>0</v>
      </c>
      <c r="H2919" s="104">
        <v>0</v>
      </c>
    </row>
    <row r="2920" spans="1:8" ht="14.55" customHeight="1" outlineLevel="2" x14ac:dyDescent="0.3">
      <c r="A2920" s="180"/>
      <c r="B2920" s="432" t="s">
        <v>9</v>
      </c>
      <c r="C2920" s="23" t="s">
        <v>918</v>
      </c>
      <c r="D2920" s="417" t="s">
        <v>922</v>
      </c>
      <c r="E2920" s="391" t="s">
        <v>1838</v>
      </c>
      <c r="F2920" s="91" t="s">
        <v>1844</v>
      </c>
      <c r="G2920" s="91" t="s">
        <v>1844</v>
      </c>
      <c r="H2920" s="103" t="s">
        <v>1844</v>
      </c>
    </row>
    <row r="2921" spans="1:8" ht="14.55" customHeight="1" outlineLevel="2" x14ac:dyDescent="0.3">
      <c r="A2921" s="180"/>
      <c r="B2921" s="432" t="s">
        <v>9</v>
      </c>
      <c r="C2921" s="23" t="s">
        <v>918</v>
      </c>
      <c r="D2921" s="417"/>
      <c r="E2921" s="391" t="s">
        <v>1747</v>
      </c>
      <c r="F2921" s="22">
        <v>0</v>
      </c>
      <c r="G2921" s="22">
        <v>0</v>
      </c>
      <c r="H2921" s="104">
        <v>0</v>
      </c>
    </row>
    <row r="2922" spans="1:8" ht="14.55" customHeight="1" outlineLevel="2" x14ac:dyDescent="0.3">
      <c r="A2922" s="180"/>
      <c r="B2922" s="432" t="s">
        <v>9</v>
      </c>
      <c r="C2922" s="23" t="s">
        <v>918</v>
      </c>
      <c r="D2922" s="417"/>
      <c r="E2922" s="391" t="s">
        <v>1748</v>
      </c>
      <c r="F2922" s="22">
        <v>0</v>
      </c>
      <c r="G2922" s="22">
        <v>0</v>
      </c>
      <c r="H2922" s="104">
        <v>0</v>
      </c>
    </row>
    <row r="2923" spans="1:8" ht="14.55" customHeight="1" outlineLevel="2" x14ac:dyDescent="0.3">
      <c r="A2923" s="180"/>
      <c r="B2923" s="432" t="s">
        <v>9</v>
      </c>
      <c r="C2923" s="23" t="s">
        <v>918</v>
      </c>
      <c r="D2923" s="417" t="s">
        <v>923</v>
      </c>
      <c r="E2923" s="391" t="s">
        <v>1838</v>
      </c>
      <c r="F2923" s="91" t="s">
        <v>1844</v>
      </c>
      <c r="G2923" s="91" t="s">
        <v>1844</v>
      </c>
      <c r="H2923" s="103" t="s">
        <v>1844</v>
      </c>
    </row>
    <row r="2924" spans="1:8" ht="14.55" customHeight="1" outlineLevel="2" x14ac:dyDescent="0.3">
      <c r="A2924" s="180"/>
      <c r="B2924" s="432" t="s">
        <v>9</v>
      </c>
      <c r="C2924" s="23" t="s">
        <v>918</v>
      </c>
      <c r="D2924" s="417"/>
      <c r="E2924" s="391" t="s">
        <v>1747</v>
      </c>
      <c r="F2924" s="22">
        <v>0</v>
      </c>
      <c r="G2924" s="22">
        <v>0</v>
      </c>
      <c r="H2924" s="104">
        <v>0</v>
      </c>
    </row>
    <row r="2925" spans="1:8" ht="14.55" customHeight="1" outlineLevel="2" x14ac:dyDescent="0.3">
      <c r="A2925" s="180"/>
      <c r="B2925" s="432" t="s">
        <v>9</v>
      </c>
      <c r="C2925" s="23" t="s">
        <v>918</v>
      </c>
      <c r="D2925" s="417"/>
      <c r="E2925" s="391" t="s">
        <v>1748</v>
      </c>
      <c r="F2925" s="22">
        <v>0</v>
      </c>
      <c r="G2925" s="22">
        <v>0</v>
      </c>
      <c r="H2925" s="104">
        <v>0</v>
      </c>
    </row>
    <row r="2926" spans="1:8" ht="14.55" customHeight="1" outlineLevel="2" x14ac:dyDescent="0.3">
      <c r="A2926" s="180"/>
      <c r="B2926" s="432" t="s">
        <v>9</v>
      </c>
      <c r="C2926" s="23" t="s">
        <v>918</v>
      </c>
      <c r="D2926" s="417" t="s">
        <v>924</v>
      </c>
      <c r="E2926" s="391" t="s">
        <v>1838</v>
      </c>
      <c r="F2926" s="91" t="s">
        <v>1844</v>
      </c>
      <c r="G2926" s="91" t="s">
        <v>1844</v>
      </c>
      <c r="H2926" s="103" t="s">
        <v>1844</v>
      </c>
    </row>
    <row r="2927" spans="1:8" ht="14.55" customHeight="1" outlineLevel="2" x14ac:dyDescent="0.3">
      <c r="A2927" s="180"/>
      <c r="B2927" s="432" t="s">
        <v>9</v>
      </c>
      <c r="C2927" s="23" t="s">
        <v>918</v>
      </c>
      <c r="D2927" s="417"/>
      <c r="E2927" s="391" t="s">
        <v>1747</v>
      </c>
      <c r="F2927" s="22">
        <v>0</v>
      </c>
      <c r="G2927" s="22">
        <v>0</v>
      </c>
      <c r="H2927" s="104">
        <v>0</v>
      </c>
    </row>
    <row r="2928" spans="1:8" ht="14.55" customHeight="1" outlineLevel="2" x14ac:dyDescent="0.3">
      <c r="A2928" s="180"/>
      <c r="B2928" s="432" t="s">
        <v>9</v>
      </c>
      <c r="C2928" s="23" t="s">
        <v>918</v>
      </c>
      <c r="D2928" s="417"/>
      <c r="E2928" s="391" t="s">
        <v>1748</v>
      </c>
      <c r="F2928" s="22">
        <v>0</v>
      </c>
      <c r="G2928" s="22">
        <v>0</v>
      </c>
      <c r="H2928" s="104">
        <v>0</v>
      </c>
    </row>
    <row r="2929" spans="1:8" ht="14.55" customHeight="1" outlineLevel="2" x14ac:dyDescent="0.3">
      <c r="A2929" s="180"/>
      <c r="B2929" s="432" t="s">
        <v>9</v>
      </c>
      <c r="C2929" s="23" t="s">
        <v>918</v>
      </c>
      <c r="D2929" s="417" t="s">
        <v>925</v>
      </c>
      <c r="E2929" s="391" t="s">
        <v>1838</v>
      </c>
      <c r="F2929" s="91" t="s">
        <v>1844</v>
      </c>
      <c r="G2929" s="91" t="s">
        <v>1844</v>
      </c>
      <c r="H2929" s="103" t="s">
        <v>1844</v>
      </c>
    </row>
    <row r="2930" spans="1:8" ht="14.55" customHeight="1" outlineLevel="2" x14ac:dyDescent="0.3">
      <c r="A2930" s="180"/>
      <c r="B2930" s="432" t="s">
        <v>9</v>
      </c>
      <c r="C2930" s="23" t="s">
        <v>918</v>
      </c>
      <c r="D2930" s="417"/>
      <c r="E2930" s="391" t="s">
        <v>1747</v>
      </c>
      <c r="F2930" s="22">
        <v>0</v>
      </c>
      <c r="G2930" s="22">
        <v>0</v>
      </c>
      <c r="H2930" s="104">
        <v>0</v>
      </c>
    </row>
    <row r="2931" spans="1:8" ht="14.55" customHeight="1" outlineLevel="2" x14ac:dyDescent="0.3">
      <c r="A2931" s="180"/>
      <c r="B2931" s="432" t="s">
        <v>9</v>
      </c>
      <c r="C2931" s="23" t="s">
        <v>918</v>
      </c>
      <c r="D2931" s="417"/>
      <c r="E2931" s="391" t="s">
        <v>1748</v>
      </c>
      <c r="F2931" s="22">
        <v>0</v>
      </c>
      <c r="G2931" s="22">
        <v>0</v>
      </c>
      <c r="H2931" s="104">
        <v>0</v>
      </c>
    </row>
    <row r="2932" spans="1:8" ht="14.55" customHeight="1" outlineLevel="2" x14ac:dyDescent="0.3">
      <c r="A2932" s="180"/>
      <c r="B2932" s="432" t="s">
        <v>9</v>
      </c>
      <c r="C2932" s="23" t="s">
        <v>918</v>
      </c>
      <c r="D2932" s="417" t="s">
        <v>1795</v>
      </c>
      <c r="E2932" s="391" t="s">
        <v>1838</v>
      </c>
      <c r="F2932" s="91" t="s">
        <v>1844</v>
      </c>
      <c r="G2932" s="91" t="s">
        <v>1844</v>
      </c>
      <c r="H2932" s="103" t="s">
        <v>1844</v>
      </c>
    </row>
    <row r="2933" spans="1:8" ht="14.55" customHeight="1" outlineLevel="2" x14ac:dyDescent="0.3">
      <c r="A2933" s="180"/>
      <c r="B2933" s="432" t="s">
        <v>9</v>
      </c>
      <c r="C2933" s="23" t="s">
        <v>918</v>
      </c>
      <c r="D2933" s="417"/>
      <c r="E2933" s="391" t="s">
        <v>1747</v>
      </c>
      <c r="F2933" s="22">
        <v>0</v>
      </c>
      <c r="G2933" s="22">
        <v>0</v>
      </c>
      <c r="H2933" s="104">
        <v>0</v>
      </c>
    </row>
    <row r="2934" spans="1:8" ht="14.55" customHeight="1" outlineLevel="2" x14ac:dyDescent="0.3">
      <c r="A2934" s="180"/>
      <c r="B2934" s="432" t="s">
        <v>9</v>
      </c>
      <c r="C2934" s="23" t="s">
        <v>918</v>
      </c>
      <c r="D2934" s="417"/>
      <c r="E2934" s="391" t="s">
        <v>1748</v>
      </c>
      <c r="F2934" s="22">
        <v>0</v>
      </c>
      <c r="G2934" s="22">
        <v>0</v>
      </c>
      <c r="H2934" s="104">
        <v>0</v>
      </c>
    </row>
    <row r="2935" spans="1:8" ht="14.55" customHeight="1" outlineLevel="2" x14ac:dyDescent="0.3">
      <c r="A2935" s="180"/>
      <c r="B2935" s="432" t="s">
        <v>9</v>
      </c>
      <c r="C2935" s="23" t="s">
        <v>918</v>
      </c>
      <c r="D2935" s="417" t="s">
        <v>926</v>
      </c>
      <c r="E2935" s="391" t="s">
        <v>1838</v>
      </c>
      <c r="F2935" s="91" t="s">
        <v>1844</v>
      </c>
      <c r="G2935" s="91" t="s">
        <v>1844</v>
      </c>
      <c r="H2935" s="103" t="s">
        <v>1844</v>
      </c>
    </row>
    <row r="2936" spans="1:8" ht="14.55" customHeight="1" outlineLevel="2" x14ac:dyDescent="0.3">
      <c r="A2936" s="180"/>
      <c r="B2936" s="432" t="s">
        <v>9</v>
      </c>
      <c r="C2936" s="23" t="s">
        <v>918</v>
      </c>
      <c r="D2936" s="417"/>
      <c r="E2936" s="391" t="s">
        <v>1747</v>
      </c>
      <c r="F2936" s="22">
        <v>0</v>
      </c>
      <c r="G2936" s="22">
        <v>0</v>
      </c>
      <c r="H2936" s="104">
        <v>0</v>
      </c>
    </row>
    <row r="2937" spans="1:8" ht="14.55" customHeight="1" outlineLevel="2" x14ac:dyDescent="0.3">
      <c r="A2937" s="180"/>
      <c r="B2937" s="432" t="s">
        <v>9</v>
      </c>
      <c r="C2937" s="23" t="s">
        <v>918</v>
      </c>
      <c r="D2937" s="417"/>
      <c r="E2937" s="391" t="s">
        <v>1748</v>
      </c>
      <c r="F2937" s="22">
        <v>0</v>
      </c>
      <c r="G2937" s="22">
        <v>0</v>
      </c>
      <c r="H2937" s="104">
        <v>0</v>
      </c>
    </row>
    <row r="2938" spans="1:8" ht="14.55" customHeight="1" outlineLevel="2" x14ac:dyDescent="0.3">
      <c r="A2938" s="180"/>
      <c r="B2938" s="432" t="s">
        <v>9</v>
      </c>
      <c r="C2938" s="23" t="s">
        <v>918</v>
      </c>
      <c r="D2938" s="417" t="s">
        <v>927</v>
      </c>
      <c r="E2938" s="391" t="s">
        <v>1838</v>
      </c>
      <c r="F2938" s="91" t="s">
        <v>1844</v>
      </c>
      <c r="G2938" s="91" t="s">
        <v>1844</v>
      </c>
      <c r="H2938" s="103" t="s">
        <v>1844</v>
      </c>
    </row>
    <row r="2939" spans="1:8" ht="14.55" customHeight="1" outlineLevel="2" x14ac:dyDescent="0.3">
      <c r="A2939" s="180"/>
      <c r="B2939" s="432" t="s">
        <v>9</v>
      </c>
      <c r="C2939" s="23" t="s">
        <v>918</v>
      </c>
      <c r="D2939" s="417"/>
      <c r="E2939" s="391" t="s">
        <v>1747</v>
      </c>
      <c r="F2939" s="22">
        <v>0</v>
      </c>
      <c r="G2939" s="22">
        <v>0</v>
      </c>
      <c r="H2939" s="104">
        <v>0</v>
      </c>
    </row>
    <row r="2940" spans="1:8" ht="14.55" customHeight="1" outlineLevel="2" x14ac:dyDescent="0.3">
      <c r="A2940" s="180"/>
      <c r="B2940" s="432" t="s">
        <v>9</v>
      </c>
      <c r="C2940" s="23" t="s">
        <v>918</v>
      </c>
      <c r="D2940" s="417"/>
      <c r="E2940" s="391" t="s">
        <v>1748</v>
      </c>
      <c r="F2940" s="22">
        <v>0</v>
      </c>
      <c r="G2940" s="22">
        <v>0</v>
      </c>
      <c r="H2940" s="104">
        <v>0</v>
      </c>
    </row>
    <row r="2941" spans="1:8" ht="14.55" customHeight="1" outlineLevel="2" x14ac:dyDescent="0.3">
      <c r="A2941" s="180"/>
      <c r="B2941" s="432" t="s">
        <v>9</v>
      </c>
      <c r="C2941" s="23" t="s">
        <v>918</v>
      </c>
      <c r="D2941" s="417" t="s">
        <v>928</v>
      </c>
      <c r="E2941" s="391" t="s">
        <v>1838</v>
      </c>
      <c r="F2941" s="91" t="s">
        <v>1844</v>
      </c>
      <c r="G2941" s="91" t="s">
        <v>1844</v>
      </c>
      <c r="H2941" s="103" t="s">
        <v>1844</v>
      </c>
    </row>
    <row r="2942" spans="1:8" ht="14.55" customHeight="1" outlineLevel="2" x14ac:dyDescent="0.3">
      <c r="A2942" s="180"/>
      <c r="B2942" s="432" t="s">
        <v>9</v>
      </c>
      <c r="C2942" s="23" t="s">
        <v>918</v>
      </c>
      <c r="D2942" s="417"/>
      <c r="E2942" s="391" t="s">
        <v>1747</v>
      </c>
      <c r="F2942" s="22">
        <v>0</v>
      </c>
      <c r="G2942" s="22">
        <v>0</v>
      </c>
      <c r="H2942" s="104">
        <v>0</v>
      </c>
    </row>
    <row r="2943" spans="1:8" ht="14.55" customHeight="1" outlineLevel="2" x14ac:dyDescent="0.3">
      <c r="A2943" s="180"/>
      <c r="B2943" s="432" t="s">
        <v>9</v>
      </c>
      <c r="C2943" s="23" t="s">
        <v>918</v>
      </c>
      <c r="D2943" s="417"/>
      <c r="E2943" s="391" t="s">
        <v>1748</v>
      </c>
      <c r="F2943" s="22">
        <v>0</v>
      </c>
      <c r="G2943" s="22">
        <v>0</v>
      </c>
      <c r="H2943" s="104">
        <v>0</v>
      </c>
    </row>
    <row r="2944" spans="1:8" ht="14.55" customHeight="1" outlineLevel="2" x14ac:dyDescent="0.3">
      <c r="A2944" s="180"/>
      <c r="B2944" s="432" t="s">
        <v>9</v>
      </c>
      <c r="C2944" s="23" t="s">
        <v>918</v>
      </c>
      <c r="D2944" s="417" t="s">
        <v>929</v>
      </c>
      <c r="E2944" s="391" t="s">
        <v>1838</v>
      </c>
      <c r="F2944" s="91" t="s">
        <v>1844</v>
      </c>
      <c r="G2944" s="91" t="s">
        <v>1844</v>
      </c>
      <c r="H2944" s="103" t="s">
        <v>1844</v>
      </c>
    </row>
    <row r="2945" spans="1:8" ht="14.55" customHeight="1" outlineLevel="2" x14ac:dyDescent="0.3">
      <c r="A2945" s="180"/>
      <c r="B2945" s="432" t="s">
        <v>9</v>
      </c>
      <c r="C2945" s="23" t="s">
        <v>918</v>
      </c>
      <c r="D2945" s="417"/>
      <c r="E2945" s="391" t="s">
        <v>1747</v>
      </c>
      <c r="F2945" s="22">
        <v>0</v>
      </c>
      <c r="G2945" s="22">
        <v>0</v>
      </c>
      <c r="H2945" s="104">
        <v>0</v>
      </c>
    </row>
    <row r="2946" spans="1:8" ht="14.55" customHeight="1" outlineLevel="2" x14ac:dyDescent="0.3">
      <c r="A2946" s="180"/>
      <c r="B2946" s="432" t="s">
        <v>9</v>
      </c>
      <c r="C2946" s="23" t="s">
        <v>918</v>
      </c>
      <c r="D2946" s="417"/>
      <c r="E2946" s="391" t="s">
        <v>1748</v>
      </c>
      <c r="F2946" s="22">
        <v>0</v>
      </c>
      <c r="G2946" s="22">
        <v>0</v>
      </c>
      <c r="H2946" s="104">
        <v>0</v>
      </c>
    </row>
    <row r="2947" spans="1:8" ht="14.55" customHeight="1" outlineLevel="2" x14ac:dyDescent="0.3">
      <c r="A2947" s="180"/>
      <c r="B2947" s="432" t="s">
        <v>9</v>
      </c>
      <c r="C2947" s="23" t="s">
        <v>918</v>
      </c>
      <c r="D2947" s="417" t="s">
        <v>930</v>
      </c>
      <c r="E2947" s="391" t="s">
        <v>1838</v>
      </c>
      <c r="F2947" s="91" t="s">
        <v>1844</v>
      </c>
      <c r="G2947" s="91" t="s">
        <v>1844</v>
      </c>
      <c r="H2947" s="103" t="s">
        <v>1844</v>
      </c>
    </row>
    <row r="2948" spans="1:8" ht="14.55" customHeight="1" outlineLevel="2" x14ac:dyDescent="0.3">
      <c r="A2948" s="180"/>
      <c r="B2948" s="432" t="s">
        <v>9</v>
      </c>
      <c r="C2948" s="23" t="s">
        <v>918</v>
      </c>
      <c r="D2948" s="417"/>
      <c r="E2948" s="391" t="s">
        <v>1747</v>
      </c>
      <c r="F2948" s="22">
        <v>0</v>
      </c>
      <c r="G2948" s="22">
        <v>0</v>
      </c>
      <c r="H2948" s="104">
        <v>0</v>
      </c>
    </row>
    <row r="2949" spans="1:8" ht="14.55" customHeight="1" outlineLevel="2" x14ac:dyDescent="0.3">
      <c r="A2949" s="180"/>
      <c r="B2949" s="432" t="s">
        <v>9</v>
      </c>
      <c r="C2949" s="23" t="s">
        <v>918</v>
      </c>
      <c r="D2949" s="417"/>
      <c r="E2949" s="391" t="s">
        <v>1748</v>
      </c>
      <c r="F2949" s="22">
        <v>0</v>
      </c>
      <c r="G2949" s="22">
        <v>0</v>
      </c>
      <c r="H2949" s="104">
        <v>0</v>
      </c>
    </row>
    <row r="2950" spans="1:8" ht="14.55" customHeight="1" outlineLevel="2" x14ac:dyDescent="0.3">
      <c r="A2950" s="180"/>
      <c r="B2950" s="432" t="s">
        <v>9</v>
      </c>
      <c r="C2950" s="23" t="s">
        <v>918</v>
      </c>
      <c r="D2950" s="417" t="s">
        <v>931</v>
      </c>
      <c r="E2950" s="391" t="s">
        <v>1838</v>
      </c>
      <c r="F2950" s="91" t="s">
        <v>1844</v>
      </c>
      <c r="G2950" s="91" t="s">
        <v>1844</v>
      </c>
      <c r="H2950" s="103" t="s">
        <v>1844</v>
      </c>
    </row>
    <row r="2951" spans="1:8" ht="14.55" customHeight="1" outlineLevel="2" x14ac:dyDescent="0.3">
      <c r="A2951" s="180"/>
      <c r="B2951" s="432" t="s">
        <v>9</v>
      </c>
      <c r="C2951" s="23" t="s">
        <v>918</v>
      </c>
      <c r="D2951" s="417"/>
      <c r="E2951" s="391" t="s">
        <v>1747</v>
      </c>
      <c r="F2951" s="22">
        <v>0</v>
      </c>
      <c r="G2951" s="22">
        <v>0</v>
      </c>
      <c r="H2951" s="104">
        <v>0</v>
      </c>
    </row>
    <row r="2952" spans="1:8" ht="14.55" customHeight="1" outlineLevel="2" x14ac:dyDescent="0.3">
      <c r="A2952" s="180"/>
      <c r="B2952" s="432" t="s">
        <v>9</v>
      </c>
      <c r="C2952" s="23" t="s">
        <v>918</v>
      </c>
      <c r="D2952" s="417"/>
      <c r="E2952" s="391" t="s">
        <v>1748</v>
      </c>
      <c r="F2952" s="22">
        <v>0</v>
      </c>
      <c r="G2952" s="22">
        <v>0</v>
      </c>
      <c r="H2952" s="104">
        <v>0</v>
      </c>
    </row>
    <row r="2953" spans="1:8" ht="14.55" customHeight="1" outlineLevel="2" x14ac:dyDescent="0.3">
      <c r="A2953" s="180"/>
      <c r="B2953" s="432" t="s">
        <v>9</v>
      </c>
      <c r="C2953" s="23" t="s">
        <v>918</v>
      </c>
      <c r="D2953" s="417" t="s">
        <v>607</v>
      </c>
      <c r="E2953" s="391" t="s">
        <v>1838</v>
      </c>
      <c r="F2953" s="91" t="s">
        <v>1844</v>
      </c>
      <c r="G2953" s="91" t="s">
        <v>1844</v>
      </c>
      <c r="H2953" s="103" t="s">
        <v>1844</v>
      </c>
    </row>
    <row r="2954" spans="1:8" ht="14.55" customHeight="1" outlineLevel="2" x14ac:dyDescent="0.3">
      <c r="A2954" s="180"/>
      <c r="B2954" s="432" t="s">
        <v>9</v>
      </c>
      <c r="C2954" s="23" t="s">
        <v>918</v>
      </c>
      <c r="D2954" s="417"/>
      <c r="E2954" s="391" t="s">
        <v>1747</v>
      </c>
      <c r="F2954" s="22">
        <v>0</v>
      </c>
      <c r="G2954" s="22">
        <v>0</v>
      </c>
      <c r="H2954" s="104">
        <v>0</v>
      </c>
    </row>
    <row r="2955" spans="1:8" ht="14.55" customHeight="1" outlineLevel="2" thickBot="1" x14ac:dyDescent="0.35">
      <c r="A2955" s="180"/>
      <c r="B2955" s="433" t="s">
        <v>9</v>
      </c>
      <c r="C2955" s="68" t="s">
        <v>918</v>
      </c>
      <c r="D2955" s="413"/>
      <c r="E2955" s="392" t="s">
        <v>1748</v>
      </c>
      <c r="F2955" s="33">
        <v>0</v>
      </c>
      <c r="G2955" s="33">
        <v>0</v>
      </c>
      <c r="H2955" s="106">
        <v>0</v>
      </c>
    </row>
    <row r="2956" spans="1:8" ht="14.55" customHeight="1" outlineLevel="1" x14ac:dyDescent="0.3">
      <c r="A2956" s="180"/>
      <c r="B2956" s="427" t="s">
        <v>9</v>
      </c>
      <c r="C2956" s="379" t="s">
        <v>110</v>
      </c>
      <c r="D2956" s="421"/>
      <c r="E2956" s="94" t="s">
        <v>1838</v>
      </c>
      <c r="F2956" s="384">
        <f t="shared" ref="F2956:H2956" si="964">+F2957/F2958</f>
        <v>0</v>
      </c>
      <c r="G2956" s="384">
        <f t="shared" si="964"/>
        <v>0</v>
      </c>
      <c r="H2956" s="377">
        <f t="shared" si="964"/>
        <v>0</v>
      </c>
    </row>
    <row r="2957" spans="1:8" ht="14.55" customHeight="1" outlineLevel="1" x14ac:dyDescent="0.3">
      <c r="A2957" s="180"/>
      <c r="B2957" s="428" t="s">
        <v>9</v>
      </c>
      <c r="C2957" s="55" t="s">
        <v>110</v>
      </c>
      <c r="D2957" s="417"/>
      <c r="E2957" s="87" t="s">
        <v>1747</v>
      </c>
      <c r="F2957" s="40">
        <v>0</v>
      </c>
      <c r="G2957" s="40">
        <v>0</v>
      </c>
      <c r="H2957" s="109">
        <v>0</v>
      </c>
    </row>
    <row r="2958" spans="1:8" ht="15" customHeight="1" outlineLevel="1" thickBot="1" x14ac:dyDescent="0.35">
      <c r="A2958" s="180"/>
      <c r="B2958" s="435" t="s">
        <v>9</v>
      </c>
      <c r="C2958" s="378" t="s">
        <v>110</v>
      </c>
      <c r="D2958" s="422"/>
      <c r="E2958" s="95" t="s">
        <v>1748</v>
      </c>
      <c r="F2958" s="374">
        <v>5</v>
      </c>
      <c r="G2958" s="374">
        <v>5</v>
      </c>
      <c r="H2958" s="375">
        <v>5</v>
      </c>
    </row>
    <row r="2959" spans="1:8" ht="14.55" customHeight="1" outlineLevel="1" x14ac:dyDescent="0.3">
      <c r="A2959" s="180"/>
      <c r="B2959" s="431" t="s">
        <v>9</v>
      </c>
      <c r="C2959" s="69" t="s">
        <v>110</v>
      </c>
      <c r="D2959" s="415" t="s">
        <v>932</v>
      </c>
      <c r="E2959" s="390" t="s">
        <v>1838</v>
      </c>
      <c r="F2959" s="92" t="s">
        <v>1844</v>
      </c>
      <c r="G2959" s="92" t="s">
        <v>1844</v>
      </c>
      <c r="H2959" s="108" t="s">
        <v>1844</v>
      </c>
    </row>
    <row r="2960" spans="1:8" ht="14.55" customHeight="1" outlineLevel="1" x14ac:dyDescent="0.3">
      <c r="A2960" s="180"/>
      <c r="B2960" s="432" t="s">
        <v>9</v>
      </c>
      <c r="C2960" s="23" t="s">
        <v>110</v>
      </c>
      <c r="D2960" s="417"/>
      <c r="E2960" s="391" t="s">
        <v>1747</v>
      </c>
      <c r="F2960" s="22">
        <v>0</v>
      </c>
      <c r="G2960" s="22">
        <v>0</v>
      </c>
      <c r="H2960" s="104">
        <v>0</v>
      </c>
    </row>
    <row r="2961" spans="1:8" ht="14.55" customHeight="1" outlineLevel="1" x14ac:dyDescent="0.3">
      <c r="A2961" s="180"/>
      <c r="B2961" s="432" t="s">
        <v>9</v>
      </c>
      <c r="C2961" s="23" t="s">
        <v>110</v>
      </c>
      <c r="D2961" s="417"/>
      <c r="E2961" s="391" t="s">
        <v>1748</v>
      </c>
      <c r="F2961" s="22">
        <v>0</v>
      </c>
      <c r="G2961" s="22">
        <v>0</v>
      </c>
      <c r="H2961" s="104">
        <v>0</v>
      </c>
    </row>
    <row r="2962" spans="1:8" ht="14.55" customHeight="1" outlineLevel="1" x14ac:dyDescent="0.3">
      <c r="A2962" s="180"/>
      <c r="B2962" s="432" t="s">
        <v>9</v>
      </c>
      <c r="C2962" s="23" t="s">
        <v>110</v>
      </c>
      <c r="D2962" s="417" t="s">
        <v>933</v>
      </c>
      <c r="E2962" s="391" t="s">
        <v>1838</v>
      </c>
      <c r="F2962" s="91" t="s">
        <v>1844</v>
      </c>
      <c r="G2962" s="91" t="s">
        <v>1844</v>
      </c>
      <c r="H2962" s="103" t="s">
        <v>1844</v>
      </c>
    </row>
    <row r="2963" spans="1:8" ht="14.55" customHeight="1" outlineLevel="1" x14ac:dyDescent="0.3">
      <c r="A2963" s="180"/>
      <c r="B2963" s="432" t="s">
        <v>9</v>
      </c>
      <c r="C2963" s="23" t="s">
        <v>110</v>
      </c>
      <c r="D2963" s="417"/>
      <c r="E2963" s="391" t="s">
        <v>1747</v>
      </c>
      <c r="F2963" s="22">
        <v>0</v>
      </c>
      <c r="G2963" s="22">
        <v>0</v>
      </c>
      <c r="H2963" s="104">
        <v>0</v>
      </c>
    </row>
    <row r="2964" spans="1:8" ht="14.55" customHeight="1" outlineLevel="1" x14ac:dyDescent="0.3">
      <c r="A2964" s="180"/>
      <c r="B2964" s="432" t="s">
        <v>9</v>
      </c>
      <c r="C2964" s="23" t="s">
        <v>110</v>
      </c>
      <c r="D2964" s="417"/>
      <c r="E2964" s="391" t="s">
        <v>1748</v>
      </c>
      <c r="F2964" s="22">
        <v>0</v>
      </c>
      <c r="G2964" s="22">
        <v>0</v>
      </c>
      <c r="H2964" s="104">
        <v>0</v>
      </c>
    </row>
    <row r="2965" spans="1:8" ht="14.55" customHeight="1" outlineLevel="1" x14ac:dyDescent="0.3">
      <c r="A2965" s="180"/>
      <c r="B2965" s="432" t="s">
        <v>9</v>
      </c>
      <c r="C2965" s="23" t="s">
        <v>110</v>
      </c>
      <c r="D2965" s="417" t="s">
        <v>934</v>
      </c>
      <c r="E2965" s="391" t="s">
        <v>1838</v>
      </c>
      <c r="F2965" s="91" t="s">
        <v>1844</v>
      </c>
      <c r="G2965" s="91" t="s">
        <v>1844</v>
      </c>
      <c r="H2965" s="103" t="s">
        <v>1844</v>
      </c>
    </row>
    <row r="2966" spans="1:8" ht="14.55" customHeight="1" outlineLevel="1" x14ac:dyDescent="0.3">
      <c r="A2966" s="180"/>
      <c r="B2966" s="432" t="s">
        <v>9</v>
      </c>
      <c r="C2966" s="23" t="s">
        <v>110</v>
      </c>
      <c r="D2966" s="417"/>
      <c r="E2966" s="391" t="s">
        <v>1747</v>
      </c>
      <c r="F2966" s="22">
        <v>0</v>
      </c>
      <c r="G2966" s="22">
        <v>0</v>
      </c>
      <c r="H2966" s="104">
        <v>0</v>
      </c>
    </row>
    <row r="2967" spans="1:8" ht="14.55" customHeight="1" outlineLevel="1" x14ac:dyDescent="0.3">
      <c r="A2967" s="180"/>
      <c r="B2967" s="432" t="s">
        <v>9</v>
      </c>
      <c r="C2967" s="23" t="s">
        <v>110</v>
      </c>
      <c r="D2967" s="417"/>
      <c r="E2967" s="391" t="s">
        <v>1748</v>
      </c>
      <c r="F2967" s="22">
        <v>0</v>
      </c>
      <c r="G2967" s="22">
        <v>0</v>
      </c>
      <c r="H2967" s="104">
        <v>0</v>
      </c>
    </row>
    <row r="2968" spans="1:8" ht="14.55" customHeight="1" outlineLevel="1" x14ac:dyDescent="0.3">
      <c r="A2968" s="180"/>
      <c r="B2968" s="432" t="s">
        <v>9</v>
      </c>
      <c r="C2968" s="23" t="s">
        <v>110</v>
      </c>
      <c r="D2968" s="417" t="s">
        <v>945</v>
      </c>
      <c r="E2968" s="391" t="s">
        <v>1838</v>
      </c>
      <c r="F2968" s="91" t="s">
        <v>1844</v>
      </c>
      <c r="G2968" s="91" t="s">
        <v>1844</v>
      </c>
      <c r="H2968" s="103" t="s">
        <v>1844</v>
      </c>
    </row>
    <row r="2969" spans="1:8" ht="14.55" customHeight="1" outlineLevel="1" x14ac:dyDescent="0.3">
      <c r="A2969" s="180"/>
      <c r="B2969" s="432" t="s">
        <v>9</v>
      </c>
      <c r="C2969" s="23" t="s">
        <v>110</v>
      </c>
      <c r="D2969" s="417"/>
      <c r="E2969" s="391" t="s">
        <v>1747</v>
      </c>
      <c r="F2969" s="22">
        <v>0</v>
      </c>
      <c r="G2969" s="22">
        <v>0</v>
      </c>
      <c r="H2969" s="104">
        <v>0</v>
      </c>
    </row>
    <row r="2970" spans="1:8" ht="14.55" customHeight="1" outlineLevel="1" x14ac:dyDescent="0.3">
      <c r="A2970" s="180"/>
      <c r="B2970" s="432" t="s">
        <v>9</v>
      </c>
      <c r="C2970" s="23" t="s">
        <v>110</v>
      </c>
      <c r="D2970" s="417"/>
      <c r="E2970" s="391" t="s">
        <v>1748</v>
      </c>
      <c r="F2970" s="22">
        <v>0</v>
      </c>
      <c r="G2970" s="22">
        <v>0</v>
      </c>
      <c r="H2970" s="104">
        <v>0</v>
      </c>
    </row>
    <row r="2971" spans="1:8" ht="14.55" customHeight="1" outlineLevel="1" x14ac:dyDescent="0.3">
      <c r="A2971" s="180"/>
      <c r="B2971" s="432" t="s">
        <v>9</v>
      </c>
      <c r="C2971" s="23" t="s">
        <v>110</v>
      </c>
      <c r="D2971" s="417" t="s">
        <v>259</v>
      </c>
      <c r="E2971" s="391" t="s">
        <v>1838</v>
      </c>
      <c r="F2971" s="91">
        <f t="shared" ref="F2971" si="965">+F2972/F2973</f>
        <v>0</v>
      </c>
      <c r="G2971" s="91">
        <f t="shared" ref="G2971" si="966">+G2972/G2973</f>
        <v>0</v>
      </c>
      <c r="H2971" s="103">
        <f t="shared" ref="H2971" si="967">+H2972/H2973</f>
        <v>0</v>
      </c>
    </row>
    <row r="2972" spans="1:8" ht="14.55" customHeight="1" outlineLevel="1" x14ac:dyDescent="0.3">
      <c r="A2972" s="180"/>
      <c r="B2972" s="432" t="s">
        <v>9</v>
      </c>
      <c r="C2972" s="23" t="s">
        <v>110</v>
      </c>
      <c r="D2972" s="417"/>
      <c r="E2972" s="391" t="s">
        <v>1747</v>
      </c>
      <c r="F2972" s="22">
        <v>0</v>
      </c>
      <c r="G2972" s="22">
        <v>0</v>
      </c>
      <c r="H2972" s="104">
        <v>0</v>
      </c>
    </row>
    <row r="2973" spans="1:8" ht="14.55" customHeight="1" outlineLevel="1" x14ac:dyDescent="0.3">
      <c r="A2973" s="180"/>
      <c r="B2973" s="432" t="s">
        <v>9</v>
      </c>
      <c r="C2973" s="23" t="s">
        <v>110</v>
      </c>
      <c r="D2973" s="417"/>
      <c r="E2973" s="391" t="s">
        <v>1748</v>
      </c>
      <c r="F2973" s="22">
        <v>1</v>
      </c>
      <c r="G2973" s="22">
        <v>1</v>
      </c>
      <c r="H2973" s="104">
        <v>1</v>
      </c>
    </row>
    <row r="2974" spans="1:8" ht="14.55" customHeight="1" outlineLevel="1" x14ac:dyDescent="0.3">
      <c r="A2974" s="180"/>
      <c r="B2974" s="432" t="s">
        <v>9</v>
      </c>
      <c r="C2974" s="23" t="s">
        <v>110</v>
      </c>
      <c r="D2974" s="417" t="s">
        <v>935</v>
      </c>
      <c r="E2974" s="391" t="s">
        <v>1838</v>
      </c>
      <c r="F2974" s="91">
        <f t="shared" ref="F2974" si="968">+F2975/F2976</f>
        <v>0</v>
      </c>
      <c r="G2974" s="91">
        <f t="shared" ref="G2974" si="969">+G2975/G2976</f>
        <v>0</v>
      </c>
      <c r="H2974" s="103">
        <f t="shared" ref="H2974" si="970">+H2975/H2976</f>
        <v>0</v>
      </c>
    </row>
    <row r="2975" spans="1:8" ht="14.55" customHeight="1" outlineLevel="1" x14ac:dyDescent="0.3">
      <c r="A2975" s="180"/>
      <c r="B2975" s="432" t="s">
        <v>9</v>
      </c>
      <c r="C2975" s="23" t="s">
        <v>110</v>
      </c>
      <c r="D2975" s="417"/>
      <c r="E2975" s="391" t="s">
        <v>1747</v>
      </c>
      <c r="F2975" s="22">
        <v>0</v>
      </c>
      <c r="G2975" s="22">
        <v>0</v>
      </c>
      <c r="H2975" s="104">
        <v>0</v>
      </c>
    </row>
    <row r="2976" spans="1:8" ht="14.55" customHeight="1" outlineLevel="1" x14ac:dyDescent="0.3">
      <c r="A2976" s="180"/>
      <c r="B2976" s="432" t="s">
        <v>9</v>
      </c>
      <c r="C2976" s="23" t="s">
        <v>110</v>
      </c>
      <c r="D2976" s="417"/>
      <c r="E2976" s="391" t="s">
        <v>1748</v>
      </c>
      <c r="F2976" s="22">
        <v>1</v>
      </c>
      <c r="G2976" s="22">
        <v>1</v>
      </c>
      <c r="H2976" s="104">
        <v>1</v>
      </c>
    </row>
    <row r="2977" spans="1:8" ht="14.55" customHeight="1" outlineLevel="1" x14ac:dyDescent="0.3">
      <c r="A2977" s="180"/>
      <c r="B2977" s="432" t="s">
        <v>9</v>
      </c>
      <c r="C2977" s="23" t="s">
        <v>110</v>
      </c>
      <c r="D2977" s="417" t="s">
        <v>873</v>
      </c>
      <c r="E2977" s="391" t="s">
        <v>1838</v>
      </c>
      <c r="F2977" s="91" t="s">
        <v>1844</v>
      </c>
      <c r="G2977" s="91" t="s">
        <v>1844</v>
      </c>
      <c r="H2977" s="103" t="s">
        <v>1844</v>
      </c>
    </row>
    <row r="2978" spans="1:8" ht="14.55" customHeight="1" outlineLevel="1" x14ac:dyDescent="0.3">
      <c r="A2978" s="180"/>
      <c r="B2978" s="432" t="s">
        <v>9</v>
      </c>
      <c r="C2978" s="23" t="s">
        <v>110</v>
      </c>
      <c r="D2978" s="417"/>
      <c r="E2978" s="391" t="s">
        <v>1747</v>
      </c>
      <c r="F2978" s="22">
        <v>0</v>
      </c>
      <c r="G2978" s="22">
        <v>0</v>
      </c>
      <c r="H2978" s="104">
        <v>0</v>
      </c>
    </row>
    <row r="2979" spans="1:8" ht="14.55" customHeight="1" outlineLevel="1" x14ac:dyDescent="0.3">
      <c r="A2979" s="180"/>
      <c r="B2979" s="432" t="s">
        <v>9</v>
      </c>
      <c r="C2979" s="23" t="s">
        <v>110</v>
      </c>
      <c r="D2979" s="417"/>
      <c r="E2979" s="391" t="s">
        <v>1748</v>
      </c>
      <c r="F2979" s="22">
        <v>0</v>
      </c>
      <c r="G2979" s="22">
        <v>0</v>
      </c>
      <c r="H2979" s="104">
        <v>0</v>
      </c>
    </row>
    <row r="2980" spans="1:8" ht="14.55" customHeight="1" outlineLevel="1" x14ac:dyDescent="0.3">
      <c r="A2980" s="180"/>
      <c r="B2980" s="432" t="s">
        <v>9</v>
      </c>
      <c r="C2980" s="23" t="s">
        <v>110</v>
      </c>
      <c r="D2980" s="417" t="s">
        <v>936</v>
      </c>
      <c r="E2980" s="391" t="s">
        <v>1838</v>
      </c>
      <c r="F2980" s="91" t="s">
        <v>1844</v>
      </c>
      <c r="G2980" s="91" t="s">
        <v>1844</v>
      </c>
      <c r="H2980" s="103" t="s">
        <v>1844</v>
      </c>
    </row>
    <row r="2981" spans="1:8" ht="14.55" customHeight="1" outlineLevel="1" x14ac:dyDescent="0.3">
      <c r="A2981" s="180"/>
      <c r="B2981" s="432" t="s">
        <v>9</v>
      </c>
      <c r="C2981" s="23" t="s">
        <v>110</v>
      </c>
      <c r="D2981" s="417"/>
      <c r="E2981" s="391" t="s">
        <v>1747</v>
      </c>
      <c r="F2981" s="22">
        <v>0</v>
      </c>
      <c r="G2981" s="22">
        <v>0</v>
      </c>
      <c r="H2981" s="104">
        <v>0</v>
      </c>
    </row>
    <row r="2982" spans="1:8" ht="14.55" customHeight="1" outlineLevel="1" x14ac:dyDescent="0.3">
      <c r="A2982" s="180"/>
      <c r="B2982" s="432" t="s">
        <v>9</v>
      </c>
      <c r="C2982" s="23" t="s">
        <v>110</v>
      </c>
      <c r="D2982" s="417"/>
      <c r="E2982" s="391" t="s">
        <v>1748</v>
      </c>
      <c r="F2982" s="22">
        <v>0</v>
      </c>
      <c r="G2982" s="22">
        <v>0</v>
      </c>
      <c r="H2982" s="104">
        <v>0</v>
      </c>
    </row>
    <row r="2983" spans="1:8" ht="14.55" customHeight="1" outlineLevel="1" x14ac:dyDescent="0.3">
      <c r="A2983" s="180"/>
      <c r="B2983" s="432" t="s">
        <v>9</v>
      </c>
      <c r="C2983" s="23" t="s">
        <v>110</v>
      </c>
      <c r="D2983" s="417" t="s">
        <v>1796</v>
      </c>
      <c r="E2983" s="391" t="s">
        <v>1838</v>
      </c>
      <c r="F2983" s="91" t="s">
        <v>1844</v>
      </c>
      <c r="G2983" s="91" t="s">
        <v>1844</v>
      </c>
      <c r="H2983" s="103" t="s">
        <v>1844</v>
      </c>
    </row>
    <row r="2984" spans="1:8" ht="14.55" customHeight="1" outlineLevel="1" x14ac:dyDescent="0.3">
      <c r="A2984" s="180"/>
      <c r="B2984" s="432" t="s">
        <v>9</v>
      </c>
      <c r="C2984" s="23" t="s">
        <v>110</v>
      </c>
      <c r="D2984" s="417"/>
      <c r="E2984" s="391" t="s">
        <v>1747</v>
      </c>
      <c r="F2984" s="22">
        <v>0</v>
      </c>
      <c r="G2984" s="22">
        <v>0</v>
      </c>
      <c r="H2984" s="104">
        <v>0</v>
      </c>
    </row>
    <row r="2985" spans="1:8" ht="14.55" customHeight="1" outlineLevel="1" x14ac:dyDescent="0.3">
      <c r="A2985" s="180"/>
      <c r="B2985" s="432" t="s">
        <v>9</v>
      </c>
      <c r="C2985" s="23" t="s">
        <v>110</v>
      </c>
      <c r="D2985" s="417"/>
      <c r="E2985" s="391" t="s">
        <v>1748</v>
      </c>
      <c r="F2985" s="22">
        <v>0</v>
      </c>
      <c r="G2985" s="22">
        <v>0</v>
      </c>
      <c r="H2985" s="104">
        <v>0</v>
      </c>
    </row>
    <row r="2986" spans="1:8" ht="14.55" customHeight="1" outlineLevel="1" x14ac:dyDescent="0.3">
      <c r="A2986" s="180"/>
      <c r="B2986" s="432" t="s">
        <v>9</v>
      </c>
      <c r="C2986" s="23" t="s">
        <v>110</v>
      </c>
      <c r="D2986" s="417" t="s">
        <v>362</v>
      </c>
      <c r="E2986" s="391" t="s">
        <v>1838</v>
      </c>
      <c r="F2986" s="91">
        <f t="shared" ref="F2986" si="971">+F2987/F2988</f>
        <v>0</v>
      </c>
      <c r="G2986" s="91">
        <f t="shared" ref="G2986" si="972">+G2987/G2988</f>
        <v>0</v>
      </c>
      <c r="H2986" s="103">
        <f t="shared" ref="H2986" si="973">+H2987/H2988</f>
        <v>0</v>
      </c>
    </row>
    <row r="2987" spans="1:8" ht="14.55" customHeight="1" outlineLevel="1" x14ac:dyDescent="0.3">
      <c r="A2987" s="180"/>
      <c r="B2987" s="432" t="s">
        <v>9</v>
      </c>
      <c r="C2987" s="23" t="s">
        <v>110</v>
      </c>
      <c r="D2987" s="417"/>
      <c r="E2987" s="391" t="s">
        <v>1747</v>
      </c>
      <c r="F2987" s="22">
        <v>0</v>
      </c>
      <c r="G2987" s="22">
        <v>0</v>
      </c>
      <c r="H2987" s="104">
        <v>0</v>
      </c>
    </row>
    <row r="2988" spans="1:8" ht="14.55" customHeight="1" outlineLevel="1" x14ac:dyDescent="0.3">
      <c r="A2988" s="180"/>
      <c r="B2988" s="432" t="s">
        <v>9</v>
      </c>
      <c r="C2988" s="23" t="s">
        <v>110</v>
      </c>
      <c r="D2988" s="417"/>
      <c r="E2988" s="391" t="s">
        <v>1748</v>
      </c>
      <c r="F2988" s="22">
        <v>1</v>
      </c>
      <c r="G2988" s="22">
        <v>1</v>
      </c>
      <c r="H2988" s="104">
        <v>1</v>
      </c>
    </row>
    <row r="2989" spans="1:8" ht="14.55" customHeight="1" outlineLevel="1" x14ac:dyDescent="0.3">
      <c r="A2989" s="180"/>
      <c r="B2989" s="432" t="s">
        <v>9</v>
      </c>
      <c r="C2989" s="23" t="s">
        <v>110</v>
      </c>
      <c r="D2989" s="417" t="s">
        <v>937</v>
      </c>
      <c r="E2989" s="391" t="s">
        <v>1838</v>
      </c>
      <c r="F2989" s="91">
        <f t="shared" ref="F2989" si="974">+F2990/F2991</f>
        <v>0</v>
      </c>
      <c r="G2989" s="91">
        <f t="shared" ref="G2989" si="975">+G2990/G2991</f>
        <v>0</v>
      </c>
      <c r="H2989" s="103">
        <f t="shared" ref="H2989" si="976">+H2990/H2991</f>
        <v>0</v>
      </c>
    </row>
    <row r="2990" spans="1:8" ht="14.55" customHeight="1" outlineLevel="1" x14ac:dyDescent="0.3">
      <c r="A2990" s="180"/>
      <c r="B2990" s="432" t="s">
        <v>9</v>
      </c>
      <c r="C2990" s="23" t="s">
        <v>110</v>
      </c>
      <c r="D2990" s="417"/>
      <c r="E2990" s="391" t="s">
        <v>1747</v>
      </c>
      <c r="F2990" s="22">
        <v>0</v>
      </c>
      <c r="G2990" s="22">
        <v>0</v>
      </c>
      <c r="H2990" s="104">
        <v>0</v>
      </c>
    </row>
    <row r="2991" spans="1:8" ht="14.55" customHeight="1" outlineLevel="1" x14ac:dyDescent="0.3">
      <c r="A2991" s="180"/>
      <c r="B2991" s="432" t="s">
        <v>9</v>
      </c>
      <c r="C2991" s="23" t="s">
        <v>110</v>
      </c>
      <c r="D2991" s="417"/>
      <c r="E2991" s="391" t="s">
        <v>1748</v>
      </c>
      <c r="F2991" s="22">
        <v>1</v>
      </c>
      <c r="G2991" s="22">
        <v>1</v>
      </c>
      <c r="H2991" s="104">
        <v>1</v>
      </c>
    </row>
    <row r="2992" spans="1:8" ht="14.55" customHeight="1" outlineLevel="1" x14ac:dyDescent="0.3">
      <c r="A2992" s="180"/>
      <c r="B2992" s="432" t="s">
        <v>9</v>
      </c>
      <c r="C2992" s="23" t="s">
        <v>110</v>
      </c>
      <c r="D2992" s="417" t="s">
        <v>947</v>
      </c>
      <c r="E2992" s="391" t="s">
        <v>1838</v>
      </c>
      <c r="F2992" s="91" t="s">
        <v>1844</v>
      </c>
      <c r="G2992" s="91" t="s">
        <v>1844</v>
      </c>
      <c r="H2992" s="103" t="s">
        <v>1844</v>
      </c>
    </row>
    <row r="2993" spans="1:8" ht="14.55" customHeight="1" outlineLevel="1" x14ac:dyDescent="0.3">
      <c r="A2993" s="180"/>
      <c r="B2993" s="432" t="s">
        <v>9</v>
      </c>
      <c r="C2993" s="23" t="s">
        <v>110</v>
      </c>
      <c r="D2993" s="417"/>
      <c r="E2993" s="391" t="s">
        <v>1747</v>
      </c>
      <c r="F2993" s="22">
        <v>0</v>
      </c>
      <c r="G2993" s="22">
        <v>0</v>
      </c>
      <c r="H2993" s="104">
        <v>0</v>
      </c>
    </row>
    <row r="2994" spans="1:8" ht="14.55" customHeight="1" outlineLevel="1" x14ac:dyDescent="0.3">
      <c r="A2994" s="180"/>
      <c r="B2994" s="432" t="s">
        <v>9</v>
      </c>
      <c r="C2994" s="23" t="s">
        <v>110</v>
      </c>
      <c r="D2994" s="417"/>
      <c r="E2994" s="391" t="s">
        <v>1748</v>
      </c>
      <c r="F2994" s="22">
        <v>0</v>
      </c>
      <c r="G2994" s="22">
        <v>0</v>
      </c>
      <c r="H2994" s="104">
        <v>0</v>
      </c>
    </row>
    <row r="2995" spans="1:8" ht="14.55" customHeight="1" outlineLevel="1" x14ac:dyDescent="0.3">
      <c r="A2995" s="180"/>
      <c r="B2995" s="432" t="s">
        <v>9</v>
      </c>
      <c r="C2995" s="23" t="s">
        <v>110</v>
      </c>
      <c r="D2995" s="417" t="s">
        <v>944</v>
      </c>
      <c r="E2995" s="391" t="s">
        <v>1838</v>
      </c>
      <c r="F2995" s="91" t="s">
        <v>1844</v>
      </c>
      <c r="G2995" s="91" t="s">
        <v>1844</v>
      </c>
      <c r="H2995" s="103" t="s">
        <v>1844</v>
      </c>
    </row>
    <row r="2996" spans="1:8" ht="14.55" customHeight="1" outlineLevel="1" x14ac:dyDescent="0.3">
      <c r="A2996" s="180"/>
      <c r="B2996" s="432" t="s">
        <v>9</v>
      </c>
      <c r="C2996" s="23" t="s">
        <v>110</v>
      </c>
      <c r="D2996" s="417"/>
      <c r="E2996" s="391" t="s">
        <v>1747</v>
      </c>
      <c r="F2996" s="22">
        <v>0</v>
      </c>
      <c r="G2996" s="22">
        <v>0</v>
      </c>
      <c r="H2996" s="104">
        <v>0</v>
      </c>
    </row>
    <row r="2997" spans="1:8" ht="14.55" customHeight="1" outlineLevel="1" x14ac:dyDescent="0.3">
      <c r="A2997" s="180"/>
      <c r="B2997" s="432" t="s">
        <v>9</v>
      </c>
      <c r="C2997" s="23" t="s">
        <v>110</v>
      </c>
      <c r="D2997" s="417"/>
      <c r="E2997" s="391" t="s">
        <v>1748</v>
      </c>
      <c r="F2997" s="22">
        <v>0</v>
      </c>
      <c r="G2997" s="22">
        <v>0</v>
      </c>
      <c r="H2997" s="104">
        <v>0</v>
      </c>
    </row>
    <row r="2998" spans="1:8" ht="14.55" customHeight="1" outlineLevel="1" x14ac:dyDescent="0.3">
      <c r="A2998" s="180"/>
      <c r="B2998" s="432" t="s">
        <v>9</v>
      </c>
      <c r="C2998" s="23" t="s">
        <v>110</v>
      </c>
      <c r="D2998" s="417" t="s">
        <v>938</v>
      </c>
      <c r="E2998" s="391" t="s">
        <v>1838</v>
      </c>
      <c r="F2998" s="91" t="s">
        <v>1844</v>
      </c>
      <c r="G2998" s="91" t="s">
        <v>1844</v>
      </c>
      <c r="H2998" s="103" t="s">
        <v>1844</v>
      </c>
    </row>
    <row r="2999" spans="1:8" ht="14.55" customHeight="1" outlineLevel="1" x14ac:dyDescent="0.3">
      <c r="A2999" s="180"/>
      <c r="B2999" s="432" t="s">
        <v>9</v>
      </c>
      <c r="C2999" s="23" t="s">
        <v>110</v>
      </c>
      <c r="D2999" s="417"/>
      <c r="E2999" s="391" t="s">
        <v>1747</v>
      </c>
      <c r="F2999" s="22">
        <v>0</v>
      </c>
      <c r="G2999" s="22">
        <v>0</v>
      </c>
      <c r="H2999" s="104">
        <v>0</v>
      </c>
    </row>
    <row r="3000" spans="1:8" ht="14.55" customHeight="1" outlineLevel="1" x14ac:dyDescent="0.3">
      <c r="A3000" s="180"/>
      <c r="B3000" s="432" t="s">
        <v>9</v>
      </c>
      <c r="C3000" s="23" t="s">
        <v>110</v>
      </c>
      <c r="D3000" s="417"/>
      <c r="E3000" s="391" t="s">
        <v>1748</v>
      </c>
      <c r="F3000" s="22">
        <v>0</v>
      </c>
      <c r="G3000" s="22">
        <v>0</v>
      </c>
      <c r="H3000" s="104">
        <v>0</v>
      </c>
    </row>
    <row r="3001" spans="1:8" ht="14.55" customHeight="1" outlineLevel="1" x14ac:dyDescent="0.3">
      <c r="A3001" s="180"/>
      <c r="B3001" s="432" t="s">
        <v>9</v>
      </c>
      <c r="C3001" s="23" t="s">
        <v>110</v>
      </c>
      <c r="D3001" s="417" t="s">
        <v>946</v>
      </c>
      <c r="E3001" s="391" t="s">
        <v>1838</v>
      </c>
      <c r="F3001" s="91" t="s">
        <v>1844</v>
      </c>
      <c r="G3001" s="91" t="s">
        <v>1844</v>
      </c>
      <c r="H3001" s="103" t="s">
        <v>1844</v>
      </c>
    </row>
    <row r="3002" spans="1:8" ht="14.55" customHeight="1" outlineLevel="1" x14ac:dyDescent="0.3">
      <c r="A3002" s="180"/>
      <c r="B3002" s="432" t="s">
        <v>9</v>
      </c>
      <c r="C3002" s="23" t="s">
        <v>110</v>
      </c>
      <c r="D3002" s="417"/>
      <c r="E3002" s="391" t="s">
        <v>1747</v>
      </c>
      <c r="F3002" s="22">
        <v>0</v>
      </c>
      <c r="G3002" s="22">
        <v>0</v>
      </c>
      <c r="H3002" s="104">
        <v>0</v>
      </c>
    </row>
    <row r="3003" spans="1:8" ht="14.55" customHeight="1" outlineLevel="1" x14ac:dyDescent="0.3">
      <c r="A3003" s="180"/>
      <c r="B3003" s="432" t="s">
        <v>9</v>
      </c>
      <c r="C3003" s="23" t="s">
        <v>110</v>
      </c>
      <c r="D3003" s="417"/>
      <c r="E3003" s="391" t="s">
        <v>1748</v>
      </c>
      <c r="F3003" s="22">
        <v>0</v>
      </c>
      <c r="G3003" s="22">
        <v>0</v>
      </c>
      <c r="H3003" s="104">
        <v>0</v>
      </c>
    </row>
    <row r="3004" spans="1:8" ht="14.55" customHeight="1" outlineLevel="1" x14ac:dyDescent="0.3">
      <c r="A3004" s="180"/>
      <c r="B3004" s="432" t="s">
        <v>9</v>
      </c>
      <c r="C3004" s="23" t="s">
        <v>110</v>
      </c>
      <c r="D3004" s="417" t="s">
        <v>939</v>
      </c>
      <c r="E3004" s="391" t="s">
        <v>1838</v>
      </c>
      <c r="F3004" s="91" t="s">
        <v>1844</v>
      </c>
      <c r="G3004" s="91" t="s">
        <v>1844</v>
      </c>
      <c r="H3004" s="103" t="s">
        <v>1844</v>
      </c>
    </row>
    <row r="3005" spans="1:8" ht="14.55" customHeight="1" outlineLevel="1" x14ac:dyDescent="0.3">
      <c r="A3005" s="180"/>
      <c r="B3005" s="432" t="s">
        <v>9</v>
      </c>
      <c r="C3005" s="23" t="s">
        <v>110</v>
      </c>
      <c r="D3005" s="417"/>
      <c r="E3005" s="391" t="s">
        <v>1747</v>
      </c>
      <c r="F3005" s="22">
        <v>0</v>
      </c>
      <c r="G3005" s="22">
        <v>0</v>
      </c>
      <c r="H3005" s="104">
        <v>0</v>
      </c>
    </row>
    <row r="3006" spans="1:8" ht="14.55" customHeight="1" outlineLevel="1" x14ac:dyDescent="0.3">
      <c r="A3006" s="180"/>
      <c r="B3006" s="432" t="s">
        <v>9</v>
      </c>
      <c r="C3006" s="23" t="s">
        <v>110</v>
      </c>
      <c r="D3006" s="417"/>
      <c r="E3006" s="391" t="s">
        <v>1748</v>
      </c>
      <c r="F3006" s="22">
        <v>0</v>
      </c>
      <c r="G3006" s="22">
        <v>0</v>
      </c>
      <c r="H3006" s="104">
        <v>0</v>
      </c>
    </row>
    <row r="3007" spans="1:8" ht="14.55" customHeight="1" outlineLevel="1" x14ac:dyDescent="0.3">
      <c r="A3007" s="180"/>
      <c r="B3007" s="432" t="s">
        <v>9</v>
      </c>
      <c r="C3007" s="23" t="s">
        <v>110</v>
      </c>
      <c r="D3007" s="417" t="s">
        <v>940</v>
      </c>
      <c r="E3007" s="391" t="s">
        <v>1838</v>
      </c>
      <c r="F3007" s="91" t="s">
        <v>1844</v>
      </c>
      <c r="G3007" s="91" t="s">
        <v>1844</v>
      </c>
      <c r="H3007" s="103" t="s">
        <v>1844</v>
      </c>
    </row>
    <row r="3008" spans="1:8" ht="14.55" customHeight="1" outlineLevel="1" x14ac:dyDescent="0.3">
      <c r="A3008" s="180"/>
      <c r="B3008" s="432" t="s">
        <v>9</v>
      </c>
      <c r="C3008" s="23" t="s">
        <v>110</v>
      </c>
      <c r="D3008" s="417"/>
      <c r="E3008" s="391" t="s">
        <v>1747</v>
      </c>
      <c r="F3008" s="22">
        <v>0</v>
      </c>
      <c r="G3008" s="22">
        <v>0</v>
      </c>
      <c r="H3008" s="104">
        <v>0</v>
      </c>
    </row>
    <row r="3009" spans="1:8" ht="14.55" customHeight="1" outlineLevel="1" x14ac:dyDescent="0.3">
      <c r="A3009" s="180"/>
      <c r="B3009" s="432" t="s">
        <v>9</v>
      </c>
      <c r="C3009" s="23" t="s">
        <v>110</v>
      </c>
      <c r="D3009" s="417"/>
      <c r="E3009" s="391" t="s">
        <v>1748</v>
      </c>
      <c r="F3009" s="22">
        <v>0</v>
      </c>
      <c r="G3009" s="22">
        <v>0</v>
      </c>
      <c r="H3009" s="104">
        <v>0</v>
      </c>
    </row>
    <row r="3010" spans="1:8" ht="14.55" customHeight="1" outlineLevel="1" x14ac:dyDescent="0.3">
      <c r="A3010" s="180"/>
      <c r="B3010" s="432" t="s">
        <v>9</v>
      </c>
      <c r="C3010" s="23" t="s">
        <v>110</v>
      </c>
      <c r="D3010" s="417" t="s">
        <v>941</v>
      </c>
      <c r="E3010" s="391" t="s">
        <v>1838</v>
      </c>
      <c r="F3010" s="91" t="s">
        <v>1844</v>
      </c>
      <c r="G3010" s="91" t="s">
        <v>1844</v>
      </c>
      <c r="H3010" s="103" t="s">
        <v>1844</v>
      </c>
    </row>
    <row r="3011" spans="1:8" ht="14.55" customHeight="1" outlineLevel="1" x14ac:dyDescent="0.3">
      <c r="A3011" s="180"/>
      <c r="B3011" s="432" t="s">
        <v>9</v>
      </c>
      <c r="C3011" s="23" t="s">
        <v>110</v>
      </c>
      <c r="D3011" s="417"/>
      <c r="E3011" s="391" t="s">
        <v>1747</v>
      </c>
      <c r="F3011" s="22">
        <v>0</v>
      </c>
      <c r="G3011" s="22">
        <v>0</v>
      </c>
      <c r="H3011" s="104">
        <v>0</v>
      </c>
    </row>
    <row r="3012" spans="1:8" ht="14.55" customHeight="1" outlineLevel="1" x14ac:dyDescent="0.3">
      <c r="A3012" s="180"/>
      <c r="B3012" s="432" t="s">
        <v>9</v>
      </c>
      <c r="C3012" s="23" t="s">
        <v>110</v>
      </c>
      <c r="D3012" s="417"/>
      <c r="E3012" s="391" t="s">
        <v>1748</v>
      </c>
      <c r="F3012" s="22">
        <v>0</v>
      </c>
      <c r="G3012" s="22">
        <v>0</v>
      </c>
      <c r="H3012" s="104">
        <v>0</v>
      </c>
    </row>
    <row r="3013" spans="1:8" ht="14.55" customHeight="1" outlineLevel="1" x14ac:dyDescent="0.3">
      <c r="A3013" s="180"/>
      <c r="B3013" s="432" t="s">
        <v>9</v>
      </c>
      <c r="C3013" s="23" t="s">
        <v>110</v>
      </c>
      <c r="D3013" s="417" t="s">
        <v>948</v>
      </c>
      <c r="E3013" s="391" t="s">
        <v>1838</v>
      </c>
      <c r="F3013" s="91" t="s">
        <v>1844</v>
      </c>
      <c r="G3013" s="91" t="s">
        <v>1844</v>
      </c>
      <c r="H3013" s="103" t="s">
        <v>1844</v>
      </c>
    </row>
    <row r="3014" spans="1:8" ht="14.55" customHeight="1" outlineLevel="1" x14ac:dyDescent="0.3">
      <c r="A3014" s="180"/>
      <c r="B3014" s="432" t="s">
        <v>9</v>
      </c>
      <c r="C3014" s="23" t="s">
        <v>110</v>
      </c>
      <c r="D3014" s="417"/>
      <c r="E3014" s="391" t="s">
        <v>1747</v>
      </c>
      <c r="F3014" s="22">
        <v>0</v>
      </c>
      <c r="G3014" s="22">
        <v>0</v>
      </c>
      <c r="H3014" s="104">
        <v>0</v>
      </c>
    </row>
    <row r="3015" spans="1:8" ht="14.55" customHeight="1" outlineLevel="1" x14ac:dyDescent="0.3">
      <c r="A3015" s="180"/>
      <c r="B3015" s="432" t="s">
        <v>9</v>
      </c>
      <c r="C3015" s="23" t="s">
        <v>110</v>
      </c>
      <c r="D3015" s="417"/>
      <c r="E3015" s="391" t="s">
        <v>1748</v>
      </c>
      <c r="F3015" s="22">
        <v>0</v>
      </c>
      <c r="G3015" s="22">
        <v>0</v>
      </c>
      <c r="H3015" s="104">
        <v>0</v>
      </c>
    </row>
    <row r="3016" spans="1:8" ht="14.55" customHeight="1" outlineLevel="1" x14ac:dyDescent="0.3">
      <c r="A3016" s="180"/>
      <c r="B3016" s="432" t="s">
        <v>9</v>
      </c>
      <c r="C3016" s="23" t="s">
        <v>110</v>
      </c>
      <c r="D3016" s="417" t="s">
        <v>942</v>
      </c>
      <c r="E3016" s="391" t="s">
        <v>1838</v>
      </c>
      <c r="F3016" s="91">
        <f t="shared" ref="F3016" si="977">+F3017/F3018</f>
        <v>0</v>
      </c>
      <c r="G3016" s="91">
        <f t="shared" ref="G3016" si="978">+G3017/G3018</f>
        <v>0</v>
      </c>
      <c r="H3016" s="103">
        <f t="shared" ref="H3016" si="979">+H3017/H3018</f>
        <v>0</v>
      </c>
    </row>
    <row r="3017" spans="1:8" ht="14.55" customHeight="1" outlineLevel="1" x14ac:dyDescent="0.3">
      <c r="A3017" s="180"/>
      <c r="B3017" s="432" t="s">
        <v>9</v>
      </c>
      <c r="C3017" s="23" t="s">
        <v>110</v>
      </c>
      <c r="D3017" s="417"/>
      <c r="E3017" s="391" t="s">
        <v>1747</v>
      </c>
      <c r="F3017" s="22">
        <v>0</v>
      </c>
      <c r="G3017" s="22">
        <v>0</v>
      </c>
      <c r="H3017" s="104">
        <v>0</v>
      </c>
    </row>
    <row r="3018" spans="1:8" ht="14.55" customHeight="1" outlineLevel="1" x14ac:dyDescent="0.3">
      <c r="A3018" s="180"/>
      <c r="B3018" s="432" t="s">
        <v>9</v>
      </c>
      <c r="C3018" s="23" t="s">
        <v>110</v>
      </c>
      <c r="D3018" s="417"/>
      <c r="E3018" s="391" t="s">
        <v>1748</v>
      </c>
      <c r="F3018" s="22">
        <v>1</v>
      </c>
      <c r="G3018" s="22">
        <v>1</v>
      </c>
      <c r="H3018" s="104">
        <v>1</v>
      </c>
    </row>
    <row r="3019" spans="1:8" ht="14.55" customHeight="1" outlineLevel="1" x14ac:dyDescent="0.3">
      <c r="A3019" s="180"/>
      <c r="B3019" s="432" t="s">
        <v>9</v>
      </c>
      <c r="C3019" s="23" t="s">
        <v>110</v>
      </c>
      <c r="D3019" s="417" t="s">
        <v>943</v>
      </c>
      <c r="E3019" s="391" t="s">
        <v>1838</v>
      </c>
      <c r="F3019" s="91" t="s">
        <v>1844</v>
      </c>
      <c r="G3019" s="91" t="s">
        <v>1844</v>
      </c>
      <c r="H3019" s="103" t="s">
        <v>1844</v>
      </c>
    </row>
    <row r="3020" spans="1:8" ht="14.55" customHeight="1" outlineLevel="1" x14ac:dyDescent="0.3">
      <c r="A3020" s="180"/>
      <c r="B3020" s="432" t="s">
        <v>9</v>
      </c>
      <c r="C3020" s="23" t="s">
        <v>110</v>
      </c>
      <c r="D3020" s="417"/>
      <c r="E3020" s="391" t="s">
        <v>1747</v>
      </c>
      <c r="F3020" s="22">
        <v>0</v>
      </c>
      <c r="G3020" s="22">
        <v>0</v>
      </c>
      <c r="H3020" s="104">
        <v>0</v>
      </c>
    </row>
    <row r="3021" spans="1:8" ht="14.55" customHeight="1" outlineLevel="1" thickBot="1" x14ac:dyDescent="0.35">
      <c r="A3021" s="180"/>
      <c r="B3021" s="433" t="s">
        <v>9</v>
      </c>
      <c r="C3021" s="68" t="s">
        <v>110</v>
      </c>
      <c r="D3021" s="413"/>
      <c r="E3021" s="392" t="s">
        <v>1748</v>
      </c>
      <c r="F3021" s="33">
        <v>0</v>
      </c>
      <c r="G3021" s="33">
        <v>0</v>
      </c>
      <c r="H3021" s="106">
        <v>0</v>
      </c>
    </row>
    <row r="3022" spans="1:8" ht="14.55" customHeight="1" x14ac:dyDescent="0.3">
      <c r="A3022" s="176" t="s">
        <v>10</v>
      </c>
      <c r="B3022" s="427" t="s">
        <v>10</v>
      </c>
      <c r="C3022" s="387"/>
      <c r="D3022" s="423"/>
      <c r="E3022" s="121" t="s">
        <v>1838</v>
      </c>
      <c r="F3022" s="90">
        <f t="shared" ref="F3022:H3022" si="980">+F3023/F3024</f>
        <v>0.32142857142857145</v>
      </c>
      <c r="G3022" s="90">
        <f t="shared" si="980"/>
        <v>0.32142857142857145</v>
      </c>
      <c r="H3022" s="107">
        <f t="shared" si="980"/>
        <v>0.32142857142857145</v>
      </c>
    </row>
    <row r="3023" spans="1:8" ht="14.55" customHeight="1" x14ac:dyDescent="0.3">
      <c r="A3023" s="176" t="s">
        <v>10</v>
      </c>
      <c r="B3023" s="428" t="s">
        <v>10</v>
      </c>
      <c r="C3023" s="256"/>
      <c r="D3023" s="278"/>
      <c r="E3023" s="416" t="s">
        <v>1747</v>
      </c>
      <c r="F3023" s="21">
        <v>27</v>
      </c>
      <c r="G3023" s="21">
        <v>27</v>
      </c>
      <c r="H3023" s="88">
        <v>27</v>
      </c>
    </row>
    <row r="3024" spans="1:8" ht="14.55" customHeight="1" x14ac:dyDescent="0.3">
      <c r="A3024" s="176" t="s">
        <v>10</v>
      </c>
      <c r="B3024" s="428" t="s">
        <v>10</v>
      </c>
      <c r="C3024" s="256"/>
      <c r="D3024" s="278"/>
      <c r="E3024" s="416" t="s">
        <v>1748</v>
      </c>
      <c r="F3024" s="21">
        <v>84</v>
      </c>
      <c r="G3024" s="21">
        <v>84</v>
      </c>
      <c r="H3024" s="88">
        <v>84</v>
      </c>
    </row>
    <row r="3025" spans="1:8" ht="13.8" customHeight="1" outlineLevel="1" x14ac:dyDescent="0.3">
      <c r="A3025" s="180"/>
      <c r="B3025" s="428" t="s">
        <v>10</v>
      </c>
      <c r="C3025" s="55" t="s">
        <v>43</v>
      </c>
      <c r="D3025" s="417"/>
      <c r="E3025" s="87" t="s">
        <v>1838</v>
      </c>
      <c r="F3025" s="63">
        <f t="shared" ref="F3025:H3025" si="981">+F3026/F3027</f>
        <v>0.2</v>
      </c>
      <c r="G3025" s="63">
        <f t="shared" si="981"/>
        <v>0.2</v>
      </c>
      <c r="H3025" s="105">
        <f t="shared" si="981"/>
        <v>0.2</v>
      </c>
    </row>
    <row r="3026" spans="1:8" ht="13.8" customHeight="1" outlineLevel="1" x14ac:dyDescent="0.3">
      <c r="A3026" s="180"/>
      <c r="B3026" s="428" t="s">
        <v>10</v>
      </c>
      <c r="C3026" s="55" t="s">
        <v>43</v>
      </c>
      <c r="D3026" s="417"/>
      <c r="E3026" s="87" t="s">
        <v>1747</v>
      </c>
      <c r="F3026" s="40">
        <v>1</v>
      </c>
      <c r="G3026" s="40">
        <v>1</v>
      </c>
      <c r="H3026" s="109">
        <v>1</v>
      </c>
    </row>
    <row r="3027" spans="1:8" ht="14.55" customHeight="1" outlineLevel="1" thickBot="1" x14ac:dyDescent="0.35">
      <c r="A3027" s="180"/>
      <c r="B3027" s="435" t="s">
        <v>10</v>
      </c>
      <c r="C3027" s="378" t="s">
        <v>43</v>
      </c>
      <c r="D3027" s="422"/>
      <c r="E3027" s="95" t="s">
        <v>1748</v>
      </c>
      <c r="F3027" s="374">
        <v>5</v>
      </c>
      <c r="G3027" s="374">
        <v>5</v>
      </c>
      <c r="H3027" s="375">
        <v>5</v>
      </c>
    </row>
    <row r="3028" spans="1:8" ht="14.55" customHeight="1" outlineLevel="2" x14ac:dyDescent="0.3">
      <c r="A3028" s="180"/>
      <c r="B3028" s="431" t="s">
        <v>10</v>
      </c>
      <c r="C3028" s="69" t="s">
        <v>43</v>
      </c>
      <c r="D3028" s="415" t="s">
        <v>43</v>
      </c>
      <c r="E3028" s="390" t="s">
        <v>1838</v>
      </c>
      <c r="F3028" s="92">
        <f t="shared" ref="F3028" si="982">+F3029/F3030</f>
        <v>0.33333333333333331</v>
      </c>
      <c r="G3028" s="92">
        <f t="shared" ref="G3028" si="983">+G3029/G3030</f>
        <v>0.33333333333333331</v>
      </c>
      <c r="H3028" s="108">
        <f t="shared" ref="H3028" si="984">+H3029/H3030</f>
        <v>0.33333333333333331</v>
      </c>
    </row>
    <row r="3029" spans="1:8" ht="14.55" customHeight="1" outlineLevel="2" x14ac:dyDescent="0.3">
      <c r="A3029" s="180"/>
      <c r="B3029" s="432" t="s">
        <v>10</v>
      </c>
      <c r="C3029" s="23" t="s">
        <v>43</v>
      </c>
      <c r="D3029" s="417"/>
      <c r="E3029" s="391" t="s">
        <v>1747</v>
      </c>
      <c r="F3029" s="22">
        <v>1</v>
      </c>
      <c r="G3029" s="22">
        <v>1</v>
      </c>
      <c r="H3029" s="104">
        <v>1</v>
      </c>
    </row>
    <row r="3030" spans="1:8" ht="14.55" customHeight="1" outlineLevel="2" x14ac:dyDescent="0.3">
      <c r="A3030" s="180"/>
      <c r="B3030" s="432" t="s">
        <v>10</v>
      </c>
      <c r="C3030" s="23" t="s">
        <v>43</v>
      </c>
      <c r="D3030" s="417"/>
      <c r="E3030" s="391" t="s">
        <v>1748</v>
      </c>
      <c r="F3030" s="22">
        <v>3</v>
      </c>
      <c r="G3030" s="22">
        <v>3</v>
      </c>
      <c r="H3030" s="104">
        <v>3</v>
      </c>
    </row>
    <row r="3031" spans="1:8" ht="14.55" customHeight="1" outlineLevel="2" x14ac:dyDescent="0.3">
      <c r="A3031" s="180"/>
      <c r="B3031" s="432" t="s">
        <v>10</v>
      </c>
      <c r="C3031" s="23" t="s">
        <v>43</v>
      </c>
      <c r="D3031" s="417" t="s">
        <v>960</v>
      </c>
      <c r="E3031" s="391" t="s">
        <v>1838</v>
      </c>
      <c r="F3031" s="91" t="s">
        <v>1844</v>
      </c>
      <c r="G3031" s="91" t="s">
        <v>1844</v>
      </c>
      <c r="H3031" s="103" t="s">
        <v>1844</v>
      </c>
    </row>
    <row r="3032" spans="1:8" ht="14.55" customHeight="1" outlineLevel="2" x14ac:dyDescent="0.3">
      <c r="A3032" s="180"/>
      <c r="B3032" s="432" t="s">
        <v>10</v>
      </c>
      <c r="C3032" s="23" t="s">
        <v>43</v>
      </c>
      <c r="D3032" s="417"/>
      <c r="E3032" s="391" t="s">
        <v>1747</v>
      </c>
      <c r="F3032" s="22">
        <v>0</v>
      </c>
      <c r="G3032" s="22">
        <v>0</v>
      </c>
      <c r="H3032" s="104">
        <v>0</v>
      </c>
    </row>
    <row r="3033" spans="1:8" ht="14.55" customHeight="1" outlineLevel="2" x14ac:dyDescent="0.3">
      <c r="A3033" s="180"/>
      <c r="B3033" s="432" t="s">
        <v>10</v>
      </c>
      <c r="C3033" s="23" t="s">
        <v>43</v>
      </c>
      <c r="D3033" s="417"/>
      <c r="E3033" s="391" t="s">
        <v>1748</v>
      </c>
      <c r="F3033" s="22">
        <v>0</v>
      </c>
      <c r="G3033" s="22">
        <v>0</v>
      </c>
      <c r="H3033" s="104">
        <v>0</v>
      </c>
    </row>
    <row r="3034" spans="1:8" ht="14.55" customHeight="1" outlineLevel="2" x14ac:dyDescent="0.3">
      <c r="A3034" s="180"/>
      <c r="B3034" s="432" t="s">
        <v>10</v>
      </c>
      <c r="C3034" s="23" t="s">
        <v>43</v>
      </c>
      <c r="D3034" s="417" t="s">
        <v>961</v>
      </c>
      <c r="E3034" s="391" t="s">
        <v>1838</v>
      </c>
      <c r="F3034" s="91" t="s">
        <v>1844</v>
      </c>
      <c r="G3034" s="91" t="s">
        <v>1844</v>
      </c>
      <c r="H3034" s="103" t="s">
        <v>1844</v>
      </c>
    </row>
    <row r="3035" spans="1:8" ht="14.55" customHeight="1" outlineLevel="2" x14ac:dyDescent="0.3">
      <c r="A3035" s="180"/>
      <c r="B3035" s="432" t="s">
        <v>10</v>
      </c>
      <c r="C3035" s="23" t="s">
        <v>43</v>
      </c>
      <c r="D3035" s="417"/>
      <c r="E3035" s="391" t="s">
        <v>1747</v>
      </c>
      <c r="F3035" s="22">
        <v>0</v>
      </c>
      <c r="G3035" s="22">
        <v>0</v>
      </c>
      <c r="H3035" s="104">
        <v>0</v>
      </c>
    </row>
    <row r="3036" spans="1:8" ht="14.55" customHeight="1" outlineLevel="2" x14ac:dyDescent="0.3">
      <c r="A3036" s="180"/>
      <c r="B3036" s="432" t="s">
        <v>10</v>
      </c>
      <c r="C3036" s="23" t="s">
        <v>43</v>
      </c>
      <c r="D3036" s="417"/>
      <c r="E3036" s="391" t="s">
        <v>1748</v>
      </c>
      <c r="F3036" s="22">
        <v>0</v>
      </c>
      <c r="G3036" s="22">
        <v>0</v>
      </c>
      <c r="H3036" s="104">
        <v>0</v>
      </c>
    </row>
    <row r="3037" spans="1:8" ht="14.55" customHeight="1" outlineLevel="2" x14ac:dyDescent="0.3">
      <c r="A3037" s="180"/>
      <c r="B3037" s="432" t="s">
        <v>10</v>
      </c>
      <c r="C3037" s="23" t="s">
        <v>43</v>
      </c>
      <c r="D3037" s="417" t="s">
        <v>962</v>
      </c>
      <c r="E3037" s="391" t="s">
        <v>1838</v>
      </c>
      <c r="F3037" s="91" t="s">
        <v>1844</v>
      </c>
      <c r="G3037" s="91" t="s">
        <v>1844</v>
      </c>
      <c r="H3037" s="103" t="s">
        <v>1844</v>
      </c>
    </row>
    <row r="3038" spans="1:8" ht="14.55" customHeight="1" outlineLevel="2" x14ac:dyDescent="0.3">
      <c r="A3038" s="180"/>
      <c r="B3038" s="432" t="s">
        <v>10</v>
      </c>
      <c r="C3038" s="23" t="s">
        <v>43</v>
      </c>
      <c r="D3038" s="417"/>
      <c r="E3038" s="391" t="s">
        <v>1747</v>
      </c>
      <c r="F3038" s="22">
        <v>0</v>
      </c>
      <c r="G3038" s="22">
        <v>0</v>
      </c>
      <c r="H3038" s="104">
        <v>0</v>
      </c>
    </row>
    <row r="3039" spans="1:8" ht="14.55" customHeight="1" outlineLevel="2" x14ac:dyDescent="0.3">
      <c r="A3039" s="180"/>
      <c r="B3039" s="432" t="s">
        <v>10</v>
      </c>
      <c r="C3039" s="23" t="s">
        <v>43</v>
      </c>
      <c r="D3039" s="417"/>
      <c r="E3039" s="391" t="s">
        <v>1748</v>
      </c>
      <c r="F3039" s="22">
        <v>0</v>
      </c>
      <c r="G3039" s="22">
        <v>0</v>
      </c>
      <c r="H3039" s="104">
        <v>0</v>
      </c>
    </row>
    <row r="3040" spans="1:8" ht="14.55" customHeight="1" outlineLevel="2" x14ac:dyDescent="0.3">
      <c r="A3040" s="180"/>
      <c r="B3040" s="432" t="s">
        <v>10</v>
      </c>
      <c r="C3040" s="23" t="s">
        <v>43</v>
      </c>
      <c r="D3040" s="417" t="s">
        <v>963</v>
      </c>
      <c r="E3040" s="391" t="s">
        <v>1838</v>
      </c>
      <c r="F3040" s="91">
        <f t="shared" ref="F3040" si="985">+F3041/F3042</f>
        <v>0</v>
      </c>
      <c r="G3040" s="91">
        <f t="shared" ref="G3040" si="986">+G3041/G3042</f>
        <v>0</v>
      </c>
      <c r="H3040" s="103">
        <f t="shared" ref="H3040" si="987">+H3041/H3042</f>
        <v>0</v>
      </c>
    </row>
    <row r="3041" spans="1:8" ht="14.55" customHeight="1" outlineLevel="2" x14ac:dyDescent="0.3">
      <c r="A3041" s="180"/>
      <c r="B3041" s="432" t="s">
        <v>10</v>
      </c>
      <c r="C3041" s="23" t="s">
        <v>43</v>
      </c>
      <c r="D3041" s="417"/>
      <c r="E3041" s="391" t="s">
        <v>1747</v>
      </c>
      <c r="F3041" s="22">
        <v>0</v>
      </c>
      <c r="G3041" s="22">
        <v>0</v>
      </c>
      <c r="H3041" s="104">
        <v>0</v>
      </c>
    </row>
    <row r="3042" spans="1:8" ht="14.55" customHeight="1" outlineLevel="2" x14ac:dyDescent="0.3">
      <c r="A3042" s="180"/>
      <c r="B3042" s="432" t="s">
        <v>10</v>
      </c>
      <c r="C3042" s="23" t="s">
        <v>43</v>
      </c>
      <c r="D3042" s="417"/>
      <c r="E3042" s="391" t="s">
        <v>1748</v>
      </c>
      <c r="F3042" s="22">
        <v>1</v>
      </c>
      <c r="G3042" s="22">
        <v>1</v>
      </c>
      <c r="H3042" s="104">
        <v>1</v>
      </c>
    </row>
    <row r="3043" spans="1:8" ht="14.55" customHeight="1" outlineLevel="2" x14ac:dyDescent="0.3">
      <c r="A3043" s="180"/>
      <c r="B3043" s="432" t="s">
        <v>10</v>
      </c>
      <c r="C3043" s="23" t="s">
        <v>43</v>
      </c>
      <c r="D3043" s="417" t="s">
        <v>964</v>
      </c>
      <c r="E3043" s="391" t="s">
        <v>1838</v>
      </c>
      <c r="F3043" s="91" t="s">
        <v>1844</v>
      </c>
      <c r="G3043" s="91" t="s">
        <v>1844</v>
      </c>
      <c r="H3043" s="103" t="s">
        <v>1844</v>
      </c>
    </row>
    <row r="3044" spans="1:8" ht="14.55" customHeight="1" outlineLevel="2" x14ac:dyDescent="0.3">
      <c r="A3044" s="180"/>
      <c r="B3044" s="432" t="s">
        <v>10</v>
      </c>
      <c r="C3044" s="23" t="s">
        <v>43</v>
      </c>
      <c r="D3044" s="417"/>
      <c r="E3044" s="391" t="s">
        <v>1747</v>
      </c>
      <c r="F3044" s="22">
        <v>0</v>
      </c>
      <c r="G3044" s="22">
        <v>0</v>
      </c>
      <c r="H3044" s="104">
        <v>0</v>
      </c>
    </row>
    <row r="3045" spans="1:8" ht="14.55" customHeight="1" outlineLevel="2" x14ac:dyDescent="0.3">
      <c r="A3045" s="180"/>
      <c r="B3045" s="432" t="s">
        <v>10</v>
      </c>
      <c r="C3045" s="23" t="s">
        <v>43</v>
      </c>
      <c r="D3045" s="417"/>
      <c r="E3045" s="391" t="s">
        <v>1748</v>
      </c>
      <c r="F3045" s="22">
        <v>0</v>
      </c>
      <c r="G3045" s="22">
        <v>0</v>
      </c>
      <c r="H3045" s="104">
        <v>0</v>
      </c>
    </row>
    <row r="3046" spans="1:8" ht="14.55" customHeight="1" outlineLevel="2" x14ac:dyDescent="0.3">
      <c r="A3046" s="180"/>
      <c r="B3046" s="432" t="s">
        <v>10</v>
      </c>
      <c r="C3046" s="23" t="s">
        <v>43</v>
      </c>
      <c r="D3046" s="417" t="s">
        <v>965</v>
      </c>
      <c r="E3046" s="391" t="s">
        <v>1838</v>
      </c>
      <c r="F3046" s="91">
        <f t="shared" ref="F3046" si="988">+F3047/F3048</f>
        <v>0</v>
      </c>
      <c r="G3046" s="91">
        <f t="shared" ref="G3046" si="989">+G3047/G3048</f>
        <v>0</v>
      </c>
      <c r="H3046" s="103">
        <f t="shared" ref="H3046" si="990">+H3047/H3048</f>
        <v>0</v>
      </c>
    </row>
    <row r="3047" spans="1:8" ht="14.55" customHeight="1" outlineLevel="2" x14ac:dyDescent="0.3">
      <c r="A3047" s="180"/>
      <c r="B3047" s="432" t="s">
        <v>10</v>
      </c>
      <c r="C3047" s="23" t="s">
        <v>43</v>
      </c>
      <c r="D3047" s="417"/>
      <c r="E3047" s="391" t="s">
        <v>1747</v>
      </c>
      <c r="F3047" s="22">
        <v>0</v>
      </c>
      <c r="G3047" s="22">
        <v>0</v>
      </c>
      <c r="H3047" s="104">
        <v>0</v>
      </c>
    </row>
    <row r="3048" spans="1:8" ht="14.55" customHeight="1" outlineLevel="2" x14ac:dyDescent="0.3">
      <c r="A3048" s="180"/>
      <c r="B3048" s="432" t="s">
        <v>10</v>
      </c>
      <c r="C3048" s="23" t="s">
        <v>43</v>
      </c>
      <c r="D3048" s="417"/>
      <c r="E3048" s="391" t="s">
        <v>1748</v>
      </c>
      <c r="F3048" s="22">
        <v>1</v>
      </c>
      <c r="G3048" s="22">
        <v>1</v>
      </c>
      <c r="H3048" s="104">
        <v>1</v>
      </c>
    </row>
    <row r="3049" spans="1:8" ht="14.55" customHeight="1" outlineLevel="2" x14ac:dyDescent="0.3">
      <c r="A3049" s="180"/>
      <c r="B3049" s="432" t="s">
        <v>10</v>
      </c>
      <c r="C3049" s="23" t="s">
        <v>43</v>
      </c>
      <c r="D3049" s="417" t="s">
        <v>1797</v>
      </c>
      <c r="E3049" s="391" t="s">
        <v>1838</v>
      </c>
      <c r="F3049" s="91" t="s">
        <v>1844</v>
      </c>
      <c r="G3049" s="91" t="s">
        <v>1844</v>
      </c>
      <c r="H3049" s="103" t="s">
        <v>1844</v>
      </c>
    </row>
    <row r="3050" spans="1:8" ht="14.55" customHeight="1" outlineLevel="2" x14ac:dyDescent="0.3">
      <c r="A3050" s="180"/>
      <c r="B3050" s="432" t="s">
        <v>10</v>
      </c>
      <c r="C3050" s="23" t="s">
        <v>43</v>
      </c>
      <c r="D3050" s="417"/>
      <c r="E3050" s="391" t="s">
        <v>1747</v>
      </c>
      <c r="F3050" s="22">
        <v>0</v>
      </c>
      <c r="G3050" s="22">
        <v>0</v>
      </c>
      <c r="H3050" s="104">
        <v>0</v>
      </c>
    </row>
    <row r="3051" spans="1:8" ht="14.55" customHeight="1" outlineLevel="2" thickBot="1" x14ac:dyDescent="0.35">
      <c r="A3051" s="180"/>
      <c r="B3051" s="433" t="s">
        <v>10</v>
      </c>
      <c r="C3051" s="68" t="s">
        <v>43</v>
      </c>
      <c r="D3051" s="413"/>
      <c r="E3051" s="392" t="s">
        <v>1748</v>
      </c>
      <c r="F3051" s="33">
        <v>0</v>
      </c>
      <c r="G3051" s="33">
        <v>0</v>
      </c>
      <c r="H3051" s="106">
        <v>0</v>
      </c>
    </row>
    <row r="3052" spans="1:8" ht="14.55" customHeight="1" outlineLevel="1" x14ac:dyDescent="0.3">
      <c r="A3052" s="180"/>
      <c r="B3052" s="427" t="s">
        <v>10</v>
      </c>
      <c r="C3052" s="379" t="s">
        <v>57</v>
      </c>
      <c r="D3052" s="421"/>
      <c r="E3052" s="94" t="s">
        <v>1838</v>
      </c>
      <c r="F3052" s="384">
        <f t="shared" ref="F3052:H3052" si="991">+F3053/F3054</f>
        <v>0</v>
      </c>
      <c r="G3052" s="384">
        <f t="shared" si="991"/>
        <v>0</v>
      </c>
      <c r="H3052" s="377">
        <f t="shared" si="991"/>
        <v>0</v>
      </c>
    </row>
    <row r="3053" spans="1:8" ht="14.55" customHeight="1" outlineLevel="1" x14ac:dyDescent="0.3">
      <c r="A3053" s="180"/>
      <c r="B3053" s="428" t="s">
        <v>10</v>
      </c>
      <c r="C3053" s="55" t="s">
        <v>57</v>
      </c>
      <c r="D3053" s="417"/>
      <c r="E3053" s="87" t="s">
        <v>1747</v>
      </c>
      <c r="F3053" s="40">
        <v>0</v>
      </c>
      <c r="G3053" s="40">
        <v>0</v>
      </c>
      <c r="H3053" s="109">
        <v>0</v>
      </c>
    </row>
    <row r="3054" spans="1:8" ht="15" customHeight="1" outlineLevel="1" thickBot="1" x14ac:dyDescent="0.35">
      <c r="A3054" s="180"/>
      <c r="B3054" s="435" t="s">
        <v>10</v>
      </c>
      <c r="C3054" s="378" t="s">
        <v>57</v>
      </c>
      <c r="D3054" s="422"/>
      <c r="E3054" s="95" t="s">
        <v>1748</v>
      </c>
      <c r="F3054" s="374">
        <v>3</v>
      </c>
      <c r="G3054" s="374">
        <v>3</v>
      </c>
      <c r="H3054" s="375">
        <v>3</v>
      </c>
    </row>
    <row r="3055" spans="1:8" ht="14.55" customHeight="1" outlineLevel="2" x14ac:dyDescent="0.3">
      <c r="A3055" s="180"/>
      <c r="B3055" s="431" t="s">
        <v>10</v>
      </c>
      <c r="C3055" s="69" t="s">
        <v>57</v>
      </c>
      <c r="D3055" s="415" t="s">
        <v>966</v>
      </c>
      <c r="E3055" s="390" t="s">
        <v>1838</v>
      </c>
      <c r="F3055" s="92" t="s">
        <v>1844</v>
      </c>
      <c r="G3055" s="92" t="s">
        <v>1844</v>
      </c>
      <c r="H3055" s="108" t="s">
        <v>1844</v>
      </c>
    </row>
    <row r="3056" spans="1:8" ht="14.55" customHeight="1" outlineLevel="2" x14ac:dyDescent="0.3">
      <c r="A3056" s="180"/>
      <c r="B3056" s="432" t="s">
        <v>10</v>
      </c>
      <c r="C3056" s="23" t="s">
        <v>57</v>
      </c>
      <c r="D3056" s="417"/>
      <c r="E3056" s="391" t="s">
        <v>1747</v>
      </c>
      <c r="F3056" s="22">
        <v>0</v>
      </c>
      <c r="G3056" s="22">
        <v>0</v>
      </c>
      <c r="H3056" s="104">
        <v>0</v>
      </c>
    </row>
    <row r="3057" spans="1:8" ht="14.55" customHeight="1" outlineLevel="2" x14ac:dyDescent="0.3">
      <c r="A3057" s="180"/>
      <c r="B3057" s="432" t="s">
        <v>10</v>
      </c>
      <c r="C3057" s="23" t="s">
        <v>57</v>
      </c>
      <c r="D3057" s="417"/>
      <c r="E3057" s="391" t="s">
        <v>1748</v>
      </c>
      <c r="F3057" s="22">
        <v>0</v>
      </c>
      <c r="G3057" s="22">
        <v>0</v>
      </c>
      <c r="H3057" s="104">
        <v>0</v>
      </c>
    </row>
    <row r="3058" spans="1:8" ht="14.55" customHeight="1" outlineLevel="2" x14ac:dyDescent="0.3">
      <c r="A3058" s="180"/>
      <c r="B3058" s="432" t="s">
        <v>10</v>
      </c>
      <c r="C3058" s="23" t="s">
        <v>57</v>
      </c>
      <c r="D3058" s="417" t="s">
        <v>558</v>
      </c>
      <c r="E3058" s="391" t="s">
        <v>1838</v>
      </c>
      <c r="F3058" s="91">
        <f t="shared" ref="F3058" si="992">+F3059/F3060</f>
        <v>0</v>
      </c>
      <c r="G3058" s="91">
        <f t="shared" ref="G3058" si="993">+G3059/G3060</f>
        <v>0</v>
      </c>
      <c r="H3058" s="103">
        <f t="shared" ref="H3058" si="994">+H3059/H3060</f>
        <v>0</v>
      </c>
    </row>
    <row r="3059" spans="1:8" ht="14.55" customHeight="1" outlineLevel="2" x14ac:dyDescent="0.3">
      <c r="A3059" s="180"/>
      <c r="B3059" s="432" t="s">
        <v>10</v>
      </c>
      <c r="C3059" s="23" t="s">
        <v>57</v>
      </c>
      <c r="D3059" s="417"/>
      <c r="E3059" s="391" t="s">
        <v>1747</v>
      </c>
      <c r="F3059" s="22">
        <v>0</v>
      </c>
      <c r="G3059" s="22">
        <v>0</v>
      </c>
      <c r="H3059" s="104">
        <v>0</v>
      </c>
    </row>
    <row r="3060" spans="1:8" ht="14.55" customHeight="1" outlineLevel="2" x14ac:dyDescent="0.3">
      <c r="A3060" s="180"/>
      <c r="B3060" s="432" t="s">
        <v>10</v>
      </c>
      <c r="C3060" s="23" t="s">
        <v>57</v>
      </c>
      <c r="D3060" s="417"/>
      <c r="E3060" s="391" t="s">
        <v>1748</v>
      </c>
      <c r="F3060" s="22">
        <v>1</v>
      </c>
      <c r="G3060" s="22">
        <v>1</v>
      </c>
      <c r="H3060" s="104">
        <v>1</v>
      </c>
    </row>
    <row r="3061" spans="1:8" ht="14.55" customHeight="1" outlineLevel="2" x14ac:dyDescent="0.3">
      <c r="A3061" s="180"/>
      <c r="B3061" s="432" t="s">
        <v>10</v>
      </c>
      <c r="C3061" s="23" t="s">
        <v>57</v>
      </c>
      <c r="D3061" s="417" t="s">
        <v>967</v>
      </c>
      <c r="E3061" s="391" t="s">
        <v>1838</v>
      </c>
      <c r="F3061" s="91">
        <f t="shared" ref="F3061" si="995">+F3062/F3063</f>
        <v>0</v>
      </c>
      <c r="G3061" s="91">
        <f t="shared" ref="G3061" si="996">+G3062/G3063</f>
        <v>0</v>
      </c>
      <c r="H3061" s="103">
        <f t="shared" ref="H3061" si="997">+H3062/H3063</f>
        <v>0</v>
      </c>
    </row>
    <row r="3062" spans="1:8" ht="14.55" customHeight="1" outlineLevel="2" x14ac:dyDescent="0.3">
      <c r="A3062" s="180"/>
      <c r="B3062" s="432" t="s">
        <v>10</v>
      </c>
      <c r="C3062" s="23" t="s">
        <v>57</v>
      </c>
      <c r="D3062" s="417"/>
      <c r="E3062" s="391" t="s">
        <v>1747</v>
      </c>
      <c r="F3062" s="22">
        <v>0</v>
      </c>
      <c r="G3062" s="22">
        <v>0</v>
      </c>
      <c r="H3062" s="104">
        <v>0</v>
      </c>
    </row>
    <row r="3063" spans="1:8" ht="14.55" customHeight="1" outlineLevel="2" x14ac:dyDescent="0.3">
      <c r="A3063" s="180"/>
      <c r="B3063" s="432" t="s">
        <v>10</v>
      </c>
      <c r="C3063" s="23" t="s">
        <v>57</v>
      </c>
      <c r="D3063" s="417"/>
      <c r="E3063" s="391" t="s">
        <v>1748</v>
      </c>
      <c r="F3063" s="22">
        <v>1</v>
      </c>
      <c r="G3063" s="22">
        <v>1</v>
      </c>
      <c r="H3063" s="104">
        <v>1</v>
      </c>
    </row>
    <row r="3064" spans="1:8" ht="14.55" customHeight="1" outlineLevel="2" x14ac:dyDescent="0.3">
      <c r="A3064" s="180"/>
      <c r="B3064" s="432" t="s">
        <v>10</v>
      </c>
      <c r="C3064" s="23" t="s">
        <v>57</v>
      </c>
      <c r="D3064" s="417" t="s">
        <v>968</v>
      </c>
      <c r="E3064" s="391" t="s">
        <v>1838</v>
      </c>
      <c r="F3064" s="91" t="s">
        <v>1844</v>
      </c>
      <c r="G3064" s="91" t="s">
        <v>1844</v>
      </c>
      <c r="H3064" s="103" t="s">
        <v>1844</v>
      </c>
    </row>
    <row r="3065" spans="1:8" ht="14.55" customHeight="1" outlineLevel="2" x14ac:dyDescent="0.3">
      <c r="A3065" s="180"/>
      <c r="B3065" s="432" t="s">
        <v>10</v>
      </c>
      <c r="C3065" s="23" t="s">
        <v>57</v>
      </c>
      <c r="D3065" s="417"/>
      <c r="E3065" s="391" t="s">
        <v>1747</v>
      </c>
      <c r="F3065" s="22">
        <v>0</v>
      </c>
      <c r="G3065" s="22">
        <v>0</v>
      </c>
      <c r="H3065" s="104">
        <v>0</v>
      </c>
    </row>
    <row r="3066" spans="1:8" ht="14.55" customHeight="1" outlineLevel="2" x14ac:dyDescent="0.3">
      <c r="A3066" s="180"/>
      <c r="B3066" s="432" t="s">
        <v>10</v>
      </c>
      <c r="C3066" s="23" t="s">
        <v>57</v>
      </c>
      <c r="D3066" s="417"/>
      <c r="E3066" s="391" t="s">
        <v>1748</v>
      </c>
      <c r="F3066" s="22">
        <v>0</v>
      </c>
      <c r="G3066" s="22">
        <v>0</v>
      </c>
      <c r="H3066" s="104">
        <v>0</v>
      </c>
    </row>
    <row r="3067" spans="1:8" ht="14.55" customHeight="1" outlineLevel="2" x14ac:dyDescent="0.3">
      <c r="A3067" s="180"/>
      <c r="B3067" s="432" t="s">
        <v>10</v>
      </c>
      <c r="C3067" s="23" t="s">
        <v>57</v>
      </c>
      <c r="D3067" s="417" t="s">
        <v>969</v>
      </c>
      <c r="E3067" s="391" t="s">
        <v>1838</v>
      </c>
      <c r="F3067" s="91" t="s">
        <v>1844</v>
      </c>
      <c r="G3067" s="91" t="s">
        <v>1844</v>
      </c>
      <c r="H3067" s="103" t="s">
        <v>1844</v>
      </c>
    </row>
    <row r="3068" spans="1:8" ht="14.55" customHeight="1" outlineLevel="2" x14ac:dyDescent="0.3">
      <c r="A3068" s="180"/>
      <c r="B3068" s="432" t="s">
        <v>10</v>
      </c>
      <c r="C3068" s="23" t="s">
        <v>57</v>
      </c>
      <c r="D3068" s="417"/>
      <c r="E3068" s="391" t="s">
        <v>1747</v>
      </c>
      <c r="F3068" s="22">
        <v>0</v>
      </c>
      <c r="G3068" s="22">
        <v>0</v>
      </c>
      <c r="H3068" s="104">
        <v>0</v>
      </c>
    </row>
    <row r="3069" spans="1:8" ht="14.55" customHeight="1" outlineLevel="2" x14ac:dyDescent="0.3">
      <c r="A3069" s="180"/>
      <c r="B3069" s="432" t="s">
        <v>10</v>
      </c>
      <c r="C3069" s="23" t="s">
        <v>57</v>
      </c>
      <c r="D3069" s="417"/>
      <c r="E3069" s="391" t="s">
        <v>1748</v>
      </c>
      <c r="F3069" s="22">
        <v>0</v>
      </c>
      <c r="G3069" s="22">
        <v>0</v>
      </c>
      <c r="H3069" s="104">
        <v>0</v>
      </c>
    </row>
    <row r="3070" spans="1:8" ht="14.55" customHeight="1" outlineLevel="2" x14ac:dyDescent="0.3">
      <c r="A3070" s="180"/>
      <c r="B3070" s="432" t="s">
        <v>10</v>
      </c>
      <c r="C3070" s="23" t="s">
        <v>57</v>
      </c>
      <c r="D3070" s="417" t="s">
        <v>970</v>
      </c>
      <c r="E3070" s="391" t="s">
        <v>1838</v>
      </c>
      <c r="F3070" s="91">
        <f t="shared" ref="F3070" si="998">+F3071/F3072</f>
        <v>0</v>
      </c>
      <c r="G3070" s="91">
        <f t="shared" ref="G3070" si="999">+G3071/G3072</f>
        <v>0</v>
      </c>
      <c r="H3070" s="103">
        <f t="shared" ref="H3070" si="1000">+H3071/H3072</f>
        <v>0</v>
      </c>
    </row>
    <row r="3071" spans="1:8" ht="14.55" customHeight="1" outlineLevel="2" x14ac:dyDescent="0.3">
      <c r="A3071" s="180"/>
      <c r="B3071" s="432" t="s">
        <v>10</v>
      </c>
      <c r="C3071" s="23" t="s">
        <v>57</v>
      </c>
      <c r="D3071" s="417"/>
      <c r="E3071" s="391" t="s">
        <v>1747</v>
      </c>
      <c r="F3071" s="22">
        <v>0</v>
      </c>
      <c r="G3071" s="22">
        <v>0</v>
      </c>
      <c r="H3071" s="104">
        <v>0</v>
      </c>
    </row>
    <row r="3072" spans="1:8" ht="14.55" customHeight="1" outlineLevel="2" x14ac:dyDescent="0.3">
      <c r="A3072" s="180"/>
      <c r="B3072" s="432" t="s">
        <v>10</v>
      </c>
      <c r="C3072" s="23" t="s">
        <v>57</v>
      </c>
      <c r="D3072" s="417"/>
      <c r="E3072" s="391" t="s">
        <v>1748</v>
      </c>
      <c r="F3072" s="22">
        <v>1</v>
      </c>
      <c r="G3072" s="22">
        <v>1</v>
      </c>
      <c r="H3072" s="104">
        <v>1</v>
      </c>
    </row>
    <row r="3073" spans="1:8" ht="14.55" customHeight="1" outlineLevel="2" x14ac:dyDescent="0.3">
      <c r="A3073" s="180"/>
      <c r="B3073" s="432" t="s">
        <v>10</v>
      </c>
      <c r="C3073" s="23" t="s">
        <v>57</v>
      </c>
      <c r="D3073" s="417" t="s">
        <v>971</v>
      </c>
      <c r="E3073" s="391" t="s">
        <v>1838</v>
      </c>
      <c r="F3073" s="91" t="s">
        <v>1844</v>
      </c>
      <c r="G3073" s="91" t="s">
        <v>1844</v>
      </c>
      <c r="H3073" s="103" t="s">
        <v>1844</v>
      </c>
    </row>
    <row r="3074" spans="1:8" ht="14.55" customHeight="1" outlineLevel="2" x14ac:dyDescent="0.3">
      <c r="A3074" s="180"/>
      <c r="B3074" s="432" t="s">
        <v>10</v>
      </c>
      <c r="C3074" s="23" t="s">
        <v>57</v>
      </c>
      <c r="D3074" s="417"/>
      <c r="E3074" s="391" t="s">
        <v>1747</v>
      </c>
      <c r="F3074" s="22">
        <v>0</v>
      </c>
      <c r="G3074" s="22">
        <v>0</v>
      </c>
      <c r="H3074" s="104">
        <v>0</v>
      </c>
    </row>
    <row r="3075" spans="1:8" ht="14.55" customHeight="1" outlineLevel="2" x14ac:dyDescent="0.3">
      <c r="A3075" s="180"/>
      <c r="B3075" s="432" t="s">
        <v>10</v>
      </c>
      <c r="C3075" s="23" t="s">
        <v>57</v>
      </c>
      <c r="D3075" s="417"/>
      <c r="E3075" s="391" t="s">
        <v>1748</v>
      </c>
      <c r="F3075" s="22">
        <v>0</v>
      </c>
      <c r="G3075" s="22">
        <v>0</v>
      </c>
      <c r="H3075" s="104">
        <v>0</v>
      </c>
    </row>
    <row r="3076" spans="1:8" ht="14.55" customHeight="1" outlineLevel="2" x14ac:dyDescent="0.3">
      <c r="A3076" s="180"/>
      <c r="B3076" s="432" t="s">
        <v>10</v>
      </c>
      <c r="C3076" s="23" t="s">
        <v>57</v>
      </c>
      <c r="D3076" s="417" t="s">
        <v>972</v>
      </c>
      <c r="E3076" s="391" t="s">
        <v>1838</v>
      </c>
      <c r="F3076" s="91" t="s">
        <v>1844</v>
      </c>
      <c r="G3076" s="91" t="s">
        <v>1844</v>
      </c>
      <c r="H3076" s="103" t="s">
        <v>1844</v>
      </c>
    </row>
    <row r="3077" spans="1:8" ht="14.55" customHeight="1" outlineLevel="2" x14ac:dyDescent="0.3">
      <c r="A3077" s="180"/>
      <c r="B3077" s="432" t="s">
        <v>10</v>
      </c>
      <c r="C3077" s="23" t="s">
        <v>57</v>
      </c>
      <c r="D3077" s="417"/>
      <c r="E3077" s="391" t="s">
        <v>1747</v>
      </c>
      <c r="F3077" s="22">
        <v>0</v>
      </c>
      <c r="G3077" s="22">
        <v>0</v>
      </c>
      <c r="H3077" s="104">
        <v>0</v>
      </c>
    </row>
    <row r="3078" spans="1:8" ht="14.55" customHeight="1" outlineLevel="2" x14ac:dyDescent="0.3">
      <c r="A3078" s="180"/>
      <c r="B3078" s="432" t="s">
        <v>10</v>
      </c>
      <c r="C3078" s="23" t="s">
        <v>57</v>
      </c>
      <c r="D3078" s="417"/>
      <c r="E3078" s="391" t="s">
        <v>1748</v>
      </c>
      <c r="F3078" s="22">
        <v>0</v>
      </c>
      <c r="G3078" s="22">
        <v>0</v>
      </c>
      <c r="H3078" s="104">
        <v>0</v>
      </c>
    </row>
    <row r="3079" spans="1:8" ht="14.55" customHeight="1" outlineLevel="2" x14ac:dyDescent="0.3">
      <c r="A3079" s="180"/>
      <c r="B3079" s="432" t="s">
        <v>10</v>
      </c>
      <c r="C3079" s="23" t="s">
        <v>57</v>
      </c>
      <c r="D3079" s="417" t="s">
        <v>973</v>
      </c>
      <c r="E3079" s="391" t="s">
        <v>1838</v>
      </c>
      <c r="F3079" s="91" t="s">
        <v>1844</v>
      </c>
      <c r="G3079" s="91" t="s">
        <v>1844</v>
      </c>
      <c r="H3079" s="103" t="s">
        <v>1844</v>
      </c>
    </row>
    <row r="3080" spans="1:8" ht="14.55" customHeight="1" outlineLevel="2" x14ac:dyDescent="0.3">
      <c r="A3080" s="180"/>
      <c r="B3080" s="432" t="s">
        <v>10</v>
      </c>
      <c r="C3080" s="23" t="s">
        <v>57</v>
      </c>
      <c r="D3080" s="417"/>
      <c r="E3080" s="391" t="s">
        <v>1747</v>
      </c>
      <c r="F3080" s="22">
        <v>0</v>
      </c>
      <c r="G3080" s="22">
        <v>0</v>
      </c>
      <c r="H3080" s="104">
        <v>0</v>
      </c>
    </row>
    <row r="3081" spans="1:8" ht="14.55" customHeight="1" outlineLevel="2" thickBot="1" x14ac:dyDescent="0.35">
      <c r="A3081" s="180"/>
      <c r="B3081" s="433" t="s">
        <v>10</v>
      </c>
      <c r="C3081" s="68" t="s">
        <v>57</v>
      </c>
      <c r="D3081" s="413"/>
      <c r="E3081" s="392" t="s">
        <v>1748</v>
      </c>
      <c r="F3081" s="33">
        <v>0</v>
      </c>
      <c r="G3081" s="33">
        <v>0</v>
      </c>
      <c r="H3081" s="106">
        <v>0</v>
      </c>
    </row>
    <row r="3082" spans="1:8" ht="14.55" customHeight="1" outlineLevel="1" x14ac:dyDescent="0.3">
      <c r="A3082" s="180"/>
      <c r="B3082" s="427" t="s">
        <v>10</v>
      </c>
      <c r="C3082" s="379" t="s">
        <v>75</v>
      </c>
      <c r="D3082" s="421"/>
      <c r="E3082" s="94" t="s">
        <v>1838</v>
      </c>
      <c r="F3082" s="384">
        <f t="shared" ref="F3082:H3082" si="1001">+F3083/F3084</f>
        <v>0</v>
      </c>
      <c r="G3082" s="384">
        <f t="shared" si="1001"/>
        <v>0</v>
      </c>
      <c r="H3082" s="377">
        <f t="shared" si="1001"/>
        <v>0</v>
      </c>
    </row>
    <row r="3083" spans="1:8" ht="14.55" customHeight="1" outlineLevel="1" x14ac:dyDescent="0.3">
      <c r="A3083" s="180"/>
      <c r="B3083" s="428" t="s">
        <v>10</v>
      </c>
      <c r="C3083" s="55" t="s">
        <v>75</v>
      </c>
      <c r="D3083" s="417"/>
      <c r="E3083" s="87" t="s">
        <v>1747</v>
      </c>
      <c r="F3083" s="40">
        <v>0</v>
      </c>
      <c r="G3083" s="40">
        <v>0</v>
      </c>
      <c r="H3083" s="109">
        <v>0</v>
      </c>
    </row>
    <row r="3084" spans="1:8" ht="15" customHeight="1" outlineLevel="1" thickBot="1" x14ac:dyDescent="0.35">
      <c r="A3084" s="180"/>
      <c r="B3084" s="435" t="s">
        <v>10</v>
      </c>
      <c r="C3084" s="378" t="s">
        <v>75</v>
      </c>
      <c r="D3084" s="422"/>
      <c r="E3084" s="95" t="s">
        <v>1748</v>
      </c>
      <c r="F3084" s="374">
        <v>2</v>
      </c>
      <c r="G3084" s="374">
        <v>2</v>
      </c>
      <c r="H3084" s="375">
        <v>2</v>
      </c>
    </row>
    <row r="3085" spans="1:8" ht="14.55" customHeight="1" outlineLevel="2" x14ac:dyDescent="0.3">
      <c r="A3085" s="180"/>
      <c r="B3085" s="431" t="s">
        <v>10</v>
      </c>
      <c r="C3085" s="69" t="s">
        <v>75</v>
      </c>
      <c r="D3085" s="415" t="s">
        <v>974</v>
      </c>
      <c r="E3085" s="390" t="s">
        <v>1838</v>
      </c>
      <c r="F3085" s="92" t="s">
        <v>1844</v>
      </c>
      <c r="G3085" s="92" t="s">
        <v>1844</v>
      </c>
      <c r="H3085" s="108" t="s">
        <v>1844</v>
      </c>
    </row>
    <row r="3086" spans="1:8" ht="14.55" customHeight="1" outlineLevel="2" x14ac:dyDescent="0.3">
      <c r="A3086" s="180"/>
      <c r="B3086" s="432" t="s">
        <v>10</v>
      </c>
      <c r="C3086" s="23" t="s">
        <v>75</v>
      </c>
      <c r="D3086" s="417"/>
      <c r="E3086" s="391" t="s">
        <v>1747</v>
      </c>
      <c r="F3086" s="22">
        <v>0</v>
      </c>
      <c r="G3086" s="22">
        <v>0</v>
      </c>
      <c r="H3086" s="104">
        <v>0</v>
      </c>
    </row>
    <row r="3087" spans="1:8" ht="14.55" customHeight="1" outlineLevel="2" x14ac:dyDescent="0.3">
      <c r="A3087" s="180"/>
      <c r="B3087" s="432" t="s">
        <v>10</v>
      </c>
      <c r="C3087" s="23" t="s">
        <v>75</v>
      </c>
      <c r="D3087" s="417"/>
      <c r="E3087" s="391" t="s">
        <v>1748</v>
      </c>
      <c r="F3087" s="22">
        <v>0</v>
      </c>
      <c r="G3087" s="22">
        <v>0</v>
      </c>
      <c r="H3087" s="104">
        <v>0</v>
      </c>
    </row>
    <row r="3088" spans="1:8" ht="14.55" customHeight="1" outlineLevel="2" x14ac:dyDescent="0.3">
      <c r="A3088" s="180"/>
      <c r="B3088" s="432" t="s">
        <v>10</v>
      </c>
      <c r="C3088" s="23" t="s">
        <v>75</v>
      </c>
      <c r="D3088" s="417" t="s">
        <v>258</v>
      </c>
      <c r="E3088" s="391" t="s">
        <v>1838</v>
      </c>
      <c r="F3088" s="91" t="s">
        <v>1844</v>
      </c>
      <c r="G3088" s="91" t="s">
        <v>1844</v>
      </c>
      <c r="H3088" s="103" t="s">
        <v>1844</v>
      </c>
    </row>
    <row r="3089" spans="1:8" ht="14.55" customHeight="1" outlineLevel="2" x14ac:dyDescent="0.3">
      <c r="A3089" s="180"/>
      <c r="B3089" s="432" t="s">
        <v>10</v>
      </c>
      <c r="C3089" s="23" t="s">
        <v>75</v>
      </c>
      <c r="D3089" s="417"/>
      <c r="E3089" s="391" t="s">
        <v>1747</v>
      </c>
      <c r="F3089" s="22">
        <v>0</v>
      </c>
      <c r="G3089" s="22">
        <v>0</v>
      </c>
      <c r="H3089" s="104">
        <v>0</v>
      </c>
    </row>
    <row r="3090" spans="1:8" ht="14.55" customHeight="1" outlineLevel="2" x14ac:dyDescent="0.3">
      <c r="A3090" s="180"/>
      <c r="B3090" s="432" t="s">
        <v>10</v>
      </c>
      <c r="C3090" s="23" t="s">
        <v>75</v>
      </c>
      <c r="D3090" s="417"/>
      <c r="E3090" s="391" t="s">
        <v>1748</v>
      </c>
      <c r="F3090" s="22">
        <v>0</v>
      </c>
      <c r="G3090" s="22">
        <v>0</v>
      </c>
      <c r="H3090" s="104">
        <v>0</v>
      </c>
    </row>
    <row r="3091" spans="1:8" ht="14.55" customHeight="1" outlineLevel="2" x14ac:dyDescent="0.3">
      <c r="A3091" s="180"/>
      <c r="B3091" s="432" t="s">
        <v>10</v>
      </c>
      <c r="C3091" s="23" t="s">
        <v>75</v>
      </c>
      <c r="D3091" s="417" t="s">
        <v>75</v>
      </c>
      <c r="E3091" s="391" t="s">
        <v>1838</v>
      </c>
      <c r="F3091" s="91">
        <f t="shared" ref="F3091" si="1002">+F3092/F3093</f>
        <v>0</v>
      </c>
      <c r="G3091" s="91">
        <f t="shared" ref="G3091" si="1003">+G3092/G3093</f>
        <v>0</v>
      </c>
      <c r="H3091" s="103">
        <f t="shared" ref="H3091" si="1004">+H3092/H3093</f>
        <v>0</v>
      </c>
    </row>
    <row r="3092" spans="1:8" ht="14.55" customHeight="1" outlineLevel="2" x14ac:dyDescent="0.3">
      <c r="A3092" s="180"/>
      <c r="B3092" s="432" t="s">
        <v>10</v>
      </c>
      <c r="C3092" s="23" t="s">
        <v>75</v>
      </c>
      <c r="D3092" s="417"/>
      <c r="E3092" s="391" t="s">
        <v>1747</v>
      </c>
      <c r="F3092" s="22">
        <v>0</v>
      </c>
      <c r="G3092" s="22">
        <v>0</v>
      </c>
      <c r="H3092" s="104">
        <v>0</v>
      </c>
    </row>
    <row r="3093" spans="1:8" ht="14.55" customHeight="1" outlineLevel="2" x14ac:dyDescent="0.3">
      <c r="A3093" s="180"/>
      <c r="B3093" s="432" t="s">
        <v>10</v>
      </c>
      <c r="C3093" s="23" t="s">
        <v>75</v>
      </c>
      <c r="D3093" s="417"/>
      <c r="E3093" s="391" t="s">
        <v>1748</v>
      </c>
      <c r="F3093" s="22">
        <v>1</v>
      </c>
      <c r="G3093" s="22">
        <v>1</v>
      </c>
      <c r="H3093" s="104">
        <v>1</v>
      </c>
    </row>
    <row r="3094" spans="1:8" ht="14.55" customHeight="1" outlineLevel="2" x14ac:dyDescent="0.3">
      <c r="A3094" s="180"/>
      <c r="B3094" s="432" t="s">
        <v>10</v>
      </c>
      <c r="C3094" s="23" t="s">
        <v>75</v>
      </c>
      <c r="D3094" s="417" t="s">
        <v>975</v>
      </c>
      <c r="E3094" s="391" t="s">
        <v>1838</v>
      </c>
      <c r="F3094" s="91">
        <f t="shared" ref="F3094" si="1005">+F3095/F3096</f>
        <v>0</v>
      </c>
      <c r="G3094" s="91">
        <f t="shared" ref="G3094" si="1006">+G3095/G3096</f>
        <v>0</v>
      </c>
      <c r="H3094" s="103">
        <f t="shared" ref="H3094" si="1007">+H3095/H3096</f>
        <v>0</v>
      </c>
    </row>
    <row r="3095" spans="1:8" ht="14.55" customHeight="1" outlineLevel="2" x14ac:dyDescent="0.3">
      <c r="A3095" s="180"/>
      <c r="B3095" s="432" t="s">
        <v>10</v>
      </c>
      <c r="C3095" s="23" t="s">
        <v>75</v>
      </c>
      <c r="D3095" s="417"/>
      <c r="E3095" s="391" t="s">
        <v>1747</v>
      </c>
      <c r="F3095" s="22">
        <v>0</v>
      </c>
      <c r="G3095" s="22">
        <v>0</v>
      </c>
      <c r="H3095" s="104">
        <v>0</v>
      </c>
    </row>
    <row r="3096" spans="1:8" ht="14.55" customHeight="1" outlineLevel="2" thickBot="1" x14ac:dyDescent="0.35">
      <c r="A3096" s="180"/>
      <c r="B3096" s="433" t="s">
        <v>10</v>
      </c>
      <c r="C3096" s="68" t="s">
        <v>75</v>
      </c>
      <c r="D3096" s="413"/>
      <c r="E3096" s="392" t="s">
        <v>1748</v>
      </c>
      <c r="F3096" s="33">
        <v>1</v>
      </c>
      <c r="G3096" s="33">
        <v>1</v>
      </c>
      <c r="H3096" s="106">
        <v>1</v>
      </c>
    </row>
    <row r="3097" spans="1:8" ht="14.55" customHeight="1" outlineLevel="1" x14ac:dyDescent="0.3">
      <c r="A3097" s="180"/>
      <c r="B3097" s="427" t="s">
        <v>10</v>
      </c>
      <c r="C3097" s="379" t="s">
        <v>89</v>
      </c>
      <c r="D3097" s="421"/>
      <c r="E3097" s="94" t="s">
        <v>1838</v>
      </c>
      <c r="F3097" s="384">
        <f t="shared" ref="F3097:H3097" si="1008">+F3098/F3099</f>
        <v>0</v>
      </c>
      <c r="G3097" s="384">
        <f t="shared" si="1008"/>
        <v>0</v>
      </c>
      <c r="H3097" s="377">
        <f t="shared" si="1008"/>
        <v>0</v>
      </c>
    </row>
    <row r="3098" spans="1:8" ht="14.55" customHeight="1" outlineLevel="1" x14ac:dyDescent="0.3">
      <c r="A3098" s="180"/>
      <c r="B3098" s="428" t="s">
        <v>10</v>
      </c>
      <c r="C3098" s="55" t="s">
        <v>89</v>
      </c>
      <c r="D3098" s="417"/>
      <c r="E3098" s="87" t="s">
        <v>1747</v>
      </c>
      <c r="F3098" s="40">
        <v>0</v>
      </c>
      <c r="G3098" s="40">
        <v>0</v>
      </c>
      <c r="H3098" s="109">
        <v>0</v>
      </c>
    </row>
    <row r="3099" spans="1:8" ht="15" customHeight="1" outlineLevel="1" thickBot="1" x14ac:dyDescent="0.35">
      <c r="A3099" s="180"/>
      <c r="B3099" s="435" t="s">
        <v>10</v>
      </c>
      <c r="C3099" s="378" t="s">
        <v>89</v>
      </c>
      <c r="D3099" s="422"/>
      <c r="E3099" s="95" t="s">
        <v>1748</v>
      </c>
      <c r="F3099" s="374">
        <v>3</v>
      </c>
      <c r="G3099" s="374">
        <v>3</v>
      </c>
      <c r="H3099" s="375">
        <v>3</v>
      </c>
    </row>
    <row r="3100" spans="1:8" ht="14.55" customHeight="1" outlineLevel="2" x14ac:dyDescent="0.3">
      <c r="A3100" s="180"/>
      <c r="B3100" s="431" t="s">
        <v>10</v>
      </c>
      <c r="C3100" s="69" t="s">
        <v>89</v>
      </c>
      <c r="D3100" s="415" t="s">
        <v>977</v>
      </c>
      <c r="E3100" s="390" t="s">
        <v>1838</v>
      </c>
      <c r="F3100" s="92" t="s">
        <v>1844</v>
      </c>
      <c r="G3100" s="92" t="s">
        <v>1844</v>
      </c>
      <c r="H3100" s="108" t="s">
        <v>1844</v>
      </c>
    </row>
    <row r="3101" spans="1:8" ht="14.55" customHeight="1" outlineLevel="2" x14ac:dyDescent="0.3">
      <c r="A3101" s="180"/>
      <c r="B3101" s="432" t="s">
        <v>10</v>
      </c>
      <c r="C3101" s="23" t="s">
        <v>89</v>
      </c>
      <c r="D3101" s="417"/>
      <c r="E3101" s="391" t="s">
        <v>1747</v>
      </c>
      <c r="F3101" s="22">
        <v>0</v>
      </c>
      <c r="G3101" s="22">
        <v>0</v>
      </c>
      <c r="H3101" s="104">
        <v>0</v>
      </c>
    </row>
    <row r="3102" spans="1:8" ht="14.55" customHeight="1" outlineLevel="2" x14ac:dyDescent="0.3">
      <c r="A3102" s="180"/>
      <c r="B3102" s="432" t="s">
        <v>10</v>
      </c>
      <c r="C3102" s="23" t="s">
        <v>89</v>
      </c>
      <c r="D3102" s="417"/>
      <c r="E3102" s="391" t="s">
        <v>1748</v>
      </c>
      <c r="F3102" s="22">
        <v>0</v>
      </c>
      <c r="G3102" s="22">
        <v>0</v>
      </c>
      <c r="H3102" s="104">
        <v>0</v>
      </c>
    </row>
    <row r="3103" spans="1:8" ht="14.55" customHeight="1" outlineLevel="2" x14ac:dyDescent="0.3">
      <c r="A3103" s="180"/>
      <c r="B3103" s="432" t="s">
        <v>10</v>
      </c>
      <c r="C3103" s="23" t="s">
        <v>89</v>
      </c>
      <c r="D3103" s="417" t="s">
        <v>978</v>
      </c>
      <c r="E3103" s="391" t="s">
        <v>1838</v>
      </c>
      <c r="F3103" s="91" t="s">
        <v>1844</v>
      </c>
      <c r="G3103" s="91" t="s">
        <v>1844</v>
      </c>
      <c r="H3103" s="103" t="s">
        <v>1844</v>
      </c>
    </row>
    <row r="3104" spans="1:8" ht="14.55" customHeight="1" outlineLevel="2" x14ac:dyDescent="0.3">
      <c r="A3104" s="180"/>
      <c r="B3104" s="432" t="s">
        <v>10</v>
      </c>
      <c r="C3104" s="23" t="s">
        <v>89</v>
      </c>
      <c r="D3104" s="417"/>
      <c r="E3104" s="391" t="s">
        <v>1747</v>
      </c>
      <c r="F3104" s="22">
        <v>0</v>
      </c>
      <c r="G3104" s="22">
        <v>0</v>
      </c>
      <c r="H3104" s="104">
        <v>0</v>
      </c>
    </row>
    <row r="3105" spans="1:8" ht="14.55" customHeight="1" outlineLevel="2" x14ac:dyDescent="0.3">
      <c r="A3105" s="180"/>
      <c r="B3105" s="432" t="s">
        <v>10</v>
      </c>
      <c r="C3105" s="23" t="s">
        <v>89</v>
      </c>
      <c r="D3105" s="417"/>
      <c r="E3105" s="391" t="s">
        <v>1748</v>
      </c>
      <c r="F3105" s="22">
        <v>0</v>
      </c>
      <c r="G3105" s="22">
        <v>0</v>
      </c>
      <c r="H3105" s="104">
        <v>0</v>
      </c>
    </row>
    <row r="3106" spans="1:8" ht="14.55" customHeight="1" outlineLevel="2" x14ac:dyDescent="0.3">
      <c r="A3106" s="180"/>
      <c r="B3106" s="432" t="s">
        <v>10</v>
      </c>
      <c r="C3106" s="23" t="s">
        <v>89</v>
      </c>
      <c r="D3106" s="417" t="s">
        <v>979</v>
      </c>
      <c r="E3106" s="391" t="s">
        <v>1838</v>
      </c>
      <c r="F3106" s="91">
        <f t="shared" ref="F3106" si="1009">+F3107/F3108</f>
        <v>0</v>
      </c>
      <c r="G3106" s="91">
        <f t="shared" ref="G3106" si="1010">+G3107/G3108</f>
        <v>0</v>
      </c>
      <c r="H3106" s="103">
        <f t="shared" ref="H3106" si="1011">+H3107/H3108</f>
        <v>0</v>
      </c>
    </row>
    <row r="3107" spans="1:8" ht="14.55" customHeight="1" outlineLevel="2" x14ac:dyDescent="0.3">
      <c r="A3107" s="180"/>
      <c r="B3107" s="432" t="s">
        <v>10</v>
      </c>
      <c r="C3107" s="23" t="s">
        <v>89</v>
      </c>
      <c r="D3107" s="417"/>
      <c r="E3107" s="391" t="s">
        <v>1747</v>
      </c>
      <c r="F3107" s="22">
        <v>0</v>
      </c>
      <c r="G3107" s="22">
        <v>0</v>
      </c>
      <c r="H3107" s="104">
        <v>0</v>
      </c>
    </row>
    <row r="3108" spans="1:8" ht="14.55" customHeight="1" outlineLevel="2" x14ac:dyDescent="0.3">
      <c r="A3108" s="180"/>
      <c r="B3108" s="432" t="s">
        <v>10</v>
      </c>
      <c r="C3108" s="23" t="s">
        <v>89</v>
      </c>
      <c r="D3108" s="417"/>
      <c r="E3108" s="391" t="s">
        <v>1748</v>
      </c>
      <c r="F3108" s="22">
        <v>1</v>
      </c>
      <c r="G3108" s="22">
        <v>1</v>
      </c>
      <c r="H3108" s="104">
        <v>1</v>
      </c>
    </row>
    <row r="3109" spans="1:8" ht="14.55" customHeight="1" outlineLevel="2" x14ac:dyDescent="0.3">
      <c r="A3109" s="180"/>
      <c r="B3109" s="432" t="s">
        <v>10</v>
      </c>
      <c r="C3109" s="23" t="s">
        <v>89</v>
      </c>
      <c r="D3109" s="417" t="s">
        <v>980</v>
      </c>
      <c r="E3109" s="391" t="s">
        <v>1838</v>
      </c>
      <c r="F3109" s="91" t="s">
        <v>1844</v>
      </c>
      <c r="G3109" s="91" t="s">
        <v>1844</v>
      </c>
      <c r="H3109" s="103" t="s">
        <v>1844</v>
      </c>
    </row>
    <row r="3110" spans="1:8" ht="14.55" customHeight="1" outlineLevel="2" x14ac:dyDescent="0.3">
      <c r="A3110" s="180"/>
      <c r="B3110" s="432" t="s">
        <v>10</v>
      </c>
      <c r="C3110" s="23" t="s">
        <v>89</v>
      </c>
      <c r="D3110" s="417"/>
      <c r="E3110" s="391" t="s">
        <v>1747</v>
      </c>
      <c r="F3110" s="22">
        <v>0</v>
      </c>
      <c r="G3110" s="22">
        <v>0</v>
      </c>
      <c r="H3110" s="104">
        <v>0</v>
      </c>
    </row>
    <row r="3111" spans="1:8" ht="14.55" customHeight="1" outlineLevel="2" x14ac:dyDescent="0.3">
      <c r="A3111" s="180"/>
      <c r="B3111" s="432" t="s">
        <v>10</v>
      </c>
      <c r="C3111" s="23" t="s">
        <v>89</v>
      </c>
      <c r="D3111" s="417"/>
      <c r="E3111" s="391" t="s">
        <v>1748</v>
      </c>
      <c r="F3111" s="22">
        <v>0</v>
      </c>
      <c r="G3111" s="22">
        <v>0</v>
      </c>
      <c r="H3111" s="104">
        <v>0</v>
      </c>
    </row>
    <row r="3112" spans="1:8" ht="14.55" customHeight="1" outlineLevel="2" x14ac:dyDescent="0.3">
      <c r="A3112" s="180"/>
      <c r="B3112" s="432" t="s">
        <v>10</v>
      </c>
      <c r="C3112" s="23" t="s">
        <v>89</v>
      </c>
      <c r="D3112" s="417" t="s">
        <v>976</v>
      </c>
      <c r="E3112" s="391" t="s">
        <v>1838</v>
      </c>
      <c r="F3112" s="91">
        <f t="shared" ref="F3112" si="1012">+F3113/F3114</f>
        <v>0</v>
      </c>
      <c r="G3112" s="91">
        <f t="shared" ref="G3112" si="1013">+G3113/G3114</f>
        <v>0</v>
      </c>
      <c r="H3112" s="103">
        <f t="shared" ref="H3112" si="1014">+H3113/H3114</f>
        <v>0</v>
      </c>
    </row>
    <row r="3113" spans="1:8" ht="14.55" customHeight="1" outlineLevel="2" x14ac:dyDescent="0.3">
      <c r="A3113" s="180"/>
      <c r="B3113" s="432" t="s">
        <v>10</v>
      </c>
      <c r="C3113" s="23" t="s">
        <v>89</v>
      </c>
      <c r="D3113" s="417"/>
      <c r="E3113" s="391" t="s">
        <v>1747</v>
      </c>
      <c r="F3113" s="22">
        <v>0</v>
      </c>
      <c r="G3113" s="22">
        <v>0</v>
      </c>
      <c r="H3113" s="104">
        <v>0</v>
      </c>
    </row>
    <row r="3114" spans="1:8" ht="14.55" customHeight="1" outlineLevel="2" x14ac:dyDescent="0.3">
      <c r="A3114" s="180"/>
      <c r="B3114" s="432" t="s">
        <v>10</v>
      </c>
      <c r="C3114" s="23" t="s">
        <v>89</v>
      </c>
      <c r="D3114" s="417"/>
      <c r="E3114" s="391" t="s">
        <v>1748</v>
      </c>
      <c r="F3114" s="22">
        <v>1</v>
      </c>
      <c r="G3114" s="22">
        <v>1</v>
      </c>
      <c r="H3114" s="104">
        <v>1</v>
      </c>
    </row>
    <row r="3115" spans="1:8" ht="14.55" customHeight="1" outlineLevel="2" x14ac:dyDescent="0.3">
      <c r="A3115" s="180"/>
      <c r="B3115" s="432" t="s">
        <v>10</v>
      </c>
      <c r="C3115" s="23" t="s">
        <v>89</v>
      </c>
      <c r="D3115" s="417" t="s">
        <v>477</v>
      </c>
      <c r="E3115" s="391" t="s">
        <v>1838</v>
      </c>
      <c r="F3115" s="91" t="s">
        <v>1844</v>
      </c>
      <c r="G3115" s="91" t="s">
        <v>1844</v>
      </c>
      <c r="H3115" s="103" t="s">
        <v>1844</v>
      </c>
    </row>
    <row r="3116" spans="1:8" ht="14.55" customHeight="1" outlineLevel="2" x14ac:dyDescent="0.3">
      <c r="A3116" s="180"/>
      <c r="B3116" s="432" t="s">
        <v>10</v>
      </c>
      <c r="C3116" s="23" t="s">
        <v>89</v>
      </c>
      <c r="D3116" s="417"/>
      <c r="E3116" s="391" t="s">
        <v>1747</v>
      </c>
      <c r="F3116" s="22">
        <v>0</v>
      </c>
      <c r="G3116" s="22">
        <v>0</v>
      </c>
      <c r="H3116" s="104">
        <v>0</v>
      </c>
    </row>
    <row r="3117" spans="1:8" ht="14.55" customHeight="1" outlineLevel="2" x14ac:dyDescent="0.3">
      <c r="A3117" s="180"/>
      <c r="B3117" s="432" t="s">
        <v>10</v>
      </c>
      <c r="C3117" s="23" t="s">
        <v>89</v>
      </c>
      <c r="D3117" s="417"/>
      <c r="E3117" s="391" t="s">
        <v>1748</v>
      </c>
      <c r="F3117" s="22">
        <v>0</v>
      </c>
      <c r="G3117" s="22">
        <v>0</v>
      </c>
      <c r="H3117" s="104">
        <v>0</v>
      </c>
    </row>
    <row r="3118" spans="1:8" ht="14.55" customHeight="1" outlineLevel="2" x14ac:dyDescent="0.3">
      <c r="A3118" s="180"/>
      <c r="B3118" s="432" t="s">
        <v>10</v>
      </c>
      <c r="C3118" s="23" t="s">
        <v>89</v>
      </c>
      <c r="D3118" s="417" t="s">
        <v>981</v>
      </c>
      <c r="E3118" s="391" t="s">
        <v>1838</v>
      </c>
      <c r="F3118" s="91">
        <f t="shared" ref="F3118" si="1015">+F3119/F3120</f>
        <v>0</v>
      </c>
      <c r="G3118" s="91">
        <f t="shared" ref="G3118" si="1016">+G3119/G3120</f>
        <v>0</v>
      </c>
      <c r="H3118" s="103">
        <f t="shared" ref="H3118" si="1017">+H3119/H3120</f>
        <v>0</v>
      </c>
    </row>
    <row r="3119" spans="1:8" ht="14.55" customHeight="1" outlineLevel="2" x14ac:dyDescent="0.3">
      <c r="A3119" s="180"/>
      <c r="B3119" s="432" t="s">
        <v>10</v>
      </c>
      <c r="C3119" s="23" t="s">
        <v>89</v>
      </c>
      <c r="D3119" s="417"/>
      <c r="E3119" s="391" t="s">
        <v>1747</v>
      </c>
      <c r="F3119" s="22">
        <v>0</v>
      </c>
      <c r="G3119" s="22">
        <v>0</v>
      </c>
      <c r="H3119" s="104">
        <v>0</v>
      </c>
    </row>
    <row r="3120" spans="1:8" ht="14.55" customHeight="1" outlineLevel="2" x14ac:dyDescent="0.3">
      <c r="A3120" s="180"/>
      <c r="B3120" s="432" t="s">
        <v>10</v>
      </c>
      <c r="C3120" s="23" t="s">
        <v>89</v>
      </c>
      <c r="D3120" s="417"/>
      <c r="E3120" s="391" t="s">
        <v>1748</v>
      </c>
      <c r="F3120" s="22">
        <v>1</v>
      </c>
      <c r="G3120" s="22">
        <v>1</v>
      </c>
      <c r="H3120" s="104">
        <v>1</v>
      </c>
    </row>
    <row r="3121" spans="1:8" ht="14.55" customHeight="1" outlineLevel="2" x14ac:dyDescent="0.3">
      <c r="A3121" s="180"/>
      <c r="B3121" s="432" t="s">
        <v>10</v>
      </c>
      <c r="C3121" s="23" t="s">
        <v>89</v>
      </c>
      <c r="D3121" s="417" t="s">
        <v>982</v>
      </c>
      <c r="E3121" s="391" t="s">
        <v>1838</v>
      </c>
      <c r="F3121" s="91" t="s">
        <v>1844</v>
      </c>
      <c r="G3121" s="91" t="s">
        <v>1844</v>
      </c>
      <c r="H3121" s="103" t="s">
        <v>1844</v>
      </c>
    </row>
    <row r="3122" spans="1:8" ht="14.55" customHeight="1" outlineLevel="2" x14ac:dyDescent="0.3">
      <c r="A3122" s="180"/>
      <c r="B3122" s="432" t="s">
        <v>10</v>
      </c>
      <c r="C3122" s="23" t="s">
        <v>89</v>
      </c>
      <c r="D3122" s="417"/>
      <c r="E3122" s="391" t="s">
        <v>1747</v>
      </c>
      <c r="F3122" s="22">
        <v>0</v>
      </c>
      <c r="G3122" s="22">
        <v>0</v>
      </c>
      <c r="H3122" s="104">
        <v>0</v>
      </c>
    </row>
    <row r="3123" spans="1:8" ht="14.55" customHeight="1" outlineLevel="2" x14ac:dyDescent="0.3">
      <c r="A3123" s="180"/>
      <c r="B3123" s="432" t="s">
        <v>10</v>
      </c>
      <c r="C3123" s="23" t="s">
        <v>89</v>
      </c>
      <c r="D3123" s="417"/>
      <c r="E3123" s="391" t="s">
        <v>1748</v>
      </c>
      <c r="F3123" s="22">
        <v>0</v>
      </c>
      <c r="G3123" s="22">
        <v>0</v>
      </c>
      <c r="H3123" s="104">
        <v>0</v>
      </c>
    </row>
    <row r="3124" spans="1:8" ht="14.55" customHeight="1" outlineLevel="2" x14ac:dyDescent="0.3">
      <c r="A3124" s="180"/>
      <c r="B3124" s="432" t="s">
        <v>10</v>
      </c>
      <c r="C3124" s="23" t="s">
        <v>89</v>
      </c>
      <c r="D3124" s="417" t="s">
        <v>1798</v>
      </c>
      <c r="E3124" s="391" t="s">
        <v>1838</v>
      </c>
      <c r="F3124" s="91" t="s">
        <v>1844</v>
      </c>
      <c r="G3124" s="91" t="s">
        <v>1844</v>
      </c>
      <c r="H3124" s="103" t="s">
        <v>1844</v>
      </c>
    </row>
    <row r="3125" spans="1:8" ht="14.55" customHeight="1" outlineLevel="2" x14ac:dyDescent="0.3">
      <c r="A3125" s="180"/>
      <c r="B3125" s="432" t="s">
        <v>10</v>
      </c>
      <c r="C3125" s="23" t="s">
        <v>89</v>
      </c>
      <c r="D3125" s="417"/>
      <c r="E3125" s="391" t="s">
        <v>1747</v>
      </c>
      <c r="F3125" s="22">
        <v>0</v>
      </c>
      <c r="G3125" s="22">
        <v>0</v>
      </c>
      <c r="H3125" s="104">
        <v>0</v>
      </c>
    </row>
    <row r="3126" spans="1:8" ht="14.55" customHeight="1" outlineLevel="2" x14ac:dyDescent="0.3">
      <c r="A3126" s="180"/>
      <c r="B3126" s="432" t="s">
        <v>10</v>
      </c>
      <c r="C3126" s="23" t="s">
        <v>89</v>
      </c>
      <c r="D3126" s="417"/>
      <c r="E3126" s="391" t="s">
        <v>1748</v>
      </c>
      <c r="F3126" s="22">
        <v>0</v>
      </c>
      <c r="G3126" s="22">
        <v>0</v>
      </c>
      <c r="H3126" s="104">
        <v>0</v>
      </c>
    </row>
    <row r="3127" spans="1:8" ht="14.55" customHeight="1" outlineLevel="2" x14ac:dyDescent="0.3">
      <c r="A3127" s="180"/>
      <c r="B3127" s="432" t="s">
        <v>10</v>
      </c>
      <c r="C3127" s="23" t="s">
        <v>89</v>
      </c>
      <c r="D3127" s="417" t="s">
        <v>983</v>
      </c>
      <c r="E3127" s="391" t="s">
        <v>1838</v>
      </c>
      <c r="F3127" s="91" t="s">
        <v>1844</v>
      </c>
      <c r="G3127" s="91" t="s">
        <v>1844</v>
      </c>
      <c r="H3127" s="103" t="s">
        <v>1844</v>
      </c>
    </row>
    <row r="3128" spans="1:8" ht="14.55" customHeight="1" outlineLevel="2" x14ac:dyDescent="0.3">
      <c r="A3128" s="180"/>
      <c r="B3128" s="432" t="s">
        <v>10</v>
      </c>
      <c r="C3128" s="23" t="s">
        <v>89</v>
      </c>
      <c r="D3128" s="417"/>
      <c r="E3128" s="391" t="s">
        <v>1747</v>
      </c>
      <c r="F3128" s="22">
        <v>0</v>
      </c>
      <c r="G3128" s="22">
        <v>0</v>
      </c>
      <c r="H3128" s="104">
        <v>0</v>
      </c>
    </row>
    <row r="3129" spans="1:8" ht="14.55" customHeight="1" outlineLevel="2" x14ac:dyDescent="0.3">
      <c r="A3129" s="180"/>
      <c r="B3129" s="432" t="s">
        <v>10</v>
      </c>
      <c r="C3129" s="23" t="s">
        <v>89</v>
      </c>
      <c r="D3129" s="417"/>
      <c r="E3129" s="391" t="s">
        <v>1748</v>
      </c>
      <c r="F3129" s="22">
        <v>0</v>
      </c>
      <c r="G3129" s="22">
        <v>0</v>
      </c>
      <c r="H3129" s="104">
        <v>0</v>
      </c>
    </row>
    <row r="3130" spans="1:8" ht="14.55" customHeight="1" outlineLevel="2" x14ac:dyDescent="0.3">
      <c r="A3130" s="180"/>
      <c r="B3130" s="432" t="s">
        <v>10</v>
      </c>
      <c r="C3130" s="23" t="s">
        <v>89</v>
      </c>
      <c r="D3130" s="417" t="s">
        <v>984</v>
      </c>
      <c r="E3130" s="391" t="s">
        <v>1838</v>
      </c>
      <c r="F3130" s="91" t="s">
        <v>1844</v>
      </c>
      <c r="G3130" s="91" t="s">
        <v>1844</v>
      </c>
      <c r="H3130" s="103" t="s">
        <v>1844</v>
      </c>
    </row>
    <row r="3131" spans="1:8" ht="14.55" customHeight="1" outlineLevel="2" x14ac:dyDescent="0.3">
      <c r="A3131" s="180"/>
      <c r="B3131" s="432" t="s">
        <v>10</v>
      </c>
      <c r="C3131" s="23" t="s">
        <v>89</v>
      </c>
      <c r="D3131" s="417"/>
      <c r="E3131" s="391" t="s">
        <v>1747</v>
      </c>
      <c r="F3131" s="22">
        <v>0</v>
      </c>
      <c r="G3131" s="22">
        <v>0</v>
      </c>
      <c r="H3131" s="104">
        <v>0</v>
      </c>
    </row>
    <row r="3132" spans="1:8" ht="14.55" customHeight="1" outlineLevel="2" thickBot="1" x14ac:dyDescent="0.35">
      <c r="A3132" s="180"/>
      <c r="B3132" s="433" t="s">
        <v>10</v>
      </c>
      <c r="C3132" s="68" t="s">
        <v>89</v>
      </c>
      <c r="D3132" s="413"/>
      <c r="E3132" s="392" t="s">
        <v>1748</v>
      </c>
      <c r="F3132" s="33">
        <v>0</v>
      </c>
      <c r="G3132" s="33">
        <v>0</v>
      </c>
      <c r="H3132" s="106">
        <v>0</v>
      </c>
    </row>
    <row r="3133" spans="1:8" ht="14.55" customHeight="1" outlineLevel="1" x14ac:dyDescent="0.3">
      <c r="A3133" s="180"/>
      <c r="B3133" s="427" t="s">
        <v>10</v>
      </c>
      <c r="C3133" s="379" t="s">
        <v>10</v>
      </c>
      <c r="D3133" s="421"/>
      <c r="E3133" s="94" t="s">
        <v>1838</v>
      </c>
      <c r="F3133" s="384">
        <f t="shared" ref="F3133:H3133" si="1018">+F3134/F3135</f>
        <v>0.46341463414634149</v>
      </c>
      <c r="G3133" s="384">
        <f t="shared" si="1018"/>
        <v>0.46341463414634149</v>
      </c>
      <c r="H3133" s="377">
        <f t="shared" si="1018"/>
        <v>0.46341463414634149</v>
      </c>
    </row>
    <row r="3134" spans="1:8" ht="14.55" customHeight="1" outlineLevel="1" x14ac:dyDescent="0.3">
      <c r="A3134" s="180"/>
      <c r="B3134" s="428" t="s">
        <v>10</v>
      </c>
      <c r="C3134" s="55" t="s">
        <v>10</v>
      </c>
      <c r="D3134" s="417"/>
      <c r="E3134" s="87" t="s">
        <v>1747</v>
      </c>
      <c r="F3134" s="40">
        <v>19</v>
      </c>
      <c r="G3134" s="40">
        <v>19</v>
      </c>
      <c r="H3134" s="109">
        <v>19</v>
      </c>
    </row>
    <row r="3135" spans="1:8" ht="15" customHeight="1" outlineLevel="1" thickBot="1" x14ac:dyDescent="0.35">
      <c r="A3135" s="180"/>
      <c r="B3135" s="435" t="s">
        <v>10</v>
      </c>
      <c r="C3135" s="378" t="s">
        <v>10</v>
      </c>
      <c r="D3135" s="422"/>
      <c r="E3135" s="95" t="s">
        <v>1748</v>
      </c>
      <c r="F3135" s="374">
        <v>41</v>
      </c>
      <c r="G3135" s="374">
        <v>41</v>
      </c>
      <c r="H3135" s="375">
        <v>41</v>
      </c>
    </row>
    <row r="3136" spans="1:8" ht="14.55" customHeight="1" outlineLevel="2" x14ac:dyDescent="0.3">
      <c r="A3136" s="180"/>
      <c r="B3136" s="431" t="s">
        <v>10</v>
      </c>
      <c r="C3136" s="69" t="s">
        <v>10</v>
      </c>
      <c r="D3136" s="415" t="s">
        <v>949</v>
      </c>
      <c r="E3136" s="390" t="s">
        <v>1838</v>
      </c>
      <c r="F3136" s="92">
        <f t="shared" ref="F3136" si="1019">+F3137/F3138</f>
        <v>0.41666666666666669</v>
      </c>
      <c r="G3136" s="92">
        <f t="shared" ref="G3136" si="1020">+G3137/G3138</f>
        <v>0.41666666666666669</v>
      </c>
      <c r="H3136" s="108">
        <f t="shared" ref="H3136" si="1021">+H3137/H3138</f>
        <v>0.41666666666666669</v>
      </c>
    </row>
    <row r="3137" spans="1:8" ht="14.55" customHeight="1" outlineLevel="2" x14ac:dyDescent="0.3">
      <c r="A3137" s="180"/>
      <c r="B3137" s="432" t="s">
        <v>10</v>
      </c>
      <c r="C3137" s="23" t="s">
        <v>10</v>
      </c>
      <c r="D3137" s="417"/>
      <c r="E3137" s="391" t="s">
        <v>1747</v>
      </c>
      <c r="F3137" s="22">
        <v>5</v>
      </c>
      <c r="G3137" s="22">
        <v>5</v>
      </c>
      <c r="H3137" s="104">
        <v>5</v>
      </c>
    </row>
    <row r="3138" spans="1:8" ht="14.55" customHeight="1" outlineLevel="2" x14ac:dyDescent="0.3">
      <c r="A3138" s="180"/>
      <c r="B3138" s="432" t="s">
        <v>10</v>
      </c>
      <c r="C3138" s="23" t="s">
        <v>10</v>
      </c>
      <c r="D3138" s="417"/>
      <c r="E3138" s="391" t="s">
        <v>1748</v>
      </c>
      <c r="F3138" s="22">
        <v>12</v>
      </c>
      <c r="G3138" s="22">
        <v>12</v>
      </c>
      <c r="H3138" s="104">
        <v>12</v>
      </c>
    </row>
    <row r="3139" spans="1:8" ht="14.55" customHeight="1" outlineLevel="2" x14ac:dyDescent="0.3">
      <c r="A3139" s="180"/>
      <c r="B3139" s="432" t="s">
        <v>10</v>
      </c>
      <c r="C3139" s="23" t="s">
        <v>10</v>
      </c>
      <c r="D3139" s="417" t="s">
        <v>950</v>
      </c>
      <c r="E3139" s="391" t="s">
        <v>1838</v>
      </c>
      <c r="F3139" s="91">
        <f t="shared" ref="F3139" si="1022">+F3140/F3141</f>
        <v>0</v>
      </c>
      <c r="G3139" s="91">
        <f t="shared" ref="G3139" si="1023">+G3140/G3141</f>
        <v>0</v>
      </c>
      <c r="H3139" s="103">
        <f t="shared" ref="H3139" si="1024">+H3140/H3141</f>
        <v>0</v>
      </c>
    </row>
    <row r="3140" spans="1:8" ht="14.55" customHeight="1" outlineLevel="2" x14ac:dyDescent="0.3">
      <c r="A3140" s="180"/>
      <c r="B3140" s="432" t="s">
        <v>10</v>
      </c>
      <c r="C3140" s="23" t="s">
        <v>10</v>
      </c>
      <c r="D3140" s="417"/>
      <c r="E3140" s="391" t="s">
        <v>1747</v>
      </c>
      <c r="F3140" s="22">
        <v>0</v>
      </c>
      <c r="G3140" s="22">
        <v>0</v>
      </c>
      <c r="H3140" s="104">
        <v>0</v>
      </c>
    </row>
    <row r="3141" spans="1:8" ht="14.55" customHeight="1" outlineLevel="2" x14ac:dyDescent="0.3">
      <c r="A3141" s="180"/>
      <c r="B3141" s="432" t="s">
        <v>10</v>
      </c>
      <c r="C3141" s="23" t="s">
        <v>10</v>
      </c>
      <c r="D3141" s="417"/>
      <c r="E3141" s="391" t="s">
        <v>1748</v>
      </c>
      <c r="F3141" s="22">
        <v>1</v>
      </c>
      <c r="G3141" s="22">
        <v>1</v>
      </c>
      <c r="H3141" s="104">
        <v>1</v>
      </c>
    </row>
    <row r="3142" spans="1:8" ht="14.55" customHeight="1" outlineLevel="2" x14ac:dyDescent="0.3">
      <c r="A3142" s="180"/>
      <c r="B3142" s="432" t="s">
        <v>10</v>
      </c>
      <c r="C3142" s="23" t="s">
        <v>10</v>
      </c>
      <c r="D3142" s="417" t="s">
        <v>951</v>
      </c>
      <c r="E3142" s="391" t="s">
        <v>1838</v>
      </c>
      <c r="F3142" s="91">
        <f t="shared" ref="F3142" si="1025">+F3143/F3144</f>
        <v>0.33333333333333331</v>
      </c>
      <c r="G3142" s="91">
        <f t="shared" ref="G3142" si="1026">+G3143/G3144</f>
        <v>0.33333333333333331</v>
      </c>
      <c r="H3142" s="103">
        <f t="shared" ref="H3142" si="1027">+H3143/H3144</f>
        <v>0.33333333333333331</v>
      </c>
    </row>
    <row r="3143" spans="1:8" ht="14.55" customHeight="1" outlineLevel="2" x14ac:dyDescent="0.3">
      <c r="A3143" s="180"/>
      <c r="B3143" s="432" t="s">
        <v>10</v>
      </c>
      <c r="C3143" s="23" t="s">
        <v>10</v>
      </c>
      <c r="D3143" s="417"/>
      <c r="E3143" s="391" t="s">
        <v>1747</v>
      </c>
      <c r="F3143" s="22">
        <v>1</v>
      </c>
      <c r="G3143" s="22">
        <v>1</v>
      </c>
      <c r="H3143" s="104">
        <v>1</v>
      </c>
    </row>
    <row r="3144" spans="1:8" ht="14.55" customHeight="1" outlineLevel="2" x14ac:dyDescent="0.3">
      <c r="A3144" s="180"/>
      <c r="B3144" s="432" t="s">
        <v>10</v>
      </c>
      <c r="C3144" s="23" t="s">
        <v>10</v>
      </c>
      <c r="D3144" s="417"/>
      <c r="E3144" s="391" t="s">
        <v>1748</v>
      </c>
      <c r="F3144" s="22">
        <v>3</v>
      </c>
      <c r="G3144" s="22">
        <v>3</v>
      </c>
      <c r="H3144" s="104">
        <v>3</v>
      </c>
    </row>
    <row r="3145" spans="1:8" ht="14.55" customHeight="1" outlineLevel="2" x14ac:dyDescent="0.3">
      <c r="A3145" s="180"/>
      <c r="B3145" s="432" t="s">
        <v>10</v>
      </c>
      <c r="C3145" s="23" t="s">
        <v>10</v>
      </c>
      <c r="D3145" s="417" t="s">
        <v>10</v>
      </c>
      <c r="E3145" s="391" t="s">
        <v>1838</v>
      </c>
      <c r="F3145" s="91">
        <f t="shared" ref="F3145" si="1028">+F3146/F3147</f>
        <v>0.61538461538461542</v>
      </c>
      <c r="G3145" s="91">
        <f t="shared" ref="G3145" si="1029">+G3146/G3147</f>
        <v>0.61538461538461542</v>
      </c>
      <c r="H3145" s="103">
        <f t="shared" ref="H3145" si="1030">+H3146/H3147</f>
        <v>0.61538461538461542</v>
      </c>
    </row>
    <row r="3146" spans="1:8" ht="14.55" customHeight="1" outlineLevel="2" x14ac:dyDescent="0.3">
      <c r="A3146" s="180"/>
      <c r="B3146" s="432" t="s">
        <v>10</v>
      </c>
      <c r="C3146" s="23" t="s">
        <v>10</v>
      </c>
      <c r="D3146" s="417"/>
      <c r="E3146" s="391" t="s">
        <v>1747</v>
      </c>
      <c r="F3146" s="22">
        <v>8</v>
      </c>
      <c r="G3146" s="22">
        <v>8</v>
      </c>
      <c r="H3146" s="104">
        <v>8</v>
      </c>
    </row>
    <row r="3147" spans="1:8" ht="14.55" customHeight="1" outlineLevel="2" x14ac:dyDescent="0.3">
      <c r="A3147" s="180"/>
      <c r="B3147" s="432" t="s">
        <v>10</v>
      </c>
      <c r="C3147" s="23" t="s">
        <v>10</v>
      </c>
      <c r="D3147" s="417"/>
      <c r="E3147" s="391" t="s">
        <v>1748</v>
      </c>
      <c r="F3147" s="22">
        <v>13</v>
      </c>
      <c r="G3147" s="22">
        <v>13</v>
      </c>
      <c r="H3147" s="104">
        <v>13</v>
      </c>
    </row>
    <row r="3148" spans="1:8" ht="14.55" customHeight="1" outlineLevel="2" x14ac:dyDescent="0.3">
      <c r="A3148" s="180"/>
      <c r="B3148" s="432" t="s">
        <v>10</v>
      </c>
      <c r="C3148" s="23" t="s">
        <v>10</v>
      </c>
      <c r="D3148" s="417" t="s">
        <v>952</v>
      </c>
      <c r="E3148" s="391" t="s">
        <v>1838</v>
      </c>
      <c r="F3148" s="91" t="s">
        <v>1844</v>
      </c>
      <c r="G3148" s="91" t="s">
        <v>1844</v>
      </c>
      <c r="H3148" s="103" t="s">
        <v>1844</v>
      </c>
    </row>
    <row r="3149" spans="1:8" ht="14.55" customHeight="1" outlineLevel="2" x14ac:dyDescent="0.3">
      <c r="A3149" s="180"/>
      <c r="B3149" s="432" t="s">
        <v>10</v>
      </c>
      <c r="C3149" s="23" t="s">
        <v>10</v>
      </c>
      <c r="D3149" s="417"/>
      <c r="E3149" s="391" t="s">
        <v>1747</v>
      </c>
      <c r="F3149" s="22">
        <v>0</v>
      </c>
      <c r="G3149" s="22">
        <v>0</v>
      </c>
      <c r="H3149" s="104">
        <v>0</v>
      </c>
    </row>
    <row r="3150" spans="1:8" ht="14.55" customHeight="1" outlineLevel="2" x14ac:dyDescent="0.3">
      <c r="A3150" s="180"/>
      <c r="B3150" s="432" t="s">
        <v>10</v>
      </c>
      <c r="C3150" s="23" t="s">
        <v>10</v>
      </c>
      <c r="D3150" s="417"/>
      <c r="E3150" s="391" t="s">
        <v>1748</v>
      </c>
      <c r="F3150" s="22">
        <v>0</v>
      </c>
      <c r="G3150" s="22">
        <v>0</v>
      </c>
      <c r="H3150" s="104">
        <v>0</v>
      </c>
    </row>
    <row r="3151" spans="1:8" ht="14.55" customHeight="1" outlineLevel="2" x14ac:dyDescent="0.3">
      <c r="A3151" s="180"/>
      <c r="B3151" s="432" t="s">
        <v>10</v>
      </c>
      <c r="C3151" s="23" t="s">
        <v>10</v>
      </c>
      <c r="D3151" s="417" t="s">
        <v>957</v>
      </c>
      <c r="E3151" s="391" t="s">
        <v>1838</v>
      </c>
      <c r="F3151" s="91">
        <f t="shared" ref="F3151" si="1031">+F3152/F3153</f>
        <v>0.5714285714285714</v>
      </c>
      <c r="G3151" s="91">
        <f t="shared" ref="G3151" si="1032">+G3152/G3153</f>
        <v>0.5714285714285714</v>
      </c>
      <c r="H3151" s="103">
        <f t="shared" ref="H3151" si="1033">+H3152/H3153</f>
        <v>0.5714285714285714</v>
      </c>
    </row>
    <row r="3152" spans="1:8" ht="14.55" customHeight="1" outlineLevel="2" x14ac:dyDescent="0.3">
      <c r="A3152" s="180"/>
      <c r="B3152" s="432" t="s">
        <v>10</v>
      </c>
      <c r="C3152" s="23" t="s">
        <v>10</v>
      </c>
      <c r="D3152" s="417"/>
      <c r="E3152" s="391" t="s">
        <v>1747</v>
      </c>
      <c r="F3152" s="22">
        <v>4</v>
      </c>
      <c r="G3152" s="22">
        <v>4</v>
      </c>
      <c r="H3152" s="104">
        <v>4</v>
      </c>
    </row>
    <row r="3153" spans="1:8" ht="14.55" customHeight="1" outlineLevel="2" x14ac:dyDescent="0.3">
      <c r="A3153" s="180"/>
      <c r="B3153" s="432" t="s">
        <v>10</v>
      </c>
      <c r="C3153" s="23" t="s">
        <v>10</v>
      </c>
      <c r="D3153" s="417"/>
      <c r="E3153" s="391" t="s">
        <v>1748</v>
      </c>
      <c r="F3153" s="22">
        <v>7</v>
      </c>
      <c r="G3153" s="22">
        <v>7</v>
      </c>
      <c r="H3153" s="104">
        <v>7</v>
      </c>
    </row>
    <row r="3154" spans="1:8" ht="14.55" customHeight="1" outlineLevel="2" x14ac:dyDescent="0.3">
      <c r="A3154" s="180"/>
      <c r="B3154" s="432" t="s">
        <v>10</v>
      </c>
      <c r="C3154" s="23" t="s">
        <v>10</v>
      </c>
      <c r="D3154" s="417" t="s">
        <v>1799</v>
      </c>
      <c r="E3154" s="391" t="s">
        <v>1838</v>
      </c>
      <c r="F3154" s="91" t="s">
        <v>1844</v>
      </c>
      <c r="G3154" s="91" t="s">
        <v>1844</v>
      </c>
      <c r="H3154" s="103" t="s">
        <v>1844</v>
      </c>
    </row>
    <row r="3155" spans="1:8" ht="14.55" customHeight="1" outlineLevel="2" x14ac:dyDescent="0.3">
      <c r="A3155" s="180"/>
      <c r="B3155" s="432" t="s">
        <v>10</v>
      </c>
      <c r="C3155" s="23" t="s">
        <v>10</v>
      </c>
      <c r="D3155" s="417"/>
      <c r="E3155" s="391" t="s">
        <v>1747</v>
      </c>
      <c r="F3155" s="22">
        <v>0</v>
      </c>
      <c r="G3155" s="22">
        <v>0</v>
      </c>
      <c r="H3155" s="104">
        <v>0</v>
      </c>
    </row>
    <row r="3156" spans="1:8" ht="14.55" customHeight="1" outlineLevel="2" x14ac:dyDescent="0.3">
      <c r="A3156" s="180"/>
      <c r="B3156" s="432" t="s">
        <v>10</v>
      </c>
      <c r="C3156" s="23" t="s">
        <v>10</v>
      </c>
      <c r="D3156" s="417"/>
      <c r="E3156" s="391" t="s">
        <v>1748</v>
      </c>
      <c r="F3156" s="22">
        <v>0</v>
      </c>
      <c r="G3156" s="22">
        <v>0</v>
      </c>
      <c r="H3156" s="104">
        <v>0</v>
      </c>
    </row>
    <row r="3157" spans="1:8" ht="14.55" customHeight="1" outlineLevel="2" x14ac:dyDescent="0.3">
      <c r="A3157" s="180"/>
      <c r="B3157" s="432" t="s">
        <v>10</v>
      </c>
      <c r="C3157" s="23" t="s">
        <v>10</v>
      </c>
      <c r="D3157" s="417" t="s">
        <v>953</v>
      </c>
      <c r="E3157" s="391" t="s">
        <v>1838</v>
      </c>
      <c r="F3157" s="91" t="s">
        <v>1844</v>
      </c>
      <c r="G3157" s="91" t="s">
        <v>1844</v>
      </c>
      <c r="H3157" s="103" t="s">
        <v>1844</v>
      </c>
    </row>
    <row r="3158" spans="1:8" ht="14.55" customHeight="1" outlineLevel="2" x14ac:dyDescent="0.3">
      <c r="A3158" s="180"/>
      <c r="B3158" s="432" t="s">
        <v>10</v>
      </c>
      <c r="C3158" s="23" t="s">
        <v>10</v>
      </c>
      <c r="D3158" s="417"/>
      <c r="E3158" s="391" t="s">
        <v>1747</v>
      </c>
      <c r="F3158" s="22">
        <v>0</v>
      </c>
      <c r="G3158" s="22">
        <v>0</v>
      </c>
      <c r="H3158" s="104">
        <v>0</v>
      </c>
    </row>
    <row r="3159" spans="1:8" ht="14.55" customHeight="1" outlineLevel="2" x14ac:dyDescent="0.3">
      <c r="A3159" s="180"/>
      <c r="B3159" s="432" t="s">
        <v>10</v>
      </c>
      <c r="C3159" s="23" t="s">
        <v>10</v>
      </c>
      <c r="D3159" s="417"/>
      <c r="E3159" s="391" t="s">
        <v>1748</v>
      </c>
      <c r="F3159" s="22">
        <v>0</v>
      </c>
      <c r="G3159" s="22">
        <v>0</v>
      </c>
      <c r="H3159" s="104">
        <v>0</v>
      </c>
    </row>
    <row r="3160" spans="1:8" ht="14.55" customHeight="1" outlineLevel="2" x14ac:dyDescent="0.3">
      <c r="A3160" s="180"/>
      <c r="B3160" s="432" t="s">
        <v>10</v>
      </c>
      <c r="C3160" s="23" t="s">
        <v>10</v>
      </c>
      <c r="D3160" s="417" t="s">
        <v>959</v>
      </c>
      <c r="E3160" s="391" t="s">
        <v>1838</v>
      </c>
      <c r="F3160" s="91">
        <f t="shared" ref="F3160" si="1034">+F3161/F3162</f>
        <v>0</v>
      </c>
      <c r="G3160" s="91">
        <f t="shared" ref="G3160" si="1035">+G3161/G3162</f>
        <v>0</v>
      </c>
      <c r="H3160" s="103">
        <f t="shared" ref="H3160" si="1036">+H3161/H3162</f>
        <v>0</v>
      </c>
    </row>
    <row r="3161" spans="1:8" ht="14.55" customHeight="1" outlineLevel="2" x14ac:dyDescent="0.3">
      <c r="A3161" s="180"/>
      <c r="B3161" s="432" t="s">
        <v>10</v>
      </c>
      <c r="C3161" s="23" t="s">
        <v>10</v>
      </c>
      <c r="D3161" s="417"/>
      <c r="E3161" s="391" t="s">
        <v>1747</v>
      </c>
      <c r="F3161" s="22">
        <v>0</v>
      </c>
      <c r="G3161" s="22">
        <v>0</v>
      </c>
      <c r="H3161" s="104">
        <v>0</v>
      </c>
    </row>
    <row r="3162" spans="1:8" ht="14.55" customHeight="1" outlineLevel="2" x14ac:dyDescent="0.3">
      <c r="A3162" s="180"/>
      <c r="B3162" s="432" t="s">
        <v>10</v>
      </c>
      <c r="C3162" s="23" t="s">
        <v>10</v>
      </c>
      <c r="D3162" s="417"/>
      <c r="E3162" s="391" t="s">
        <v>1748</v>
      </c>
      <c r="F3162" s="22">
        <v>1</v>
      </c>
      <c r="G3162" s="22">
        <v>1</v>
      </c>
      <c r="H3162" s="104">
        <v>1</v>
      </c>
    </row>
    <row r="3163" spans="1:8" ht="14.55" customHeight="1" outlineLevel="2" x14ac:dyDescent="0.3">
      <c r="A3163" s="180"/>
      <c r="B3163" s="432" t="s">
        <v>10</v>
      </c>
      <c r="C3163" s="23" t="s">
        <v>10</v>
      </c>
      <c r="D3163" s="417" t="s">
        <v>954</v>
      </c>
      <c r="E3163" s="391" t="s">
        <v>1838</v>
      </c>
      <c r="F3163" s="91" t="s">
        <v>1844</v>
      </c>
      <c r="G3163" s="91" t="s">
        <v>1844</v>
      </c>
      <c r="H3163" s="103" t="s">
        <v>1844</v>
      </c>
    </row>
    <row r="3164" spans="1:8" ht="14.55" customHeight="1" outlineLevel="2" x14ac:dyDescent="0.3">
      <c r="A3164" s="180"/>
      <c r="B3164" s="432" t="s">
        <v>10</v>
      </c>
      <c r="C3164" s="23" t="s">
        <v>10</v>
      </c>
      <c r="D3164" s="417"/>
      <c r="E3164" s="391" t="s">
        <v>1747</v>
      </c>
      <c r="F3164" s="22">
        <v>0</v>
      </c>
      <c r="G3164" s="22">
        <v>0</v>
      </c>
      <c r="H3164" s="104">
        <v>0</v>
      </c>
    </row>
    <row r="3165" spans="1:8" ht="14.55" customHeight="1" outlineLevel="2" x14ac:dyDescent="0.3">
      <c r="A3165" s="180"/>
      <c r="B3165" s="432" t="s">
        <v>10</v>
      </c>
      <c r="C3165" s="23" t="s">
        <v>10</v>
      </c>
      <c r="D3165" s="417"/>
      <c r="E3165" s="391" t="s">
        <v>1748</v>
      </c>
      <c r="F3165" s="22">
        <v>0</v>
      </c>
      <c r="G3165" s="22">
        <v>0</v>
      </c>
      <c r="H3165" s="104">
        <v>0</v>
      </c>
    </row>
    <row r="3166" spans="1:8" ht="14.55" customHeight="1" outlineLevel="2" x14ac:dyDescent="0.3">
      <c r="A3166" s="180"/>
      <c r="B3166" s="432" t="s">
        <v>10</v>
      </c>
      <c r="C3166" s="23" t="s">
        <v>10</v>
      </c>
      <c r="D3166" s="417" t="s">
        <v>955</v>
      </c>
      <c r="E3166" s="391" t="s">
        <v>1838</v>
      </c>
      <c r="F3166" s="91">
        <f t="shared" ref="F3166" si="1037">+F3167/F3168</f>
        <v>0.33333333333333331</v>
      </c>
      <c r="G3166" s="91">
        <f t="shared" ref="G3166" si="1038">+G3167/G3168</f>
        <v>0.33333333333333331</v>
      </c>
      <c r="H3166" s="103">
        <f t="shared" ref="H3166" si="1039">+H3167/H3168</f>
        <v>0.33333333333333331</v>
      </c>
    </row>
    <row r="3167" spans="1:8" ht="14.55" customHeight="1" outlineLevel="2" x14ac:dyDescent="0.3">
      <c r="A3167" s="180"/>
      <c r="B3167" s="432" t="s">
        <v>10</v>
      </c>
      <c r="C3167" s="23" t="s">
        <v>10</v>
      </c>
      <c r="D3167" s="417"/>
      <c r="E3167" s="391" t="s">
        <v>1747</v>
      </c>
      <c r="F3167" s="22">
        <v>1</v>
      </c>
      <c r="G3167" s="22">
        <v>1</v>
      </c>
      <c r="H3167" s="104">
        <v>1</v>
      </c>
    </row>
    <row r="3168" spans="1:8" ht="14.55" customHeight="1" outlineLevel="2" x14ac:dyDescent="0.3">
      <c r="A3168" s="180"/>
      <c r="B3168" s="432" t="s">
        <v>10</v>
      </c>
      <c r="C3168" s="23" t="s">
        <v>10</v>
      </c>
      <c r="D3168" s="417"/>
      <c r="E3168" s="391" t="s">
        <v>1748</v>
      </c>
      <c r="F3168" s="22">
        <v>3</v>
      </c>
      <c r="G3168" s="22">
        <v>3</v>
      </c>
      <c r="H3168" s="104">
        <v>3</v>
      </c>
    </row>
    <row r="3169" spans="1:8" ht="14.55" customHeight="1" outlineLevel="2" x14ac:dyDescent="0.3">
      <c r="A3169" s="180"/>
      <c r="B3169" s="432" t="s">
        <v>10</v>
      </c>
      <c r="C3169" s="23" t="s">
        <v>10</v>
      </c>
      <c r="D3169" s="417" t="s">
        <v>958</v>
      </c>
      <c r="E3169" s="391" t="s">
        <v>1838</v>
      </c>
      <c r="F3169" s="91">
        <f t="shared" ref="F3169" si="1040">+F3170/F3171</f>
        <v>0</v>
      </c>
      <c r="G3169" s="91">
        <f t="shared" ref="G3169" si="1041">+G3170/G3171</f>
        <v>0</v>
      </c>
      <c r="H3169" s="103">
        <f t="shared" ref="H3169" si="1042">+H3170/H3171</f>
        <v>0</v>
      </c>
    </row>
    <row r="3170" spans="1:8" ht="14.55" customHeight="1" outlineLevel="2" x14ac:dyDescent="0.3">
      <c r="A3170" s="180"/>
      <c r="B3170" s="432" t="s">
        <v>10</v>
      </c>
      <c r="C3170" s="23" t="s">
        <v>10</v>
      </c>
      <c r="D3170" s="417"/>
      <c r="E3170" s="391" t="s">
        <v>1747</v>
      </c>
      <c r="F3170" s="22">
        <v>0</v>
      </c>
      <c r="G3170" s="22">
        <v>0</v>
      </c>
      <c r="H3170" s="104">
        <v>0</v>
      </c>
    </row>
    <row r="3171" spans="1:8" ht="14.55" customHeight="1" outlineLevel="2" x14ac:dyDescent="0.3">
      <c r="A3171" s="180"/>
      <c r="B3171" s="432" t="s">
        <v>10</v>
      </c>
      <c r="C3171" s="23" t="s">
        <v>10</v>
      </c>
      <c r="D3171" s="417"/>
      <c r="E3171" s="391" t="s">
        <v>1748</v>
      </c>
      <c r="F3171" s="22">
        <v>1</v>
      </c>
      <c r="G3171" s="22">
        <v>1</v>
      </c>
      <c r="H3171" s="104">
        <v>1</v>
      </c>
    </row>
    <row r="3172" spans="1:8" ht="14.55" customHeight="1" outlineLevel="2" x14ac:dyDescent="0.3">
      <c r="A3172" s="180"/>
      <c r="B3172" s="432" t="s">
        <v>10</v>
      </c>
      <c r="C3172" s="23" t="s">
        <v>10</v>
      </c>
      <c r="D3172" s="417" t="s">
        <v>956</v>
      </c>
      <c r="E3172" s="391" t="s">
        <v>1838</v>
      </c>
      <c r="F3172" s="91" t="s">
        <v>1844</v>
      </c>
      <c r="G3172" s="91" t="s">
        <v>1844</v>
      </c>
      <c r="H3172" s="103" t="s">
        <v>1844</v>
      </c>
    </row>
    <row r="3173" spans="1:8" ht="14.55" customHeight="1" outlineLevel="2" x14ac:dyDescent="0.3">
      <c r="A3173" s="180"/>
      <c r="B3173" s="432" t="s">
        <v>10</v>
      </c>
      <c r="C3173" s="23" t="s">
        <v>10</v>
      </c>
      <c r="D3173" s="417"/>
      <c r="E3173" s="391" t="s">
        <v>1747</v>
      </c>
      <c r="F3173" s="22">
        <v>0</v>
      </c>
      <c r="G3173" s="22">
        <v>0</v>
      </c>
      <c r="H3173" s="104">
        <v>0</v>
      </c>
    </row>
    <row r="3174" spans="1:8" ht="14.55" customHeight="1" outlineLevel="2" thickBot="1" x14ac:dyDescent="0.35">
      <c r="A3174" s="180"/>
      <c r="B3174" s="433" t="s">
        <v>10</v>
      </c>
      <c r="C3174" s="68" t="s">
        <v>10</v>
      </c>
      <c r="D3174" s="413"/>
      <c r="E3174" s="392" t="s">
        <v>1748</v>
      </c>
      <c r="F3174" s="33">
        <v>0</v>
      </c>
      <c r="G3174" s="33">
        <v>0</v>
      </c>
      <c r="H3174" s="106">
        <v>0</v>
      </c>
    </row>
    <row r="3175" spans="1:8" ht="14.55" customHeight="1" outlineLevel="1" x14ac:dyDescent="0.3">
      <c r="A3175" s="180"/>
      <c r="B3175" s="427" t="s">
        <v>10</v>
      </c>
      <c r="C3175" s="379" t="s">
        <v>137</v>
      </c>
      <c r="D3175" s="421"/>
      <c r="E3175" s="94" t="s">
        <v>1838</v>
      </c>
      <c r="F3175" s="384">
        <f t="shared" ref="F3175:H3175" si="1043">+F3176/F3177</f>
        <v>0</v>
      </c>
      <c r="G3175" s="384">
        <f t="shared" si="1043"/>
        <v>0</v>
      </c>
      <c r="H3175" s="377">
        <f t="shared" si="1043"/>
        <v>0</v>
      </c>
    </row>
    <row r="3176" spans="1:8" ht="14.55" customHeight="1" outlineLevel="1" x14ac:dyDescent="0.3">
      <c r="A3176" s="180"/>
      <c r="B3176" s="428" t="s">
        <v>10</v>
      </c>
      <c r="C3176" s="55" t="s">
        <v>137</v>
      </c>
      <c r="D3176" s="417"/>
      <c r="E3176" s="87" t="s">
        <v>1747</v>
      </c>
      <c r="F3176" s="40">
        <v>0</v>
      </c>
      <c r="G3176" s="40">
        <v>0</v>
      </c>
      <c r="H3176" s="109">
        <v>0</v>
      </c>
    </row>
    <row r="3177" spans="1:8" ht="15" customHeight="1" outlineLevel="1" thickBot="1" x14ac:dyDescent="0.35">
      <c r="A3177" s="180"/>
      <c r="B3177" s="435" t="s">
        <v>10</v>
      </c>
      <c r="C3177" s="378" t="s">
        <v>137</v>
      </c>
      <c r="D3177" s="422"/>
      <c r="E3177" s="95" t="s">
        <v>1748</v>
      </c>
      <c r="F3177" s="374">
        <v>1</v>
      </c>
      <c r="G3177" s="374">
        <v>1</v>
      </c>
      <c r="H3177" s="375">
        <v>1</v>
      </c>
    </row>
    <row r="3178" spans="1:8" ht="14.55" customHeight="1" outlineLevel="2" x14ac:dyDescent="0.3">
      <c r="A3178" s="180"/>
      <c r="B3178" s="431" t="s">
        <v>10</v>
      </c>
      <c r="C3178" s="69" t="s">
        <v>137</v>
      </c>
      <c r="D3178" s="415" t="s">
        <v>1800</v>
      </c>
      <c r="E3178" s="390" t="s">
        <v>1838</v>
      </c>
      <c r="F3178" s="92" t="s">
        <v>1844</v>
      </c>
      <c r="G3178" s="92" t="s">
        <v>1844</v>
      </c>
      <c r="H3178" s="108" t="s">
        <v>1844</v>
      </c>
    </row>
    <row r="3179" spans="1:8" ht="14.55" customHeight="1" outlineLevel="2" x14ac:dyDescent="0.3">
      <c r="A3179" s="180"/>
      <c r="B3179" s="432" t="s">
        <v>10</v>
      </c>
      <c r="C3179" s="23" t="s">
        <v>137</v>
      </c>
      <c r="D3179" s="417"/>
      <c r="E3179" s="391" t="s">
        <v>1747</v>
      </c>
      <c r="F3179" s="22">
        <v>0</v>
      </c>
      <c r="G3179" s="22">
        <v>0</v>
      </c>
      <c r="H3179" s="104">
        <v>0</v>
      </c>
    </row>
    <row r="3180" spans="1:8" ht="14.55" customHeight="1" outlineLevel="2" x14ac:dyDescent="0.3">
      <c r="A3180" s="180"/>
      <c r="B3180" s="432" t="s">
        <v>10</v>
      </c>
      <c r="C3180" s="23" t="s">
        <v>137</v>
      </c>
      <c r="D3180" s="417"/>
      <c r="E3180" s="391" t="s">
        <v>1748</v>
      </c>
      <c r="F3180" s="22">
        <v>0</v>
      </c>
      <c r="G3180" s="22">
        <v>0</v>
      </c>
      <c r="H3180" s="104">
        <v>0</v>
      </c>
    </row>
    <row r="3181" spans="1:8" ht="14.55" customHeight="1" outlineLevel="2" x14ac:dyDescent="0.3">
      <c r="A3181" s="180"/>
      <c r="B3181" s="432" t="s">
        <v>10</v>
      </c>
      <c r="C3181" s="23" t="s">
        <v>137</v>
      </c>
      <c r="D3181" s="417" t="s">
        <v>671</v>
      </c>
      <c r="E3181" s="391" t="s">
        <v>1838</v>
      </c>
      <c r="F3181" s="91" t="s">
        <v>1844</v>
      </c>
      <c r="G3181" s="91" t="s">
        <v>1844</v>
      </c>
      <c r="H3181" s="103" t="s">
        <v>1844</v>
      </c>
    </row>
    <row r="3182" spans="1:8" ht="14.55" customHeight="1" outlineLevel="2" x14ac:dyDescent="0.3">
      <c r="A3182" s="180"/>
      <c r="B3182" s="432" t="s">
        <v>10</v>
      </c>
      <c r="C3182" s="23" t="s">
        <v>137</v>
      </c>
      <c r="D3182" s="417"/>
      <c r="E3182" s="391" t="s">
        <v>1747</v>
      </c>
      <c r="F3182" s="22">
        <v>0</v>
      </c>
      <c r="G3182" s="22">
        <v>0</v>
      </c>
      <c r="H3182" s="104">
        <v>0</v>
      </c>
    </row>
    <row r="3183" spans="1:8" ht="14.55" customHeight="1" outlineLevel="2" x14ac:dyDescent="0.3">
      <c r="A3183" s="180"/>
      <c r="B3183" s="432" t="s">
        <v>10</v>
      </c>
      <c r="C3183" s="23" t="s">
        <v>137</v>
      </c>
      <c r="D3183" s="417"/>
      <c r="E3183" s="391" t="s">
        <v>1748</v>
      </c>
      <c r="F3183" s="22">
        <v>0</v>
      </c>
      <c r="G3183" s="22">
        <v>0</v>
      </c>
      <c r="H3183" s="104">
        <v>0</v>
      </c>
    </row>
    <row r="3184" spans="1:8" ht="14.55" customHeight="1" outlineLevel="2" x14ac:dyDescent="0.3">
      <c r="A3184" s="180"/>
      <c r="B3184" s="432" t="s">
        <v>10</v>
      </c>
      <c r="C3184" s="23" t="s">
        <v>137</v>
      </c>
      <c r="D3184" s="417" t="s">
        <v>1008</v>
      </c>
      <c r="E3184" s="391" t="s">
        <v>1838</v>
      </c>
      <c r="F3184" s="91" t="s">
        <v>1844</v>
      </c>
      <c r="G3184" s="91" t="s">
        <v>1844</v>
      </c>
      <c r="H3184" s="103" t="s">
        <v>1844</v>
      </c>
    </row>
    <row r="3185" spans="1:8" ht="14.55" customHeight="1" outlineLevel="2" x14ac:dyDescent="0.3">
      <c r="A3185" s="180"/>
      <c r="B3185" s="432" t="s">
        <v>10</v>
      </c>
      <c r="C3185" s="23" t="s">
        <v>137</v>
      </c>
      <c r="D3185" s="417"/>
      <c r="E3185" s="391" t="s">
        <v>1747</v>
      </c>
      <c r="F3185" s="22">
        <v>0</v>
      </c>
      <c r="G3185" s="22">
        <v>0</v>
      </c>
      <c r="H3185" s="104">
        <v>0</v>
      </c>
    </row>
    <row r="3186" spans="1:8" ht="14.55" customHeight="1" outlineLevel="2" x14ac:dyDescent="0.3">
      <c r="A3186" s="180"/>
      <c r="B3186" s="432" t="s">
        <v>10</v>
      </c>
      <c r="C3186" s="23" t="s">
        <v>137</v>
      </c>
      <c r="D3186" s="417"/>
      <c r="E3186" s="391" t="s">
        <v>1748</v>
      </c>
      <c r="F3186" s="22">
        <v>0</v>
      </c>
      <c r="G3186" s="22">
        <v>0</v>
      </c>
      <c r="H3186" s="104">
        <v>0</v>
      </c>
    </row>
    <row r="3187" spans="1:8" ht="14.55" customHeight="1" outlineLevel="2" x14ac:dyDescent="0.3">
      <c r="A3187" s="180"/>
      <c r="B3187" s="432" t="s">
        <v>10</v>
      </c>
      <c r="C3187" s="23" t="s">
        <v>137</v>
      </c>
      <c r="D3187" s="417" t="s">
        <v>1009</v>
      </c>
      <c r="E3187" s="391" t="s">
        <v>1838</v>
      </c>
      <c r="F3187" s="91" t="s">
        <v>1844</v>
      </c>
      <c r="G3187" s="91" t="s">
        <v>1844</v>
      </c>
      <c r="H3187" s="103" t="s">
        <v>1844</v>
      </c>
    </row>
    <row r="3188" spans="1:8" ht="14.55" customHeight="1" outlineLevel="2" x14ac:dyDescent="0.3">
      <c r="A3188" s="180"/>
      <c r="B3188" s="432" t="s">
        <v>10</v>
      </c>
      <c r="C3188" s="23" t="s">
        <v>137</v>
      </c>
      <c r="D3188" s="417"/>
      <c r="E3188" s="391" t="s">
        <v>1747</v>
      </c>
      <c r="F3188" s="22">
        <v>0</v>
      </c>
      <c r="G3188" s="22">
        <v>0</v>
      </c>
      <c r="H3188" s="104">
        <v>0</v>
      </c>
    </row>
    <row r="3189" spans="1:8" ht="14.55" customHeight="1" outlineLevel="2" x14ac:dyDescent="0.3">
      <c r="A3189" s="180"/>
      <c r="B3189" s="432" t="s">
        <v>10</v>
      </c>
      <c r="C3189" s="23" t="s">
        <v>137</v>
      </c>
      <c r="D3189" s="417"/>
      <c r="E3189" s="391" t="s">
        <v>1748</v>
      </c>
      <c r="F3189" s="22">
        <v>0</v>
      </c>
      <c r="G3189" s="22">
        <v>0</v>
      </c>
      <c r="H3189" s="104">
        <v>0</v>
      </c>
    </row>
    <row r="3190" spans="1:8" ht="14.55" customHeight="1" outlineLevel="2" x14ac:dyDescent="0.3">
      <c r="A3190" s="180"/>
      <c r="B3190" s="432" t="s">
        <v>10</v>
      </c>
      <c r="C3190" s="23" t="s">
        <v>137</v>
      </c>
      <c r="D3190" s="417" t="s">
        <v>1010</v>
      </c>
      <c r="E3190" s="391" t="s">
        <v>1838</v>
      </c>
      <c r="F3190" s="91" t="s">
        <v>1844</v>
      </c>
      <c r="G3190" s="91" t="s">
        <v>1844</v>
      </c>
      <c r="H3190" s="103" t="s">
        <v>1844</v>
      </c>
    </row>
    <row r="3191" spans="1:8" ht="14.55" customHeight="1" outlineLevel="2" x14ac:dyDescent="0.3">
      <c r="A3191" s="180"/>
      <c r="B3191" s="432" t="s">
        <v>10</v>
      </c>
      <c r="C3191" s="23" t="s">
        <v>137</v>
      </c>
      <c r="D3191" s="417"/>
      <c r="E3191" s="391" t="s">
        <v>1747</v>
      </c>
      <c r="F3191" s="22">
        <v>0</v>
      </c>
      <c r="G3191" s="22">
        <v>0</v>
      </c>
      <c r="H3191" s="104">
        <v>0</v>
      </c>
    </row>
    <row r="3192" spans="1:8" ht="14.55" customHeight="1" outlineLevel="2" x14ac:dyDescent="0.3">
      <c r="A3192" s="180"/>
      <c r="B3192" s="432" t="s">
        <v>10</v>
      </c>
      <c r="C3192" s="23" t="s">
        <v>137</v>
      </c>
      <c r="D3192" s="417"/>
      <c r="E3192" s="391" t="s">
        <v>1748</v>
      </c>
      <c r="F3192" s="22">
        <v>0</v>
      </c>
      <c r="G3192" s="22">
        <v>0</v>
      </c>
      <c r="H3192" s="104">
        <v>0</v>
      </c>
    </row>
    <row r="3193" spans="1:8" ht="14.55" customHeight="1" outlineLevel="2" x14ac:dyDescent="0.3">
      <c r="A3193" s="180"/>
      <c r="B3193" s="432" t="s">
        <v>10</v>
      </c>
      <c r="C3193" s="23" t="s">
        <v>137</v>
      </c>
      <c r="D3193" s="417" t="s">
        <v>1011</v>
      </c>
      <c r="E3193" s="391" t="s">
        <v>1838</v>
      </c>
      <c r="F3193" s="91" t="s">
        <v>1844</v>
      </c>
      <c r="G3193" s="91" t="s">
        <v>1844</v>
      </c>
      <c r="H3193" s="103" t="s">
        <v>1844</v>
      </c>
    </row>
    <row r="3194" spans="1:8" ht="14.55" customHeight="1" outlineLevel="2" x14ac:dyDescent="0.3">
      <c r="A3194" s="180"/>
      <c r="B3194" s="432" t="s">
        <v>10</v>
      </c>
      <c r="C3194" s="23" t="s">
        <v>137</v>
      </c>
      <c r="D3194" s="417"/>
      <c r="E3194" s="391" t="s">
        <v>1747</v>
      </c>
      <c r="F3194" s="22">
        <v>0</v>
      </c>
      <c r="G3194" s="22">
        <v>0</v>
      </c>
      <c r="H3194" s="104">
        <v>0</v>
      </c>
    </row>
    <row r="3195" spans="1:8" ht="14.55" customHeight="1" outlineLevel="2" x14ac:dyDescent="0.3">
      <c r="A3195" s="180"/>
      <c r="B3195" s="432" t="s">
        <v>10</v>
      </c>
      <c r="C3195" s="23" t="s">
        <v>137</v>
      </c>
      <c r="D3195" s="417"/>
      <c r="E3195" s="391" t="s">
        <v>1748</v>
      </c>
      <c r="F3195" s="22">
        <v>0</v>
      </c>
      <c r="G3195" s="22">
        <v>0</v>
      </c>
      <c r="H3195" s="104">
        <v>0</v>
      </c>
    </row>
    <row r="3196" spans="1:8" ht="14.55" customHeight="1" outlineLevel="2" x14ac:dyDescent="0.3">
      <c r="A3196" s="180"/>
      <c r="B3196" s="432" t="s">
        <v>10</v>
      </c>
      <c r="C3196" s="23" t="s">
        <v>137</v>
      </c>
      <c r="D3196" s="417" t="s">
        <v>1012</v>
      </c>
      <c r="E3196" s="391" t="s">
        <v>1838</v>
      </c>
      <c r="F3196" s="91">
        <f t="shared" ref="F3196" si="1044">+F3197/F3198</f>
        <v>0</v>
      </c>
      <c r="G3196" s="91">
        <f t="shared" ref="G3196" si="1045">+G3197/G3198</f>
        <v>0</v>
      </c>
      <c r="H3196" s="103">
        <f t="shared" ref="H3196" si="1046">+H3197/H3198</f>
        <v>0</v>
      </c>
    </row>
    <row r="3197" spans="1:8" ht="14.55" customHeight="1" outlineLevel="2" x14ac:dyDescent="0.3">
      <c r="A3197" s="180"/>
      <c r="B3197" s="432" t="s">
        <v>10</v>
      </c>
      <c r="C3197" s="23" t="s">
        <v>137</v>
      </c>
      <c r="D3197" s="417"/>
      <c r="E3197" s="391" t="s">
        <v>1747</v>
      </c>
      <c r="F3197" s="22">
        <v>0</v>
      </c>
      <c r="G3197" s="22">
        <v>0</v>
      </c>
      <c r="H3197" s="104">
        <v>0</v>
      </c>
    </row>
    <row r="3198" spans="1:8" ht="14.55" customHeight="1" outlineLevel="2" thickBot="1" x14ac:dyDescent="0.35">
      <c r="A3198" s="180"/>
      <c r="B3198" s="433" t="s">
        <v>10</v>
      </c>
      <c r="C3198" s="68" t="s">
        <v>137</v>
      </c>
      <c r="D3198" s="413"/>
      <c r="E3198" s="392" t="s">
        <v>1748</v>
      </c>
      <c r="F3198" s="33">
        <v>1</v>
      </c>
      <c r="G3198" s="33">
        <v>1</v>
      </c>
      <c r="H3198" s="106">
        <v>1</v>
      </c>
    </row>
    <row r="3199" spans="1:8" ht="14.55" customHeight="1" outlineLevel="1" x14ac:dyDescent="0.3">
      <c r="A3199" s="180"/>
      <c r="B3199" s="427" t="s">
        <v>10</v>
      </c>
      <c r="C3199" s="379" t="s">
        <v>101</v>
      </c>
      <c r="D3199" s="421"/>
      <c r="E3199" s="94" t="s">
        <v>1838</v>
      </c>
      <c r="F3199" s="384">
        <f t="shared" ref="F3199:H3199" si="1047">+F3200/F3201</f>
        <v>0.33333333333333331</v>
      </c>
      <c r="G3199" s="384">
        <f t="shared" si="1047"/>
        <v>0.33333333333333331</v>
      </c>
      <c r="H3199" s="377">
        <f t="shared" si="1047"/>
        <v>0.33333333333333331</v>
      </c>
    </row>
    <row r="3200" spans="1:8" ht="14.55" customHeight="1" outlineLevel="1" x14ac:dyDescent="0.3">
      <c r="A3200" s="180"/>
      <c r="B3200" s="428" t="s">
        <v>10</v>
      </c>
      <c r="C3200" s="55" t="s">
        <v>101</v>
      </c>
      <c r="D3200" s="417"/>
      <c r="E3200" s="87" t="s">
        <v>1747</v>
      </c>
      <c r="F3200" s="40">
        <v>5</v>
      </c>
      <c r="G3200" s="40">
        <v>5</v>
      </c>
      <c r="H3200" s="109">
        <v>5</v>
      </c>
    </row>
    <row r="3201" spans="1:8" ht="15" customHeight="1" outlineLevel="1" thickBot="1" x14ac:dyDescent="0.35">
      <c r="A3201" s="180"/>
      <c r="B3201" s="435" t="s">
        <v>10</v>
      </c>
      <c r="C3201" s="378" t="s">
        <v>101</v>
      </c>
      <c r="D3201" s="422"/>
      <c r="E3201" s="95" t="s">
        <v>1748</v>
      </c>
      <c r="F3201" s="374">
        <v>15</v>
      </c>
      <c r="G3201" s="374">
        <v>15</v>
      </c>
      <c r="H3201" s="375">
        <v>15</v>
      </c>
    </row>
    <row r="3202" spans="1:8" ht="14.55" customHeight="1" outlineLevel="2" x14ac:dyDescent="0.3">
      <c r="A3202" s="180"/>
      <c r="B3202" s="431" t="s">
        <v>10</v>
      </c>
      <c r="C3202" s="69" t="s">
        <v>101</v>
      </c>
      <c r="D3202" s="415" t="s">
        <v>992</v>
      </c>
      <c r="E3202" s="390" t="s">
        <v>1838</v>
      </c>
      <c r="F3202" s="92">
        <f t="shared" ref="F3202" si="1048">+F3203/F3204</f>
        <v>0</v>
      </c>
      <c r="G3202" s="92">
        <f t="shared" ref="G3202" si="1049">+G3203/G3204</f>
        <v>0</v>
      </c>
      <c r="H3202" s="108">
        <f t="shared" ref="H3202" si="1050">+H3203/H3204</f>
        <v>0</v>
      </c>
    </row>
    <row r="3203" spans="1:8" ht="14.55" customHeight="1" outlineLevel="2" x14ac:dyDescent="0.3">
      <c r="A3203" s="180"/>
      <c r="B3203" s="432" t="s">
        <v>10</v>
      </c>
      <c r="C3203" s="23" t="s">
        <v>101</v>
      </c>
      <c r="D3203" s="417"/>
      <c r="E3203" s="391" t="s">
        <v>1747</v>
      </c>
      <c r="F3203" s="22">
        <v>0</v>
      </c>
      <c r="G3203" s="22">
        <v>0</v>
      </c>
      <c r="H3203" s="104">
        <v>0</v>
      </c>
    </row>
    <row r="3204" spans="1:8" ht="14.55" customHeight="1" outlineLevel="2" x14ac:dyDescent="0.3">
      <c r="A3204" s="180"/>
      <c r="B3204" s="432" t="s">
        <v>10</v>
      </c>
      <c r="C3204" s="23" t="s">
        <v>101</v>
      </c>
      <c r="D3204" s="417"/>
      <c r="E3204" s="391" t="s">
        <v>1748</v>
      </c>
      <c r="F3204" s="22">
        <v>1</v>
      </c>
      <c r="G3204" s="22">
        <v>1</v>
      </c>
      <c r="H3204" s="104">
        <v>1</v>
      </c>
    </row>
    <row r="3205" spans="1:8" ht="14.55" customHeight="1" outlineLevel="2" x14ac:dyDescent="0.3">
      <c r="A3205" s="180"/>
      <c r="B3205" s="432" t="s">
        <v>10</v>
      </c>
      <c r="C3205" s="23" t="s">
        <v>101</v>
      </c>
      <c r="D3205" s="417" t="s">
        <v>986</v>
      </c>
      <c r="E3205" s="391" t="s">
        <v>1838</v>
      </c>
      <c r="F3205" s="91">
        <f t="shared" ref="F3205" si="1051">+F3206/F3207</f>
        <v>0</v>
      </c>
      <c r="G3205" s="91">
        <f t="shared" ref="G3205" si="1052">+G3206/G3207</f>
        <v>0</v>
      </c>
      <c r="H3205" s="103">
        <f t="shared" ref="H3205" si="1053">+H3206/H3207</f>
        <v>0</v>
      </c>
    </row>
    <row r="3206" spans="1:8" ht="14.55" customHeight="1" outlineLevel="2" x14ac:dyDescent="0.3">
      <c r="A3206" s="180"/>
      <c r="B3206" s="432" t="s">
        <v>10</v>
      </c>
      <c r="C3206" s="23" t="s">
        <v>101</v>
      </c>
      <c r="D3206" s="417"/>
      <c r="E3206" s="391" t="s">
        <v>1747</v>
      </c>
      <c r="F3206" s="22">
        <v>0</v>
      </c>
      <c r="G3206" s="22">
        <v>0</v>
      </c>
      <c r="H3206" s="104">
        <v>0</v>
      </c>
    </row>
    <row r="3207" spans="1:8" ht="14.55" customHeight="1" outlineLevel="2" x14ac:dyDescent="0.3">
      <c r="A3207" s="180"/>
      <c r="B3207" s="432" t="s">
        <v>10</v>
      </c>
      <c r="C3207" s="23" t="s">
        <v>101</v>
      </c>
      <c r="D3207" s="417"/>
      <c r="E3207" s="391" t="s">
        <v>1748</v>
      </c>
      <c r="F3207" s="22">
        <v>1</v>
      </c>
      <c r="G3207" s="22">
        <v>1</v>
      </c>
      <c r="H3207" s="104">
        <v>1</v>
      </c>
    </row>
    <row r="3208" spans="1:8" ht="14.55" customHeight="1" outlineLevel="2" x14ac:dyDescent="0.3">
      <c r="A3208" s="180"/>
      <c r="B3208" s="432" t="s">
        <v>10</v>
      </c>
      <c r="C3208" s="23" t="s">
        <v>101</v>
      </c>
      <c r="D3208" s="417" t="s">
        <v>987</v>
      </c>
      <c r="E3208" s="391" t="s">
        <v>1838</v>
      </c>
      <c r="F3208" s="91" t="s">
        <v>1844</v>
      </c>
      <c r="G3208" s="91" t="s">
        <v>1844</v>
      </c>
      <c r="H3208" s="103" t="s">
        <v>1844</v>
      </c>
    </row>
    <row r="3209" spans="1:8" ht="14.55" customHeight="1" outlineLevel="2" x14ac:dyDescent="0.3">
      <c r="A3209" s="180"/>
      <c r="B3209" s="432" t="s">
        <v>10</v>
      </c>
      <c r="C3209" s="23" t="s">
        <v>101</v>
      </c>
      <c r="D3209" s="417"/>
      <c r="E3209" s="391" t="s">
        <v>1747</v>
      </c>
      <c r="F3209" s="22">
        <v>0</v>
      </c>
      <c r="G3209" s="22">
        <v>0</v>
      </c>
      <c r="H3209" s="104">
        <v>0</v>
      </c>
    </row>
    <row r="3210" spans="1:8" ht="14.55" customHeight="1" outlineLevel="2" x14ac:dyDescent="0.3">
      <c r="A3210" s="180"/>
      <c r="B3210" s="432" t="s">
        <v>10</v>
      </c>
      <c r="C3210" s="23" t="s">
        <v>101</v>
      </c>
      <c r="D3210" s="417"/>
      <c r="E3210" s="391" t="s">
        <v>1748</v>
      </c>
      <c r="F3210" s="22">
        <v>0</v>
      </c>
      <c r="G3210" s="22">
        <v>0</v>
      </c>
      <c r="H3210" s="104">
        <v>0</v>
      </c>
    </row>
    <row r="3211" spans="1:8" ht="14.55" customHeight="1" outlineLevel="2" x14ac:dyDescent="0.3">
      <c r="A3211" s="180"/>
      <c r="B3211" s="432" t="s">
        <v>10</v>
      </c>
      <c r="C3211" s="23" t="s">
        <v>101</v>
      </c>
      <c r="D3211" s="417" t="s">
        <v>988</v>
      </c>
      <c r="E3211" s="391" t="s">
        <v>1838</v>
      </c>
      <c r="F3211" s="91">
        <f t="shared" ref="F3211" si="1054">+F3212/F3213</f>
        <v>0</v>
      </c>
      <c r="G3211" s="91">
        <f t="shared" ref="G3211" si="1055">+G3212/G3213</f>
        <v>0</v>
      </c>
      <c r="H3211" s="103">
        <f t="shared" ref="H3211" si="1056">+H3212/H3213</f>
        <v>0</v>
      </c>
    </row>
    <row r="3212" spans="1:8" ht="14.55" customHeight="1" outlineLevel="2" x14ac:dyDescent="0.3">
      <c r="A3212" s="180"/>
      <c r="B3212" s="432" t="s">
        <v>10</v>
      </c>
      <c r="C3212" s="23" t="s">
        <v>101</v>
      </c>
      <c r="D3212" s="417"/>
      <c r="E3212" s="391" t="s">
        <v>1747</v>
      </c>
      <c r="F3212" s="22">
        <v>0</v>
      </c>
      <c r="G3212" s="22">
        <v>0</v>
      </c>
      <c r="H3212" s="104">
        <v>0</v>
      </c>
    </row>
    <row r="3213" spans="1:8" ht="14.55" customHeight="1" outlineLevel="2" x14ac:dyDescent="0.3">
      <c r="A3213" s="180"/>
      <c r="B3213" s="432" t="s">
        <v>10</v>
      </c>
      <c r="C3213" s="23" t="s">
        <v>101</v>
      </c>
      <c r="D3213" s="417"/>
      <c r="E3213" s="391" t="s">
        <v>1748</v>
      </c>
      <c r="F3213" s="22">
        <v>3</v>
      </c>
      <c r="G3213" s="22">
        <v>3</v>
      </c>
      <c r="H3213" s="104">
        <v>3</v>
      </c>
    </row>
    <row r="3214" spans="1:8" ht="14.55" customHeight="1" outlineLevel="2" x14ac:dyDescent="0.3">
      <c r="A3214" s="180"/>
      <c r="B3214" s="432" t="s">
        <v>10</v>
      </c>
      <c r="C3214" s="23" t="s">
        <v>101</v>
      </c>
      <c r="D3214" s="417" t="s">
        <v>989</v>
      </c>
      <c r="E3214" s="391" t="s">
        <v>1838</v>
      </c>
      <c r="F3214" s="91">
        <f t="shared" ref="F3214" si="1057">+F3215/F3216</f>
        <v>0</v>
      </c>
      <c r="G3214" s="91">
        <f t="shared" ref="G3214" si="1058">+G3215/G3216</f>
        <v>0</v>
      </c>
      <c r="H3214" s="103">
        <f t="shared" ref="H3214" si="1059">+H3215/H3216</f>
        <v>0</v>
      </c>
    </row>
    <row r="3215" spans="1:8" ht="14.55" customHeight="1" outlineLevel="2" x14ac:dyDescent="0.3">
      <c r="A3215" s="180"/>
      <c r="B3215" s="432" t="s">
        <v>10</v>
      </c>
      <c r="C3215" s="23" t="s">
        <v>101</v>
      </c>
      <c r="D3215" s="417"/>
      <c r="E3215" s="391" t="s">
        <v>1747</v>
      </c>
      <c r="F3215" s="22">
        <v>0</v>
      </c>
      <c r="G3215" s="22">
        <v>0</v>
      </c>
      <c r="H3215" s="104">
        <v>0</v>
      </c>
    </row>
    <row r="3216" spans="1:8" ht="14.55" customHeight="1" outlineLevel="2" x14ac:dyDescent="0.3">
      <c r="A3216" s="180"/>
      <c r="B3216" s="432" t="s">
        <v>10</v>
      </c>
      <c r="C3216" s="23" t="s">
        <v>101</v>
      </c>
      <c r="D3216" s="417"/>
      <c r="E3216" s="391" t="s">
        <v>1748</v>
      </c>
      <c r="F3216" s="22">
        <v>1</v>
      </c>
      <c r="G3216" s="22">
        <v>1</v>
      </c>
      <c r="H3216" s="104">
        <v>1</v>
      </c>
    </row>
    <row r="3217" spans="1:8" ht="14.55" customHeight="1" outlineLevel="2" x14ac:dyDescent="0.3">
      <c r="A3217" s="180"/>
      <c r="B3217" s="432" t="s">
        <v>10</v>
      </c>
      <c r="C3217" s="23" t="s">
        <v>101</v>
      </c>
      <c r="D3217" s="417" t="s">
        <v>990</v>
      </c>
      <c r="E3217" s="391" t="s">
        <v>1838</v>
      </c>
      <c r="F3217" s="91">
        <f t="shared" ref="F3217" si="1060">+F3218/F3219</f>
        <v>0</v>
      </c>
      <c r="G3217" s="91">
        <f t="shared" ref="G3217" si="1061">+G3218/G3219</f>
        <v>0</v>
      </c>
      <c r="H3217" s="103">
        <f t="shared" ref="H3217" si="1062">+H3218/H3219</f>
        <v>0</v>
      </c>
    </row>
    <row r="3218" spans="1:8" ht="14.55" customHeight="1" outlineLevel="2" x14ac:dyDescent="0.3">
      <c r="A3218" s="180"/>
      <c r="B3218" s="432" t="s">
        <v>10</v>
      </c>
      <c r="C3218" s="23" t="s">
        <v>101</v>
      </c>
      <c r="D3218" s="417"/>
      <c r="E3218" s="391" t="s">
        <v>1747</v>
      </c>
      <c r="F3218" s="22">
        <v>0</v>
      </c>
      <c r="G3218" s="22">
        <v>0</v>
      </c>
      <c r="H3218" s="104">
        <v>0</v>
      </c>
    </row>
    <row r="3219" spans="1:8" ht="14.55" customHeight="1" outlineLevel="2" x14ac:dyDescent="0.3">
      <c r="A3219" s="180"/>
      <c r="B3219" s="432" t="s">
        <v>10</v>
      </c>
      <c r="C3219" s="23" t="s">
        <v>101</v>
      </c>
      <c r="D3219" s="417"/>
      <c r="E3219" s="391" t="s">
        <v>1748</v>
      </c>
      <c r="F3219" s="22">
        <v>1</v>
      </c>
      <c r="G3219" s="22">
        <v>1</v>
      </c>
      <c r="H3219" s="104">
        <v>1</v>
      </c>
    </row>
    <row r="3220" spans="1:8" ht="14.55" customHeight="1" outlineLevel="2" x14ac:dyDescent="0.3">
      <c r="A3220" s="180"/>
      <c r="B3220" s="432" t="s">
        <v>10</v>
      </c>
      <c r="C3220" s="23" t="s">
        <v>101</v>
      </c>
      <c r="D3220" s="417" t="s">
        <v>991</v>
      </c>
      <c r="E3220" s="391" t="s">
        <v>1838</v>
      </c>
      <c r="F3220" s="91" t="s">
        <v>1844</v>
      </c>
      <c r="G3220" s="91" t="s">
        <v>1844</v>
      </c>
      <c r="H3220" s="103" t="s">
        <v>1844</v>
      </c>
    </row>
    <row r="3221" spans="1:8" ht="14.55" customHeight="1" outlineLevel="2" x14ac:dyDescent="0.3">
      <c r="A3221" s="180"/>
      <c r="B3221" s="432" t="s">
        <v>10</v>
      </c>
      <c r="C3221" s="23" t="s">
        <v>101</v>
      </c>
      <c r="D3221" s="417"/>
      <c r="E3221" s="391" t="s">
        <v>1747</v>
      </c>
      <c r="F3221" s="22">
        <v>0</v>
      </c>
      <c r="G3221" s="22">
        <v>0</v>
      </c>
      <c r="H3221" s="104">
        <v>0</v>
      </c>
    </row>
    <row r="3222" spans="1:8" ht="14.55" customHeight="1" outlineLevel="2" x14ac:dyDescent="0.3">
      <c r="A3222" s="180"/>
      <c r="B3222" s="432" t="s">
        <v>10</v>
      </c>
      <c r="C3222" s="23" t="s">
        <v>101</v>
      </c>
      <c r="D3222" s="417"/>
      <c r="E3222" s="391" t="s">
        <v>1748</v>
      </c>
      <c r="F3222" s="22">
        <v>0</v>
      </c>
      <c r="G3222" s="22">
        <v>0</v>
      </c>
      <c r="H3222" s="104">
        <v>0</v>
      </c>
    </row>
    <row r="3223" spans="1:8" ht="14.55" customHeight="1" outlineLevel="2" x14ac:dyDescent="0.3">
      <c r="A3223" s="180"/>
      <c r="B3223" s="432" t="s">
        <v>10</v>
      </c>
      <c r="C3223" s="23" t="s">
        <v>101</v>
      </c>
      <c r="D3223" s="417" t="s">
        <v>993</v>
      </c>
      <c r="E3223" s="391" t="s">
        <v>1838</v>
      </c>
      <c r="F3223" s="91" t="s">
        <v>1844</v>
      </c>
      <c r="G3223" s="91" t="s">
        <v>1844</v>
      </c>
      <c r="H3223" s="103" t="s">
        <v>1844</v>
      </c>
    </row>
    <row r="3224" spans="1:8" ht="14.55" customHeight="1" outlineLevel="2" x14ac:dyDescent="0.3">
      <c r="A3224" s="180"/>
      <c r="B3224" s="432" t="s">
        <v>10</v>
      </c>
      <c r="C3224" s="23" t="s">
        <v>101</v>
      </c>
      <c r="D3224" s="417"/>
      <c r="E3224" s="391" t="s">
        <v>1747</v>
      </c>
      <c r="F3224" s="22">
        <v>0</v>
      </c>
      <c r="G3224" s="22">
        <v>0</v>
      </c>
      <c r="H3224" s="104">
        <v>0</v>
      </c>
    </row>
    <row r="3225" spans="1:8" ht="14.55" customHeight="1" outlineLevel="2" x14ac:dyDescent="0.3">
      <c r="A3225" s="180"/>
      <c r="B3225" s="432" t="s">
        <v>10</v>
      </c>
      <c r="C3225" s="23" t="s">
        <v>101</v>
      </c>
      <c r="D3225" s="417"/>
      <c r="E3225" s="391" t="s">
        <v>1748</v>
      </c>
      <c r="F3225" s="22">
        <v>0</v>
      </c>
      <c r="G3225" s="22">
        <v>0</v>
      </c>
      <c r="H3225" s="104">
        <v>0</v>
      </c>
    </row>
    <row r="3226" spans="1:8" ht="14.55" customHeight="1" outlineLevel="2" x14ac:dyDescent="0.3">
      <c r="A3226" s="180"/>
      <c r="B3226" s="432" t="s">
        <v>10</v>
      </c>
      <c r="C3226" s="23" t="s">
        <v>101</v>
      </c>
      <c r="D3226" s="417" t="s">
        <v>985</v>
      </c>
      <c r="E3226" s="391" t="s">
        <v>1838</v>
      </c>
      <c r="F3226" s="91">
        <f t="shared" ref="F3226" si="1063">+F3227/F3228</f>
        <v>0.625</v>
      </c>
      <c r="G3226" s="91">
        <f t="shared" ref="G3226" si="1064">+G3227/G3228</f>
        <v>0.625</v>
      </c>
      <c r="H3226" s="103">
        <f t="shared" ref="H3226" si="1065">+H3227/H3228</f>
        <v>0.625</v>
      </c>
    </row>
    <row r="3227" spans="1:8" ht="14.55" customHeight="1" outlineLevel="2" x14ac:dyDescent="0.3">
      <c r="A3227" s="180"/>
      <c r="B3227" s="432" t="s">
        <v>10</v>
      </c>
      <c r="C3227" s="23" t="s">
        <v>101</v>
      </c>
      <c r="D3227" s="417"/>
      <c r="E3227" s="391" t="s">
        <v>1747</v>
      </c>
      <c r="F3227" s="22">
        <v>5</v>
      </c>
      <c r="G3227" s="22">
        <v>5</v>
      </c>
      <c r="H3227" s="104">
        <v>5</v>
      </c>
    </row>
    <row r="3228" spans="1:8" ht="14.55" customHeight="1" outlineLevel="2" x14ac:dyDescent="0.3">
      <c r="A3228" s="180"/>
      <c r="B3228" s="432" t="s">
        <v>10</v>
      </c>
      <c r="C3228" s="23" t="s">
        <v>101</v>
      </c>
      <c r="D3228" s="417"/>
      <c r="E3228" s="391" t="s">
        <v>1748</v>
      </c>
      <c r="F3228" s="22">
        <v>8</v>
      </c>
      <c r="G3228" s="22">
        <v>8</v>
      </c>
      <c r="H3228" s="104">
        <v>8</v>
      </c>
    </row>
    <row r="3229" spans="1:8" ht="14.55" customHeight="1" outlineLevel="2" x14ac:dyDescent="0.3">
      <c r="A3229" s="180"/>
      <c r="B3229" s="432" t="s">
        <v>10</v>
      </c>
      <c r="C3229" s="23" t="s">
        <v>101</v>
      </c>
      <c r="D3229" s="417" t="s">
        <v>994</v>
      </c>
      <c r="E3229" s="391" t="s">
        <v>1838</v>
      </c>
      <c r="F3229" s="91" t="s">
        <v>1844</v>
      </c>
      <c r="G3229" s="91" t="s">
        <v>1844</v>
      </c>
      <c r="H3229" s="103" t="s">
        <v>1844</v>
      </c>
    </row>
    <row r="3230" spans="1:8" ht="14.55" customHeight="1" outlineLevel="2" x14ac:dyDescent="0.3">
      <c r="A3230" s="180"/>
      <c r="B3230" s="432" t="s">
        <v>10</v>
      </c>
      <c r="C3230" s="23" t="s">
        <v>101</v>
      </c>
      <c r="D3230" s="417"/>
      <c r="E3230" s="391" t="s">
        <v>1747</v>
      </c>
      <c r="F3230" s="22">
        <v>0</v>
      </c>
      <c r="G3230" s="22">
        <v>0</v>
      </c>
      <c r="H3230" s="104">
        <v>0</v>
      </c>
    </row>
    <row r="3231" spans="1:8" ht="14.55" customHeight="1" outlineLevel="2" thickBot="1" x14ac:dyDescent="0.35">
      <c r="A3231" s="180"/>
      <c r="B3231" s="433" t="s">
        <v>10</v>
      </c>
      <c r="C3231" s="68" t="s">
        <v>101</v>
      </c>
      <c r="D3231" s="413"/>
      <c r="E3231" s="392" t="s">
        <v>1748</v>
      </c>
      <c r="F3231" s="33">
        <v>0</v>
      </c>
      <c r="G3231" s="33">
        <v>0</v>
      </c>
      <c r="H3231" s="106">
        <v>0</v>
      </c>
    </row>
    <row r="3232" spans="1:8" ht="14.55" customHeight="1" outlineLevel="1" x14ac:dyDescent="0.3">
      <c r="A3232" s="180"/>
      <c r="B3232" s="427" t="s">
        <v>10</v>
      </c>
      <c r="C3232" s="379" t="s">
        <v>1801</v>
      </c>
      <c r="D3232" s="421"/>
      <c r="E3232" s="94" t="s">
        <v>1838</v>
      </c>
      <c r="F3232" s="384">
        <f t="shared" ref="F3232:H3232" si="1066">+F3233/F3234</f>
        <v>0.25</v>
      </c>
      <c r="G3232" s="384">
        <f t="shared" si="1066"/>
        <v>0.25</v>
      </c>
      <c r="H3232" s="377">
        <f t="shared" si="1066"/>
        <v>0.25</v>
      </c>
    </row>
    <row r="3233" spans="1:8" ht="14.55" customHeight="1" outlineLevel="1" x14ac:dyDescent="0.3">
      <c r="A3233" s="180"/>
      <c r="B3233" s="428" t="s">
        <v>10</v>
      </c>
      <c r="C3233" s="55" t="s">
        <v>1801</v>
      </c>
      <c r="D3233" s="417"/>
      <c r="E3233" s="87" t="s">
        <v>1747</v>
      </c>
      <c r="F3233" s="40">
        <v>1</v>
      </c>
      <c r="G3233" s="40">
        <v>1</v>
      </c>
      <c r="H3233" s="109">
        <v>1</v>
      </c>
    </row>
    <row r="3234" spans="1:8" ht="15" customHeight="1" outlineLevel="1" thickBot="1" x14ac:dyDescent="0.35">
      <c r="A3234" s="180"/>
      <c r="B3234" s="435" t="s">
        <v>10</v>
      </c>
      <c r="C3234" s="378" t="s">
        <v>1801</v>
      </c>
      <c r="D3234" s="422"/>
      <c r="E3234" s="95" t="s">
        <v>1748</v>
      </c>
      <c r="F3234" s="374">
        <v>4</v>
      </c>
      <c r="G3234" s="374">
        <v>4</v>
      </c>
      <c r="H3234" s="375">
        <v>4</v>
      </c>
    </row>
    <row r="3235" spans="1:8" ht="14.55" customHeight="1" outlineLevel="2" x14ac:dyDescent="0.3">
      <c r="A3235" s="180"/>
      <c r="B3235" s="431" t="s">
        <v>10</v>
      </c>
      <c r="C3235" s="69" t="s">
        <v>1801</v>
      </c>
      <c r="D3235" s="415" t="s">
        <v>996</v>
      </c>
      <c r="E3235" s="390" t="s">
        <v>1838</v>
      </c>
      <c r="F3235" s="92">
        <f t="shared" ref="F3235" si="1067">+F3236/F3237</f>
        <v>0</v>
      </c>
      <c r="G3235" s="92">
        <f t="shared" ref="G3235" si="1068">+G3236/G3237</f>
        <v>0</v>
      </c>
      <c r="H3235" s="108">
        <f t="shared" ref="H3235" si="1069">+H3236/H3237</f>
        <v>0</v>
      </c>
    </row>
    <row r="3236" spans="1:8" ht="14.55" customHeight="1" outlineLevel="2" x14ac:dyDescent="0.3">
      <c r="A3236" s="180"/>
      <c r="B3236" s="432" t="s">
        <v>10</v>
      </c>
      <c r="C3236" s="23" t="s">
        <v>1801</v>
      </c>
      <c r="D3236" s="417"/>
      <c r="E3236" s="391" t="s">
        <v>1747</v>
      </c>
      <c r="F3236" s="22">
        <v>0</v>
      </c>
      <c r="G3236" s="22">
        <v>0</v>
      </c>
      <c r="H3236" s="104">
        <v>0</v>
      </c>
    </row>
    <row r="3237" spans="1:8" ht="14.55" customHeight="1" outlineLevel="2" x14ac:dyDescent="0.3">
      <c r="A3237" s="180"/>
      <c r="B3237" s="432" t="s">
        <v>10</v>
      </c>
      <c r="C3237" s="23" t="s">
        <v>1801</v>
      </c>
      <c r="D3237" s="417"/>
      <c r="E3237" s="391" t="s">
        <v>1748</v>
      </c>
      <c r="F3237" s="22">
        <v>1</v>
      </c>
      <c r="G3237" s="22">
        <v>1</v>
      </c>
      <c r="H3237" s="104">
        <v>1</v>
      </c>
    </row>
    <row r="3238" spans="1:8" ht="14.55" customHeight="1" outlineLevel="2" x14ac:dyDescent="0.3">
      <c r="A3238" s="180"/>
      <c r="B3238" s="432" t="s">
        <v>10</v>
      </c>
      <c r="C3238" s="23" t="s">
        <v>1801</v>
      </c>
      <c r="D3238" s="417" t="s">
        <v>995</v>
      </c>
      <c r="E3238" s="391" t="s">
        <v>1838</v>
      </c>
      <c r="F3238" s="91">
        <f t="shared" ref="F3238" si="1070">+F3239/F3240</f>
        <v>0.33333333333333331</v>
      </c>
      <c r="G3238" s="91">
        <f t="shared" ref="G3238" si="1071">+G3239/G3240</f>
        <v>0.33333333333333331</v>
      </c>
      <c r="H3238" s="103">
        <f t="shared" ref="H3238" si="1072">+H3239/H3240</f>
        <v>0.33333333333333331</v>
      </c>
    </row>
    <row r="3239" spans="1:8" ht="14.55" customHeight="1" outlineLevel="2" x14ac:dyDescent="0.3">
      <c r="A3239" s="180"/>
      <c r="B3239" s="432" t="s">
        <v>10</v>
      </c>
      <c r="C3239" s="23" t="s">
        <v>1801</v>
      </c>
      <c r="D3239" s="417"/>
      <c r="E3239" s="391" t="s">
        <v>1747</v>
      </c>
      <c r="F3239" s="22">
        <v>1</v>
      </c>
      <c r="G3239" s="22">
        <v>1</v>
      </c>
      <c r="H3239" s="104">
        <v>1</v>
      </c>
    </row>
    <row r="3240" spans="1:8" ht="14.55" customHeight="1" outlineLevel="2" x14ac:dyDescent="0.3">
      <c r="A3240" s="180"/>
      <c r="B3240" s="432" t="s">
        <v>10</v>
      </c>
      <c r="C3240" s="23" t="s">
        <v>1801</v>
      </c>
      <c r="D3240" s="417"/>
      <c r="E3240" s="391" t="s">
        <v>1748</v>
      </c>
      <c r="F3240" s="22">
        <v>3</v>
      </c>
      <c r="G3240" s="22">
        <v>3</v>
      </c>
      <c r="H3240" s="104">
        <v>3</v>
      </c>
    </row>
    <row r="3241" spans="1:8" ht="14.55" customHeight="1" outlineLevel="2" x14ac:dyDescent="0.3">
      <c r="A3241" s="180"/>
      <c r="B3241" s="432" t="s">
        <v>10</v>
      </c>
      <c r="C3241" s="23" t="s">
        <v>1801</v>
      </c>
      <c r="D3241" s="417" t="s">
        <v>998</v>
      </c>
      <c r="E3241" s="391" t="s">
        <v>1838</v>
      </c>
      <c r="F3241" s="91" t="s">
        <v>1844</v>
      </c>
      <c r="G3241" s="91" t="s">
        <v>1844</v>
      </c>
      <c r="H3241" s="103" t="s">
        <v>1844</v>
      </c>
    </row>
    <row r="3242" spans="1:8" ht="14.55" customHeight="1" outlineLevel="2" x14ac:dyDescent="0.3">
      <c r="A3242" s="180"/>
      <c r="B3242" s="432" t="s">
        <v>10</v>
      </c>
      <c r="C3242" s="23" t="s">
        <v>1801</v>
      </c>
      <c r="D3242" s="417"/>
      <c r="E3242" s="391" t="s">
        <v>1747</v>
      </c>
      <c r="F3242" s="22">
        <v>0</v>
      </c>
      <c r="G3242" s="22">
        <v>0</v>
      </c>
      <c r="H3242" s="104">
        <v>0</v>
      </c>
    </row>
    <row r="3243" spans="1:8" ht="14.55" customHeight="1" outlineLevel="2" x14ac:dyDescent="0.3">
      <c r="A3243" s="180"/>
      <c r="B3243" s="432" t="s">
        <v>10</v>
      </c>
      <c r="C3243" s="23" t="s">
        <v>1801</v>
      </c>
      <c r="D3243" s="417"/>
      <c r="E3243" s="391" t="s">
        <v>1748</v>
      </c>
      <c r="F3243" s="22">
        <v>0</v>
      </c>
      <c r="G3243" s="22">
        <v>0</v>
      </c>
      <c r="H3243" s="104">
        <v>0</v>
      </c>
    </row>
    <row r="3244" spans="1:8" ht="14.55" customHeight="1" outlineLevel="2" x14ac:dyDescent="0.3">
      <c r="A3244" s="180"/>
      <c r="B3244" s="432" t="s">
        <v>10</v>
      </c>
      <c r="C3244" s="23" t="s">
        <v>1801</v>
      </c>
      <c r="D3244" s="417" t="s">
        <v>997</v>
      </c>
      <c r="E3244" s="391" t="s">
        <v>1838</v>
      </c>
      <c r="F3244" s="91" t="s">
        <v>1844</v>
      </c>
      <c r="G3244" s="91" t="s">
        <v>1844</v>
      </c>
      <c r="H3244" s="103" t="s">
        <v>1844</v>
      </c>
    </row>
    <row r="3245" spans="1:8" ht="14.55" customHeight="1" outlineLevel="2" x14ac:dyDescent="0.3">
      <c r="A3245" s="180"/>
      <c r="B3245" s="432" t="s">
        <v>10</v>
      </c>
      <c r="C3245" s="23" t="s">
        <v>1801</v>
      </c>
      <c r="D3245" s="417"/>
      <c r="E3245" s="391" t="s">
        <v>1747</v>
      </c>
      <c r="F3245" s="22">
        <v>0</v>
      </c>
      <c r="G3245" s="22">
        <v>0</v>
      </c>
      <c r="H3245" s="104">
        <v>0</v>
      </c>
    </row>
    <row r="3246" spans="1:8" ht="14.55" customHeight="1" outlineLevel="2" x14ac:dyDescent="0.3">
      <c r="A3246" s="180"/>
      <c r="B3246" s="432" t="s">
        <v>10</v>
      </c>
      <c r="C3246" s="23" t="s">
        <v>1801</v>
      </c>
      <c r="D3246" s="417"/>
      <c r="E3246" s="391" t="s">
        <v>1748</v>
      </c>
      <c r="F3246" s="22">
        <v>0</v>
      </c>
      <c r="G3246" s="22">
        <v>0</v>
      </c>
      <c r="H3246" s="104">
        <v>0</v>
      </c>
    </row>
    <row r="3247" spans="1:8" ht="14.55" customHeight="1" outlineLevel="2" x14ac:dyDescent="0.3">
      <c r="A3247" s="180"/>
      <c r="B3247" s="432" t="s">
        <v>10</v>
      </c>
      <c r="C3247" s="23" t="s">
        <v>1801</v>
      </c>
      <c r="D3247" s="417" t="s">
        <v>999</v>
      </c>
      <c r="E3247" s="391" t="s">
        <v>1838</v>
      </c>
      <c r="F3247" s="91" t="s">
        <v>1844</v>
      </c>
      <c r="G3247" s="91" t="s">
        <v>1844</v>
      </c>
      <c r="H3247" s="103" t="s">
        <v>1844</v>
      </c>
    </row>
    <row r="3248" spans="1:8" ht="14.55" customHeight="1" outlineLevel="2" x14ac:dyDescent="0.3">
      <c r="A3248" s="180"/>
      <c r="B3248" s="432" t="s">
        <v>10</v>
      </c>
      <c r="C3248" s="23" t="s">
        <v>1801</v>
      </c>
      <c r="D3248" s="417"/>
      <c r="E3248" s="391" t="s">
        <v>1747</v>
      </c>
      <c r="F3248" s="22">
        <v>0</v>
      </c>
      <c r="G3248" s="22">
        <v>0</v>
      </c>
      <c r="H3248" s="104">
        <v>0</v>
      </c>
    </row>
    <row r="3249" spans="1:8" ht="14.55" customHeight="1" outlineLevel="2" thickBot="1" x14ac:dyDescent="0.35">
      <c r="A3249" s="180"/>
      <c r="B3249" s="433" t="s">
        <v>10</v>
      </c>
      <c r="C3249" s="68" t="s">
        <v>1801</v>
      </c>
      <c r="D3249" s="413"/>
      <c r="E3249" s="392" t="s">
        <v>1748</v>
      </c>
      <c r="F3249" s="33">
        <v>0</v>
      </c>
      <c r="G3249" s="33">
        <v>0</v>
      </c>
      <c r="H3249" s="106">
        <v>0</v>
      </c>
    </row>
    <row r="3250" spans="1:8" ht="14.55" customHeight="1" outlineLevel="1" x14ac:dyDescent="0.3">
      <c r="A3250" s="180"/>
      <c r="B3250" s="427" t="s">
        <v>10</v>
      </c>
      <c r="C3250" s="379" t="s">
        <v>121</v>
      </c>
      <c r="D3250" s="421"/>
      <c r="E3250" s="94" t="s">
        <v>1838</v>
      </c>
      <c r="F3250" s="384">
        <f t="shared" ref="F3250:H3250" si="1073">+F3251/F3252</f>
        <v>0.16666666666666666</v>
      </c>
      <c r="G3250" s="384">
        <f t="shared" si="1073"/>
        <v>0.16666666666666666</v>
      </c>
      <c r="H3250" s="377">
        <f t="shared" si="1073"/>
        <v>0.16666666666666666</v>
      </c>
    </row>
    <row r="3251" spans="1:8" ht="14.55" customHeight="1" outlineLevel="1" x14ac:dyDescent="0.3">
      <c r="A3251" s="180"/>
      <c r="B3251" s="428" t="s">
        <v>10</v>
      </c>
      <c r="C3251" s="55" t="s">
        <v>121</v>
      </c>
      <c r="D3251" s="417"/>
      <c r="E3251" s="87" t="s">
        <v>1747</v>
      </c>
      <c r="F3251" s="40">
        <v>1</v>
      </c>
      <c r="G3251" s="40">
        <v>1</v>
      </c>
      <c r="H3251" s="109">
        <v>1</v>
      </c>
    </row>
    <row r="3252" spans="1:8" ht="15" customHeight="1" outlineLevel="1" thickBot="1" x14ac:dyDescent="0.35">
      <c r="A3252" s="180"/>
      <c r="B3252" s="435" t="s">
        <v>10</v>
      </c>
      <c r="C3252" s="378" t="s">
        <v>121</v>
      </c>
      <c r="D3252" s="422"/>
      <c r="E3252" s="95" t="s">
        <v>1748</v>
      </c>
      <c r="F3252" s="374">
        <v>6</v>
      </c>
      <c r="G3252" s="374">
        <v>6</v>
      </c>
      <c r="H3252" s="375">
        <v>6</v>
      </c>
    </row>
    <row r="3253" spans="1:8" ht="14.55" customHeight="1" outlineLevel="2" x14ac:dyDescent="0.3">
      <c r="A3253" s="180"/>
      <c r="B3253" s="431" t="s">
        <v>10</v>
      </c>
      <c r="C3253" s="69" t="s">
        <v>121</v>
      </c>
      <c r="D3253" s="415" t="s">
        <v>1001</v>
      </c>
      <c r="E3253" s="390" t="s">
        <v>1838</v>
      </c>
      <c r="F3253" s="92">
        <f t="shared" ref="F3253" si="1074">+F3254/F3255</f>
        <v>0</v>
      </c>
      <c r="G3253" s="92">
        <f t="shared" ref="G3253" si="1075">+G3254/G3255</f>
        <v>0</v>
      </c>
      <c r="H3253" s="108">
        <f t="shared" ref="H3253" si="1076">+H3254/H3255</f>
        <v>0</v>
      </c>
    </row>
    <row r="3254" spans="1:8" ht="14.55" customHeight="1" outlineLevel="2" x14ac:dyDescent="0.3">
      <c r="A3254" s="180"/>
      <c r="B3254" s="432" t="s">
        <v>10</v>
      </c>
      <c r="C3254" s="23" t="s">
        <v>121</v>
      </c>
      <c r="D3254" s="417"/>
      <c r="E3254" s="391" t="s">
        <v>1747</v>
      </c>
      <c r="F3254" s="22">
        <v>0</v>
      </c>
      <c r="G3254" s="22">
        <v>0</v>
      </c>
      <c r="H3254" s="104">
        <v>0</v>
      </c>
    </row>
    <row r="3255" spans="1:8" ht="14.55" customHeight="1" outlineLevel="2" x14ac:dyDescent="0.3">
      <c r="A3255" s="180"/>
      <c r="B3255" s="432" t="s">
        <v>10</v>
      </c>
      <c r="C3255" s="23" t="s">
        <v>121</v>
      </c>
      <c r="D3255" s="417"/>
      <c r="E3255" s="391" t="s">
        <v>1748</v>
      </c>
      <c r="F3255" s="22">
        <v>1</v>
      </c>
      <c r="G3255" s="22">
        <v>1</v>
      </c>
      <c r="H3255" s="104">
        <v>1</v>
      </c>
    </row>
    <row r="3256" spans="1:8" ht="14.55" customHeight="1" outlineLevel="2" x14ac:dyDescent="0.3">
      <c r="A3256" s="180"/>
      <c r="B3256" s="432" t="s">
        <v>10</v>
      </c>
      <c r="C3256" s="23" t="s">
        <v>121</v>
      </c>
      <c r="D3256" s="417" t="s">
        <v>1002</v>
      </c>
      <c r="E3256" s="391" t="s">
        <v>1838</v>
      </c>
      <c r="F3256" s="91">
        <f t="shared" ref="F3256" si="1077">+F3257/F3258</f>
        <v>0</v>
      </c>
      <c r="G3256" s="91">
        <f t="shared" ref="G3256" si="1078">+G3257/G3258</f>
        <v>0</v>
      </c>
      <c r="H3256" s="103">
        <f t="shared" ref="H3256" si="1079">+H3257/H3258</f>
        <v>0</v>
      </c>
    </row>
    <row r="3257" spans="1:8" ht="14.55" customHeight="1" outlineLevel="2" x14ac:dyDescent="0.3">
      <c r="A3257" s="180"/>
      <c r="B3257" s="432" t="s">
        <v>10</v>
      </c>
      <c r="C3257" s="23" t="s">
        <v>121</v>
      </c>
      <c r="D3257" s="417"/>
      <c r="E3257" s="391" t="s">
        <v>1747</v>
      </c>
      <c r="F3257" s="22">
        <v>0</v>
      </c>
      <c r="G3257" s="22">
        <v>0</v>
      </c>
      <c r="H3257" s="104">
        <v>0</v>
      </c>
    </row>
    <row r="3258" spans="1:8" ht="14.55" customHeight="1" outlineLevel="2" x14ac:dyDescent="0.3">
      <c r="A3258" s="180"/>
      <c r="B3258" s="432" t="s">
        <v>10</v>
      </c>
      <c r="C3258" s="23" t="s">
        <v>121</v>
      </c>
      <c r="D3258" s="417"/>
      <c r="E3258" s="391" t="s">
        <v>1748</v>
      </c>
      <c r="F3258" s="22">
        <v>1</v>
      </c>
      <c r="G3258" s="22">
        <v>1</v>
      </c>
      <c r="H3258" s="104">
        <v>1</v>
      </c>
    </row>
    <row r="3259" spans="1:8" ht="14.55" customHeight="1" outlineLevel="2" x14ac:dyDescent="0.3">
      <c r="A3259" s="180"/>
      <c r="B3259" s="432" t="s">
        <v>10</v>
      </c>
      <c r="C3259" s="23" t="s">
        <v>121</v>
      </c>
      <c r="D3259" s="417" t="s">
        <v>1000</v>
      </c>
      <c r="E3259" s="391" t="s">
        <v>1838</v>
      </c>
      <c r="F3259" s="91">
        <f t="shared" ref="F3259" si="1080">+F3260/F3261</f>
        <v>0.33333333333333331</v>
      </c>
      <c r="G3259" s="91">
        <f t="shared" ref="G3259" si="1081">+G3260/G3261</f>
        <v>0.33333333333333331</v>
      </c>
      <c r="H3259" s="103">
        <f t="shared" ref="H3259" si="1082">+H3260/H3261</f>
        <v>0.33333333333333331</v>
      </c>
    </row>
    <row r="3260" spans="1:8" ht="14.55" customHeight="1" outlineLevel="2" x14ac:dyDescent="0.3">
      <c r="A3260" s="180"/>
      <c r="B3260" s="432" t="s">
        <v>10</v>
      </c>
      <c r="C3260" s="23" t="s">
        <v>121</v>
      </c>
      <c r="D3260" s="417"/>
      <c r="E3260" s="391" t="s">
        <v>1747</v>
      </c>
      <c r="F3260" s="22">
        <v>1</v>
      </c>
      <c r="G3260" s="22">
        <v>1</v>
      </c>
      <c r="H3260" s="104">
        <v>1</v>
      </c>
    </row>
    <row r="3261" spans="1:8" ht="14.55" customHeight="1" outlineLevel="2" x14ac:dyDescent="0.3">
      <c r="A3261" s="180"/>
      <c r="B3261" s="432" t="s">
        <v>10</v>
      </c>
      <c r="C3261" s="23" t="s">
        <v>121</v>
      </c>
      <c r="D3261" s="417"/>
      <c r="E3261" s="391" t="s">
        <v>1748</v>
      </c>
      <c r="F3261" s="22">
        <v>3</v>
      </c>
      <c r="G3261" s="22">
        <v>3</v>
      </c>
      <c r="H3261" s="104">
        <v>3</v>
      </c>
    </row>
    <row r="3262" spans="1:8" ht="14.55" customHeight="1" outlineLevel="2" x14ac:dyDescent="0.3">
      <c r="A3262" s="180"/>
      <c r="B3262" s="432" t="s">
        <v>10</v>
      </c>
      <c r="C3262" s="23" t="s">
        <v>121</v>
      </c>
      <c r="D3262" s="417" t="s">
        <v>1003</v>
      </c>
      <c r="E3262" s="391" t="s">
        <v>1838</v>
      </c>
      <c r="F3262" s="91">
        <f t="shared" ref="F3262" si="1083">+F3263/F3264</f>
        <v>0</v>
      </c>
      <c r="G3262" s="91">
        <f t="shared" ref="G3262" si="1084">+G3263/G3264</f>
        <v>0</v>
      </c>
      <c r="H3262" s="103">
        <f t="shared" ref="H3262" si="1085">+H3263/H3264</f>
        <v>0</v>
      </c>
    </row>
    <row r="3263" spans="1:8" ht="14.55" customHeight="1" outlineLevel="2" x14ac:dyDescent="0.3">
      <c r="A3263" s="180"/>
      <c r="B3263" s="432" t="s">
        <v>10</v>
      </c>
      <c r="C3263" s="23" t="s">
        <v>121</v>
      </c>
      <c r="D3263" s="417"/>
      <c r="E3263" s="391" t="s">
        <v>1747</v>
      </c>
      <c r="F3263" s="22">
        <v>0</v>
      </c>
      <c r="G3263" s="22">
        <v>0</v>
      </c>
      <c r="H3263" s="104">
        <v>0</v>
      </c>
    </row>
    <row r="3264" spans="1:8" ht="14.55" customHeight="1" outlineLevel="2" thickBot="1" x14ac:dyDescent="0.35">
      <c r="A3264" s="180"/>
      <c r="B3264" s="433" t="s">
        <v>10</v>
      </c>
      <c r="C3264" s="68" t="s">
        <v>121</v>
      </c>
      <c r="D3264" s="413"/>
      <c r="E3264" s="392" t="s">
        <v>1748</v>
      </c>
      <c r="F3264" s="33">
        <v>1</v>
      </c>
      <c r="G3264" s="33">
        <v>1</v>
      </c>
      <c r="H3264" s="106">
        <v>1</v>
      </c>
    </row>
    <row r="3265" spans="1:8" ht="14.55" customHeight="1" outlineLevel="1" x14ac:dyDescent="0.3">
      <c r="A3265" s="180"/>
      <c r="B3265" s="427" t="s">
        <v>10</v>
      </c>
      <c r="C3265" s="379" t="s">
        <v>130</v>
      </c>
      <c r="D3265" s="421"/>
      <c r="E3265" s="94" t="s">
        <v>1838</v>
      </c>
      <c r="F3265" s="384">
        <f t="shared" ref="F3265:H3265" si="1086">+F3266/F3267</f>
        <v>0</v>
      </c>
      <c r="G3265" s="384">
        <f t="shared" si="1086"/>
        <v>0</v>
      </c>
      <c r="H3265" s="377">
        <f t="shared" si="1086"/>
        <v>0</v>
      </c>
    </row>
    <row r="3266" spans="1:8" ht="14.55" customHeight="1" outlineLevel="1" x14ac:dyDescent="0.3">
      <c r="A3266" s="180"/>
      <c r="B3266" s="428" t="s">
        <v>10</v>
      </c>
      <c r="C3266" s="55" t="s">
        <v>130</v>
      </c>
      <c r="D3266" s="417"/>
      <c r="E3266" s="87" t="s">
        <v>1747</v>
      </c>
      <c r="F3266" s="40">
        <v>0</v>
      </c>
      <c r="G3266" s="40">
        <v>0</v>
      </c>
      <c r="H3266" s="109">
        <v>0</v>
      </c>
    </row>
    <row r="3267" spans="1:8" ht="15" customHeight="1" outlineLevel="1" thickBot="1" x14ac:dyDescent="0.35">
      <c r="A3267" s="180"/>
      <c r="B3267" s="435" t="s">
        <v>10</v>
      </c>
      <c r="C3267" s="378" t="s">
        <v>130</v>
      </c>
      <c r="D3267" s="422"/>
      <c r="E3267" s="95" t="s">
        <v>1748</v>
      </c>
      <c r="F3267" s="374">
        <v>4</v>
      </c>
      <c r="G3267" s="374">
        <v>4</v>
      </c>
      <c r="H3267" s="375">
        <v>4</v>
      </c>
    </row>
    <row r="3268" spans="1:8" ht="14.55" customHeight="1" outlineLevel="2" x14ac:dyDescent="0.3">
      <c r="A3268" s="180"/>
      <c r="B3268" s="431" t="s">
        <v>10</v>
      </c>
      <c r="C3268" s="69" t="s">
        <v>130</v>
      </c>
      <c r="D3268" s="415" t="s">
        <v>1004</v>
      </c>
      <c r="E3268" s="390" t="s">
        <v>1838</v>
      </c>
      <c r="F3268" s="92">
        <f t="shared" ref="F3268" si="1087">+F3269/F3270</f>
        <v>0</v>
      </c>
      <c r="G3268" s="92">
        <f t="shared" ref="G3268" si="1088">+G3269/G3270</f>
        <v>0</v>
      </c>
      <c r="H3268" s="108">
        <f t="shared" ref="H3268" si="1089">+H3269/H3270</f>
        <v>0</v>
      </c>
    </row>
    <row r="3269" spans="1:8" ht="14.55" customHeight="1" outlineLevel="2" x14ac:dyDescent="0.3">
      <c r="A3269" s="180"/>
      <c r="B3269" s="432" t="s">
        <v>10</v>
      </c>
      <c r="C3269" s="23" t="s">
        <v>130</v>
      </c>
      <c r="D3269" s="417"/>
      <c r="E3269" s="391" t="s">
        <v>1747</v>
      </c>
      <c r="F3269" s="22">
        <v>0</v>
      </c>
      <c r="G3269" s="22">
        <v>0</v>
      </c>
      <c r="H3269" s="104">
        <v>0</v>
      </c>
    </row>
    <row r="3270" spans="1:8" ht="14.55" customHeight="1" outlineLevel="2" x14ac:dyDescent="0.3">
      <c r="A3270" s="180"/>
      <c r="B3270" s="432" t="s">
        <v>10</v>
      </c>
      <c r="C3270" s="23" t="s">
        <v>130</v>
      </c>
      <c r="D3270" s="417"/>
      <c r="E3270" s="391" t="s">
        <v>1748</v>
      </c>
      <c r="F3270" s="22">
        <v>1</v>
      </c>
      <c r="G3270" s="22">
        <v>1</v>
      </c>
      <c r="H3270" s="104">
        <v>1</v>
      </c>
    </row>
    <row r="3271" spans="1:8" ht="14.55" customHeight="1" outlineLevel="2" x14ac:dyDescent="0.3">
      <c r="A3271" s="180"/>
      <c r="B3271" s="432" t="s">
        <v>10</v>
      </c>
      <c r="C3271" s="23" t="s">
        <v>130</v>
      </c>
      <c r="D3271" s="417" t="s">
        <v>1005</v>
      </c>
      <c r="E3271" s="391" t="s">
        <v>1838</v>
      </c>
      <c r="F3271" s="91" t="s">
        <v>1844</v>
      </c>
      <c r="G3271" s="91" t="s">
        <v>1844</v>
      </c>
      <c r="H3271" s="103" t="s">
        <v>1844</v>
      </c>
    </row>
    <row r="3272" spans="1:8" ht="14.55" customHeight="1" outlineLevel="2" x14ac:dyDescent="0.3">
      <c r="A3272" s="180"/>
      <c r="B3272" s="432" t="s">
        <v>10</v>
      </c>
      <c r="C3272" s="23" t="s">
        <v>130</v>
      </c>
      <c r="D3272" s="417"/>
      <c r="E3272" s="391" t="s">
        <v>1747</v>
      </c>
      <c r="F3272" s="22">
        <v>0</v>
      </c>
      <c r="G3272" s="22">
        <v>0</v>
      </c>
      <c r="H3272" s="104">
        <v>0</v>
      </c>
    </row>
    <row r="3273" spans="1:8" ht="14.55" customHeight="1" outlineLevel="2" x14ac:dyDescent="0.3">
      <c r="A3273" s="180"/>
      <c r="B3273" s="432" t="s">
        <v>10</v>
      </c>
      <c r="C3273" s="23" t="s">
        <v>130</v>
      </c>
      <c r="D3273" s="417"/>
      <c r="E3273" s="391" t="s">
        <v>1748</v>
      </c>
      <c r="F3273" s="22">
        <v>0</v>
      </c>
      <c r="G3273" s="22">
        <v>0</v>
      </c>
      <c r="H3273" s="104">
        <v>0</v>
      </c>
    </row>
    <row r="3274" spans="1:8" ht="14.55" customHeight="1" outlineLevel="2" x14ac:dyDescent="0.3">
      <c r="A3274" s="180"/>
      <c r="B3274" s="432" t="s">
        <v>10</v>
      </c>
      <c r="C3274" s="23" t="s">
        <v>130</v>
      </c>
      <c r="D3274" s="417" t="s">
        <v>130</v>
      </c>
      <c r="E3274" s="391" t="s">
        <v>1838</v>
      </c>
      <c r="F3274" s="91">
        <f t="shared" ref="F3274" si="1090">+F3275/F3276</f>
        <v>0</v>
      </c>
      <c r="G3274" s="91">
        <f t="shared" ref="G3274" si="1091">+G3275/G3276</f>
        <v>0</v>
      </c>
      <c r="H3274" s="103">
        <f t="shared" ref="H3274" si="1092">+H3275/H3276</f>
        <v>0</v>
      </c>
    </row>
    <row r="3275" spans="1:8" ht="14.55" customHeight="1" outlineLevel="2" x14ac:dyDescent="0.3">
      <c r="A3275" s="180"/>
      <c r="B3275" s="432" t="s">
        <v>10</v>
      </c>
      <c r="C3275" s="23" t="s">
        <v>130</v>
      </c>
      <c r="D3275" s="417"/>
      <c r="E3275" s="391" t="s">
        <v>1747</v>
      </c>
      <c r="F3275" s="22">
        <v>0</v>
      </c>
      <c r="G3275" s="22">
        <v>0</v>
      </c>
      <c r="H3275" s="104">
        <v>0</v>
      </c>
    </row>
    <row r="3276" spans="1:8" ht="14.55" customHeight="1" outlineLevel="2" x14ac:dyDescent="0.3">
      <c r="A3276" s="180"/>
      <c r="B3276" s="432" t="s">
        <v>10</v>
      </c>
      <c r="C3276" s="23" t="s">
        <v>130</v>
      </c>
      <c r="D3276" s="417"/>
      <c r="E3276" s="391" t="s">
        <v>1748</v>
      </c>
      <c r="F3276" s="22">
        <v>1</v>
      </c>
      <c r="G3276" s="22">
        <v>1</v>
      </c>
      <c r="H3276" s="104">
        <v>1</v>
      </c>
    </row>
    <row r="3277" spans="1:8" ht="14.55" customHeight="1" outlineLevel="2" x14ac:dyDescent="0.3">
      <c r="A3277" s="180"/>
      <c r="B3277" s="432" t="s">
        <v>10</v>
      </c>
      <c r="C3277" s="23" t="s">
        <v>130</v>
      </c>
      <c r="D3277" s="417" t="s">
        <v>1006</v>
      </c>
      <c r="E3277" s="391" t="s">
        <v>1838</v>
      </c>
      <c r="F3277" s="91">
        <f t="shared" ref="F3277" si="1093">+F3278/F3279</f>
        <v>0</v>
      </c>
      <c r="G3277" s="91">
        <f t="shared" ref="G3277" si="1094">+G3278/G3279</f>
        <v>0</v>
      </c>
      <c r="H3277" s="103">
        <f t="shared" ref="H3277" si="1095">+H3278/H3279</f>
        <v>0</v>
      </c>
    </row>
    <row r="3278" spans="1:8" ht="14.55" customHeight="1" outlineLevel="2" x14ac:dyDescent="0.3">
      <c r="A3278" s="180"/>
      <c r="B3278" s="432" t="s">
        <v>10</v>
      </c>
      <c r="C3278" s="23" t="s">
        <v>130</v>
      </c>
      <c r="D3278" s="417"/>
      <c r="E3278" s="391" t="s">
        <v>1747</v>
      </c>
      <c r="F3278" s="22">
        <v>0</v>
      </c>
      <c r="G3278" s="22">
        <v>0</v>
      </c>
      <c r="H3278" s="104">
        <v>0</v>
      </c>
    </row>
    <row r="3279" spans="1:8" ht="14.55" customHeight="1" outlineLevel="2" x14ac:dyDescent="0.3">
      <c r="A3279" s="180"/>
      <c r="B3279" s="432" t="s">
        <v>10</v>
      </c>
      <c r="C3279" s="23" t="s">
        <v>130</v>
      </c>
      <c r="D3279" s="417"/>
      <c r="E3279" s="391" t="s">
        <v>1748</v>
      </c>
      <c r="F3279" s="22">
        <v>1</v>
      </c>
      <c r="G3279" s="22">
        <v>1</v>
      </c>
      <c r="H3279" s="104">
        <v>1</v>
      </c>
    </row>
    <row r="3280" spans="1:8" ht="14.55" customHeight="1" outlineLevel="2" x14ac:dyDescent="0.3">
      <c r="A3280" s="180"/>
      <c r="B3280" s="432" t="s">
        <v>10</v>
      </c>
      <c r="C3280" s="23" t="s">
        <v>130</v>
      </c>
      <c r="D3280" s="417" t="s">
        <v>1007</v>
      </c>
      <c r="E3280" s="391" t="s">
        <v>1838</v>
      </c>
      <c r="F3280" s="91">
        <f t="shared" ref="F3280" si="1096">+F3281/F3282</f>
        <v>0</v>
      </c>
      <c r="G3280" s="91">
        <f t="shared" ref="G3280" si="1097">+G3281/G3282</f>
        <v>0</v>
      </c>
      <c r="H3280" s="103">
        <f t="shared" ref="H3280" si="1098">+H3281/H3282</f>
        <v>0</v>
      </c>
    </row>
    <row r="3281" spans="1:8" ht="14.55" customHeight="1" outlineLevel="2" x14ac:dyDescent="0.3">
      <c r="A3281" s="180"/>
      <c r="B3281" s="432" t="s">
        <v>10</v>
      </c>
      <c r="C3281" s="23" t="s">
        <v>130</v>
      </c>
      <c r="D3281" s="417"/>
      <c r="E3281" s="391" t="s">
        <v>1747</v>
      </c>
      <c r="F3281" s="22">
        <v>0</v>
      </c>
      <c r="G3281" s="22">
        <v>0</v>
      </c>
      <c r="H3281" s="104">
        <v>0</v>
      </c>
    </row>
    <row r="3282" spans="1:8" ht="14.55" customHeight="1" outlineLevel="2" thickBot="1" x14ac:dyDescent="0.35">
      <c r="A3282" s="180"/>
      <c r="B3282" s="433" t="s">
        <v>10</v>
      </c>
      <c r="C3282" s="68" t="s">
        <v>130</v>
      </c>
      <c r="D3282" s="413"/>
      <c r="E3282" s="392" t="s">
        <v>1748</v>
      </c>
      <c r="F3282" s="33">
        <v>1</v>
      </c>
      <c r="G3282" s="33">
        <v>1</v>
      </c>
      <c r="H3282" s="106">
        <v>1</v>
      </c>
    </row>
    <row r="3283" spans="1:8" ht="14.55" customHeight="1" outlineLevel="1" x14ac:dyDescent="0.3">
      <c r="A3283" s="180"/>
      <c r="B3283" s="427" t="s">
        <v>10</v>
      </c>
      <c r="C3283" s="379" t="s">
        <v>144</v>
      </c>
      <c r="D3283" s="421"/>
      <c r="E3283" s="94" t="s">
        <v>1838</v>
      </c>
      <c r="F3283" s="380" t="s">
        <v>1844</v>
      </c>
      <c r="G3283" s="380" t="s">
        <v>1844</v>
      </c>
      <c r="H3283" s="381" t="s">
        <v>1844</v>
      </c>
    </row>
    <row r="3284" spans="1:8" ht="14.55" customHeight="1" outlineLevel="1" x14ac:dyDescent="0.3">
      <c r="A3284" s="180"/>
      <c r="B3284" s="428" t="s">
        <v>10</v>
      </c>
      <c r="C3284" s="55" t="s">
        <v>144</v>
      </c>
      <c r="D3284" s="417"/>
      <c r="E3284" s="87" t="s">
        <v>1747</v>
      </c>
      <c r="F3284" s="40">
        <v>0</v>
      </c>
      <c r="G3284" s="40">
        <v>0</v>
      </c>
      <c r="H3284" s="109">
        <v>0</v>
      </c>
    </row>
    <row r="3285" spans="1:8" ht="15" customHeight="1" outlineLevel="1" thickBot="1" x14ac:dyDescent="0.35">
      <c r="A3285" s="180"/>
      <c r="B3285" s="435" t="s">
        <v>10</v>
      </c>
      <c r="C3285" s="378" t="s">
        <v>144</v>
      </c>
      <c r="D3285" s="422"/>
      <c r="E3285" s="95" t="s">
        <v>1748</v>
      </c>
      <c r="F3285" s="374">
        <v>0</v>
      </c>
      <c r="G3285" s="374">
        <v>0</v>
      </c>
      <c r="H3285" s="375">
        <v>0</v>
      </c>
    </row>
    <row r="3286" spans="1:8" ht="14.55" customHeight="1" outlineLevel="1" x14ac:dyDescent="0.3">
      <c r="A3286" s="180"/>
      <c r="B3286" s="431" t="s">
        <v>10</v>
      </c>
      <c r="C3286" s="69" t="s">
        <v>144</v>
      </c>
      <c r="D3286" s="415" t="s">
        <v>1016</v>
      </c>
      <c r="E3286" s="390" t="s">
        <v>1838</v>
      </c>
      <c r="F3286" s="92" t="s">
        <v>1844</v>
      </c>
      <c r="G3286" s="92" t="s">
        <v>1844</v>
      </c>
      <c r="H3286" s="108" t="s">
        <v>1844</v>
      </c>
    </row>
    <row r="3287" spans="1:8" ht="14.55" customHeight="1" outlineLevel="1" x14ac:dyDescent="0.3">
      <c r="A3287" s="180"/>
      <c r="B3287" s="432" t="s">
        <v>10</v>
      </c>
      <c r="C3287" s="23" t="s">
        <v>144</v>
      </c>
      <c r="D3287" s="417"/>
      <c r="E3287" s="391" t="s">
        <v>1747</v>
      </c>
      <c r="F3287" s="22">
        <v>0</v>
      </c>
      <c r="G3287" s="22">
        <v>0</v>
      </c>
      <c r="H3287" s="104">
        <v>0</v>
      </c>
    </row>
    <row r="3288" spans="1:8" ht="14.55" customHeight="1" outlineLevel="1" x14ac:dyDescent="0.3">
      <c r="A3288" s="180"/>
      <c r="B3288" s="432" t="s">
        <v>10</v>
      </c>
      <c r="C3288" s="23" t="s">
        <v>144</v>
      </c>
      <c r="D3288" s="417"/>
      <c r="E3288" s="391" t="s">
        <v>1748</v>
      </c>
      <c r="F3288" s="22">
        <v>0</v>
      </c>
      <c r="G3288" s="22">
        <v>0</v>
      </c>
      <c r="H3288" s="104">
        <v>0</v>
      </c>
    </row>
    <row r="3289" spans="1:8" ht="14.55" customHeight="1" outlineLevel="1" x14ac:dyDescent="0.3">
      <c r="A3289" s="180"/>
      <c r="B3289" s="432" t="s">
        <v>10</v>
      </c>
      <c r="C3289" s="23" t="s">
        <v>144</v>
      </c>
      <c r="D3289" s="417" t="s">
        <v>1014</v>
      </c>
      <c r="E3289" s="391" t="s">
        <v>1838</v>
      </c>
      <c r="F3289" s="91" t="s">
        <v>1844</v>
      </c>
      <c r="G3289" s="91" t="s">
        <v>1844</v>
      </c>
      <c r="H3289" s="103" t="s">
        <v>1844</v>
      </c>
    </row>
    <row r="3290" spans="1:8" ht="14.55" customHeight="1" outlineLevel="1" x14ac:dyDescent="0.3">
      <c r="A3290" s="180"/>
      <c r="B3290" s="432" t="s">
        <v>10</v>
      </c>
      <c r="C3290" s="23" t="s">
        <v>144</v>
      </c>
      <c r="D3290" s="417"/>
      <c r="E3290" s="391" t="s">
        <v>1747</v>
      </c>
      <c r="F3290" s="22">
        <v>0</v>
      </c>
      <c r="G3290" s="22">
        <v>0</v>
      </c>
      <c r="H3290" s="104">
        <v>0</v>
      </c>
    </row>
    <row r="3291" spans="1:8" ht="14.55" customHeight="1" outlineLevel="1" x14ac:dyDescent="0.3">
      <c r="A3291" s="180"/>
      <c r="B3291" s="432" t="s">
        <v>10</v>
      </c>
      <c r="C3291" s="23" t="s">
        <v>144</v>
      </c>
      <c r="D3291" s="417"/>
      <c r="E3291" s="391" t="s">
        <v>1748</v>
      </c>
      <c r="F3291" s="22">
        <v>0</v>
      </c>
      <c r="G3291" s="22">
        <v>0</v>
      </c>
      <c r="H3291" s="104">
        <v>0</v>
      </c>
    </row>
    <row r="3292" spans="1:8" ht="14.55" customHeight="1" outlineLevel="1" x14ac:dyDescent="0.3">
      <c r="A3292" s="180"/>
      <c r="B3292" s="432" t="s">
        <v>10</v>
      </c>
      <c r="C3292" s="23" t="s">
        <v>144</v>
      </c>
      <c r="D3292" s="417" t="s">
        <v>1015</v>
      </c>
      <c r="E3292" s="391" t="s">
        <v>1838</v>
      </c>
      <c r="F3292" s="91" t="s">
        <v>1844</v>
      </c>
      <c r="G3292" s="91" t="s">
        <v>1844</v>
      </c>
      <c r="H3292" s="103" t="s">
        <v>1844</v>
      </c>
    </row>
    <row r="3293" spans="1:8" ht="14.55" customHeight="1" outlineLevel="1" x14ac:dyDescent="0.3">
      <c r="A3293" s="180"/>
      <c r="B3293" s="432" t="s">
        <v>10</v>
      </c>
      <c r="C3293" s="23" t="s">
        <v>144</v>
      </c>
      <c r="D3293" s="417"/>
      <c r="E3293" s="391" t="s">
        <v>1747</v>
      </c>
      <c r="F3293" s="22">
        <v>0</v>
      </c>
      <c r="G3293" s="22">
        <v>0</v>
      </c>
      <c r="H3293" s="104">
        <v>0</v>
      </c>
    </row>
    <row r="3294" spans="1:8" ht="14.55" customHeight="1" outlineLevel="1" x14ac:dyDescent="0.3">
      <c r="A3294" s="180"/>
      <c r="B3294" s="432" t="s">
        <v>10</v>
      </c>
      <c r="C3294" s="23" t="s">
        <v>144</v>
      </c>
      <c r="D3294" s="417"/>
      <c r="E3294" s="391" t="s">
        <v>1748</v>
      </c>
      <c r="F3294" s="22">
        <v>0</v>
      </c>
      <c r="G3294" s="22">
        <v>0</v>
      </c>
      <c r="H3294" s="104">
        <v>0</v>
      </c>
    </row>
    <row r="3295" spans="1:8" ht="14.55" customHeight="1" outlineLevel="1" x14ac:dyDescent="0.3">
      <c r="A3295" s="180"/>
      <c r="B3295" s="432" t="s">
        <v>10</v>
      </c>
      <c r="C3295" s="23" t="s">
        <v>144</v>
      </c>
      <c r="D3295" s="417" t="s">
        <v>1013</v>
      </c>
      <c r="E3295" s="391" t="s">
        <v>1838</v>
      </c>
      <c r="F3295" s="91" t="s">
        <v>1844</v>
      </c>
      <c r="G3295" s="91" t="s">
        <v>1844</v>
      </c>
      <c r="H3295" s="103" t="s">
        <v>1844</v>
      </c>
    </row>
    <row r="3296" spans="1:8" ht="14.55" customHeight="1" outlineLevel="1" x14ac:dyDescent="0.3">
      <c r="A3296" s="180"/>
      <c r="B3296" s="432" t="s">
        <v>10</v>
      </c>
      <c r="C3296" s="23" t="s">
        <v>144</v>
      </c>
      <c r="D3296" s="417"/>
      <c r="E3296" s="391" t="s">
        <v>1747</v>
      </c>
      <c r="F3296" s="22">
        <v>0</v>
      </c>
      <c r="G3296" s="22">
        <v>0</v>
      </c>
      <c r="H3296" s="104">
        <v>0</v>
      </c>
    </row>
    <row r="3297" spans="1:8" ht="14.55" customHeight="1" outlineLevel="1" x14ac:dyDescent="0.3">
      <c r="A3297" s="180"/>
      <c r="B3297" s="432" t="s">
        <v>10</v>
      </c>
      <c r="C3297" s="23" t="s">
        <v>144</v>
      </c>
      <c r="D3297" s="417"/>
      <c r="E3297" s="391" t="s">
        <v>1748</v>
      </c>
      <c r="F3297" s="22">
        <v>0</v>
      </c>
      <c r="G3297" s="22">
        <v>0</v>
      </c>
      <c r="H3297" s="104">
        <v>0</v>
      </c>
    </row>
    <row r="3298" spans="1:8" ht="14.55" customHeight="1" outlineLevel="1" x14ac:dyDescent="0.3">
      <c r="A3298" s="180"/>
      <c r="B3298" s="432" t="s">
        <v>10</v>
      </c>
      <c r="C3298" s="23" t="s">
        <v>144</v>
      </c>
      <c r="D3298" s="417" t="s">
        <v>1019</v>
      </c>
      <c r="E3298" s="391" t="s">
        <v>1838</v>
      </c>
      <c r="F3298" s="91" t="s">
        <v>1844</v>
      </c>
      <c r="G3298" s="91" t="s">
        <v>1844</v>
      </c>
      <c r="H3298" s="103" t="s">
        <v>1844</v>
      </c>
    </row>
    <row r="3299" spans="1:8" ht="14.55" customHeight="1" outlineLevel="1" x14ac:dyDescent="0.3">
      <c r="A3299" s="180"/>
      <c r="B3299" s="432" t="s">
        <v>10</v>
      </c>
      <c r="C3299" s="23" t="s">
        <v>144</v>
      </c>
      <c r="D3299" s="417"/>
      <c r="E3299" s="391" t="s">
        <v>1747</v>
      </c>
      <c r="F3299" s="22">
        <v>0</v>
      </c>
      <c r="G3299" s="22">
        <v>0</v>
      </c>
      <c r="H3299" s="104">
        <v>0</v>
      </c>
    </row>
    <row r="3300" spans="1:8" ht="14.55" customHeight="1" outlineLevel="1" x14ac:dyDescent="0.3">
      <c r="A3300" s="180"/>
      <c r="B3300" s="432" t="s">
        <v>10</v>
      </c>
      <c r="C3300" s="23" t="s">
        <v>144</v>
      </c>
      <c r="D3300" s="417"/>
      <c r="E3300" s="391" t="s">
        <v>1748</v>
      </c>
      <c r="F3300" s="22">
        <v>0</v>
      </c>
      <c r="G3300" s="22">
        <v>0</v>
      </c>
      <c r="H3300" s="104">
        <v>0</v>
      </c>
    </row>
    <row r="3301" spans="1:8" ht="14.55" customHeight="1" outlineLevel="1" x14ac:dyDescent="0.3">
      <c r="A3301" s="180"/>
      <c r="B3301" s="432" t="s">
        <v>10</v>
      </c>
      <c r="C3301" s="23" t="s">
        <v>144</v>
      </c>
      <c r="D3301" s="417" t="s">
        <v>1017</v>
      </c>
      <c r="E3301" s="391" t="s">
        <v>1838</v>
      </c>
      <c r="F3301" s="91" t="s">
        <v>1844</v>
      </c>
      <c r="G3301" s="91" t="s">
        <v>1844</v>
      </c>
      <c r="H3301" s="103" t="s">
        <v>1844</v>
      </c>
    </row>
    <row r="3302" spans="1:8" ht="14.55" customHeight="1" outlineLevel="1" x14ac:dyDescent="0.3">
      <c r="A3302" s="180"/>
      <c r="B3302" s="432" t="s">
        <v>10</v>
      </c>
      <c r="C3302" s="23" t="s">
        <v>144</v>
      </c>
      <c r="D3302" s="417"/>
      <c r="E3302" s="391" t="s">
        <v>1747</v>
      </c>
      <c r="F3302" s="22">
        <v>0</v>
      </c>
      <c r="G3302" s="22">
        <v>0</v>
      </c>
      <c r="H3302" s="104">
        <v>0</v>
      </c>
    </row>
    <row r="3303" spans="1:8" ht="14.55" customHeight="1" outlineLevel="1" x14ac:dyDescent="0.3">
      <c r="A3303" s="180"/>
      <c r="B3303" s="432" t="s">
        <v>10</v>
      </c>
      <c r="C3303" s="23" t="s">
        <v>144</v>
      </c>
      <c r="D3303" s="417"/>
      <c r="E3303" s="391" t="s">
        <v>1748</v>
      </c>
      <c r="F3303" s="22">
        <v>0</v>
      </c>
      <c r="G3303" s="22">
        <v>0</v>
      </c>
      <c r="H3303" s="104">
        <v>0</v>
      </c>
    </row>
    <row r="3304" spans="1:8" ht="14.55" customHeight="1" outlineLevel="1" x14ac:dyDescent="0.3">
      <c r="A3304" s="180"/>
      <c r="B3304" s="432" t="s">
        <v>10</v>
      </c>
      <c r="C3304" s="23" t="s">
        <v>144</v>
      </c>
      <c r="D3304" s="417" t="s">
        <v>1018</v>
      </c>
      <c r="E3304" s="391" t="s">
        <v>1838</v>
      </c>
      <c r="F3304" s="91" t="s">
        <v>1844</v>
      </c>
      <c r="G3304" s="91" t="s">
        <v>1844</v>
      </c>
      <c r="H3304" s="103" t="s">
        <v>1844</v>
      </c>
    </row>
    <row r="3305" spans="1:8" ht="14.55" customHeight="1" outlineLevel="1" x14ac:dyDescent="0.3">
      <c r="A3305" s="180"/>
      <c r="B3305" s="432" t="s">
        <v>10</v>
      </c>
      <c r="C3305" s="23" t="s">
        <v>144</v>
      </c>
      <c r="D3305" s="417"/>
      <c r="E3305" s="391" t="s">
        <v>1747</v>
      </c>
      <c r="F3305" s="22">
        <v>0</v>
      </c>
      <c r="G3305" s="22">
        <v>0</v>
      </c>
      <c r="H3305" s="104">
        <v>0</v>
      </c>
    </row>
    <row r="3306" spans="1:8" ht="14.55" customHeight="1" outlineLevel="1" x14ac:dyDescent="0.3">
      <c r="A3306" s="180"/>
      <c r="B3306" s="432" t="s">
        <v>10</v>
      </c>
      <c r="C3306" s="23" t="s">
        <v>144</v>
      </c>
      <c r="D3306" s="417"/>
      <c r="E3306" s="391" t="s">
        <v>1748</v>
      </c>
      <c r="F3306" s="22">
        <v>0</v>
      </c>
      <c r="G3306" s="22">
        <v>0</v>
      </c>
      <c r="H3306" s="104">
        <v>0</v>
      </c>
    </row>
    <row r="3307" spans="1:8" ht="14.55" customHeight="1" outlineLevel="1" x14ac:dyDescent="0.3">
      <c r="A3307" s="180"/>
      <c r="B3307" s="432" t="s">
        <v>10</v>
      </c>
      <c r="C3307" s="23" t="s">
        <v>144</v>
      </c>
      <c r="D3307" s="417" t="s">
        <v>563</v>
      </c>
      <c r="E3307" s="391" t="s">
        <v>1838</v>
      </c>
      <c r="F3307" s="91" t="s">
        <v>1844</v>
      </c>
      <c r="G3307" s="91" t="s">
        <v>1844</v>
      </c>
      <c r="H3307" s="103" t="s">
        <v>1844</v>
      </c>
    </row>
    <row r="3308" spans="1:8" ht="14.55" customHeight="1" outlineLevel="1" x14ac:dyDescent="0.3">
      <c r="A3308" s="180"/>
      <c r="B3308" s="432" t="s">
        <v>10</v>
      </c>
      <c r="C3308" s="23" t="s">
        <v>144</v>
      </c>
      <c r="D3308" s="417"/>
      <c r="E3308" s="391" t="s">
        <v>1747</v>
      </c>
      <c r="F3308" s="22">
        <v>0</v>
      </c>
      <c r="G3308" s="22">
        <v>0</v>
      </c>
      <c r="H3308" s="104">
        <v>0</v>
      </c>
    </row>
    <row r="3309" spans="1:8" ht="14.55" customHeight="1" outlineLevel="1" thickBot="1" x14ac:dyDescent="0.35">
      <c r="A3309" s="180"/>
      <c r="B3309" s="433" t="s">
        <v>10</v>
      </c>
      <c r="C3309" s="68" t="s">
        <v>144</v>
      </c>
      <c r="D3309" s="413"/>
      <c r="E3309" s="392" t="s">
        <v>1748</v>
      </c>
      <c r="F3309" s="33">
        <v>0</v>
      </c>
      <c r="G3309" s="33">
        <v>0</v>
      </c>
      <c r="H3309" s="106">
        <v>0</v>
      </c>
    </row>
    <row r="3310" spans="1:8" ht="14.55" customHeight="1" x14ac:dyDescent="0.3">
      <c r="A3310" s="176" t="s">
        <v>11</v>
      </c>
      <c r="B3310" s="427" t="s">
        <v>11</v>
      </c>
      <c r="C3310" s="387"/>
      <c r="D3310" s="423"/>
      <c r="E3310" s="121" t="s">
        <v>1838</v>
      </c>
      <c r="F3310" s="90">
        <f t="shared" ref="F3310:H3310" si="1099">+F3311/F3312</f>
        <v>0.39534883720930231</v>
      </c>
      <c r="G3310" s="90">
        <f t="shared" si="1099"/>
        <v>0.39534883720930231</v>
      </c>
      <c r="H3310" s="107">
        <f t="shared" si="1099"/>
        <v>0.39534883720930231</v>
      </c>
    </row>
    <row r="3311" spans="1:8" ht="13.8" customHeight="1" x14ac:dyDescent="0.3">
      <c r="A3311" s="176" t="s">
        <v>11</v>
      </c>
      <c r="B3311" s="428" t="s">
        <v>11</v>
      </c>
      <c r="C3311" s="256"/>
      <c r="D3311" s="278"/>
      <c r="E3311" s="416" t="s">
        <v>1747</v>
      </c>
      <c r="F3311" s="21">
        <v>51</v>
      </c>
      <c r="G3311" s="21">
        <v>51</v>
      </c>
      <c r="H3311" s="88">
        <v>51</v>
      </c>
    </row>
    <row r="3312" spans="1:8" ht="14.55" customHeight="1" x14ac:dyDescent="0.3">
      <c r="A3312" s="176" t="s">
        <v>11</v>
      </c>
      <c r="B3312" s="428" t="s">
        <v>11</v>
      </c>
      <c r="C3312" s="256"/>
      <c r="D3312" s="278"/>
      <c r="E3312" s="416" t="s">
        <v>1748</v>
      </c>
      <c r="F3312" s="21">
        <v>129</v>
      </c>
      <c r="G3312" s="21">
        <v>129</v>
      </c>
      <c r="H3312" s="88">
        <v>129</v>
      </c>
    </row>
    <row r="3313" spans="1:8" ht="13.8" customHeight="1" outlineLevel="1" x14ac:dyDescent="0.3">
      <c r="A3313" s="180"/>
      <c r="B3313" s="428" t="s">
        <v>11</v>
      </c>
      <c r="C3313" s="55" t="s">
        <v>44</v>
      </c>
      <c r="D3313" s="417"/>
      <c r="E3313" s="87" t="s">
        <v>1838</v>
      </c>
      <c r="F3313" s="63">
        <f t="shared" ref="F3313:H3313" si="1100">+F3314/F3315</f>
        <v>0.34375</v>
      </c>
      <c r="G3313" s="63">
        <f t="shared" si="1100"/>
        <v>0.34375</v>
      </c>
      <c r="H3313" s="105">
        <f t="shared" si="1100"/>
        <v>0.34375</v>
      </c>
    </row>
    <row r="3314" spans="1:8" ht="13.8" customHeight="1" outlineLevel="1" x14ac:dyDescent="0.3">
      <c r="A3314" s="180"/>
      <c r="B3314" s="428" t="s">
        <v>11</v>
      </c>
      <c r="C3314" s="55" t="s">
        <v>44</v>
      </c>
      <c r="D3314" s="417"/>
      <c r="E3314" s="87" t="s">
        <v>1747</v>
      </c>
      <c r="F3314" s="40">
        <v>11</v>
      </c>
      <c r="G3314" s="40">
        <v>11</v>
      </c>
      <c r="H3314" s="109">
        <v>11</v>
      </c>
    </row>
    <row r="3315" spans="1:8" ht="14.55" customHeight="1" outlineLevel="1" thickBot="1" x14ac:dyDescent="0.35">
      <c r="A3315" s="180"/>
      <c r="B3315" s="435" t="s">
        <v>11</v>
      </c>
      <c r="C3315" s="378" t="s">
        <v>44</v>
      </c>
      <c r="D3315" s="422"/>
      <c r="E3315" s="95" t="s">
        <v>1748</v>
      </c>
      <c r="F3315" s="374">
        <v>32</v>
      </c>
      <c r="G3315" s="374">
        <v>32</v>
      </c>
      <c r="H3315" s="375">
        <v>32</v>
      </c>
    </row>
    <row r="3316" spans="1:8" ht="14.55" customHeight="1" outlineLevel="2" x14ac:dyDescent="0.3">
      <c r="A3316" s="180"/>
      <c r="B3316" s="431" t="s">
        <v>11</v>
      </c>
      <c r="C3316" s="69" t="s">
        <v>44</v>
      </c>
      <c r="D3316" s="415" t="s">
        <v>1030</v>
      </c>
      <c r="E3316" s="390" t="s">
        <v>1838</v>
      </c>
      <c r="F3316" s="92">
        <f t="shared" ref="F3316" si="1101">+F3317/F3318</f>
        <v>0</v>
      </c>
      <c r="G3316" s="92">
        <f t="shared" ref="G3316" si="1102">+G3317/G3318</f>
        <v>0</v>
      </c>
      <c r="H3316" s="108">
        <f t="shared" ref="H3316" si="1103">+H3317/H3318</f>
        <v>0</v>
      </c>
    </row>
    <row r="3317" spans="1:8" ht="14.55" customHeight="1" outlineLevel="2" x14ac:dyDescent="0.3">
      <c r="A3317" s="180"/>
      <c r="B3317" s="432" t="s">
        <v>11</v>
      </c>
      <c r="C3317" s="23" t="s">
        <v>44</v>
      </c>
      <c r="D3317" s="417"/>
      <c r="E3317" s="391" t="s">
        <v>1747</v>
      </c>
      <c r="F3317" s="22">
        <v>0</v>
      </c>
      <c r="G3317" s="22">
        <v>0</v>
      </c>
      <c r="H3317" s="104">
        <v>0</v>
      </c>
    </row>
    <row r="3318" spans="1:8" ht="14.55" customHeight="1" outlineLevel="2" x14ac:dyDescent="0.3">
      <c r="A3318" s="180"/>
      <c r="B3318" s="432" t="s">
        <v>11</v>
      </c>
      <c r="C3318" s="23" t="s">
        <v>44</v>
      </c>
      <c r="D3318" s="417"/>
      <c r="E3318" s="391" t="s">
        <v>1748</v>
      </c>
      <c r="F3318" s="22">
        <v>1</v>
      </c>
      <c r="G3318" s="22">
        <v>1</v>
      </c>
      <c r="H3318" s="104">
        <v>1</v>
      </c>
    </row>
    <row r="3319" spans="1:8" ht="14.55" customHeight="1" outlineLevel="2" x14ac:dyDescent="0.3">
      <c r="A3319" s="180"/>
      <c r="B3319" s="432" t="s">
        <v>11</v>
      </c>
      <c r="C3319" s="23" t="s">
        <v>44</v>
      </c>
      <c r="D3319" s="417" t="s">
        <v>1031</v>
      </c>
      <c r="E3319" s="391" t="s">
        <v>1838</v>
      </c>
      <c r="F3319" s="91" t="s">
        <v>1844</v>
      </c>
      <c r="G3319" s="91" t="s">
        <v>1844</v>
      </c>
      <c r="H3319" s="103" t="s">
        <v>1844</v>
      </c>
    </row>
    <row r="3320" spans="1:8" ht="14.55" customHeight="1" outlineLevel="2" x14ac:dyDescent="0.3">
      <c r="A3320" s="180"/>
      <c r="B3320" s="432" t="s">
        <v>11</v>
      </c>
      <c r="C3320" s="23" t="s">
        <v>44</v>
      </c>
      <c r="D3320" s="417"/>
      <c r="E3320" s="391" t="s">
        <v>1747</v>
      </c>
      <c r="F3320" s="22">
        <v>0</v>
      </c>
      <c r="G3320" s="22">
        <v>0</v>
      </c>
      <c r="H3320" s="104">
        <v>0</v>
      </c>
    </row>
    <row r="3321" spans="1:8" ht="14.55" customHeight="1" outlineLevel="2" x14ac:dyDescent="0.3">
      <c r="A3321" s="180"/>
      <c r="B3321" s="432" t="s">
        <v>11</v>
      </c>
      <c r="C3321" s="23" t="s">
        <v>44</v>
      </c>
      <c r="D3321" s="417"/>
      <c r="E3321" s="391" t="s">
        <v>1748</v>
      </c>
      <c r="F3321" s="22">
        <v>0</v>
      </c>
      <c r="G3321" s="22">
        <v>0</v>
      </c>
      <c r="H3321" s="104">
        <v>0</v>
      </c>
    </row>
    <row r="3322" spans="1:8" ht="14.55" customHeight="1" outlineLevel="2" x14ac:dyDescent="0.3">
      <c r="A3322" s="180"/>
      <c r="B3322" s="432" t="s">
        <v>11</v>
      </c>
      <c r="C3322" s="23" t="s">
        <v>44</v>
      </c>
      <c r="D3322" s="417" t="s">
        <v>1029</v>
      </c>
      <c r="E3322" s="391" t="s">
        <v>1838</v>
      </c>
      <c r="F3322" s="91">
        <f t="shared" ref="F3322" si="1104">+F3323/F3324</f>
        <v>0.72727272727272729</v>
      </c>
      <c r="G3322" s="91">
        <f t="shared" ref="G3322" si="1105">+G3323/G3324</f>
        <v>0.72727272727272729</v>
      </c>
      <c r="H3322" s="103">
        <f t="shared" ref="H3322" si="1106">+H3323/H3324</f>
        <v>0.72727272727272729</v>
      </c>
    </row>
    <row r="3323" spans="1:8" ht="14.55" customHeight="1" outlineLevel="2" x14ac:dyDescent="0.3">
      <c r="A3323" s="180"/>
      <c r="B3323" s="432" t="s">
        <v>11</v>
      </c>
      <c r="C3323" s="23" t="s">
        <v>44</v>
      </c>
      <c r="D3323" s="417"/>
      <c r="E3323" s="391" t="s">
        <v>1747</v>
      </c>
      <c r="F3323" s="22">
        <v>8</v>
      </c>
      <c r="G3323" s="22">
        <v>8</v>
      </c>
      <c r="H3323" s="104">
        <v>8</v>
      </c>
    </row>
    <row r="3324" spans="1:8" ht="14.55" customHeight="1" outlineLevel="2" x14ac:dyDescent="0.3">
      <c r="A3324" s="180"/>
      <c r="B3324" s="432" t="s">
        <v>11</v>
      </c>
      <c r="C3324" s="23" t="s">
        <v>44</v>
      </c>
      <c r="D3324" s="417"/>
      <c r="E3324" s="391" t="s">
        <v>1748</v>
      </c>
      <c r="F3324" s="22">
        <v>11</v>
      </c>
      <c r="G3324" s="22">
        <v>11</v>
      </c>
      <c r="H3324" s="104">
        <v>11</v>
      </c>
    </row>
    <row r="3325" spans="1:8" ht="14.55" customHeight="1" outlineLevel="2" x14ac:dyDescent="0.3">
      <c r="A3325" s="180"/>
      <c r="B3325" s="432" t="s">
        <v>11</v>
      </c>
      <c r="C3325" s="23" t="s">
        <v>44</v>
      </c>
      <c r="D3325" s="417" t="s">
        <v>1032</v>
      </c>
      <c r="E3325" s="391" t="s">
        <v>1838</v>
      </c>
      <c r="F3325" s="91">
        <f t="shared" ref="F3325" si="1107">+F3326/F3327</f>
        <v>0</v>
      </c>
      <c r="G3325" s="91">
        <f t="shared" ref="G3325" si="1108">+G3326/G3327</f>
        <v>0</v>
      </c>
      <c r="H3325" s="103">
        <f t="shared" ref="H3325" si="1109">+H3326/H3327</f>
        <v>0</v>
      </c>
    </row>
    <row r="3326" spans="1:8" ht="14.55" customHeight="1" outlineLevel="2" x14ac:dyDescent="0.3">
      <c r="A3326" s="180"/>
      <c r="B3326" s="432" t="s">
        <v>11</v>
      </c>
      <c r="C3326" s="23" t="s">
        <v>44</v>
      </c>
      <c r="D3326" s="417"/>
      <c r="E3326" s="391" t="s">
        <v>1747</v>
      </c>
      <c r="F3326" s="22">
        <v>0</v>
      </c>
      <c r="G3326" s="22">
        <v>0</v>
      </c>
      <c r="H3326" s="104">
        <v>0</v>
      </c>
    </row>
    <row r="3327" spans="1:8" ht="14.55" customHeight="1" outlineLevel="2" x14ac:dyDescent="0.3">
      <c r="A3327" s="180"/>
      <c r="B3327" s="432" t="s">
        <v>11</v>
      </c>
      <c r="C3327" s="23" t="s">
        <v>44</v>
      </c>
      <c r="D3327" s="417"/>
      <c r="E3327" s="391" t="s">
        <v>1748</v>
      </c>
      <c r="F3327" s="22">
        <v>1</v>
      </c>
      <c r="G3327" s="22">
        <v>1</v>
      </c>
      <c r="H3327" s="104">
        <v>1</v>
      </c>
    </row>
    <row r="3328" spans="1:8" ht="14.55" customHeight="1" outlineLevel="2" x14ac:dyDescent="0.3">
      <c r="A3328" s="180"/>
      <c r="B3328" s="432" t="s">
        <v>11</v>
      </c>
      <c r="C3328" s="23" t="s">
        <v>44</v>
      </c>
      <c r="D3328" s="417" t="s">
        <v>911</v>
      </c>
      <c r="E3328" s="391" t="s">
        <v>1838</v>
      </c>
      <c r="F3328" s="91">
        <f t="shared" ref="F3328" si="1110">+F3329/F3330</f>
        <v>0</v>
      </c>
      <c r="G3328" s="91">
        <f t="shared" ref="G3328" si="1111">+G3329/G3330</f>
        <v>0</v>
      </c>
      <c r="H3328" s="103">
        <f t="shared" ref="H3328" si="1112">+H3329/H3330</f>
        <v>0</v>
      </c>
    </row>
    <row r="3329" spans="1:8" ht="14.55" customHeight="1" outlineLevel="2" x14ac:dyDescent="0.3">
      <c r="A3329" s="180"/>
      <c r="B3329" s="432" t="s">
        <v>11</v>
      </c>
      <c r="C3329" s="23" t="s">
        <v>44</v>
      </c>
      <c r="D3329" s="417"/>
      <c r="E3329" s="391" t="s">
        <v>1747</v>
      </c>
      <c r="F3329" s="22">
        <v>0</v>
      </c>
      <c r="G3329" s="22">
        <v>0</v>
      </c>
      <c r="H3329" s="104">
        <v>0</v>
      </c>
    </row>
    <row r="3330" spans="1:8" ht="14.55" customHeight="1" outlineLevel="2" x14ac:dyDescent="0.3">
      <c r="A3330" s="180"/>
      <c r="B3330" s="432" t="s">
        <v>11</v>
      </c>
      <c r="C3330" s="23" t="s">
        <v>44</v>
      </c>
      <c r="D3330" s="417"/>
      <c r="E3330" s="391" t="s">
        <v>1748</v>
      </c>
      <c r="F3330" s="22">
        <v>1</v>
      </c>
      <c r="G3330" s="22">
        <v>1</v>
      </c>
      <c r="H3330" s="104">
        <v>1</v>
      </c>
    </row>
    <row r="3331" spans="1:8" ht="14.55" customHeight="1" outlineLevel="2" x14ac:dyDescent="0.3">
      <c r="A3331" s="180"/>
      <c r="B3331" s="432" t="s">
        <v>11</v>
      </c>
      <c r="C3331" s="23" t="s">
        <v>44</v>
      </c>
      <c r="D3331" s="417" t="s">
        <v>1033</v>
      </c>
      <c r="E3331" s="391" t="s">
        <v>1838</v>
      </c>
      <c r="F3331" s="91">
        <f t="shared" ref="F3331" si="1113">+F3332/F3333</f>
        <v>0.25</v>
      </c>
      <c r="G3331" s="91">
        <f t="shared" ref="G3331" si="1114">+G3332/G3333</f>
        <v>0.25</v>
      </c>
      <c r="H3331" s="103">
        <f t="shared" ref="H3331" si="1115">+H3332/H3333</f>
        <v>0.25</v>
      </c>
    </row>
    <row r="3332" spans="1:8" ht="14.55" customHeight="1" outlineLevel="2" x14ac:dyDescent="0.3">
      <c r="A3332" s="180"/>
      <c r="B3332" s="432" t="s">
        <v>11</v>
      </c>
      <c r="C3332" s="23" t="s">
        <v>44</v>
      </c>
      <c r="D3332" s="417"/>
      <c r="E3332" s="391" t="s">
        <v>1747</v>
      </c>
      <c r="F3332" s="22">
        <v>1</v>
      </c>
      <c r="G3332" s="22">
        <v>1</v>
      </c>
      <c r="H3332" s="104">
        <v>1</v>
      </c>
    </row>
    <row r="3333" spans="1:8" ht="14.55" customHeight="1" outlineLevel="2" x14ac:dyDescent="0.3">
      <c r="A3333" s="180"/>
      <c r="B3333" s="432" t="s">
        <v>11</v>
      </c>
      <c r="C3333" s="23" t="s">
        <v>44</v>
      </c>
      <c r="D3333" s="417"/>
      <c r="E3333" s="391" t="s">
        <v>1748</v>
      </c>
      <c r="F3333" s="22">
        <v>4</v>
      </c>
      <c r="G3333" s="22">
        <v>4</v>
      </c>
      <c r="H3333" s="104">
        <v>4</v>
      </c>
    </row>
    <row r="3334" spans="1:8" ht="14.55" customHeight="1" outlineLevel="2" x14ac:dyDescent="0.3">
      <c r="A3334" s="180"/>
      <c r="B3334" s="432" t="s">
        <v>11</v>
      </c>
      <c r="C3334" s="23" t="s">
        <v>44</v>
      </c>
      <c r="D3334" s="417" t="s">
        <v>993</v>
      </c>
      <c r="E3334" s="391" t="s">
        <v>1838</v>
      </c>
      <c r="F3334" s="91">
        <f t="shared" ref="F3334" si="1116">+F3335/F3336</f>
        <v>0.1111111111111111</v>
      </c>
      <c r="G3334" s="91">
        <f t="shared" ref="G3334" si="1117">+G3335/G3336</f>
        <v>0.1111111111111111</v>
      </c>
      <c r="H3334" s="103">
        <f t="shared" ref="H3334" si="1118">+H3335/H3336</f>
        <v>0.1111111111111111</v>
      </c>
    </row>
    <row r="3335" spans="1:8" ht="14.55" customHeight="1" outlineLevel="2" x14ac:dyDescent="0.3">
      <c r="A3335" s="180"/>
      <c r="B3335" s="432" t="s">
        <v>11</v>
      </c>
      <c r="C3335" s="23" t="s">
        <v>44</v>
      </c>
      <c r="D3335" s="417"/>
      <c r="E3335" s="391" t="s">
        <v>1747</v>
      </c>
      <c r="F3335" s="22">
        <v>1</v>
      </c>
      <c r="G3335" s="22">
        <v>1</v>
      </c>
      <c r="H3335" s="104">
        <v>1</v>
      </c>
    </row>
    <row r="3336" spans="1:8" ht="14.55" customHeight="1" outlineLevel="2" x14ac:dyDescent="0.3">
      <c r="A3336" s="180"/>
      <c r="B3336" s="432" t="s">
        <v>11</v>
      </c>
      <c r="C3336" s="23" t="s">
        <v>44</v>
      </c>
      <c r="D3336" s="417"/>
      <c r="E3336" s="391" t="s">
        <v>1748</v>
      </c>
      <c r="F3336" s="22">
        <v>9</v>
      </c>
      <c r="G3336" s="22">
        <v>9</v>
      </c>
      <c r="H3336" s="104">
        <v>9</v>
      </c>
    </row>
    <row r="3337" spans="1:8" ht="14.55" customHeight="1" outlineLevel="2" x14ac:dyDescent="0.3">
      <c r="A3337" s="180"/>
      <c r="B3337" s="432" t="s">
        <v>11</v>
      </c>
      <c r="C3337" s="23" t="s">
        <v>44</v>
      </c>
      <c r="D3337" s="417" t="s">
        <v>1034</v>
      </c>
      <c r="E3337" s="391" t="s">
        <v>1838</v>
      </c>
      <c r="F3337" s="91" t="s">
        <v>1844</v>
      </c>
      <c r="G3337" s="91" t="s">
        <v>1844</v>
      </c>
      <c r="H3337" s="103" t="s">
        <v>1844</v>
      </c>
    </row>
    <row r="3338" spans="1:8" ht="14.55" customHeight="1" outlineLevel="2" x14ac:dyDescent="0.3">
      <c r="A3338" s="180"/>
      <c r="B3338" s="432" t="s">
        <v>11</v>
      </c>
      <c r="C3338" s="23" t="s">
        <v>44</v>
      </c>
      <c r="D3338" s="417"/>
      <c r="E3338" s="391" t="s">
        <v>1747</v>
      </c>
      <c r="F3338" s="22">
        <v>0</v>
      </c>
      <c r="G3338" s="22">
        <v>0</v>
      </c>
      <c r="H3338" s="104">
        <v>0</v>
      </c>
    </row>
    <row r="3339" spans="1:8" ht="14.55" customHeight="1" outlineLevel="2" x14ac:dyDescent="0.3">
      <c r="A3339" s="180"/>
      <c r="B3339" s="432" t="s">
        <v>11</v>
      </c>
      <c r="C3339" s="23" t="s">
        <v>44</v>
      </c>
      <c r="D3339" s="417"/>
      <c r="E3339" s="391" t="s">
        <v>1748</v>
      </c>
      <c r="F3339" s="22">
        <v>0</v>
      </c>
      <c r="G3339" s="22">
        <v>0</v>
      </c>
      <c r="H3339" s="104">
        <v>0</v>
      </c>
    </row>
    <row r="3340" spans="1:8" ht="14.55" customHeight="1" outlineLevel="2" x14ac:dyDescent="0.3">
      <c r="A3340" s="180"/>
      <c r="B3340" s="432" t="s">
        <v>11</v>
      </c>
      <c r="C3340" s="23" t="s">
        <v>44</v>
      </c>
      <c r="D3340" s="417" t="s">
        <v>1035</v>
      </c>
      <c r="E3340" s="391" t="s">
        <v>1838</v>
      </c>
      <c r="F3340" s="91" t="s">
        <v>1844</v>
      </c>
      <c r="G3340" s="91" t="s">
        <v>1844</v>
      </c>
      <c r="H3340" s="103" t="s">
        <v>1844</v>
      </c>
    </row>
    <row r="3341" spans="1:8" ht="14.55" customHeight="1" outlineLevel="2" x14ac:dyDescent="0.3">
      <c r="A3341" s="180"/>
      <c r="B3341" s="432" t="s">
        <v>11</v>
      </c>
      <c r="C3341" s="23" t="s">
        <v>44</v>
      </c>
      <c r="D3341" s="417"/>
      <c r="E3341" s="391" t="s">
        <v>1747</v>
      </c>
      <c r="F3341" s="22">
        <v>0</v>
      </c>
      <c r="G3341" s="22">
        <v>0</v>
      </c>
      <c r="H3341" s="104">
        <v>0</v>
      </c>
    </row>
    <row r="3342" spans="1:8" ht="14.55" customHeight="1" outlineLevel="2" x14ac:dyDescent="0.3">
      <c r="A3342" s="180"/>
      <c r="B3342" s="432" t="s">
        <v>11</v>
      </c>
      <c r="C3342" s="23" t="s">
        <v>44</v>
      </c>
      <c r="D3342" s="417"/>
      <c r="E3342" s="391" t="s">
        <v>1748</v>
      </c>
      <c r="F3342" s="22">
        <v>0</v>
      </c>
      <c r="G3342" s="22">
        <v>0</v>
      </c>
      <c r="H3342" s="104">
        <v>0</v>
      </c>
    </row>
    <row r="3343" spans="1:8" ht="14.55" customHeight="1" outlineLevel="2" x14ac:dyDescent="0.3">
      <c r="A3343" s="180"/>
      <c r="B3343" s="432" t="s">
        <v>11</v>
      </c>
      <c r="C3343" s="23" t="s">
        <v>44</v>
      </c>
      <c r="D3343" s="417" t="s">
        <v>1036</v>
      </c>
      <c r="E3343" s="391" t="s">
        <v>1838</v>
      </c>
      <c r="F3343" s="91">
        <f t="shared" ref="F3343" si="1119">+F3344/F3345</f>
        <v>0.25</v>
      </c>
      <c r="G3343" s="91">
        <f t="shared" ref="G3343" si="1120">+G3344/G3345</f>
        <v>0.25</v>
      </c>
      <c r="H3343" s="103">
        <f t="shared" ref="H3343" si="1121">+H3344/H3345</f>
        <v>0.25</v>
      </c>
    </row>
    <row r="3344" spans="1:8" ht="14.55" customHeight="1" outlineLevel="2" x14ac:dyDescent="0.3">
      <c r="A3344" s="180"/>
      <c r="B3344" s="432" t="s">
        <v>11</v>
      </c>
      <c r="C3344" s="23" t="s">
        <v>44</v>
      </c>
      <c r="D3344" s="417"/>
      <c r="E3344" s="391" t="s">
        <v>1747</v>
      </c>
      <c r="F3344" s="22">
        <v>1</v>
      </c>
      <c r="G3344" s="22">
        <v>1</v>
      </c>
      <c r="H3344" s="104">
        <v>1</v>
      </c>
    </row>
    <row r="3345" spans="1:8" ht="14.55" customHeight="1" outlineLevel="2" x14ac:dyDescent="0.3">
      <c r="A3345" s="180"/>
      <c r="B3345" s="432" t="s">
        <v>11</v>
      </c>
      <c r="C3345" s="23" t="s">
        <v>44</v>
      </c>
      <c r="D3345" s="417"/>
      <c r="E3345" s="391" t="s">
        <v>1748</v>
      </c>
      <c r="F3345" s="22">
        <v>4</v>
      </c>
      <c r="G3345" s="22">
        <v>4</v>
      </c>
      <c r="H3345" s="104">
        <v>4</v>
      </c>
    </row>
    <row r="3346" spans="1:8" ht="14.55" customHeight="1" outlineLevel="2" x14ac:dyDescent="0.3">
      <c r="A3346" s="180"/>
      <c r="B3346" s="432" t="s">
        <v>11</v>
      </c>
      <c r="C3346" s="23" t="s">
        <v>44</v>
      </c>
      <c r="D3346" s="417" t="s">
        <v>1037</v>
      </c>
      <c r="E3346" s="391" t="s">
        <v>1838</v>
      </c>
      <c r="F3346" s="91">
        <f t="shared" ref="F3346" si="1122">+F3347/F3348</f>
        <v>0</v>
      </c>
      <c r="G3346" s="91">
        <f t="shared" ref="G3346" si="1123">+G3347/G3348</f>
        <v>0</v>
      </c>
      <c r="H3346" s="103">
        <f t="shared" ref="H3346" si="1124">+H3347/H3348</f>
        <v>0</v>
      </c>
    </row>
    <row r="3347" spans="1:8" ht="14.55" customHeight="1" outlineLevel="2" x14ac:dyDescent="0.3">
      <c r="A3347" s="180"/>
      <c r="B3347" s="432" t="s">
        <v>11</v>
      </c>
      <c r="C3347" s="23" t="s">
        <v>44</v>
      </c>
      <c r="D3347" s="417"/>
      <c r="E3347" s="391" t="s">
        <v>1747</v>
      </c>
      <c r="F3347" s="22">
        <v>0</v>
      </c>
      <c r="G3347" s="22">
        <v>0</v>
      </c>
      <c r="H3347" s="104">
        <v>0</v>
      </c>
    </row>
    <row r="3348" spans="1:8" ht="14.55" customHeight="1" outlineLevel="2" thickBot="1" x14ac:dyDescent="0.35">
      <c r="A3348" s="180"/>
      <c r="B3348" s="433" t="s">
        <v>11</v>
      </c>
      <c r="C3348" s="68" t="s">
        <v>44</v>
      </c>
      <c r="D3348" s="413"/>
      <c r="E3348" s="392" t="s">
        <v>1748</v>
      </c>
      <c r="F3348" s="33">
        <v>1</v>
      </c>
      <c r="G3348" s="33">
        <v>1</v>
      </c>
      <c r="H3348" s="106">
        <v>1</v>
      </c>
    </row>
    <row r="3349" spans="1:8" ht="14.55" customHeight="1" outlineLevel="1" x14ac:dyDescent="0.3">
      <c r="A3349" s="180"/>
      <c r="B3349" s="427" t="s">
        <v>11</v>
      </c>
      <c r="C3349" s="379" t="s">
        <v>11</v>
      </c>
      <c r="D3349" s="421"/>
      <c r="E3349" s="94" t="s">
        <v>1838</v>
      </c>
      <c r="F3349" s="384">
        <f t="shared" ref="F3349:H3349" si="1125">+F3350/F3351</f>
        <v>0.41935483870967744</v>
      </c>
      <c r="G3349" s="384">
        <f t="shared" si="1125"/>
        <v>0.41935483870967744</v>
      </c>
      <c r="H3349" s="377">
        <f t="shared" si="1125"/>
        <v>0.41935483870967744</v>
      </c>
    </row>
    <row r="3350" spans="1:8" ht="14.55" customHeight="1" outlineLevel="1" x14ac:dyDescent="0.3">
      <c r="A3350" s="180"/>
      <c r="B3350" s="428" t="s">
        <v>11</v>
      </c>
      <c r="C3350" s="55" t="s">
        <v>11</v>
      </c>
      <c r="D3350" s="417"/>
      <c r="E3350" s="87" t="s">
        <v>1747</v>
      </c>
      <c r="F3350" s="40">
        <v>26</v>
      </c>
      <c r="G3350" s="40">
        <v>26</v>
      </c>
      <c r="H3350" s="109">
        <v>26</v>
      </c>
    </row>
    <row r="3351" spans="1:8" ht="15" customHeight="1" outlineLevel="1" thickBot="1" x14ac:dyDescent="0.35">
      <c r="A3351" s="180"/>
      <c r="B3351" s="435" t="s">
        <v>11</v>
      </c>
      <c r="C3351" s="378" t="s">
        <v>11</v>
      </c>
      <c r="D3351" s="422"/>
      <c r="E3351" s="95" t="s">
        <v>1748</v>
      </c>
      <c r="F3351" s="374">
        <v>62</v>
      </c>
      <c r="G3351" s="374">
        <v>62</v>
      </c>
      <c r="H3351" s="375">
        <v>62</v>
      </c>
    </row>
    <row r="3352" spans="1:8" ht="14.55" customHeight="1" outlineLevel="2" x14ac:dyDescent="0.3">
      <c r="A3352" s="180"/>
      <c r="B3352" s="431" t="s">
        <v>11</v>
      </c>
      <c r="C3352" s="69" t="s">
        <v>11</v>
      </c>
      <c r="D3352" s="415" t="s">
        <v>11</v>
      </c>
      <c r="E3352" s="390" t="s">
        <v>1838</v>
      </c>
      <c r="F3352" s="92">
        <f t="shared" ref="F3352" si="1126">+F3353/F3354</f>
        <v>0.60869565217391308</v>
      </c>
      <c r="G3352" s="92">
        <f t="shared" ref="G3352" si="1127">+G3353/G3354</f>
        <v>0.60869565217391308</v>
      </c>
      <c r="H3352" s="108">
        <f t="shared" ref="H3352" si="1128">+H3353/H3354</f>
        <v>0.60869565217391308</v>
      </c>
    </row>
    <row r="3353" spans="1:8" ht="14.55" customHeight="1" outlineLevel="2" x14ac:dyDescent="0.3">
      <c r="A3353" s="180"/>
      <c r="B3353" s="432" t="s">
        <v>11</v>
      </c>
      <c r="C3353" s="23" t="s">
        <v>11</v>
      </c>
      <c r="D3353" s="417"/>
      <c r="E3353" s="391" t="s">
        <v>1747</v>
      </c>
      <c r="F3353" s="22">
        <v>14</v>
      </c>
      <c r="G3353" s="22">
        <v>14</v>
      </c>
      <c r="H3353" s="104">
        <v>14</v>
      </c>
    </row>
    <row r="3354" spans="1:8" ht="14.55" customHeight="1" outlineLevel="2" x14ac:dyDescent="0.3">
      <c r="A3354" s="180"/>
      <c r="B3354" s="432" t="s">
        <v>11</v>
      </c>
      <c r="C3354" s="23" t="s">
        <v>11</v>
      </c>
      <c r="D3354" s="417"/>
      <c r="E3354" s="391" t="s">
        <v>1748</v>
      </c>
      <c r="F3354" s="22">
        <v>23</v>
      </c>
      <c r="G3354" s="22">
        <v>23</v>
      </c>
      <c r="H3354" s="104">
        <v>23</v>
      </c>
    </row>
    <row r="3355" spans="1:8" ht="14.55" customHeight="1" outlineLevel="2" x14ac:dyDescent="0.3">
      <c r="A3355" s="180"/>
      <c r="B3355" s="432" t="s">
        <v>11</v>
      </c>
      <c r="C3355" s="23" t="s">
        <v>11</v>
      </c>
      <c r="D3355" s="417" t="s">
        <v>1802</v>
      </c>
      <c r="E3355" s="391" t="s">
        <v>1838</v>
      </c>
      <c r="F3355" s="91">
        <f t="shared" ref="F3355" si="1129">+F3356/F3357</f>
        <v>0.42857142857142855</v>
      </c>
      <c r="G3355" s="91">
        <f t="shared" ref="G3355" si="1130">+G3356/G3357</f>
        <v>0.42857142857142855</v>
      </c>
      <c r="H3355" s="103">
        <f t="shared" ref="H3355" si="1131">+H3356/H3357</f>
        <v>0.42857142857142855</v>
      </c>
    </row>
    <row r="3356" spans="1:8" ht="14.55" customHeight="1" outlineLevel="2" x14ac:dyDescent="0.3">
      <c r="A3356" s="180"/>
      <c r="B3356" s="432" t="s">
        <v>11</v>
      </c>
      <c r="C3356" s="23" t="s">
        <v>11</v>
      </c>
      <c r="D3356" s="417"/>
      <c r="E3356" s="391" t="s">
        <v>1747</v>
      </c>
      <c r="F3356" s="22">
        <v>3</v>
      </c>
      <c r="G3356" s="22">
        <v>3</v>
      </c>
      <c r="H3356" s="104">
        <v>3</v>
      </c>
    </row>
    <row r="3357" spans="1:8" ht="14.55" customHeight="1" outlineLevel="2" x14ac:dyDescent="0.3">
      <c r="A3357" s="180"/>
      <c r="B3357" s="432" t="s">
        <v>11</v>
      </c>
      <c r="C3357" s="23" t="s">
        <v>11</v>
      </c>
      <c r="D3357" s="417"/>
      <c r="E3357" s="391" t="s">
        <v>1748</v>
      </c>
      <c r="F3357" s="22">
        <v>7</v>
      </c>
      <c r="G3357" s="22">
        <v>7</v>
      </c>
      <c r="H3357" s="104">
        <v>7</v>
      </c>
    </row>
    <row r="3358" spans="1:8" ht="14.55" customHeight="1" outlineLevel="2" x14ac:dyDescent="0.3">
      <c r="A3358" s="180"/>
      <c r="B3358" s="432" t="s">
        <v>11</v>
      </c>
      <c r="C3358" s="23" t="s">
        <v>11</v>
      </c>
      <c r="D3358" s="417" t="s">
        <v>1020</v>
      </c>
      <c r="E3358" s="391" t="s">
        <v>1838</v>
      </c>
      <c r="F3358" s="91">
        <f t="shared" ref="F3358" si="1132">+F3359/F3360</f>
        <v>0.25</v>
      </c>
      <c r="G3358" s="91">
        <f t="shared" ref="G3358" si="1133">+G3359/G3360</f>
        <v>0.25</v>
      </c>
      <c r="H3358" s="103">
        <f t="shared" ref="H3358" si="1134">+H3359/H3360</f>
        <v>0.25</v>
      </c>
    </row>
    <row r="3359" spans="1:8" ht="14.55" customHeight="1" outlineLevel="2" x14ac:dyDescent="0.3">
      <c r="A3359" s="180"/>
      <c r="B3359" s="432" t="s">
        <v>11</v>
      </c>
      <c r="C3359" s="23" t="s">
        <v>11</v>
      </c>
      <c r="D3359" s="417"/>
      <c r="E3359" s="391" t="s">
        <v>1747</v>
      </c>
      <c r="F3359" s="22">
        <v>1</v>
      </c>
      <c r="G3359" s="22">
        <v>1</v>
      </c>
      <c r="H3359" s="104">
        <v>1</v>
      </c>
    </row>
    <row r="3360" spans="1:8" ht="14.55" customHeight="1" outlineLevel="2" x14ac:dyDescent="0.3">
      <c r="A3360" s="180"/>
      <c r="B3360" s="432" t="s">
        <v>11</v>
      </c>
      <c r="C3360" s="23" t="s">
        <v>11</v>
      </c>
      <c r="D3360" s="417"/>
      <c r="E3360" s="391" t="s">
        <v>1748</v>
      </c>
      <c r="F3360" s="22">
        <v>4</v>
      </c>
      <c r="G3360" s="22">
        <v>4</v>
      </c>
      <c r="H3360" s="104">
        <v>4</v>
      </c>
    </row>
    <row r="3361" spans="1:8" ht="14.55" customHeight="1" outlineLevel="2" x14ac:dyDescent="0.3">
      <c r="A3361" s="180"/>
      <c r="B3361" s="432" t="s">
        <v>11</v>
      </c>
      <c r="C3361" s="23" t="s">
        <v>11</v>
      </c>
      <c r="D3361" s="417" t="s">
        <v>1021</v>
      </c>
      <c r="E3361" s="391" t="s">
        <v>1838</v>
      </c>
      <c r="F3361" s="91">
        <f t="shared" ref="F3361" si="1135">+F3362/F3363</f>
        <v>0</v>
      </c>
      <c r="G3361" s="91">
        <f t="shared" ref="G3361" si="1136">+G3362/G3363</f>
        <v>0</v>
      </c>
      <c r="H3361" s="103">
        <f t="shared" ref="H3361" si="1137">+H3362/H3363</f>
        <v>0</v>
      </c>
    </row>
    <row r="3362" spans="1:8" ht="14.55" customHeight="1" outlineLevel="2" x14ac:dyDescent="0.3">
      <c r="A3362" s="180"/>
      <c r="B3362" s="432" t="s">
        <v>11</v>
      </c>
      <c r="C3362" s="23" t="s">
        <v>11</v>
      </c>
      <c r="D3362" s="417"/>
      <c r="E3362" s="391" t="s">
        <v>1747</v>
      </c>
      <c r="F3362" s="22">
        <v>0</v>
      </c>
      <c r="G3362" s="22">
        <v>0</v>
      </c>
      <c r="H3362" s="104">
        <v>0</v>
      </c>
    </row>
    <row r="3363" spans="1:8" ht="14.55" customHeight="1" outlineLevel="2" x14ac:dyDescent="0.3">
      <c r="A3363" s="180"/>
      <c r="B3363" s="432" t="s">
        <v>11</v>
      </c>
      <c r="C3363" s="23" t="s">
        <v>11</v>
      </c>
      <c r="D3363" s="417"/>
      <c r="E3363" s="391" t="s">
        <v>1748</v>
      </c>
      <c r="F3363" s="22">
        <v>1</v>
      </c>
      <c r="G3363" s="22">
        <v>1</v>
      </c>
      <c r="H3363" s="104">
        <v>1</v>
      </c>
    </row>
    <row r="3364" spans="1:8" ht="14.55" customHeight="1" outlineLevel="2" x14ac:dyDescent="0.3">
      <c r="A3364" s="180"/>
      <c r="B3364" s="432" t="s">
        <v>11</v>
      </c>
      <c r="C3364" s="23" t="s">
        <v>11</v>
      </c>
      <c r="D3364" s="417" t="s">
        <v>1022</v>
      </c>
      <c r="E3364" s="391" t="s">
        <v>1838</v>
      </c>
      <c r="F3364" s="91">
        <f t="shared" ref="F3364" si="1138">+F3365/F3366</f>
        <v>0</v>
      </c>
      <c r="G3364" s="91">
        <f t="shared" ref="G3364" si="1139">+G3365/G3366</f>
        <v>0</v>
      </c>
      <c r="H3364" s="103">
        <f t="shared" ref="H3364" si="1140">+H3365/H3366</f>
        <v>0</v>
      </c>
    </row>
    <row r="3365" spans="1:8" ht="14.55" customHeight="1" outlineLevel="2" x14ac:dyDescent="0.3">
      <c r="A3365" s="180"/>
      <c r="B3365" s="432" t="s">
        <v>11</v>
      </c>
      <c r="C3365" s="23" t="s">
        <v>11</v>
      </c>
      <c r="D3365" s="417"/>
      <c r="E3365" s="391" t="s">
        <v>1747</v>
      </c>
      <c r="F3365" s="22">
        <v>0</v>
      </c>
      <c r="G3365" s="22">
        <v>0</v>
      </c>
      <c r="H3365" s="104">
        <v>0</v>
      </c>
    </row>
    <row r="3366" spans="1:8" ht="14.55" customHeight="1" outlineLevel="2" x14ac:dyDescent="0.3">
      <c r="A3366" s="180"/>
      <c r="B3366" s="432" t="s">
        <v>11</v>
      </c>
      <c r="C3366" s="23" t="s">
        <v>11</v>
      </c>
      <c r="D3366" s="417"/>
      <c r="E3366" s="391" t="s">
        <v>1748</v>
      </c>
      <c r="F3366" s="22">
        <v>1</v>
      </c>
      <c r="G3366" s="22">
        <v>1</v>
      </c>
      <c r="H3366" s="104">
        <v>1</v>
      </c>
    </row>
    <row r="3367" spans="1:8" ht="14.55" customHeight="1" outlineLevel="2" x14ac:dyDescent="0.3">
      <c r="A3367" s="180"/>
      <c r="B3367" s="432" t="s">
        <v>11</v>
      </c>
      <c r="C3367" s="23" t="s">
        <v>11</v>
      </c>
      <c r="D3367" s="417" t="s">
        <v>1023</v>
      </c>
      <c r="E3367" s="391" t="s">
        <v>1838</v>
      </c>
      <c r="F3367" s="91">
        <f t="shared" ref="F3367" si="1141">+F3368/F3369</f>
        <v>0.5</v>
      </c>
      <c r="G3367" s="91">
        <f t="shared" ref="G3367" si="1142">+G3368/G3369</f>
        <v>0.5</v>
      </c>
      <c r="H3367" s="103">
        <f t="shared" ref="H3367" si="1143">+H3368/H3369</f>
        <v>0.5</v>
      </c>
    </row>
    <row r="3368" spans="1:8" ht="14.55" customHeight="1" outlineLevel="2" x14ac:dyDescent="0.3">
      <c r="A3368" s="180"/>
      <c r="B3368" s="432" t="s">
        <v>11</v>
      </c>
      <c r="C3368" s="23" t="s">
        <v>11</v>
      </c>
      <c r="D3368" s="417"/>
      <c r="E3368" s="391" t="s">
        <v>1747</v>
      </c>
      <c r="F3368" s="22">
        <v>4</v>
      </c>
      <c r="G3368" s="22">
        <v>4</v>
      </c>
      <c r="H3368" s="104">
        <v>4</v>
      </c>
    </row>
    <row r="3369" spans="1:8" ht="14.55" customHeight="1" outlineLevel="2" x14ac:dyDescent="0.3">
      <c r="A3369" s="180"/>
      <c r="B3369" s="432" t="s">
        <v>11</v>
      </c>
      <c r="C3369" s="23" t="s">
        <v>11</v>
      </c>
      <c r="D3369" s="417"/>
      <c r="E3369" s="391" t="s">
        <v>1748</v>
      </c>
      <c r="F3369" s="22">
        <v>8</v>
      </c>
      <c r="G3369" s="22">
        <v>8</v>
      </c>
      <c r="H3369" s="104">
        <v>8</v>
      </c>
    </row>
    <row r="3370" spans="1:8" ht="14.55" customHeight="1" outlineLevel="2" x14ac:dyDescent="0.3">
      <c r="A3370" s="180"/>
      <c r="B3370" s="432" t="s">
        <v>11</v>
      </c>
      <c r="C3370" s="23" t="s">
        <v>11</v>
      </c>
      <c r="D3370" s="417" t="s">
        <v>993</v>
      </c>
      <c r="E3370" s="391" t="s">
        <v>1838</v>
      </c>
      <c r="F3370" s="91">
        <f t="shared" ref="F3370" si="1144">+F3371/F3372</f>
        <v>0</v>
      </c>
      <c r="G3370" s="91">
        <f t="shared" ref="G3370" si="1145">+G3371/G3372</f>
        <v>0</v>
      </c>
      <c r="H3370" s="103">
        <f t="shared" ref="H3370" si="1146">+H3371/H3372</f>
        <v>0</v>
      </c>
    </row>
    <row r="3371" spans="1:8" ht="14.55" customHeight="1" outlineLevel="2" x14ac:dyDescent="0.3">
      <c r="A3371" s="180"/>
      <c r="B3371" s="432" t="s">
        <v>11</v>
      </c>
      <c r="C3371" s="23" t="s">
        <v>11</v>
      </c>
      <c r="D3371" s="417"/>
      <c r="E3371" s="391" t="s">
        <v>1747</v>
      </c>
      <c r="F3371" s="22">
        <v>0</v>
      </c>
      <c r="G3371" s="22">
        <v>0</v>
      </c>
      <c r="H3371" s="104">
        <v>0</v>
      </c>
    </row>
    <row r="3372" spans="1:8" ht="14.55" customHeight="1" outlineLevel="2" x14ac:dyDescent="0.3">
      <c r="A3372" s="180"/>
      <c r="B3372" s="432" t="s">
        <v>11</v>
      </c>
      <c r="C3372" s="23" t="s">
        <v>11</v>
      </c>
      <c r="D3372" s="417"/>
      <c r="E3372" s="391" t="s">
        <v>1748</v>
      </c>
      <c r="F3372" s="22">
        <v>1</v>
      </c>
      <c r="G3372" s="22">
        <v>1</v>
      </c>
      <c r="H3372" s="104">
        <v>1</v>
      </c>
    </row>
    <row r="3373" spans="1:8" ht="14.55" customHeight="1" outlineLevel="2" x14ac:dyDescent="0.3">
      <c r="A3373" s="180"/>
      <c r="B3373" s="432" t="s">
        <v>11</v>
      </c>
      <c r="C3373" s="23" t="s">
        <v>11</v>
      </c>
      <c r="D3373" s="417" t="s">
        <v>1024</v>
      </c>
      <c r="E3373" s="391" t="s">
        <v>1838</v>
      </c>
      <c r="F3373" s="91">
        <f t="shared" ref="F3373" si="1147">+F3374/F3375</f>
        <v>0.25</v>
      </c>
      <c r="G3373" s="91">
        <f t="shared" ref="G3373" si="1148">+G3374/G3375</f>
        <v>0.25</v>
      </c>
      <c r="H3373" s="103">
        <f t="shared" ref="H3373" si="1149">+H3374/H3375</f>
        <v>0.25</v>
      </c>
    </row>
    <row r="3374" spans="1:8" ht="14.55" customHeight="1" outlineLevel="2" x14ac:dyDescent="0.3">
      <c r="A3374" s="180"/>
      <c r="B3374" s="432" t="s">
        <v>11</v>
      </c>
      <c r="C3374" s="23" t="s">
        <v>11</v>
      </c>
      <c r="D3374" s="417"/>
      <c r="E3374" s="391" t="s">
        <v>1747</v>
      </c>
      <c r="F3374" s="22">
        <v>1</v>
      </c>
      <c r="G3374" s="22">
        <v>1</v>
      </c>
      <c r="H3374" s="104">
        <v>1</v>
      </c>
    </row>
    <row r="3375" spans="1:8" ht="14.55" customHeight="1" outlineLevel="2" x14ac:dyDescent="0.3">
      <c r="A3375" s="180"/>
      <c r="B3375" s="432" t="s">
        <v>11</v>
      </c>
      <c r="C3375" s="23" t="s">
        <v>11</v>
      </c>
      <c r="D3375" s="417"/>
      <c r="E3375" s="391" t="s">
        <v>1748</v>
      </c>
      <c r="F3375" s="22">
        <v>4</v>
      </c>
      <c r="G3375" s="22">
        <v>4</v>
      </c>
      <c r="H3375" s="104">
        <v>4</v>
      </c>
    </row>
    <row r="3376" spans="1:8" ht="14.55" customHeight="1" outlineLevel="2" x14ac:dyDescent="0.3">
      <c r="A3376" s="180"/>
      <c r="B3376" s="432" t="s">
        <v>11</v>
      </c>
      <c r="C3376" s="23" t="s">
        <v>11</v>
      </c>
      <c r="D3376" s="417" t="s">
        <v>1025</v>
      </c>
      <c r="E3376" s="391" t="s">
        <v>1838</v>
      </c>
      <c r="F3376" s="91">
        <f t="shared" ref="F3376" si="1150">+F3377/F3378</f>
        <v>0</v>
      </c>
      <c r="G3376" s="91">
        <f t="shared" ref="G3376" si="1151">+G3377/G3378</f>
        <v>0</v>
      </c>
      <c r="H3376" s="103">
        <f t="shared" ref="H3376" si="1152">+H3377/H3378</f>
        <v>0</v>
      </c>
    </row>
    <row r="3377" spans="1:8" ht="14.55" customHeight="1" outlineLevel="2" x14ac:dyDescent="0.3">
      <c r="A3377" s="180"/>
      <c r="B3377" s="432" t="s">
        <v>11</v>
      </c>
      <c r="C3377" s="23" t="s">
        <v>11</v>
      </c>
      <c r="D3377" s="417"/>
      <c r="E3377" s="391" t="s">
        <v>1747</v>
      </c>
      <c r="F3377" s="22">
        <v>0</v>
      </c>
      <c r="G3377" s="22">
        <v>0</v>
      </c>
      <c r="H3377" s="104">
        <v>0</v>
      </c>
    </row>
    <row r="3378" spans="1:8" ht="14.55" customHeight="1" outlineLevel="2" x14ac:dyDescent="0.3">
      <c r="A3378" s="180"/>
      <c r="B3378" s="432" t="s">
        <v>11</v>
      </c>
      <c r="C3378" s="23" t="s">
        <v>11</v>
      </c>
      <c r="D3378" s="417"/>
      <c r="E3378" s="391" t="s">
        <v>1748</v>
      </c>
      <c r="F3378" s="22">
        <v>1</v>
      </c>
      <c r="G3378" s="22">
        <v>1</v>
      </c>
      <c r="H3378" s="104">
        <v>1</v>
      </c>
    </row>
    <row r="3379" spans="1:8" ht="14.55" customHeight="1" outlineLevel="2" x14ac:dyDescent="0.3">
      <c r="A3379" s="180"/>
      <c r="B3379" s="432" t="s">
        <v>11</v>
      </c>
      <c r="C3379" s="23" t="s">
        <v>11</v>
      </c>
      <c r="D3379" s="417" t="s">
        <v>576</v>
      </c>
      <c r="E3379" s="391" t="s">
        <v>1838</v>
      </c>
      <c r="F3379" s="91">
        <f t="shared" ref="F3379" si="1153">+F3380/F3381</f>
        <v>0.33333333333333331</v>
      </c>
      <c r="G3379" s="91">
        <f t="shared" ref="G3379" si="1154">+G3380/G3381</f>
        <v>0.33333333333333331</v>
      </c>
      <c r="H3379" s="103">
        <f t="shared" ref="H3379" si="1155">+H3380/H3381</f>
        <v>0.33333333333333331</v>
      </c>
    </row>
    <row r="3380" spans="1:8" ht="14.55" customHeight="1" outlineLevel="2" x14ac:dyDescent="0.3">
      <c r="A3380" s="180"/>
      <c r="B3380" s="432" t="s">
        <v>11</v>
      </c>
      <c r="C3380" s="23" t="s">
        <v>11</v>
      </c>
      <c r="D3380" s="417"/>
      <c r="E3380" s="391" t="s">
        <v>1747</v>
      </c>
      <c r="F3380" s="22">
        <v>1</v>
      </c>
      <c r="G3380" s="22">
        <v>1</v>
      </c>
      <c r="H3380" s="104">
        <v>1</v>
      </c>
    </row>
    <row r="3381" spans="1:8" ht="14.55" customHeight="1" outlineLevel="2" x14ac:dyDescent="0.3">
      <c r="A3381" s="180"/>
      <c r="B3381" s="432" t="s">
        <v>11</v>
      </c>
      <c r="C3381" s="23" t="s">
        <v>11</v>
      </c>
      <c r="D3381" s="417"/>
      <c r="E3381" s="391" t="s">
        <v>1748</v>
      </c>
      <c r="F3381" s="22">
        <v>3</v>
      </c>
      <c r="G3381" s="22">
        <v>3</v>
      </c>
      <c r="H3381" s="104">
        <v>3</v>
      </c>
    </row>
    <row r="3382" spans="1:8" ht="14.55" customHeight="1" outlineLevel="2" x14ac:dyDescent="0.3">
      <c r="A3382" s="180"/>
      <c r="B3382" s="432" t="s">
        <v>11</v>
      </c>
      <c r="C3382" s="23" t="s">
        <v>11</v>
      </c>
      <c r="D3382" s="417" t="s">
        <v>780</v>
      </c>
      <c r="E3382" s="391" t="s">
        <v>1838</v>
      </c>
      <c r="F3382" s="91">
        <f t="shared" ref="F3382" si="1156">+F3383/F3384</f>
        <v>0.25</v>
      </c>
      <c r="G3382" s="91">
        <f t="shared" ref="G3382" si="1157">+G3383/G3384</f>
        <v>0.25</v>
      </c>
      <c r="H3382" s="103">
        <f t="shared" ref="H3382" si="1158">+H3383/H3384</f>
        <v>0.25</v>
      </c>
    </row>
    <row r="3383" spans="1:8" ht="14.55" customHeight="1" outlineLevel="2" x14ac:dyDescent="0.3">
      <c r="A3383" s="180"/>
      <c r="B3383" s="432" t="s">
        <v>11</v>
      </c>
      <c r="C3383" s="23" t="s">
        <v>11</v>
      </c>
      <c r="D3383" s="417"/>
      <c r="E3383" s="391" t="s">
        <v>1747</v>
      </c>
      <c r="F3383" s="22">
        <v>1</v>
      </c>
      <c r="G3383" s="22">
        <v>1</v>
      </c>
      <c r="H3383" s="104">
        <v>1</v>
      </c>
    </row>
    <row r="3384" spans="1:8" ht="14.55" customHeight="1" outlineLevel="2" x14ac:dyDescent="0.3">
      <c r="A3384" s="180"/>
      <c r="B3384" s="432" t="s">
        <v>11</v>
      </c>
      <c r="C3384" s="23" t="s">
        <v>11</v>
      </c>
      <c r="D3384" s="417"/>
      <c r="E3384" s="391" t="s">
        <v>1748</v>
      </c>
      <c r="F3384" s="22">
        <v>4</v>
      </c>
      <c r="G3384" s="22">
        <v>4</v>
      </c>
      <c r="H3384" s="104">
        <v>4</v>
      </c>
    </row>
    <row r="3385" spans="1:8" ht="14.55" customHeight="1" outlineLevel="2" x14ac:dyDescent="0.3">
      <c r="A3385" s="180"/>
      <c r="B3385" s="432" t="s">
        <v>11</v>
      </c>
      <c r="C3385" s="23" t="s">
        <v>11</v>
      </c>
      <c r="D3385" s="417" t="s">
        <v>1026</v>
      </c>
      <c r="E3385" s="391" t="s">
        <v>1838</v>
      </c>
      <c r="F3385" s="91">
        <f t="shared" ref="F3385" si="1159">+F3386/F3387</f>
        <v>0.25</v>
      </c>
      <c r="G3385" s="91">
        <f t="shared" ref="G3385" si="1160">+G3386/G3387</f>
        <v>0.25</v>
      </c>
      <c r="H3385" s="103">
        <f t="shared" ref="H3385" si="1161">+H3386/H3387</f>
        <v>0.25</v>
      </c>
    </row>
    <row r="3386" spans="1:8" ht="14.55" customHeight="1" outlineLevel="2" x14ac:dyDescent="0.3">
      <c r="A3386" s="180"/>
      <c r="B3386" s="432" t="s">
        <v>11</v>
      </c>
      <c r="C3386" s="23" t="s">
        <v>11</v>
      </c>
      <c r="D3386" s="417"/>
      <c r="E3386" s="391" t="s">
        <v>1747</v>
      </c>
      <c r="F3386" s="22">
        <v>1</v>
      </c>
      <c r="G3386" s="22">
        <v>1</v>
      </c>
      <c r="H3386" s="104">
        <v>1</v>
      </c>
    </row>
    <row r="3387" spans="1:8" ht="14.55" customHeight="1" outlineLevel="2" x14ac:dyDescent="0.3">
      <c r="A3387" s="180"/>
      <c r="B3387" s="432" t="s">
        <v>11</v>
      </c>
      <c r="C3387" s="23" t="s">
        <v>11</v>
      </c>
      <c r="D3387" s="417"/>
      <c r="E3387" s="391" t="s">
        <v>1748</v>
      </c>
      <c r="F3387" s="22">
        <v>4</v>
      </c>
      <c r="G3387" s="22">
        <v>4</v>
      </c>
      <c r="H3387" s="104">
        <v>4</v>
      </c>
    </row>
    <row r="3388" spans="1:8" ht="14.55" customHeight="1" outlineLevel="2" x14ac:dyDescent="0.3">
      <c r="A3388" s="180"/>
      <c r="B3388" s="432" t="s">
        <v>11</v>
      </c>
      <c r="C3388" s="23" t="s">
        <v>11</v>
      </c>
      <c r="D3388" s="417" t="s">
        <v>1027</v>
      </c>
      <c r="E3388" s="391" t="s">
        <v>1838</v>
      </c>
      <c r="F3388" s="91">
        <f t="shared" ref="F3388" si="1162">+F3389/F3390</f>
        <v>0</v>
      </c>
      <c r="G3388" s="91">
        <f t="shared" ref="G3388" si="1163">+G3389/G3390</f>
        <v>0</v>
      </c>
      <c r="H3388" s="103">
        <f t="shared" ref="H3388" si="1164">+H3389/H3390</f>
        <v>0</v>
      </c>
    </row>
    <row r="3389" spans="1:8" ht="14.55" customHeight="1" outlineLevel="2" x14ac:dyDescent="0.3">
      <c r="A3389" s="180"/>
      <c r="B3389" s="432" t="s">
        <v>11</v>
      </c>
      <c r="C3389" s="23" t="s">
        <v>11</v>
      </c>
      <c r="D3389" s="417"/>
      <c r="E3389" s="391" t="s">
        <v>1747</v>
      </c>
      <c r="F3389" s="22">
        <v>0</v>
      </c>
      <c r="G3389" s="22">
        <v>0</v>
      </c>
      <c r="H3389" s="104">
        <v>0</v>
      </c>
    </row>
    <row r="3390" spans="1:8" ht="14.55" customHeight="1" outlineLevel="2" x14ac:dyDescent="0.3">
      <c r="A3390" s="180"/>
      <c r="B3390" s="432" t="s">
        <v>11</v>
      </c>
      <c r="C3390" s="23" t="s">
        <v>11</v>
      </c>
      <c r="D3390" s="417"/>
      <c r="E3390" s="391" t="s">
        <v>1748</v>
      </c>
      <c r="F3390" s="22">
        <v>1</v>
      </c>
      <c r="G3390" s="22">
        <v>1</v>
      </c>
      <c r="H3390" s="104">
        <v>1</v>
      </c>
    </row>
    <row r="3391" spans="1:8" ht="14.55" customHeight="1" outlineLevel="2" x14ac:dyDescent="0.3">
      <c r="A3391" s="180"/>
      <c r="B3391" s="432" t="s">
        <v>11</v>
      </c>
      <c r="C3391" s="23" t="s">
        <v>11</v>
      </c>
      <c r="D3391" s="417" t="s">
        <v>1028</v>
      </c>
      <c r="E3391" s="391" t="s">
        <v>1838</v>
      </c>
      <c r="F3391" s="91" t="s">
        <v>1844</v>
      </c>
      <c r="G3391" s="91" t="s">
        <v>1844</v>
      </c>
      <c r="H3391" s="103" t="s">
        <v>1844</v>
      </c>
    </row>
    <row r="3392" spans="1:8" ht="14.55" customHeight="1" outlineLevel="2" x14ac:dyDescent="0.3">
      <c r="A3392" s="180"/>
      <c r="B3392" s="432" t="s">
        <v>11</v>
      </c>
      <c r="C3392" s="23" t="s">
        <v>11</v>
      </c>
      <c r="D3392" s="417"/>
      <c r="E3392" s="391" t="s">
        <v>1747</v>
      </c>
      <c r="F3392" s="22">
        <v>0</v>
      </c>
      <c r="G3392" s="22">
        <v>0</v>
      </c>
      <c r="H3392" s="104">
        <v>0</v>
      </c>
    </row>
    <row r="3393" spans="1:8" ht="14.55" customHeight="1" outlineLevel="2" thickBot="1" x14ac:dyDescent="0.35">
      <c r="A3393" s="180"/>
      <c r="B3393" s="433" t="s">
        <v>11</v>
      </c>
      <c r="C3393" s="68" t="s">
        <v>11</v>
      </c>
      <c r="D3393" s="413"/>
      <c r="E3393" s="392" t="s">
        <v>1748</v>
      </c>
      <c r="F3393" s="33">
        <v>0</v>
      </c>
      <c r="G3393" s="33">
        <v>0</v>
      </c>
      <c r="H3393" s="106">
        <v>0</v>
      </c>
    </row>
    <row r="3394" spans="1:8" ht="14.55" customHeight="1" outlineLevel="1" x14ac:dyDescent="0.3">
      <c r="A3394" s="180"/>
      <c r="B3394" s="427" t="s">
        <v>11</v>
      </c>
      <c r="C3394" s="379" t="s">
        <v>1803</v>
      </c>
      <c r="D3394" s="421"/>
      <c r="E3394" s="94" t="s">
        <v>1838</v>
      </c>
      <c r="F3394" s="384">
        <f t="shared" ref="F3394:H3394" si="1165">+F3395/F3396</f>
        <v>0.3</v>
      </c>
      <c r="G3394" s="384">
        <f t="shared" si="1165"/>
        <v>0.3</v>
      </c>
      <c r="H3394" s="377">
        <f t="shared" si="1165"/>
        <v>0.3</v>
      </c>
    </row>
    <row r="3395" spans="1:8" ht="14.55" customHeight="1" outlineLevel="1" x14ac:dyDescent="0.3">
      <c r="A3395" s="180"/>
      <c r="B3395" s="428" t="s">
        <v>11</v>
      </c>
      <c r="C3395" s="55" t="s">
        <v>1803</v>
      </c>
      <c r="D3395" s="417"/>
      <c r="E3395" s="87" t="s">
        <v>1747</v>
      </c>
      <c r="F3395" s="40">
        <v>3</v>
      </c>
      <c r="G3395" s="40">
        <v>3</v>
      </c>
      <c r="H3395" s="109">
        <v>3</v>
      </c>
    </row>
    <row r="3396" spans="1:8" ht="15" customHeight="1" outlineLevel="1" thickBot="1" x14ac:dyDescent="0.35">
      <c r="A3396" s="180"/>
      <c r="B3396" s="435" t="s">
        <v>11</v>
      </c>
      <c r="C3396" s="378" t="s">
        <v>1803</v>
      </c>
      <c r="D3396" s="422"/>
      <c r="E3396" s="95" t="s">
        <v>1748</v>
      </c>
      <c r="F3396" s="374">
        <v>10</v>
      </c>
      <c r="G3396" s="374">
        <v>10</v>
      </c>
      <c r="H3396" s="375">
        <v>10</v>
      </c>
    </row>
    <row r="3397" spans="1:8" ht="14.55" customHeight="1" outlineLevel="2" x14ac:dyDescent="0.3">
      <c r="A3397" s="180"/>
      <c r="B3397" s="431" t="s">
        <v>11</v>
      </c>
      <c r="C3397" s="69" t="s">
        <v>1803</v>
      </c>
      <c r="D3397" s="415" t="s">
        <v>1038</v>
      </c>
      <c r="E3397" s="390" t="s">
        <v>1838</v>
      </c>
      <c r="F3397" s="92" t="s">
        <v>1844</v>
      </c>
      <c r="G3397" s="92" t="s">
        <v>1844</v>
      </c>
      <c r="H3397" s="108" t="s">
        <v>1844</v>
      </c>
    </row>
    <row r="3398" spans="1:8" ht="14.55" customHeight="1" outlineLevel="2" x14ac:dyDescent="0.3">
      <c r="A3398" s="180"/>
      <c r="B3398" s="432" t="s">
        <v>11</v>
      </c>
      <c r="C3398" s="23" t="s">
        <v>1803</v>
      </c>
      <c r="D3398" s="417"/>
      <c r="E3398" s="391" t="s">
        <v>1747</v>
      </c>
      <c r="F3398" s="22">
        <v>0</v>
      </c>
      <c r="G3398" s="22">
        <v>0</v>
      </c>
      <c r="H3398" s="104">
        <v>0</v>
      </c>
    </row>
    <row r="3399" spans="1:8" ht="14.55" customHeight="1" outlineLevel="2" x14ac:dyDescent="0.3">
      <c r="A3399" s="180"/>
      <c r="B3399" s="432" t="s">
        <v>11</v>
      </c>
      <c r="C3399" s="23" t="s">
        <v>1803</v>
      </c>
      <c r="D3399" s="417"/>
      <c r="E3399" s="391" t="s">
        <v>1748</v>
      </c>
      <c r="F3399" s="22">
        <v>0</v>
      </c>
      <c r="G3399" s="22">
        <v>0</v>
      </c>
      <c r="H3399" s="104">
        <v>0</v>
      </c>
    </row>
    <row r="3400" spans="1:8" ht="14.55" customHeight="1" outlineLevel="2" x14ac:dyDescent="0.3">
      <c r="A3400" s="180"/>
      <c r="B3400" s="432" t="s">
        <v>11</v>
      </c>
      <c r="C3400" s="23" t="s">
        <v>1803</v>
      </c>
      <c r="D3400" s="417" t="s">
        <v>1039</v>
      </c>
      <c r="E3400" s="391" t="s">
        <v>1838</v>
      </c>
      <c r="F3400" s="91" t="s">
        <v>1844</v>
      </c>
      <c r="G3400" s="91" t="s">
        <v>1844</v>
      </c>
      <c r="H3400" s="103" t="s">
        <v>1844</v>
      </c>
    </row>
    <row r="3401" spans="1:8" ht="14.55" customHeight="1" outlineLevel="2" x14ac:dyDescent="0.3">
      <c r="A3401" s="180"/>
      <c r="B3401" s="432" t="s">
        <v>11</v>
      </c>
      <c r="C3401" s="23" t="s">
        <v>1803</v>
      </c>
      <c r="D3401" s="417"/>
      <c r="E3401" s="391" t="s">
        <v>1747</v>
      </c>
      <c r="F3401" s="22">
        <v>0</v>
      </c>
      <c r="G3401" s="22">
        <v>0</v>
      </c>
      <c r="H3401" s="104">
        <v>0</v>
      </c>
    </row>
    <row r="3402" spans="1:8" ht="14.55" customHeight="1" outlineLevel="2" x14ac:dyDescent="0.3">
      <c r="A3402" s="180"/>
      <c r="B3402" s="432" t="s">
        <v>11</v>
      </c>
      <c r="C3402" s="23" t="s">
        <v>1803</v>
      </c>
      <c r="D3402" s="417"/>
      <c r="E3402" s="391" t="s">
        <v>1748</v>
      </c>
      <c r="F3402" s="22">
        <v>0</v>
      </c>
      <c r="G3402" s="22">
        <v>0</v>
      </c>
      <c r="H3402" s="104">
        <v>0</v>
      </c>
    </row>
    <row r="3403" spans="1:8" ht="14.55" customHeight="1" outlineLevel="2" x14ac:dyDescent="0.3">
      <c r="A3403" s="180"/>
      <c r="B3403" s="432" t="s">
        <v>11</v>
      </c>
      <c r="C3403" s="23" t="s">
        <v>1803</v>
      </c>
      <c r="D3403" s="417" t="s">
        <v>1040</v>
      </c>
      <c r="E3403" s="391" t="s">
        <v>1838</v>
      </c>
      <c r="F3403" s="91">
        <f t="shared" ref="F3403" si="1166">+F3404/F3405</f>
        <v>0.33333333333333331</v>
      </c>
      <c r="G3403" s="91">
        <f t="shared" ref="G3403" si="1167">+G3404/G3405</f>
        <v>0.33333333333333331</v>
      </c>
      <c r="H3403" s="103">
        <f t="shared" ref="H3403" si="1168">+H3404/H3405</f>
        <v>0.33333333333333331</v>
      </c>
    </row>
    <row r="3404" spans="1:8" ht="14.55" customHeight="1" outlineLevel="2" x14ac:dyDescent="0.3">
      <c r="A3404" s="180"/>
      <c r="B3404" s="432" t="s">
        <v>11</v>
      </c>
      <c r="C3404" s="23" t="s">
        <v>1803</v>
      </c>
      <c r="D3404" s="417"/>
      <c r="E3404" s="391" t="s">
        <v>1747</v>
      </c>
      <c r="F3404" s="22">
        <v>1</v>
      </c>
      <c r="G3404" s="22">
        <v>1</v>
      </c>
      <c r="H3404" s="104">
        <v>1</v>
      </c>
    </row>
    <row r="3405" spans="1:8" ht="14.55" customHeight="1" outlineLevel="2" x14ac:dyDescent="0.3">
      <c r="A3405" s="180"/>
      <c r="B3405" s="432" t="s">
        <v>11</v>
      </c>
      <c r="C3405" s="23" t="s">
        <v>1803</v>
      </c>
      <c r="D3405" s="417"/>
      <c r="E3405" s="391" t="s">
        <v>1748</v>
      </c>
      <c r="F3405" s="22">
        <v>3</v>
      </c>
      <c r="G3405" s="22">
        <v>3</v>
      </c>
      <c r="H3405" s="104">
        <v>3</v>
      </c>
    </row>
    <row r="3406" spans="1:8" ht="14.55" customHeight="1" outlineLevel="2" x14ac:dyDescent="0.3">
      <c r="A3406" s="180"/>
      <c r="B3406" s="432" t="s">
        <v>11</v>
      </c>
      <c r="C3406" s="23" t="s">
        <v>1803</v>
      </c>
      <c r="D3406" s="417" t="s">
        <v>1803</v>
      </c>
      <c r="E3406" s="391" t="s">
        <v>1838</v>
      </c>
      <c r="F3406" s="91">
        <f t="shared" ref="F3406" si="1169">+F3407/F3408</f>
        <v>0.25</v>
      </c>
      <c r="G3406" s="91">
        <f t="shared" ref="G3406" si="1170">+G3407/G3408</f>
        <v>0.25</v>
      </c>
      <c r="H3406" s="103">
        <f t="shared" ref="H3406" si="1171">+H3407/H3408</f>
        <v>0.25</v>
      </c>
    </row>
    <row r="3407" spans="1:8" ht="14.55" customHeight="1" outlineLevel="2" x14ac:dyDescent="0.3">
      <c r="A3407" s="180"/>
      <c r="B3407" s="432" t="s">
        <v>11</v>
      </c>
      <c r="C3407" s="23" t="s">
        <v>1803</v>
      </c>
      <c r="D3407" s="417"/>
      <c r="E3407" s="391" t="s">
        <v>1747</v>
      </c>
      <c r="F3407" s="22">
        <v>1</v>
      </c>
      <c r="G3407" s="22">
        <v>1</v>
      </c>
      <c r="H3407" s="104">
        <v>1</v>
      </c>
    </row>
    <row r="3408" spans="1:8" ht="14.55" customHeight="1" outlineLevel="2" x14ac:dyDescent="0.3">
      <c r="A3408" s="180"/>
      <c r="B3408" s="432" t="s">
        <v>11</v>
      </c>
      <c r="C3408" s="23" t="s">
        <v>1803</v>
      </c>
      <c r="D3408" s="417"/>
      <c r="E3408" s="391" t="s">
        <v>1748</v>
      </c>
      <c r="F3408" s="22">
        <v>4</v>
      </c>
      <c r="G3408" s="22">
        <v>4</v>
      </c>
      <c r="H3408" s="104">
        <v>4</v>
      </c>
    </row>
    <row r="3409" spans="1:8" ht="14.55" customHeight="1" outlineLevel="2" x14ac:dyDescent="0.3">
      <c r="A3409" s="180"/>
      <c r="B3409" s="432" t="s">
        <v>11</v>
      </c>
      <c r="C3409" s="23" t="s">
        <v>1803</v>
      </c>
      <c r="D3409" s="417" t="s">
        <v>250</v>
      </c>
      <c r="E3409" s="391" t="s">
        <v>1838</v>
      </c>
      <c r="F3409" s="91">
        <f t="shared" ref="F3409" si="1172">+F3410/F3411</f>
        <v>0.33333333333333331</v>
      </c>
      <c r="G3409" s="91">
        <f t="shared" ref="G3409" si="1173">+G3410/G3411</f>
        <v>0.33333333333333331</v>
      </c>
      <c r="H3409" s="103">
        <f t="shared" ref="H3409" si="1174">+H3410/H3411</f>
        <v>0.33333333333333331</v>
      </c>
    </row>
    <row r="3410" spans="1:8" ht="14.55" customHeight="1" outlineLevel="2" x14ac:dyDescent="0.3">
      <c r="A3410" s="180"/>
      <c r="B3410" s="432" t="s">
        <v>11</v>
      </c>
      <c r="C3410" s="23" t="s">
        <v>1803</v>
      </c>
      <c r="D3410" s="417"/>
      <c r="E3410" s="391" t="s">
        <v>1747</v>
      </c>
      <c r="F3410" s="22">
        <v>1</v>
      </c>
      <c r="G3410" s="22">
        <v>1</v>
      </c>
      <c r="H3410" s="104">
        <v>1</v>
      </c>
    </row>
    <row r="3411" spans="1:8" ht="14.55" customHeight="1" outlineLevel="2" thickBot="1" x14ac:dyDescent="0.35">
      <c r="A3411" s="180"/>
      <c r="B3411" s="433" t="s">
        <v>11</v>
      </c>
      <c r="C3411" s="68" t="s">
        <v>1803</v>
      </c>
      <c r="D3411" s="413"/>
      <c r="E3411" s="392" t="s">
        <v>1748</v>
      </c>
      <c r="F3411" s="33">
        <v>3</v>
      </c>
      <c r="G3411" s="33">
        <v>3</v>
      </c>
      <c r="H3411" s="106">
        <v>3</v>
      </c>
    </row>
    <row r="3412" spans="1:8" ht="14.55" customHeight="1" outlineLevel="1" x14ac:dyDescent="0.3">
      <c r="A3412" s="180"/>
      <c r="B3412" s="427" t="s">
        <v>11</v>
      </c>
      <c r="C3412" s="379" t="s">
        <v>76</v>
      </c>
      <c r="D3412" s="421"/>
      <c r="E3412" s="94" t="s">
        <v>1838</v>
      </c>
      <c r="F3412" s="384">
        <f t="shared" ref="F3412:H3412" si="1175">+F3413/F3414</f>
        <v>0</v>
      </c>
      <c r="G3412" s="384">
        <f t="shared" si="1175"/>
        <v>0</v>
      </c>
      <c r="H3412" s="377">
        <f t="shared" si="1175"/>
        <v>0</v>
      </c>
    </row>
    <row r="3413" spans="1:8" ht="14.55" customHeight="1" outlineLevel="1" x14ac:dyDescent="0.3">
      <c r="A3413" s="180"/>
      <c r="B3413" s="428" t="s">
        <v>11</v>
      </c>
      <c r="C3413" s="55" t="s">
        <v>76</v>
      </c>
      <c r="D3413" s="417"/>
      <c r="E3413" s="87" t="s">
        <v>1747</v>
      </c>
      <c r="F3413" s="40">
        <v>0</v>
      </c>
      <c r="G3413" s="40">
        <v>0</v>
      </c>
      <c r="H3413" s="109">
        <v>0</v>
      </c>
    </row>
    <row r="3414" spans="1:8" ht="15" customHeight="1" outlineLevel="1" thickBot="1" x14ac:dyDescent="0.35">
      <c r="A3414" s="180"/>
      <c r="B3414" s="435" t="s">
        <v>11</v>
      </c>
      <c r="C3414" s="378" t="s">
        <v>76</v>
      </c>
      <c r="D3414" s="422"/>
      <c r="E3414" s="95" t="s">
        <v>1748</v>
      </c>
      <c r="F3414" s="374">
        <v>1</v>
      </c>
      <c r="G3414" s="374">
        <v>1</v>
      </c>
      <c r="H3414" s="375">
        <v>1</v>
      </c>
    </row>
    <row r="3415" spans="1:8" ht="14.55" customHeight="1" outlineLevel="2" x14ac:dyDescent="0.3">
      <c r="A3415" s="180"/>
      <c r="B3415" s="431" t="s">
        <v>11</v>
      </c>
      <c r="C3415" s="69" t="s">
        <v>76</v>
      </c>
      <c r="D3415" s="415" t="s">
        <v>1041</v>
      </c>
      <c r="E3415" s="390" t="s">
        <v>1838</v>
      </c>
      <c r="F3415" s="92" t="s">
        <v>1844</v>
      </c>
      <c r="G3415" s="92" t="s">
        <v>1844</v>
      </c>
      <c r="H3415" s="108" t="s">
        <v>1844</v>
      </c>
    </row>
    <row r="3416" spans="1:8" ht="14.55" customHeight="1" outlineLevel="2" x14ac:dyDescent="0.3">
      <c r="A3416" s="180"/>
      <c r="B3416" s="432" t="s">
        <v>11</v>
      </c>
      <c r="C3416" s="23" t="s">
        <v>76</v>
      </c>
      <c r="D3416" s="417"/>
      <c r="E3416" s="391" t="s">
        <v>1747</v>
      </c>
      <c r="F3416" s="22">
        <v>0</v>
      </c>
      <c r="G3416" s="22">
        <v>0</v>
      </c>
      <c r="H3416" s="104">
        <v>0</v>
      </c>
    </row>
    <row r="3417" spans="1:8" ht="14.55" customHeight="1" outlineLevel="2" x14ac:dyDescent="0.3">
      <c r="A3417" s="180"/>
      <c r="B3417" s="432" t="s">
        <v>11</v>
      </c>
      <c r="C3417" s="23" t="s">
        <v>76</v>
      </c>
      <c r="D3417" s="417"/>
      <c r="E3417" s="391" t="s">
        <v>1748</v>
      </c>
      <c r="F3417" s="22">
        <v>0</v>
      </c>
      <c r="G3417" s="22">
        <v>0</v>
      </c>
      <c r="H3417" s="104">
        <v>0</v>
      </c>
    </row>
    <row r="3418" spans="1:8" ht="14.55" customHeight="1" outlineLevel="2" x14ac:dyDescent="0.3">
      <c r="A3418" s="180"/>
      <c r="B3418" s="432" t="s">
        <v>11</v>
      </c>
      <c r="C3418" s="23" t="s">
        <v>76</v>
      </c>
      <c r="D3418" s="417" t="s">
        <v>76</v>
      </c>
      <c r="E3418" s="391" t="s">
        <v>1838</v>
      </c>
      <c r="F3418" s="91">
        <f t="shared" ref="F3418" si="1176">+F3419/F3420</f>
        <v>0</v>
      </c>
      <c r="G3418" s="91">
        <f t="shared" ref="G3418" si="1177">+G3419/G3420</f>
        <v>0</v>
      </c>
      <c r="H3418" s="103">
        <f t="shared" ref="H3418" si="1178">+H3419/H3420</f>
        <v>0</v>
      </c>
    </row>
    <row r="3419" spans="1:8" ht="14.55" customHeight="1" outlineLevel="2" x14ac:dyDescent="0.3">
      <c r="A3419" s="180"/>
      <c r="B3419" s="432" t="s">
        <v>11</v>
      </c>
      <c r="C3419" s="23" t="s">
        <v>76</v>
      </c>
      <c r="D3419" s="417"/>
      <c r="E3419" s="391" t="s">
        <v>1747</v>
      </c>
      <c r="F3419" s="22">
        <v>0</v>
      </c>
      <c r="G3419" s="22">
        <v>0</v>
      </c>
      <c r="H3419" s="104">
        <v>0</v>
      </c>
    </row>
    <row r="3420" spans="1:8" ht="14.55" customHeight="1" outlineLevel="2" x14ac:dyDescent="0.3">
      <c r="A3420" s="180"/>
      <c r="B3420" s="432" t="s">
        <v>11</v>
      </c>
      <c r="C3420" s="23" t="s">
        <v>76</v>
      </c>
      <c r="D3420" s="417"/>
      <c r="E3420" s="391" t="s">
        <v>1748</v>
      </c>
      <c r="F3420" s="22">
        <v>1</v>
      </c>
      <c r="G3420" s="22">
        <v>1</v>
      </c>
      <c r="H3420" s="104">
        <v>1</v>
      </c>
    </row>
    <row r="3421" spans="1:8" ht="14.55" customHeight="1" outlineLevel="2" x14ac:dyDescent="0.3">
      <c r="A3421" s="180"/>
      <c r="B3421" s="432" t="s">
        <v>11</v>
      </c>
      <c r="C3421" s="23" t="s">
        <v>76</v>
      </c>
      <c r="D3421" s="417" t="s">
        <v>550</v>
      </c>
      <c r="E3421" s="391" t="s">
        <v>1838</v>
      </c>
      <c r="F3421" s="91" t="s">
        <v>1844</v>
      </c>
      <c r="G3421" s="91" t="s">
        <v>1844</v>
      </c>
      <c r="H3421" s="103" t="s">
        <v>1844</v>
      </c>
    </row>
    <row r="3422" spans="1:8" ht="14.55" customHeight="1" outlineLevel="2" x14ac:dyDescent="0.3">
      <c r="A3422" s="180"/>
      <c r="B3422" s="432" t="s">
        <v>11</v>
      </c>
      <c r="C3422" s="23" t="s">
        <v>76</v>
      </c>
      <c r="D3422" s="417"/>
      <c r="E3422" s="391" t="s">
        <v>1747</v>
      </c>
      <c r="F3422" s="22">
        <v>0</v>
      </c>
      <c r="G3422" s="22">
        <v>0</v>
      </c>
      <c r="H3422" s="104">
        <v>0</v>
      </c>
    </row>
    <row r="3423" spans="1:8" ht="14.55" customHeight="1" outlineLevel="2" x14ac:dyDescent="0.3">
      <c r="A3423" s="180"/>
      <c r="B3423" s="432" t="s">
        <v>11</v>
      </c>
      <c r="C3423" s="23" t="s">
        <v>76</v>
      </c>
      <c r="D3423" s="417"/>
      <c r="E3423" s="391" t="s">
        <v>1748</v>
      </c>
      <c r="F3423" s="22">
        <v>0</v>
      </c>
      <c r="G3423" s="22">
        <v>0</v>
      </c>
      <c r="H3423" s="104">
        <v>0</v>
      </c>
    </row>
    <row r="3424" spans="1:8" ht="14.55" customHeight="1" outlineLevel="2" x14ac:dyDescent="0.3">
      <c r="A3424" s="180"/>
      <c r="B3424" s="432" t="s">
        <v>11</v>
      </c>
      <c r="C3424" s="23" t="s">
        <v>76</v>
      </c>
      <c r="D3424" s="417" t="s">
        <v>150</v>
      </c>
      <c r="E3424" s="391" t="s">
        <v>1838</v>
      </c>
      <c r="F3424" s="91" t="s">
        <v>1844</v>
      </c>
      <c r="G3424" s="91" t="s">
        <v>1844</v>
      </c>
      <c r="H3424" s="103" t="s">
        <v>1844</v>
      </c>
    </row>
    <row r="3425" spans="1:8" ht="14.55" customHeight="1" outlineLevel="2" x14ac:dyDescent="0.3">
      <c r="A3425" s="180"/>
      <c r="B3425" s="432" t="s">
        <v>11</v>
      </c>
      <c r="C3425" s="23" t="s">
        <v>76</v>
      </c>
      <c r="D3425" s="417"/>
      <c r="E3425" s="391" t="s">
        <v>1747</v>
      </c>
      <c r="F3425" s="22">
        <v>0</v>
      </c>
      <c r="G3425" s="22">
        <v>0</v>
      </c>
      <c r="H3425" s="104">
        <v>0</v>
      </c>
    </row>
    <row r="3426" spans="1:8" ht="14.55" customHeight="1" outlineLevel="2" x14ac:dyDescent="0.3">
      <c r="A3426" s="180"/>
      <c r="B3426" s="432" t="s">
        <v>11</v>
      </c>
      <c r="C3426" s="23" t="s">
        <v>76</v>
      </c>
      <c r="D3426" s="417"/>
      <c r="E3426" s="391" t="s">
        <v>1748</v>
      </c>
      <c r="F3426" s="22">
        <v>0</v>
      </c>
      <c r="G3426" s="22">
        <v>0</v>
      </c>
      <c r="H3426" s="104">
        <v>0</v>
      </c>
    </row>
    <row r="3427" spans="1:8" ht="14.55" customHeight="1" outlineLevel="2" x14ac:dyDescent="0.3">
      <c r="A3427" s="180"/>
      <c r="B3427" s="432" t="s">
        <v>11</v>
      </c>
      <c r="C3427" s="23" t="s">
        <v>76</v>
      </c>
      <c r="D3427" s="417" t="s">
        <v>1042</v>
      </c>
      <c r="E3427" s="391" t="s">
        <v>1838</v>
      </c>
      <c r="F3427" s="91" t="s">
        <v>1844</v>
      </c>
      <c r="G3427" s="91" t="s">
        <v>1844</v>
      </c>
      <c r="H3427" s="103" t="s">
        <v>1844</v>
      </c>
    </row>
    <row r="3428" spans="1:8" ht="14.55" customHeight="1" outlineLevel="2" x14ac:dyDescent="0.3">
      <c r="A3428" s="180"/>
      <c r="B3428" s="432" t="s">
        <v>11</v>
      </c>
      <c r="C3428" s="23" t="s">
        <v>76</v>
      </c>
      <c r="D3428" s="417"/>
      <c r="E3428" s="391" t="s">
        <v>1747</v>
      </c>
      <c r="F3428" s="22">
        <v>0</v>
      </c>
      <c r="G3428" s="22">
        <v>0</v>
      </c>
      <c r="H3428" s="104">
        <v>0</v>
      </c>
    </row>
    <row r="3429" spans="1:8" ht="14.55" customHeight="1" outlineLevel="2" thickBot="1" x14ac:dyDescent="0.35">
      <c r="A3429" s="180"/>
      <c r="B3429" s="433" t="s">
        <v>11</v>
      </c>
      <c r="C3429" s="68" t="s">
        <v>76</v>
      </c>
      <c r="D3429" s="413"/>
      <c r="E3429" s="392" t="s">
        <v>1748</v>
      </c>
      <c r="F3429" s="33">
        <v>0</v>
      </c>
      <c r="G3429" s="33">
        <v>0</v>
      </c>
      <c r="H3429" s="106">
        <v>0</v>
      </c>
    </row>
    <row r="3430" spans="1:8" ht="14.55" customHeight="1" outlineLevel="1" x14ac:dyDescent="0.3">
      <c r="A3430" s="180"/>
      <c r="B3430" s="427" t="s">
        <v>11</v>
      </c>
      <c r="C3430" s="379" t="s">
        <v>90</v>
      </c>
      <c r="D3430" s="421"/>
      <c r="E3430" s="94" t="s">
        <v>1838</v>
      </c>
      <c r="F3430" s="384">
        <f t="shared" ref="F3430:H3430" si="1179">+F3431/F3432</f>
        <v>0.45833333333333331</v>
      </c>
      <c r="G3430" s="384">
        <f t="shared" si="1179"/>
        <v>0.45833333333333331</v>
      </c>
      <c r="H3430" s="377">
        <f t="shared" si="1179"/>
        <v>0.45833333333333331</v>
      </c>
    </row>
    <row r="3431" spans="1:8" ht="14.55" customHeight="1" outlineLevel="1" x14ac:dyDescent="0.3">
      <c r="A3431" s="180"/>
      <c r="B3431" s="428" t="s">
        <v>11</v>
      </c>
      <c r="C3431" s="55" t="s">
        <v>90</v>
      </c>
      <c r="D3431" s="417"/>
      <c r="E3431" s="87" t="s">
        <v>1747</v>
      </c>
      <c r="F3431" s="40">
        <v>11</v>
      </c>
      <c r="G3431" s="40">
        <v>11</v>
      </c>
      <c r="H3431" s="109">
        <v>11</v>
      </c>
    </row>
    <row r="3432" spans="1:8" ht="15" customHeight="1" outlineLevel="1" thickBot="1" x14ac:dyDescent="0.35">
      <c r="A3432" s="180"/>
      <c r="B3432" s="435" t="s">
        <v>11</v>
      </c>
      <c r="C3432" s="378" t="s">
        <v>90</v>
      </c>
      <c r="D3432" s="422"/>
      <c r="E3432" s="95" t="s">
        <v>1748</v>
      </c>
      <c r="F3432" s="374">
        <v>24</v>
      </c>
      <c r="G3432" s="374">
        <v>24</v>
      </c>
      <c r="H3432" s="375">
        <v>24</v>
      </c>
    </row>
    <row r="3433" spans="1:8" ht="14.55" customHeight="1" outlineLevel="1" x14ac:dyDescent="0.3">
      <c r="A3433" s="180"/>
      <c r="B3433" s="431" t="s">
        <v>11</v>
      </c>
      <c r="C3433" s="69" t="s">
        <v>90</v>
      </c>
      <c r="D3433" s="415" t="s">
        <v>1043</v>
      </c>
      <c r="E3433" s="390" t="s">
        <v>1838</v>
      </c>
      <c r="F3433" s="92" t="s">
        <v>1844</v>
      </c>
      <c r="G3433" s="92" t="s">
        <v>1844</v>
      </c>
      <c r="H3433" s="108" t="s">
        <v>1844</v>
      </c>
    </row>
    <row r="3434" spans="1:8" ht="14.55" customHeight="1" outlineLevel="1" x14ac:dyDescent="0.3">
      <c r="A3434" s="180"/>
      <c r="B3434" s="432" t="s">
        <v>11</v>
      </c>
      <c r="C3434" s="23" t="s">
        <v>90</v>
      </c>
      <c r="D3434" s="417"/>
      <c r="E3434" s="391" t="s">
        <v>1747</v>
      </c>
      <c r="F3434" s="22">
        <v>0</v>
      </c>
      <c r="G3434" s="22">
        <v>0</v>
      </c>
      <c r="H3434" s="104">
        <v>0</v>
      </c>
    </row>
    <row r="3435" spans="1:8" ht="14.55" customHeight="1" outlineLevel="1" x14ac:dyDescent="0.3">
      <c r="A3435" s="180"/>
      <c r="B3435" s="432" t="s">
        <v>11</v>
      </c>
      <c r="C3435" s="23" t="s">
        <v>90</v>
      </c>
      <c r="D3435" s="417"/>
      <c r="E3435" s="391" t="s">
        <v>1748</v>
      </c>
      <c r="F3435" s="22">
        <v>0</v>
      </c>
      <c r="G3435" s="22">
        <v>0</v>
      </c>
      <c r="H3435" s="104">
        <v>0</v>
      </c>
    </row>
    <row r="3436" spans="1:8" ht="14.55" customHeight="1" outlineLevel="1" x14ac:dyDescent="0.3">
      <c r="A3436" s="180"/>
      <c r="B3436" s="432" t="s">
        <v>11</v>
      </c>
      <c r="C3436" s="23" t="s">
        <v>90</v>
      </c>
      <c r="D3436" s="417" t="s">
        <v>1044</v>
      </c>
      <c r="E3436" s="391" t="s">
        <v>1838</v>
      </c>
      <c r="F3436" s="91">
        <f t="shared" ref="F3436" si="1180">+F3437/F3438</f>
        <v>0</v>
      </c>
      <c r="G3436" s="91">
        <f t="shared" ref="G3436" si="1181">+G3437/G3438</f>
        <v>0</v>
      </c>
      <c r="H3436" s="103">
        <f t="shared" ref="H3436" si="1182">+H3437/H3438</f>
        <v>0</v>
      </c>
    </row>
    <row r="3437" spans="1:8" ht="14.55" customHeight="1" outlineLevel="1" x14ac:dyDescent="0.3">
      <c r="A3437" s="180"/>
      <c r="B3437" s="432" t="s">
        <v>11</v>
      </c>
      <c r="C3437" s="23" t="s">
        <v>90</v>
      </c>
      <c r="D3437" s="417"/>
      <c r="E3437" s="391" t="s">
        <v>1747</v>
      </c>
      <c r="F3437" s="22">
        <v>0</v>
      </c>
      <c r="G3437" s="22">
        <v>0</v>
      </c>
      <c r="H3437" s="104">
        <v>0</v>
      </c>
    </row>
    <row r="3438" spans="1:8" ht="14.55" customHeight="1" outlineLevel="1" x14ac:dyDescent="0.3">
      <c r="A3438" s="180"/>
      <c r="B3438" s="432" t="s">
        <v>11</v>
      </c>
      <c r="C3438" s="23" t="s">
        <v>90</v>
      </c>
      <c r="D3438" s="417"/>
      <c r="E3438" s="391" t="s">
        <v>1748</v>
      </c>
      <c r="F3438" s="22">
        <v>1</v>
      </c>
      <c r="G3438" s="22">
        <v>1</v>
      </c>
      <c r="H3438" s="104">
        <v>1</v>
      </c>
    </row>
    <row r="3439" spans="1:8" ht="14.55" customHeight="1" outlineLevel="1" x14ac:dyDescent="0.3">
      <c r="A3439" s="180"/>
      <c r="B3439" s="432" t="s">
        <v>11</v>
      </c>
      <c r="C3439" s="23" t="s">
        <v>90</v>
      </c>
      <c r="D3439" s="417" t="s">
        <v>261</v>
      </c>
      <c r="E3439" s="391" t="s">
        <v>1838</v>
      </c>
      <c r="F3439" s="91">
        <f t="shared" ref="F3439" si="1183">+F3440/F3441</f>
        <v>0</v>
      </c>
      <c r="G3439" s="91">
        <f t="shared" ref="G3439" si="1184">+G3440/G3441</f>
        <v>0</v>
      </c>
      <c r="H3439" s="103">
        <f t="shared" ref="H3439" si="1185">+H3440/H3441</f>
        <v>0</v>
      </c>
    </row>
    <row r="3440" spans="1:8" ht="14.55" customHeight="1" outlineLevel="1" x14ac:dyDescent="0.3">
      <c r="A3440" s="180"/>
      <c r="B3440" s="432" t="s">
        <v>11</v>
      </c>
      <c r="C3440" s="23" t="s">
        <v>90</v>
      </c>
      <c r="D3440" s="417"/>
      <c r="E3440" s="391" t="s">
        <v>1747</v>
      </c>
      <c r="F3440" s="22">
        <v>0</v>
      </c>
      <c r="G3440" s="22">
        <v>0</v>
      </c>
      <c r="H3440" s="104">
        <v>0</v>
      </c>
    </row>
    <row r="3441" spans="1:8" ht="14.55" customHeight="1" outlineLevel="1" x14ac:dyDescent="0.3">
      <c r="A3441" s="180"/>
      <c r="B3441" s="432" t="s">
        <v>11</v>
      </c>
      <c r="C3441" s="23" t="s">
        <v>90</v>
      </c>
      <c r="D3441" s="417"/>
      <c r="E3441" s="391" t="s">
        <v>1748</v>
      </c>
      <c r="F3441" s="22">
        <v>1</v>
      </c>
      <c r="G3441" s="22">
        <v>1</v>
      </c>
      <c r="H3441" s="104">
        <v>1</v>
      </c>
    </row>
    <row r="3442" spans="1:8" ht="14.55" customHeight="1" outlineLevel="1" x14ac:dyDescent="0.3">
      <c r="A3442" s="180"/>
      <c r="B3442" s="432" t="s">
        <v>11</v>
      </c>
      <c r="C3442" s="23" t="s">
        <v>90</v>
      </c>
      <c r="D3442" s="417" t="s">
        <v>1045</v>
      </c>
      <c r="E3442" s="391" t="s">
        <v>1838</v>
      </c>
      <c r="F3442" s="91">
        <f t="shared" ref="F3442" si="1186">+F3443/F3444</f>
        <v>0</v>
      </c>
      <c r="G3442" s="91">
        <f t="shared" ref="G3442" si="1187">+G3443/G3444</f>
        <v>0</v>
      </c>
      <c r="H3442" s="103">
        <f t="shared" ref="H3442" si="1188">+H3443/H3444</f>
        <v>0</v>
      </c>
    </row>
    <row r="3443" spans="1:8" ht="14.55" customHeight="1" outlineLevel="1" x14ac:dyDescent="0.3">
      <c r="A3443" s="180"/>
      <c r="B3443" s="432" t="s">
        <v>11</v>
      </c>
      <c r="C3443" s="23" t="s">
        <v>90</v>
      </c>
      <c r="D3443" s="417"/>
      <c r="E3443" s="391" t="s">
        <v>1747</v>
      </c>
      <c r="F3443" s="22">
        <v>0</v>
      </c>
      <c r="G3443" s="22">
        <v>0</v>
      </c>
      <c r="H3443" s="104">
        <v>0</v>
      </c>
    </row>
    <row r="3444" spans="1:8" ht="14.55" customHeight="1" outlineLevel="1" x14ac:dyDescent="0.3">
      <c r="A3444" s="180"/>
      <c r="B3444" s="432" t="s">
        <v>11</v>
      </c>
      <c r="C3444" s="23" t="s">
        <v>90</v>
      </c>
      <c r="D3444" s="417"/>
      <c r="E3444" s="391" t="s">
        <v>1748</v>
      </c>
      <c r="F3444" s="22">
        <v>1</v>
      </c>
      <c r="G3444" s="22">
        <v>1</v>
      </c>
      <c r="H3444" s="104">
        <v>1</v>
      </c>
    </row>
    <row r="3445" spans="1:8" ht="14.55" customHeight="1" outlineLevel="1" x14ac:dyDescent="0.3">
      <c r="A3445" s="180"/>
      <c r="B3445" s="432" t="s">
        <v>11</v>
      </c>
      <c r="C3445" s="23" t="s">
        <v>90</v>
      </c>
      <c r="D3445" s="417" t="s">
        <v>90</v>
      </c>
      <c r="E3445" s="391" t="s">
        <v>1838</v>
      </c>
      <c r="F3445" s="91">
        <f t="shared" ref="F3445" si="1189">+F3446/F3447</f>
        <v>0.63636363636363635</v>
      </c>
      <c r="G3445" s="91">
        <f t="shared" ref="G3445" si="1190">+G3446/G3447</f>
        <v>0.63636363636363635</v>
      </c>
      <c r="H3445" s="103">
        <f t="shared" ref="H3445" si="1191">+H3446/H3447</f>
        <v>0.63636363636363635</v>
      </c>
    </row>
    <row r="3446" spans="1:8" ht="14.55" customHeight="1" outlineLevel="1" x14ac:dyDescent="0.3">
      <c r="A3446" s="180"/>
      <c r="B3446" s="432" t="s">
        <v>11</v>
      </c>
      <c r="C3446" s="23" t="s">
        <v>90</v>
      </c>
      <c r="D3446" s="417"/>
      <c r="E3446" s="391" t="s">
        <v>1747</v>
      </c>
      <c r="F3446" s="22">
        <v>7</v>
      </c>
      <c r="G3446" s="22">
        <v>7</v>
      </c>
      <c r="H3446" s="104">
        <v>7</v>
      </c>
    </row>
    <row r="3447" spans="1:8" ht="14.55" customHeight="1" outlineLevel="1" x14ac:dyDescent="0.3">
      <c r="A3447" s="180"/>
      <c r="B3447" s="432" t="s">
        <v>11</v>
      </c>
      <c r="C3447" s="23" t="s">
        <v>90</v>
      </c>
      <c r="D3447" s="417"/>
      <c r="E3447" s="391" t="s">
        <v>1748</v>
      </c>
      <c r="F3447" s="22">
        <v>11</v>
      </c>
      <c r="G3447" s="22">
        <v>11</v>
      </c>
      <c r="H3447" s="104">
        <v>11</v>
      </c>
    </row>
    <row r="3448" spans="1:8" ht="14.55" customHeight="1" outlineLevel="1" x14ac:dyDescent="0.3">
      <c r="A3448" s="180"/>
      <c r="B3448" s="432" t="s">
        <v>11</v>
      </c>
      <c r="C3448" s="23" t="s">
        <v>90</v>
      </c>
      <c r="D3448" s="417" t="s">
        <v>1046</v>
      </c>
      <c r="E3448" s="391" t="s">
        <v>1838</v>
      </c>
      <c r="F3448" s="91">
        <f t="shared" ref="F3448" si="1192">+F3449/F3450</f>
        <v>0.33333333333333331</v>
      </c>
      <c r="G3448" s="91">
        <f t="shared" ref="G3448" si="1193">+G3449/G3450</f>
        <v>0.33333333333333331</v>
      </c>
      <c r="H3448" s="103">
        <f t="shared" ref="H3448" si="1194">+H3449/H3450</f>
        <v>0.33333333333333331</v>
      </c>
    </row>
    <row r="3449" spans="1:8" ht="14.55" customHeight="1" outlineLevel="1" x14ac:dyDescent="0.3">
      <c r="A3449" s="180"/>
      <c r="B3449" s="432" t="s">
        <v>11</v>
      </c>
      <c r="C3449" s="23" t="s">
        <v>90</v>
      </c>
      <c r="D3449" s="417"/>
      <c r="E3449" s="391" t="s">
        <v>1747</v>
      </c>
      <c r="F3449" s="22">
        <v>1</v>
      </c>
      <c r="G3449" s="22">
        <v>1</v>
      </c>
      <c r="H3449" s="104">
        <v>1</v>
      </c>
    </row>
    <row r="3450" spans="1:8" ht="14.55" customHeight="1" outlineLevel="1" x14ac:dyDescent="0.3">
      <c r="A3450" s="180"/>
      <c r="B3450" s="432" t="s">
        <v>11</v>
      </c>
      <c r="C3450" s="23" t="s">
        <v>90</v>
      </c>
      <c r="D3450" s="417"/>
      <c r="E3450" s="391" t="s">
        <v>1748</v>
      </c>
      <c r="F3450" s="22">
        <v>3</v>
      </c>
      <c r="G3450" s="22">
        <v>3</v>
      </c>
      <c r="H3450" s="104">
        <v>3</v>
      </c>
    </row>
    <row r="3451" spans="1:8" ht="14.55" customHeight="1" outlineLevel="1" x14ac:dyDescent="0.3">
      <c r="A3451" s="180"/>
      <c r="B3451" s="432" t="s">
        <v>11</v>
      </c>
      <c r="C3451" s="23" t="s">
        <v>90</v>
      </c>
      <c r="D3451" s="417" t="s">
        <v>1047</v>
      </c>
      <c r="E3451" s="391" t="s">
        <v>1838</v>
      </c>
      <c r="F3451" s="91">
        <f t="shared" ref="F3451" si="1195">+F3452/F3453</f>
        <v>0.5</v>
      </c>
      <c r="G3451" s="91">
        <f t="shared" ref="G3451" si="1196">+G3452/G3453</f>
        <v>0.5</v>
      </c>
      <c r="H3451" s="103">
        <f t="shared" ref="H3451" si="1197">+H3452/H3453</f>
        <v>0.5</v>
      </c>
    </row>
    <row r="3452" spans="1:8" ht="14.55" customHeight="1" outlineLevel="1" x14ac:dyDescent="0.3">
      <c r="A3452" s="180"/>
      <c r="B3452" s="432" t="s">
        <v>11</v>
      </c>
      <c r="C3452" s="23" t="s">
        <v>90</v>
      </c>
      <c r="D3452" s="417"/>
      <c r="E3452" s="391" t="s">
        <v>1747</v>
      </c>
      <c r="F3452" s="22">
        <v>2</v>
      </c>
      <c r="G3452" s="22">
        <v>2</v>
      </c>
      <c r="H3452" s="104">
        <v>2</v>
      </c>
    </row>
    <row r="3453" spans="1:8" ht="14.55" customHeight="1" outlineLevel="1" x14ac:dyDescent="0.3">
      <c r="A3453" s="180"/>
      <c r="B3453" s="432" t="s">
        <v>11</v>
      </c>
      <c r="C3453" s="23" t="s">
        <v>90</v>
      </c>
      <c r="D3453" s="417"/>
      <c r="E3453" s="391" t="s">
        <v>1748</v>
      </c>
      <c r="F3453" s="22">
        <v>4</v>
      </c>
      <c r="G3453" s="22">
        <v>4</v>
      </c>
      <c r="H3453" s="104">
        <v>4</v>
      </c>
    </row>
    <row r="3454" spans="1:8" ht="14.55" customHeight="1" outlineLevel="1" x14ac:dyDescent="0.3">
      <c r="A3454" s="180"/>
      <c r="B3454" s="432" t="s">
        <v>11</v>
      </c>
      <c r="C3454" s="23" t="s">
        <v>90</v>
      </c>
      <c r="D3454" s="417" t="s">
        <v>1048</v>
      </c>
      <c r="E3454" s="391" t="s">
        <v>1838</v>
      </c>
      <c r="F3454" s="91">
        <f t="shared" ref="F3454" si="1198">+F3455/F3456</f>
        <v>0.33333333333333331</v>
      </c>
      <c r="G3454" s="91">
        <f t="shared" ref="G3454" si="1199">+G3455/G3456</f>
        <v>0.33333333333333331</v>
      </c>
      <c r="H3454" s="103">
        <f t="shared" ref="H3454" si="1200">+H3455/H3456</f>
        <v>0.33333333333333331</v>
      </c>
    </row>
    <row r="3455" spans="1:8" ht="14.55" customHeight="1" outlineLevel="1" x14ac:dyDescent="0.3">
      <c r="A3455" s="180"/>
      <c r="B3455" s="432" t="s">
        <v>11</v>
      </c>
      <c r="C3455" s="23" t="s">
        <v>90</v>
      </c>
      <c r="D3455" s="417"/>
      <c r="E3455" s="391" t="s">
        <v>1747</v>
      </c>
      <c r="F3455" s="22">
        <v>1</v>
      </c>
      <c r="G3455" s="22">
        <v>1</v>
      </c>
      <c r="H3455" s="104">
        <v>1</v>
      </c>
    </row>
    <row r="3456" spans="1:8" ht="14.55" customHeight="1" outlineLevel="1" thickBot="1" x14ac:dyDescent="0.35">
      <c r="A3456" s="180"/>
      <c r="B3456" s="433" t="s">
        <v>11</v>
      </c>
      <c r="C3456" s="68" t="s">
        <v>90</v>
      </c>
      <c r="D3456" s="413"/>
      <c r="E3456" s="392" t="s">
        <v>1748</v>
      </c>
      <c r="F3456" s="33">
        <v>3</v>
      </c>
      <c r="G3456" s="33">
        <v>3</v>
      </c>
      <c r="H3456" s="106">
        <v>3</v>
      </c>
    </row>
    <row r="3457" spans="1:8" ht="14.55" customHeight="1" x14ac:dyDescent="0.3">
      <c r="A3457" s="176" t="s">
        <v>1049</v>
      </c>
      <c r="B3457" s="427" t="s">
        <v>1049</v>
      </c>
      <c r="C3457" s="387"/>
      <c r="D3457" s="423"/>
      <c r="E3457" s="121" t="s">
        <v>1838</v>
      </c>
      <c r="F3457" s="90">
        <f t="shared" ref="F3457:H3457" si="1201">+F3458/F3459</f>
        <v>0.32500000000000001</v>
      </c>
      <c r="G3457" s="90">
        <f t="shared" si="1201"/>
        <v>0.32500000000000001</v>
      </c>
      <c r="H3457" s="107">
        <f t="shared" si="1201"/>
        <v>0.32500000000000001</v>
      </c>
    </row>
    <row r="3458" spans="1:8" ht="14.55" customHeight="1" x14ac:dyDescent="0.3">
      <c r="A3458" s="176" t="s">
        <v>1049</v>
      </c>
      <c r="B3458" s="428" t="s">
        <v>1049</v>
      </c>
      <c r="C3458" s="256"/>
      <c r="D3458" s="278"/>
      <c r="E3458" s="416" t="s">
        <v>1747</v>
      </c>
      <c r="F3458" s="21">
        <v>52</v>
      </c>
      <c r="G3458" s="21">
        <v>52</v>
      </c>
      <c r="H3458" s="88">
        <v>52</v>
      </c>
    </row>
    <row r="3459" spans="1:8" ht="14.55" customHeight="1" x14ac:dyDescent="0.3">
      <c r="A3459" s="176" t="s">
        <v>1049</v>
      </c>
      <c r="B3459" s="428" t="s">
        <v>1049</v>
      </c>
      <c r="C3459" s="256"/>
      <c r="D3459" s="278"/>
      <c r="E3459" s="416" t="s">
        <v>1748</v>
      </c>
      <c r="F3459" s="21">
        <v>160</v>
      </c>
      <c r="G3459" s="21">
        <v>160</v>
      </c>
      <c r="H3459" s="88">
        <v>160</v>
      </c>
    </row>
    <row r="3460" spans="1:8" ht="13.8" customHeight="1" outlineLevel="1" x14ac:dyDescent="0.3">
      <c r="A3460" s="180"/>
      <c r="B3460" s="428" t="s">
        <v>1049</v>
      </c>
      <c r="C3460" s="55" t="s">
        <v>58</v>
      </c>
      <c r="D3460" s="417"/>
      <c r="E3460" s="87" t="s">
        <v>1838</v>
      </c>
      <c r="F3460" s="63">
        <f t="shared" ref="F3460:H3460" si="1202">+F3461/F3462</f>
        <v>0.14285714285714285</v>
      </c>
      <c r="G3460" s="63">
        <f t="shared" si="1202"/>
        <v>0.14285714285714285</v>
      </c>
      <c r="H3460" s="105">
        <f t="shared" si="1202"/>
        <v>0.14285714285714285</v>
      </c>
    </row>
    <row r="3461" spans="1:8" ht="13.8" customHeight="1" outlineLevel="1" x14ac:dyDescent="0.3">
      <c r="A3461" s="180"/>
      <c r="B3461" s="428" t="s">
        <v>1049</v>
      </c>
      <c r="C3461" s="55" t="s">
        <v>58</v>
      </c>
      <c r="D3461" s="417"/>
      <c r="E3461" s="87" t="s">
        <v>1747</v>
      </c>
      <c r="F3461" s="40">
        <v>3</v>
      </c>
      <c r="G3461" s="40">
        <v>3</v>
      </c>
      <c r="H3461" s="109">
        <v>3</v>
      </c>
    </row>
    <row r="3462" spans="1:8" ht="14.55" customHeight="1" outlineLevel="1" thickBot="1" x14ac:dyDescent="0.35">
      <c r="A3462" s="180"/>
      <c r="B3462" s="435" t="s">
        <v>1049</v>
      </c>
      <c r="C3462" s="378" t="s">
        <v>58</v>
      </c>
      <c r="D3462" s="422"/>
      <c r="E3462" s="95" t="s">
        <v>1748</v>
      </c>
      <c r="F3462" s="374">
        <v>21</v>
      </c>
      <c r="G3462" s="374">
        <v>21</v>
      </c>
      <c r="H3462" s="375">
        <v>21</v>
      </c>
    </row>
    <row r="3463" spans="1:8" ht="14.55" customHeight="1" outlineLevel="2" x14ac:dyDescent="0.3">
      <c r="A3463" s="180"/>
      <c r="B3463" s="431" t="s">
        <v>1049</v>
      </c>
      <c r="C3463" s="69" t="s">
        <v>58</v>
      </c>
      <c r="D3463" s="415" t="s">
        <v>58</v>
      </c>
      <c r="E3463" s="390" t="s">
        <v>1838</v>
      </c>
      <c r="F3463" s="92">
        <f t="shared" ref="F3463" si="1203">+F3464/F3465</f>
        <v>0.25</v>
      </c>
      <c r="G3463" s="92">
        <f t="shared" ref="G3463" si="1204">+G3464/G3465</f>
        <v>0.25</v>
      </c>
      <c r="H3463" s="108">
        <f t="shared" ref="H3463" si="1205">+H3464/H3465</f>
        <v>0.25</v>
      </c>
    </row>
    <row r="3464" spans="1:8" ht="14.55" customHeight="1" outlineLevel="2" x14ac:dyDescent="0.3">
      <c r="A3464" s="180"/>
      <c r="B3464" s="432" t="s">
        <v>1049</v>
      </c>
      <c r="C3464" s="23" t="s">
        <v>58</v>
      </c>
      <c r="D3464" s="417"/>
      <c r="E3464" s="391" t="s">
        <v>1747</v>
      </c>
      <c r="F3464" s="22">
        <v>1</v>
      </c>
      <c r="G3464" s="22">
        <v>1</v>
      </c>
      <c r="H3464" s="104">
        <v>1</v>
      </c>
    </row>
    <row r="3465" spans="1:8" ht="14.55" customHeight="1" outlineLevel="2" x14ac:dyDescent="0.3">
      <c r="A3465" s="180"/>
      <c r="B3465" s="432" t="s">
        <v>1049</v>
      </c>
      <c r="C3465" s="23" t="s">
        <v>58</v>
      </c>
      <c r="D3465" s="417"/>
      <c r="E3465" s="391" t="s">
        <v>1748</v>
      </c>
      <c r="F3465" s="22">
        <v>4</v>
      </c>
      <c r="G3465" s="22">
        <v>4</v>
      </c>
      <c r="H3465" s="104">
        <v>4</v>
      </c>
    </row>
    <row r="3466" spans="1:8" ht="14.55" customHeight="1" outlineLevel="2" x14ac:dyDescent="0.3">
      <c r="A3466" s="180"/>
      <c r="B3466" s="432" t="s">
        <v>1049</v>
      </c>
      <c r="C3466" s="23" t="s">
        <v>58</v>
      </c>
      <c r="D3466" s="417" t="s">
        <v>1084</v>
      </c>
      <c r="E3466" s="391" t="s">
        <v>1838</v>
      </c>
      <c r="F3466" s="91">
        <f t="shared" ref="F3466" si="1206">+F3467/F3468</f>
        <v>0.125</v>
      </c>
      <c r="G3466" s="91">
        <f t="shared" ref="G3466" si="1207">+G3467/G3468</f>
        <v>0.125</v>
      </c>
      <c r="H3466" s="103">
        <f t="shared" ref="H3466" si="1208">+H3467/H3468</f>
        <v>0.125</v>
      </c>
    </row>
    <row r="3467" spans="1:8" ht="14.55" customHeight="1" outlineLevel="2" x14ac:dyDescent="0.3">
      <c r="A3467" s="180"/>
      <c r="B3467" s="432" t="s">
        <v>1049</v>
      </c>
      <c r="C3467" s="23" t="s">
        <v>58</v>
      </c>
      <c r="D3467" s="417"/>
      <c r="E3467" s="391" t="s">
        <v>1747</v>
      </c>
      <c r="F3467" s="22">
        <v>1</v>
      </c>
      <c r="G3467" s="22">
        <v>1</v>
      </c>
      <c r="H3467" s="104">
        <v>1</v>
      </c>
    </row>
    <row r="3468" spans="1:8" ht="14.55" customHeight="1" outlineLevel="2" x14ac:dyDescent="0.3">
      <c r="A3468" s="180"/>
      <c r="B3468" s="432" t="s">
        <v>1049</v>
      </c>
      <c r="C3468" s="23" t="s">
        <v>58</v>
      </c>
      <c r="D3468" s="417"/>
      <c r="E3468" s="391" t="s">
        <v>1748</v>
      </c>
      <c r="F3468" s="22">
        <v>8</v>
      </c>
      <c r="G3468" s="22">
        <v>8</v>
      </c>
      <c r="H3468" s="104">
        <v>8</v>
      </c>
    </row>
    <row r="3469" spans="1:8" ht="14.55" customHeight="1" outlineLevel="2" x14ac:dyDescent="0.3">
      <c r="A3469" s="180"/>
      <c r="B3469" s="432" t="s">
        <v>1049</v>
      </c>
      <c r="C3469" s="23" t="s">
        <v>58</v>
      </c>
      <c r="D3469" s="417" t="s">
        <v>1085</v>
      </c>
      <c r="E3469" s="391" t="s">
        <v>1838</v>
      </c>
      <c r="F3469" s="91">
        <f t="shared" ref="F3469" si="1209">+F3470/F3471</f>
        <v>0.2</v>
      </c>
      <c r="G3469" s="91">
        <f t="shared" ref="G3469" si="1210">+G3470/G3471</f>
        <v>0.2</v>
      </c>
      <c r="H3469" s="103">
        <f t="shared" ref="H3469" si="1211">+H3470/H3471</f>
        <v>0.2</v>
      </c>
    </row>
    <row r="3470" spans="1:8" ht="14.55" customHeight="1" outlineLevel="2" x14ac:dyDescent="0.3">
      <c r="A3470" s="180"/>
      <c r="B3470" s="432" t="s">
        <v>1049</v>
      </c>
      <c r="C3470" s="23" t="s">
        <v>58</v>
      </c>
      <c r="D3470" s="417"/>
      <c r="E3470" s="391" t="s">
        <v>1747</v>
      </c>
      <c r="F3470" s="22">
        <v>1</v>
      </c>
      <c r="G3470" s="22">
        <v>1</v>
      </c>
      <c r="H3470" s="104">
        <v>1</v>
      </c>
    </row>
    <row r="3471" spans="1:8" ht="14.55" customHeight="1" outlineLevel="2" x14ac:dyDescent="0.3">
      <c r="A3471" s="180"/>
      <c r="B3471" s="432" t="s">
        <v>1049</v>
      </c>
      <c r="C3471" s="23" t="s">
        <v>58</v>
      </c>
      <c r="D3471" s="417"/>
      <c r="E3471" s="391" t="s">
        <v>1748</v>
      </c>
      <c r="F3471" s="22">
        <v>5</v>
      </c>
      <c r="G3471" s="22">
        <v>5</v>
      </c>
      <c r="H3471" s="104">
        <v>5</v>
      </c>
    </row>
    <row r="3472" spans="1:8" ht="14.55" customHeight="1" outlineLevel="2" x14ac:dyDescent="0.3">
      <c r="A3472" s="180"/>
      <c r="B3472" s="432" t="s">
        <v>1049</v>
      </c>
      <c r="C3472" s="23" t="s">
        <v>58</v>
      </c>
      <c r="D3472" s="417" t="s">
        <v>1086</v>
      </c>
      <c r="E3472" s="391" t="s">
        <v>1838</v>
      </c>
      <c r="F3472" s="91" t="s">
        <v>1844</v>
      </c>
      <c r="G3472" s="91" t="s">
        <v>1844</v>
      </c>
      <c r="H3472" s="103" t="s">
        <v>1844</v>
      </c>
    </row>
    <row r="3473" spans="1:8" ht="14.55" customHeight="1" outlineLevel="2" x14ac:dyDescent="0.3">
      <c r="A3473" s="180"/>
      <c r="B3473" s="432" t="s">
        <v>1049</v>
      </c>
      <c r="C3473" s="23" t="s">
        <v>58</v>
      </c>
      <c r="D3473" s="417"/>
      <c r="E3473" s="391" t="s">
        <v>1747</v>
      </c>
      <c r="F3473" s="22">
        <v>0</v>
      </c>
      <c r="G3473" s="22">
        <v>0</v>
      </c>
      <c r="H3473" s="104">
        <v>0</v>
      </c>
    </row>
    <row r="3474" spans="1:8" ht="14.55" customHeight="1" outlineLevel="2" x14ac:dyDescent="0.3">
      <c r="A3474" s="180"/>
      <c r="B3474" s="432" t="s">
        <v>1049</v>
      </c>
      <c r="C3474" s="23" t="s">
        <v>58</v>
      </c>
      <c r="D3474" s="417"/>
      <c r="E3474" s="391" t="s">
        <v>1748</v>
      </c>
      <c r="F3474" s="22">
        <v>0</v>
      </c>
      <c r="G3474" s="22">
        <v>0</v>
      </c>
      <c r="H3474" s="104">
        <v>0</v>
      </c>
    </row>
    <row r="3475" spans="1:8" ht="14.55" customHeight="1" outlineLevel="2" x14ac:dyDescent="0.3">
      <c r="A3475" s="180"/>
      <c r="B3475" s="432" t="s">
        <v>1049</v>
      </c>
      <c r="C3475" s="23" t="s">
        <v>58</v>
      </c>
      <c r="D3475" s="417" t="s">
        <v>1087</v>
      </c>
      <c r="E3475" s="391" t="s">
        <v>1838</v>
      </c>
      <c r="F3475" s="91">
        <f t="shared" ref="F3475" si="1212">+F3476/F3477</f>
        <v>0</v>
      </c>
      <c r="G3475" s="91">
        <f t="shared" ref="G3475" si="1213">+G3476/G3477</f>
        <v>0</v>
      </c>
      <c r="H3475" s="103">
        <f t="shared" ref="H3475" si="1214">+H3476/H3477</f>
        <v>0</v>
      </c>
    </row>
    <row r="3476" spans="1:8" ht="14.55" customHeight="1" outlineLevel="2" x14ac:dyDescent="0.3">
      <c r="A3476" s="180"/>
      <c r="B3476" s="432" t="s">
        <v>1049</v>
      </c>
      <c r="C3476" s="23" t="s">
        <v>58</v>
      </c>
      <c r="D3476" s="417"/>
      <c r="E3476" s="391" t="s">
        <v>1747</v>
      </c>
      <c r="F3476" s="22">
        <v>0</v>
      </c>
      <c r="G3476" s="22">
        <v>0</v>
      </c>
      <c r="H3476" s="104">
        <v>0</v>
      </c>
    </row>
    <row r="3477" spans="1:8" ht="14.55" customHeight="1" outlineLevel="2" x14ac:dyDescent="0.3">
      <c r="A3477" s="180"/>
      <c r="B3477" s="432" t="s">
        <v>1049</v>
      </c>
      <c r="C3477" s="23" t="s">
        <v>58</v>
      </c>
      <c r="D3477" s="417"/>
      <c r="E3477" s="391" t="s">
        <v>1748</v>
      </c>
      <c r="F3477" s="22">
        <v>4</v>
      </c>
      <c r="G3477" s="22">
        <v>4</v>
      </c>
      <c r="H3477" s="104">
        <v>4</v>
      </c>
    </row>
    <row r="3478" spans="1:8" ht="14.55" customHeight="1" outlineLevel="2" x14ac:dyDescent="0.3">
      <c r="A3478" s="180"/>
      <c r="B3478" s="432" t="s">
        <v>1049</v>
      </c>
      <c r="C3478" s="23" t="s">
        <v>58</v>
      </c>
      <c r="D3478" s="417" t="s">
        <v>1088</v>
      </c>
      <c r="E3478" s="391" t="s">
        <v>1838</v>
      </c>
      <c r="F3478" s="91" t="s">
        <v>1844</v>
      </c>
      <c r="G3478" s="91" t="s">
        <v>1844</v>
      </c>
      <c r="H3478" s="103" t="s">
        <v>1844</v>
      </c>
    </row>
    <row r="3479" spans="1:8" ht="14.55" customHeight="1" outlineLevel="2" x14ac:dyDescent="0.3">
      <c r="A3479" s="180"/>
      <c r="B3479" s="432" t="s">
        <v>1049</v>
      </c>
      <c r="C3479" s="23" t="s">
        <v>58</v>
      </c>
      <c r="D3479" s="417"/>
      <c r="E3479" s="391" t="s">
        <v>1747</v>
      </c>
      <c r="F3479" s="22">
        <v>0</v>
      </c>
      <c r="G3479" s="22">
        <v>0</v>
      </c>
      <c r="H3479" s="104">
        <v>0</v>
      </c>
    </row>
    <row r="3480" spans="1:8" ht="14.55" customHeight="1" outlineLevel="2" thickBot="1" x14ac:dyDescent="0.35">
      <c r="A3480" s="180"/>
      <c r="B3480" s="433" t="s">
        <v>1049</v>
      </c>
      <c r="C3480" s="68" t="s">
        <v>58</v>
      </c>
      <c r="D3480" s="413"/>
      <c r="E3480" s="392" t="s">
        <v>1748</v>
      </c>
      <c r="F3480" s="33">
        <v>0</v>
      </c>
      <c r="G3480" s="33">
        <v>0</v>
      </c>
      <c r="H3480" s="106">
        <v>0</v>
      </c>
    </row>
    <row r="3481" spans="1:8" ht="14.55" customHeight="1" outlineLevel="1" x14ac:dyDescent="0.3">
      <c r="A3481" s="180"/>
      <c r="B3481" s="427" t="s">
        <v>1049</v>
      </c>
      <c r="C3481" s="379" t="s">
        <v>131</v>
      </c>
      <c r="D3481" s="421"/>
      <c r="E3481" s="94" t="s">
        <v>1838</v>
      </c>
      <c r="F3481" s="384">
        <f t="shared" ref="F3481:H3481" si="1215">+F3482/F3483</f>
        <v>0.2</v>
      </c>
      <c r="G3481" s="384">
        <f t="shared" si="1215"/>
        <v>0.2</v>
      </c>
      <c r="H3481" s="377">
        <f t="shared" si="1215"/>
        <v>0.2</v>
      </c>
    </row>
    <row r="3482" spans="1:8" ht="14.55" customHeight="1" outlineLevel="1" x14ac:dyDescent="0.3">
      <c r="A3482" s="180"/>
      <c r="B3482" s="428" t="s">
        <v>1049</v>
      </c>
      <c r="C3482" s="55" t="s">
        <v>131</v>
      </c>
      <c r="D3482" s="417"/>
      <c r="E3482" s="87" t="s">
        <v>1747</v>
      </c>
      <c r="F3482" s="40">
        <v>1</v>
      </c>
      <c r="G3482" s="40">
        <v>1</v>
      </c>
      <c r="H3482" s="109">
        <v>1</v>
      </c>
    </row>
    <row r="3483" spans="1:8" ht="15" customHeight="1" outlineLevel="1" thickBot="1" x14ac:dyDescent="0.35">
      <c r="A3483" s="180"/>
      <c r="B3483" s="435" t="s">
        <v>1049</v>
      </c>
      <c r="C3483" s="378" t="s">
        <v>131</v>
      </c>
      <c r="D3483" s="422"/>
      <c r="E3483" s="95" t="s">
        <v>1748</v>
      </c>
      <c r="F3483" s="374">
        <v>5</v>
      </c>
      <c r="G3483" s="374">
        <v>5</v>
      </c>
      <c r="H3483" s="375">
        <v>5</v>
      </c>
    </row>
    <row r="3484" spans="1:8" ht="14.55" customHeight="1" outlineLevel="2" x14ac:dyDescent="0.3">
      <c r="A3484" s="180"/>
      <c r="B3484" s="431" t="s">
        <v>1049</v>
      </c>
      <c r="C3484" s="69" t="s">
        <v>131</v>
      </c>
      <c r="D3484" s="415" t="s">
        <v>1142</v>
      </c>
      <c r="E3484" s="390" t="s">
        <v>1838</v>
      </c>
      <c r="F3484" s="92">
        <f t="shared" ref="F3484" si="1216">+F3485/F3486</f>
        <v>0</v>
      </c>
      <c r="G3484" s="92">
        <f t="shared" ref="G3484" si="1217">+G3485/G3486</f>
        <v>0</v>
      </c>
      <c r="H3484" s="108">
        <f t="shared" ref="H3484" si="1218">+H3485/H3486</f>
        <v>0</v>
      </c>
    </row>
    <row r="3485" spans="1:8" ht="14.55" customHeight="1" outlineLevel="2" x14ac:dyDescent="0.3">
      <c r="A3485" s="180"/>
      <c r="B3485" s="432" t="s">
        <v>1049</v>
      </c>
      <c r="C3485" s="23" t="s">
        <v>131</v>
      </c>
      <c r="D3485" s="417"/>
      <c r="E3485" s="391" t="s">
        <v>1747</v>
      </c>
      <c r="F3485" s="22">
        <v>0</v>
      </c>
      <c r="G3485" s="22">
        <v>0</v>
      </c>
      <c r="H3485" s="104">
        <v>0</v>
      </c>
    </row>
    <row r="3486" spans="1:8" ht="14.55" customHeight="1" outlineLevel="2" x14ac:dyDescent="0.3">
      <c r="A3486" s="180"/>
      <c r="B3486" s="432" t="s">
        <v>1049</v>
      </c>
      <c r="C3486" s="23" t="s">
        <v>131</v>
      </c>
      <c r="D3486" s="417"/>
      <c r="E3486" s="391" t="s">
        <v>1748</v>
      </c>
      <c r="F3486" s="22">
        <v>1</v>
      </c>
      <c r="G3486" s="22">
        <v>1</v>
      </c>
      <c r="H3486" s="104">
        <v>1</v>
      </c>
    </row>
    <row r="3487" spans="1:8" ht="14.55" customHeight="1" outlineLevel="2" x14ac:dyDescent="0.3">
      <c r="A3487" s="180"/>
      <c r="B3487" s="432" t="s">
        <v>1049</v>
      </c>
      <c r="C3487" s="23" t="s">
        <v>131</v>
      </c>
      <c r="D3487" s="417" t="s">
        <v>1143</v>
      </c>
      <c r="E3487" s="391" t="s">
        <v>1838</v>
      </c>
      <c r="F3487" s="91" t="s">
        <v>1844</v>
      </c>
      <c r="G3487" s="91" t="s">
        <v>1844</v>
      </c>
      <c r="H3487" s="103" t="s">
        <v>1844</v>
      </c>
    </row>
    <row r="3488" spans="1:8" ht="14.55" customHeight="1" outlineLevel="2" x14ac:dyDescent="0.3">
      <c r="A3488" s="180"/>
      <c r="B3488" s="432" t="s">
        <v>1049</v>
      </c>
      <c r="C3488" s="23" t="s">
        <v>131</v>
      </c>
      <c r="D3488" s="417"/>
      <c r="E3488" s="391" t="s">
        <v>1747</v>
      </c>
      <c r="F3488" s="22">
        <v>0</v>
      </c>
      <c r="G3488" s="22">
        <v>0</v>
      </c>
      <c r="H3488" s="104">
        <v>0</v>
      </c>
    </row>
    <row r="3489" spans="1:8" ht="14.55" customHeight="1" outlineLevel="2" x14ac:dyDescent="0.3">
      <c r="A3489" s="180"/>
      <c r="B3489" s="432" t="s">
        <v>1049</v>
      </c>
      <c r="C3489" s="23" t="s">
        <v>131</v>
      </c>
      <c r="D3489" s="417"/>
      <c r="E3489" s="391" t="s">
        <v>1748</v>
      </c>
      <c r="F3489" s="22">
        <v>0</v>
      </c>
      <c r="G3489" s="22">
        <v>0</v>
      </c>
      <c r="H3489" s="104">
        <v>0</v>
      </c>
    </row>
    <row r="3490" spans="1:8" ht="14.55" customHeight="1" outlineLevel="2" x14ac:dyDescent="0.3">
      <c r="A3490" s="180"/>
      <c r="B3490" s="432" t="s">
        <v>1049</v>
      </c>
      <c r="C3490" s="23" t="s">
        <v>131</v>
      </c>
      <c r="D3490" s="417" t="s">
        <v>131</v>
      </c>
      <c r="E3490" s="391" t="s">
        <v>1838</v>
      </c>
      <c r="F3490" s="91">
        <f t="shared" ref="F3490" si="1219">+F3491/F3492</f>
        <v>0.33333333333333331</v>
      </c>
      <c r="G3490" s="91">
        <f t="shared" ref="G3490" si="1220">+G3491/G3492</f>
        <v>0.33333333333333331</v>
      </c>
      <c r="H3490" s="103">
        <f t="shared" ref="H3490" si="1221">+H3491/H3492</f>
        <v>0.33333333333333331</v>
      </c>
    </row>
    <row r="3491" spans="1:8" ht="14.55" customHeight="1" outlineLevel="2" x14ac:dyDescent="0.3">
      <c r="A3491" s="180"/>
      <c r="B3491" s="432" t="s">
        <v>1049</v>
      </c>
      <c r="C3491" s="23" t="s">
        <v>131</v>
      </c>
      <c r="D3491" s="417"/>
      <c r="E3491" s="391" t="s">
        <v>1747</v>
      </c>
      <c r="F3491" s="22">
        <v>1</v>
      </c>
      <c r="G3491" s="22">
        <v>1</v>
      </c>
      <c r="H3491" s="104">
        <v>1</v>
      </c>
    </row>
    <row r="3492" spans="1:8" ht="14.55" customHeight="1" outlineLevel="2" x14ac:dyDescent="0.3">
      <c r="A3492" s="180"/>
      <c r="B3492" s="432" t="s">
        <v>1049</v>
      </c>
      <c r="C3492" s="23" t="s">
        <v>131</v>
      </c>
      <c r="D3492" s="417"/>
      <c r="E3492" s="391" t="s">
        <v>1748</v>
      </c>
      <c r="F3492" s="22">
        <v>3</v>
      </c>
      <c r="G3492" s="22">
        <v>3</v>
      </c>
      <c r="H3492" s="104">
        <v>3</v>
      </c>
    </row>
    <row r="3493" spans="1:8" ht="14.55" customHeight="1" outlineLevel="2" x14ac:dyDescent="0.3">
      <c r="A3493" s="180"/>
      <c r="B3493" s="432" t="s">
        <v>1049</v>
      </c>
      <c r="C3493" s="23" t="s">
        <v>131</v>
      </c>
      <c r="D3493" s="417" t="s">
        <v>1144</v>
      </c>
      <c r="E3493" s="391" t="s">
        <v>1838</v>
      </c>
      <c r="F3493" s="91" t="s">
        <v>1844</v>
      </c>
      <c r="G3493" s="91" t="s">
        <v>1844</v>
      </c>
      <c r="H3493" s="103" t="s">
        <v>1844</v>
      </c>
    </row>
    <row r="3494" spans="1:8" ht="14.55" customHeight="1" outlineLevel="2" x14ac:dyDescent="0.3">
      <c r="A3494" s="180"/>
      <c r="B3494" s="432" t="s">
        <v>1049</v>
      </c>
      <c r="C3494" s="23" t="s">
        <v>131</v>
      </c>
      <c r="D3494" s="417"/>
      <c r="E3494" s="391" t="s">
        <v>1747</v>
      </c>
      <c r="F3494" s="22">
        <v>0</v>
      </c>
      <c r="G3494" s="22">
        <v>0</v>
      </c>
      <c r="H3494" s="104">
        <v>0</v>
      </c>
    </row>
    <row r="3495" spans="1:8" ht="14.55" customHeight="1" outlineLevel="2" x14ac:dyDescent="0.3">
      <c r="A3495" s="180"/>
      <c r="B3495" s="432" t="s">
        <v>1049</v>
      </c>
      <c r="C3495" s="23" t="s">
        <v>131</v>
      </c>
      <c r="D3495" s="417"/>
      <c r="E3495" s="391" t="s">
        <v>1748</v>
      </c>
      <c r="F3495" s="22">
        <v>0</v>
      </c>
      <c r="G3495" s="22">
        <v>0</v>
      </c>
      <c r="H3495" s="104">
        <v>0</v>
      </c>
    </row>
    <row r="3496" spans="1:8" ht="14.55" customHeight="1" outlineLevel="2" x14ac:dyDescent="0.3">
      <c r="A3496" s="180"/>
      <c r="B3496" s="432" t="s">
        <v>1049</v>
      </c>
      <c r="C3496" s="23" t="s">
        <v>131</v>
      </c>
      <c r="D3496" s="417" t="s">
        <v>1145</v>
      </c>
      <c r="E3496" s="391" t="s">
        <v>1838</v>
      </c>
      <c r="F3496" s="91">
        <f t="shared" ref="F3496" si="1222">+F3497/F3498</f>
        <v>0</v>
      </c>
      <c r="G3496" s="91">
        <f t="shared" ref="G3496" si="1223">+G3497/G3498</f>
        <v>0</v>
      </c>
      <c r="H3496" s="103">
        <f t="shared" ref="H3496" si="1224">+H3497/H3498</f>
        <v>0</v>
      </c>
    </row>
    <row r="3497" spans="1:8" ht="14.55" customHeight="1" outlineLevel="2" x14ac:dyDescent="0.3">
      <c r="A3497" s="180"/>
      <c r="B3497" s="432" t="s">
        <v>1049</v>
      </c>
      <c r="C3497" s="23" t="s">
        <v>131</v>
      </c>
      <c r="D3497" s="417"/>
      <c r="E3497" s="391" t="s">
        <v>1747</v>
      </c>
      <c r="F3497" s="22">
        <v>0</v>
      </c>
      <c r="G3497" s="22">
        <v>0</v>
      </c>
      <c r="H3497" s="104">
        <v>0</v>
      </c>
    </row>
    <row r="3498" spans="1:8" ht="14.55" customHeight="1" outlineLevel="2" x14ac:dyDescent="0.3">
      <c r="A3498" s="180"/>
      <c r="B3498" s="432" t="s">
        <v>1049</v>
      </c>
      <c r="C3498" s="23" t="s">
        <v>131</v>
      </c>
      <c r="D3498" s="417"/>
      <c r="E3498" s="391" t="s">
        <v>1748</v>
      </c>
      <c r="F3498" s="22">
        <v>1</v>
      </c>
      <c r="G3498" s="22">
        <v>1</v>
      </c>
      <c r="H3498" s="104">
        <v>1</v>
      </c>
    </row>
    <row r="3499" spans="1:8" ht="14.55" customHeight="1" outlineLevel="2" x14ac:dyDescent="0.3">
      <c r="A3499" s="180"/>
      <c r="B3499" s="432" t="s">
        <v>1049</v>
      </c>
      <c r="C3499" s="23" t="s">
        <v>131</v>
      </c>
      <c r="D3499" s="417" t="s">
        <v>1146</v>
      </c>
      <c r="E3499" s="391" t="s">
        <v>1838</v>
      </c>
      <c r="F3499" s="91" t="s">
        <v>1844</v>
      </c>
      <c r="G3499" s="91" t="s">
        <v>1844</v>
      </c>
      <c r="H3499" s="103" t="s">
        <v>1844</v>
      </c>
    </row>
    <row r="3500" spans="1:8" ht="14.55" customHeight="1" outlineLevel="2" x14ac:dyDescent="0.3">
      <c r="A3500" s="180"/>
      <c r="B3500" s="432" t="s">
        <v>1049</v>
      </c>
      <c r="C3500" s="23" t="s">
        <v>131</v>
      </c>
      <c r="D3500" s="417"/>
      <c r="E3500" s="391" t="s">
        <v>1747</v>
      </c>
      <c r="F3500" s="22">
        <v>0</v>
      </c>
      <c r="G3500" s="22">
        <v>0</v>
      </c>
      <c r="H3500" s="104">
        <v>0</v>
      </c>
    </row>
    <row r="3501" spans="1:8" ht="14.55" customHeight="1" outlineLevel="2" x14ac:dyDescent="0.3">
      <c r="A3501" s="180"/>
      <c r="B3501" s="432" t="s">
        <v>1049</v>
      </c>
      <c r="C3501" s="23" t="s">
        <v>131</v>
      </c>
      <c r="D3501" s="417"/>
      <c r="E3501" s="391" t="s">
        <v>1748</v>
      </c>
      <c r="F3501" s="22">
        <v>0</v>
      </c>
      <c r="G3501" s="22">
        <v>0</v>
      </c>
      <c r="H3501" s="104">
        <v>0</v>
      </c>
    </row>
    <row r="3502" spans="1:8" ht="14.55" customHeight="1" outlineLevel="2" x14ac:dyDescent="0.3">
      <c r="A3502" s="180"/>
      <c r="B3502" s="432" t="s">
        <v>1049</v>
      </c>
      <c r="C3502" s="23" t="s">
        <v>131</v>
      </c>
      <c r="D3502" s="417" t="s">
        <v>1804</v>
      </c>
      <c r="E3502" s="391" t="s">
        <v>1838</v>
      </c>
      <c r="F3502" s="91" t="s">
        <v>1844</v>
      </c>
      <c r="G3502" s="91" t="s">
        <v>1844</v>
      </c>
      <c r="H3502" s="103" t="s">
        <v>1844</v>
      </c>
    </row>
    <row r="3503" spans="1:8" ht="14.55" customHeight="1" outlineLevel="2" x14ac:dyDescent="0.3">
      <c r="A3503" s="180"/>
      <c r="B3503" s="432" t="s">
        <v>1049</v>
      </c>
      <c r="C3503" s="23" t="s">
        <v>131</v>
      </c>
      <c r="D3503" s="417"/>
      <c r="E3503" s="391" t="s">
        <v>1747</v>
      </c>
      <c r="F3503" s="22">
        <v>0</v>
      </c>
      <c r="G3503" s="22">
        <v>0</v>
      </c>
      <c r="H3503" s="104">
        <v>0</v>
      </c>
    </row>
    <row r="3504" spans="1:8" ht="14.55" customHeight="1" outlineLevel="2" x14ac:dyDescent="0.3">
      <c r="A3504" s="180"/>
      <c r="B3504" s="432" t="s">
        <v>1049</v>
      </c>
      <c r="C3504" s="23" t="s">
        <v>131</v>
      </c>
      <c r="D3504" s="417"/>
      <c r="E3504" s="391" t="s">
        <v>1748</v>
      </c>
      <c r="F3504" s="22">
        <v>0</v>
      </c>
      <c r="G3504" s="22">
        <v>0</v>
      </c>
      <c r="H3504" s="104">
        <v>0</v>
      </c>
    </row>
    <row r="3505" spans="1:8" ht="14.55" customHeight="1" outlineLevel="2" x14ac:dyDescent="0.3">
      <c r="A3505" s="180"/>
      <c r="B3505" s="432" t="s">
        <v>1049</v>
      </c>
      <c r="C3505" s="23" t="s">
        <v>131</v>
      </c>
      <c r="D3505" s="417" t="s">
        <v>1147</v>
      </c>
      <c r="E3505" s="391" t="s">
        <v>1838</v>
      </c>
      <c r="F3505" s="91" t="s">
        <v>1844</v>
      </c>
      <c r="G3505" s="91" t="s">
        <v>1844</v>
      </c>
      <c r="H3505" s="103" t="s">
        <v>1844</v>
      </c>
    </row>
    <row r="3506" spans="1:8" ht="14.55" customHeight="1" outlineLevel="2" x14ac:dyDescent="0.3">
      <c r="A3506" s="180"/>
      <c r="B3506" s="432" t="s">
        <v>1049</v>
      </c>
      <c r="C3506" s="23" t="s">
        <v>131</v>
      </c>
      <c r="D3506" s="417"/>
      <c r="E3506" s="391" t="s">
        <v>1747</v>
      </c>
      <c r="F3506" s="22">
        <v>0</v>
      </c>
      <c r="G3506" s="22">
        <v>0</v>
      </c>
      <c r="H3506" s="104">
        <v>0</v>
      </c>
    </row>
    <row r="3507" spans="1:8" ht="14.55" customHeight="1" outlineLevel="2" x14ac:dyDescent="0.3">
      <c r="A3507" s="180"/>
      <c r="B3507" s="432" t="s">
        <v>1049</v>
      </c>
      <c r="C3507" s="23" t="s">
        <v>131</v>
      </c>
      <c r="D3507" s="417"/>
      <c r="E3507" s="391" t="s">
        <v>1748</v>
      </c>
      <c r="F3507" s="22">
        <v>0</v>
      </c>
      <c r="G3507" s="22">
        <v>0</v>
      </c>
      <c r="H3507" s="104">
        <v>0</v>
      </c>
    </row>
    <row r="3508" spans="1:8" ht="14.55" customHeight="1" outlineLevel="2" x14ac:dyDescent="0.3">
      <c r="A3508" s="180"/>
      <c r="B3508" s="432" t="s">
        <v>1049</v>
      </c>
      <c r="C3508" s="23" t="s">
        <v>131</v>
      </c>
      <c r="D3508" s="417" t="s">
        <v>1148</v>
      </c>
      <c r="E3508" s="391" t="s">
        <v>1838</v>
      </c>
      <c r="F3508" s="91" t="s">
        <v>1844</v>
      </c>
      <c r="G3508" s="91" t="s">
        <v>1844</v>
      </c>
      <c r="H3508" s="103" t="s">
        <v>1844</v>
      </c>
    </row>
    <row r="3509" spans="1:8" ht="14.55" customHeight="1" outlineLevel="2" x14ac:dyDescent="0.3">
      <c r="A3509" s="180"/>
      <c r="B3509" s="432" t="s">
        <v>1049</v>
      </c>
      <c r="C3509" s="23" t="s">
        <v>131</v>
      </c>
      <c r="D3509" s="417"/>
      <c r="E3509" s="391" t="s">
        <v>1747</v>
      </c>
      <c r="F3509" s="22">
        <v>0</v>
      </c>
      <c r="G3509" s="22">
        <v>0</v>
      </c>
      <c r="H3509" s="104">
        <v>0</v>
      </c>
    </row>
    <row r="3510" spans="1:8" ht="14.55" customHeight="1" outlineLevel="2" thickBot="1" x14ac:dyDescent="0.35">
      <c r="A3510" s="180"/>
      <c r="B3510" s="433" t="s">
        <v>1049</v>
      </c>
      <c r="C3510" s="68" t="s">
        <v>131</v>
      </c>
      <c r="D3510" s="413"/>
      <c r="E3510" s="392" t="s">
        <v>1748</v>
      </c>
      <c r="F3510" s="33">
        <v>0</v>
      </c>
      <c r="G3510" s="33">
        <v>0</v>
      </c>
      <c r="H3510" s="106">
        <v>0</v>
      </c>
    </row>
    <row r="3511" spans="1:8" ht="14.55" customHeight="1" outlineLevel="1" x14ac:dyDescent="0.3">
      <c r="A3511" s="180"/>
      <c r="B3511" s="427" t="s">
        <v>1049</v>
      </c>
      <c r="C3511" s="379" t="s">
        <v>665</v>
      </c>
      <c r="D3511" s="421"/>
      <c r="E3511" s="94" t="s">
        <v>1838</v>
      </c>
      <c r="F3511" s="384">
        <f t="shared" ref="F3511:H3511" si="1225">+F3512/F3513</f>
        <v>0.14285714285714285</v>
      </c>
      <c r="G3511" s="384">
        <f t="shared" si="1225"/>
        <v>0.14285714285714285</v>
      </c>
      <c r="H3511" s="377">
        <f t="shared" si="1225"/>
        <v>0.14285714285714285</v>
      </c>
    </row>
    <row r="3512" spans="1:8" ht="14.55" customHeight="1" outlineLevel="1" x14ac:dyDescent="0.3">
      <c r="A3512" s="180"/>
      <c r="B3512" s="428" t="s">
        <v>1049</v>
      </c>
      <c r="C3512" s="55" t="s">
        <v>665</v>
      </c>
      <c r="D3512" s="417"/>
      <c r="E3512" s="87" t="s">
        <v>1747</v>
      </c>
      <c r="F3512" s="40">
        <v>1</v>
      </c>
      <c r="G3512" s="40">
        <v>1</v>
      </c>
      <c r="H3512" s="109">
        <v>1</v>
      </c>
    </row>
    <row r="3513" spans="1:8" ht="15" customHeight="1" outlineLevel="1" thickBot="1" x14ac:dyDescent="0.35">
      <c r="A3513" s="180"/>
      <c r="B3513" s="435" t="s">
        <v>1049</v>
      </c>
      <c r="C3513" s="378" t="s">
        <v>665</v>
      </c>
      <c r="D3513" s="422"/>
      <c r="E3513" s="95" t="s">
        <v>1748</v>
      </c>
      <c r="F3513" s="374">
        <v>7</v>
      </c>
      <c r="G3513" s="374">
        <v>7</v>
      </c>
      <c r="H3513" s="375">
        <v>7</v>
      </c>
    </row>
    <row r="3514" spans="1:8" ht="14.55" customHeight="1" outlineLevel="2" x14ac:dyDescent="0.3">
      <c r="A3514" s="180"/>
      <c r="B3514" s="431" t="s">
        <v>1049</v>
      </c>
      <c r="C3514" s="69" t="s">
        <v>665</v>
      </c>
      <c r="D3514" s="415" t="s">
        <v>308</v>
      </c>
      <c r="E3514" s="390" t="s">
        <v>1838</v>
      </c>
      <c r="F3514" s="92" t="s">
        <v>1844</v>
      </c>
      <c r="G3514" s="92" t="s">
        <v>1844</v>
      </c>
      <c r="H3514" s="108" t="s">
        <v>1844</v>
      </c>
    </row>
    <row r="3515" spans="1:8" ht="14.55" customHeight="1" outlineLevel="2" x14ac:dyDescent="0.3">
      <c r="A3515" s="180"/>
      <c r="B3515" s="432" t="s">
        <v>1049</v>
      </c>
      <c r="C3515" s="23" t="s">
        <v>665</v>
      </c>
      <c r="D3515" s="417"/>
      <c r="E3515" s="391" t="s">
        <v>1747</v>
      </c>
      <c r="F3515" s="22">
        <v>0</v>
      </c>
      <c r="G3515" s="22">
        <v>0</v>
      </c>
      <c r="H3515" s="104">
        <v>0</v>
      </c>
    </row>
    <row r="3516" spans="1:8" ht="14.55" customHeight="1" outlineLevel="2" x14ac:dyDescent="0.3">
      <c r="A3516" s="180"/>
      <c r="B3516" s="432" t="s">
        <v>1049</v>
      </c>
      <c r="C3516" s="23" t="s">
        <v>665</v>
      </c>
      <c r="D3516" s="417"/>
      <c r="E3516" s="391" t="s">
        <v>1748</v>
      </c>
      <c r="F3516" s="22">
        <v>0</v>
      </c>
      <c r="G3516" s="22">
        <v>0</v>
      </c>
      <c r="H3516" s="104">
        <v>0</v>
      </c>
    </row>
    <row r="3517" spans="1:8" ht="14.55" customHeight="1" outlineLevel="2" x14ac:dyDescent="0.3">
      <c r="A3517" s="180"/>
      <c r="B3517" s="432" t="s">
        <v>1049</v>
      </c>
      <c r="C3517" s="23" t="s">
        <v>665</v>
      </c>
      <c r="D3517" s="417" t="s">
        <v>1073</v>
      </c>
      <c r="E3517" s="391" t="s">
        <v>1838</v>
      </c>
      <c r="F3517" s="91" t="s">
        <v>1844</v>
      </c>
      <c r="G3517" s="91" t="s">
        <v>1844</v>
      </c>
      <c r="H3517" s="103" t="s">
        <v>1844</v>
      </c>
    </row>
    <row r="3518" spans="1:8" ht="14.55" customHeight="1" outlineLevel="2" x14ac:dyDescent="0.3">
      <c r="A3518" s="180"/>
      <c r="B3518" s="432" t="s">
        <v>1049</v>
      </c>
      <c r="C3518" s="23" t="s">
        <v>665</v>
      </c>
      <c r="D3518" s="417"/>
      <c r="E3518" s="391" t="s">
        <v>1747</v>
      </c>
      <c r="F3518" s="22">
        <v>0</v>
      </c>
      <c r="G3518" s="22">
        <v>0</v>
      </c>
      <c r="H3518" s="104">
        <v>0</v>
      </c>
    </row>
    <row r="3519" spans="1:8" ht="14.55" customHeight="1" outlineLevel="2" x14ac:dyDescent="0.3">
      <c r="A3519" s="180"/>
      <c r="B3519" s="432" t="s">
        <v>1049</v>
      </c>
      <c r="C3519" s="23" t="s">
        <v>665</v>
      </c>
      <c r="D3519" s="417"/>
      <c r="E3519" s="391" t="s">
        <v>1748</v>
      </c>
      <c r="F3519" s="22">
        <v>0</v>
      </c>
      <c r="G3519" s="22">
        <v>0</v>
      </c>
      <c r="H3519" s="104">
        <v>0</v>
      </c>
    </row>
    <row r="3520" spans="1:8" ht="14.55" customHeight="1" outlineLevel="2" x14ac:dyDescent="0.3">
      <c r="A3520" s="180"/>
      <c r="B3520" s="432" t="s">
        <v>1049</v>
      </c>
      <c r="C3520" s="23" t="s">
        <v>665</v>
      </c>
      <c r="D3520" s="417" t="s">
        <v>1074</v>
      </c>
      <c r="E3520" s="391" t="s">
        <v>1838</v>
      </c>
      <c r="F3520" s="91" t="s">
        <v>1844</v>
      </c>
      <c r="G3520" s="91" t="s">
        <v>1844</v>
      </c>
      <c r="H3520" s="103" t="s">
        <v>1844</v>
      </c>
    </row>
    <row r="3521" spans="1:8" ht="14.55" customHeight="1" outlineLevel="2" x14ac:dyDescent="0.3">
      <c r="A3521" s="180"/>
      <c r="B3521" s="432" t="s">
        <v>1049</v>
      </c>
      <c r="C3521" s="23" t="s">
        <v>665</v>
      </c>
      <c r="D3521" s="417"/>
      <c r="E3521" s="391" t="s">
        <v>1747</v>
      </c>
      <c r="F3521" s="22">
        <v>0</v>
      </c>
      <c r="G3521" s="22">
        <v>0</v>
      </c>
      <c r="H3521" s="104">
        <v>0</v>
      </c>
    </row>
    <row r="3522" spans="1:8" ht="14.55" customHeight="1" outlineLevel="2" x14ac:dyDescent="0.3">
      <c r="A3522" s="180"/>
      <c r="B3522" s="432" t="s">
        <v>1049</v>
      </c>
      <c r="C3522" s="23" t="s">
        <v>665</v>
      </c>
      <c r="D3522" s="417"/>
      <c r="E3522" s="391" t="s">
        <v>1748</v>
      </c>
      <c r="F3522" s="22">
        <v>0</v>
      </c>
      <c r="G3522" s="22">
        <v>0</v>
      </c>
      <c r="H3522" s="104">
        <v>0</v>
      </c>
    </row>
    <row r="3523" spans="1:8" ht="14.55" customHeight="1" outlineLevel="2" x14ac:dyDescent="0.3">
      <c r="A3523" s="180"/>
      <c r="B3523" s="432" t="s">
        <v>1049</v>
      </c>
      <c r="C3523" s="23" t="s">
        <v>665</v>
      </c>
      <c r="D3523" s="417" t="s">
        <v>350</v>
      </c>
      <c r="E3523" s="391" t="s">
        <v>1838</v>
      </c>
      <c r="F3523" s="91" t="s">
        <v>1844</v>
      </c>
      <c r="G3523" s="91" t="s">
        <v>1844</v>
      </c>
      <c r="H3523" s="103" t="s">
        <v>1844</v>
      </c>
    </row>
    <row r="3524" spans="1:8" ht="14.55" customHeight="1" outlineLevel="2" x14ac:dyDescent="0.3">
      <c r="A3524" s="180"/>
      <c r="B3524" s="432" t="s">
        <v>1049</v>
      </c>
      <c r="C3524" s="23" t="s">
        <v>665</v>
      </c>
      <c r="D3524" s="417"/>
      <c r="E3524" s="391" t="s">
        <v>1747</v>
      </c>
      <c r="F3524" s="22">
        <v>0</v>
      </c>
      <c r="G3524" s="22">
        <v>0</v>
      </c>
      <c r="H3524" s="104">
        <v>0</v>
      </c>
    </row>
    <row r="3525" spans="1:8" ht="14.55" customHeight="1" outlineLevel="2" x14ac:dyDescent="0.3">
      <c r="A3525" s="180"/>
      <c r="B3525" s="432" t="s">
        <v>1049</v>
      </c>
      <c r="C3525" s="23" t="s">
        <v>665</v>
      </c>
      <c r="D3525" s="417"/>
      <c r="E3525" s="391" t="s">
        <v>1748</v>
      </c>
      <c r="F3525" s="22">
        <v>0</v>
      </c>
      <c r="G3525" s="22">
        <v>0</v>
      </c>
      <c r="H3525" s="104">
        <v>0</v>
      </c>
    </row>
    <row r="3526" spans="1:8" ht="14.55" customHeight="1" outlineLevel="2" x14ac:dyDescent="0.3">
      <c r="A3526" s="180"/>
      <c r="B3526" s="432" t="s">
        <v>1049</v>
      </c>
      <c r="C3526" s="23" t="s">
        <v>665</v>
      </c>
      <c r="D3526" s="417" t="s">
        <v>1075</v>
      </c>
      <c r="E3526" s="391" t="s">
        <v>1838</v>
      </c>
      <c r="F3526" s="91">
        <f t="shared" ref="F3526" si="1226">+F3527/F3528</f>
        <v>0</v>
      </c>
      <c r="G3526" s="91">
        <f t="shared" ref="G3526" si="1227">+G3527/G3528</f>
        <v>0</v>
      </c>
      <c r="H3526" s="103">
        <f t="shared" ref="H3526" si="1228">+H3527/H3528</f>
        <v>0</v>
      </c>
    </row>
    <row r="3527" spans="1:8" ht="14.55" customHeight="1" outlineLevel="2" x14ac:dyDescent="0.3">
      <c r="A3527" s="180"/>
      <c r="B3527" s="432" t="s">
        <v>1049</v>
      </c>
      <c r="C3527" s="23" t="s">
        <v>665</v>
      </c>
      <c r="D3527" s="417"/>
      <c r="E3527" s="391" t="s">
        <v>1747</v>
      </c>
      <c r="F3527" s="22">
        <v>0</v>
      </c>
      <c r="G3527" s="22">
        <v>0</v>
      </c>
      <c r="H3527" s="104">
        <v>0</v>
      </c>
    </row>
    <row r="3528" spans="1:8" ht="14.55" customHeight="1" outlineLevel="2" x14ac:dyDescent="0.3">
      <c r="A3528" s="180"/>
      <c r="B3528" s="432" t="s">
        <v>1049</v>
      </c>
      <c r="C3528" s="23" t="s">
        <v>665</v>
      </c>
      <c r="D3528" s="417"/>
      <c r="E3528" s="391" t="s">
        <v>1748</v>
      </c>
      <c r="F3528" s="22">
        <v>1</v>
      </c>
      <c r="G3528" s="22">
        <v>1</v>
      </c>
      <c r="H3528" s="104">
        <v>1</v>
      </c>
    </row>
    <row r="3529" spans="1:8" ht="14.55" customHeight="1" outlineLevel="2" x14ac:dyDescent="0.3">
      <c r="A3529" s="180"/>
      <c r="B3529" s="432" t="s">
        <v>1049</v>
      </c>
      <c r="C3529" s="23" t="s">
        <v>665</v>
      </c>
      <c r="D3529" s="417" t="s">
        <v>665</v>
      </c>
      <c r="E3529" s="391" t="s">
        <v>1838</v>
      </c>
      <c r="F3529" s="91">
        <f t="shared" ref="F3529" si="1229">+F3530/F3531</f>
        <v>0.33333333333333331</v>
      </c>
      <c r="G3529" s="91">
        <f t="shared" ref="G3529" si="1230">+G3530/G3531</f>
        <v>0.33333333333333331</v>
      </c>
      <c r="H3529" s="103">
        <f t="shared" ref="H3529" si="1231">+H3530/H3531</f>
        <v>0.33333333333333331</v>
      </c>
    </row>
    <row r="3530" spans="1:8" ht="14.55" customHeight="1" outlineLevel="2" x14ac:dyDescent="0.3">
      <c r="A3530" s="180"/>
      <c r="B3530" s="432" t="s">
        <v>1049</v>
      </c>
      <c r="C3530" s="23" t="s">
        <v>665</v>
      </c>
      <c r="D3530" s="417"/>
      <c r="E3530" s="391" t="s">
        <v>1747</v>
      </c>
      <c r="F3530" s="22">
        <v>1</v>
      </c>
      <c r="G3530" s="22">
        <v>1</v>
      </c>
      <c r="H3530" s="104">
        <v>1</v>
      </c>
    </row>
    <row r="3531" spans="1:8" ht="14.55" customHeight="1" outlineLevel="2" x14ac:dyDescent="0.3">
      <c r="A3531" s="180"/>
      <c r="B3531" s="432" t="s">
        <v>1049</v>
      </c>
      <c r="C3531" s="23" t="s">
        <v>665</v>
      </c>
      <c r="D3531" s="417"/>
      <c r="E3531" s="391" t="s">
        <v>1748</v>
      </c>
      <c r="F3531" s="22">
        <v>3</v>
      </c>
      <c r="G3531" s="22">
        <v>3</v>
      </c>
      <c r="H3531" s="104">
        <v>3</v>
      </c>
    </row>
    <row r="3532" spans="1:8" ht="14.55" customHeight="1" outlineLevel="2" x14ac:dyDescent="0.3">
      <c r="A3532" s="180"/>
      <c r="B3532" s="432" t="s">
        <v>1049</v>
      </c>
      <c r="C3532" s="23" t="s">
        <v>665</v>
      </c>
      <c r="D3532" s="417" t="s">
        <v>1076</v>
      </c>
      <c r="E3532" s="391" t="s">
        <v>1838</v>
      </c>
      <c r="F3532" s="91" t="s">
        <v>1844</v>
      </c>
      <c r="G3532" s="91" t="s">
        <v>1844</v>
      </c>
      <c r="H3532" s="103" t="s">
        <v>1844</v>
      </c>
    </row>
    <row r="3533" spans="1:8" ht="14.55" customHeight="1" outlineLevel="2" x14ac:dyDescent="0.3">
      <c r="A3533" s="180"/>
      <c r="B3533" s="432" t="s">
        <v>1049</v>
      </c>
      <c r="C3533" s="23" t="s">
        <v>665</v>
      </c>
      <c r="D3533" s="417"/>
      <c r="E3533" s="391" t="s">
        <v>1747</v>
      </c>
      <c r="F3533" s="22">
        <v>0</v>
      </c>
      <c r="G3533" s="22">
        <v>0</v>
      </c>
      <c r="H3533" s="104">
        <v>0</v>
      </c>
    </row>
    <row r="3534" spans="1:8" ht="14.55" customHeight="1" outlineLevel="2" x14ac:dyDescent="0.3">
      <c r="A3534" s="180"/>
      <c r="B3534" s="432" t="s">
        <v>1049</v>
      </c>
      <c r="C3534" s="23" t="s">
        <v>665</v>
      </c>
      <c r="D3534" s="417"/>
      <c r="E3534" s="391" t="s">
        <v>1748</v>
      </c>
      <c r="F3534" s="22">
        <v>0</v>
      </c>
      <c r="G3534" s="22">
        <v>0</v>
      </c>
      <c r="H3534" s="104">
        <v>0</v>
      </c>
    </row>
    <row r="3535" spans="1:8" ht="14.55" customHeight="1" outlineLevel="2" x14ac:dyDescent="0.3">
      <c r="A3535" s="180"/>
      <c r="B3535" s="432" t="s">
        <v>1049</v>
      </c>
      <c r="C3535" s="23" t="s">
        <v>665</v>
      </c>
      <c r="D3535" s="417" t="s">
        <v>1077</v>
      </c>
      <c r="E3535" s="391" t="s">
        <v>1838</v>
      </c>
      <c r="F3535" s="91" t="s">
        <v>1844</v>
      </c>
      <c r="G3535" s="91" t="s">
        <v>1844</v>
      </c>
      <c r="H3535" s="103" t="s">
        <v>1844</v>
      </c>
    </row>
    <row r="3536" spans="1:8" ht="14.55" customHeight="1" outlineLevel="2" x14ac:dyDescent="0.3">
      <c r="A3536" s="180"/>
      <c r="B3536" s="432" t="s">
        <v>1049</v>
      </c>
      <c r="C3536" s="23" t="s">
        <v>665</v>
      </c>
      <c r="D3536" s="417"/>
      <c r="E3536" s="391" t="s">
        <v>1747</v>
      </c>
      <c r="F3536" s="22">
        <v>0</v>
      </c>
      <c r="G3536" s="22">
        <v>0</v>
      </c>
      <c r="H3536" s="104">
        <v>0</v>
      </c>
    </row>
    <row r="3537" spans="1:8" ht="14.55" customHeight="1" outlineLevel="2" x14ac:dyDescent="0.3">
      <c r="A3537" s="180"/>
      <c r="B3537" s="432" t="s">
        <v>1049</v>
      </c>
      <c r="C3537" s="23" t="s">
        <v>665</v>
      </c>
      <c r="D3537" s="417"/>
      <c r="E3537" s="391" t="s">
        <v>1748</v>
      </c>
      <c r="F3537" s="22">
        <v>0</v>
      </c>
      <c r="G3537" s="22">
        <v>0</v>
      </c>
      <c r="H3537" s="104">
        <v>0</v>
      </c>
    </row>
    <row r="3538" spans="1:8" ht="14.55" customHeight="1" outlineLevel="2" x14ac:dyDescent="0.3">
      <c r="A3538" s="180"/>
      <c r="B3538" s="432" t="s">
        <v>1049</v>
      </c>
      <c r="C3538" s="23" t="s">
        <v>665</v>
      </c>
      <c r="D3538" s="417" t="s">
        <v>188</v>
      </c>
      <c r="E3538" s="391" t="s">
        <v>1838</v>
      </c>
      <c r="F3538" s="91" t="s">
        <v>1844</v>
      </c>
      <c r="G3538" s="91" t="s">
        <v>1844</v>
      </c>
      <c r="H3538" s="103" t="s">
        <v>1844</v>
      </c>
    </row>
    <row r="3539" spans="1:8" ht="14.55" customHeight="1" outlineLevel="2" x14ac:dyDescent="0.3">
      <c r="A3539" s="180"/>
      <c r="B3539" s="432" t="s">
        <v>1049</v>
      </c>
      <c r="C3539" s="23" t="s">
        <v>665</v>
      </c>
      <c r="D3539" s="417"/>
      <c r="E3539" s="391" t="s">
        <v>1747</v>
      </c>
      <c r="F3539" s="22">
        <v>0</v>
      </c>
      <c r="G3539" s="22">
        <v>0</v>
      </c>
      <c r="H3539" s="104">
        <v>0</v>
      </c>
    </row>
    <row r="3540" spans="1:8" ht="14.55" customHeight="1" outlineLevel="2" x14ac:dyDescent="0.3">
      <c r="A3540" s="180"/>
      <c r="B3540" s="432" t="s">
        <v>1049</v>
      </c>
      <c r="C3540" s="23" t="s">
        <v>665</v>
      </c>
      <c r="D3540" s="417"/>
      <c r="E3540" s="391" t="s">
        <v>1748</v>
      </c>
      <c r="F3540" s="22">
        <v>0</v>
      </c>
      <c r="G3540" s="22">
        <v>0</v>
      </c>
      <c r="H3540" s="104">
        <v>0</v>
      </c>
    </row>
    <row r="3541" spans="1:8" ht="14.55" customHeight="1" outlineLevel="2" x14ac:dyDescent="0.3">
      <c r="A3541" s="180"/>
      <c r="B3541" s="432" t="s">
        <v>1049</v>
      </c>
      <c r="C3541" s="23" t="s">
        <v>665</v>
      </c>
      <c r="D3541" s="417" t="s">
        <v>1078</v>
      </c>
      <c r="E3541" s="391" t="s">
        <v>1838</v>
      </c>
      <c r="F3541" s="91">
        <f t="shared" ref="F3541" si="1232">+F3542/F3543</f>
        <v>0</v>
      </c>
      <c r="G3541" s="91">
        <f t="shared" ref="G3541" si="1233">+G3542/G3543</f>
        <v>0</v>
      </c>
      <c r="H3541" s="103">
        <f t="shared" ref="H3541" si="1234">+H3542/H3543</f>
        <v>0</v>
      </c>
    </row>
    <row r="3542" spans="1:8" ht="14.55" customHeight="1" outlineLevel="2" x14ac:dyDescent="0.3">
      <c r="A3542" s="180"/>
      <c r="B3542" s="432" t="s">
        <v>1049</v>
      </c>
      <c r="C3542" s="23" t="s">
        <v>665</v>
      </c>
      <c r="D3542" s="417"/>
      <c r="E3542" s="391" t="s">
        <v>1747</v>
      </c>
      <c r="F3542" s="22">
        <v>0</v>
      </c>
      <c r="G3542" s="22">
        <v>0</v>
      </c>
      <c r="H3542" s="104">
        <v>0</v>
      </c>
    </row>
    <row r="3543" spans="1:8" ht="14.55" customHeight="1" outlineLevel="2" x14ac:dyDescent="0.3">
      <c r="A3543" s="180"/>
      <c r="B3543" s="432" t="s">
        <v>1049</v>
      </c>
      <c r="C3543" s="23" t="s">
        <v>665</v>
      </c>
      <c r="D3543" s="417"/>
      <c r="E3543" s="391" t="s">
        <v>1748</v>
      </c>
      <c r="F3543" s="22">
        <v>1</v>
      </c>
      <c r="G3543" s="22">
        <v>1</v>
      </c>
      <c r="H3543" s="104">
        <v>1</v>
      </c>
    </row>
    <row r="3544" spans="1:8" ht="14.55" customHeight="1" outlineLevel="2" x14ac:dyDescent="0.3">
      <c r="A3544" s="180"/>
      <c r="B3544" s="432" t="s">
        <v>1049</v>
      </c>
      <c r="C3544" s="23" t="s">
        <v>665</v>
      </c>
      <c r="D3544" s="417" t="s">
        <v>1079</v>
      </c>
      <c r="E3544" s="391" t="s">
        <v>1838</v>
      </c>
      <c r="F3544" s="91" t="s">
        <v>1844</v>
      </c>
      <c r="G3544" s="91" t="s">
        <v>1844</v>
      </c>
      <c r="H3544" s="103" t="s">
        <v>1844</v>
      </c>
    </row>
    <row r="3545" spans="1:8" ht="14.55" customHeight="1" outlineLevel="2" x14ac:dyDescent="0.3">
      <c r="A3545" s="180"/>
      <c r="B3545" s="432" t="s">
        <v>1049</v>
      </c>
      <c r="C3545" s="23" t="s">
        <v>665</v>
      </c>
      <c r="D3545" s="417"/>
      <c r="E3545" s="391" t="s">
        <v>1747</v>
      </c>
      <c r="F3545" s="22">
        <v>0</v>
      </c>
      <c r="G3545" s="22">
        <v>0</v>
      </c>
      <c r="H3545" s="104">
        <v>0</v>
      </c>
    </row>
    <row r="3546" spans="1:8" ht="14.55" customHeight="1" outlineLevel="2" x14ac:dyDescent="0.3">
      <c r="A3546" s="180"/>
      <c r="B3546" s="432" t="s">
        <v>1049</v>
      </c>
      <c r="C3546" s="23" t="s">
        <v>665</v>
      </c>
      <c r="D3546" s="417"/>
      <c r="E3546" s="391" t="s">
        <v>1748</v>
      </c>
      <c r="F3546" s="22">
        <v>0</v>
      </c>
      <c r="G3546" s="22">
        <v>0</v>
      </c>
      <c r="H3546" s="104">
        <v>0</v>
      </c>
    </row>
    <row r="3547" spans="1:8" ht="14.55" customHeight="1" outlineLevel="2" x14ac:dyDescent="0.3">
      <c r="A3547" s="180"/>
      <c r="B3547" s="432" t="s">
        <v>1049</v>
      </c>
      <c r="C3547" s="23" t="s">
        <v>665</v>
      </c>
      <c r="D3547" s="417" t="s">
        <v>1080</v>
      </c>
      <c r="E3547" s="391" t="s">
        <v>1838</v>
      </c>
      <c r="F3547" s="91" t="s">
        <v>1844</v>
      </c>
      <c r="G3547" s="91" t="s">
        <v>1844</v>
      </c>
      <c r="H3547" s="103" t="s">
        <v>1844</v>
      </c>
    </row>
    <row r="3548" spans="1:8" ht="14.55" customHeight="1" outlineLevel="2" x14ac:dyDescent="0.3">
      <c r="A3548" s="180"/>
      <c r="B3548" s="432" t="s">
        <v>1049</v>
      </c>
      <c r="C3548" s="23" t="s">
        <v>665</v>
      </c>
      <c r="D3548" s="417"/>
      <c r="E3548" s="391" t="s">
        <v>1747</v>
      </c>
      <c r="F3548" s="22">
        <v>0</v>
      </c>
      <c r="G3548" s="22">
        <v>0</v>
      </c>
      <c r="H3548" s="104">
        <v>0</v>
      </c>
    </row>
    <row r="3549" spans="1:8" ht="14.55" customHeight="1" outlineLevel="2" x14ac:dyDescent="0.3">
      <c r="A3549" s="180"/>
      <c r="B3549" s="432" t="s">
        <v>1049</v>
      </c>
      <c r="C3549" s="23" t="s">
        <v>665</v>
      </c>
      <c r="D3549" s="417"/>
      <c r="E3549" s="391" t="s">
        <v>1748</v>
      </c>
      <c r="F3549" s="22">
        <v>0</v>
      </c>
      <c r="G3549" s="22">
        <v>0</v>
      </c>
      <c r="H3549" s="104">
        <v>0</v>
      </c>
    </row>
    <row r="3550" spans="1:8" ht="14.55" customHeight="1" outlineLevel="2" x14ac:dyDescent="0.3">
      <c r="A3550" s="180"/>
      <c r="B3550" s="432" t="s">
        <v>1049</v>
      </c>
      <c r="C3550" s="23" t="s">
        <v>665</v>
      </c>
      <c r="D3550" s="417" t="s">
        <v>1081</v>
      </c>
      <c r="E3550" s="391" t="s">
        <v>1838</v>
      </c>
      <c r="F3550" s="91">
        <f t="shared" ref="F3550" si="1235">+F3551/F3552</f>
        <v>0</v>
      </c>
      <c r="G3550" s="91">
        <f t="shared" ref="G3550" si="1236">+G3551/G3552</f>
        <v>0</v>
      </c>
      <c r="H3550" s="103">
        <f t="shared" ref="H3550" si="1237">+H3551/H3552</f>
        <v>0</v>
      </c>
    </row>
    <row r="3551" spans="1:8" ht="14.55" customHeight="1" outlineLevel="2" x14ac:dyDescent="0.3">
      <c r="A3551" s="180"/>
      <c r="B3551" s="432" t="s">
        <v>1049</v>
      </c>
      <c r="C3551" s="23" t="s">
        <v>665</v>
      </c>
      <c r="D3551" s="417"/>
      <c r="E3551" s="391" t="s">
        <v>1747</v>
      </c>
      <c r="F3551" s="22">
        <v>0</v>
      </c>
      <c r="G3551" s="22">
        <v>0</v>
      </c>
      <c r="H3551" s="104">
        <v>0</v>
      </c>
    </row>
    <row r="3552" spans="1:8" ht="14.55" customHeight="1" outlineLevel="2" x14ac:dyDescent="0.3">
      <c r="A3552" s="180"/>
      <c r="B3552" s="432" t="s">
        <v>1049</v>
      </c>
      <c r="C3552" s="23" t="s">
        <v>665</v>
      </c>
      <c r="D3552" s="417"/>
      <c r="E3552" s="391" t="s">
        <v>1748</v>
      </c>
      <c r="F3552" s="22">
        <v>1</v>
      </c>
      <c r="G3552" s="22">
        <v>1</v>
      </c>
      <c r="H3552" s="104">
        <v>1</v>
      </c>
    </row>
    <row r="3553" spans="1:8" ht="14.55" customHeight="1" outlineLevel="2" x14ac:dyDescent="0.3">
      <c r="A3553" s="180"/>
      <c r="B3553" s="432" t="s">
        <v>1049</v>
      </c>
      <c r="C3553" s="23" t="s">
        <v>665</v>
      </c>
      <c r="D3553" s="417" t="s">
        <v>1082</v>
      </c>
      <c r="E3553" s="391" t="s">
        <v>1838</v>
      </c>
      <c r="F3553" s="91">
        <f t="shared" ref="F3553" si="1238">+F3554/F3555</f>
        <v>0</v>
      </c>
      <c r="G3553" s="91">
        <f t="shared" ref="G3553" si="1239">+G3554/G3555</f>
        <v>0</v>
      </c>
      <c r="H3553" s="103">
        <f t="shared" ref="H3553" si="1240">+H3554/H3555</f>
        <v>0</v>
      </c>
    </row>
    <row r="3554" spans="1:8" ht="14.55" customHeight="1" outlineLevel="2" x14ac:dyDescent="0.3">
      <c r="A3554" s="180"/>
      <c r="B3554" s="432" t="s">
        <v>1049</v>
      </c>
      <c r="C3554" s="23" t="s">
        <v>665</v>
      </c>
      <c r="D3554" s="417"/>
      <c r="E3554" s="391" t="s">
        <v>1747</v>
      </c>
      <c r="F3554" s="22">
        <v>0</v>
      </c>
      <c r="G3554" s="22">
        <v>0</v>
      </c>
      <c r="H3554" s="104">
        <v>0</v>
      </c>
    </row>
    <row r="3555" spans="1:8" ht="14.55" customHeight="1" outlineLevel="2" x14ac:dyDescent="0.3">
      <c r="A3555" s="180"/>
      <c r="B3555" s="432" t="s">
        <v>1049</v>
      </c>
      <c r="C3555" s="23" t="s">
        <v>665</v>
      </c>
      <c r="D3555" s="417"/>
      <c r="E3555" s="391" t="s">
        <v>1748</v>
      </c>
      <c r="F3555" s="22">
        <v>1</v>
      </c>
      <c r="G3555" s="22">
        <v>1</v>
      </c>
      <c r="H3555" s="104">
        <v>1</v>
      </c>
    </row>
    <row r="3556" spans="1:8" ht="14.55" customHeight="1" outlineLevel="2" x14ac:dyDescent="0.3">
      <c r="A3556" s="180"/>
      <c r="B3556" s="432" t="s">
        <v>1049</v>
      </c>
      <c r="C3556" s="23" t="s">
        <v>665</v>
      </c>
      <c r="D3556" s="417" t="s">
        <v>1083</v>
      </c>
      <c r="E3556" s="391" t="s">
        <v>1838</v>
      </c>
      <c r="F3556" s="91" t="s">
        <v>1844</v>
      </c>
      <c r="G3556" s="91" t="s">
        <v>1844</v>
      </c>
      <c r="H3556" s="103" t="s">
        <v>1844</v>
      </c>
    </row>
    <row r="3557" spans="1:8" ht="14.55" customHeight="1" outlineLevel="2" x14ac:dyDescent="0.3">
      <c r="A3557" s="180"/>
      <c r="B3557" s="432" t="s">
        <v>1049</v>
      </c>
      <c r="C3557" s="23" t="s">
        <v>665</v>
      </c>
      <c r="D3557" s="417"/>
      <c r="E3557" s="391" t="s">
        <v>1747</v>
      </c>
      <c r="F3557" s="22">
        <v>0</v>
      </c>
      <c r="G3557" s="22">
        <v>0</v>
      </c>
      <c r="H3557" s="104">
        <v>0</v>
      </c>
    </row>
    <row r="3558" spans="1:8" ht="14.55" customHeight="1" outlineLevel="2" thickBot="1" x14ac:dyDescent="0.35">
      <c r="A3558" s="180"/>
      <c r="B3558" s="433" t="s">
        <v>1049</v>
      </c>
      <c r="C3558" s="68" t="s">
        <v>665</v>
      </c>
      <c r="D3558" s="413"/>
      <c r="E3558" s="392" t="s">
        <v>1748</v>
      </c>
      <c r="F3558" s="33">
        <v>0</v>
      </c>
      <c r="G3558" s="33">
        <v>0</v>
      </c>
      <c r="H3558" s="106">
        <v>0</v>
      </c>
    </row>
    <row r="3559" spans="1:8" ht="14.55" customHeight="1" outlineLevel="1" x14ac:dyDescent="0.3">
      <c r="A3559" s="180"/>
      <c r="B3559" s="427" t="s">
        <v>1049</v>
      </c>
      <c r="C3559" s="379" t="s">
        <v>28</v>
      </c>
      <c r="D3559" s="421"/>
      <c r="E3559" s="94" t="s">
        <v>1838</v>
      </c>
      <c r="F3559" s="384">
        <f t="shared" ref="F3559:H3559" si="1241">+F3560/F3561</f>
        <v>0.51315789473684215</v>
      </c>
      <c r="G3559" s="384">
        <f t="shared" si="1241"/>
        <v>0.51315789473684215</v>
      </c>
      <c r="H3559" s="377">
        <f t="shared" si="1241"/>
        <v>0.51315789473684215</v>
      </c>
    </row>
    <row r="3560" spans="1:8" ht="14.55" customHeight="1" outlineLevel="1" x14ac:dyDescent="0.3">
      <c r="A3560" s="180"/>
      <c r="B3560" s="428" t="s">
        <v>1049</v>
      </c>
      <c r="C3560" s="55" t="s">
        <v>28</v>
      </c>
      <c r="D3560" s="417"/>
      <c r="E3560" s="87" t="s">
        <v>1747</v>
      </c>
      <c r="F3560" s="40">
        <v>39</v>
      </c>
      <c r="G3560" s="40">
        <v>39</v>
      </c>
      <c r="H3560" s="109">
        <v>39</v>
      </c>
    </row>
    <row r="3561" spans="1:8" ht="15" customHeight="1" outlineLevel="1" thickBot="1" x14ac:dyDescent="0.35">
      <c r="A3561" s="180"/>
      <c r="B3561" s="435" t="s">
        <v>1049</v>
      </c>
      <c r="C3561" s="378" t="s">
        <v>28</v>
      </c>
      <c r="D3561" s="422"/>
      <c r="E3561" s="95" t="s">
        <v>1748</v>
      </c>
      <c r="F3561" s="374">
        <v>76</v>
      </c>
      <c r="G3561" s="374">
        <v>76</v>
      </c>
      <c r="H3561" s="375">
        <v>76</v>
      </c>
    </row>
    <row r="3562" spans="1:8" ht="14.55" customHeight="1" outlineLevel="2" x14ac:dyDescent="0.3">
      <c r="A3562" s="180"/>
      <c r="B3562" s="431" t="s">
        <v>1049</v>
      </c>
      <c r="C3562" s="69" t="s">
        <v>28</v>
      </c>
      <c r="D3562" s="415" t="s">
        <v>1050</v>
      </c>
      <c r="E3562" s="390" t="s">
        <v>1838</v>
      </c>
      <c r="F3562" s="92" t="s">
        <v>1844</v>
      </c>
      <c r="G3562" s="92" t="s">
        <v>1844</v>
      </c>
      <c r="H3562" s="108" t="s">
        <v>1844</v>
      </c>
    </row>
    <row r="3563" spans="1:8" ht="14.55" customHeight="1" outlineLevel="2" x14ac:dyDescent="0.3">
      <c r="A3563" s="180"/>
      <c r="B3563" s="432" t="s">
        <v>1049</v>
      </c>
      <c r="C3563" s="23" t="s">
        <v>28</v>
      </c>
      <c r="D3563" s="417"/>
      <c r="E3563" s="391" t="s">
        <v>1747</v>
      </c>
      <c r="F3563" s="22">
        <v>0</v>
      </c>
      <c r="G3563" s="22">
        <v>0</v>
      </c>
      <c r="H3563" s="104">
        <v>0</v>
      </c>
    </row>
    <row r="3564" spans="1:8" ht="14.55" customHeight="1" outlineLevel="2" x14ac:dyDescent="0.3">
      <c r="A3564" s="180"/>
      <c r="B3564" s="432" t="s">
        <v>1049</v>
      </c>
      <c r="C3564" s="23" t="s">
        <v>28</v>
      </c>
      <c r="D3564" s="417"/>
      <c r="E3564" s="391" t="s">
        <v>1748</v>
      </c>
      <c r="F3564" s="22">
        <v>0</v>
      </c>
      <c r="G3564" s="22">
        <v>0</v>
      </c>
      <c r="H3564" s="104">
        <v>0</v>
      </c>
    </row>
    <row r="3565" spans="1:8" ht="14.55" customHeight="1" outlineLevel="2" x14ac:dyDescent="0.3">
      <c r="A3565" s="180"/>
      <c r="B3565" s="432" t="s">
        <v>1049</v>
      </c>
      <c r="C3565" s="23" t="s">
        <v>28</v>
      </c>
      <c r="D3565" s="417" t="s">
        <v>1051</v>
      </c>
      <c r="E3565" s="391" t="s">
        <v>1838</v>
      </c>
      <c r="F3565" s="91" t="s">
        <v>1844</v>
      </c>
      <c r="G3565" s="91" t="s">
        <v>1844</v>
      </c>
      <c r="H3565" s="103" t="s">
        <v>1844</v>
      </c>
    </row>
    <row r="3566" spans="1:8" ht="14.55" customHeight="1" outlineLevel="2" x14ac:dyDescent="0.3">
      <c r="A3566" s="180"/>
      <c r="B3566" s="432" t="s">
        <v>1049</v>
      </c>
      <c r="C3566" s="23" t="s">
        <v>28</v>
      </c>
      <c r="D3566" s="417"/>
      <c r="E3566" s="391" t="s">
        <v>1747</v>
      </c>
      <c r="F3566" s="22">
        <v>0</v>
      </c>
      <c r="G3566" s="22">
        <v>0</v>
      </c>
      <c r="H3566" s="104">
        <v>0</v>
      </c>
    </row>
    <row r="3567" spans="1:8" ht="14.55" customHeight="1" outlineLevel="2" x14ac:dyDescent="0.3">
      <c r="A3567" s="180"/>
      <c r="B3567" s="432" t="s">
        <v>1049</v>
      </c>
      <c r="C3567" s="23" t="s">
        <v>28</v>
      </c>
      <c r="D3567" s="417"/>
      <c r="E3567" s="391" t="s">
        <v>1748</v>
      </c>
      <c r="F3567" s="22">
        <v>0</v>
      </c>
      <c r="G3567" s="22">
        <v>0</v>
      </c>
      <c r="H3567" s="104">
        <v>0</v>
      </c>
    </row>
    <row r="3568" spans="1:8" ht="14.55" customHeight="1" outlineLevel="2" x14ac:dyDescent="0.3">
      <c r="A3568" s="180"/>
      <c r="B3568" s="432" t="s">
        <v>1049</v>
      </c>
      <c r="C3568" s="23" t="s">
        <v>28</v>
      </c>
      <c r="D3568" s="417" t="s">
        <v>1052</v>
      </c>
      <c r="E3568" s="391" t="s">
        <v>1838</v>
      </c>
      <c r="F3568" s="91" t="s">
        <v>1844</v>
      </c>
      <c r="G3568" s="91" t="s">
        <v>1844</v>
      </c>
      <c r="H3568" s="103" t="s">
        <v>1844</v>
      </c>
    </row>
    <row r="3569" spans="1:8" ht="14.55" customHeight="1" outlineLevel="2" x14ac:dyDescent="0.3">
      <c r="A3569" s="180"/>
      <c r="B3569" s="432" t="s">
        <v>1049</v>
      </c>
      <c r="C3569" s="23" t="s">
        <v>28</v>
      </c>
      <c r="D3569" s="417"/>
      <c r="E3569" s="391" t="s">
        <v>1747</v>
      </c>
      <c r="F3569" s="22">
        <v>0</v>
      </c>
      <c r="G3569" s="22">
        <v>0</v>
      </c>
      <c r="H3569" s="104">
        <v>0</v>
      </c>
    </row>
    <row r="3570" spans="1:8" ht="14.55" customHeight="1" outlineLevel="2" x14ac:dyDescent="0.3">
      <c r="A3570" s="180"/>
      <c r="B3570" s="432" t="s">
        <v>1049</v>
      </c>
      <c r="C3570" s="23" t="s">
        <v>28</v>
      </c>
      <c r="D3570" s="417"/>
      <c r="E3570" s="391" t="s">
        <v>1748</v>
      </c>
      <c r="F3570" s="22">
        <v>0</v>
      </c>
      <c r="G3570" s="22">
        <v>0</v>
      </c>
      <c r="H3570" s="104">
        <v>0</v>
      </c>
    </row>
    <row r="3571" spans="1:8" ht="14.55" customHeight="1" outlineLevel="2" x14ac:dyDescent="0.3">
      <c r="A3571" s="180"/>
      <c r="B3571" s="432" t="s">
        <v>1049</v>
      </c>
      <c r="C3571" s="23" t="s">
        <v>28</v>
      </c>
      <c r="D3571" s="417" t="s">
        <v>1053</v>
      </c>
      <c r="E3571" s="391" t="s">
        <v>1838</v>
      </c>
      <c r="F3571" s="91">
        <f t="shared" ref="F3571" si="1242">+F3572/F3573</f>
        <v>0.53846153846153844</v>
      </c>
      <c r="G3571" s="91">
        <f t="shared" ref="G3571" si="1243">+G3572/G3573</f>
        <v>0.53846153846153844</v>
      </c>
      <c r="H3571" s="103">
        <f t="shared" ref="H3571" si="1244">+H3572/H3573</f>
        <v>0.53846153846153844</v>
      </c>
    </row>
    <row r="3572" spans="1:8" ht="14.55" customHeight="1" outlineLevel="2" x14ac:dyDescent="0.3">
      <c r="A3572" s="180"/>
      <c r="B3572" s="432" t="s">
        <v>1049</v>
      </c>
      <c r="C3572" s="23" t="s">
        <v>28</v>
      </c>
      <c r="D3572" s="417"/>
      <c r="E3572" s="391" t="s">
        <v>1747</v>
      </c>
      <c r="F3572" s="22">
        <v>7</v>
      </c>
      <c r="G3572" s="22">
        <v>7</v>
      </c>
      <c r="H3572" s="104">
        <v>7</v>
      </c>
    </row>
    <row r="3573" spans="1:8" ht="14.55" customHeight="1" outlineLevel="2" x14ac:dyDescent="0.3">
      <c r="A3573" s="180"/>
      <c r="B3573" s="432" t="s">
        <v>1049</v>
      </c>
      <c r="C3573" s="23" t="s">
        <v>28</v>
      </c>
      <c r="D3573" s="417"/>
      <c r="E3573" s="391" t="s">
        <v>1748</v>
      </c>
      <c r="F3573" s="22">
        <v>13</v>
      </c>
      <c r="G3573" s="22">
        <v>13</v>
      </c>
      <c r="H3573" s="104">
        <v>13</v>
      </c>
    </row>
    <row r="3574" spans="1:8" ht="14.55" customHeight="1" outlineLevel="2" x14ac:dyDescent="0.3">
      <c r="A3574" s="180"/>
      <c r="B3574" s="432" t="s">
        <v>1049</v>
      </c>
      <c r="C3574" s="23" t="s">
        <v>28</v>
      </c>
      <c r="D3574" s="417" t="s">
        <v>1054</v>
      </c>
      <c r="E3574" s="391" t="s">
        <v>1838</v>
      </c>
      <c r="F3574" s="91" t="s">
        <v>1844</v>
      </c>
      <c r="G3574" s="91" t="s">
        <v>1844</v>
      </c>
      <c r="H3574" s="103" t="s">
        <v>1844</v>
      </c>
    </row>
    <row r="3575" spans="1:8" ht="14.55" customHeight="1" outlineLevel="2" x14ac:dyDescent="0.3">
      <c r="A3575" s="180"/>
      <c r="B3575" s="432" t="s">
        <v>1049</v>
      </c>
      <c r="C3575" s="23" t="s">
        <v>28</v>
      </c>
      <c r="D3575" s="417"/>
      <c r="E3575" s="391" t="s">
        <v>1747</v>
      </c>
      <c r="F3575" s="22">
        <v>0</v>
      </c>
      <c r="G3575" s="22">
        <v>0</v>
      </c>
      <c r="H3575" s="104">
        <v>0</v>
      </c>
    </row>
    <row r="3576" spans="1:8" ht="14.55" customHeight="1" outlineLevel="2" x14ac:dyDescent="0.3">
      <c r="A3576" s="180"/>
      <c r="B3576" s="432" t="s">
        <v>1049</v>
      </c>
      <c r="C3576" s="23" t="s">
        <v>28</v>
      </c>
      <c r="D3576" s="417"/>
      <c r="E3576" s="391" t="s">
        <v>1748</v>
      </c>
      <c r="F3576" s="22">
        <v>0</v>
      </c>
      <c r="G3576" s="22">
        <v>0</v>
      </c>
      <c r="H3576" s="104">
        <v>0</v>
      </c>
    </row>
    <row r="3577" spans="1:8" ht="14.55" customHeight="1" outlineLevel="2" x14ac:dyDescent="0.3">
      <c r="A3577" s="180"/>
      <c r="B3577" s="432" t="s">
        <v>1049</v>
      </c>
      <c r="C3577" s="23" t="s">
        <v>28</v>
      </c>
      <c r="D3577" s="417" t="s">
        <v>1055</v>
      </c>
      <c r="E3577" s="391" t="s">
        <v>1838</v>
      </c>
      <c r="F3577" s="91" t="s">
        <v>1844</v>
      </c>
      <c r="G3577" s="91" t="s">
        <v>1844</v>
      </c>
      <c r="H3577" s="103" t="s">
        <v>1844</v>
      </c>
    </row>
    <row r="3578" spans="1:8" ht="14.55" customHeight="1" outlineLevel="2" x14ac:dyDescent="0.3">
      <c r="A3578" s="180"/>
      <c r="B3578" s="432" t="s">
        <v>1049</v>
      </c>
      <c r="C3578" s="23" t="s">
        <v>28</v>
      </c>
      <c r="D3578" s="417"/>
      <c r="E3578" s="391" t="s">
        <v>1747</v>
      </c>
      <c r="F3578" s="22">
        <v>0</v>
      </c>
      <c r="G3578" s="22">
        <v>0</v>
      </c>
      <c r="H3578" s="104">
        <v>0</v>
      </c>
    </row>
    <row r="3579" spans="1:8" ht="14.55" customHeight="1" outlineLevel="2" x14ac:dyDescent="0.3">
      <c r="A3579" s="180"/>
      <c r="B3579" s="432" t="s">
        <v>1049</v>
      </c>
      <c r="C3579" s="23" t="s">
        <v>28</v>
      </c>
      <c r="D3579" s="417"/>
      <c r="E3579" s="391" t="s">
        <v>1748</v>
      </c>
      <c r="F3579" s="22">
        <v>0</v>
      </c>
      <c r="G3579" s="22">
        <v>0</v>
      </c>
      <c r="H3579" s="104">
        <v>0</v>
      </c>
    </row>
    <row r="3580" spans="1:8" ht="14.55" customHeight="1" outlineLevel="2" x14ac:dyDescent="0.3">
      <c r="A3580" s="180"/>
      <c r="B3580" s="432" t="s">
        <v>1049</v>
      </c>
      <c r="C3580" s="23" t="s">
        <v>28</v>
      </c>
      <c r="D3580" s="417" t="s">
        <v>656</v>
      </c>
      <c r="E3580" s="391" t="s">
        <v>1838</v>
      </c>
      <c r="F3580" s="91" t="s">
        <v>1844</v>
      </c>
      <c r="G3580" s="91" t="s">
        <v>1844</v>
      </c>
      <c r="H3580" s="103" t="s">
        <v>1844</v>
      </c>
    </row>
    <row r="3581" spans="1:8" ht="14.55" customHeight="1" outlineLevel="2" x14ac:dyDescent="0.3">
      <c r="A3581" s="180"/>
      <c r="B3581" s="432" t="s">
        <v>1049</v>
      </c>
      <c r="C3581" s="23" t="s">
        <v>28</v>
      </c>
      <c r="D3581" s="417"/>
      <c r="E3581" s="391" t="s">
        <v>1747</v>
      </c>
      <c r="F3581" s="22">
        <v>0</v>
      </c>
      <c r="G3581" s="22">
        <v>0</v>
      </c>
      <c r="H3581" s="104">
        <v>0</v>
      </c>
    </row>
    <row r="3582" spans="1:8" ht="14.55" customHeight="1" outlineLevel="2" x14ac:dyDescent="0.3">
      <c r="A3582" s="180"/>
      <c r="B3582" s="432" t="s">
        <v>1049</v>
      </c>
      <c r="C3582" s="23" t="s">
        <v>28</v>
      </c>
      <c r="D3582" s="417"/>
      <c r="E3582" s="391" t="s">
        <v>1748</v>
      </c>
      <c r="F3582" s="22">
        <v>0</v>
      </c>
      <c r="G3582" s="22">
        <v>0</v>
      </c>
      <c r="H3582" s="104">
        <v>0</v>
      </c>
    </row>
    <row r="3583" spans="1:8" ht="14.55" customHeight="1" outlineLevel="2" x14ac:dyDescent="0.3">
      <c r="A3583" s="180"/>
      <c r="B3583" s="432" t="s">
        <v>1049</v>
      </c>
      <c r="C3583" s="23" t="s">
        <v>28</v>
      </c>
      <c r="D3583" s="417" t="s">
        <v>1056</v>
      </c>
      <c r="E3583" s="391" t="s">
        <v>1838</v>
      </c>
      <c r="F3583" s="91" t="s">
        <v>1844</v>
      </c>
      <c r="G3583" s="91" t="s">
        <v>1844</v>
      </c>
      <c r="H3583" s="103" t="s">
        <v>1844</v>
      </c>
    </row>
    <row r="3584" spans="1:8" ht="14.55" customHeight="1" outlineLevel="2" x14ac:dyDescent="0.3">
      <c r="A3584" s="180"/>
      <c r="B3584" s="432" t="s">
        <v>1049</v>
      </c>
      <c r="C3584" s="23" t="s">
        <v>28</v>
      </c>
      <c r="D3584" s="417"/>
      <c r="E3584" s="391" t="s">
        <v>1747</v>
      </c>
      <c r="F3584" s="22">
        <v>0</v>
      </c>
      <c r="G3584" s="22">
        <v>0</v>
      </c>
      <c r="H3584" s="104">
        <v>0</v>
      </c>
    </row>
    <row r="3585" spans="1:8" ht="14.55" customHeight="1" outlineLevel="2" x14ac:dyDescent="0.3">
      <c r="A3585" s="180"/>
      <c r="B3585" s="432" t="s">
        <v>1049</v>
      </c>
      <c r="C3585" s="23" t="s">
        <v>28</v>
      </c>
      <c r="D3585" s="417"/>
      <c r="E3585" s="391" t="s">
        <v>1748</v>
      </c>
      <c r="F3585" s="22">
        <v>0</v>
      </c>
      <c r="G3585" s="22">
        <v>0</v>
      </c>
      <c r="H3585" s="104">
        <v>0</v>
      </c>
    </row>
    <row r="3586" spans="1:8" ht="14.55" customHeight="1" outlineLevel="2" x14ac:dyDescent="0.3">
      <c r="A3586" s="180"/>
      <c r="B3586" s="432" t="s">
        <v>1049</v>
      </c>
      <c r="C3586" s="23" t="s">
        <v>28</v>
      </c>
      <c r="D3586" s="417" t="s">
        <v>1057</v>
      </c>
      <c r="E3586" s="391" t="s">
        <v>1838</v>
      </c>
      <c r="F3586" s="91">
        <f t="shared" ref="F3586" si="1245">+F3587/F3588</f>
        <v>0.66666666666666663</v>
      </c>
      <c r="G3586" s="91">
        <f t="shared" ref="G3586" si="1246">+G3587/G3588</f>
        <v>0.66666666666666663</v>
      </c>
      <c r="H3586" s="103">
        <f t="shared" ref="H3586" si="1247">+H3587/H3588</f>
        <v>0.66666666666666663</v>
      </c>
    </row>
    <row r="3587" spans="1:8" ht="14.55" customHeight="1" outlineLevel="2" x14ac:dyDescent="0.3">
      <c r="A3587" s="180"/>
      <c r="B3587" s="432" t="s">
        <v>1049</v>
      </c>
      <c r="C3587" s="23" t="s">
        <v>28</v>
      </c>
      <c r="D3587" s="417"/>
      <c r="E3587" s="391" t="s">
        <v>1747</v>
      </c>
      <c r="F3587" s="22">
        <v>16</v>
      </c>
      <c r="G3587" s="22">
        <v>16</v>
      </c>
      <c r="H3587" s="104">
        <v>16</v>
      </c>
    </row>
    <row r="3588" spans="1:8" ht="14.55" customHeight="1" outlineLevel="2" x14ac:dyDescent="0.3">
      <c r="A3588" s="180"/>
      <c r="B3588" s="432" t="s">
        <v>1049</v>
      </c>
      <c r="C3588" s="23" t="s">
        <v>28</v>
      </c>
      <c r="D3588" s="417"/>
      <c r="E3588" s="391" t="s">
        <v>1748</v>
      </c>
      <c r="F3588" s="22">
        <v>24</v>
      </c>
      <c r="G3588" s="22">
        <v>24</v>
      </c>
      <c r="H3588" s="104">
        <v>24</v>
      </c>
    </row>
    <row r="3589" spans="1:8" ht="14.55" customHeight="1" outlineLevel="2" x14ac:dyDescent="0.3">
      <c r="A3589" s="180"/>
      <c r="B3589" s="432" t="s">
        <v>1049</v>
      </c>
      <c r="C3589" s="23" t="s">
        <v>28</v>
      </c>
      <c r="D3589" s="417" t="s">
        <v>1058</v>
      </c>
      <c r="E3589" s="391" t="s">
        <v>1838</v>
      </c>
      <c r="F3589" s="91" t="s">
        <v>1844</v>
      </c>
      <c r="G3589" s="91" t="s">
        <v>1844</v>
      </c>
      <c r="H3589" s="103" t="s">
        <v>1844</v>
      </c>
    </row>
    <row r="3590" spans="1:8" ht="14.55" customHeight="1" outlineLevel="2" x14ac:dyDescent="0.3">
      <c r="A3590" s="180"/>
      <c r="B3590" s="432" t="s">
        <v>1049</v>
      </c>
      <c r="C3590" s="23" t="s">
        <v>28</v>
      </c>
      <c r="D3590" s="417"/>
      <c r="E3590" s="391" t="s">
        <v>1747</v>
      </c>
      <c r="F3590" s="22">
        <v>0</v>
      </c>
      <c r="G3590" s="22">
        <v>0</v>
      </c>
      <c r="H3590" s="104">
        <v>0</v>
      </c>
    </row>
    <row r="3591" spans="1:8" ht="14.55" customHeight="1" outlineLevel="2" x14ac:dyDescent="0.3">
      <c r="A3591" s="180"/>
      <c r="B3591" s="432" t="s">
        <v>1049</v>
      </c>
      <c r="C3591" s="23" t="s">
        <v>28</v>
      </c>
      <c r="D3591" s="417"/>
      <c r="E3591" s="391" t="s">
        <v>1748</v>
      </c>
      <c r="F3591" s="22">
        <v>0</v>
      </c>
      <c r="G3591" s="22">
        <v>0</v>
      </c>
      <c r="H3591" s="104">
        <v>0</v>
      </c>
    </row>
    <row r="3592" spans="1:8" ht="14.55" customHeight="1" outlineLevel="2" x14ac:dyDescent="0.3">
      <c r="A3592" s="180"/>
      <c r="B3592" s="432" t="s">
        <v>1049</v>
      </c>
      <c r="C3592" s="23" t="s">
        <v>28</v>
      </c>
      <c r="D3592" s="417" t="s">
        <v>1059</v>
      </c>
      <c r="E3592" s="391" t="s">
        <v>1838</v>
      </c>
      <c r="F3592" s="91">
        <f t="shared" ref="F3592" si="1248">+F3593/F3594</f>
        <v>0</v>
      </c>
      <c r="G3592" s="91">
        <f t="shared" ref="G3592" si="1249">+G3593/G3594</f>
        <v>0</v>
      </c>
      <c r="H3592" s="103">
        <f t="shared" ref="H3592" si="1250">+H3593/H3594</f>
        <v>0</v>
      </c>
    </row>
    <row r="3593" spans="1:8" ht="14.55" customHeight="1" outlineLevel="2" x14ac:dyDescent="0.3">
      <c r="A3593" s="180"/>
      <c r="B3593" s="432" t="s">
        <v>1049</v>
      </c>
      <c r="C3593" s="23" t="s">
        <v>28</v>
      </c>
      <c r="D3593" s="417"/>
      <c r="E3593" s="391" t="s">
        <v>1747</v>
      </c>
      <c r="F3593" s="22">
        <v>0</v>
      </c>
      <c r="G3593" s="22">
        <v>0</v>
      </c>
      <c r="H3593" s="104">
        <v>0</v>
      </c>
    </row>
    <row r="3594" spans="1:8" ht="14.55" customHeight="1" outlineLevel="2" x14ac:dyDescent="0.3">
      <c r="A3594" s="180"/>
      <c r="B3594" s="432" t="s">
        <v>1049</v>
      </c>
      <c r="C3594" s="23" t="s">
        <v>28</v>
      </c>
      <c r="D3594" s="417"/>
      <c r="E3594" s="391" t="s">
        <v>1748</v>
      </c>
      <c r="F3594" s="22">
        <v>1</v>
      </c>
      <c r="G3594" s="22">
        <v>1</v>
      </c>
      <c r="H3594" s="104">
        <v>1</v>
      </c>
    </row>
    <row r="3595" spans="1:8" ht="14.55" customHeight="1" outlineLevel="2" x14ac:dyDescent="0.3">
      <c r="A3595" s="180"/>
      <c r="B3595" s="432" t="s">
        <v>1049</v>
      </c>
      <c r="C3595" s="23" t="s">
        <v>28</v>
      </c>
      <c r="D3595" s="417" t="s">
        <v>1060</v>
      </c>
      <c r="E3595" s="391" t="s">
        <v>1838</v>
      </c>
      <c r="F3595" s="91">
        <f t="shared" ref="F3595" si="1251">+F3596/F3597</f>
        <v>0.5</v>
      </c>
      <c r="G3595" s="91">
        <f t="shared" ref="G3595" si="1252">+G3596/G3597</f>
        <v>0.5</v>
      </c>
      <c r="H3595" s="103">
        <f t="shared" ref="H3595" si="1253">+H3596/H3597</f>
        <v>0.5</v>
      </c>
    </row>
    <row r="3596" spans="1:8" ht="14.55" customHeight="1" outlineLevel="2" x14ac:dyDescent="0.3">
      <c r="A3596" s="180"/>
      <c r="B3596" s="432" t="s">
        <v>1049</v>
      </c>
      <c r="C3596" s="23" t="s">
        <v>28</v>
      </c>
      <c r="D3596" s="417"/>
      <c r="E3596" s="391" t="s">
        <v>1747</v>
      </c>
      <c r="F3596" s="22">
        <v>2</v>
      </c>
      <c r="G3596" s="22">
        <v>2</v>
      </c>
      <c r="H3596" s="104">
        <v>2</v>
      </c>
    </row>
    <row r="3597" spans="1:8" ht="14.55" customHeight="1" outlineLevel="2" x14ac:dyDescent="0.3">
      <c r="A3597" s="180"/>
      <c r="B3597" s="432" t="s">
        <v>1049</v>
      </c>
      <c r="C3597" s="23" t="s">
        <v>28</v>
      </c>
      <c r="D3597" s="417"/>
      <c r="E3597" s="391" t="s">
        <v>1748</v>
      </c>
      <c r="F3597" s="22">
        <v>4</v>
      </c>
      <c r="G3597" s="22">
        <v>4</v>
      </c>
      <c r="H3597" s="104">
        <v>4</v>
      </c>
    </row>
    <row r="3598" spans="1:8" ht="14.55" customHeight="1" outlineLevel="2" x14ac:dyDescent="0.3">
      <c r="A3598" s="180"/>
      <c r="B3598" s="432" t="s">
        <v>1049</v>
      </c>
      <c r="C3598" s="23" t="s">
        <v>28</v>
      </c>
      <c r="D3598" s="417" t="s">
        <v>28</v>
      </c>
      <c r="E3598" s="391" t="s">
        <v>1838</v>
      </c>
      <c r="F3598" s="91">
        <f t="shared" ref="F3598" si="1254">+F3599/F3600</f>
        <v>0.4375</v>
      </c>
      <c r="G3598" s="91">
        <f t="shared" ref="G3598" si="1255">+G3599/G3600</f>
        <v>0.4375</v>
      </c>
      <c r="H3598" s="103">
        <f t="shared" ref="H3598" si="1256">+H3599/H3600</f>
        <v>0.4375</v>
      </c>
    </row>
    <row r="3599" spans="1:8" ht="14.55" customHeight="1" outlineLevel="2" x14ac:dyDescent="0.3">
      <c r="A3599" s="180"/>
      <c r="B3599" s="432" t="s">
        <v>1049</v>
      </c>
      <c r="C3599" s="23" t="s">
        <v>28</v>
      </c>
      <c r="D3599" s="417"/>
      <c r="E3599" s="391" t="s">
        <v>1747</v>
      </c>
      <c r="F3599" s="22">
        <v>7</v>
      </c>
      <c r="G3599" s="22">
        <v>7</v>
      </c>
      <c r="H3599" s="104">
        <v>7</v>
      </c>
    </row>
    <row r="3600" spans="1:8" ht="14.55" customHeight="1" outlineLevel="2" x14ac:dyDescent="0.3">
      <c r="A3600" s="180"/>
      <c r="B3600" s="432" t="s">
        <v>1049</v>
      </c>
      <c r="C3600" s="23" t="s">
        <v>28</v>
      </c>
      <c r="D3600" s="417"/>
      <c r="E3600" s="391" t="s">
        <v>1748</v>
      </c>
      <c r="F3600" s="22">
        <v>16</v>
      </c>
      <c r="G3600" s="22">
        <v>16</v>
      </c>
      <c r="H3600" s="104">
        <v>16</v>
      </c>
    </row>
    <row r="3601" spans="1:8" ht="14.55" customHeight="1" outlineLevel="2" x14ac:dyDescent="0.3">
      <c r="A3601" s="180"/>
      <c r="B3601" s="432" t="s">
        <v>1049</v>
      </c>
      <c r="C3601" s="23" t="s">
        <v>28</v>
      </c>
      <c r="D3601" s="417" t="s">
        <v>1061</v>
      </c>
      <c r="E3601" s="391" t="s">
        <v>1838</v>
      </c>
      <c r="F3601" s="91" t="s">
        <v>1844</v>
      </c>
      <c r="G3601" s="91" t="s">
        <v>1844</v>
      </c>
      <c r="H3601" s="103" t="s">
        <v>1844</v>
      </c>
    </row>
    <row r="3602" spans="1:8" ht="14.55" customHeight="1" outlineLevel="2" x14ac:dyDescent="0.3">
      <c r="A3602" s="180"/>
      <c r="B3602" s="432" t="s">
        <v>1049</v>
      </c>
      <c r="C3602" s="23" t="s">
        <v>28</v>
      </c>
      <c r="D3602" s="417"/>
      <c r="E3602" s="391" t="s">
        <v>1747</v>
      </c>
      <c r="F3602" s="22">
        <v>0</v>
      </c>
      <c r="G3602" s="22">
        <v>0</v>
      </c>
      <c r="H3602" s="104">
        <v>0</v>
      </c>
    </row>
    <row r="3603" spans="1:8" ht="14.55" customHeight="1" outlineLevel="2" x14ac:dyDescent="0.3">
      <c r="A3603" s="180"/>
      <c r="B3603" s="432" t="s">
        <v>1049</v>
      </c>
      <c r="C3603" s="23" t="s">
        <v>28</v>
      </c>
      <c r="D3603" s="417"/>
      <c r="E3603" s="391" t="s">
        <v>1748</v>
      </c>
      <c r="F3603" s="22">
        <v>0</v>
      </c>
      <c r="G3603" s="22">
        <v>0</v>
      </c>
      <c r="H3603" s="104">
        <v>0</v>
      </c>
    </row>
    <row r="3604" spans="1:8" ht="14.55" customHeight="1" outlineLevel="2" x14ac:dyDescent="0.3">
      <c r="A3604" s="180"/>
      <c r="B3604" s="432" t="s">
        <v>1049</v>
      </c>
      <c r="C3604" s="23" t="s">
        <v>28</v>
      </c>
      <c r="D3604" s="417" t="s">
        <v>1062</v>
      </c>
      <c r="E3604" s="391" t="s">
        <v>1838</v>
      </c>
      <c r="F3604" s="91">
        <f t="shared" ref="F3604" si="1257">+F3605/F3606</f>
        <v>0</v>
      </c>
      <c r="G3604" s="91">
        <f t="shared" ref="G3604" si="1258">+G3605/G3606</f>
        <v>0</v>
      </c>
      <c r="H3604" s="103">
        <f t="shared" ref="H3604" si="1259">+H3605/H3606</f>
        <v>0</v>
      </c>
    </row>
    <row r="3605" spans="1:8" ht="14.55" customHeight="1" outlineLevel="2" x14ac:dyDescent="0.3">
      <c r="A3605" s="180"/>
      <c r="B3605" s="432" t="s">
        <v>1049</v>
      </c>
      <c r="C3605" s="23" t="s">
        <v>28</v>
      </c>
      <c r="D3605" s="417"/>
      <c r="E3605" s="391" t="s">
        <v>1747</v>
      </c>
      <c r="F3605" s="22">
        <v>0</v>
      </c>
      <c r="G3605" s="22">
        <v>0</v>
      </c>
      <c r="H3605" s="104">
        <v>0</v>
      </c>
    </row>
    <row r="3606" spans="1:8" ht="14.55" customHeight="1" outlineLevel="2" x14ac:dyDescent="0.3">
      <c r="A3606" s="180"/>
      <c r="B3606" s="432" t="s">
        <v>1049</v>
      </c>
      <c r="C3606" s="23" t="s">
        <v>28</v>
      </c>
      <c r="D3606" s="417"/>
      <c r="E3606" s="391" t="s">
        <v>1748</v>
      </c>
      <c r="F3606" s="22">
        <v>1</v>
      </c>
      <c r="G3606" s="22">
        <v>1</v>
      </c>
      <c r="H3606" s="104">
        <v>1</v>
      </c>
    </row>
    <row r="3607" spans="1:8" ht="14.55" customHeight="1" outlineLevel="2" x14ac:dyDescent="0.3">
      <c r="A3607" s="180"/>
      <c r="B3607" s="432" t="s">
        <v>1049</v>
      </c>
      <c r="C3607" s="23" t="s">
        <v>28</v>
      </c>
      <c r="D3607" s="417" t="s">
        <v>1063</v>
      </c>
      <c r="E3607" s="391" t="s">
        <v>1838</v>
      </c>
      <c r="F3607" s="91" t="s">
        <v>1844</v>
      </c>
      <c r="G3607" s="91" t="s">
        <v>1844</v>
      </c>
      <c r="H3607" s="103" t="s">
        <v>1844</v>
      </c>
    </row>
    <row r="3608" spans="1:8" ht="14.55" customHeight="1" outlineLevel="2" x14ac:dyDescent="0.3">
      <c r="A3608" s="180"/>
      <c r="B3608" s="432" t="s">
        <v>1049</v>
      </c>
      <c r="C3608" s="23" t="s">
        <v>28</v>
      </c>
      <c r="D3608" s="417"/>
      <c r="E3608" s="391" t="s">
        <v>1747</v>
      </c>
      <c r="F3608" s="22">
        <v>0</v>
      </c>
      <c r="G3608" s="22">
        <v>0</v>
      </c>
      <c r="H3608" s="104">
        <v>0</v>
      </c>
    </row>
    <row r="3609" spans="1:8" ht="14.55" customHeight="1" outlineLevel="2" x14ac:dyDescent="0.3">
      <c r="A3609" s="180"/>
      <c r="B3609" s="432" t="s">
        <v>1049</v>
      </c>
      <c r="C3609" s="23" t="s">
        <v>28</v>
      </c>
      <c r="D3609" s="417"/>
      <c r="E3609" s="391" t="s">
        <v>1748</v>
      </c>
      <c r="F3609" s="22">
        <v>0</v>
      </c>
      <c r="G3609" s="22">
        <v>0</v>
      </c>
      <c r="H3609" s="104">
        <v>0</v>
      </c>
    </row>
    <row r="3610" spans="1:8" ht="14.55" customHeight="1" outlineLevel="2" x14ac:dyDescent="0.3">
      <c r="A3610" s="180"/>
      <c r="B3610" s="432" t="s">
        <v>1049</v>
      </c>
      <c r="C3610" s="23" t="s">
        <v>28</v>
      </c>
      <c r="D3610" s="417" t="s">
        <v>297</v>
      </c>
      <c r="E3610" s="391" t="s">
        <v>1838</v>
      </c>
      <c r="F3610" s="91">
        <f t="shared" ref="F3610" si="1260">+F3611/F3612</f>
        <v>0</v>
      </c>
      <c r="G3610" s="91">
        <f t="shared" ref="G3610" si="1261">+G3611/G3612</f>
        <v>0</v>
      </c>
      <c r="H3610" s="103">
        <f t="shared" ref="H3610" si="1262">+H3611/H3612</f>
        <v>0</v>
      </c>
    </row>
    <row r="3611" spans="1:8" ht="14.55" customHeight="1" outlineLevel="2" x14ac:dyDescent="0.3">
      <c r="A3611" s="180"/>
      <c r="B3611" s="432" t="s">
        <v>1049</v>
      </c>
      <c r="C3611" s="23" t="s">
        <v>28</v>
      </c>
      <c r="D3611" s="417"/>
      <c r="E3611" s="391" t="s">
        <v>1747</v>
      </c>
      <c r="F3611" s="22">
        <v>0</v>
      </c>
      <c r="G3611" s="22">
        <v>0</v>
      </c>
      <c r="H3611" s="104">
        <v>0</v>
      </c>
    </row>
    <row r="3612" spans="1:8" ht="14.55" customHeight="1" outlineLevel="2" x14ac:dyDescent="0.3">
      <c r="A3612" s="180"/>
      <c r="B3612" s="432" t="s">
        <v>1049</v>
      </c>
      <c r="C3612" s="23" t="s">
        <v>28</v>
      </c>
      <c r="D3612" s="417"/>
      <c r="E3612" s="391" t="s">
        <v>1748</v>
      </c>
      <c r="F3612" s="22">
        <v>1</v>
      </c>
      <c r="G3612" s="22">
        <v>1</v>
      </c>
      <c r="H3612" s="104">
        <v>1</v>
      </c>
    </row>
    <row r="3613" spans="1:8" ht="14.55" customHeight="1" outlineLevel="2" x14ac:dyDescent="0.3">
      <c r="A3613" s="180"/>
      <c r="B3613" s="432" t="s">
        <v>1049</v>
      </c>
      <c r="C3613" s="23" t="s">
        <v>28</v>
      </c>
      <c r="D3613" s="417" t="s">
        <v>1064</v>
      </c>
      <c r="E3613" s="391" t="s">
        <v>1838</v>
      </c>
      <c r="F3613" s="91">
        <f t="shared" ref="F3613" si="1263">+F3614/F3615</f>
        <v>0.33333333333333331</v>
      </c>
      <c r="G3613" s="91">
        <f t="shared" ref="G3613" si="1264">+G3614/G3615</f>
        <v>0.33333333333333331</v>
      </c>
      <c r="H3613" s="103">
        <f t="shared" ref="H3613" si="1265">+H3614/H3615</f>
        <v>0.33333333333333331</v>
      </c>
    </row>
    <row r="3614" spans="1:8" ht="14.55" customHeight="1" outlineLevel="2" x14ac:dyDescent="0.3">
      <c r="A3614" s="180"/>
      <c r="B3614" s="432" t="s">
        <v>1049</v>
      </c>
      <c r="C3614" s="23" t="s">
        <v>28</v>
      </c>
      <c r="D3614" s="417"/>
      <c r="E3614" s="391" t="s">
        <v>1747</v>
      </c>
      <c r="F3614" s="22">
        <v>1</v>
      </c>
      <c r="G3614" s="22">
        <v>1</v>
      </c>
      <c r="H3614" s="104">
        <v>1</v>
      </c>
    </row>
    <row r="3615" spans="1:8" ht="14.55" customHeight="1" outlineLevel="2" x14ac:dyDescent="0.3">
      <c r="A3615" s="180"/>
      <c r="B3615" s="432" t="s">
        <v>1049</v>
      </c>
      <c r="C3615" s="23" t="s">
        <v>28</v>
      </c>
      <c r="D3615" s="417"/>
      <c r="E3615" s="391" t="s">
        <v>1748</v>
      </c>
      <c r="F3615" s="22">
        <v>3</v>
      </c>
      <c r="G3615" s="22">
        <v>3</v>
      </c>
      <c r="H3615" s="104">
        <v>3</v>
      </c>
    </row>
    <row r="3616" spans="1:8" ht="14.55" customHeight="1" outlineLevel="2" x14ac:dyDescent="0.3">
      <c r="A3616" s="180"/>
      <c r="B3616" s="432" t="s">
        <v>1049</v>
      </c>
      <c r="C3616" s="23" t="s">
        <v>28</v>
      </c>
      <c r="D3616" s="417" t="s">
        <v>733</v>
      </c>
      <c r="E3616" s="391" t="s">
        <v>1838</v>
      </c>
      <c r="F3616" s="91" t="s">
        <v>1844</v>
      </c>
      <c r="G3616" s="91" t="s">
        <v>1844</v>
      </c>
      <c r="H3616" s="103" t="s">
        <v>1844</v>
      </c>
    </row>
    <row r="3617" spans="1:8" ht="14.55" customHeight="1" outlineLevel="2" x14ac:dyDescent="0.3">
      <c r="A3617" s="180"/>
      <c r="B3617" s="432" t="s">
        <v>1049</v>
      </c>
      <c r="C3617" s="23" t="s">
        <v>28</v>
      </c>
      <c r="D3617" s="417"/>
      <c r="E3617" s="391" t="s">
        <v>1747</v>
      </c>
      <c r="F3617" s="22">
        <v>0</v>
      </c>
      <c r="G3617" s="22">
        <v>0</v>
      </c>
      <c r="H3617" s="104">
        <v>0</v>
      </c>
    </row>
    <row r="3618" spans="1:8" ht="14.55" customHeight="1" outlineLevel="2" x14ac:dyDescent="0.3">
      <c r="A3618" s="180"/>
      <c r="B3618" s="432" t="s">
        <v>1049</v>
      </c>
      <c r="C3618" s="23" t="s">
        <v>28</v>
      </c>
      <c r="D3618" s="417"/>
      <c r="E3618" s="391" t="s">
        <v>1748</v>
      </c>
      <c r="F3618" s="22">
        <v>0</v>
      </c>
      <c r="G3618" s="22">
        <v>0</v>
      </c>
      <c r="H3618" s="104">
        <v>0</v>
      </c>
    </row>
    <row r="3619" spans="1:8" ht="14.55" customHeight="1" outlineLevel="2" x14ac:dyDescent="0.3">
      <c r="A3619" s="180"/>
      <c r="B3619" s="432" t="s">
        <v>1049</v>
      </c>
      <c r="C3619" s="23" t="s">
        <v>28</v>
      </c>
      <c r="D3619" s="417" t="s">
        <v>1065</v>
      </c>
      <c r="E3619" s="391" t="s">
        <v>1838</v>
      </c>
      <c r="F3619" s="91" t="s">
        <v>1844</v>
      </c>
      <c r="G3619" s="91" t="s">
        <v>1844</v>
      </c>
      <c r="H3619" s="103" t="s">
        <v>1844</v>
      </c>
    </row>
    <row r="3620" spans="1:8" ht="14.55" customHeight="1" outlineLevel="2" x14ac:dyDescent="0.3">
      <c r="A3620" s="180"/>
      <c r="B3620" s="432" t="s">
        <v>1049</v>
      </c>
      <c r="C3620" s="23" t="s">
        <v>28</v>
      </c>
      <c r="D3620" s="417"/>
      <c r="E3620" s="391" t="s">
        <v>1747</v>
      </c>
      <c r="F3620" s="22">
        <v>0</v>
      </c>
      <c r="G3620" s="22">
        <v>0</v>
      </c>
      <c r="H3620" s="104">
        <v>0</v>
      </c>
    </row>
    <row r="3621" spans="1:8" ht="14.55" customHeight="1" outlineLevel="2" x14ac:dyDescent="0.3">
      <c r="A3621" s="180"/>
      <c r="B3621" s="432" t="s">
        <v>1049</v>
      </c>
      <c r="C3621" s="23" t="s">
        <v>28</v>
      </c>
      <c r="D3621" s="417"/>
      <c r="E3621" s="391" t="s">
        <v>1748</v>
      </c>
      <c r="F3621" s="22">
        <v>0</v>
      </c>
      <c r="G3621" s="22">
        <v>0</v>
      </c>
      <c r="H3621" s="104">
        <v>0</v>
      </c>
    </row>
    <row r="3622" spans="1:8" ht="14.55" customHeight="1" outlineLevel="2" x14ac:dyDescent="0.3">
      <c r="A3622" s="180"/>
      <c r="B3622" s="432" t="s">
        <v>1049</v>
      </c>
      <c r="C3622" s="23" t="s">
        <v>28</v>
      </c>
      <c r="D3622" s="417" t="s">
        <v>1066</v>
      </c>
      <c r="E3622" s="391" t="s">
        <v>1838</v>
      </c>
      <c r="F3622" s="91" t="s">
        <v>1844</v>
      </c>
      <c r="G3622" s="91" t="s">
        <v>1844</v>
      </c>
      <c r="H3622" s="103" t="s">
        <v>1844</v>
      </c>
    </row>
    <row r="3623" spans="1:8" ht="14.55" customHeight="1" outlineLevel="2" x14ac:dyDescent="0.3">
      <c r="A3623" s="180"/>
      <c r="B3623" s="432" t="s">
        <v>1049</v>
      </c>
      <c r="C3623" s="23" t="s">
        <v>28</v>
      </c>
      <c r="D3623" s="417"/>
      <c r="E3623" s="391" t="s">
        <v>1747</v>
      </c>
      <c r="F3623" s="22">
        <v>0</v>
      </c>
      <c r="G3623" s="22">
        <v>0</v>
      </c>
      <c r="H3623" s="104">
        <v>0</v>
      </c>
    </row>
    <row r="3624" spans="1:8" ht="14.55" customHeight="1" outlineLevel="2" x14ac:dyDescent="0.3">
      <c r="A3624" s="180"/>
      <c r="B3624" s="432" t="s">
        <v>1049</v>
      </c>
      <c r="C3624" s="23" t="s">
        <v>28</v>
      </c>
      <c r="D3624" s="417"/>
      <c r="E3624" s="391" t="s">
        <v>1748</v>
      </c>
      <c r="F3624" s="22">
        <v>0</v>
      </c>
      <c r="G3624" s="22">
        <v>0</v>
      </c>
      <c r="H3624" s="104">
        <v>0</v>
      </c>
    </row>
    <row r="3625" spans="1:8" ht="14.55" customHeight="1" outlineLevel="2" x14ac:dyDescent="0.3">
      <c r="A3625" s="180"/>
      <c r="B3625" s="432" t="s">
        <v>1049</v>
      </c>
      <c r="C3625" s="23" t="s">
        <v>28</v>
      </c>
      <c r="D3625" s="417" t="s">
        <v>1067</v>
      </c>
      <c r="E3625" s="391" t="s">
        <v>1838</v>
      </c>
      <c r="F3625" s="91">
        <f t="shared" ref="F3625" si="1266">+F3626/F3627</f>
        <v>0.66666666666666663</v>
      </c>
      <c r="G3625" s="91">
        <f t="shared" ref="G3625" si="1267">+G3626/G3627</f>
        <v>0.66666666666666663</v>
      </c>
      <c r="H3625" s="103">
        <f t="shared" ref="H3625" si="1268">+H3626/H3627</f>
        <v>0.66666666666666663</v>
      </c>
    </row>
    <row r="3626" spans="1:8" ht="14.55" customHeight="1" outlineLevel="2" x14ac:dyDescent="0.3">
      <c r="A3626" s="180"/>
      <c r="B3626" s="432" t="s">
        <v>1049</v>
      </c>
      <c r="C3626" s="23" t="s">
        <v>28</v>
      </c>
      <c r="D3626" s="417"/>
      <c r="E3626" s="391" t="s">
        <v>1747</v>
      </c>
      <c r="F3626" s="22">
        <v>2</v>
      </c>
      <c r="G3626" s="22">
        <v>2</v>
      </c>
      <c r="H3626" s="104">
        <v>2</v>
      </c>
    </row>
    <row r="3627" spans="1:8" ht="14.55" customHeight="1" outlineLevel="2" x14ac:dyDescent="0.3">
      <c r="A3627" s="180"/>
      <c r="B3627" s="432" t="s">
        <v>1049</v>
      </c>
      <c r="C3627" s="23" t="s">
        <v>28</v>
      </c>
      <c r="D3627" s="417"/>
      <c r="E3627" s="391" t="s">
        <v>1748</v>
      </c>
      <c r="F3627" s="22">
        <v>3</v>
      </c>
      <c r="G3627" s="22">
        <v>3</v>
      </c>
      <c r="H3627" s="104">
        <v>3</v>
      </c>
    </row>
    <row r="3628" spans="1:8" ht="14.55" customHeight="1" outlineLevel="2" x14ac:dyDescent="0.3">
      <c r="A3628" s="180"/>
      <c r="B3628" s="432" t="s">
        <v>1049</v>
      </c>
      <c r="C3628" s="23" t="s">
        <v>28</v>
      </c>
      <c r="D3628" s="417" t="s">
        <v>1068</v>
      </c>
      <c r="E3628" s="391" t="s">
        <v>1838</v>
      </c>
      <c r="F3628" s="91">
        <f t="shared" ref="F3628" si="1269">+F3629/F3630</f>
        <v>0</v>
      </c>
      <c r="G3628" s="91">
        <f t="shared" ref="G3628" si="1270">+G3629/G3630</f>
        <v>0</v>
      </c>
      <c r="H3628" s="103">
        <f t="shared" ref="H3628" si="1271">+H3629/H3630</f>
        <v>0</v>
      </c>
    </row>
    <row r="3629" spans="1:8" ht="14.55" customHeight="1" outlineLevel="2" x14ac:dyDescent="0.3">
      <c r="A3629" s="180"/>
      <c r="B3629" s="432" t="s">
        <v>1049</v>
      </c>
      <c r="C3629" s="23" t="s">
        <v>28</v>
      </c>
      <c r="D3629" s="417"/>
      <c r="E3629" s="391" t="s">
        <v>1747</v>
      </c>
      <c r="F3629" s="22">
        <v>0</v>
      </c>
      <c r="G3629" s="22">
        <v>0</v>
      </c>
      <c r="H3629" s="104">
        <v>0</v>
      </c>
    </row>
    <row r="3630" spans="1:8" ht="14.55" customHeight="1" outlineLevel="2" x14ac:dyDescent="0.3">
      <c r="A3630" s="180"/>
      <c r="B3630" s="432" t="s">
        <v>1049</v>
      </c>
      <c r="C3630" s="23" t="s">
        <v>28</v>
      </c>
      <c r="D3630" s="417"/>
      <c r="E3630" s="391" t="s">
        <v>1748</v>
      </c>
      <c r="F3630" s="22">
        <v>1</v>
      </c>
      <c r="G3630" s="22">
        <v>1</v>
      </c>
      <c r="H3630" s="104">
        <v>1</v>
      </c>
    </row>
    <row r="3631" spans="1:8" ht="14.55" customHeight="1" outlineLevel="2" x14ac:dyDescent="0.3">
      <c r="A3631" s="180"/>
      <c r="B3631" s="432" t="s">
        <v>1049</v>
      </c>
      <c r="C3631" s="23" t="s">
        <v>28</v>
      </c>
      <c r="D3631" s="417" t="s">
        <v>1071</v>
      </c>
      <c r="E3631" s="391" t="s">
        <v>1838</v>
      </c>
      <c r="F3631" s="91">
        <f t="shared" ref="F3631" si="1272">+F3632/F3633</f>
        <v>0</v>
      </c>
      <c r="G3631" s="91">
        <f t="shared" ref="G3631" si="1273">+G3632/G3633</f>
        <v>0</v>
      </c>
      <c r="H3631" s="103">
        <f t="shared" ref="H3631" si="1274">+H3632/H3633</f>
        <v>0</v>
      </c>
    </row>
    <row r="3632" spans="1:8" ht="14.55" customHeight="1" outlineLevel="2" x14ac:dyDescent="0.3">
      <c r="A3632" s="180"/>
      <c r="B3632" s="432" t="s">
        <v>1049</v>
      </c>
      <c r="C3632" s="23" t="s">
        <v>28</v>
      </c>
      <c r="D3632" s="417"/>
      <c r="E3632" s="391" t="s">
        <v>1747</v>
      </c>
      <c r="F3632" s="22">
        <v>0</v>
      </c>
      <c r="G3632" s="22">
        <v>0</v>
      </c>
      <c r="H3632" s="104">
        <v>0</v>
      </c>
    </row>
    <row r="3633" spans="1:8" ht="14.55" customHeight="1" outlineLevel="2" x14ac:dyDescent="0.3">
      <c r="A3633" s="180"/>
      <c r="B3633" s="432" t="s">
        <v>1049</v>
      </c>
      <c r="C3633" s="23" t="s">
        <v>28</v>
      </c>
      <c r="D3633" s="417"/>
      <c r="E3633" s="391" t="s">
        <v>1748</v>
      </c>
      <c r="F3633" s="22">
        <v>1</v>
      </c>
      <c r="G3633" s="22">
        <v>1</v>
      </c>
      <c r="H3633" s="104">
        <v>1</v>
      </c>
    </row>
    <row r="3634" spans="1:8" ht="14.55" customHeight="1" outlineLevel="2" x14ac:dyDescent="0.3">
      <c r="A3634" s="180"/>
      <c r="B3634" s="432" t="s">
        <v>1049</v>
      </c>
      <c r="C3634" s="23" t="s">
        <v>28</v>
      </c>
      <c r="D3634" s="417" t="s">
        <v>1805</v>
      </c>
      <c r="E3634" s="391" t="s">
        <v>1838</v>
      </c>
      <c r="F3634" s="91">
        <f t="shared" ref="F3634" si="1275">+F3635/F3636</f>
        <v>0</v>
      </c>
      <c r="G3634" s="91">
        <f t="shared" ref="G3634" si="1276">+G3635/G3636</f>
        <v>0</v>
      </c>
      <c r="H3634" s="103">
        <f t="shared" ref="H3634" si="1277">+H3635/H3636</f>
        <v>0</v>
      </c>
    </row>
    <row r="3635" spans="1:8" ht="14.55" customHeight="1" outlineLevel="2" x14ac:dyDescent="0.3">
      <c r="A3635" s="180"/>
      <c r="B3635" s="432" t="s">
        <v>1049</v>
      </c>
      <c r="C3635" s="23" t="s">
        <v>28</v>
      </c>
      <c r="D3635" s="417"/>
      <c r="E3635" s="391" t="s">
        <v>1747</v>
      </c>
      <c r="F3635" s="22">
        <v>0</v>
      </c>
      <c r="G3635" s="22">
        <v>0</v>
      </c>
      <c r="H3635" s="104">
        <v>0</v>
      </c>
    </row>
    <row r="3636" spans="1:8" ht="14.55" customHeight="1" outlineLevel="2" x14ac:dyDescent="0.3">
      <c r="A3636" s="180"/>
      <c r="B3636" s="432" t="s">
        <v>1049</v>
      </c>
      <c r="C3636" s="23" t="s">
        <v>28</v>
      </c>
      <c r="D3636" s="417"/>
      <c r="E3636" s="391" t="s">
        <v>1748</v>
      </c>
      <c r="F3636" s="22">
        <v>1</v>
      </c>
      <c r="G3636" s="22">
        <v>1</v>
      </c>
      <c r="H3636" s="104">
        <v>1</v>
      </c>
    </row>
    <row r="3637" spans="1:8" ht="14.55" customHeight="1" outlineLevel="2" x14ac:dyDescent="0.3">
      <c r="A3637" s="180"/>
      <c r="B3637" s="432" t="s">
        <v>1049</v>
      </c>
      <c r="C3637" s="23" t="s">
        <v>28</v>
      </c>
      <c r="D3637" s="417" t="s">
        <v>1069</v>
      </c>
      <c r="E3637" s="391" t="s">
        <v>1838</v>
      </c>
      <c r="F3637" s="91">
        <f t="shared" ref="F3637" si="1278">+F3638/F3639</f>
        <v>0.5</v>
      </c>
      <c r="G3637" s="91">
        <f t="shared" ref="G3637" si="1279">+G3638/G3639</f>
        <v>0.5</v>
      </c>
      <c r="H3637" s="103">
        <f t="shared" ref="H3637" si="1280">+H3638/H3639</f>
        <v>0.5</v>
      </c>
    </row>
    <row r="3638" spans="1:8" ht="14.55" customHeight="1" outlineLevel="2" x14ac:dyDescent="0.3">
      <c r="A3638" s="180"/>
      <c r="B3638" s="432" t="s">
        <v>1049</v>
      </c>
      <c r="C3638" s="23" t="s">
        <v>28</v>
      </c>
      <c r="D3638" s="417"/>
      <c r="E3638" s="391" t="s">
        <v>1747</v>
      </c>
      <c r="F3638" s="22">
        <v>2</v>
      </c>
      <c r="G3638" s="22">
        <v>2</v>
      </c>
      <c r="H3638" s="104">
        <v>2</v>
      </c>
    </row>
    <row r="3639" spans="1:8" ht="14.55" customHeight="1" outlineLevel="2" x14ac:dyDescent="0.3">
      <c r="A3639" s="180"/>
      <c r="B3639" s="432" t="s">
        <v>1049</v>
      </c>
      <c r="C3639" s="23" t="s">
        <v>28</v>
      </c>
      <c r="D3639" s="417"/>
      <c r="E3639" s="391" t="s">
        <v>1748</v>
      </c>
      <c r="F3639" s="22">
        <v>4</v>
      </c>
      <c r="G3639" s="22">
        <v>4</v>
      </c>
      <c r="H3639" s="104">
        <v>4</v>
      </c>
    </row>
    <row r="3640" spans="1:8" ht="14.55" customHeight="1" outlineLevel="2" x14ac:dyDescent="0.3">
      <c r="A3640" s="180"/>
      <c r="B3640" s="432" t="s">
        <v>1049</v>
      </c>
      <c r="C3640" s="23" t="s">
        <v>28</v>
      </c>
      <c r="D3640" s="417" t="s">
        <v>1070</v>
      </c>
      <c r="E3640" s="391" t="s">
        <v>1838</v>
      </c>
      <c r="F3640" s="91">
        <f t="shared" ref="F3640" si="1281">+F3641/F3642</f>
        <v>0.66666666666666663</v>
      </c>
      <c r="G3640" s="91">
        <f t="shared" ref="G3640" si="1282">+G3641/G3642</f>
        <v>0.66666666666666663</v>
      </c>
      <c r="H3640" s="103">
        <f t="shared" ref="H3640" si="1283">+H3641/H3642</f>
        <v>0.66666666666666663</v>
      </c>
    </row>
    <row r="3641" spans="1:8" ht="14.55" customHeight="1" outlineLevel="2" x14ac:dyDescent="0.3">
      <c r="A3641" s="180"/>
      <c r="B3641" s="432" t="s">
        <v>1049</v>
      </c>
      <c r="C3641" s="23" t="s">
        <v>28</v>
      </c>
      <c r="D3641" s="417"/>
      <c r="E3641" s="391" t="s">
        <v>1747</v>
      </c>
      <c r="F3641" s="22">
        <v>2</v>
      </c>
      <c r="G3641" s="22">
        <v>2</v>
      </c>
      <c r="H3641" s="104">
        <v>2</v>
      </c>
    </row>
    <row r="3642" spans="1:8" ht="14.55" customHeight="1" outlineLevel="2" x14ac:dyDescent="0.3">
      <c r="A3642" s="180"/>
      <c r="B3642" s="432" t="s">
        <v>1049</v>
      </c>
      <c r="C3642" s="23" t="s">
        <v>28</v>
      </c>
      <c r="D3642" s="417"/>
      <c r="E3642" s="391" t="s">
        <v>1748</v>
      </c>
      <c r="F3642" s="22">
        <v>3</v>
      </c>
      <c r="G3642" s="22">
        <v>3</v>
      </c>
      <c r="H3642" s="104">
        <v>3</v>
      </c>
    </row>
    <row r="3643" spans="1:8" ht="14.55" customHeight="1" outlineLevel="2" x14ac:dyDescent="0.3">
      <c r="A3643" s="180"/>
      <c r="B3643" s="432" t="s">
        <v>1049</v>
      </c>
      <c r="C3643" s="23" t="s">
        <v>28</v>
      </c>
      <c r="D3643" s="417" t="s">
        <v>1072</v>
      </c>
      <c r="E3643" s="391" t="s">
        <v>1838</v>
      </c>
      <c r="F3643" s="91" t="s">
        <v>1844</v>
      </c>
      <c r="G3643" s="91" t="s">
        <v>1844</v>
      </c>
      <c r="H3643" s="103" t="s">
        <v>1844</v>
      </c>
    </row>
    <row r="3644" spans="1:8" ht="14.55" customHeight="1" outlineLevel="2" x14ac:dyDescent="0.3">
      <c r="A3644" s="180"/>
      <c r="B3644" s="432" t="s">
        <v>1049</v>
      </c>
      <c r="C3644" s="23" t="s">
        <v>28</v>
      </c>
      <c r="D3644" s="417"/>
      <c r="E3644" s="391" t="s">
        <v>1747</v>
      </c>
      <c r="F3644" s="22">
        <v>0</v>
      </c>
      <c r="G3644" s="22">
        <v>0</v>
      </c>
      <c r="H3644" s="104">
        <v>0</v>
      </c>
    </row>
    <row r="3645" spans="1:8" ht="14.55" customHeight="1" outlineLevel="2" thickBot="1" x14ac:dyDescent="0.35">
      <c r="A3645" s="180"/>
      <c r="B3645" s="433" t="s">
        <v>1049</v>
      </c>
      <c r="C3645" s="68" t="s">
        <v>28</v>
      </c>
      <c r="D3645" s="413"/>
      <c r="E3645" s="392" t="s">
        <v>1748</v>
      </c>
      <c r="F3645" s="33">
        <v>0</v>
      </c>
      <c r="G3645" s="33">
        <v>0</v>
      </c>
      <c r="H3645" s="106">
        <v>0</v>
      </c>
    </row>
    <row r="3646" spans="1:8" ht="14.55" customHeight="1" outlineLevel="1" x14ac:dyDescent="0.3">
      <c r="A3646" s="180"/>
      <c r="B3646" s="427" t="s">
        <v>1049</v>
      </c>
      <c r="C3646" s="379" t="s">
        <v>77</v>
      </c>
      <c r="D3646" s="421"/>
      <c r="E3646" s="94" t="s">
        <v>1838</v>
      </c>
      <c r="F3646" s="384">
        <f t="shared" ref="F3646:H3646" si="1284">+F3647/F3648</f>
        <v>0.2</v>
      </c>
      <c r="G3646" s="384">
        <f t="shared" si="1284"/>
        <v>0.2</v>
      </c>
      <c r="H3646" s="377">
        <f t="shared" si="1284"/>
        <v>0.2</v>
      </c>
    </row>
    <row r="3647" spans="1:8" ht="14.55" customHeight="1" outlineLevel="1" x14ac:dyDescent="0.3">
      <c r="A3647" s="180"/>
      <c r="B3647" s="428" t="s">
        <v>1049</v>
      </c>
      <c r="C3647" s="55" t="s">
        <v>77</v>
      </c>
      <c r="D3647" s="417"/>
      <c r="E3647" s="87" t="s">
        <v>1747</v>
      </c>
      <c r="F3647" s="40">
        <v>1</v>
      </c>
      <c r="G3647" s="40">
        <v>1</v>
      </c>
      <c r="H3647" s="109">
        <v>1</v>
      </c>
    </row>
    <row r="3648" spans="1:8" ht="15" customHeight="1" outlineLevel="1" thickBot="1" x14ac:dyDescent="0.35">
      <c r="A3648" s="180"/>
      <c r="B3648" s="435" t="s">
        <v>1049</v>
      </c>
      <c r="C3648" s="378" t="s">
        <v>77</v>
      </c>
      <c r="D3648" s="422"/>
      <c r="E3648" s="95" t="s">
        <v>1748</v>
      </c>
      <c r="F3648" s="374">
        <v>5</v>
      </c>
      <c r="G3648" s="374">
        <v>5</v>
      </c>
      <c r="H3648" s="375">
        <v>5</v>
      </c>
    </row>
    <row r="3649" spans="1:8" ht="14.55" customHeight="1" outlineLevel="2" x14ac:dyDescent="0.3">
      <c r="A3649" s="180"/>
      <c r="B3649" s="431" t="s">
        <v>1049</v>
      </c>
      <c r="C3649" s="69" t="s">
        <v>77</v>
      </c>
      <c r="D3649" s="415" t="s">
        <v>1089</v>
      </c>
      <c r="E3649" s="390" t="s">
        <v>1838</v>
      </c>
      <c r="F3649" s="92">
        <f t="shared" ref="F3649" si="1285">+F3650/F3651</f>
        <v>0</v>
      </c>
      <c r="G3649" s="92">
        <f t="shared" ref="G3649" si="1286">+G3650/G3651</f>
        <v>0</v>
      </c>
      <c r="H3649" s="108">
        <f t="shared" ref="H3649" si="1287">+H3650/H3651</f>
        <v>0</v>
      </c>
    </row>
    <row r="3650" spans="1:8" ht="14.55" customHeight="1" outlineLevel="2" x14ac:dyDescent="0.3">
      <c r="A3650" s="180"/>
      <c r="B3650" s="432" t="s">
        <v>1049</v>
      </c>
      <c r="C3650" s="23" t="s">
        <v>77</v>
      </c>
      <c r="D3650" s="417"/>
      <c r="E3650" s="391" t="s">
        <v>1747</v>
      </c>
      <c r="F3650" s="22">
        <v>0</v>
      </c>
      <c r="G3650" s="22">
        <v>0</v>
      </c>
      <c r="H3650" s="104">
        <v>0</v>
      </c>
    </row>
    <row r="3651" spans="1:8" ht="14.55" customHeight="1" outlineLevel="2" x14ac:dyDescent="0.3">
      <c r="A3651" s="180"/>
      <c r="B3651" s="432" t="s">
        <v>1049</v>
      </c>
      <c r="C3651" s="23" t="s">
        <v>77</v>
      </c>
      <c r="D3651" s="417"/>
      <c r="E3651" s="391" t="s">
        <v>1748</v>
      </c>
      <c r="F3651" s="22">
        <v>1</v>
      </c>
      <c r="G3651" s="22">
        <v>1</v>
      </c>
      <c r="H3651" s="104">
        <v>1</v>
      </c>
    </row>
    <row r="3652" spans="1:8" ht="14.55" customHeight="1" outlineLevel="2" x14ac:dyDescent="0.3">
      <c r="A3652" s="180"/>
      <c r="B3652" s="432" t="s">
        <v>1049</v>
      </c>
      <c r="C3652" s="23" t="s">
        <v>77</v>
      </c>
      <c r="D3652" s="417" t="s">
        <v>1090</v>
      </c>
      <c r="E3652" s="391" t="s">
        <v>1838</v>
      </c>
      <c r="F3652" s="91" t="s">
        <v>1844</v>
      </c>
      <c r="G3652" s="91" t="s">
        <v>1844</v>
      </c>
      <c r="H3652" s="103" t="s">
        <v>1844</v>
      </c>
    </row>
    <row r="3653" spans="1:8" ht="14.55" customHeight="1" outlineLevel="2" x14ac:dyDescent="0.3">
      <c r="A3653" s="180"/>
      <c r="B3653" s="432" t="s">
        <v>1049</v>
      </c>
      <c r="C3653" s="23" t="s">
        <v>77</v>
      </c>
      <c r="D3653" s="417"/>
      <c r="E3653" s="391" t="s">
        <v>1747</v>
      </c>
      <c r="F3653" s="22">
        <v>0</v>
      </c>
      <c r="G3653" s="22">
        <v>0</v>
      </c>
      <c r="H3653" s="104">
        <v>0</v>
      </c>
    </row>
    <row r="3654" spans="1:8" ht="14.55" customHeight="1" outlineLevel="2" x14ac:dyDescent="0.3">
      <c r="A3654" s="180"/>
      <c r="B3654" s="432" t="s">
        <v>1049</v>
      </c>
      <c r="C3654" s="23" t="s">
        <v>77</v>
      </c>
      <c r="D3654" s="417"/>
      <c r="E3654" s="391" t="s">
        <v>1748</v>
      </c>
      <c r="F3654" s="22">
        <v>0</v>
      </c>
      <c r="G3654" s="22">
        <v>0</v>
      </c>
      <c r="H3654" s="104">
        <v>0</v>
      </c>
    </row>
    <row r="3655" spans="1:8" ht="14.55" customHeight="1" outlineLevel="2" x14ac:dyDescent="0.3">
      <c r="A3655" s="180"/>
      <c r="B3655" s="432" t="s">
        <v>1049</v>
      </c>
      <c r="C3655" s="23" t="s">
        <v>77</v>
      </c>
      <c r="D3655" s="417" t="s">
        <v>1091</v>
      </c>
      <c r="E3655" s="391" t="s">
        <v>1838</v>
      </c>
      <c r="F3655" s="91" t="s">
        <v>1844</v>
      </c>
      <c r="G3655" s="91" t="s">
        <v>1844</v>
      </c>
      <c r="H3655" s="103" t="s">
        <v>1844</v>
      </c>
    </row>
    <row r="3656" spans="1:8" ht="14.55" customHeight="1" outlineLevel="2" x14ac:dyDescent="0.3">
      <c r="A3656" s="180"/>
      <c r="B3656" s="432" t="s">
        <v>1049</v>
      </c>
      <c r="C3656" s="23" t="s">
        <v>77</v>
      </c>
      <c r="D3656" s="417"/>
      <c r="E3656" s="391" t="s">
        <v>1747</v>
      </c>
      <c r="F3656" s="22">
        <v>0</v>
      </c>
      <c r="G3656" s="22">
        <v>0</v>
      </c>
      <c r="H3656" s="104">
        <v>0</v>
      </c>
    </row>
    <row r="3657" spans="1:8" ht="14.55" customHeight="1" outlineLevel="2" x14ac:dyDescent="0.3">
      <c r="A3657" s="180"/>
      <c r="B3657" s="432" t="s">
        <v>1049</v>
      </c>
      <c r="C3657" s="23" t="s">
        <v>77</v>
      </c>
      <c r="D3657" s="417"/>
      <c r="E3657" s="391" t="s">
        <v>1748</v>
      </c>
      <c r="F3657" s="22">
        <v>0</v>
      </c>
      <c r="G3657" s="22">
        <v>0</v>
      </c>
      <c r="H3657" s="104">
        <v>0</v>
      </c>
    </row>
    <row r="3658" spans="1:8" ht="14.55" customHeight="1" outlineLevel="2" x14ac:dyDescent="0.3">
      <c r="A3658" s="180"/>
      <c r="B3658" s="432" t="s">
        <v>1049</v>
      </c>
      <c r="C3658" s="23" t="s">
        <v>77</v>
      </c>
      <c r="D3658" s="417" t="s">
        <v>1092</v>
      </c>
      <c r="E3658" s="391" t="s">
        <v>1838</v>
      </c>
      <c r="F3658" s="91" t="s">
        <v>1844</v>
      </c>
      <c r="G3658" s="91" t="s">
        <v>1844</v>
      </c>
      <c r="H3658" s="103" t="s">
        <v>1844</v>
      </c>
    </row>
    <row r="3659" spans="1:8" ht="14.55" customHeight="1" outlineLevel="2" x14ac:dyDescent="0.3">
      <c r="A3659" s="180"/>
      <c r="B3659" s="432" t="s">
        <v>1049</v>
      </c>
      <c r="C3659" s="23" t="s">
        <v>77</v>
      </c>
      <c r="D3659" s="417"/>
      <c r="E3659" s="391" t="s">
        <v>1747</v>
      </c>
      <c r="F3659" s="22">
        <v>0</v>
      </c>
      <c r="G3659" s="22">
        <v>0</v>
      </c>
      <c r="H3659" s="104">
        <v>0</v>
      </c>
    </row>
    <row r="3660" spans="1:8" ht="14.55" customHeight="1" outlineLevel="2" x14ac:dyDescent="0.3">
      <c r="A3660" s="180"/>
      <c r="B3660" s="432" t="s">
        <v>1049</v>
      </c>
      <c r="C3660" s="23" t="s">
        <v>77</v>
      </c>
      <c r="D3660" s="417"/>
      <c r="E3660" s="391" t="s">
        <v>1748</v>
      </c>
      <c r="F3660" s="22">
        <v>0</v>
      </c>
      <c r="G3660" s="22">
        <v>0</v>
      </c>
      <c r="H3660" s="104">
        <v>0</v>
      </c>
    </row>
    <row r="3661" spans="1:8" ht="14.55" customHeight="1" outlineLevel="2" x14ac:dyDescent="0.3">
      <c r="A3661" s="180"/>
      <c r="B3661" s="432" t="s">
        <v>1049</v>
      </c>
      <c r="C3661" s="23" t="s">
        <v>77</v>
      </c>
      <c r="D3661" s="417" t="s">
        <v>1093</v>
      </c>
      <c r="E3661" s="391" t="s">
        <v>1838</v>
      </c>
      <c r="F3661" s="91" t="s">
        <v>1844</v>
      </c>
      <c r="G3661" s="91" t="s">
        <v>1844</v>
      </c>
      <c r="H3661" s="103" t="s">
        <v>1844</v>
      </c>
    </row>
    <row r="3662" spans="1:8" ht="14.55" customHeight="1" outlineLevel="2" x14ac:dyDescent="0.3">
      <c r="A3662" s="180"/>
      <c r="B3662" s="432" t="s">
        <v>1049</v>
      </c>
      <c r="C3662" s="23" t="s">
        <v>77</v>
      </c>
      <c r="D3662" s="417"/>
      <c r="E3662" s="391" t="s">
        <v>1747</v>
      </c>
      <c r="F3662" s="22">
        <v>0</v>
      </c>
      <c r="G3662" s="22">
        <v>0</v>
      </c>
      <c r="H3662" s="104">
        <v>0</v>
      </c>
    </row>
    <row r="3663" spans="1:8" ht="14.55" customHeight="1" outlineLevel="2" x14ac:dyDescent="0.3">
      <c r="A3663" s="180"/>
      <c r="B3663" s="432" t="s">
        <v>1049</v>
      </c>
      <c r="C3663" s="23" t="s">
        <v>77</v>
      </c>
      <c r="D3663" s="417"/>
      <c r="E3663" s="391" t="s">
        <v>1748</v>
      </c>
      <c r="F3663" s="22">
        <v>0</v>
      </c>
      <c r="G3663" s="22">
        <v>0</v>
      </c>
      <c r="H3663" s="104">
        <v>0</v>
      </c>
    </row>
    <row r="3664" spans="1:8" ht="14.55" customHeight="1" outlineLevel="2" x14ac:dyDescent="0.3">
      <c r="A3664" s="180"/>
      <c r="B3664" s="432" t="s">
        <v>1049</v>
      </c>
      <c r="C3664" s="23" t="s">
        <v>77</v>
      </c>
      <c r="D3664" s="417" t="s">
        <v>1094</v>
      </c>
      <c r="E3664" s="391" t="s">
        <v>1838</v>
      </c>
      <c r="F3664" s="91" t="s">
        <v>1844</v>
      </c>
      <c r="G3664" s="91" t="s">
        <v>1844</v>
      </c>
      <c r="H3664" s="103" t="s">
        <v>1844</v>
      </c>
    </row>
    <row r="3665" spans="1:8" ht="14.55" customHeight="1" outlineLevel="2" x14ac:dyDescent="0.3">
      <c r="A3665" s="180"/>
      <c r="B3665" s="432" t="s">
        <v>1049</v>
      </c>
      <c r="C3665" s="23" t="s">
        <v>77</v>
      </c>
      <c r="D3665" s="417"/>
      <c r="E3665" s="391" t="s">
        <v>1747</v>
      </c>
      <c r="F3665" s="22">
        <v>0</v>
      </c>
      <c r="G3665" s="22">
        <v>0</v>
      </c>
      <c r="H3665" s="104">
        <v>0</v>
      </c>
    </row>
    <row r="3666" spans="1:8" ht="14.55" customHeight="1" outlineLevel="2" x14ac:dyDescent="0.3">
      <c r="A3666" s="180"/>
      <c r="B3666" s="432" t="s">
        <v>1049</v>
      </c>
      <c r="C3666" s="23" t="s">
        <v>77</v>
      </c>
      <c r="D3666" s="417"/>
      <c r="E3666" s="391" t="s">
        <v>1748</v>
      </c>
      <c r="F3666" s="22">
        <v>0</v>
      </c>
      <c r="G3666" s="22">
        <v>0</v>
      </c>
      <c r="H3666" s="104">
        <v>0</v>
      </c>
    </row>
    <row r="3667" spans="1:8" ht="14.55" customHeight="1" outlineLevel="2" x14ac:dyDescent="0.3">
      <c r="A3667" s="180"/>
      <c r="B3667" s="432" t="s">
        <v>1049</v>
      </c>
      <c r="C3667" s="23" t="s">
        <v>77</v>
      </c>
      <c r="D3667" s="417" t="s">
        <v>1095</v>
      </c>
      <c r="E3667" s="391" t="s">
        <v>1838</v>
      </c>
      <c r="F3667" s="91" t="s">
        <v>1844</v>
      </c>
      <c r="G3667" s="91" t="s">
        <v>1844</v>
      </c>
      <c r="H3667" s="103" t="s">
        <v>1844</v>
      </c>
    </row>
    <row r="3668" spans="1:8" ht="14.55" customHeight="1" outlineLevel="2" x14ac:dyDescent="0.3">
      <c r="A3668" s="180"/>
      <c r="B3668" s="432" t="s">
        <v>1049</v>
      </c>
      <c r="C3668" s="23" t="s">
        <v>77</v>
      </c>
      <c r="D3668" s="417"/>
      <c r="E3668" s="391" t="s">
        <v>1747</v>
      </c>
      <c r="F3668" s="22">
        <v>0</v>
      </c>
      <c r="G3668" s="22">
        <v>0</v>
      </c>
      <c r="H3668" s="104">
        <v>0</v>
      </c>
    </row>
    <row r="3669" spans="1:8" ht="14.55" customHeight="1" outlineLevel="2" x14ac:dyDescent="0.3">
      <c r="A3669" s="180"/>
      <c r="B3669" s="432" t="s">
        <v>1049</v>
      </c>
      <c r="C3669" s="23" t="s">
        <v>77</v>
      </c>
      <c r="D3669" s="417"/>
      <c r="E3669" s="391" t="s">
        <v>1748</v>
      </c>
      <c r="F3669" s="22">
        <v>0</v>
      </c>
      <c r="G3669" s="22">
        <v>0</v>
      </c>
      <c r="H3669" s="104">
        <v>0</v>
      </c>
    </row>
    <row r="3670" spans="1:8" ht="14.55" customHeight="1" outlineLevel="2" x14ac:dyDescent="0.3">
      <c r="A3670" s="180"/>
      <c r="B3670" s="432" t="s">
        <v>1049</v>
      </c>
      <c r="C3670" s="23" t="s">
        <v>77</v>
      </c>
      <c r="D3670" s="417" t="s">
        <v>1096</v>
      </c>
      <c r="E3670" s="391" t="s">
        <v>1838</v>
      </c>
      <c r="F3670" s="91" t="s">
        <v>1844</v>
      </c>
      <c r="G3670" s="91" t="s">
        <v>1844</v>
      </c>
      <c r="H3670" s="103" t="s">
        <v>1844</v>
      </c>
    </row>
    <row r="3671" spans="1:8" ht="14.55" customHeight="1" outlineLevel="2" x14ac:dyDescent="0.3">
      <c r="A3671" s="180"/>
      <c r="B3671" s="432" t="s">
        <v>1049</v>
      </c>
      <c r="C3671" s="23" t="s">
        <v>77</v>
      </c>
      <c r="D3671" s="417"/>
      <c r="E3671" s="391" t="s">
        <v>1747</v>
      </c>
      <c r="F3671" s="22">
        <v>0</v>
      </c>
      <c r="G3671" s="22">
        <v>0</v>
      </c>
      <c r="H3671" s="104">
        <v>0</v>
      </c>
    </row>
    <row r="3672" spans="1:8" ht="14.55" customHeight="1" outlineLevel="2" x14ac:dyDescent="0.3">
      <c r="A3672" s="180"/>
      <c r="B3672" s="432" t="s">
        <v>1049</v>
      </c>
      <c r="C3672" s="23" t="s">
        <v>77</v>
      </c>
      <c r="D3672" s="417"/>
      <c r="E3672" s="391" t="s">
        <v>1748</v>
      </c>
      <c r="F3672" s="22">
        <v>0</v>
      </c>
      <c r="G3672" s="22">
        <v>0</v>
      </c>
      <c r="H3672" s="104">
        <v>0</v>
      </c>
    </row>
    <row r="3673" spans="1:8" ht="14.55" customHeight="1" outlineLevel="2" x14ac:dyDescent="0.3">
      <c r="A3673" s="180"/>
      <c r="B3673" s="432" t="s">
        <v>1049</v>
      </c>
      <c r="C3673" s="23" t="s">
        <v>77</v>
      </c>
      <c r="D3673" s="417" t="s">
        <v>1097</v>
      </c>
      <c r="E3673" s="391" t="s">
        <v>1838</v>
      </c>
      <c r="F3673" s="91" t="s">
        <v>1844</v>
      </c>
      <c r="G3673" s="91" t="s">
        <v>1844</v>
      </c>
      <c r="H3673" s="103" t="s">
        <v>1844</v>
      </c>
    </row>
    <row r="3674" spans="1:8" ht="14.55" customHeight="1" outlineLevel="2" x14ac:dyDescent="0.3">
      <c r="A3674" s="180"/>
      <c r="B3674" s="432" t="s">
        <v>1049</v>
      </c>
      <c r="C3674" s="23" t="s">
        <v>77</v>
      </c>
      <c r="D3674" s="417"/>
      <c r="E3674" s="391" t="s">
        <v>1747</v>
      </c>
      <c r="F3674" s="22">
        <v>0</v>
      </c>
      <c r="G3674" s="22">
        <v>0</v>
      </c>
      <c r="H3674" s="104">
        <v>0</v>
      </c>
    </row>
    <row r="3675" spans="1:8" ht="14.55" customHeight="1" outlineLevel="2" x14ac:dyDescent="0.3">
      <c r="A3675" s="180"/>
      <c r="B3675" s="432" t="s">
        <v>1049</v>
      </c>
      <c r="C3675" s="23" t="s">
        <v>77</v>
      </c>
      <c r="D3675" s="417"/>
      <c r="E3675" s="391" t="s">
        <v>1748</v>
      </c>
      <c r="F3675" s="22">
        <v>0</v>
      </c>
      <c r="G3675" s="22">
        <v>0</v>
      </c>
      <c r="H3675" s="104">
        <v>0</v>
      </c>
    </row>
    <row r="3676" spans="1:8" ht="14.55" customHeight="1" outlineLevel="2" x14ac:dyDescent="0.3">
      <c r="A3676" s="180"/>
      <c r="B3676" s="432" t="s">
        <v>1049</v>
      </c>
      <c r="C3676" s="23" t="s">
        <v>77</v>
      </c>
      <c r="D3676" s="417" t="s">
        <v>1098</v>
      </c>
      <c r="E3676" s="391" t="s">
        <v>1838</v>
      </c>
      <c r="F3676" s="91" t="s">
        <v>1844</v>
      </c>
      <c r="G3676" s="91" t="s">
        <v>1844</v>
      </c>
      <c r="H3676" s="103" t="s">
        <v>1844</v>
      </c>
    </row>
    <row r="3677" spans="1:8" ht="14.55" customHeight="1" outlineLevel="2" x14ac:dyDescent="0.3">
      <c r="A3677" s="180"/>
      <c r="B3677" s="432" t="s">
        <v>1049</v>
      </c>
      <c r="C3677" s="23" t="s">
        <v>77</v>
      </c>
      <c r="D3677" s="417"/>
      <c r="E3677" s="391" t="s">
        <v>1747</v>
      </c>
      <c r="F3677" s="22">
        <v>0</v>
      </c>
      <c r="G3677" s="22">
        <v>0</v>
      </c>
      <c r="H3677" s="104">
        <v>0</v>
      </c>
    </row>
    <row r="3678" spans="1:8" ht="14.55" customHeight="1" outlineLevel="2" x14ac:dyDescent="0.3">
      <c r="A3678" s="180"/>
      <c r="B3678" s="432" t="s">
        <v>1049</v>
      </c>
      <c r="C3678" s="23" t="s">
        <v>77</v>
      </c>
      <c r="D3678" s="417"/>
      <c r="E3678" s="391" t="s">
        <v>1748</v>
      </c>
      <c r="F3678" s="22">
        <v>0</v>
      </c>
      <c r="G3678" s="22">
        <v>0</v>
      </c>
      <c r="H3678" s="104">
        <v>0</v>
      </c>
    </row>
    <row r="3679" spans="1:8" ht="14.55" customHeight="1" outlineLevel="2" x14ac:dyDescent="0.3">
      <c r="A3679" s="180"/>
      <c r="B3679" s="432" t="s">
        <v>1049</v>
      </c>
      <c r="C3679" s="23" t="s">
        <v>77</v>
      </c>
      <c r="D3679" s="417" t="s">
        <v>77</v>
      </c>
      <c r="E3679" s="391" t="s">
        <v>1838</v>
      </c>
      <c r="F3679" s="91">
        <f t="shared" ref="F3679" si="1288">+F3680/F3681</f>
        <v>0.33333333333333331</v>
      </c>
      <c r="G3679" s="91">
        <f t="shared" ref="G3679" si="1289">+G3680/G3681</f>
        <v>0.33333333333333331</v>
      </c>
      <c r="H3679" s="103">
        <f t="shared" ref="H3679" si="1290">+H3680/H3681</f>
        <v>0.33333333333333331</v>
      </c>
    </row>
    <row r="3680" spans="1:8" ht="14.55" customHeight="1" outlineLevel="2" x14ac:dyDescent="0.3">
      <c r="A3680" s="180"/>
      <c r="B3680" s="432" t="s">
        <v>1049</v>
      </c>
      <c r="C3680" s="23" t="s">
        <v>77</v>
      </c>
      <c r="D3680" s="417"/>
      <c r="E3680" s="391" t="s">
        <v>1747</v>
      </c>
      <c r="F3680" s="22">
        <v>1</v>
      </c>
      <c r="G3680" s="22">
        <v>1</v>
      </c>
      <c r="H3680" s="104">
        <v>1</v>
      </c>
    </row>
    <row r="3681" spans="1:8" ht="15" customHeight="1" outlineLevel="2" x14ac:dyDescent="0.3">
      <c r="A3681" s="180"/>
      <c r="B3681" s="432" t="s">
        <v>1049</v>
      </c>
      <c r="C3681" s="23" t="s">
        <v>77</v>
      </c>
      <c r="D3681" s="417"/>
      <c r="E3681" s="391" t="s">
        <v>1748</v>
      </c>
      <c r="F3681" s="22">
        <v>3</v>
      </c>
      <c r="G3681" s="22">
        <v>3</v>
      </c>
      <c r="H3681" s="104">
        <v>3</v>
      </c>
    </row>
    <row r="3682" spans="1:8" ht="14.55" customHeight="1" outlineLevel="2" x14ac:dyDescent="0.3">
      <c r="A3682" s="180"/>
      <c r="B3682" s="432" t="s">
        <v>1049</v>
      </c>
      <c r="C3682" s="23" t="s">
        <v>77</v>
      </c>
      <c r="D3682" s="417" t="s">
        <v>1099</v>
      </c>
      <c r="E3682" s="391" t="s">
        <v>1838</v>
      </c>
      <c r="F3682" s="91" t="s">
        <v>1844</v>
      </c>
      <c r="G3682" s="91" t="s">
        <v>1844</v>
      </c>
      <c r="H3682" s="103" t="s">
        <v>1844</v>
      </c>
    </row>
    <row r="3683" spans="1:8" ht="14.55" customHeight="1" outlineLevel="2" x14ac:dyDescent="0.3">
      <c r="A3683" s="180"/>
      <c r="B3683" s="432" t="s">
        <v>1049</v>
      </c>
      <c r="C3683" s="23" t="s">
        <v>77</v>
      </c>
      <c r="D3683" s="417"/>
      <c r="E3683" s="391" t="s">
        <v>1747</v>
      </c>
      <c r="F3683" s="22">
        <v>0</v>
      </c>
      <c r="G3683" s="22">
        <v>0</v>
      </c>
      <c r="H3683" s="104">
        <v>0</v>
      </c>
    </row>
    <row r="3684" spans="1:8" ht="14.55" customHeight="1" outlineLevel="2" x14ac:dyDescent="0.3">
      <c r="A3684" s="180"/>
      <c r="B3684" s="432" t="s">
        <v>1049</v>
      </c>
      <c r="C3684" s="23" t="s">
        <v>77</v>
      </c>
      <c r="D3684" s="417"/>
      <c r="E3684" s="391" t="s">
        <v>1748</v>
      </c>
      <c r="F3684" s="22">
        <v>0</v>
      </c>
      <c r="G3684" s="22">
        <v>0</v>
      </c>
      <c r="H3684" s="104">
        <v>0</v>
      </c>
    </row>
    <row r="3685" spans="1:8" ht="14.55" customHeight="1" outlineLevel="2" x14ac:dyDescent="0.3">
      <c r="A3685" s="180"/>
      <c r="B3685" s="432" t="s">
        <v>1049</v>
      </c>
      <c r="C3685" s="23" t="s">
        <v>77</v>
      </c>
      <c r="D3685" s="417" t="s">
        <v>1806</v>
      </c>
      <c r="E3685" s="391" t="s">
        <v>1838</v>
      </c>
      <c r="F3685" s="91" t="s">
        <v>1844</v>
      </c>
      <c r="G3685" s="91" t="s">
        <v>1844</v>
      </c>
      <c r="H3685" s="103" t="s">
        <v>1844</v>
      </c>
    </row>
    <row r="3686" spans="1:8" ht="14.55" customHeight="1" outlineLevel="2" x14ac:dyDescent="0.3">
      <c r="A3686" s="180"/>
      <c r="B3686" s="432" t="s">
        <v>1049</v>
      </c>
      <c r="C3686" s="23" t="s">
        <v>77</v>
      </c>
      <c r="D3686" s="417"/>
      <c r="E3686" s="391" t="s">
        <v>1747</v>
      </c>
      <c r="F3686" s="22">
        <v>0</v>
      </c>
      <c r="G3686" s="22">
        <v>0</v>
      </c>
      <c r="H3686" s="104">
        <v>0</v>
      </c>
    </row>
    <row r="3687" spans="1:8" ht="14.55" customHeight="1" outlineLevel="2" x14ac:dyDescent="0.3">
      <c r="A3687" s="180"/>
      <c r="B3687" s="432" t="s">
        <v>1049</v>
      </c>
      <c r="C3687" s="23" t="s">
        <v>77</v>
      </c>
      <c r="D3687" s="417"/>
      <c r="E3687" s="391" t="s">
        <v>1748</v>
      </c>
      <c r="F3687" s="22">
        <v>0</v>
      </c>
      <c r="G3687" s="22">
        <v>0</v>
      </c>
      <c r="H3687" s="104">
        <v>0</v>
      </c>
    </row>
    <row r="3688" spans="1:8" ht="14.55" customHeight="1" outlineLevel="2" x14ac:dyDescent="0.3">
      <c r="A3688" s="180"/>
      <c r="B3688" s="432" t="s">
        <v>1049</v>
      </c>
      <c r="C3688" s="23" t="s">
        <v>77</v>
      </c>
      <c r="D3688" s="417" t="s">
        <v>1100</v>
      </c>
      <c r="E3688" s="391" t="s">
        <v>1838</v>
      </c>
      <c r="F3688" s="91" t="s">
        <v>1844</v>
      </c>
      <c r="G3688" s="91" t="s">
        <v>1844</v>
      </c>
      <c r="H3688" s="103" t="s">
        <v>1844</v>
      </c>
    </row>
    <row r="3689" spans="1:8" ht="14.55" customHeight="1" outlineLevel="2" x14ac:dyDescent="0.3">
      <c r="A3689" s="180"/>
      <c r="B3689" s="432" t="s">
        <v>1049</v>
      </c>
      <c r="C3689" s="23" t="s">
        <v>77</v>
      </c>
      <c r="D3689" s="417"/>
      <c r="E3689" s="391" t="s">
        <v>1747</v>
      </c>
      <c r="F3689" s="22">
        <v>0</v>
      </c>
      <c r="G3689" s="22">
        <v>0</v>
      </c>
      <c r="H3689" s="104">
        <v>0</v>
      </c>
    </row>
    <row r="3690" spans="1:8" ht="14.55" customHeight="1" outlineLevel="2" x14ac:dyDescent="0.3">
      <c r="A3690" s="180"/>
      <c r="B3690" s="432" t="s">
        <v>1049</v>
      </c>
      <c r="C3690" s="23" t="s">
        <v>77</v>
      </c>
      <c r="D3690" s="417"/>
      <c r="E3690" s="391" t="s">
        <v>1748</v>
      </c>
      <c r="F3690" s="22">
        <v>0</v>
      </c>
      <c r="G3690" s="22">
        <v>0</v>
      </c>
      <c r="H3690" s="104">
        <v>0</v>
      </c>
    </row>
    <row r="3691" spans="1:8" ht="14.55" customHeight="1" outlineLevel="2" x14ac:dyDescent="0.3">
      <c r="A3691" s="180"/>
      <c r="B3691" s="432" t="s">
        <v>1049</v>
      </c>
      <c r="C3691" s="23" t="s">
        <v>77</v>
      </c>
      <c r="D3691" s="417" t="s">
        <v>1101</v>
      </c>
      <c r="E3691" s="391" t="s">
        <v>1838</v>
      </c>
      <c r="F3691" s="91" t="s">
        <v>1844</v>
      </c>
      <c r="G3691" s="91" t="s">
        <v>1844</v>
      </c>
      <c r="H3691" s="103" t="s">
        <v>1844</v>
      </c>
    </row>
    <row r="3692" spans="1:8" ht="14.55" customHeight="1" outlineLevel="2" x14ac:dyDescent="0.3">
      <c r="A3692" s="180"/>
      <c r="B3692" s="432" t="s">
        <v>1049</v>
      </c>
      <c r="C3692" s="23" t="s">
        <v>77</v>
      </c>
      <c r="D3692" s="417"/>
      <c r="E3692" s="391" t="s">
        <v>1747</v>
      </c>
      <c r="F3692" s="22">
        <v>0</v>
      </c>
      <c r="G3692" s="22">
        <v>0</v>
      </c>
      <c r="H3692" s="104">
        <v>0</v>
      </c>
    </row>
    <row r="3693" spans="1:8" ht="14.55" customHeight="1" outlineLevel="2" x14ac:dyDescent="0.3">
      <c r="A3693" s="180"/>
      <c r="B3693" s="432" t="s">
        <v>1049</v>
      </c>
      <c r="C3693" s="23" t="s">
        <v>77</v>
      </c>
      <c r="D3693" s="417"/>
      <c r="E3693" s="391" t="s">
        <v>1748</v>
      </c>
      <c r="F3693" s="22">
        <v>0</v>
      </c>
      <c r="G3693" s="22">
        <v>0</v>
      </c>
      <c r="H3693" s="104">
        <v>0</v>
      </c>
    </row>
    <row r="3694" spans="1:8" ht="14.55" customHeight="1" outlineLevel="2" x14ac:dyDescent="0.3">
      <c r="A3694" s="180"/>
      <c r="B3694" s="432" t="s">
        <v>1049</v>
      </c>
      <c r="C3694" s="23" t="s">
        <v>77</v>
      </c>
      <c r="D3694" s="417" t="s">
        <v>1102</v>
      </c>
      <c r="E3694" s="391" t="s">
        <v>1838</v>
      </c>
      <c r="F3694" s="91" t="s">
        <v>1844</v>
      </c>
      <c r="G3694" s="91" t="s">
        <v>1844</v>
      </c>
      <c r="H3694" s="103" t="s">
        <v>1844</v>
      </c>
    </row>
    <row r="3695" spans="1:8" ht="14.55" customHeight="1" outlineLevel="2" x14ac:dyDescent="0.3">
      <c r="A3695" s="180"/>
      <c r="B3695" s="432" t="s">
        <v>1049</v>
      </c>
      <c r="C3695" s="23" t="s">
        <v>77</v>
      </c>
      <c r="D3695" s="417"/>
      <c r="E3695" s="391" t="s">
        <v>1747</v>
      </c>
      <c r="F3695" s="22">
        <v>0</v>
      </c>
      <c r="G3695" s="22">
        <v>0</v>
      </c>
      <c r="H3695" s="104">
        <v>0</v>
      </c>
    </row>
    <row r="3696" spans="1:8" ht="14.55" customHeight="1" outlineLevel="2" x14ac:dyDescent="0.3">
      <c r="A3696" s="180"/>
      <c r="B3696" s="432" t="s">
        <v>1049</v>
      </c>
      <c r="C3696" s="23" t="s">
        <v>77</v>
      </c>
      <c r="D3696" s="417"/>
      <c r="E3696" s="391" t="s">
        <v>1748</v>
      </c>
      <c r="F3696" s="22">
        <v>0</v>
      </c>
      <c r="G3696" s="22">
        <v>0</v>
      </c>
      <c r="H3696" s="104">
        <v>0</v>
      </c>
    </row>
    <row r="3697" spans="1:8" ht="14.55" customHeight="1" outlineLevel="2" x14ac:dyDescent="0.3">
      <c r="A3697" s="180"/>
      <c r="B3697" s="432" t="s">
        <v>1049</v>
      </c>
      <c r="C3697" s="23" t="s">
        <v>77</v>
      </c>
      <c r="D3697" s="417" t="s">
        <v>1103</v>
      </c>
      <c r="E3697" s="391" t="s">
        <v>1838</v>
      </c>
      <c r="F3697" s="91" t="s">
        <v>1844</v>
      </c>
      <c r="G3697" s="91" t="s">
        <v>1844</v>
      </c>
      <c r="H3697" s="103" t="s">
        <v>1844</v>
      </c>
    </row>
    <row r="3698" spans="1:8" ht="14.55" customHeight="1" outlineLevel="2" x14ac:dyDescent="0.3">
      <c r="A3698" s="180"/>
      <c r="B3698" s="432" t="s">
        <v>1049</v>
      </c>
      <c r="C3698" s="23" t="s">
        <v>77</v>
      </c>
      <c r="D3698" s="417"/>
      <c r="E3698" s="391" t="s">
        <v>1747</v>
      </c>
      <c r="F3698" s="22">
        <v>0</v>
      </c>
      <c r="G3698" s="22">
        <v>0</v>
      </c>
      <c r="H3698" s="104">
        <v>0</v>
      </c>
    </row>
    <row r="3699" spans="1:8" ht="14.55" customHeight="1" outlineLevel="2" x14ac:dyDescent="0.3">
      <c r="A3699" s="180"/>
      <c r="B3699" s="432" t="s">
        <v>1049</v>
      </c>
      <c r="C3699" s="23" t="s">
        <v>77</v>
      </c>
      <c r="D3699" s="417"/>
      <c r="E3699" s="391" t="s">
        <v>1748</v>
      </c>
      <c r="F3699" s="22">
        <v>0</v>
      </c>
      <c r="G3699" s="22">
        <v>0</v>
      </c>
      <c r="H3699" s="104">
        <v>0</v>
      </c>
    </row>
    <row r="3700" spans="1:8" ht="14.55" customHeight="1" outlineLevel="2" x14ac:dyDescent="0.3">
      <c r="A3700" s="180"/>
      <c r="B3700" s="432" t="s">
        <v>1049</v>
      </c>
      <c r="C3700" s="23" t="s">
        <v>77</v>
      </c>
      <c r="D3700" s="417" t="s">
        <v>1104</v>
      </c>
      <c r="E3700" s="391" t="s">
        <v>1838</v>
      </c>
      <c r="F3700" s="91" t="s">
        <v>1844</v>
      </c>
      <c r="G3700" s="91" t="s">
        <v>1844</v>
      </c>
      <c r="H3700" s="103" t="s">
        <v>1844</v>
      </c>
    </row>
    <row r="3701" spans="1:8" ht="14.55" customHeight="1" outlineLevel="2" x14ac:dyDescent="0.3">
      <c r="A3701" s="180"/>
      <c r="B3701" s="432" t="s">
        <v>1049</v>
      </c>
      <c r="C3701" s="23" t="s">
        <v>77</v>
      </c>
      <c r="D3701" s="417"/>
      <c r="E3701" s="391" t="s">
        <v>1747</v>
      </c>
      <c r="F3701" s="22">
        <v>0</v>
      </c>
      <c r="G3701" s="22">
        <v>0</v>
      </c>
      <c r="H3701" s="104">
        <v>0</v>
      </c>
    </row>
    <row r="3702" spans="1:8" ht="14.55" customHeight="1" outlineLevel="2" x14ac:dyDescent="0.3">
      <c r="A3702" s="180"/>
      <c r="B3702" s="432" t="s">
        <v>1049</v>
      </c>
      <c r="C3702" s="23" t="s">
        <v>77</v>
      </c>
      <c r="D3702" s="417"/>
      <c r="E3702" s="391" t="s">
        <v>1748</v>
      </c>
      <c r="F3702" s="22">
        <v>0</v>
      </c>
      <c r="G3702" s="22">
        <v>0</v>
      </c>
      <c r="H3702" s="104">
        <v>0</v>
      </c>
    </row>
    <row r="3703" spans="1:8" ht="14.55" customHeight="1" outlineLevel="2" x14ac:dyDescent="0.3">
      <c r="A3703" s="180"/>
      <c r="B3703" s="432" t="s">
        <v>1049</v>
      </c>
      <c r="C3703" s="23" t="s">
        <v>77</v>
      </c>
      <c r="D3703" s="417" t="s">
        <v>1105</v>
      </c>
      <c r="E3703" s="391" t="s">
        <v>1838</v>
      </c>
      <c r="F3703" s="91" t="s">
        <v>1844</v>
      </c>
      <c r="G3703" s="91" t="s">
        <v>1844</v>
      </c>
      <c r="H3703" s="103" t="s">
        <v>1844</v>
      </c>
    </row>
    <row r="3704" spans="1:8" ht="14.55" customHeight="1" outlineLevel="2" x14ac:dyDescent="0.3">
      <c r="A3704" s="180"/>
      <c r="B3704" s="432" t="s">
        <v>1049</v>
      </c>
      <c r="C3704" s="23" t="s">
        <v>77</v>
      </c>
      <c r="D3704" s="417"/>
      <c r="E3704" s="391" t="s">
        <v>1747</v>
      </c>
      <c r="F3704" s="22">
        <v>0</v>
      </c>
      <c r="G3704" s="22">
        <v>0</v>
      </c>
      <c r="H3704" s="104">
        <v>0</v>
      </c>
    </row>
    <row r="3705" spans="1:8" ht="14.55" customHeight="1" outlineLevel="2" x14ac:dyDescent="0.3">
      <c r="A3705" s="180"/>
      <c r="B3705" s="432" t="s">
        <v>1049</v>
      </c>
      <c r="C3705" s="23" t="s">
        <v>77</v>
      </c>
      <c r="D3705" s="417"/>
      <c r="E3705" s="391" t="s">
        <v>1748</v>
      </c>
      <c r="F3705" s="22">
        <v>0</v>
      </c>
      <c r="G3705" s="22">
        <v>0</v>
      </c>
      <c r="H3705" s="104">
        <v>0</v>
      </c>
    </row>
    <row r="3706" spans="1:8" ht="14.55" customHeight="1" outlineLevel="2" x14ac:dyDescent="0.3">
      <c r="A3706" s="180"/>
      <c r="B3706" s="432" t="s">
        <v>1049</v>
      </c>
      <c r="C3706" s="23" t="s">
        <v>77</v>
      </c>
      <c r="D3706" s="417" t="s">
        <v>1106</v>
      </c>
      <c r="E3706" s="391" t="s">
        <v>1838</v>
      </c>
      <c r="F3706" s="91" t="s">
        <v>1844</v>
      </c>
      <c r="G3706" s="91" t="s">
        <v>1844</v>
      </c>
      <c r="H3706" s="103" t="s">
        <v>1844</v>
      </c>
    </row>
    <row r="3707" spans="1:8" ht="14.55" customHeight="1" outlineLevel="2" x14ac:dyDescent="0.3">
      <c r="A3707" s="180"/>
      <c r="B3707" s="432" t="s">
        <v>1049</v>
      </c>
      <c r="C3707" s="23" t="s">
        <v>77</v>
      </c>
      <c r="D3707" s="417"/>
      <c r="E3707" s="391" t="s">
        <v>1747</v>
      </c>
      <c r="F3707" s="22">
        <v>0</v>
      </c>
      <c r="G3707" s="22">
        <v>0</v>
      </c>
      <c r="H3707" s="104">
        <v>0</v>
      </c>
    </row>
    <row r="3708" spans="1:8" ht="14.55" customHeight="1" outlineLevel="2" x14ac:dyDescent="0.3">
      <c r="A3708" s="180"/>
      <c r="B3708" s="432" t="s">
        <v>1049</v>
      </c>
      <c r="C3708" s="23" t="s">
        <v>77</v>
      </c>
      <c r="D3708" s="417"/>
      <c r="E3708" s="391" t="s">
        <v>1748</v>
      </c>
      <c r="F3708" s="22">
        <v>0</v>
      </c>
      <c r="G3708" s="22">
        <v>0</v>
      </c>
      <c r="H3708" s="104">
        <v>0</v>
      </c>
    </row>
    <row r="3709" spans="1:8" ht="14.55" customHeight="1" outlineLevel="2" x14ac:dyDescent="0.3">
      <c r="A3709" s="180"/>
      <c r="B3709" s="432" t="s">
        <v>1049</v>
      </c>
      <c r="C3709" s="23" t="s">
        <v>77</v>
      </c>
      <c r="D3709" s="417" t="s">
        <v>1107</v>
      </c>
      <c r="E3709" s="391" t="s">
        <v>1838</v>
      </c>
      <c r="F3709" s="91" t="s">
        <v>1844</v>
      </c>
      <c r="G3709" s="91" t="s">
        <v>1844</v>
      </c>
      <c r="H3709" s="103" t="s">
        <v>1844</v>
      </c>
    </row>
    <row r="3710" spans="1:8" ht="14.55" customHeight="1" outlineLevel="2" x14ac:dyDescent="0.3">
      <c r="A3710" s="180"/>
      <c r="B3710" s="432" t="s">
        <v>1049</v>
      </c>
      <c r="C3710" s="23" t="s">
        <v>77</v>
      </c>
      <c r="D3710" s="417"/>
      <c r="E3710" s="391" t="s">
        <v>1747</v>
      </c>
      <c r="F3710" s="22">
        <v>0</v>
      </c>
      <c r="G3710" s="22">
        <v>0</v>
      </c>
      <c r="H3710" s="104">
        <v>0</v>
      </c>
    </row>
    <row r="3711" spans="1:8" ht="14.55" customHeight="1" outlineLevel="2" x14ac:dyDescent="0.3">
      <c r="A3711" s="180"/>
      <c r="B3711" s="432" t="s">
        <v>1049</v>
      </c>
      <c r="C3711" s="23" t="s">
        <v>77</v>
      </c>
      <c r="D3711" s="417"/>
      <c r="E3711" s="391" t="s">
        <v>1748</v>
      </c>
      <c r="F3711" s="22">
        <v>0</v>
      </c>
      <c r="G3711" s="22">
        <v>0</v>
      </c>
      <c r="H3711" s="104">
        <v>0</v>
      </c>
    </row>
    <row r="3712" spans="1:8" ht="14.55" customHeight="1" outlineLevel="2" x14ac:dyDescent="0.3">
      <c r="A3712" s="180"/>
      <c r="B3712" s="432" t="s">
        <v>1049</v>
      </c>
      <c r="C3712" s="23" t="s">
        <v>77</v>
      </c>
      <c r="D3712" s="417" t="s">
        <v>1108</v>
      </c>
      <c r="E3712" s="391" t="s">
        <v>1838</v>
      </c>
      <c r="F3712" s="91" t="s">
        <v>1844</v>
      </c>
      <c r="G3712" s="91" t="s">
        <v>1844</v>
      </c>
      <c r="H3712" s="103" t="s">
        <v>1844</v>
      </c>
    </row>
    <row r="3713" spans="1:8" ht="14.55" customHeight="1" outlineLevel="2" x14ac:dyDescent="0.3">
      <c r="A3713" s="180"/>
      <c r="B3713" s="432" t="s">
        <v>1049</v>
      </c>
      <c r="C3713" s="23" t="s">
        <v>77</v>
      </c>
      <c r="D3713" s="417"/>
      <c r="E3713" s="391" t="s">
        <v>1747</v>
      </c>
      <c r="F3713" s="22">
        <v>0</v>
      </c>
      <c r="G3713" s="22">
        <v>0</v>
      </c>
      <c r="H3713" s="104">
        <v>0</v>
      </c>
    </row>
    <row r="3714" spans="1:8" ht="14.55" customHeight="1" outlineLevel="2" x14ac:dyDescent="0.3">
      <c r="A3714" s="180"/>
      <c r="B3714" s="432" t="s">
        <v>1049</v>
      </c>
      <c r="C3714" s="23" t="s">
        <v>77</v>
      </c>
      <c r="D3714" s="417"/>
      <c r="E3714" s="391" t="s">
        <v>1748</v>
      </c>
      <c r="F3714" s="22">
        <v>0</v>
      </c>
      <c r="G3714" s="22">
        <v>0</v>
      </c>
      <c r="H3714" s="104">
        <v>0</v>
      </c>
    </row>
    <row r="3715" spans="1:8" ht="14.55" customHeight="1" outlineLevel="2" x14ac:dyDescent="0.3">
      <c r="A3715" s="180"/>
      <c r="B3715" s="432" t="s">
        <v>1049</v>
      </c>
      <c r="C3715" s="23" t="s">
        <v>77</v>
      </c>
      <c r="D3715" s="417" t="s">
        <v>698</v>
      </c>
      <c r="E3715" s="391" t="s">
        <v>1838</v>
      </c>
      <c r="F3715" s="91" t="s">
        <v>1844</v>
      </c>
      <c r="G3715" s="91" t="s">
        <v>1844</v>
      </c>
      <c r="H3715" s="103" t="s">
        <v>1844</v>
      </c>
    </row>
    <row r="3716" spans="1:8" ht="14.55" customHeight="1" outlineLevel="2" x14ac:dyDescent="0.3">
      <c r="A3716" s="180"/>
      <c r="B3716" s="432" t="s">
        <v>1049</v>
      </c>
      <c r="C3716" s="23" t="s">
        <v>77</v>
      </c>
      <c r="D3716" s="417"/>
      <c r="E3716" s="391" t="s">
        <v>1747</v>
      </c>
      <c r="F3716" s="22">
        <v>0</v>
      </c>
      <c r="G3716" s="22">
        <v>0</v>
      </c>
      <c r="H3716" s="104">
        <v>0</v>
      </c>
    </row>
    <row r="3717" spans="1:8" ht="14.55" customHeight="1" outlineLevel="2" x14ac:dyDescent="0.3">
      <c r="A3717" s="180"/>
      <c r="B3717" s="432" t="s">
        <v>1049</v>
      </c>
      <c r="C3717" s="23" t="s">
        <v>77</v>
      </c>
      <c r="D3717" s="417"/>
      <c r="E3717" s="391" t="s">
        <v>1748</v>
      </c>
      <c r="F3717" s="22">
        <v>0</v>
      </c>
      <c r="G3717" s="22">
        <v>0</v>
      </c>
      <c r="H3717" s="104">
        <v>0</v>
      </c>
    </row>
    <row r="3718" spans="1:8" ht="14.55" customHeight="1" outlineLevel="2" x14ac:dyDescent="0.3">
      <c r="A3718" s="180"/>
      <c r="B3718" s="432" t="s">
        <v>1049</v>
      </c>
      <c r="C3718" s="23" t="s">
        <v>77</v>
      </c>
      <c r="D3718" s="417" t="s">
        <v>1109</v>
      </c>
      <c r="E3718" s="391" t="s">
        <v>1838</v>
      </c>
      <c r="F3718" s="91" t="s">
        <v>1844</v>
      </c>
      <c r="G3718" s="91" t="s">
        <v>1844</v>
      </c>
      <c r="H3718" s="103" t="s">
        <v>1844</v>
      </c>
    </row>
    <row r="3719" spans="1:8" ht="14.55" customHeight="1" outlineLevel="2" x14ac:dyDescent="0.3">
      <c r="A3719" s="180"/>
      <c r="B3719" s="432" t="s">
        <v>1049</v>
      </c>
      <c r="C3719" s="23" t="s">
        <v>77</v>
      </c>
      <c r="D3719" s="417"/>
      <c r="E3719" s="391" t="s">
        <v>1747</v>
      </c>
      <c r="F3719" s="22">
        <v>0</v>
      </c>
      <c r="G3719" s="22">
        <v>0</v>
      </c>
      <c r="H3719" s="104">
        <v>0</v>
      </c>
    </row>
    <row r="3720" spans="1:8" ht="14.55" customHeight="1" outlineLevel="2" x14ac:dyDescent="0.3">
      <c r="A3720" s="180"/>
      <c r="B3720" s="432" t="s">
        <v>1049</v>
      </c>
      <c r="C3720" s="23" t="s">
        <v>77</v>
      </c>
      <c r="D3720" s="417"/>
      <c r="E3720" s="391" t="s">
        <v>1748</v>
      </c>
      <c r="F3720" s="22">
        <v>0</v>
      </c>
      <c r="G3720" s="22">
        <v>0</v>
      </c>
      <c r="H3720" s="104">
        <v>0</v>
      </c>
    </row>
    <row r="3721" spans="1:8" ht="14.55" customHeight="1" outlineLevel="2" x14ac:dyDescent="0.3">
      <c r="A3721" s="180"/>
      <c r="B3721" s="432" t="s">
        <v>1049</v>
      </c>
      <c r="C3721" s="23" t="s">
        <v>77</v>
      </c>
      <c r="D3721" s="417" t="s">
        <v>1110</v>
      </c>
      <c r="E3721" s="391" t="s">
        <v>1838</v>
      </c>
      <c r="F3721" s="91" t="s">
        <v>1844</v>
      </c>
      <c r="G3721" s="91" t="s">
        <v>1844</v>
      </c>
      <c r="H3721" s="103" t="s">
        <v>1844</v>
      </c>
    </row>
    <row r="3722" spans="1:8" ht="14.55" customHeight="1" outlineLevel="2" x14ac:dyDescent="0.3">
      <c r="A3722" s="180"/>
      <c r="B3722" s="432" t="s">
        <v>1049</v>
      </c>
      <c r="C3722" s="23" t="s">
        <v>77</v>
      </c>
      <c r="D3722" s="417"/>
      <c r="E3722" s="391" t="s">
        <v>1747</v>
      </c>
      <c r="F3722" s="22">
        <v>0</v>
      </c>
      <c r="G3722" s="22">
        <v>0</v>
      </c>
      <c r="H3722" s="104">
        <v>0</v>
      </c>
    </row>
    <row r="3723" spans="1:8" ht="14.55" customHeight="1" outlineLevel="2" x14ac:dyDescent="0.3">
      <c r="A3723" s="180"/>
      <c r="B3723" s="432" t="s">
        <v>1049</v>
      </c>
      <c r="C3723" s="23" t="s">
        <v>77</v>
      </c>
      <c r="D3723" s="417"/>
      <c r="E3723" s="391" t="s">
        <v>1748</v>
      </c>
      <c r="F3723" s="22">
        <v>0</v>
      </c>
      <c r="G3723" s="22">
        <v>0</v>
      </c>
      <c r="H3723" s="104">
        <v>0</v>
      </c>
    </row>
    <row r="3724" spans="1:8" ht="14.55" customHeight="1" outlineLevel="2" x14ac:dyDescent="0.3">
      <c r="A3724" s="180"/>
      <c r="B3724" s="432" t="s">
        <v>1049</v>
      </c>
      <c r="C3724" s="23" t="s">
        <v>77</v>
      </c>
      <c r="D3724" s="417" t="s">
        <v>1111</v>
      </c>
      <c r="E3724" s="391" t="s">
        <v>1838</v>
      </c>
      <c r="F3724" s="91" t="s">
        <v>1844</v>
      </c>
      <c r="G3724" s="91" t="s">
        <v>1844</v>
      </c>
      <c r="H3724" s="103" t="s">
        <v>1844</v>
      </c>
    </row>
    <row r="3725" spans="1:8" ht="14.55" customHeight="1" outlineLevel="2" x14ac:dyDescent="0.3">
      <c r="A3725" s="180"/>
      <c r="B3725" s="432" t="s">
        <v>1049</v>
      </c>
      <c r="C3725" s="23" t="s">
        <v>77</v>
      </c>
      <c r="D3725" s="417"/>
      <c r="E3725" s="391" t="s">
        <v>1747</v>
      </c>
      <c r="F3725" s="22">
        <v>0</v>
      </c>
      <c r="G3725" s="22">
        <v>0</v>
      </c>
      <c r="H3725" s="104">
        <v>0</v>
      </c>
    </row>
    <row r="3726" spans="1:8" ht="14.55" customHeight="1" outlineLevel="2" x14ac:dyDescent="0.3">
      <c r="A3726" s="180"/>
      <c r="B3726" s="432" t="s">
        <v>1049</v>
      </c>
      <c r="C3726" s="23" t="s">
        <v>77</v>
      </c>
      <c r="D3726" s="417"/>
      <c r="E3726" s="391" t="s">
        <v>1748</v>
      </c>
      <c r="F3726" s="22">
        <v>0</v>
      </c>
      <c r="G3726" s="22">
        <v>0</v>
      </c>
      <c r="H3726" s="104">
        <v>0</v>
      </c>
    </row>
    <row r="3727" spans="1:8" ht="14.55" customHeight="1" outlineLevel="2" x14ac:dyDescent="0.3">
      <c r="A3727" s="180"/>
      <c r="B3727" s="432" t="s">
        <v>1049</v>
      </c>
      <c r="C3727" s="23" t="s">
        <v>77</v>
      </c>
      <c r="D3727" s="417" t="s">
        <v>1112</v>
      </c>
      <c r="E3727" s="391" t="s">
        <v>1838</v>
      </c>
      <c r="F3727" s="91" t="s">
        <v>1844</v>
      </c>
      <c r="G3727" s="91" t="s">
        <v>1844</v>
      </c>
      <c r="H3727" s="103" t="s">
        <v>1844</v>
      </c>
    </row>
    <row r="3728" spans="1:8" ht="14.55" customHeight="1" outlineLevel="2" x14ac:dyDescent="0.3">
      <c r="A3728" s="180"/>
      <c r="B3728" s="432" t="s">
        <v>1049</v>
      </c>
      <c r="C3728" s="23" t="s">
        <v>77</v>
      </c>
      <c r="D3728" s="417"/>
      <c r="E3728" s="391" t="s">
        <v>1747</v>
      </c>
      <c r="F3728" s="22">
        <v>0</v>
      </c>
      <c r="G3728" s="22">
        <v>0</v>
      </c>
      <c r="H3728" s="104">
        <v>0</v>
      </c>
    </row>
    <row r="3729" spans="1:8" ht="14.55" customHeight="1" outlineLevel="2" x14ac:dyDescent="0.3">
      <c r="A3729" s="180"/>
      <c r="B3729" s="432" t="s">
        <v>1049</v>
      </c>
      <c r="C3729" s="23" t="s">
        <v>77</v>
      </c>
      <c r="D3729" s="417"/>
      <c r="E3729" s="391" t="s">
        <v>1748</v>
      </c>
      <c r="F3729" s="22">
        <v>0</v>
      </c>
      <c r="G3729" s="22">
        <v>0</v>
      </c>
      <c r="H3729" s="104">
        <v>0</v>
      </c>
    </row>
    <row r="3730" spans="1:8" ht="14.55" customHeight="1" outlineLevel="2" x14ac:dyDescent="0.3">
      <c r="A3730" s="180"/>
      <c r="B3730" s="432" t="s">
        <v>1049</v>
      </c>
      <c r="C3730" s="23" t="s">
        <v>77</v>
      </c>
      <c r="D3730" s="417" t="s">
        <v>1113</v>
      </c>
      <c r="E3730" s="391" t="s">
        <v>1838</v>
      </c>
      <c r="F3730" s="91" t="s">
        <v>1844</v>
      </c>
      <c r="G3730" s="91" t="s">
        <v>1844</v>
      </c>
      <c r="H3730" s="103" t="s">
        <v>1844</v>
      </c>
    </row>
    <row r="3731" spans="1:8" ht="14.55" customHeight="1" outlineLevel="2" x14ac:dyDescent="0.3">
      <c r="A3731" s="180"/>
      <c r="B3731" s="432" t="s">
        <v>1049</v>
      </c>
      <c r="C3731" s="23" t="s">
        <v>77</v>
      </c>
      <c r="D3731" s="417"/>
      <c r="E3731" s="391" t="s">
        <v>1747</v>
      </c>
      <c r="F3731" s="22">
        <v>0</v>
      </c>
      <c r="G3731" s="22">
        <v>0</v>
      </c>
      <c r="H3731" s="104">
        <v>0</v>
      </c>
    </row>
    <row r="3732" spans="1:8" ht="14.55" customHeight="1" outlineLevel="2" x14ac:dyDescent="0.3">
      <c r="A3732" s="180"/>
      <c r="B3732" s="432" t="s">
        <v>1049</v>
      </c>
      <c r="C3732" s="23" t="s">
        <v>77</v>
      </c>
      <c r="D3732" s="417"/>
      <c r="E3732" s="391" t="s">
        <v>1748</v>
      </c>
      <c r="F3732" s="22">
        <v>0</v>
      </c>
      <c r="G3732" s="22">
        <v>0</v>
      </c>
      <c r="H3732" s="104">
        <v>0</v>
      </c>
    </row>
    <row r="3733" spans="1:8" ht="14.55" customHeight="1" outlineLevel="2" x14ac:dyDescent="0.3">
      <c r="A3733" s="180"/>
      <c r="B3733" s="432" t="s">
        <v>1049</v>
      </c>
      <c r="C3733" s="23" t="s">
        <v>77</v>
      </c>
      <c r="D3733" s="417" t="s">
        <v>1114</v>
      </c>
      <c r="E3733" s="391" t="s">
        <v>1838</v>
      </c>
      <c r="F3733" s="91" t="s">
        <v>1844</v>
      </c>
      <c r="G3733" s="91" t="s">
        <v>1844</v>
      </c>
      <c r="H3733" s="103" t="s">
        <v>1844</v>
      </c>
    </row>
    <row r="3734" spans="1:8" ht="14.55" customHeight="1" outlineLevel="2" x14ac:dyDescent="0.3">
      <c r="A3734" s="180"/>
      <c r="B3734" s="432" t="s">
        <v>1049</v>
      </c>
      <c r="C3734" s="23" t="s">
        <v>77</v>
      </c>
      <c r="D3734" s="417"/>
      <c r="E3734" s="391" t="s">
        <v>1747</v>
      </c>
      <c r="F3734" s="22">
        <v>0</v>
      </c>
      <c r="G3734" s="22">
        <v>0</v>
      </c>
      <c r="H3734" s="104">
        <v>0</v>
      </c>
    </row>
    <row r="3735" spans="1:8" ht="14.55" customHeight="1" outlineLevel="2" x14ac:dyDescent="0.3">
      <c r="A3735" s="180"/>
      <c r="B3735" s="432" t="s">
        <v>1049</v>
      </c>
      <c r="C3735" s="23" t="s">
        <v>77</v>
      </c>
      <c r="D3735" s="417"/>
      <c r="E3735" s="391" t="s">
        <v>1748</v>
      </c>
      <c r="F3735" s="22">
        <v>0</v>
      </c>
      <c r="G3735" s="22">
        <v>0</v>
      </c>
      <c r="H3735" s="104">
        <v>0</v>
      </c>
    </row>
    <row r="3736" spans="1:8" ht="14.55" customHeight="1" outlineLevel="2" x14ac:dyDescent="0.3">
      <c r="A3736" s="180"/>
      <c r="B3736" s="432" t="s">
        <v>1049</v>
      </c>
      <c r="C3736" s="23" t="s">
        <v>77</v>
      </c>
      <c r="D3736" s="417" t="s">
        <v>1115</v>
      </c>
      <c r="E3736" s="391" t="s">
        <v>1838</v>
      </c>
      <c r="F3736" s="91" t="s">
        <v>1844</v>
      </c>
      <c r="G3736" s="91" t="s">
        <v>1844</v>
      </c>
      <c r="H3736" s="103" t="s">
        <v>1844</v>
      </c>
    </row>
    <row r="3737" spans="1:8" ht="14.55" customHeight="1" outlineLevel="2" x14ac:dyDescent="0.3">
      <c r="A3737" s="180"/>
      <c r="B3737" s="432" t="s">
        <v>1049</v>
      </c>
      <c r="C3737" s="23" t="s">
        <v>77</v>
      </c>
      <c r="D3737" s="417"/>
      <c r="E3737" s="391" t="s">
        <v>1747</v>
      </c>
      <c r="F3737" s="22">
        <v>0</v>
      </c>
      <c r="G3737" s="22">
        <v>0</v>
      </c>
      <c r="H3737" s="104">
        <v>0</v>
      </c>
    </row>
    <row r="3738" spans="1:8" ht="14.55" customHeight="1" outlineLevel="2" x14ac:dyDescent="0.3">
      <c r="A3738" s="180"/>
      <c r="B3738" s="432" t="s">
        <v>1049</v>
      </c>
      <c r="C3738" s="23" t="s">
        <v>77</v>
      </c>
      <c r="D3738" s="417"/>
      <c r="E3738" s="391" t="s">
        <v>1748</v>
      </c>
      <c r="F3738" s="22">
        <v>0</v>
      </c>
      <c r="G3738" s="22">
        <v>0</v>
      </c>
      <c r="H3738" s="104">
        <v>0</v>
      </c>
    </row>
    <row r="3739" spans="1:8" ht="14.55" customHeight="1" outlineLevel="2" x14ac:dyDescent="0.3">
      <c r="A3739" s="180"/>
      <c r="B3739" s="432" t="s">
        <v>1049</v>
      </c>
      <c r="C3739" s="23" t="s">
        <v>77</v>
      </c>
      <c r="D3739" s="417" t="s">
        <v>1116</v>
      </c>
      <c r="E3739" s="391" t="s">
        <v>1838</v>
      </c>
      <c r="F3739" s="91" t="s">
        <v>1844</v>
      </c>
      <c r="G3739" s="91" t="s">
        <v>1844</v>
      </c>
      <c r="H3739" s="103" t="s">
        <v>1844</v>
      </c>
    </row>
    <row r="3740" spans="1:8" ht="14.55" customHeight="1" outlineLevel="2" x14ac:dyDescent="0.3">
      <c r="A3740" s="180"/>
      <c r="B3740" s="432" t="s">
        <v>1049</v>
      </c>
      <c r="C3740" s="23" t="s">
        <v>77</v>
      </c>
      <c r="D3740" s="417"/>
      <c r="E3740" s="391" t="s">
        <v>1747</v>
      </c>
      <c r="F3740" s="22">
        <v>0</v>
      </c>
      <c r="G3740" s="22">
        <v>0</v>
      </c>
      <c r="H3740" s="104">
        <v>0</v>
      </c>
    </row>
    <row r="3741" spans="1:8" ht="14.55" customHeight="1" outlineLevel="2" x14ac:dyDescent="0.3">
      <c r="A3741" s="180"/>
      <c r="B3741" s="432" t="s">
        <v>1049</v>
      </c>
      <c r="C3741" s="23" t="s">
        <v>77</v>
      </c>
      <c r="D3741" s="417"/>
      <c r="E3741" s="391" t="s">
        <v>1748</v>
      </c>
      <c r="F3741" s="22">
        <v>0</v>
      </c>
      <c r="G3741" s="22">
        <v>0</v>
      </c>
      <c r="H3741" s="104">
        <v>0</v>
      </c>
    </row>
    <row r="3742" spans="1:8" ht="14.55" customHeight="1" outlineLevel="2" x14ac:dyDescent="0.3">
      <c r="A3742" s="180"/>
      <c r="B3742" s="432" t="s">
        <v>1049</v>
      </c>
      <c r="C3742" s="23" t="s">
        <v>77</v>
      </c>
      <c r="D3742" s="417" t="s">
        <v>1117</v>
      </c>
      <c r="E3742" s="391" t="s">
        <v>1838</v>
      </c>
      <c r="F3742" s="91" t="s">
        <v>1844</v>
      </c>
      <c r="G3742" s="91" t="s">
        <v>1844</v>
      </c>
      <c r="H3742" s="103" t="s">
        <v>1844</v>
      </c>
    </row>
    <row r="3743" spans="1:8" ht="14.55" customHeight="1" outlineLevel="2" x14ac:dyDescent="0.3">
      <c r="A3743" s="180"/>
      <c r="B3743" s="432" t="s">
        <v>1049</v>
      </c>
      <c r="C3743" s="23" t="s">
        <v>77</v>
      </c>
      <c r="D3743" s="417"/>
      <c r="E3743" s="391" t="s">
        <v>1747</v>
      </c>
      <c r="F3743" s="22">
        <v>0</v>
      </c>
      <c r="G3743" s="22">
        <v>0</v>
      </c>
      <c r="H3743" s="104">
        <v>0</v>
      </c>
    </row>
    <row r="3744" spans="1:8" ht="14.55" customHeight="1" outlineLevel="2" x14ac:dyDescent="0.3">
      <c r="A3744" s="180"/>
      <c r="B3744" s="432" t="s">
        <v>1049</v>
      </c>
      <c r="C3744" s="23" t="s">
        <v>77</v>
      </c>
      <c r="D3744" s="417"/>
      <c r="E3744" s="391" t="s">
        <v>1748</v>
      </c>
      <c r="F3744" s="22">
        <v>0</v>
      </c>
      <c r="G3744" s="22">
        <v>0</v>
      </c>
      <c r="H3744" s="104">
        <v>0</v>
      </c>
    </row>
    <row r="3745" spans="1:8" ht="14.55" customHeight="1" outlineLevel="2" x14ac:dyDescent="0.3">
      <c r="A3745" s="180"/>
      <c r="B3745" s="432" t="s">
        <v>1049</v>
      </c>
      <c r="C3745" s="23" t="s">
        <v>77</v>
      </c>
      <c r="D3745" s="417" t="s">
        <v>122</v>
      </c>
      <c r="E3745" s="391" t="s">
        <v>1838</v>
      </c>
      <c r="F3745" s="91" t="s">
        <v>1844</v>
      </c>
      <c r="G3745" s="91" t="s">
        <v>1844</v>
      </c>
      <c r="H3745" s="103" t="s">
        <v>1844</v>
      </c>
    </row>
    <row r="3746" spans="1:8" ht="14.55" customHeight="1" outlineLevel="2" x14ac:dyDescent="0.3">
      <c r="A3746" s="180"/>
      <c r="B3746" s="432" t="s">
        <v>1049</v>
      </c>
      <c r="C3746" s="23" t="s">
        <v>77</v>
      </c>
      <c r="D3746" s="417"/>
      <c r="E3746" s="391" t="s">
        <v>1747</v>
      </c>
      <c r="F3746" s="22">
        <v>0</v>
      </c>
      <c r="G3746" s="22">
        <v>0</v>
      </c>
      <c r="H3746" s="104">
        <v>0</v>
      </c>
    </row>
    <row r="3747" spans="1:8" ht="14.55" customHeight="1" outlineLevel="2" x14ac:dyDescent="0.3">
      <c r="A3747" s="180"/>
      <c r="B3747" s="432" t="s">
        <v>1049</v>
      </c>
      <c r="C3747" s="23" t="s">
        <v>77</v>
      </c>
      <c r="D3747" s="417"/>
      <c r="E3747" s="391" t="s">
        <v>1748</v>
      </c>
      <c r="F3747" s="22">
        <v>0</v>
      </c>
      <c r="G3747" s="22">
        <v>0</v>
      </c>
      <c r="H3747" s="104">
        <v>0</v>
      </c>
    </row>
    <row r="3748" spans="1:8" ht="14.55" customHeight="1" outlineLevel="2" x14ac:dyDescent="0.3">
      <c r="A3748" s="180"/>
      <c r="B3748" s="432" t="s">
        <v>1049</v>
      </c>
      <c r="C3748" s="23" t="s">
        <v>77</v>
      </c>
      <c r="D3748" s="417" t="s">
        <v>135</v>
      </c>
      <c r="E3748" s="391" t="s">
        <v>1838</v>
      </c>
      <c r="F3748" s="91">
        <f t="shared" ref="F3748" si="1291">+F3749/F3750</f>
        <v>0</v>
      </c>
      <c r="G3748" s="91">
        <f t="shared" ref="G3748" si="1292">+G3749/G3750</f>
        <v>0</v>
      </c>
      <c r="H3748" s="103">
        <f t="shared" ref="H3748" si="1293">+H3749/H3750</f>
        <v>0</v>
      </c>
    </row>
    <row r="3749" spans="1:8" ht="14.55" customHeight="1" outlineLevel="2" x14ac:dyDescent="0.3">
      <c r="A3749" s="180"/>
      <c r="B3749" s="432" t="s">
        <v>1049</v>
      </c>
      <c r="C3749" s="23" t="s">
        <v>77</v>
      </c>
      <c r="D3749" s="417"/>
      <c r="E3749" s="391" t="s">
        <v>1747</v>
      </c>
      <c r="F3749" s="22">
        <v>0</v>
      </c>
      <c r="G3749" s="22">
        <v>0</v>
      </c>
      <c r="H3749" s="104">
        <v>0</v>
      </c>
    </row>
    <row r="3750" spans="1:8" ht="14.55" customHeight="1" outlineLevel="2" thickBot="1" x14ac:dyDescent="0.35">
      <c r="A3750" s="180"/>
      <c r="B3750" s="433" t="s">
        <v>1049</v>
      </c>
      <c r="C3750" s="68" t="s">
        <v>77</v>
      </c>
      <c r="D3750" s="413"/>
      <c r="E3750" s="392" t="s">
        <v>1748</v>
      </c>
      <c r="F3750" s="33">
        <v>1</v>
      </c>
      <c r="G3750" s="33">
        <v>1</v>
      </c>
      <c r="H3750" s="106">
        <v>1</v>
      </c>
    </row>
    <row r="3751" spans="1:8" ht="14.55" customHeight="1" outlineLevel="1" x14ac:dyDescent="0.3">
      <c r="A3751" s="180"/>
      <c r="B3751" s="427" t="s">
        <v>1049</v>
      </c>
      <c r="C3751" s="379" t="s">
        <v>1049</v>
      </c>
      <c r="D3751" s="421"/>
      <c r="E3751" s="94" t="s">
        <v>1838</v>
      </c>
      <c r="F3751" s="384">
        <f t="shared" ref="F3751:H3751" si="1294">+F3752/F3753</f>
        <v>0</v>
      </c>
      <c r="G3751" s="384">
        <f t="shared" si="1294"/>
        <v>0</v>
      </c>
      <c r="H3751" s="377">
        <f t="shared" si="1294"/>
        <v>0</v>
      </c>
    </row>
    <row r="3752" spans="1:8" ht="14.55" customHeight="1" outlineLevel="1" x14ac:dyDescent="0.3">
      <c r="A3752" s="180"/>
      <c r="B3752" s="428" t="s">
        <v>1049</v>
      </c>
      <c r="C3752" s="55" t="s">
        <v>1049</v>
      </c>
      <c r="D3752" s="417"/>
      <c r="E3752" s="87" t="s">
        <v>1747</v>
      </c>
      <c r="F3752" s="40">
        <v>0</v>
      </c>
      <c r="G3752" s="40">
        <v>0</v>
      </c>
      <c r="H3752" s="109">
        <v>0</v>
      </c>
    </row>
    <row r="3753" spans="1:8" ht="15" customHeight="1" outlineLevel="1" thickBot="1" x14ac:dyDescent="0.35">
      <c r="A3753" s="180"/>
      <c r="B3753" s="435" t="s">
        <v>1049</v>
      </c>
      <c r="C3753" s="378" t="s">
        <v>1049</v>
      </c>
      <c r="D3753" s="422"/>
      <c r="E3753" s="95" t="s">
        <v>1748</v>
      </c>
      <c r="F3753" s="374">
        <v>2</v>
      </c>
      <c r="G3753" s="374">
        <v>2</v>
      </c>
      <c r="H3753" s="375">
        <v>2</v>
      </c>
    </row>
    <row r="3754" spans="1:8" ht="14.55" customHeight="1" outlineLevel="2" x14ac:dyDescent="0.3">
      <c r="A3754" s="180"/>
      <c r="B3754" s="431" t="s">
        <v>1049</v>
      </c>
      <c r="C3754" s="69" t="s">
        <v>1049</v>
      </c>
      <c r="D3754" s="415" t="s">
        <v>1118</v>
      </c>
      <c r="E3754" s="390" t="s">
        <v>1838</v>
      </c>
      <c r="F3754" s="92">
        <f t="shared" ref="F3754" si="1295">+F3755/F3756</f>
        <v>0</v>
      </c>
      <c r="G3754" s="92">
        <f t="shared" ref="G3754" si="1296">+G3755/G3756</f>
        <v>0</v>
      </c>
      <c r="H3754" s="108">
        <f t="shared" ref="H3754" si="1297">+H3755/H3756</f>
        <v>0</v>
      </c>
    </row>
    <row r="3755" spans="1:8" ht="14.55" customHeight="1" outlineLevel="2" x14ac:dyDescent="0.3">
      <c r="A3755" s="180"/>
      <c r="B3755" s="432" t="s">
        <v>1049</v>
      </c>
      <c r="C3755" s="23" t="s">
        <v>1049</v>
      </c>
      <c r="D3755" s="417"/>
      <c r="E3755" s="391" t="s">
        <v>1747</v>
      </c>
      <c r="F3755" s="22">
        <v>0</v>
      </c>
      <c r="G3755" s="22">
        <v>0</v>
      </c>
      <c r="H3755" s="104">
        <v>0</v>
      </c>
    </row>
    <row r="3756" spans="1:8" ht="14.55" customHeight="1" outlineLevel="2" x14ac:dyDescent="0.3">
      <c r="A3756" s="180"/>
      <c r="B3756" s="432" t="s">
        <v>1049</v>
      </c>
      <c r="C3756" s="23" t="s">
        <v>1049</v>
      </c>
      <c r="D3756" s="417"/>
      <c r="E3756" s="391" t="s">
        <v>1748</v>
      </c>
      <c r="F3756" s="22">
        <v>1</v>
      </c>
      <c r="G3756" s="22">
        <v>1</v>
      </c>
      <c r="H3756" s="104">
        <v>1</v>
      </c>
    </row>
    <row r="3757" spans="1:8" ht="14.55" customHeight="1" outlineLevel="2" x14ac:dyDescent="0.3">
      <c r="A3757" s="180"/>
      <c r="B3757" s="432" t="s">
        <v>1049</v>
      </c>
      <c r="C3757" s="23" t="s">
        <v>1049</v>
      </c>
      <c r="D3757" s="417" t="s">
        <v>1049</v>
      </c>
      <c r="E3757" s="391" t="s">
        <v>1838</v>
      </c>
      <c r="F3757" s="91">
        <f t="shared" ref="F3757" si="1298">+F3758/F3759</f>
        <v>0</v>
      </c>
      <c r="G3757" s="91">
        <f t="shared" ref="G3757" si="1299">+G3758/G3759</f>
        <v>0</v>
      </c>
      <c r="H3757" s="103">
        <f t="shared" ref="H3757" si="1300">+H3758/H3759</f>
        <v>0</v>
      </c>
    </row>
    <row r="3758" spans="1:8" ht="14.55" customHeight="1" outlineLevel="2" x14ac:dyDescent="0.3">
      <c r="A3758" s="180"/>
      <c r="B3758" s="432" t="s">
        <v>1049</v>
      </c>
      <c r="C3758" s="23" t="s">
        <v>1049</v>
      </c>
      <c r="D3758" s="417"/>
      <c r="E3758" s="391" t="s">
        <v>1747</v>
      </c>
      <c r="F3758" s="22">
        <v>0</v>
      </c>
      <c r="G3758" s="22">
        <v>0</v>
      </c>
      <c r="H3758" s="104">
        <v>0</v>
      </c>
    </row>
    <row r="3759" spans="1:8" ht="14.55" customHeight="1" outlineLevel="2" x14ac:dyDescent="0.3">
      <c r="A3759" s="180"/>
      <c r="B3759" s="432" t="s">
        <v>1049</v>
      </c>
      <c r="C3759" s="23" t="s">
        <v>1049</v>
      </c>
      <c r="D3759" s="417"/>
      <c r="E3759" s="391" t="s">
        <v>1748</v>
      </c>
      <c r="F3759" s="22">
        <v>1</v>
      </c>
      <c r="G3759" s="22">
        <v>1</v>
      </c>
      <c r="H3759" s="104">
        <v>1</v>
      </c>
    </row>
    <row r="3760" spans="1:8" ht="14.55" customHeight="1" outlineLevel="2" x14ac:dyDescent="0.3">
      <c r="A3760" s="180"/>
      <c r="B3760" s="432" t="s">
        <v>1049</v>
      </c>
      <c r="C3760" s="23" t="s">
        <v>1049</v>
      </c>
      <c r="D3760" s="417" t="s">
        <v>1119</v>
      </c>
      <c r="E3760" s="391" t="s">
        <v>1838</v>
      </c>
      <c r="F3760" s="91" t="s">
        <v>1844</v>
      </c>
      <c r="G3760" s="91" t="s">
        <v>1844</v>
      </c>
      <c r="H3760" s="103" t="s">
        <v>1844</v>
      </c>
    </row>
    <row r="3761" spans="1:8" ht="14.55" customHeight="1" outlineLevel="2" x14ac:dyDescent="0.3">
      <c r="A3761" s="180"/>
      <c r="B3761" s="432" t="s">
        <v>1049</v>
      </c>
      <c r="C3761" s="23" t="s">
        <v>1049</v>
      </c>
      <c r="D3761" s="417"/>
      <c r="E3761" s="391" t="s">
        <v>1747</v>
      </c>
      <c r="F3761" s="22">
        <v>0</v>
      </c>
      <c r="G3761" s="22">
        <v>0</v>
      </c>
      <c r="H3761" s="104">
        <v>0</v>
      </c>
    </row>
    <row r="3762" spans="1:8" ht="14.55" customHeight="1" outlineLevel="2" x14ac:dyDescent="0.3">
      <c r="A3762" s="180"/>
      <c r="B3762" s="432" t="s">
        <v>1049</v>
      </c>
      <c r="C3762" s="23" t="s">
        <v>1049</v>
      </c>
      <c r="D3762" s="417"/>
      <c r="E3762" s="391" t="s">
        <v>1748</v>
      </c>
      <c r="F3762" s="22">
        <v>0</v>
      </c>
      <c r="G3762" s="22">
        <v>0</v>
      </c>
      <c r="H3762" s="104">
        <v>0</v>
      </c>
    </row>
    <row r="3763" spans="1:8" ht="14.55" customHeight="1" outlineLevel="2" x14ac:dyDescent="0.3">
      <c r="A3763" s="180"/>
      <c r="B3763" s="432" t="s">
        <v>1049</v>
      </c>
      <c r="C3763" s="23" t="s">
        <v>1049</v>
      </c>
      <c r="D3763" s="417" t="s">
        <v>1120</v>
      </c>
      <c r="E3763" s="391" t="s">
        <v>1838</v>
      </c>
      <c r="F3763" s="91" t="s">
        <v>1844</v>
      </c>
      <c r="G3763" s="91" t="s">
        <v>1844</v>
      </c>
      <c r="H3763" s="103" t="s">
        <v>1844</v>
      </c>
    </row>
    <row r="3764" spans="1:8" ht="14.55" customHeight="1" outlineLevel="2" x14ac:dyDescent="0.3">
      <c r="A3764" s="180"/>
      <c r="B3764" s="432" t="s">
        <v>1049</v>
      </c>
      <c r="C3764" s="23" t="s">
        <v>1049</v>
      </c>
      <c r="D3764" s="417"/>
      <c r="E3764" s="391" t="s">
        <v>1747</v>
      </c>
      <c r="F3764" s="22">
        <v>0</v>
      </c>
      <c r="G3764" s="22">
        <v>0</v>
      </c>
      <c r="H3764" s="104">
        <v>0</v>
      </c>
    </row>
    <row r="3765" spans="1:8" ht="14.55" customHeight="1" outlineLevel="2" thickBot="1" x14ac:dyDescent="0.35">
      <c r="A3765" s="180"/>
      <c r="B3765" s="433" t="s">
        <v>1049</v>
      </c>
      <c r="C3765" s="68" t="s">
        <v>1049</v>
      </c>
      <c r="D3765" s="413"/>
      <c r="E3765" s="392" t="s">
        <v>1748</v>
      </c>
      <c r="F3765" s="33">
        <v>0</v>
      </c>
      <c r="G3765" s="33">
        <v>0</v>
      </c>
      <c r="H3765" s="106">
        <v>0</v>
      </c>
    </row>
    <row r="3766" spans="1:8" ht="14.55" customHeight="1" outlineLevel="1" x14ac:dyDescent="0.3">
      <c r="A3766" s="180"/>
      <c r="B3766" s="427" t="s">
        <v>1049</v>
      </c>
      <c r="C3766" s="379" t="s">
        <v>1121</v>
      </c>
      <c r="D3766" s="421"/>
      <c r="E3766" s="94" t="s">
        <v>1838</v>
      </c>
      <c r="F3766" s="384">
        <f t="shared" ref="F3766:H3766" si="1301">+F3767/F3768</f>
        <v>0.13333333333333333</v>
      </c>
      <c r="G3766" s="384">
        <f t="shared" si="1301"/>
        <v>0.13333333333333333</v>
      </c>
      <c r="H3766" s="377">
        <f t="shared" si="1301"/>
        <v>0.13333333333333333</v>
      </c>
    </row>
    <row r="3767" spans="1:8" ht="14.55" customHeight="1" outlineLevel="1" x14ac:dyDescent="0.3">
      <c r="A3767" s="180"/>
      <c r="B3767" s="428" t="s">
        <v>1049</v>
      </c>
      <c r="C3767" s="55" t="s">
        <v>1121</v>
      </c>
      <c r="D3767" s="417"/>
      <c r="E3767" s="87" t="s">
        <v>1747</v>
      </c>
      <c r="F3767" s="40">
        <v>4</v>
      </c>
      <c r="G3767" s="40">
        <v>4</v>
      </c>
      <c r="H3767" s="109">
        <v>4</v>
      </c>
    </row>
    <row r="3768" spans="1:8" ht="15" customHeight="1" outlineLevel="1" thickBot="1" x14ac:dyDescent="0.35">
      <c r="A3768" s="180"/>
      <c r="B3768" s="435" t="s">
        <v>1049</v>
      </c>
      <c r="C3768" s="378" t="s">
        <v>1121</v>
      </c>
      <c r="D3768" s="422"/>
      <c r="E3768" s="95" t="s">
        <v>1748</v>
      </c>
      <c r="F3768" s="374">
        <v>30</v>
      </c>
      <c r="G3768" s="374">
        <v>30</v>
      </c>
      <c r="H3768" s="375">
        <v>30</v>
      </c>
    </row>
    <row r="3769" spans="1:8" ht="14.55" customHeight="1" outlineLevel="2" x14ac:dyDescent="0.3">
      <c r="A3769" s="180"/>
      <c r="B3769" s="431" t="s">
        <v>1049</v>
      </c>
      <c r="C3769" s="69" t="s">
        <v>1121</v>
      </c>
      <c r="D3769" s="415" t="s">
        <v>1122</v>
      </c>
      <c r="E3769" s="390" t="s">
        <v>1838</v>
      </c>
      <c r="F3769" s="92">
        <f t="shared" ref="F3769" si="1302">+F3770/F3771</f>
        <v>0</v>
      </c>
      <c r="G3769" s="92">
        <f t="shared" ref="G3769" si="1303">+G3770/G3771</f>
        <v>0</v>
      </c>
      <c r="H3769" s="108">
        <f t="shared" ref="H3769" si="1304">+H3770/H3771</f>
        <v>0</v>
      </c>
    </row>
    <row r="3770" spans="1:8" ht="14.55" customHeight="1" outlineLevel="2" x14ac:dyDescent="0.3">
      <c r="A3770" s="180"/>
      <c r="B3770" s="432" t="s">
        <v>1049</v>
      </c>
      <c r="C3770" s="23" t="s">
        <v>1121</v>
      </c>
      <c r="D3770" s="417"/>
      <c r="E3770" s="391" t="s">
        <v>1747</v>
      </c>
      <c r="F3770" s="22">
        <v>0</v>
      </c>
      <c r="G3770" s="22">
        <v>0</v>
      </c>
      <c r="H3770" s="104">
        <v>0</v>
      </c>
    </row>
    <row r="3771" spans="1:8" ht="14.55" customHeight="1" outlineLevel="2" x14ac:dyDescent="0.3">
      <c r="A3771" s="180"/>
      <c r="B3771" s="432" t="s">
        <v>1049</v>
      </c>
      <c r="C3771" s="23" t="s">
        <v>1121</v>
      </c>
      <c r="D3771" s="417"/>
      <c r="E3771" s="391" t="s">
        <v>1748</v>
      </c>
      <c r="F3771" s="22">
        <v>1</v>
      </c>
      <c r="G3771" s="22">
        <v>1</v>
      </c>
      <c r="H3771" s="104">
        <v>1</v>
      </c>
    </row>
    <row r="3772" spans="1:8" ht="14.55" customHeight="1" outlineLevel="2" x14ac:dyDescent="0.3">
      <c r="A3772" s="180"/>
      <c r="B3772" s="432" t="s">
        <v>1049</v>
      </c>
      <c r="C3772" s="23" t="s">
        <v>1121</v>
      </c>
      <c r="D3772" s="417" t="s">
        <v>1123</v>
      </c>
      <c r="E3772" s="391" t="s">
        <v>1838</v>
      </c>
      <c r="F3772" s="91">
        <f t="shared" ref="F3772" si="1305">+F3773/F3774</f>
        <v>0</v>
      </c>
      <c r="G3772" s="91">
        <f t="shared" ref="G3772" si="1306">+G3773/G3774</f>
        <v>0</v>
      </c>
      <c r="H3772" s="103">
        <f t="shared" ref="H3772" si="1307">+H3773/H3774</f>
        <v>0</v>
      </c>
    </row>
    <row r="3773" spans="1:8" ht="14.55" customHeight="1" outlineLevel="2" x14ac:dyDescent="0.3">
      <c r="A3773" s="180"/>
      <c r="B3773" s="432" t="s">
        <v>1049</v>
      </c>
      <c r="C3773" s="23" t="s">
        <v>1121</v>
      </c>
      <c r="D3773" s="417"/>
      <c r="E3773" s="391" t="s">
        <v>1747</v>
      </c>
      <c r="F3773" s="22">
        <v>0</v>
      </c>
      <c r="G3773" s="22">
        <v>0</v>
      </c>
      <c r="H3773" s="104">
        <v>0</v>
      </c>
    </row>
    <row r="3774" spans="1:8" ht="14.55" customHeight="1" outlineLevel="2" x14ac:dyDescent="0.3">
      <c r="A3774" s="180"/>
      <c r="B3774" s="432" t="s">
        <v>1049</v>
      </c>
      <c r="C3774" s="23" t="s">
        <v>1121</v>
      </c>
      <c r="D3774" s="417"/>
      <c r="E3774" s="391" t="s">
        <v>1748</v>
      </c>
      <c r="F3774" s="22">
        <v>1</v>
      </c>
      <c r="G3774" s="22">
        <v>1</v>
      </c>
      <c r="H3774" s="104">
        <v>1</v>
      </c>
    </row>
    <row r="3775" spans="1:8" ht="14.55" customHeight="1" outlineLevel="2" x14ac:dyDescent="0.3">
      <c r="A3775" s="180"/>
      <c r="B3775" s="432" t="s">
        <v>1049</v>
      </c>
      <c r="C3775" s="23" t="s">
        <v>1121</v>
      </c>
      <c r="D3775" s="417" t="s">
        <v>1124</v>
      </c>
      <c r="E3775" s="391" t="s">
        <v>1838</v>
      </c>
      <c r="F3775" s="91">
        <f t="shared" ref="F3775" si="1308">+F3776/F3777</f>
        <v>0</v>
      </c>
      <c r="G3775" s="91">
        <f t="shared" ref="G3775" si="1309">+G3776/G3777</f>
        <v>0</v>
      </c>
      <c r="H3775" s="103">
        <f t="shared" ref="H3775" si="1310">+H3776/H3777</f>
        <v>0</v>
      </c>
    </row>
    <row r="3776" spans="1:8" ht="14.55" customHeight="1" outlineLevel="2" x14ac:dyDescent="0.3">
      <c r="A3776" s="180"/>
      <c r="B3776" s="432" t="s">
        <v>1049</v>
      </c>
      <c r="C3776" s="23" t="s">
        <v>1121</v>
      </c>
      <c r="D3776" s="417"/>
      <c r="E3776" s="391" t="s">
        <v>1747</v>
      </c>
      <c r="F3776" s="22">
        <v>0</v>
      </c>
      <c r="G3776" s="22">
        <v>0</v>
      </c>
      <c r="H3776" s="104">
        <v>0</v>
      </c>
    </row>
    <row r="3777" spans="1:8" ht="14.55" customHeight="1" outlineLevel="2" x14ac:dyDescent="0.3">
      <c r="A3777" s="180"/>
      <c r="B3777" s="432" t="s">
        <v>1049</v>
      </c>
      <c r="C3777" s="23" t="s">
        <v>1121</v>
      </c>
      <c r="D3777" s="417"/>
      <c r="E3777" s="391" t="s">
        <v>1748</v>
      </c>
      <c r="F3777" s="22">
        <v>5</v>
      </c>
      <c r="G3777" s="22">
        <v>5</v>
      </c>
      <c r="H3777" s="104">
        <v>5</v>
      </c>
    </row>
    <row r="3778" spans="1:8" ht="14.55" customHeight="1" outlineLevel="2" x14ac:dyDescent="0.3">
      <c r="A3778" s="180"/>
      <c r="B3778" s="432" t="s">
        <v>1049</v>
      </c>
      <c r="C3778" s="23" t="s">
        <v>1121</v>
      </c>
      <c r="D3778" s="417" t="s">
        <v>1125</v>
      </c>
      <c r="E3778" s="391" t="s">
        <v>1838</v>
      </c>
      <c r="F3778" s="91" t="s">
        <v>1844</v>
      </c>
      <c r="G3778" s="91" t="s">
        <v>1844</v>
      </c>
      <c r="H3778" s="103" t="s">
        <v>1844</v>
      </c>
    </row>
    <row r="3779" spans="1:8" ht="14.55" customHeight="1" outlineLevel="2" x14ac:dyDescent="0.3">
      <c r="A3779" s="180"/>
      <c r="B3779" s="432" t="s">
        <v>1049</v>
      </c>
      <c r="C3779" s="23" t="s">
        <v>1121</v>
      </c>
      <c r="D3779" s="417"/>
      <c r="E3779" s="391" t="s">
        <v>1747</v>
      </c>
      <c r="F3779" s="22">
        <v>0</v>
      </c>
      <c r="G3779" s="22">
        <v>0</v>
      </c>
      <c r="H3779" s="104">
        <v>0</v>
      </c>
    </row>
    <row r="3780" spans="1:8" ht="14.55" customHeight="1" outlineLevel="2" x14ac:dyDescent="0.3">
      <c r="A3780" s="180"/>
      <c r="B3780" s="432" t="s">
        <v>1049</v>
      </c>
      <c r="C3780" s="23" t="s">
        <v>1121</v>
      </c>
      <c r="D3780" s="417"/>
      <c r="E3780" s="391" t="s">
        <v>1748</v>
      </c>
      <c r="F3780" s="22">
        <v>0</v>
      </c>
      <c r="G3780" s="22">
        <v>0</v>
      </c>
      <c r="H3780" s="104">
        <v>0</v>
      </c>
    </row>
    <row r="3781" spans="1:8" ht="14.55" customHeight="1" outlineLevel="2" x14ac:dyDescent="0.3">
      <c r="A3781" s="180"/>
      <c r="B3781" s="432" t="s">
        <v>1049</v>
      </c>
      <c r="C3781" s="23" t="s">
        <v>1121</v>
      </c>
      <c r="D3781" s="417" t="s">
        <v>1126</v>
      </c>
      <c r="E3781" s="391" t="s">
        <v>1838</v>
      </c>
      <c r="F3781" s="91">
        <f t="shared" ref="F3781" si="1311">+F3782/F3783</f>
        <v>0.22222222222222221</v>
      </c>
      <c r="G3781" s="91">
        <f t="shared" ref="G3781" si="1312">+G3782/G3783</f>
        <v>0.22222222222222221</v>
      </c>
      <c r="H3781" s="103">
        <f t="shared" ref="H3781" si="1313">+H3782/H3783</f>
        <v>0.22222222222222221</v>
      </c>
    </row>
    <row r="3782" spans="1:8" ht="14.55" customHeight="1" outlineLevel="2" x14ac:dyDescent="0.3">
      <c r="A3782" s="180"/>
      <c r="B3782" s="432" t="s">
        <v>1049</v>
      </c>
      <c r="C3782" s="23" t="s">
        <v>1121</v>
      </c>
      <c r="D3782" s="417"/>
      <c r="E3782" s="391" t="s">
        <v>1747</v>
      </c>
      <c r="F3782" s="22">
        <v>2</v>
      </c>
      <c r="G3782" s="22">
        <v>2</v>
      </c>
      <c r="H3782" s="104">
        <v>2</v>
      </c>
    </row>
    <row r="3783" spans="1:8" ht="14.55" customHeight="1" outlineLevel="2" x14ac:dyDescent="0.3">
      <c r="A3783" s="180"/>
      <c r="B3783" s="432" t="s">
        <v>1049</v>
      </c>
      <c r="C3783" s="23" t="s">
        <v>1121</v>
      </c>
      <c r="D3783" s="417"/>
      <c r="E3783" s="391" t="s">
        <v>1748</v>
      </c>
      <c r="F3783" s="22">
        <v>9</v>
      </c>
      <c r="G3783" s="22">
        <v>9</v>
      </c>
      <c r="H3783" s="104">
        <v>9</v>
      </c>
    </row>
    <row r="3784" spans="1:8" ht="14.55" customHeight="1" outlineLevel="2" x14ac:dyDescent="0.3">
      <c r="A3784" s="180"/>
      <c r="B3784" s="432" t="s">
        <v>1049</v>
      </c>
      <c r="C3784" s="23" t="s">
        <v>1121</v>
      </c>
      <c r="D3784" s="417" t="s">
        <v>1127</v>
      </c>
      <c r="E3784" s="391" t="s">
        <v>1838</v>
      </c>
      <c r="F3784" s="91">
        <f t="shared" ref="F3784" si="1314">+F3785/F3786</f>
        <v>0</v>
      </c>
      <c r="G3784" s="91">
        <f t="shared" ref="G3784" si="1315">+G3785/G3786</f>
        <v>0</v>
      </c>
      <c r="H3784" s="103">
        <f t="shared" ref="H3784" si="1316">+H3785/H3786</f>
        <v>0</v>
      </c>
    </row>
    <row r="3785" spans="1:8" ht="14.55" customHeight="1" outlineLevel="2" x14ac:dyDescent="0.3">
      <c r="A3785" s="180"/>
      <c r="B3785" s="432" t="s">
        <v>1049</v>
      </c>
      <c r="C3785" s="23" t="s">
        <v>1121</v>
      </c>
      <c r="D3785" s="417"/>
      <c r="E3785" s="391" t="s">
        <v>1747</v>
      </c>
      <c r="F3785" s="22">
        <v>0</v>
      </c>
      <c r="G3785" s="22">
        <v>0</v>
      </c>
      <c r="H3785" s="104">
        <v>0</v>
      </c>
    </row>
    <row r="3786" spans="1:8" ht="14.55" customHeight="1" outlineLevel="2" x14ac:dyDescent="0.3">
      <c r="A3786" s="180"/>
      <c r="B3786" s="432" t="s">
        <v>1049</v>
      </c>
      <c r="C3786" s="23" t="s">
        <v>1121</v>
      </c>
      <c r="D3786" s="417"/>
      <c r="E3786" s="391" t="s">
        <v>1748</v>
      </c>
      <c r="F3786" s="22">
        <v>4</v>
      </c>
      <c r="G3786" s="22">
        <v>4</v>
      </c>
      <c r="H3786" s="104">
        <v>4</v>
      </c>
    </row>
    <row r="3787" spans="1:8" ht="14.55" customHeight="1" outlineLevel="2" x14ac:dyDescent="0.3">
      <c r="A3787" s="180"/>
      <c r="B3787" s="432" t="s">
        <v>1049</v>
      </c>
      <c r="C3787" s="23" t="s">
        <v>1121</v>
      </c>
      <c r="D3787" s="417" t="s">
        <v>1128</v>
      </c>
      <c r="E3787" s="391" t="s">
        <v>1838</v>
      </c>
      <c r="F3787" s="91">
        <f t="shared" ref="F3787" si="1317">+F3788/F3789</f>
        <v>0.25</v>
      </c>
      <c r="G3787" s="91">
        <f t="shared" ref="G3787" si="1318">+G3788/G3789</f>
        <v>0.25</v>
      </c>
      <c r="H3787" s="103">
        <f t="shared" ref="H3787" si="1319">+H3788/H3789</f>
        <v>0.25</v>
      </c>
    </row>
    <row r="3788" spans="1:8" ht="14.55" customHeight="1" outlineLevel="2" x14ac:dyDescent="0.3">
      <c r="A3788" s="180"/>
      <c r="B3788" s="432" t="s">
        <v>1049</v>
      </c>
      <c r="C3788" s="23" t="s">
        <v>1121</v>
      </c>
      <c r="D3788" s="417"/>
      <c r="E3788" s="391" t="s">
        <v>1747</v>
      </c>
      <c r="F3788" s="22">
        <v>1</v>
      </c>
      <c r="G3788" s="22">
        <v>1</v>
      </c>
      <c r="H3788" s="104">
        <v>1</v>
      </c>
    </row>
    <row r="3789" spans="1:8" ht="14.55" customHeight="1" outlineLevel="2" x14ac:dyDescent="0.3">
      <c r="A3789" s="180"/>
      <c r="B3789" s="432" t="s">
        <v>1049</v>
      </c>
      <c r="C3789" s="23" t="s">
        <v>1121</v>
      </c>
      <c r="D3789" s="417"/>
      <c r="E3789" s="391" t="s">
        <v>1748</v>
      </c>
      <c r="F3789" s="22">
        <v>4</v>
      </c>
      <c r="G3789" s="22">
        <v>4</v>
      </c>
      <c r="H3789" s="104">
        <v>4</v>
      </c>
    </row>
    <row r="3790" spans="1:8" ht="14.55" customHeight="1" outlineLevel="2" x14ac:dyDescent="0.3">
      <c r="A3790" s="180"/>
      <c r="B3790" s="432" t="s">
        <v>1049</v>
      </c>
      <c r="C3790" s="23" t="s">
        <v>1121</v>
      </c>
      <c r="D3790" s="417" t="s">
        <v>1121</v>
      </c>
      <c r="E3790" s="391" t="s">
        <v>1838</v>
      </c>
      <c r="F3790" s="91">
        <f t="shared" ref="F3790" si="1320">+F3791/F3792</f>
        <v>0.2</v>
      </c>
      <c r="G3790" s="91">
        <f t="shared" ref="G3790" si="1321">+G3791/G3792</f>
        <v>0.2</v>
      </c>
      <c r="H3790" s="103">
        <f t="shared" ref="H3790" si="1322">+H3791/H3792</f>
        <v>0.2</v>
      </c>
    </row>
    <row r="3791" spans="1:8" ht="14.55" customHeight="1" outlineLevel="2" x14ac:dyDescent="0.3">
      <c r="A3791" s="180"/>
      <c r="B3791" s="432" t="s">
        <v>1049</v>
      </c>
      <c r="C3791" s="23" t="s">
        <v>1121</v>
      </c>
      <c r="D3791" s="417"/>
      <c r="E3791" s="391" t="s">
        <v>1747</v>
      </c>
      <c r="F3791" s="22">
        <v>1</v>
      </c>
      <c r="G3791" s="22">
        <v>1</v>
      </c>
      <c r="H3791" s="104">
        <v>1</v>
      </c>
    </row>
    <row r="3792" spans="1:8" ht="14.55" customHeight="1" outlineLevel="2" x14ac:dyDescent="0.3">
      <c r="A3792" s="180"/>
      <c r="B3792" s="432" t="s">
        <v>1049</v>
      </c>
      <c r="C3792" s="23" t="s">
        <v>1121</v>
      </c>
      <c r="D3792" s="417"/>
      <c r="E3792" s="391" t="s">
        <v>1748</v>
      </c>
      <c r="F3792" s="22">
        <v>5</v>
      </c>
      <c r="G3792" s="22">
        <v>5</v>
      </c>
      <c r="H3792" s="104">
        <v>5</v>
      </c>
    </row>
    <row r="3793" spans="1:8" ht="14.55" customHeight="1" outlineLevel="2" x14ac:dyDescent="0.3">
      <c r="A3793" s="180"/>
      <c r="B3793" s="432" t="s">
        <v>1049</v>
      </c>
      <c r="C3793" s="23" t="s">
        <v>1121</v>
      </c>
      <c r="D3793" s="417" t="s">
        <v>1129</v>
      </c>
      <c r="E3793" s="391" t="s">
        <v>1838</v>
      </c>
      <c r="F3793" s="91">
        <f t="shared" ref="F3793" si="1323">+F3794/F3795</f>
        <v>0</v>
      </c>
      <c r="G3793" s="91">
        <f t="shared" ref="G3793" si="1324">+G3794/G3795</f>
        <v>0</v>
      </c>
      <c r="H3793" s="103">
        <f t="shared" ref="H3793" si="1325">+H3794/H3795</f>
        <v>0</v>
      </c>
    </row>
    <row r="3794" spans="1:8" ht="14.55" customHeight="1" outlineLevel="2" x14ac:dyDescent="0.3">
      <c r="A3794" s="180"/>
      <c r="B3794" s="432" t="s">
        <v>1049</v>
      </c>
      <c r="C3794" s="23" t="s">
        <v>1121</v>
      </c>
      <c r="D3794" s="417"/>
      <c r="E3794" s="391" t="s">
        <v>1747</v>
      </c>
      <c r="F3794" s="22">
        <v>0</v>
      </c>
      <c r="G3794" s="22">
        <v>0</v>
      </c>
      <c r="H3794" s="104">
        <v>0</v>
      </c>
    </row>
    <row r="3795" spans="1:8" ht="14.55" customHeight="1" outlineLevel="2" thickBot="1" x14ac:dyDescent="0.35">
      <c r="A3795" s="180"/>
      <c r="B3795" s="433" t="s">
        <v>1049</v>
      </c>
      <c r="C3795" s="68" t="s">
        <v>1121</v>
      </c>
      <c r="D3795" s="413"/>
      <c r="E3795" s="392" t="s">
        <v>1748</v>
      </c>
      <c r="F3795" s="33">
        <v>1</v>
      </c>
      <c r="G3795" s="33">
        <v>1</v>
      </c>
      <c r="H3795" s="106">
        <v>1</v>
      </c>
    </row>
    <row r="3796" spans="1:8" ht="14.55" customHeight="1" outlineLevel="1" x14ac:dyDescent="0.3">
      <c r="A3796" s="180"/>
      <c r="B3796" s="427" t="s">
        <v>1049</v>
      </c>
      <c r="C3796" s="379" t="s">
        <v>111</v>
      </c>
      <c r="D3796" s="421"/>
      <c r="E3796" s="94" t="s">
        <v>1838</v>
      </c>
      <c r="F3796" s="384">
        <f t="shared" ref="F3796:H3796" si="1326">+F3797/F3798</f>
        <v>0.3</v>
      </c>
      <c r="G3796" s="384">
        <f t="shared" si="1326"/>
        <v>0.3</v>
      </c>
      <c r="H3796" s="377">
        <f t="shared" si="1326"/>
        <v>0.3</v>
      </c>
    </row>
    <row r="3797" spans="1:8" ht="14.55" customHeight="1" outlineLevel="1" x14ac:dyDescent="0.3">
      <c r="A3797" s="180"/>
      <c r="B3797" s="428" t="s">
        <v>1049</v>
      </c>
      <c r="C3797" s="55" t="s">
        <v>111</v>
      </c>
      <c r="D3797" s="417"/>
      <c r="E3797" s="87" t="s">
        <v>1747</v>
      </c>
      <c r="F3797" s="40">
        <v>3</v>
      </c>
      <c r="G3797" s="40">
        <v>3</v>
      </c>
      <c r="H3797" s="109">
        <v>3</v>
      </c>
    </row>
    <row r="3798" spans="1:8" ht="15" customHeight="1" outlineLevel="1" thickBot="1" x14ac:dyDescent="0.35">
      <c r="A3798" s="180"/>
      <c r="B3798" s="435" t="s">
        <v>1049</v>
      </c>
      <c r="C3798" s="378" t="s">
        <v>111</v>
      </c>
      <c r="D3798" s="422"/>
      <c r="E3798" s="95" t="s">
        <v>1748</v>
      </c>
      <c r="F3798" s="374">
        <v>10</v>
      </c>
      <c r="G3798" s="374">
        <v>10</v>
      </c>
      <c r="H3798" s="375">
        <v>10</v>
      </c>
    </row>
    <row r="3799" spans="1:8" ht="14.55" customHeight="1" outlineLevel="2" x14ac:dyDescent="0.3">
      <c r="A3799" s="180"/>
      <c r="B3799" s="431" t="s">
        <v>1049</v>
      </c>
      <c r="C3799" s="69" t="s">
        <v>111</v>
      </c>
      <c r="D3799" s="415" t="s">
        <v>42</v>
      </c>
      <c r="E3799" s="390" t="s">
        <v>1838</v>
      </c>
      <c r="F3799" s="92">
        <f t="shared" ref="F3799" si="1327">+F3800/F3801</f>
        <v>1</v>
      </c>
      <c r="G3799" s="92">
        <f t="shared" ref="G3799" si="1328">+G3800/G3801</f>
        <v>1</v>
      </c>
      <c r="H3799" s="108">
        <f t="shared" ref="H3799" si="1329">+H3800/H3801</f>
        <v>1</v>
      </c>
    </row>
    <row r="3800" spans="1:8" ht="14.55" customHeight="1" outlineLevel="2" x14ac:dyDescent="0.3">
      <c r="A3800" s="180"/>
      <c r="B3800" s="432" t="s">
        <v>1049</v>
      </c>
      <c r="C3800" s="23" t="s">
        <v>111</v>
      </c>
      <c r="D3800" s="417"/>
      <c r="E3800" s="391" t="s">
        <v>1747</v>
      </c>
      <c r="F3800" s="22">
        <v>1</v>
      </c>
      <c r="G3800" s="22">
        <v>1</v>
      </c>
      <c r="H3800" s="104">
        <v>1</v>
      </c>
    </row>
    <row r="3801" spans="1:8" ht="14.55" customHeight="1" outlineLevel="2" x14ac:dyDescent="0.3">
      <c r="A3801" s="180"/>
      <c r="B3801" s="432" t="s">
        <v>1049</v>
      </c>
      <c r="C3801" s="23" t="s">
        <v>111</v>
      </c>
      <c r="D3801" s="417"/>
      <c r="E3801" s="391" t="s">
        <v>1748</v>
      </c>
      <c r="F3801" s="22">
        <v>1</v>
      </c>
      <c r="G3801" s="22">
        <v>1</v>
      </c>
      <c r="H3801" s="104">
        <v>1</v>
      </c>
    </row>
    <row r="3802" spans="1:8" ht="14.55" customHeight="1" outlineLevel="2" x14ac:dyDescent="0.3">
      <c r="A3802" s="180"/>
      <c r="B3802" s="432" t="s">
        <v>1049</v>
      </c>
      <c r="C3802" s="23" t="s">
        <v>111</v>
      </c>
      <c r="D3802" s="417" t="s">
        <v>1130</v>
      </c>
      <c r="E3802" s="391" t="s">
        <v>1838</v>
      </c>
      <c r="F3802" s="91" t="s">
        <v>1844</v>
      </c>
      <c r="G3802" s="91" t="s">
        <v>1844</v>
      </c>
      <c r="H3802" s="103" t="s">
        <v>1844</v>
      </c>
    </row>
    <row r="3803" spans="1:8" ht="14.55" customHeight="1" outlineLevel="2" x14ac:dyDescent="0.3">
      <c r="A3803" s="180"/>
      <c r="B3803" s="432" t="s">
        <v>1049</v>
      </c>
      <c r="C3803" s="23" t="s">
        <v>111</v>
      </c>
      <c r="D3803" s="417"/>
      <c r="E3803" s="391" t="s">
        <v>1747</v>
      </c>
      <c r="F3803" s="22">
        <v>0</v>
      </c>
      <c r="G3803" s="22">
        <v>0</v>
      </c>
      <c r="H3803" s="104">
        <v>0</v>
      </c>
    </row>
    <row r="3804" spans="1:8" ht="14.55" customHeight="1" outlineLevel="2" x14ac:dyDescent="0.3">
      <c r="A3804" s="180"/>
      <c r="B3804" s="432" t="s">
        <v>1049</v>
      </c>
      <c r="C3804" s="23" t="s">
        <v>111</v>
      </c>
      <c r="D3804" s="417"/>
      <c r="E3804" s="391" t="s">
        <v>1748</v>
      </c>
      <c r="F3804" s="22">
        <v>0</v>
      </c>
      <c r="G3804" s="22">
        <v>0</v>
      </c>
      <c r="H3804" s="104">
        <v>0</v>
      </c>
    </row>
    <row r="3805" spans="1:8" ht="14.55" customHeight="1" outlineLevel="2" x14ac:dyDescent="0.3">
      <c r="A3805" s="180"/>
      <c r="B3805" s="432" t="s">
        <v>1049</v>
      </c>
      <c r="C3805" s="23" t="s">
        <v>111</v>
      </c>
      <c r="D3805" s="417" t="s">
        <v>1131</v>
      </c>
      <c r="E3805" s="391" t="s">
        <v>1838</v>
      </c>
      <c r="F3805" s="91">
        <f t="shared" ref="F3805" si="1330">+F3806/F3807</f>
        <v>1</v>
      </c>
      <c r="G3805" s="91">
        <f t="shared" ref="G3805" si="1331">+G3806/G3807</f>
        <v>1</v>
      </c>
      <c r="H3805" s="103">
        <f t="shared" ref="H3805" si="1332">+H3806/H3807</f>
        <v>1</v>
      </c>
    </row>
    <row r="3806" spans="1:8" ht="14.55" customHeight="1" outlineLevel="2" x14ac:dyDescent="0.3">
      <c r="A3806" s="180"/>
      <c r="B3806" s="432" t="s">
        <v>1049</v>
      </c>
      <c r="C3806" s="23" t="s">
        <v>111</v>
      </c>
      <c r="D3806" s="417"/>
      <c r="E3806" s="391" t="s">
        <v>1747</v>
      </c>
      <c r="F3806" s="22">
        <v>1</v>
      </c>
      <c r="G3806" s="22">
        <v>1</v>
      </c>
      <c r="H3806" s="104">
        <v>1</v>
      </c>
    </row>
    <row r="3807" spans="1:8" ht="14.55" customHeight="1" outlineLevel="2" x14ac:dyDescent="0.3">
      <c r="A3807" s="180"/>
      <c r="B3807" s="432" t="s">
        <v>1049</v>
      </c>
      <c r="C3807" s="23" t="s">
        <v>111</v>
      </c>
      <c r="D3807" s="417"/>
      <c r="E3807" s="391" t="s">
        <v>1748</v>
      </c>
      <c r="F3807" s="22">
        <v>1</v>
      </c>
      <c r="G3807" s="22">
        <v>1</v>
      </c>
      <c r="H3807" s="104">
        <v>1</v>
      </c>
    </row>
    <row r="3808" spans="1:8" ht="14.55" customHeight="1" outlineLevel="2" x14ac:dyDescent="0.3">
      <c r="A3808" s="180"/>
      <c r="B3808" s="432" t="s">
        <v>1049</v>
      </c>
      <c r="C3808" s="23" t="s">
        <v>111</v>
      </c>
      <c r="D3808" s="417" t="s">
        <v>558</v>
      </c>
      <c r="E3808" s="391" t="s">
        <v>1838</v>
      </c>
      <c r="F3808" s="91" t="s">
        <v>1844</v>
      </c>
      <c r="G3808" s="91" t="s">
        <v>1844</v>
      </c>
      <c r="H3808" s="103" t="s">
        <v>1844</v>
      </c>
    </row>
    <row r="3809" spans="1:8" ht="14.55" customHeight="1" outlineLevel="2" x14ac:dyDescent="0.3">
      <c r="A3809" s="180"/>
      <c r="B3809" s="432" t="s">
        <v>1049</v>
      </c>
      <c r="C3809" s="23" t="s">
        <v>111</v>
      </c>
      <c r="D3809" s="417"/>
      <c r="E3809" s="391" t="s">
        <v>1747</v>
      </c>
      <c r="F3809" s="22">
        <v>0</v>
      </c>
      <c r="G3809" s="22">
        <v>0</v>
      </c>
      <c r="H3809" s="104">
        <v>0</v>
      </c>
    </row>
    <row r="3810" spans="1:8" ht="14.55" customHeight="1" outlineLevel="2" x14ac:dyDescent="0.3">
      <c r="A3810" s="180"/>
      <c r="B3810" s="432" t="s">
        <v>1049</v>
      </c>
      <c r="C3810" s="23" t="s">
        <v>111</v>
      </c>
      <c r="D3810" s="417"/>
      <c r="E3810" s="391" t="s">
        <v>1748</v>
      </c>
      <c r="F3810" s="22">
        <v>0</v>
      </c>
      <c r="G3810" s="22">
        <v>0</v>
      </c>
      <c r="H3810" s="104">
        <v>0</v>
      </c>
    </row>
    <row r="3811" spans="1:8" ht="14.55" customHeight="1" outlineLevel="2" x14ac:dyDescent="0.3">
      <c r="A3811" s="180"/>
      <c r="B3811" s="432" t="s">
        <v>1049</v>
      </c>
      <c r="C3811" s="23" t="s">
        <v>111</v>
      </c>
      <c r="D3811" s="417" t="s">
        <v>880</v>
      </c>
      <c r="E3811" s="391" t="s">
        <v>1838</v>
      </c>
      <c r="F3811" s="91">
        <f t="shared" ref="F3811" si="1333">+F3812/F3813</f>
        <v>0</v>
      </c>
      <c r="G3811" s="91">
        <f t="shared" ref="G3811" si="1334">+G3812/G3813</f>
        <v>0</v>
      </c>
      <c r="H3811" s="103">
        <f t="shared" ref="H3811" si="1335">+H3812/H3813</f>
        <v>0</v>
      </c>
    </row>
    <row r="3812" spans="1:8" ht="14.55" customHeight="1" outlineLevel="2" x14ac:dyDescent="0.3">
      <c r="A3812" s="180"/>
      <c r="B3812" s="432" t="s">
        <v>1049</v>
      </c>
      <c r="C3812" s="23" t="s">
        <v>111</v>
      </c>
      <c r="D3812" s="417"/>
      <c r="E3812" s="391" t="s">
        <v>1747</v>
      </c>
      <c r="F3812" s="22">
        <v>0</v>
      </c>
      <c r="G3812" s="22">
        <v>0</v>
      </c>
      <c r="H3812" s="104">
        <v>0</v>
      </c>
    </row>
    <row r="3813" spans="1:8" ht="14.55" customHeight="1" outlineLevel="2" x14ac:dyDescent="0.3">
      <c r="A3813" s="180"/>
      <c r="B3813" s="432" t="s">
        <v>1049</v>
      </c>
      <c r="C3813" s="23" t="s">
        <v>111</v>
      </c>
      <c r="D3813" s="417"/>
      <c r="E3813" s="391" t="s">
        <v>1748</v>
      </c>
      <c r="F3813" s="22">
        <v>1</v>
      </c>
      <c r="G3813" s="22">
        <v>1</v>
      </c>
      <c r="H3813" s="104">
        <v>1</v>
      </c>
    </row>
    <row r="3814" spans="1:8" ht="14.55" customHeight="1" outlineLevel="2" x14ac:dyDescent="0.3">
      <c r="A3814" s="180"/>
      <c r="B3814" s="432" t="s">
        <v>1049</v>
      </c>
      <c r="C3814" s="23" t="s">
        <v>111</v>
      </c>
      <c r="D3814" s="417" t="s">
        <v>1132</v>
      </c>
      <c r="E3814" s="391" t="s">
        <v>1838</v>
      </c>
      <c r="F3814" s="91" t="s">
        <v>1844</v>
      </c>
      <c r="G3814" s="91" t="s">
        <v>1844</v>
      </c>
      <c r="H3814" s="103" t="s">
        <v>1844</v>
      </c>
    </row>
    <row r="3815" spans="1:8" ht="14.55" customHeight="1" outlineLevel="2" x14ac:dyDescent="0.3">
      <c r="A3815" s="180"/>
      <c r="B3815" s="432" t="s">
        <v>1049</v>
      </c>
      <c r="C3815" s="23" t="s">
        <v>111</v>
      </c>
      <c r="D3815" s="417"/>
      <c r="E3815" s="391" t="s">
        <v>1747</v>
      </c>
      <c r="F3815" s="22">
        <v>0</v>
      </c>
      <c r="G3815" s="22">
        <v>0</v>
      </c>
      <c r="H3815" s="104">
        <v>0</v>
      </c>
    </row>
    <row r="3816" spans="1:8" ht="14.55" customHeight="1" outlineLevel="2" x14ac:dyDescent="0.3">
      <c r="A3816" s="180"/>
      <c r="B3816" s="432" t="s">
        <v>1049</v>
      </c>
      <c r="C3816" s="23" t="s">
        <v>111</v>
      </c>
      <c r="D3816" s="417"/>
      <c r="E3816" s="391" t="s">
        <v>1748</v>
      </c>
      <c r="F3816" s="22">
        <v>0</v>
      </c>
      <c r="G3816" s="22">
        <v>0</v>
      </c>
      <c r="H3816" s="104">
        <v>0</v>
      </c>
    </row>
    <row r="3817" spans="1:8" ht="14.55" customHeight="1" outlineLevel="2" x14ac:dyDescent="0.3">
      <c r="A3817" s="180"/>
      <c r="B3817" s="432" t="s">
        <v>1049</v>
      </c>
      <c r="C3817" s="23" t="s">
        <v>111</v>
      </c>
      <c r="D3817" s="417" t="s">
        <v>1133</v>
      </c>
      <c r="E3817" s="391" t="s">
        <v>1838</v>
      </c>
      <c r="F3817" s="91" t="s">
        <v>1844</v>
      </c>
      <c r="G3817" s="91" t="s">
        <v>1844</v>
      </c>
      <c r="H3817" s="103" t="s">
        <v>1844</v>
      </c>
    </row>
    <row r="3818" spans="1:8" ht="14.55" customHeight="1" outlineLevel="2" x14ac:dyDescent="0.3">
      <c r="A3818" s="180"/>
      <c r="B3818" s="432" t="s">
        <v>1049</v>
      </c>
      <c r="C3818" s="23" t="s">
        <v>111</v>
      </c>
      <c r="D3818" s="417"/>
      <c r="E3818" s="391" t="s">
        <v>1747</v>
      </c>
      <c r="F3818" s="22">
        <v>0</v>
      </c>
      <c r="G3818" s="22">
        <v>0</v>
      </c>
      <c r="H3818" s="104">
        <v>0</v>
      </c>
    </row>
    <row r="3819" spans="1:8" ht="14.55" customHeight="1" outlineLevel="2" x14ac:dyDescent="0.3">
      <c r="A3819" s="180"/>
      <c r="B3819" s="432" t="s">
        <v>1049</v>
      </c>
      <c r="C3819" s="23" t="s">
        <v>111</v>
      </c>
      <c r="D3819" s="417"/>
      <c r="E3819" s="391" t="s">
        <v>1748</v>
      </c>
      <c r="F3819" s="22">
        <v>0</v>
      </c>
      <c r="G3819" s="22">
        <v>0</v>
      </c>
      <c r="H3819" s="104">
        <v>0</v>
      </c>
    </row>
    <row r="3820" spans="1:8" ht="14.55" customHeight="1" outlineLevel="2" x14ac:dyDescent="0.3">
      <c r="A3820" s="180"/>
      <c r="B3820" s="432" t="s">
        <v>1049</v>
      </c>
      <c r="C3820" s="23" t="s">
        <v>111</v>
      </c>
      <c r="D3820" s="417" t="s">
        <v>1134</v>
      </c>
      <c r="E3820" s="391" t="s">
        <v>1838</v>
      </c>
      <c r="F3820" s="91" t="s">
        <v>1844</v>
      </c>
      <c r="G3820" s="91" t="s">
        <v>1844</v>
      </c>
      <c r="H3820" s="103" t="s">
        <v>1844</v>
      </c>
    </row>
    <row r="3821" spans="1:8" ht="14.55" customHeight="1" outlineLevel="2" x14ac:dyDescent="0.3">
      <c r="A3821" s="180"/>
      <c r="B3821" s="432" t="s">
        <v>1049</v>
      </c>
      <c r="C3821" s="23" t="s">
        <v>111</v>
      </c>
      <c r="D3821" s="417"/>
      <c r="E3821" s="391" t="s">
        <v>1747</v>
      </c>
      <c r="F3821" s="22">
        <v>0</v>
      </c>
      <c r="G3821" s="22">
        <v>0</v>
      </c>
      <c r="H3821" s="104">
        <v>0</v>
      </c>
    </row>
    <row r="3822" spans="1:8" ht="14.55" customHeight="1" outlineLevel="2" x14ac:dyDescent="0.3">
      <c r="A3822" s="180"/>
      <c r="B3822" s="432" t="s">
        <v>1049</v>
      </c>
      <c r="C3822" s="23" t="s">
        <v>111</v>
      </c>
      <c r="D3822" s="417"/>
      <c r="E3822" s="391" t="s">
        <v>1748</v>
      </c>
      <c r="F3822" s="22">
        <v>0</v>
      </c>
      <c r="G3822" s="22">
        <v>0</v>
      </c>
      <c r="H3822" s="104">
        <v>0</v>
      </c>
    </row>
    <row r="3823" spans="1:8" ht="14.55" customHeight="1" outlineLevel="2" x14ac:dyDescent="0.3">
      <c r="A3823" s="180"/>
      <c r="B3823" s="432" t="s">
        <v>1049</v>
      </c>
      <c r="C3823" s="23" t="s">
        <v>111</v>
      </c>
      <c r="D3823" s="417" t="s">
        <v>111</v>
      </c>
      <c r="E3823" s="391" t="s">
        <v>1838</v>
      </c>
      <c r="F3823" s="91">
        <f t="shared" ref="F3823" si="1336">+F3824/F3825</f>
        <v>0.14285714285714285</v>
      </c>
      <c r="G3823" s="91">
        <f t="shared" ref="G3823" si="1337">+G3824/G3825</f>
        <v>0.14285714285714285</v>
      </c>
      <c r="H3823" s="103">
        <f t="shared" ref="H3823" si="1338">+H3824/H3825</f>
        <v>0.14285714285714285</v>
      </c>
    </row>
    <row r="3824" spans="1:8" ht="14.55" customHeight="1" outlineLevel="2" x14ac:dyDescent="0.3">
      <c r="A3824" s="180"/>
      <c r="B3824" s="432" t="s">
        <v>1049</v>
      </c>
      <c r="C3824" s="23" t="s">
        <v>111</v>
      </c>
      <c r="D3824" s="417"/>
      <c r="E3824" s="391" t="s">
        <v>1747</v>
      </c>
      <c r="F3824" s="22">
        <v>1</v>
      </c>
      <c r="G3824" s="22">
        <v>1</v>
      </c>
      <c r="H3824" s="104">
        <v>1</v>
      </c>
    </row>
    <row r="3825" spans="1:8" ht="14.55" customHeight="1" outlineLevel="2" thickBot="1" x14ac:dyDescent="0.35">
      <c r="A3825" s="180"/>
      <c r="B3825" s="433" t="s">
        <v>1049</v>
      </c>
      <c r="C3825" s="68" t="s">
        <v>111</v>
      </c>
      <c r="D3825" s="413"/>
      <c r="E3825" s="392" t="s">
        <v>1748</v>
      </c>
      <c r="F3825" s="33">
        <v>7</v>
      </c>
      <c r="G3825" s="33">
        <v>7</v>
      </c>
      <c r="H3825" s="106">
        <v>7</v>
      </c>
    </row>
    <row r="3826" spans="1:8" ht="14.55" customHeight="1" outlineLevel="1" x14ac:dyDescent="0.3">
      <c r="A3826" s="180"/>
      <c r="B3826" s="427" t="s">
        <v>1049</v>
      </c>
      <c r="C3826" s="379" t="s">
        <v>122</v>
      </c>
      <c r="D3826" s="421"/>
      <c r="E3826" s="94" t="s">
        <v>1838</v>
      </c>
      <c r="F3826" s="384">
        <f t="shared" ref="F3826:H3826" si="1339">+F3827/F3828</f>
        <v>0</v>
      </c>
      <c r="G3826" s="384">
        <f t="shared" si="1339"/>
        <v>0</v>
      </c>
      <c r="H3826" s="377">
        <f t="shared" si="1339"/>
        <v>0</v>
      </c>
    </row>
    <row r="3827" spans="1:8" ht="14.55" customHeight="1" outlineLevel="1" x14ac:dyDescent="0.3">
      <c r="A3827" s="180"/>
      <c r="B3827" s="428" t="s">
        <v>1049</v>
      </c>
      <c r="C3827" s="55" t="s">
        <v>122</v>
      </c>
      <c r="D3827" s="417"/>
      <c r="E3827" s="87" t="s">
        <v>1747</v>
      </c>
      <c r="F3827" s="40">
        <v>0</v>
      </c>
      <c r="G3827" s="40">
        <v>0</v>
      </c>
      <c r="H3827" s="109">
        <v>0</v>
      </c>
    </row>
    <row r="3828" spans="1:8" ht="15" customHeight="1" outlineLevel="1" thickBot="1" x14ac:dyDescent="0.35">
      <c r="A3828" s="180"/>
      <c r="B3828" s="435" t="s">
        <v>1049</v>
      </c>
      <c r="C3828" s="378" t="s">
        <v>122</v>
      </c>
      <c r="D3828" s="422"/>
      <c r="E3828" s="95" t="s">
        <v>1748</v>
      </c>
      <c r="F3828" s="374">
        <v>4</v>
      </c>
      <c r="G3828" s="374">
        <v>4</v>
      </c>
      <c r="H3828" s="375">
        <v>4</v>
      </c>
    </row>
    <row r="3829" spans="1:8" ht="14.55" customHeight="1" outlineLevel="1" x14ac:dyDescent="0.3">
      <c r="A3829" s="180"/>
      <c r="B3829" s="431" t="s">
        <v>1049</v>
      </c>
      <c r="C3829" s="69" t="s">
        <v>122</v>
      </c>
      <c r="D3829" s="415" t="s">
        <v>1136</v>
      </c>
      <c r="E3829" s="390" t="s">
        <v>1838</v>
      </c>
      <c r="F3829" s="92" t="s">
        <v>1844</v>
      </c>
      <c r="G3829" s="92" t="s">
        <v>1844</v>
      </c>
      <c r="H3829" s="108" t="s">
        <v>1844</v>
      </c>
    </row>
    <row r="3830" spans="1:8" ht="14.55" customHeight="1" outlineLevel="1" x14ac:dyDescent="0.3">
      <c r="A3830" s="180"/>
      <c r="B3830" s="432" t="s">
        <v>1049</v>
      </c>
      <c r="C3830" s="23" t="s">
        <v>122</v>
      </c>
      <c r="D3830" s="417"/>
      <c r="E3830" s="391" t="s">
        <v>1747</v>
      </c>
      <c r="F3830" s="22">
        <v>0</v>
      </c>
      <c r="G3830" s="22">
        <v>0</v>
      </c>
      <c r="H3830" s="104">
        <v>0</v>
      </c>
    </row>
    <row r="3831" spans="1:8" ht="14.55" customHeight="1" outlineLevel="1" x14ac:dyDescent="0.3">
      <c r="A3831" s="180"/>
      <c r="B3831" s="432" t="s">
        <v>1049</v>
      </c>
      <c r="C3831" s="23" t="s">
        <v>122</v>
      </c>
      <c r="D3831" s="417"/>
      <c r="E3831" s="391" t="s">
        <v>1748</v>
      </c>
      <c r="F3831" s="22">
        <v>0</v>
      </c>
      <c r="G3831" s="22">
        <v>0</v>
      </c>
      <c r="H3831" s="104">
        <v>0</v>
      </c>
    </row>
    <row r="3832" spans="1:8" ht="14.55" customHeight="1" outlineLevel="1" x14ac:dyDescent="0.3">
      <c r="A3832" s="180"/>
      <c r="B3832" s="432" t="s">
        <v>1049</v>
      </c>
      <c r="C3832" s="23" t="s">
        <v>122</v>
      </c>
      <c r="D3832" s="417" t="s">
        <v>1807</v>
      </c>
      <c r="E3832" s="391" t="s">
        <v>1838</v>
      </c>
      <c r="F3832" s="91" t="s">
        <v>1844</v>
      </c>
      <c r="G3832" s="91" t="s">
        <v>1844</v>
      </c>
      <c r="H3832" s="103" t="s">
        <v>1844</v>
      </c>
    </row>
    <row r="3833" spans="1:8" ht="14.55" customHeight="1" outlineLevel="1" x14ac:dyDescent="0.3">
      <c r="A3833" s="180"/>
      <c r="B3833" s="432" t="s">
        <v>1049</v>
      </c>
      <c r="C3833" s="23" t="s">
        <v>122</v>
      </c>
      <c r="D3833" s="417"/>
      <c r="E3833" s="391" t="s">
        <v>1747</v>
      </c>
      <c r="F3833" s="22">
        <v>0</v>
      </c>
      <c r="G3833" s="22">
        <v>0</v>
      </c>
      <c r="H3833" s="104">
        <v>0</v>
      </c>
    </row>
    <row r="3834" spans="1:8" ht="14.55" customHeight="1" outlineLevel="1" x14ac:dyDescent="0.3">
      <c r="A3834" s="180"/>
      <c r="B3834" s="432" t="s">
        <v>1049</v>
      </c>
      <c r="C3834" s="23" t="s">
        <v>122</v>
      </c>
      <c r="D3834" s="417"/>
      <c r="E3834" s="391" t="s">
        <v>1748</v>
      </c>
      <c r="F3834" s="22">
        <v>0</v>
      </c>
      <c r="G3834" s="22">
        <v>0</v>
      </c>
      <c r="H3834" s="104">
        <v>0</v>
      </c>
    </row>
    <row r="3835" spans="1:8" ht="14.55" customHeight="1" outlineLevel="1" x14ac:dyDescent="0.3">
      <c r="A3835" s="180"/>
      <c r="B3835" s="432" t="s">
        <v>1049</v>
      </c>
      <c r="C3835" s="23" t="s">
        <v>122</v>
      </c>
      <c r="D3835" s="417" t="s">
        <v>1135</v>
      </c>
      <c r="E3835" s="391" t="s">
        <v>1838</v>
      </c>
      <c r="F3835" s="91">
        <f t="shared" ref="F3835" si="1340">+F3836/F3837</f>
        <v>0</v>
      </c>
      <c r="G3835" s="91">
        <f t="shared" ref="G3835" si="1341">+G3836/G3837</f>
        <v>0</v>
      </c>
      <c r="H3835" s="103">
        <f t="shared" ref="H3835" si="1342">+H3836/H3837</f>
        <v>0</v>
      </c>
    </row>
    <row r="3836" spans="1:8" ht="14.55" customHeight="1" outlineLevel="1" x14ac:dyDescent="0.3">
      <c r="A3836" s="180"/>
      <c r="B3836" s="432" t="s">
        <v>1049</v>
      </c>
      <c r="C3836" s="23" t="s">
        <v>122</v>
      </c>
      <c r="D3836" s="417"/>
      <c r="E3836" s="391" t="s">
        <v>1747</v>
      </c>
      <c r="F3836" s="22">
        <v>0</v>
      </c>
      <c r="G3836" s="22">
        <v>0</v>
      </c>
      <c r="H3836" s="104">
        <v>0</v>
      </c>
    </row>
    <row r="3837" spans="1:8" ht="14.55" customHeight="1" outlineLevel="1" x14ac:dyDescent="0.3">
      <c r="A3837" s="180"/>
      <c r="B3837" s="432" t="s">
        <v>1049</v>
      </c>
      <c r="C3837" s="23" t="s">
        <v>122</v>
      </c>
      <c r="D3837" s="417"/>
      <c r="E3837" s="391" t="s">
        <v>1748</v>
      </c>
      <c r="F3837" s="22">
        <v>1</v>
      </c>
      <c r="G3837" s="22">
        <v>1</v>
      </c>
      <c r="H3837" s="104">
        <v>1</v>
      </c>
    </row>
    <row r="3838" spans="1:8" ht="14.55" customHeight="1" outlineLevel="1" x14ac:dyDescent="0.3">
      <c r="A3838" s="180"/>
      <c r="B3838" s="432" t="s">
        <v>1049</v>
      </c>
      <c r="C3838" s="23" t="s">
        <v>122</v>
      </c>
      <c r="D3838" s="417" t="s">
        <v>1137</v>
      </c>
      <c r="E3838" s="391" t="s">
        <v>1838</v>
      </c>
      <c r="F3838" s="91" t="s">
        <v>1844</v>
      </c>
      <c r="G3838" s="91" t="s">
        <v>1844</v>
      </c>
      <c r="H3838" s="103" t="s">
        <v>1844</v>
      </c>
    </row>
    <row r="3839" spans="1:8" ht="14.55" customHeight="1" outlineLevel="1" x14ac:dyDescent="0.3">
      <c r="A3839" s="180"/>
      <c r="B3839" s="432" t="s">
        <v>1049</v>
      </c>
      <c r="C3839" s="23" t="s">
        <v>122</v>
      </c>
      <c r="D3839" s="417"/>
      <c r="E3839" s="391" t="s">
        <v>1747</v>
      </c>
      <c r="F3839" s="22">
        <v>0</v>
      </c>
      <c r="G3839" s="22">
        <v>0</v>
      </c>
      <c r="H3839" s="104">
        <v>0</v>
      </c>
    </row>
    <row r="3840" spans="1:8" ht="14.55" customHeight="1" outlineLevel="1" x14ac:dyDescent="0.3">
      <c r="A3840" s="180"/>
      <c r="B3840" s="432" t="s">
        <v>1049</v>
      </c>
      <c r="C3840" s="23" t="s">
        <v>122</v>
      </c>
      <c r="D3840" s="417"/>
      <c r="E3840" s="391" t="s">
        <v>1748</v>
      </c>
      <c r="F3840" s="22">
        <v>0</v>
      </c>
      <c r="G3840" s="22">
        <v>0</v>
      </c>
      <c r="H3840" s="104">
        <v>0</v>
      </c>
    </row>
    <row r="3841" spans="1:8" ht="14.55" customHeight="1" outlineLevel="1" x14ac:dyDescent="0.3">
      <c r="A3841" s="180"/>
      <c r="B3841" s="432" t="s">
        <v>1049</v>
      </c>
      <c r="C3841" s="23" t="s">
        <v>122</v>
      </c>
      <c r="D3841" s="417" t="s">
        <v>1138</v>
      </c>
      <c r="E3841" s="391" t="s">
        <v>1838</v>
      </c>
      <c r="F3841" s="91">
        <f t="shared" ref="F3841" si="1343">+F3842/F3843</f>
        <v>0</v>
      </c>
      <c r="G3841" s="91">
        <f t="shared" ref="G3841" si="1344">+G3842/G3843</f>
        <v>0</v>
      </c>
      <c r="H3841" s="103">
        <f t="shared" ref="H3841" si="1345">+H3842/H3843</f>
        <v>0</v>
      </c>
    </row>
    <row r="3842" spans="1:8" ht="14.55" customHeight="1" outlineLevel="1" x14ac:dyDescent="0.3">
      <c r="A3842" s="180"/>
      <c r="B3842" s="432" t="s">
        <v>1049</v>
      </c>
      <c r="C3842" s="23" t="s">
        <v>122</v>
      </c>
      <c r="D3842" s="417"/>
      <c r="E3842" s="391" t="s">
        <v>1747</v>
      </c>
      <c r="F3842" s="22">
        <v>0</v>
      </c>
      <c r="G3842" s="22">
        <v>0</v>
      </c>
      <c r="H3842" s="104">
        <v>0</v>
      </c>
    </row>
    <row r="3843" spans="1:8" ht="14.55" customHeight="1" outlineLevel="1" x14ac:dyDescent="0.3">
      <c r="A3843" s="180"/>
      <c r="B3843" s="432" t="s">
        <v>1049</v>
      </c>
      <c r="C3843" s="23" t="s">
        <v>122</v>
      </c>
      <c r="D3843" s="417"/>
      <c r="E3843" s="391" t="s">
        <v>1748</v>
      </c>
      <c r="F3843" s="22">
        <v>1</v>
      </c>
      <c r="G3843" s="22">
        <v>1</v>
      </c>
      <c r="H3843" s="104">
        <v>1</v>
      </c>
    </row>
    <row r="3844" spans="1:8" ht="14.55" customHeight="1" outlineLevel="1" x14ac:dyDescent="0.3">
      <c r="A3844" s="180"/>
      <c r="B3844" s="432" t="s">
        <v>1049</v>
      </c>
      <c r="C3844" s="23" t="s">
        <v>122</v>
      </c>
      <c r="D3844" s="417" t="s">
        <v>698</v>
      </c>
      <c r="E3844" s="391" t="s">
        <v>1838</v>
      </c>
      <c r="F3844" s="91" t="s">
        <v>1844</v>
      </c>
      <c r="G3844" s="91" t="s">
        <v>1844</v>
      </c>
      <c r="H3844" s="103" t="s">
        <v>1844</v>
      </c>
    </row>
    <row r="3845" spans="1:8" ht="14.55" customHeight="1" outlineLevel="1" x14ac:dyDescent="0.3">
      <c r="A3845" s="180"/>
      <c r="B3845" s="432" t="s">
        <v>1049</v>
      </c>
      <c r="C3845" s="23" t="s">
        <v>122</v>
      </c>
      <c r="D3845" s="417"/>
      <c r="E3845" s="391" t="s">
        <v>1747</v>
      </c>
      <c r="F3845" s="22">
        <v>0</v>
      </c>
      <c r="G3845" s="22">
        <v>0</v>
      </c>
      <c r="H3845" s="104">
        <v>0</v>
      </c>
    </row>
    <row r="3846" spans="1:8" ht="14.55" customHeight="1" outlineLevel="1" x14ac:dyDescent="0.3">
      <c r="A3846" s="180"/>
      <c r="B3846" s="432" t="s">
        <v>1049</v>
      </c>
      <c r="C3846" s="23" t="s">
        <v>122</v>
      </c>
      <c r="D3846" s="417"/>
      <c r="E3846" s="391" t="s">
        <v>1748</v>
      </c>
      <c r="F3846" s="22">
        <v>0</v>
      </c>
      <c r="G3846" s="22">
        <v>0</v>
      </c>
      <c r="H3846" s="104">
        <v>0</v>
      </c>
    </row>
    <row r="3847" spans="1:8" ht="14.55" customHeight="1" outlineLevel="1" x14ac:dyDescent="0.3">
      <c r="A3847" s="180"/>
      <c r="B3847" s="432" t="s">
        <v>1049</v>
      </c>
      <c r="C3847" s="23" t="s">
        <v>122</v>
      </c>
      <c r="D3847" s="417" t="s">
        <v>1139</v>
      </c>
      <c r="E3847" s="391" t="s">
        <v>1838</v>
      </c>
      <c r="F3847" s="91" t="s">
        <v>1844</v>
      </c>
      <c r="G3847" s="91" t="s">
        <v>1844</v>
      </c>
      <c r="H3847" s="103" t="s">
        <v>1844</v>
      </c>
    </row>
    <row r="3848" spans="1:8" ht="14.55" customHeight="1" outlineLevel="1" x14ac:dyDescent="0.3">
      <c r="A3848" s="180"/>
      <c r="B3848" s="432" t="s">
        <v>1049</v>
      </c>
      <c r="C3848" s="23" t="s">
        <v>122</v>
      </c>
      <c r="D3848" s="417"/>
      <c r="E3848" s="391" t="s">
        <v>1747</v>
      </c>
      <c r="F3848" s="22">
        <v>0</v>
      </c>
      <c r="G3848" s="22">
        <v>0</v>
      </c>
      <c r="H3848" s="104">
        <v>0</v>
      </c>
    </row>
    <row r="3849" spans="1:8" ht="14.55" customHeight="1" outlineLevel="1" x14ac:dyDescent="0.3">
      <c r="A3849" s="180"/>
      <c r="B3849" s="432" t="s">
        <v>1049</v>
      </c>
      <c r="C3849" s="23" t="s">
        <v>122</v>
      </c>
      <c r="D3849" s="417"/>
      <c r="E3849" s="391" t="s">
        <v>1748</v>
      </c>
      <c r="F3849" s="22">
        <v>0</v>
      </c>
      <c r="G3849" s="22">
        <v>0</v>
      </c>
      <c r="H3849" s="104">
        <v>0</v>
      </c>
    </row>
    <row r="3850" spans="1:8" ht="14.55" customHeight="1" outlineLevel="1" x14ac:dyDescent="0.3">
      <c r="A3850" s="180"/>
      <c r="B3850" s="432" t="s">
        <v>1049</v>
      </c>
      <c r="C3850" s="23" t="s">
        <v>122</v>
      </c>
      <c r="D3850" s="417" t="s">
        <v>1140</v>
      </c>
      <c r="E3850" s="391" t="s">
        <v>1838</v>
      </c>
      <c r="F3850" s="91">
        <f t="shared" ref="F3850" si="1346">+F3851/F3852</f>
        <v>0</v>
      </c>
      <c r="G3850" s="91">
        <f t="shared" ref="G3850" si="1347">+G3851/G3852</f>
        <v>0</v>
      </c>
      <c r="H3850" s="103">
        <f t="shared" ref="H3850" si="1348">+H3851/H3852</f>
        <v>0</v>
      </c>
    </row>
    <row r="3851" spans="1:8" ht="14.55" customHeight="1" outlineLevel="1" x14ac:dyDescent="0.3">
      <c r="A3851" s="180"/>
      <c r="B3851" s="432" t="s">
        <v>1049</v>
      </c>
      <c r="C3851" s="23" t="s">
        <v>122</v>
      </c>
      <c r="D3851" s="417"/>
      <c r="E3851" s="391" t="s">
        <v>1747</v>
      </c>
      <c r="F3851" s="22">
        <v>0</v>
      </c>
      <c r="G3851" s="22">
        <v>0</v>
      </c>
      <c r="H3851" s="104">
        <v>0</v>
      </c>
    </row>
    <row r="3852" spans="1:8" ht="14.55" customHeight="1" outlineLevel="1" x14ac:dyDescent="0.3">
      <c r="A3852" s="180"/>
      <c r="B3852" s="432" t="s">
        <v>1049</v>
      </c>
      <c r="C3852" s="23" t="s">
        <v>122</v>
      </c>
      <c r="D3852" s="417"/>
      <c r="E3852" s="391" t="s">
        <v>1748</v>
      </c>
      <c r="F3852" s="22">
        <v>1</v>
      </c>
      <c r="G3852" s="22">
        <v>1</v>
      </c>
      <c r="H3852" s="104">
        <v>1</v>
      </c>
    </row>
    <row r="3853" spans="1:8" ht="14.55" customHeight="1" outlineLevel="1" x14ac:dyDescent="0.3">
      <c r="A3853" s="180"/>
      <c r="B3853" s="432" t="s">
        <v>1049</v>
      </c>
      <c r="C3853" s="23" t="s">
        <v>122</v>
      </c>
      <c r="D3853" s="417" t="s">
        <v>1141</v>
      </c>
      <c r="E3853" s="391" t="s">
        <v>1838</v>
      </c>
      <c r="F3853" s="91" t="s">
        <v>1844</v>
      </c>
      <c r="G3853" s="91" t="s">
        <v>1844</v>
      </c>
      <c r="H3853" s="103" t="s">
        <v>1844</v>
      </c>
    </row>
    <row r="3854" spans="1:8" ht="14.55" customHeight="1" outlineLevel="1" x14ac:dyDescent="0.3">
      <c r="A3854" s="180"/>
      <c r="B3854" s="432" t="s">
        <v>1049</v>
      </c>
      <c r="C3854" s="23" t="s">
        <v>122</v>
      </c>
      <c r="D3854" s="417"/>
      <c r="E3854" s="391" t="s">
        <v>1747</v>
      </c>
      <c r="F3854" s="22">
        <v>0</v>
      </c>
      <c r="G3854" s="22">
        <v>0</v>
      </c>
      <c r="H3854" s="104">
        <v>0</v>
      </c>
    </row>
    <row r="3855" spans="1:8" ht="14.55" customHeight="1" outlineLevel="1" x14ac:dyDescent="0.3">
      <c r="A3855" s="180"/>
      <c r="B3855" s="432" t="s">
        <v>1049</v>
      </c>
      <c r="C3855" s="23" t="s">
        <v>122</v>
      </c>
      <c r="D3855" s="417"/>
      <c r="E3855" s="391" t="s">
        <v>1748</v>
      </c>
      <c r="F3855" s="22">
        <v>0</v>
      </c>
      <c r="G3855" s="22">
        <v>0</v>
      </c>
      <c r="H3855" s="104">
        <v>0</v>
      </c>
    </row>
    <row r="3856" spans="1:8" ht="14.55" customHeight="1" outlineLevel="1" x14ac:dyDescent="0.3">
      <c r="A3856" s="180"/>
      <c r="B3856" s="432" t="s">
        <v>1049</v>
      </c>
      <c r="C3856" s="23" t="s">
        <v>122</v>
      </c>
      <c r="D3856" s="417" t="s">
        <v>122</v>
      </c>
      <c r="E3856" s="391" t="s">
        <v>1838</v>
      </c>
      <c r="F3856" s="91">
        <f t="shared" ref="F3856" si="1349">+F3857/F3858</f>
        <v>0</v>
      </c>
      <c r="G3856" s="91">
        <f t="shared" ref="G3856" si="1350">+G3857/G3858</f>
        <v>0</v>
      </c>
      <c r="H3856" s="103">
        <f t="shared" ref="H3856" si="1351">+H3857/H3858</f>
        <v>0</v>
      </c>
    </row>
    <row r="3857" spans="1:8" ht="14.55" customHeight="1" outlineLevel="1" x14ac:dyDescent="0.3">
      <c r="A3857" s="180"/>
      <c r="B3857" s="432" t="s">
        <v>1049</v>
      </c>
      <c r="C3857" s="23" t="s">
        <v>122</v>
      </c>
      <c r="D3857" s="417"/>
      <c r="E3857" s="391" t="s">
        <v>1747</v>
      </c>
      <c r="F3857" s="22">
        <v>0</v>
      </c>
      <c r="G3857" s="22">
        <v>0</v>
      </c>
      <c r="H3857" s="104">
        <v>0</v>
      </c>
    </row>
    <row r="3858" spans="1:8" ht="14.55" customHeight="1" outlineLevel="1" thickBot="1" x14ac:dyDescent="0.35">
      <c r="A3858" s="180"/>
      <c r="B3858" s="433" t="s">
        <v>1049</v>
      </c>
      <c r="C3858" s="68" t="s">
        <v>122</v>
      </c>
      <c r="D3858" s="413"/>
      <c r="E3858" s="392" t="s">
        <v>1748</v>
      </c>
      <c r="F3858" s="33">
        <v>1</v>
      </c>
      <c r="G3858" s="33">
        <v>1</v>
      </c>
      <c r="H3858" s="106">
        <v>1</v>
      </c>
    </row>
    <row r="3859" spans="1:8" ht="14.55" customHeight="1" x14ac:dyDescent="0.3">
      <c r="A3859" s="176" t="s">
        <v>12</v>
      </c>
      <c r="B3859" s="427" t="s">
        <v>12</v>
      </c>
      <c r="C3859" s="387"/>
      <c r="D3859" s="423"/>
      <c r="E3859" s="121" t="s">
        <v>1838</v>
      </c>
      <c r="F3859" s="90">
        <f t="shared" ref="F3859:H3859" si="1352">+F3860/F3861</f>
        <v>0.44</v>
      </c>
      <c r="G3859" s="90">
        <f t="shared" si="1352"/>
        <v>0.44176706827309237</v>
      </c>
      <c r="H3859" s="107">
        <f t="shared" si="1352"/>
        <v>0.44534412955465585</v>
      </c>
    </row>
    <row r="3860" spans="1:8" ht="13.8" customHeight="1" x14ac:dyDescent="0.3">
      <c r="A3860" s="176" t="s">
        <v>12</v>
      </c>
      <c r="B3860" s="428" t="s">
        <v>12</v>
      </c>
      <c r="C3860" s="256"/>
      <c r="D3860" s="278"/>
      <c r="E3860" s="416" t="s">
        <v>1747</v>
      </c>
      <c r="F3860" s="21">
        <v>110</v>
      </c>
      <c r="G3860" s="21">
        <v>110</v>
      </c>
      <c r="H3860" s="88">
        <v>110</v>
      </c>
    </row>
    <row r="3861" spans="1:8" ht="14.55" customHeight="1" x14ac:dyDescent="0.3">
      <c r="A3861" s="176" t="s">
        <v>12</v>
      </c>
      <c r="B3861" s="428" t="s">
        <v>12</v>
      </c>
      <c r="C3861" s="256"/>
      <c r="D3861" s="278"/>
      <c r="E3861" s="416" t="s">
        <v>1748</v>
      </c>
      <c r="F3861" s="21">
        <v>250</v>
      </c>
      <c r="G3861" s="21">
        <v>249</v>
      </c>
      <c r="H3861" s="88">
        <v>247</v>
      </c>
    </row>
    <row r="3862" spans="1:8" ht="13.8" customHeight="1" outlineLevel="1" x14ac:dyDescent="0.3">
      <c r="A3862" s="180"/>
      <c r="B3862" s="428" t="s">
        <v>12</v>
      </c>
      <c r="C3862" s="55" t="s">
        <v>45</v>
      </c>
      <c r="D3862" s="417"/>
      <c r="E3862" s="87" t="s">
        <v>1838</v>
      </c>
      <c r="F3862" s="63">
        <f t="shared" ref="F3862:H3862" si="1353">+F3863/F3865</f>
        <v>3</v>
      </c>
      <c r="G3862" s="63">
        <f t="shared" si="1353"/>
        <v>3</v>
      </c>
      <c r="H3862" s="105">
        <f t="shared" si="1353"/>
        <v>3</v>
      </c>
    </row>
    <row r="3863" spans="1:8" ht="13.8" customHeight="1" outlineLevel="1" x14ac:dyDescent="0.3">
      <c r="A3863" s="180"/>
      <c r="B3863" s="428" t="s">
        <v>12</v>
      </c>
      <c r="C3863" s="55" t="s">
        <v>45</v>
      </c>
      <c r="D3863" s="417"/>
      <c r="E3863" s="87" t="s">
        <v>1747</v>
      </c>
      <c r="F3863" s="40">
        <v>3</v>
      </c>
      <c r="G3863" s="40">
        <v>3</v>
      </c>
      <c r="H3863" s="109">
        <v>3</v>
      </c>
    </row>
    <row r="3864" spans="1:8" ht="13.8" customHeight="1" outlineLevel="1" thickBot="1" x14ac:dyDescent="0.35">
      <c r="A3864" s="180"/>
      <c r="B3864" s="435" t="s">
        <v>12</v>
      </c>
      <c r="C3864" s="378" t="s">
        <v>45</v>
      </c>
      <c r="D3864" s="422"/>
      <c r="E3864" s="95" t="s">
        <v>1748</v>
      </c>
      <c r="F3864" s="374">
        <v>17</v>
      </c>
      <c r="G3864" s="374">
        <v>17</v>
      </c>
      <c r="H3864" s="375">
        <v>17</v>
      </c>
    </row>
    <row r="3865" spans="1:8" ht="14.55" customHeight="1" outlineLevel="2" x14ac:dyDescent="0.3">
      <c r="A3865" s="180"/>
      <c r="B3865" s="431" t="s">
        <v>12</v>
      </c>
      <c r="C3865" s="69" t="s">
        <v>45</v>
      </c>
      <c r="D3865" s="415" t="s">
        <v>45</v>
      </c>
      <c r="E3865" s="390" t="s">
        <v>1838</v>
      </c>
      <c r="F3865" s="92">
        <f t="shared" ref="F3865" si="1354">+F3866/F3867</f>
        <v>1</v>
      </c>
      <c r="G3865" s="92">
        <f t="shared" ref="G3865" si="1355">+G3866/G3867</f>
        <v>1</v>
      </c>
      <c r="H3865" s="108">
        <f t="shared" ref="H3865" si="1356">+H3866/H3867</f>
        <v>1</v>
      </c>
    </row>
    <row r="3866" spans="1:8" ht="14.55" customHeight="1" outlineLevel="2" x14ac:dyDescent="0.3">
      <c r="A3866" s="180"/>
      <c r="B3866" s="432" t="s">
        <v>12</v>
      </c>
      <c r="C3866" s="23" t="s">
        <v>45</v>
      </c>
      <c r="D3866" s="417"/>
      <c r="E3866" s="391" t="s">
        <v>1747</v>
      </c>
      <c r="F3866" s="22">
        <v>1</v>
      </c>
      <c r="G3866" s="22">
        <v>1</v>
      </c>
      <c r="H3866" s="104">
        <v>1</v>
      </c>
    </row>
    <row r="3867" spans="1:8" ht="15" customHeight="1" outlineLevel="2" x14ac:dyDescent="0.3">
      <c r="A3867" s="180"/>
      <c r="B3867" s="432" t="s">
        <v>12</v>
      </c>
      <c r="C3867" s="23" t="s">
        <v>45</v>
      </c>
      <c r="D3867" s="417"/>
      <c r="E3867" s="391" t="s">
        <v>1748</v>
      </c>
      <c r="F3867" s="22">
        <v>1</v>
      </c>
      <c r="G3867" s="22">
        <v>1</v>
      </c>
      <c r="H3867" s="104">
        <v>1</v>
      </c>
    </row>
    <row r="3868" spans="1:8" ht="14.55" customHeight="1" outlineLevel="2" x14ac:dyDescent="0.3">
      <c r="A3868" s="180"/>
      <c r="B3868" s="432" t="s">
        <v>12</v>
      </c>
      <c r="C3868" s="23" t="s">
        <v>45</v>
      </c>
      <c r="D3868" s="417" t="s">
        <v>1163</v>
      </c>
      <c r="E3868" s="391" t="s">
        <v>1838</v>
      </c>
      <c r="F3868" s="91">
        <f t="shared" ref="F3868" si="1357">+F3869/F3870</f>
        <v>0</v>
      </c>
      <c r="G3868" s="91">
        <f t="shared" ref="G3868" si="1358">+G3869/G3870</f>
        <v>0</v>
      </c>
      <c r="H3868" s="103">
        <f t="shared" ref="H3868" si="1359">+H3869/H3870</f>
        <v>0</v>
      </c>
    </row>
    <row r="3869" spans="1:8" ht="14.55" customHeight="1" outlineLevel="2" x14ac:dyDescent="0.3">
      <c r="A3869" s="180"/>
      <c r="B3869" s="432" t="s">
        <v>12</v>
      </c>
      <c r="C3869" s="23" t="s">
        <v>45</v>
      </c>
      <c r="D3869" s="417"/>
      <c r="E3869" s="391" t="s">
        <v>1747</v>
      </c>
      <c r="F3869" s="22">
        <v>0</v>
      </c>
      <c r="G3869" s="22">
        <v>0</v>
      </c>
      <c r="H3869" s="104">
        <v>0</v>
      </c>
    </row>
    <row r="3870" spans="1:8" ht="14.55" customHeight="1" outlineLevel="2" x14ac:dyDescent="0.3">
      <c r="A3870" s="180"/>
      <c r="B3870" s="432" t="s">
        <v>12</v>
      </c>
      <c r="C3870" s="23" t="s">
        <v>45</v>
      </c>
      <c r="D3870" s="417"/>
      <c r="E3870" s="391" t="s">
        <v>1748</v>
      </c>
      <c r="F3870" s="22">
        <v>4</v>
      </c>
      <c r="G3870" s="22">
        <v>4</v>
      </c>
      <c r="H3870" s="104">
        <v>4</v>
      </c>
    </row>
    <row r="3871" spans="1:8" ht="14.55" customHeight="1" outlineLevel="2" x14ac:dyDescent="0.3">
      <c r="A3871" s="180"/>
      <c r="B3871" s="432" t="s">
        <v>12</v>
      </c>
      <c r="C3871" s="23" t="s">
        <v>45</v>
      </c>
      <c r="D3871" s="417" t="s">
        <v>1157</v>
      </c>
      <c r="E3871" s="391" t="s">
        <v>1838</v>
      </c>
      <c r="F3871" s="91">
        <f t="shared" ref="F3871" si="1360">+F3872/F3873</f>
        <v>0</v>
      </c>
      <c r="G3871" s="91">
        <f t="shared" ref="G3871" si="1361">+G3872/G3873</f>
        <v>0</v>
      </c>
      <c r="H3871" s="103">
        <f t="shared" ref="H3871" si="1362">+H3872/H3873</f>
        <v>0</v>
      </c>
    </row>
    <row r="3872" spans="1:8" ht="14.55" customHeight="1" outlineLevel="2" x14ac:dyDescent="0.3">
      <c r="A3872" s="180"/>
      <c r="B3872" s="432" t="s">
        <v>12</v>
      </c>
      <c r="C3872" s="23" t="s">
        <v>45</v>
      </c>
      <c r="D3872" s="417"/>
      <c r="E3872" s="391" t="s">
        <v>1747</v>
      </c>
      <c r="F3872" s="22">
        <v>0</v>
      </c>
      <c r="G3872" s="22">
        <v>0</v>
      </c>
      <c r="H3872" s="104">
        <v>0</v>
      </c>
    </row>
    <row r="3873" spans="1:8" ht="14.55" customHeight="1" outlineLevel="2" x14ac:dyDescent="0.3">
      <c r="A3873" s="180"/>
      <c r="B3873" s="432" t="s">
        <v>12</v>
      </c>
      <c r="C3873" s="23" t="s">
        <v>45</v>
      </c>
      <c r="D3873" s="417"/>
      <c r="E3873" s="391" t="s">
        <v>1748</v>
      </c>
      <c r="F3873" s="22">
        <v>3</v>
      </c>
      <c r="G3873" s="22">
        <v>3</v>
      </c>
      <c r="H3873" s="104">
        <v>3</v>
      </c>
    </row>
    <row r="3874" spans="1:8" ht="14.55" customHeight="1" outlineLevel="2" x14ac:dyDescent="0.3">
      <c r="A3874" s="180"/>
      <c r="B3874" s="432" t="s">
        <v>12</v>
      </c>
      <c r="C3874" s="23" t="s">
        <v>45</v>
      </c>
      <c r="D3874" s="417" t="s">
        <v>1158</v>
      </c>
      <c r="E3874" s="391" t="s">
        <v>1838</v>
      </c>
      <c r="F3874" s="91">
        <f t="shared" ref="F3874" si="1363">+F3875/F3876</f>
        <v>0</v>
      </c>
      <c r="G3874" s="91">
        <f t="shared" ref="G3874" si="1364">+G3875/G3876</f>
        <v>0</v>
      </c>
      <c r="H3874" s="103">
        <f t="shared" ref="H3874" si="1365">+H3875/H3876</f>
        <v>0</v>
      </c>
    </row>
    <row r="3875" spans="1:8" ht="14.55" customHeight="1" outlineLevel="2" x14ac:dyDescent="0.3">
      <c r="A3875" s="180"/>
      <c r="B3875" s="432" t="s">
        <v>12</v>
      </c>
      <c r="C3875" s="23" t="s">
        <v>45</v>
      </c>
      <c r="D3875" s="417"/>
      <c r="E3875" s="391" t="s">
        <v>1747</v>
      </c>
      <c r="F3875" s="22">
        <v>0</v>
      </c>
      <c r="G3875" s="22">
        <v>0</v>
      </c>
      <c r="H3875" s="104">
        <v>0</v>
      </c>
    </row>
    <row r="3876" spans="1:8" ht="14.55" customHeight="1" outlineLevel="2" x14ac:dyDescent="0.3">
      <c r="A3876" s="180"/>
      <c r="B3876" s="432" t="s">
        <v>12</v>
      </c>
      <c r="C3876" s="23" t="s">
        <v>45</v>
      </c>
      <c r="D3876" s="417"/>
      <c r="E3876" s="391" t="s">
        <v>1748</v>
      </c>
      <c r="F3876" s="22">
        <v>1</v>
      </c>
      <c r="G3876" s="22">
        <v>1</v>
      </c>
      <c r="H3876" s="104">
        <v>1</v>
      </c>
    </row>
    <row r="3877" spans="1:8" ht="14.55" customHeight="1" outlineLevel="2" x14ac:dyDescent="0.3">
      <c r="A3877" s="180"/>
      <c r="B3877" s="432" t="s">
        <v>12</v>
      </c>
      <c r="C3877" s="23" t="s">
        <v>45</v>
      </c>
      <c r="D3877" s="417" t="s">
        <v>1159</v>
      </c>
      <c r="E3877" s="391" t="s">
        <v>1838</v>
      </c>
      <c r="F3877" s="91" t="s">
        <v>1844</v>
      </c>
      <c r="G3877" s="91" t="s">
        <v>1844</v>
      </c>
      <c r="H3877" s="103" t="s">
        <v>1844</v>
      </c>
    </row>
    <row r="3878" spans="1:8" ht="14.55" customHeight="1" outlineLevel="2" x14ac:dyDescent="0.3">
      <c r="A3878" s="180"/>
      <c r="B3878" s="432" t="s">
        <v>12</v>
      </c>
      <c r="C3878" s="23" t="s">
        <v>45</v>
      </c>
      <c r="D3878" s="417"/>
      <c r="E3878" s="391" t="s">
        <v>1747</v>
      </c>
      <c r="F3878" s="22">
        <v>0</v>
      </c>
      <c r="G3878" s="22">
        <v>0</v>
      </c>
      <c r="H3878" s="104">
        <v>0</v>
      </c>
    </row>
    <row r="3879" spans="1:8" ht="14.55" customHeight="1" outlineLevel="2" x14ac:dyDescent="0.3">
      <c r="A3879" s="180"/>
      <c r="B3879" s="432" t="s">
        <v>12</v>
      </c>
      <c r="C3879" s="23" t="s">
        <v>45</v>
      </c>
      <c r="D3879" s="417"/>
      <c r="E3879" s="391" t="s">
        <v>1748</v>
      </c>
      <c r="F3879" s="22">
        <v>0</v>
      </c>
      <c r="G3879" s="22">
        <v>0</v>
      </c>
      <c r="H3879" s="104">
        <v>0</v>
      </c>
    </row>
    <row r="3880" spans="1:8" ht="14.55" customHeight="1" outlineLevel="2" x14ac:dyDescent="0.3">
      <c r="A3880" s="180"/>
      <c r="B3880" s="432" t="s">
        <v>12</v>
      </c>
      <c r="C3880" s="23" t="s">
        <v>45</v>
      </c>
      <c r="D3880" s="417" t="s">
        <v>1160</v>
      </c>
      <c r="E3880" s="391" t="s">
        <v>1838</v>
      </c>
      <c r="F3880" s="91">
        <f t="shared" ref="F3880" si="1366">+F3881/F3882</f>
        <v>0.25</v>
      </c>
      <c r="G3880" s="91">
        <f t="shared" ref="G3880" si="1367">+G3881/G3882</f>
        <v>0.25</v>
      </c>
      <c r="H3880" s="103">
        <f t="shared" ref="H3880" si="1368">+H3881/H3882</f>
        <v>0.25</v>
      </c>
    </row>
    <row r="3881" spans="1:8" ht="14.55" customHeight="1" outlineLevel="2" x14ac:dyDescent="0.3">
      <c r="A3881" s="180"/>
      <c r="B3881" s="432" t="s">
        <v>12</v>
      </c>
      <c r="C3881" s="23" t="s">
        <v>45</v>
      </c>
      <c r="D3881" s="417"/>
      <c r="E3881" s="391" t="s">
        <v>1747</v>
      </c>
      <c r="F3881" s="22">
        <v>1</v>
      </c>
      <c r="G3881" s="22">
        <v>1</v>
      </c>
      <c r="H3881" s="104">
        <v>1</v>
      </c>
    </row>
    <row r="3882" spans="1:8" ht="14.55" customHeight="1" outlineLevel="2" x14ac:dyDescent="0.3">
      <c r="A3882" s="180"/>
      <c r="B3882" s="432" t="s">
        <v>12</v>
      </c>
      <c r="C3882" s="23" t="s">
        <v>45</v>
      </c>
      <c r="D3882" s="417"/>
      <c r="E3882" s="391" t="s">
        <v>1748</v>
      </c>
      <c r="F3882" s="22">
        <v>4</v>
      </c>
      <c r="G3882" s="22">
        <v>4</v>
      </c>
      <c r="H3882" s="104">
        <v>4</v>
      </c>
    </row>
    <row r="3883" spans="1:8" ht="14.55" customHeight="1" outlineLevel="2" x14ac:dyDescent="0.3">
      <c r="A3883" s="180"/>
      <c r="B3883" s="432" t="s">
        <v>12</v>
      </c>
      <c r="C3883" s="23" t="s">
        <v>45</v>
      </c>
      <c r="D3883" s="417" t="s">
        <v>1161</v>
      </c>
      <c r="E3883" s="391" t="s">
        <v>1838</v>
      </c>
      <c r="F3883" s="91">
        <f t="shared" ref="F3883" si="1369">+F3884/F3885</f>
        <v>0</v>
      </c>
      <c r="G3883" s="91">
        <f t="shared" ref="G3883" si="1370">+G3884/G3885</f>
        <v>0</v>
      </c>
      <c r="H3883" s="103">
        <f t="shared" ref="H3883" si="1371">+H3884/H3885</f>
        <v>0</v>
      </c>
    </row>
    <row r="3884" spans="1:8" ht="14.55" customHeight="1" outlineLevel="2" x14ac:dyDescent="0.3">
      <c r="A3884" s="180"/>
      <c r="B3884" s="432" t="s">
        <v>12</v>
      </c>
      <c r="C3884" s="23" t="s">
        <v>45</v>
      </c>
      <c r="D3884" s="417"/>
      <c r="E3884" s="391" t="s">
        <v>1747</v>
      </c>
      <c r="F3884" s="22">
        <v>0</v>
      </c>
      <c r="G3884" s="22">
        <v>0</v>
      </c>
      <c r="H3884" s="104">
        <v>0</v>
      </c>
    </row>
    <row r="3885" spans="1:8" ht="14.55" customHeight="1" outlineLevel="2" x14ac:dyDescent="0.3">
      <c r="A3885" s="180"/>
      <c r="B3885" s="432" t="s">
        <v>12</v>
      </c>
      <c r="C3885" s="23" t="s">
        <v>45</v>
      </c>
      <c r="D3885" s="417"/>
      <c r="E3885" s="391" t="s">
        <v>1748</v>
      </c>
      <c r="F3885" s="22">
        <v>1</v>
      </c>
      <c r="G3885" s="22">
        <v>1</v>
      </c>
      <c r="H3885" s="104">
        <v>1</v>
      </c>
    </row>
    <row r="3886" spans="1:8" ht="14.55" customHeight="1" outlineLevel="2" x14ac:dyDescent="0.3">
      <c r="A3886" s="180"/>
      <c r="B3886" s="432" t="s">
        <v>12</v>
      </c>
      <c r="C3886" s="23" t="s">
        <v>45</v>
      </c>
      <c r="D3886" s="417" t="s">
        <v>1162</v>
      </c>
      <c r="E3886" s="391" t="s">
        <v>1838</v>
      </c>
      <c r="F3886" s="91">
        <f t="shared" ref="F3886" si="1372">+F3887/F3888</f>
        <v>0.33333333333333331</v>
      </c>
      <c r="G3886" s="91">
        <f t="shared" ref="G3886" si="1373">+G3887/G3888</f>
        <v>0.33333333333333331</v>
      </c>
      <c r="H3886" s="103">
        <f t="shared" ref="H3886" si="1374">+H3887/H3888</f>
        <v>0.33333333333333331</v>
      </c>
    </row>
    <row r="3887" spans="1:8" ht="14.55" customHeight="1" outlineLevel="2" x14ac:dyDescent="0.3">
      <c r="A3887" s="180"/>
      <c r="B3887" s="432" t="s">
        <v>12</v>
      </c>
      <c r="C3887" s="23" t="s">
        <v>45</v>
      </c>
      <c r="D3887" s="417"/>
      <c r="E3887" s="391" t="s">
        <v>1747</v>
      </c>
      <c r="F3887" s="22">
        <v>1</v>
      </c>
      <c r="G3887" s="22">
        <v>1</v>
      </c>
      <c r="H3887" s="104">
        <v>1</v>
      </c>
    </row>
    <row r="3888" spans="1:8" ht="14.55" customHeight="1" outlineLevel="2" thickBot="1" x14ac:dyDescent="0.35">
      <c r="A3888" s="180"/>
      <c r="B3888" s="433" t="s">
        <v>12</v>
      </c>
      <c r="C3888" s="68" t="s">
        <v>45</v>
      </c>
      <c r="D3888" s="413"/>
      <c r="E3888" s="392" t="s">
        <v>1748</v>
      </c>
      <c r="F3888" s="33">
        <v>3</v>
      </c>
      <c r="G3888" s="33">
        <v>3</v>
      </c>
      <c r="H3888" s="106">
        <v>3</v>
      </c>
    </row>
    <row r="3889" spans="1:8" ht="14.55" customHeight="1" outlineLevel="1" x14ac:dyDescent="0.3">
      <c r="A3889" s="180"/>
      <c r="B3889" s="427" t="s">
        <v>12</v>
      </c>
      <c r="C3889" s="379" t="s">
        <v>750</v>
      </c>
      <c r="D3889" s="421"/>
      <c r="E3889" s="94" t="s">
        <v>1838</v>
      </c>
      <c r="F3889" s="384">
        <f t="shared" ref="F3889:H3889" si="1375">+F3890/F3891</f>
        <v>0</v>
      </c>
      <c r="G3889" s="384">
        <f t="shared" si="1375"/>
        <v>0</v>
      </c>
      <c r="H3889" s="377">
        <f t="shared" si="1375"/>
        <v>0</v>
      </c>
    </row>
    <row r="3890" spans="1:8" ht="14.55" customHeight="1" outlineLevel="1" x14ac:dyDescent="0.3">
      <c r="A3890" s="180"/>
      <c r="B3890" s="428" t="s">
        <v>12</v>
      </c>
      <c r="C3890" s="55" t="s">
        <v>750</v>
      </c>
      <c r="D3890" s="417"/>
      <c r="E3890" s="87" t="s">
        <v>1747</v>
      </c>
      <c r="F3890" s="40">
        <v>0</v>
      </c>
      <c r="G3890" s="40">
        <v>0</v>
      </c>
      <c r="H3890" s="109">
        <v>0</v>
      </c>
    </row>
    <row r="3891" spans="1:8" ht="15" customHeight="1" outlineLevel="1" thickBot="1" x14ac:dyDescent="0.35">
      <c r="A3891" s="180"/>
      <c r="B3891" s="435" t="s">
        <v>12</v>
      </c>
      <c r="C3891" s="378" t="s">
        <v>750</v>
      </c>
      <c r="D3891" s="422"/>
      <c r="E3891" s="95" t="s">
        <v>1748</v>
      </c>
      <c r="F3891" s="374">
        <v>1</v>
      </c>
      <c r="G3891" s="374">
        <v>1</v>
      </c>
      <c r="H3891" s="375">
        <v>1</v>
      </c>
    </row>
    <row r="3892" spans="1:8" ht="14.55" customHeight="1" outlineLevel="2" x14ac:dyDescent="0.3">
      <c r="A3892" s="180"/>
      <c r="B3892" s="431" t="s">
        <v>12</v>
      </c>
      <c r="C3892" s="69" t="s">
        <v>750</v>
      </c>
      <c r="D3892" s="415" t="s">
        <v>725</v>
      </c>
      <c r="E3892" s="390" t="s">
        <v>1838</v>
      </c>
      <c r="F3892" s="92" t="s">
        <v>1844</v>
      </c>
      <c r="G3892" s="92" t="s">
        <v>1844</v>
      </c>
      <c r="H3892" s="108" t="s">
        <v>1844</v>
      </c>
    </row>
    <row r="3893" spans="1:8" ht="14.55" customHeight="1" outlineLevel="2" x14ac:dyDescent="0.3">
      <c r="A3893" s="180"/>
      <c r="B3893" s="432" t="s">
        <v>12</v>
      </c>
      <c r="C3893" s="23" t="s">
        <v>750</v>
      </c>
      <c r="D3893" s="417"/>
      <c r="E3893" s="391" t="s">
        <v>1747</v>
      </c>
      <c r="F3893" s="22">
        <v>0</v>
      </c>
      <c r="G3893" s="22">
        <v>0</v>
      </c>
      <c r="H3893" s="104">
        <v>0</v>
      </c>
    </row>
    <row r="3894" spans="1:8" ht="14.55" customHeight="1" outlineLevel="2" x14ac:dyDescent="0.3">
      <c r="A3894" s="180"/>
      <c r="B3894" s="432" t="s">
        <v>12</v>
      </c>
      <c r="C3894" s="23" t="s">
        <v>750</v>
      </c>
      <c r="D3894" s="417"/>
      <c r="E3894" s="391" t="s">
        <v>1748</v>
      </c>
      <c r="F3894" s="22">
        <v>0</v>
      </c>
      <c r="G3894" s="22">
        <v>0</v>
      </c>
      <c r="H3894" s="104">
        <v>0</v>
      </c>
    </row>
    <row r="3895" spans="1:8" ht="14.55" customHeight="1" outlineLevel="2" x14ac:dyDescent="0.3">
      <c r="A3895" s="180"/>
      <c r="B3895" s="432" t="s">
        <v>12</v>
      </c>
      <c r="C3895" s="23" t="s">
        <v>750</v>
      </c>
      <c r="D3895" s="417" t="s">
        <v>750</v>
      </c>
      <c r="E3895" s="391" t="s">
        <v>1838</v>
      </c>
      <c r="F3895" s="91">
        <f t="shared" ref="F3895" si="1376">+F3896/F3897</f>
        <v>0</v>
      </c>
      <c r="G3895" s="91">
        <f t="shared" ref="G3895" si="1377">+G3896/G3897</f>
        <v>0</v>
      </c>
      <c r="H3895" s="103">
        <f t="shared" ref="H3895" si="1378">+H3896/H3897</f>
        <v>0</v>
      </c>
    </row>
    <row r="3896" spans="1:8" ht="14.55" customHeight="1" outlineLevel="2" x14ac:dyDescent="0.3">
      <c r="A3896" s="180"/>
      <c r="B3896" s="432" t="s">
        <v>12</v>
      </c>
      <c r="C3896" s="23" t="s">
        <v>750</v>
      </c>
      <c r="D3896" s="417"/>
      <c r="E3896" s="391" t="s">
        <v>1747</v>
      </c>
      <c r="F3896" s="22">
        <v>0</v>
      </c>
      <c r="G3896" s="22">
        <v>0</v>
      </c>
      <c r="H3896" s="104">
        <v>0</v>
      </c>
    </row>
    <row r="3897" spans="1:8" ht="14.55" customHeight="1" outlineLevel="2" x14ac:dyDescent="0.3">
      <c r="A3897" s="180"/>
      <c r="B3897" s="432" t="s">
        <v>12</v>
      </c>
      <c r="C3897" s="23" t="s">
        <v>750</v>
      </c>
      <c r="D3897" s="417"/>
      <c r="E3897" s="391" t="s">
        <v>1748</v>
      </c>
      <c r="F3897" s="22">
        <v>1</v>
      </c>
      <c r="G3897" s="22">
        <v>1</v>
      </c>
      <c r="H3897" s="104">
        <v>1</v>
      </c>
    </row>
    <row r="3898" spans="1:8" ht="14.55" customHeight="1" outlineLevel="2" x14ac:dyDescent="0.3">
      <c r="A3898" s="180"/>
      <c r="B3898" s="432" t="s">
        <v>12</v>
      </c>
      <c r="C3898" s="23" t="s">
        <v>750</v>
      </c>
      <c r="D3898" s="417" t="s">
        <v>1164</v>
      </c>
      <c r="E3898" s="391" t="s">
        <v>1838</v>
      </c>
      <c r="F3898" s="91" t="s">
        <v>1844</v>
      </c>
      <c r="G3898" s="91" t="s">
        <v>1844</v>
      </c>
      <c r="H3898" s="103" t="s">
        <v>1844</v>
      </c>
    </row>
    <row r="3899" spans="1:8" ht="14.55" customHeight="1" outlineLevel="2" x14ac:dyDescent="0.3">
      <c r="A3899" s="180"/>
      <c r="B3899" s="432" t="s">
        <v>12</v>
      </c>
      <c r="C3899" s="23" t="s">
        <v>750</v>
      </c>
      <c r="D3899" s="417"/>
      <c r="E3899" s="391" t="s">
        <v>1747</v>
      </c>
      <c r="F3899" s="22">
        <v>0</v>
      </c>
      <c r="G3899" s="22">
        <v>0</v>
      </c>
      <c r="H3899" s="104">
        <v>0</v>
      </c>
    </row>
    <row r="3900" spans="1:8" ht="14.55" customHeight="1" outlineLevel="2" x14ac:dyDescent="0.3">
      <c r="A3900" s="180"/>
      <c r="B3900" s="432" t="s">
        <v>12</v>
      </c>
      <c r="C3900" s="23" t="s">
        <v>750</v>
      </c>
      <c r="D3900" s="417"/>
      <c r="E3900" s="391" t="s">
        <v>1748</v>
      </c>
      <c r="F3900" s="22">
        <v>0</v>
      </c>
      <c r="G3900" s="22">
        <v>0</v>
      </c>
      <c r="H3900" s="104">
        <v>0</v>
      </c>
    </row>
    <row r="3901" spans="1:8" ht="14.55" customHeight="1" outlineLevel="2" x14ac:dyDescent="0.3">
      <c r="A3901" s="180"/>
      <c r="B3901" s="432" t="s">
        <v>12</v>
      </c>
      <c r="C3901" s="23" t="s">
        <v>750</v>
      </c>
      <c r="D3901" s="417" t="s">
        <v>1165</v>
      </c>
      <c r="E3901" s="391" t="s">
        <v>1838</v>
      </c>
      <c r="F3901" s="91" t="s">
        <v>1844</v>
      </c>
      <c r="G3901" s="91" t="s">
        <v>1844</v>
      </c>
      <c r="H3901" s="103" t="s">
        <v>1844</v>
      </c>
    </row>
    <row r="3902" spans="1:8" ht="14.55" customHeight="1" outlineLevel="2" x14ac:dyDescent="0.3">
      <c r="A3902" s="180"/>
      <c r="B3902" s="432" t="s">
        <v>12</v>
      </c>
      <c r="C3902" s="23" t="s">
        <v>750</v>
      </c>
      <c r="D3902" s="417"/>
      <c r="E3902" s="391" t="s">
        <v>1747</v>
      </c>
      <c r="F3902" s="22">
        <v>0</v>
      </c>
      <c r="G3902" s="22">
        <v>0</v>
      </c>
      <c r="H3902" s="104">
        <v>0</v>
      </c>
    </row>
    <row r="3903" spans="1:8" ht="14.55" customHeight="1" outlineLevel="2" x14ac:dyDescent="0.3">
      <c r="A3903" s="180"/>
      <c r="B3903" s="432" t="s">
        <v>12</v>
      </c>
      <c r="C3903" s="23" t="s">
        <v>750</v>
      </c>
      <c r="D3903" s="417"/>
      <c r="E3903" s="391" t="s">
        <v>1748</v>
      </c>
      <c r="F3903" s="22">
        <v>0</v>
      </c>
      <c r="G3903" s="22">
        <v>0</v>
      </c>
      <c r="H3903" s="104">
        <v>0</v>
      </c>
    </row>
    <row r="3904" spans="1:8" ht="14.55" customHeight="1" outlineLevel="2" x14ac:dyDescent="0.3">
      <c r="A3904" s="180"/>
      <c r="B3904" s="432" t="s">
        <v>12</v>
      </c>
      <c r="C3904" s="23" t="s">
        <v>750</v>
      </c>
      <c r="D3904" s="417" t="s">
        <v>1166</v>
      </c>
      <c r="E3904" s="391" t="s">
        <v>1838</v>
      </c>
      <c r="F3904" s="91" t="s">
        <v>1844</v>
      </c>
      <c r="G3904" s="91" t="s">
        <v>1844</v>
      </c>
      <c r="H3904" s="103" t="s">
        <v>1844</v>
      </c>
    </row>
    <row r="3905" spans="1:8" ht="14.55" customHeight="1" outlineLevel="2" x14ac:dyDescent="0.3">
      <c r="A3905" s="180"/>
      <c r="B3905" s="432" t="s">
        <v>12</v>
      </c>
      <c r="C3905" s="23" t="s">
        <v>750</v>
      </c>
      <c r="D3905" s="417"/>
      <c r="E3905" s="391" t="s">
        <v>1747</v>
      </c>
      <c r="F3905" s="22">
        <v>0</v>
      </c>
      <c r="G3905" s="22">
        <v>0</v>
      </c>
      <c r="H3905" s="104">
        <v>0</v>
      </c>
    </row>
    <row r="3906" spans="1:8" ht="14.55" customHeight="1" outlineLevel="2" x14ac:dyDescent="0.3">
      <c r="A3906" s="180"/>
      <c r="B3906" s="432" t="s">
        <v>12</v>
      </c>
      <c r="C3906" s="23" t="s">
        <v>750</v>
      </c>
      <c r="D3906" s="417"/>
      <c r="E3906" s="391" t="s">
        <v>1748</v>
      </c>
      <c r="F3906" s="22">
        <v>0</v>
      </c>
      <c r="G3906" s="22">
        <v>0</v>
      </c>
      <c r="H3906" s="104">
        <v>0</v>
      </c>
    </row>
    <row r="3907" spans="1:8" ht="14.55" customHeight="1" outlineLevel="2" x14ac:dyDescent="0.3">
      <c r="A3907" s="180"/>
      <c r="B3907" s="432" t="s">
        <v>12</v>
      </c>
      <c r="C3907" s="23" t="s">
        <v>750</v>
      </c>
      <c r="D3907" s="417" t="s">
        <v>1167</v>
      </c>
      <c r="E3907" s="391" t="s">
        <v>1838</v>
      </c>
      <c r="F3907" s="91" t="s">
        <v>1844</v>
      </c>
      <c r="G3907" s="91" t="s">
        <v>1844</v>
      </c>
      <c r="H3907" s="103" t="s">
        <v>1844</v>
      </c>
    </row>
    <row r="3908" spans="1:8" ht="14.55" customHeight="1" outlineLevel="2" x14ac:dyDescent="0.3">
      <c r="A3908" s="180"/>
      <c r="B3908" s="432" t="s">
        <v>12</v>
      </c>
      <c r="C3908" s="23" t="s">
        <v>750</v>
      </c>
      <c r="D3908" s="417"/>
      <c r="E3908" s="391" t="s">
        <v>1747</v>
      </c>
      <c r="F3908" s="22">
        <v>0</v>
      </c>
      <c r="G3908" s="22">
        <v>0</v>
      </c>
      <c r="H3908" s="104">
        <v>0</v>
      </c>
    </row>
    <row r="3909" spans="1:8" ht="14.55" customHeight="1" outlineLevel="2" thickBot="1" x14ac:dyDescent="0.35">
      <c r="A3909" s="180"/>
      <c r="B3909" s="433" t="s">
        <v>12</v>
      </c>
      <c r="C3909" s="68" t="s">
        <v>750</v>
      </c>
      <c r="D3909" s="413"/>
      <c r="E3909" s="392" t="s">
        <v>1748</v>
      </c>
      <c r="F3909" s="33">
        <v>0</v>
      </c>
      <c r="G3909" s="33">
        <v>0</v>
      </c>
      <c r="H3909" s="106">
        <v>0</v>
      </c>
    </row>
    <row r="3910" spans="1:8" ht="14.55" customHeight="1" outlineLevel="1" x14ac:dyDescent="0.3">
      <c r="A3910" s="180"/>
      <c r="B3910" s="427" t="s">
        <v>12</v>
      </c>
      <c r="C3910" s="379" t="s">
        <v>1168</v>
      </c>
      <c r="D3910" s="421"/>
      <c r="E3910" s="94" t="s">
        <v>1838</v>
      </c>
      <c r="F3910" s="384">
        <f t="shared" ref="F3910:H3910" si="1379">+F3911/F3912</f>
        <v>0.63636363636363635</v>
      </c>
      <c r="G3910" s="384">
        <f t="shared" si="1379"/>
        <v>0.63636363636363635</v>
      </c>
      <c r="H3910" s="377">
        <f t="shared" si="1379"/>
        <v>0.63636363636363635</v>
      </c>
    </row>
    <row r="3911" spans="1:8" ht="14.55" customHeight="1" outlineLevel="1" x14ac:dyDescent="0.3">
      <c r="A3911" s="180"/>
      <c r="B3911" s="428" t="s">
        <v>12</v>
      </c>
      <c r="C3911" s="55" t="s">
        <v>1168</v>
      </c>
      <c r="D3911" s="417"/>
      <c r="E3911" s="87" t="s">
        <v>1747</v>
      </c>
      <c r="F3911" s="40">
        <v>7</v>
      </c>
      <c r="G3911" s="40">
        <v>7</v>
      </c>
      <c r="H3911" s="109">
        <v>7</v>
      </c>
    </row>
    <row r="3912" spans="1:8" ht="15" customHeight="1" outlineLevel="1" thickBot="1" x14ac:dyDescent="0.35">
      <c r="A3912" s="180"/>
      <c r="B3912" s="435" t="s">
        <v>12</v>
      </c>
      <c r="C3912" s="378" t="s">
        <v>1168</v>
      </c>
      <c r="D3912" s="422"/>
      <c r="E3912" s="95" t="s">
        <v>1748</v>
      </c>
      <c r="F3912" s="374">
        <v>11</v>
      </c>
      <c r="G3912" s="374">
        <v>11</v>
      </c>
      <c r="H3912" s="375">
        <v>11</v>
      </c>
    </row>
    <row r="3913" spans="1:8" ht="14.55" customHeight="1" outlineLevel="2" x14ac:dyDescent="0.3">
      <c r="A3913" s="180"/>
      <c r="B3913" s="431" t="s">
        <v>12</v>
      </c>
      <c r="C3913" s="69" t="s">
        <v>1168</v>
      </c>
      <c r="D3913" s="415" t="s">
        <v>1168</v>
      </c>
      <c r="E3913" s="390" t="s">
        <v>1838</v>
      </c>
      <c r="F3913" s="92">
        <f t="shared" ref="F3913" si="1380">+F3914/F3915</f>
        <v>0.8571428571428571</v>
      </c>
      <c r="G3913" s="92">
        <f t="shared" ref="G3913" si="1381">+G3914/G3915</f>
        <v>0.8571428571428571</v>
      </c>
      <c r="H3913" s="108">
        <f t="shared" ref="H3913" si="1382">+H3914/H3915</f>
        <v>0.8571428571428571</v>
      </c>
    </row>
    <row r="3914" spans="1:8" ht="14.55" customHeight="1" outlineLevel="2" x14ac:dyDescent="0.3">
      <c r="A3914" s="180"/>
      <c r="B3914" s="432" t="s">
        <v>12</v>
      </c>
      <c r="C3914" s="23" t="s">
        <v>1168</v>
      </c>
      <c r="D3914" s="417"/>
      <c r="E3914" s="391" t="s">
        <v>1747</v>
      </c>
      <c r="F3914" s="22">
        <v>6</v>
      </c>
      <c r="G3914" s="22">
        <v>6</v>
      </c>
      <c r="H3914" s="104">
        <v>6</v>
      </c>
    </row>
    <row r="3915" spans="1:8" ht="14.55" customHeight="1" outlineLevel="2" x14ac:dyDescent="0.3">
      <c r="A3915" s="180"/>
      <c r="B3915" s="432" t="s">
        <v>12</v>
      </c>
      <c r="C3915" s="23" t="s">
        <v>1168</v>
      </c>
      <c r="D3915" s="417"/>
      <c r="E3915" s="391" t="s">
        <v>1748</v>
      </c>
      <c r="F3915" s="22">
        <v>7</v>
      </c>
      <c r="G3915" s="22">
        <v>7</v>
      </c>
      <c r="H3915" s="104">
        <v>7</v>
      </c>
    </row>
    <row r="3916" spans="1:8" ht="14.55" customHeight="1" outlineLevel="2" x14ac:dyDescent="0.3">
      <c r="A3916" s="180"/>
      <c r="B3916" s="432" t="s">
        <v>12</v>
      </c>
      <c r="C3916" s="23" t="s">
        <v>1168</v>
      </c>
      <c r="D3916" s="417" t="s">
        <v>1169</v>
      </c>
      <c r="E3916" s="391" t="s">
        <v>1838</v>
      </c>
      <c r="F3916" s="91">
        <f t="shared" ref="F3916" si="1383">+F3917/F3918</f>
        <v>0.33333333333333331</v>
      </c>
      <c r="G3916" s="91">
        <f t="shared" ref="G3916" si="1384">+G3917/G3918</f>
        <v>0.33333333333333331</v>
      </c>
      <c r="H3916" s="103">
        <f t="shared" ref="H3916" si="1385">+H3917/H3918</f>
        <v>0.33333333333333331</v>
      </c>
    </row>
    <row r="3917" spans="1:8" ht="14.55" customHeight="1" outlineLevel="2" x14ac:dyDescent="0.3">
      <c r="A3917" s="180"/>
      <c r="B3917" s="432" t="s">
        <v>12</v>
      </c>
      <c r="C3917" s="23" t="s">
        <v>1168</v>
      </c>
      <c r="D3917" s="417"/>
      <c r="E3917" s="391" t="s">
        <v>1747</v>
      </c>
      <c r="F3917" s="22">
        <v>1</v>
      </c>
      <c r="G3917" s="22">
        <v>1</v>
      </c>
      <c r="H3917" s="104">
        <v>1</v>
      </c>
    </row>
    <row r="3918" spans="1:8" ht="14.55" customHeight="1" outlineLevel="2" x14ac:dyDescent="0.3">
      <c r="A3918" s="180"/>
      <c r="B3918" s="432" t="s">
        <v>12</v>
      </c>
      <c r="C3918" s="23" t="s">
        <v>1168</v>
      </c>
      <c r="D3918" s="417"/>
      <c r="E3918" s="391" t="s">
        <v>1748</v>
      </c>
      <c r="F3918" s="22">
        <v>3</v>
      </c>
      <c r="G3918" s="22">
        <v>3</v>
      </c>
      <c r="H3918" s="104">
        <v>3</v>
      </c>
    </row>
    <row r="3919" spans="1:8" ht="14.55" customHeight="1" outlineLevel="2" x14ac:dyDescent="0.3">
      <c r="A3919" s="180"/>
      <c r="B3919" s="432" t="s">
        <v>12</v>
      </c>
      <c r="C3919" s="23" t="s">
        <v>1168</v>
      </c>
      <c r="D3919" s="417" t="s">
        <v>993</v>
      </c>
      <c r="E3919" s="391" t="s">
        <v>1838</v>
      </c>
      <c r="F3919" s="91">
        <f t="shared" ref="F3919" si="1386">+F3920/F3921</f>
        <v>0</v>
      </c>
      <c r="G3919" s="91">
        <f t="shared" ref="G3919" si="1387">+G3920/G3921</f>
        <v>0</v>
      </c>
      <c r="H3919" s="103">
        <f t="shared" ref="H3919" si="1388">+H3920/H3921</f>
        <v>0</v>
      </c>
    </row>
    <row r="3920" spans="1:8" ht="14.55" customHeight="1" outlineLevel="2" x14ac:dyDescent="0.3">
      <c r="A3920" s="180"/>
      <c r="B3920" s="432" t="s">
        <v>12</v>
      </c>
      <c r="C3920" s="23" t="s">
        <v>1168</v>
      </c>
      <c r="D3920" s="417"/>
      <c r="E3920" s="391" t="s">
        <v>1747</v>
      </c>
      <c r="F3920" s="22">
        <v>0</v>
      </c>
      <c r="G3920" s="22">
        <v>0</v>
      </c>
      <c r="H3920" s="104">
        <v>0</v>
      </c>
    </row>
    <row r="3921" spans="1:8" ht="14.55" customHeight="1" outlineLevel="2" thickBot="1" x14ac:dyDescent="0.35">
      <c r="A3921" s="180"/>
      <c r="B3921" s="433" t="s">
        <v>12</v>
      </c>
      <c r="C3921" s="68" t="s">
        <v>1168</v>
      </c>
      <c r="D3921" s="413"/>
      <c r="E3921" s="392" t="s">
        <v>1748</v>
      </c>
      <c r="F3921" s="33">
        <v>1</v>
      </c>
      <c r="G3921" s="33">
        <v>1</v>
      </c>
      <c r="H3921" s="106">
        <v>1</v>
      </c>
    </row>
    <row r="3922" spans="1:8" ht="14.55" customHeight="1" outlineLevel="1" x14ac:dyDescent="0.3">
      <c r="A3922" s="180"/>
      <c r="B3922" s="427" t="s">
        <v>12</v>
      </c>
      <c r="C3922" s="379" t="s">
        <v>1213</v>
      </c>
      <c r="D3922" s="421"/>
      <c r="E3922" s="94" t="s">
        <v>1838</v>
      </c>
      <c r="F3922" s="384">
        <f t="shared" ref="F3922:H3922" si="1389">+F3923/F3924</f>
        <v>0</v>
      </c>
      <c r="G3922" s="384">
        <f t="shared" si="1389"/>
        <v>0</v>
      </c>
      <c r="H3922" s="377">
        <f t="shared" si="1389"/>
        <v>0</v>
      </c>
    </row>
    <row r="3923" spans="1:8" ht="14.55" customHeight="1" outlineLevel="1" x14ac:dyDescent="0.3">
      <c r="A3923" s="180"/>
      <c r="B3923" s="428" t="s">
        <v>12</v>
      </c>
      <c r="C3923" s="55" t="s">
        <v>1213</v>
      </c>
      <c r="D3923" s="417"/>
      <c r="E3923" s="87" t="s">
        <v>1747</v>
      </c>
      <c r="F3923" s="40">
        <v>0</v>
      </c>
      <c r="G3923" s="40">
        <v>0</v>
      </c>
      <c r="H3923" s="109">
        <v>0</v>
      </c>
    </row>
    <row r="3924" spans="1:8" ht="15" customHeight="1" outlineLevel="1" thickBot="1" x14ac:dyDescent="0.35">
      <c r="A3924" s="180"/>
      <c r="B3924" s="435" t="s">
        <v>12</v>
      </c>
      <c r="C3924" s="378" t="s">
        <v>1213</v>
      </c>
      <c r="D3924" s="422"/>
      <c r="E3924" s="95" t="s">
        <v>1748</v>
      </c>
      <c r="F3924" s="374">
        <v>2</v>
      </c>
      <c r="G3924" s="374">
        <v>2</v>
      </c>
      <c r="H3924" s="375">
        <v>2</v>
      </c>
    </row>
    <row r="3925" spans="1:8" ht="14.55" customHeight="1" outlineLevel="2" x14ac:dyDescent="0.3">
      <c r="A3925" s="180"/>
      <c r="B3925" s="431" t="s">
        <v>12</v>
      </c>
      <c r="C3925" s="69" t="s">
        <v>1213</v>
      </c>
      <c r="D3925" s="415" t="s">
        <v>1214</v>
      </c>
      <c r="E3925" s="390" t="s">
        <v>1838</v>
      </c>
      <c r="F3925" s="92">
        <f t="shared" ref="F3925" si="1390">+F3926/F3927</f>
        <v>0</v>
      </c>
      <c r="G3925" s="92">
        <f t="shared" ref="G3925" si="1391">+G3926/G3927</f>
        <v>0</v>
      </c>
      <c r="H3925" s="108">
        <f t="shared" ref="H3925" si="1392">+H3926/H3927</f>
        <v>0</v>
      </c>
    </row>
    <row r="3926" spans="1:8" ht="14.55" customHeight="1" outlineLevel="2" x14ac:dyDescent="0.3">
      <c r="A3926" s="180"/>
      <c r="B3926" s="432" t="s">
        <v>12</v>
      </c>
      <c r="C3926" s="23" t="s">
        <v>1213</v>
      </c>
      <c r="D3926" s="417"/>
      <c r="E3926" s="391" t="s">
        <v>1747</v>
      </c>
      <c r="F3926" s="22">
        <v>0</v>
      </c>
      <c r="G3926" s="22">
        <v>0</v>
      </c>
      <c r="H3926" s="104">
        <v>0</v>
      </c>
    </row>
    <row r="3927" spans="1:8" ht="14.55" customHeight="1" outlineLevel="2" x14ac:dyDescent="0.3">
      <c r="A3927" s="180"/>
      <c r="B3927" s="432" t="s">
        <v>12</v>
      </c>
      <c r="C3927" s="23" t="s">
        <v>1213</v>
      </c>
      <c r="D3927" s="417"/>
      <c r="E3927" s="391" t="s">
        <v>1748</v>
      </c>
      <c r="F3927" s="22">
        <v>1</v>
      </c>
      <c r="G3927" s="22">
        <v>1</v>
      </c>
      <c r="H3927" s="104">
        <v>1</v>
      </c>
    </row>
    <row r="3928" spans="1:8" ht="14.55" customHeight="1" outlineLevel="2" x14ac:dyDescent="0.3">
      <c r="A3928" s="180"/>
      <c r="B3928" s="432" t="s">
        <v>12</v>
      </c>
      <c r="C3928" s="23" t="s">
        <v>1213</v>
      </c>
      <c r="D3928" s="417" t="s">
        <v>345</v>
      </c>
      <c r="E3928" s="391" t="s">
        <v>1838</v>
      </c>
      <c r="F3928" s="91" t="s">
        <v>1844</v>
      </c>
      <c r="G3928" s="91" t="s">
        <v>1844</v>
      </c>
      <c r="H3928" s="103" t="s">
        <v>1844</v>
      </c>
    </row>
    <row r="3929" spans="1:8" ht="14.55" customHeight="1" outlineLevel="2" x14ac:dyDescent="0.3">
      <c r="A3929" s="180"/>
      <c r="B3929" s="432" t="s">
        <v>12</v>
      </c>
      <c r="C3929" s="23" t="s">
        <v>1213</v>
      </c>
      <c r="D3929" s="417"/>
      <c r="E3929" s="391" t="s">
        <v>1747</v>
      </c>
      <c r="F3929" s="22">
        <v>0</v>
      </c>
      <c r="G3929" s="22">
        <v>0</v>
      </c>
      <c r="H3929" s="104">
        <v>0</v>
      </c>
    </row>
    <row r="3930" spans="1:8" ht="14.55" customHeight="1" outlineLevel="2" x14ac:dyDescent="0.3">
      <c r="A3930" s="180"/>
      <c r="B3930" s="432" t="s">
        <v>12</v>
      </c>
      <c r="C3930" s="23" t="s">
        <v>1213</v>
      </c>
      <c r="D3930" s="417"/>
      <c r="E3930" s="391" t="s">
        <v>1748</v>
      </c>
      <c r="F3930" s="22">
        <v>0</v>
      </c>
      <c r="G3930" s="22">
        <v>0</v>
      </c>
      <c r="H3930" s="104">
        <v>0</v>
      </c>
    </row>
    <row r="3931" spans="1:8" ht="14.55" customHeight="1" outlineLevel="2" x14ac:dyDescent="0.3">
      <c r="A3931" s="180"/>
      <c r="B3931" s="432" t="s">
        <v>12</v>
      </c>
      <c r="C3931" s="23" t="s">
        <v>1213</v>
      </c>
      <c r="D3931" s="417" t="s">
        <v>1215</v>
      </c>
      <c r="E3931" s="391" t="s">
        <v>1838</v>
      </c>
      <c r="F3931" s="91" t="s">
        <v>1844</v>
      </c>
      <c r="G3931" s="91" t="s">
        <v>1844</v>
      </c>
      <c r="H3931" s="103" t="s">
        <v>1844</v>
      </c>
    </row>
    <row r="3932" spans="1:8" ht="14.55" customHeight="1" outlineLevel="2" x14ac:dyDescent="0.3">
      <c r="A3932" s="180"/>
      <c r="B3932" s="432" t="s">
        <v>12</v>
      </c>
      <c r="C3932" s="23" t="s">
        <v>1213</v>
      </c>
      <c r="D3932" s="417"/>
      <c r="E3932" s="391" t="s">
        <v>1747</v>
      </c>
      <c r="F3932" s="22">
        <v>0</v>
      </c>
      <c r="G3932" s="22">
        <v>0</v>
      </c>
      <c r="H3932" s="104">
        <v>0</v>
      </c>
    </row>
    <row r="3933" spans="1:8" ht="14.55" customHeight="1" outlineLevel="2" x14ac:dyDescent="0.3">
      <c r="A3933" s="180"/>
      <c r="B3933" s="432" t="s">
        <v>12</v>
      </c>
      <c r="C3933" s="23" t="s">
        <v>1213</v>
      </c>
      <c r="D3933" s="417"/>
      <c r="E3933" s="391" t="s">
        <v>1748</v>
      </c>
      <c r="F3933" s="22">
        <v>0</v>
      </c>
      <c r="G3933" s="22">
        <v>0</v>
      </c>
      <c r="H3933" s="104">
        <v>0</v>
      </c>
    </row>
    <row r="3934" spans="1:8" ht="14.55" customHeight="1" outlineLevel="2" x14ac:dyDescent="0.3">
      <c r="A3934" s="180"/>
      <c r="B3934" s="432" t="s">
        <v>12</v>
      </c>
      <c r="C3934" s="23" t="s">
        <v>1213</v>
      </c>
      <c r="D3934" s="417" t="s">
        <v>1216</v>
      </c>
      <c r="E3934" s="391" t="s">
        <v>1838</v>
      </c>
      <c r="F3934" s="91">
        <f t="shared" ref="F3934" si="1393">+F3935/F3936</f>
        <v>0</v>
      </c>
      <c r="G3934" s="91">
        <f t="shared" ref="G3934" si="1394">+G3935/G3936</f>
        <v>0</v>
      </c>
      <c r="H3934" s="103">
        <f t="shared" ref="H3934" si="1395">+H3935/H3936</f>
        <v>0</v>
      </c>
    </row>
    <row r="3935" spans="1:8" ht="14.55" customHeight="1" outlineLevel="2" x14ac:dyDescent="0.3">
      <c r="A3935" s="180"/>
      <c r="B3935" s="432" t="s">
        <v>12</v>
      </c>
      <c r="C3935" s="23" t="s">
        <v>1213</v>
      </c>
      <c r="D3935" s="417"/>
      <c r="E3935" s="391" t="s">
        <v>1747</v>
      </c>
      <c r="F3935" s="22">
        <v>0</v>
      </c>
      <c r="G3935" s="22">
        <v>0</v>
      </c>
      <c r="H3935" s="104">
        <v>0</v>
      </c>
    </row>
    <row r="3936" spans="1:8" ht="14.55" customHeight="1" outlineLevel="2" thickBot="1" x14ac:dyDescent="0.35">
      <c r="A3936" s="180"/>
      <c r="B3936" s="433" t="s">
        <v>12</v>
      </c>
      <c r="C3936" s="68" t="s">
        <v>1213</v>
      </c>
      <c r="D3936" s="413"/>
      <c r="E3936" s="392" t="s">
        <v>1748</v>
      </c>
      <c r="F3936" s="33">
        <v>1</v>
      </c>
      <c r="G3936" s="33">
        <v>1</v>
      </c>
      <c r="H3936" s="106">
        <v>1</v>
      </c>
    </row>
    <row r="3937" spans="1:8" ht="14.55" customHeight="1" outlineLevel="1" x14ac:dyDescent="0.3">
      <c r="A3937" s="180"/>
      <c r="B3937" s="427" t="s">
        <v>12</v>
      </c>
      <c r="C3937" s="379" t="s">
        <v>1099</v>
      </c>
      <c r="D3937" s="421"/>
      <c r="E3937" s="94" t="s">
        <v>1838</v>
      </c>
      <c r="F3937" s="384">
        <f t="shared" ref="F3937:H3937" si="1396">+F3938/F3939</f>
        <v>0</v>
      </c>
      <c r="G3937" s="384">
        <f t="shared" si="1396"/>
        <v>0</v>
      </c>
      <c r="H3937" s="377">
        <f t="shared" si="1396"/>
        <v>0</v>
      </c>
    </row>
    <row r="3938" spans="1:8" ht="14.55" customHeight="1" outlineLevel="1" x14ac:dyDescent="0.3">
      <c r="A3938" s="180"/>
      <c r="B3938" s="428" t="s">
        <v>12</v>
      </c>
      <c r="C3938" s="55" t="s">
        <v>1099</v>
      </c>
      <c r="D3938" s="417"/>
      <c r="E3938" s="87" t="s">
        <v>1747</v>
      </c>
      <c r="F3938" s="40">
        <v>0</v>
      </c>
      <c r="G3938" s="40">
        <v>0</v>
      </c>
      <c r="H3938" s="109">
        <v>0</v>
      </c>
    </row>
    <row r="3939" spans="1:8" ht="15" customHeight="1" outlineLevel="1" thickBot="1" x14ac:dyDescent="0.35">
      <c r="A3939" s="180"/>
      <c r="B3939" s="435" t="s">
        <v>12</v>
      </c>
      <c r="C3939" s="378" t="s">
        <v>1099</v>
      </c>
      <c r="D3939" s="422"/>
      <c r="E3939" s="95" t="s">
        <v>1748</v>
      </c>
      <c r="F3939" s="374">
        <v>4</v>
      </c>
      <c r="G3939" s="374">
        <v>4</v>
      </c>
      <c r="H3939" s="375">
        <v>4</v>
      </c>
    </row>
    <row r="3940" spans="1:8" ht="14.55" customHeight="1" outlineLevel="2" x14ac:dyDescent="0.3">
      <c r="A3940" s="180"/>
      <c r="B3940" s="431" t="s">
        <v>12</v>
      </c>
      <c r="C3940" s="69" t="s">
        <v>1099</v>
      </c>
      <c r="D3940" s="415" t="s">
        <v>1170</v>
      </c>
      <c r="E3940" s="390" t="s">
        <v>1838</v>
      </c>
      <c r="F3940" s="92">
        <f t="shared" ref="F3940" si="1397">+F3941/F3942</f>
        <v>0</v>
      </c>
      <c r="G3940" s="92">
        <f t="shared" ref="G3940" si="1398">+G3941/G3942</f>
        <v>0</v>
      </c>
      <c r="H3940" s="108">
        <f t="shared" ref="H3940" si="1399">+H3941/H3942</f>
        <v>0</v>
      </c>
    </row>
    <row r="3941" spans="1:8" ht="14.55" customHeight="1" outlineLevel="2" x14ac:dyDescent="0.3">
      <c r="A3941" s="180"/>
      <c r="B3941" s="432" t="s">
        <v>12</v>
      </c>
      <c r="C3941" s="23" t="s">
        <v>1099</v>
      </c>
      <c r="D3941" s="417"/>
      <c r="E3941" s="391" t="s">
        <v>1747</v>
      </c>
      <c r="F3941" s="22">
        <v>0</v>
      </c>
      <c r="G3941" s="22">
        <v>0</v>
      </c>
      <c r="H3941" s="104">
        <v>0</v>
      </c>
    </row>
    <row r="3942" spans="1:8" ht="14.55" customHeight="1" outlineLevel="2" x14ac:dyDescent="0.3">
      <c r="A3942" s="180"/>
      <c r="B3942" s="432" t="s">
        <v>12</v>
      </c>
      <c r="C3942" s="23" t="s">
        <v>1099</v>
      </c>
      <c r="D3942" s="417"/>
      <c r="E3942" s="391" t="s">
        <v>1748</v>
      </c>
      <c r="F3942" s="22">
        <v>1</v>
      </c>
      <c r="G3942" s="22">
        <v>1</v>
      </c>
      <c r="H3942" s="104">
        <v>1</v>
      </c>
    </row>
    <row r="3943" spans="1:8" ht="14.55" customHeight="1" outlineLevel="2" x14ac:dyDescent="0.3">
      <c r="A3943" s="180"/>
      <c r="B3943" s="432" t="s">
        <v>12</v>
      </c>
      <c r="C3943" s="23" t="s">
        <v>1099</v>
      </c>
      <c r="D3943" s="410" t="s">
        <v>1171</v>
      </c>
      <c r="E3943" s="391" t="s">
        <v>1838</v>
      </c>
      <c r="F3943" s="91">
        <f t="shared" ref="F3943" si="1400">+F3944/F3945</f>
        <v>0</v>
      </c>
      <c r="G3943" s="91">
        <f t="shared" ref="G3943" si="1401">+G3944/G3945</f>
        <v>0</v>
      </c>
      <c r="H3943" s="103">
        <f t="shared" ref="H3943" si="1402">+H3944/H3945</f>
        <v>0</v>
      </c>
    </row>
    <row r="3944" spans="1:8" ht="14.55" customHeight="1" outlineLevel="2" x14ac:dyDescent="0.3">
      <c r="A3944" s="180"/>
      <c r="B3944" s="432" t="s">
        <v>12</v>
      </c>
      <c r="C3944" s="23" t="s">
        <v>1099</v>
      </c>
      <c r="D3944" s="411"/>
      <c r="E3944" s="391" t="s">
        <v>1747</v>
      </c>
      <c r="F3944" s="22">
        <v>0</v>
      </c>
      <c r="G3944" s="22">
        <v>0</v>
      </c>
      <c r="H3944" s="104">
        <v>0</v>
      </c>
    </row>
    <row r="3945" spans="1:8" ht="14.55" customHeight="1" outlineLevel="2" x14ac:dyDescent="0.3">
      <c r="A3945" s="180"/>
      <c r="B3945" s="432" t="s">
        <v>12</v>
      </c>
      <c r="C3945" s="23" t="s">
        <v>1099</v>
      </c>
      <c r="D3945" s="412"/>
      <c r="E3945" s="391" t="s">
        <v>1748</v>
      </c>
      <c r="F3945" s="22">
        <v>1</v>
      </c>
      <c r="G3945" s="22">
        <v>1</v>
      </c>
      <c r="H3945" s="104">
        <v>1</v>
      </c>
    </row>
    <row r="3946" spans="1:8" ht="14.55" customHeight="1" outlineLevel="2" x14ac:dyDescent="0.3">
      <c r="A3946" s="180"/>
      <c r="B3946" s="432" t="s">
        <v>12</v>
      </c>
      <c r="C3946" s="23" t="s">
        <v>1099</v>
      </c>
      <c r="D3946" s="413" t="s">
        <v>1172</v>
      </c>
      <c r="E3946" s="391" t="s">
        <v>1838</v>
      </c>
      <c r="F3946" s="91">
        <f t="shared" ref="F3946" si="1403">+F3947/F3948</f>
        <v>0</v>
      </c>
      <c r="G3946" s="91">
        <f t="shared" ref="G3946" si="1404">+G3947/G3948</f>
        <v>0</v>
      </c>
      <c r="H3946" s="103">
        <f t="shared" ref="H3946" si="1405">+H3947/H3948</f>
        <v>0</v>
      </c>
    </row>
    <row r="3947" spans="1:8" ht="14.55" customHeight="1" outlineLevel="2" x14ac:dyDescent="0.3">
      <c r="A3947" s="180"/>
      <c r="B3947" s="432" t="s">
        <v>12</v>
      </c>
      <c r="C3947" s="23" t="s">
        <v>1099</v>
      </c>
      <c r="D3947" s="414"/>
      <c r="E3947" s="391" t="s">
        <v>1747</v>
      </c>
      <c r="F3947" s="22">
        <v>0</v>
      </c>
      <c r="G3947" s="22">
        <v>0</v>
      </c>
      <c r="H3947" s="104">
        <v>0</v>
      </c>
    </row>
    <row r="3948" spans="1:8" ht="14.55" customHeight="1" outlineLevel="2" x14ac:dyDescent="0.3">
      <c r="A3948" s="180"/>
      <c r="B3948" s="432" t="s">
        <v>12</v>
      </c>
      <c r="C3948" s="23" t="s">
        <v>1099</v>
      </c>
      <c r="D3948" s="415"/>
      <c r="E3948" s="391" t="s">
        <v>1748</v>
      </c>
      <c r="F3948" s="22">
        <v>1</v>
      </c>
      <c r="G3948" s="22">
        <v>1</v>
      </c>
      <c r="H3948" s="104">
        <v>1</v>
      </c>
    </row>
    <row r="3949" spans="1:8" ht="14.55" customHeight="1" outlineLevel="2" x14ac:dyDescent="0.3">
      <c r="A3949" s="180"/>
      <c r="B3949" s="432" t="s">
        <v>12</v>
      </c>
      <c r="C3949" s="23" t="s">
        <v>1099</v>
      </c>
      <c r="D3949" s="417" t="s">
        <v>1099</v>
      </c>
      <c r="E3949" s="391" t="s">
        <v>1838</v>
      </c>
      <c r="F3949" s="91">
        <f t="shared" ref="F3949" si="1406">+F3950/F3951</f>
        <v>0</v>
      </c>
      <c r="G3949" s="91">
        <f t="shared" ref="G3949" si="1407">+G3950/G3951</f>
        <v>0</v>
      </c>
      <c r="H3949" s="103">
        <f t="shared" ref="H3949" si="1408">+H3950/H3951</f>
        <v>0</v>
      </c>
    </row>
    <row r="3950" spans="1:8" ht="14.55" customHeight="1" outlineLevel="2" x14ac:dyDescent="0.3">
      <c r="A3950" s="180"/>
      <c r="B3950" s="432" t="s">
        <v>12</v>
      </c>
      <c r="C3950" s="23" t="s">
        <v>1099</v>
      </c>
      <c r="D3950" s="417"/>
      <c r="E3950" s="391" t="s">
        <v>1747</v>
      </c>
      <c r="F3950" s="22">
        <v>0</v>
      </c>
      <c r="G3950" s="22">
        <v>0</v>
      </c>
      <c r="H3950" s="104">
        <v>0</v>
      </c>
    </row>
    <row r="3951" spans="1:8" ht="14.55" customHeight="1" outlineLevel="2" thickBot="1" x14ac:dyDescent="0.35">
      <c r="A3951" s="180"/>
      <c r="B3951" s="433" t="s">
        <v>12</v>
      </c>
      <c r="C3951" s="68" t="s">
        <v>1099</v>
      </c>
      <c r="D3951" s="413"/>
      <c r="E3951" s="392" t="s">
        <v>1748</v>
      </c>
      <c r="F3951" s="33">
        <v>1</v>
      </c>
      <c r="G3951" s="33">
        <v>1</v>
      </c>
      <c r="H3951" s="106">
        <v>1</v>
      </c>
    </row>
    <row r="3952" spans="1:8" ht="14.55" customHeight="1" outlineLevel="1" x14ac:dyDescent="0.3">
      <c r="A3952" s="180"/>
      <c r="B3952" s="427" t="s">
        <v>12</v>
      </c>
      <c r="C3952" s="379" t="s">
        <v>102</v>
      </c>
      <c r="D3952" s="421"/>
      <c r="E3952" s="94" t="s">
        <v>1838</v>
      </c>
      <c r="F3952" s="384">
        <f t="shared" ref="F3952:H3952" si="1409">+F3953/F3954</f>
        <v>0.1</v>
      </c>
      <c r="G3952" s="384">
        <f t="shared" si="1409"/>
        <v>0.1</v>
      </c>
      <c r="H3952" s="377">
        <f t="shared" si="1409"/>
        <v>0.1</v>
      </c>
    </row>
    <row r="3953" spans="1:8" ht="14.55" customHeight="1" outlineLevel="1" x14ac:dyDescent="0.3">
      <c r="A3953" s="180"/>
      <c r="B3953" s="428" t="s">
        <v>12</v>
      </c>
      <c r="C3953" s="55" t="s">
        <v>102</v>
      </c>
      <c r="D3953" s="417"/>
      <c r="E3953" s="87" t="s">
        <v>1747</v>
      </c>
      <c r="F3953" s="40">
        <v>1</v>
      </c>
      <c r="G3953" s="40">
        <v>1</v>
      </c>
      <c r="H3953" s="109">
        <v>1</v>
      </c>
    </row>
    <row r="3954" spans="1:8" ht="15" customHeight="1" outlineLevel="1" thickBot="1" x14ac:dyDescent="0.35">
      <c r="A3954" s="180"/>
      <c r="B3954" s="435" t="s">
        <v>12</v>
      </c>
      <c r="C3954" s="378" t="s">
        <v>102</v>
      </c>
      <c r="D3954" s="422"/>
      <c r="E3954" s="95" t="s">
        <v>1748</v>
      </c>
      <c r="F3954" s="374">
        <v>10</v>
      </c>
      <c r="G3954" s="374">
        <v>10</v>
      </c>
      <c r="H3954" s="375">
        <v>10</v>
      </c>
    </row>
    <row r="3955" spans="1:8" ht="14.55" customHeight="1" outlineLevel="2" x14ac:dyDescent="0.3">
      <c r="A3955" s="180"/>
      <c r="B3955" s="431" t="s">
        <v>12</v>
      </c>
      <c r="C3955" s="69" t="s">
        <v>102</v>
      </c>
      <c r="D3955" s="415" t="s">
        <v>1173</v>
      </c>
      <c r="E3955" s="390" t="s">
        <v>1838</v>
      </c>
      <c r="F3955" s="92">
        <f t="shared" ref="F3955" si="1410">+F3956/F3957</f>
        <v>0</v>
      </c>
      <c r="G3955" s="92">
        <f t="shared" ref="G3955" si="1411">+G3956/G3957</f>
        <v>0</v>
      </c>
      <c r="H3955" s="108">
        <f t="shared" ref="H3955" si="1412">+H3956/H3957</f>
        <v>0</v>
      </c>
    </row>
    <row r="3956" spans="1:8" ht="14.55" customHeight="1" outlineLevel="2" x14ac:dyDescent="0.3">
      <c r="A3956" s="180"/>
      <c r="B3956" s="432" t="s">
        <v>12</v>
      </c>
      <c r="C3956" s="23" t="s">
        <v>102</v>
      </c>
      <c r="D3956" s="417"/>
      <c r="E3956" s="391" t="s">
        <v>1747</v>
      </c>
      <c r="F3956" s="22">
        <v>0</v>
      </c>
      <c r="G3956" s="22">
        <v>0</v>
      </c>
      <c r="H3956" s="104">
        <v>0</v>
      </c>
    </row>
    <row r="3957" spans="1:8" ht="14.55" customHeight="1" outlineLevel="2" x14ac:dyDescent="0.3">
      <c r="A3957" s="180"/>
      <c r="B3957" s="432" t="s">
        <v>12</v>
      </c>
      <c r="C3957" s="23" t="s">
        <v>102</v>
      </c>
      <c r="D3957" s="417"/>
      <c r="E3957" s="391" t="s">
        <v>1748</v>
      </c>
      <c r="F3957" s="22">
        <v>1</v>
      </c>
      <c r="G3957" s="22">
        <v>1</v>
      </c>
      <c r="H3957" s="104">
        <v>1</v>
      </c>
    </row>
    <row r="3958" spans="1:8" ht="14.55" customHeight="1" outlineLevel="2" x14ac:dyDescent="0.3">
      <c r="A3958" s="180"/>
      <c r="B3958" s="432" t="s">
        <v>12</v>
      </c>
      <c r="C3958" s="23" t="s">
        <v>102</v>
      </c>
      <c r="D3958" s="417" t="s">
        <v>1174</v>
      </c>
      <c r="E3958" s="391" t="s">
        <v>1838</v>
      </c>
      <c r="F3958" s="91" t="s">
        <v>1844</v>
      </c>
      <c r="G3958" s="91" t="s">
        <v>1844</v>
      </c>
      <c r="H3958" s="103" t="s">
        <v>1844</v>
      </c>
    </row>
    <row r="3959" spans="1:8" ht="14.55" customHeight="1" outlineLevel="2" x14ac:dyDescent="0.3">
      <c r="A3959" s="180"/>
      <c r="B3959" s="432" t="s">
        <v>12</v>
      </c>
      <c r="C3959" s="23" t="s">
        <v>102</v>
      </c>
      <c r="D3959" s="417"/>
      <c r="E3959" s="391" t="s">
        <v>1747</v>
      </c>
      <c r="F3959" s="22">
        <v>0</v>
      </c>
      <c r="G3959" s="22">
        <v>0</v>
      </c>
      <c r="H3959" s="104">
        <v>0</v>
      </c>
    </row>
    <row r="3960" spans="1:8" ht="14.55" customHeight="1" outlineLevel="2" x14ac:dyDescent="0.3">
      <c r="A3960" s="180"/>
      <c r="B3960" s="432" t="s">
        <v>12</v>
      </c>
      <c r="C3960" s="23" t="s">
        <v>102</v>
      </c>
      <c r="D3960" s="417"/>
      <c r="E3960" s="391" t="s">
        <v>1748</v>
      </c>
      <c r="F3960" s="22">
        <v>0</v>
      </c>
      <c r="G3960" s="22">
        <v>0</v>
      </c>
      <c r="H3960" s="104">
        <v>0</v>
      </c>
    </row>
    <row r="3961" spans="1:8" ht="14.55" customHeight="1" outlineLevel="2" x14ac:dyDescent="0.3">
      <c r="A3961" s="180"/>
      <c r="B3961" s="432" t="s">
        <v>12</v>
      </c>
      <c r="C3961" s="23" t="s">
        <v>102</v>
      </c>
      <c r="D3961" s="417" t="s">
        <v>1175</v>
      </c>
      <c r="E3961" s="391" t="s">
        <v>1838</v>
      </c>
      <c r="F3961" s="91" t="s">
        <v>1844</v>
      </c>
      <c r="G3961" s="91" t="s">
        <v>1844</v>
      </c>
      <c r="H3961" s="103" t="s">
        <v>1844</v>
      </c>
    </row>
    <row r="3962" spans="1:8" ht="14.55" customHeight="1" outlineLevel="2" x14ac:dyDescent="0.3">
      <c r="A3962" s="180"/>
      <c r="B3962" s="432" t="s">
        <v>12</v>
      </c>
      <c r="C3962" s="23" t="s">
        <v>102</v>
      </c>
      <c r="D3962" s="417"/>
      <c r="E3962" s="391" t="s">
        <v>1747</v>
      </c>
      <c r="F3962" s="22">
        <v>0</v>
      </c>
      <c r="G3962" s="22">
        <v>0</v>
      </c>
      <c r="H3962" s="104">
        <v>0</v>
      </c>
    </row>
    <row r="3963" spans="1:8" ht="14.55" customHeight="1" outlineLevel="2" x14ac:dyDescent="0.3">
      <c r="A3963" s="180"/>
      <c r="B3963" s="432" t="s">
        <v>12</v>
      </c>
      <c r="C3963" s="23" t="s">
        <v>102</v>
      </c>
      <c r="D3963" s="417"/>
      <c r="E3963" s="391" t="s">
        <v>1748</v>
      </c>
      <c r="F3963" s="22">
        <v>0</v>
      </c>
      <c r="G3963" s="22">
        <v>0</v>
      </c>
      <c r="H3963" s="104">
        <v>0</v>
      </c>
    </row>
    <row r="3964" spans="1:8" ht="14.55" customHeight="1" outlineLevel="2" x14ac:dyDescent="0.3">
      <c r="A3964" s="180"/>
      <c r="B3964" s="432" t="s">
        <v>12</v>
      </c>
      <c r="C3964" s="23" t="s">
        <v>102</v>
      </c>
      <c r="D3964" s="417" t="s">
        <v>1176</v>
      </c>
      <c r="E3964" s="391" t="s">
        <v>1838</v>
      </c>
      <c r="F3964" s="91" t="s">
        <v>1844</v>
      </c>
      <c r="G3964" s="91" t="s">
        <v>1844</v>
      </c>
      <c r="H3964" s="103" t="s">
        <v>1844</v>
      </c>
    </row>
    <row r="3965" spans="1:8" ht="14.55" customHeight="1" outlineLevel="2" x14ac:dyDescent="0.3">
      <c r="A3965" s="180"/>
      <c r="B3965" s="432" t="s">
        <v>12</v>
      </c>
      <c r="C3965" s="23" t="s">
        <v>102</v>
      </c>
      <c r="D3965" s="417"/>
      <c r="E3965" s="391" t="s">
        <v>1747</v>
      </c>
      <c r="F3965" s="22">
        <v>0</v>
      </c>
      <c r="G3965" s="22">
        <v>0</v>
      </c>
      <c r="H3965" s="104">
        <v>0</v>
      </c>
    </row>
    <row r="3966" spans="1:8" ht="14.55" customHeight="1" outlineLevel="2" x14ac:dyDescent="0.3">
      <c r="A3966" s="180"/>
      <c r="B3966" s="432" t="s">
        <v>12</v>
      </c>
      <c r="C3966" s="23" t="s">
        <v>102</v>
      </c>
      <c r="D3966" s="417"/>
      <c r="E3966" s="391" t="s">
        <v>1748</v>
      </c>
      <c r="F3966" s="22">
        <v>0</v>
      </c>
      <c r="G3966" s="22">
        <v>0</v>
      </c>
      <c r="H3966" s="104">
        <v>0</v>
      </c>
    </row>
    <row r="3967" spans="1:8" ht="14.55" customHeight="1" outlineLevel="2" x14ac:dyDescent="0.3">
      <c r="A3967" s="180"/>
      <c r="B3967" s="432" t="s">
        <v>12</v>
      </c>
      <c r="C3967" s="23" t="s">
        <v>102</v>
      </c>
      <c r="D3967" s="417" t="s">
        <v>1177</v>
      </c>
      <c r="E3967" s="391" t="s">
        <v>1838</v>
      </c>
      <c r="F3967" s="91" t="s">
        <v>1844</v>
      </c>
      <c r="G3967" s="91" t="s">
        <v>1844</v>
      </c>
      <c r="H3967" s="103" t="s">
        <v>1844</v>
      </c>
    </row>
    <row r="3968" spans="1:8" ht="14.55" customHeight="1" outlineLevel="2" x14ac:dyDescent="0.3">
      <c r="A3968" s="180"/>
      <c r="B3968" s="432" t="s">
        <v>12</v>
      </c>
      <c r="C3968" s="23" t="s">
        <v>102</v>
      </c>
      <c r="D3968" s="417"/>
      <c r="E3968" s="391" t="s">
        <v>1747</v>
      </c>
      <c r="F3968" s="22">
        <v>0</v>
      </c>
      <c r="G3968" s="22">
        <v>0</v>
      </c>
      <c r="H3968" s="104">
        <v>0</v>
      </c>
    </row>
    <row r="3969" spans="1:8" ht="14.55" customHeight="1" outlineLevel="2" x14ac:dyDescent="0.3">
      <c r="A3969" s="180"/>
      <c r="B3969" s="432" t="s">
        <v>12</v>
      </c>
      <c r="C3969" s="23" t="s">
        <v>102</v>
      </c>
      <c r="D3969" s="417"/>
      <c r="E3969" s="391" t="s">
        <v>1748</v>
      </c>
      <c r="F3969" s="22">
        <v>0</v>
      </c>
      <c r="G3969" s="22">
        <v>0</v>
      </c>
      <c r="H3969" s="104">
        <v>0</v>
      </c>
    </row>
    <row r="3970" spans="1:8" ht="14.55" customHeight="1" outlineLevel="2" x14ac:dyDescent="0.3">
      <c r="A3970" s="180"/>
      <c r="B3970" s="432" t="s">
        <v>12</v>
      </c>
      <c r="C3970" s="23" t="s">
        <v>102</v>
      </c>
      <c r="D3970" s="417" t="s">
        <v>102</v>
      </c>
      <c r="E3970" s="391" t="s">
        <v>1838</v>
      </c>
      <c r="F3970" s="91">
        <f t="shared" ref="F3970" si="1413">+F3971/F3972</f>
        <v>0.25</v>
      </c>
      <c r="G3970" s="91">
        <f t="shared" ref="G3970" si="1414">+G3971/G3972</f>
        <v>0.25</v>
      </c>
      <c r="H3970" s="103">
        <f t="shared" ref="H3970" si="1415">+H3971/H3972</f>
        <v>0.25</v>
      </c>
    </row>
    <row r="3971" spans="1:8" ht="14.55" customHeight="1" outlineLevel="2" x14ac:dyDescent="0.3">
      <c r="A3971" s="180"/>
      <c r="B3971" s="432" t="s">
        <v>12</v>
      </c>
      <c r="C3971" s="23" t="s">
        <v>102</v>
      </c>
      <c r="D3971" s="417"/>
      <c r="E3971" s="391" t="s">
        <v>1747</v>
      </c>
      <c r="F3971" s="22">
        <v>1</v>
      </c>
      <c r="G3971" s="22">
        <v>1</v>
      </c>
      <c r="H3971" s="104">
        <v>1</v>
      </c>
    </row>
    <row r="3972" spans="1:8" ht="14.55" customHeight="1" outlineLevel="2" x14ac:dyDescent="0.3">
      <c r="A3972" s="180"/>
      <c r="B3972" s="432" t="s">
        <v>12</v>
      </c>
      <c r="C3972" s="23" t="s">
        <v>102</v>
      </c>
      <c r="D3972" s="417"/>
      <c r="E3972" s="391" t="s">
        <v>1748</v>
      </c>
      <c r="F3972" s="22">
        <v>4</v>
      </c>
      <c r="G3972" s="22">
        <v>4</v>
      </c>
      <c r="H3972" s="104">
        <v>4</v>
      </c>
    </row>
    <row r="3973" spans="1:8" ht="14.55" customHeight="1" outlineLevel="2" x14ac:dyDescent="0.3">
      <c r="A3973" s="180"/>
      <c r="B3973" s="432" t="s">
        <v>12</v>
      </c>
      <c r="C3973" s="23" t="s">
        <v>102</v>
      </c>
      <c r="D3973" s="417" t="s">
        <v>1178</v>
      </c>
      <c r="E3973" s="391" t="s">
        <v>1838</v>
      </c>
      <c r="F3973" s="91" t="s">
        <v>1844</v>
      </c>
      <c r="G3973" s="91" t="s">
        <v>1844</v>
      </c>
      <c r="H3973" s="103" t="s">
        <v>1844</v>
      </c>
    </row>
    <row r="3974" spans="1:8" ht="14.55" customHeight="1" outlineLevel="2" x14ac:dyDescent="0.3">
      <c r="A3974" s="180"/>
      <c r="B3974" s="432" t="s">
        <v>12</v>
      </c>
      <c r="C3974" s="23" t="s">
        <v>102</v>
      </c>
      <c r="D3974" s="417"/>
      <c r="E3974" s="391" t="s">
        <v>1747</v>
      </c>
      <c r="F3974" s="22">
        <v>0</v>
      </c>
      <c r="G3974" s="22">
        <v>0</v>
      </c>
      <c r="H3974" s="104">
        <v>0</v>
      </c>
    </row>
    <row r="3975" spans="1:8" ht="14.55" customHeight="1" outlineLevel="2" x14ac:dyDescent="0.3">
      <c r="A3975" s="180"/>
      <c r="B3975" s="432" t="s">
        <v>12</v>
      </c>
      <c r="C3975" s="23" t="s">
        <v>102</v>
      </c>
      <c r="D3975" s="417"/>
      <c r="E3975" s="391" t="s">
        <v>1748</v>
      </c>
      <c r="F3975" s="22">
        <v>0</v>
      </c>
      <c r="G3975" s="22">
        <v>0</v>
      </c>
      <c r="H3975" s="104">
        <v>0</v>
      </c>
    </row>
    <row r="3976" spans="1:8" ht="14.55" customHeight="1" outlineLevel="2" x14ac:dyDescent="0.3">
      <c r="A3976" s="180"/>
      <c r="B3976" s="432" t="s">
        <v>12</v>
      </c>
      <c r="C3976" s="23" t="s">
        <v>102</v>
      </c>
      <c r="D3976" s="417" t="s">
        <v>1179</v>
      </c>
      <c r="E3976" s="391" t="s">
        <v>1838</v>
      </c>
      <c r="F3976" s="91">
        <f t="shared" ref="F3976" si="1416">+F3977/F3978</f>
        <v>0</v>
      </c>
      <c r="G3976" s="91">
        <f t="shared" ref="G3976" si="1417">+G3977/G3978</f>
        <v>0</v>
      </c>
      <c r="H3976" s="103">
        <f t="shared" ref="H3976" si="1418">+H3977/H3978</f>
        <v>0</v>
      </c>
    </row>
    <row r="3977" spans="1:8" ht="14.55" customHeight="1" outlineLevel="2" x14ac:dyDescent="0.3">
      <c r="A3977" s="180"/>
      <c r="B3977" s="432" t="s">
        <v>12</v>
      </c>
      <c r="C3977" s="23" t="s">
        <v>102</v>
      </c>
      <c r="D3977" s="417"/>
      <c r="E3977" s="391" t="s">
        <v>1747</v>
      </c>
      <c r="F3977" s="22">
        <v>0</v>
      </c>
      <c r="G3977" s="22">
        <v>0</v>
      </c>
      <c r="H3977" s="104">
        <v>0</v>
      </c>
    </row>
    <row r="3978" spans="1:8" ht="14.55" customHeight="1" outlineLevel="2" x14ac:dyDescent="0.3">
      <c r="A3978" s="180"/>
      <c r="B3978" s="432" t="s">
        <v>12</v>
      </c>
      <c r="C3978" s="23" t="s">
        <v>102</v>
      </c>
      <c r="D3978" s="417"/>
      <c r="E3978" s="391" t="s">
        <v>1748</v>
      </c>
      <c r="F3978" s="22">
        <v>1</v>
      </c>
      <c r="G3978" s="22">
        <v>1</v>
      </c>
      <c r="H3978" s="104">
        <v>1</v>
      </c>
    </row>
    <row r="3979" spans="1:8" ht="14.55" customHeight="1" outlineLevel="2" x14ac:dyDescent="0.3">
      <c r="A3979" s="180"/>
      <c r="B3979" s="432" t="s">
        <v>12</v>
      </c>
      <c r="C3979" s="23" t="s">
        <v>102</v>
      </c>
      <c r="D3979" s="417" t="s">
        <v>1180</v>
      </c>
      <c r="E3979" s="391" t="s">
        <v>1838</v>
      </c>
      <c r="F3979" s="91">
        <f t="shared" ref="F3979" si="1419">+F3980/F3981</f>
        <v>0</v>
      </c>
      <c r="G3979" s="91">
        <f t="shared" ref="G3979" si="1420">+G3980/G3981</f>
        <v>0</v>
      </c>
      <c r="H3979" s="103">
        <f t="shared" ref="H3979" si="1421">+H3980/H3981</f>
        <v>0</v>
      </c>
    </row>
    <row r="3980" spans="1:8" ht="14.55" customHeight="1" outlineLevel="2" x14ac:dyDescent="0.3">
      <c r="A3980" s="180"/>
      <c r="B3980" s="432" t="s">
        <v>12</v>
      </c>
      <c r="C3980" s="23" t="s">
        <v>102</v>
      </c>
      <c r="D3980" s="417"/>
      <c r="E3980" s="391" t="s">
        <v>1747</v>
      </c>
      <c r="F3980" s="22">
        <v>0</v>
      </c>
      <c r="G3980" s="22">
        <v>0</v>
      </c>
      <c r="H3980" s="104">
        <v>0</v>
      </c>
    </row>
    <row r="3981" spans="1:8" ht="14.55" customHeight="1" outlineLevel="2" x14ac:dyDescent="0.3">
      <c r="A3981" s="180"/>
      <c r="B3981" s="432" t="s">
        <v>12</v>
      </c>
      <c r="C3981" s="23" t="s">
        <v>102</v>
      </c>
      <c r="D3981" s="417"/>
      <c r="E3981" s="391" t="s">
        <v>1748</v>
      </c>
      <c r="F3981" s="22">
        <v>1</v>
      </c>
      <c r="G3981" s="22">
        <v>1</v>
      </c>
      <c r="H3981" s="104">
        <v>1</v>
      </c>
    </row>
    <row r="3982" spans="1:8" ht="14.55" customHeight="1" outlineLevel="2" x14ac:dyDescent="0.3">
      <c r="A3982" s="180"/>
      <c r="B3982" s="432" t="s">
        <v>12</v>
      </c>
      <c r="C3982" s="23" t="s">
        <v>102</v>
      </c>
      <c r="D3982" s="417" t="s">
        <v>1181</v>
      </c>
      <c r="E3982" s="391" t="s">
        <v>1838</v>
      </c>
      <c r="F3982" s="91">
        <f t="shared" ref="F3982" si="1422">+F3983/F3984</f>
        <v>0</v>
      </c>
      <c r="G3982" s="91">
        <f t="shared" ref="G3982" si="1423">+G3983/G3984</f>
        <v>0</v>
      </c>
      <c r="H3982" s="103">
        <f t="shared" ref="H3982" si="1424">+H3983/H3984</f>
        <v>0</v>
      </c>
    </row>
    <row r="3983" spans="1:8" ht="14.55" customHeight="1" outlineLevel="2" x14ac:dyDescent="0.3">
      <c r="A3983" s="180"/>
      <c r="B3983" s="432" t="s">
        <v>12</v>
      </c>
      <c r="C3983" s="23" t="s">
        <v>102</v>
      </c>
      <c r="D3983" s="417"/>
      <c r="E3983" s="391" t="s">
        <v>1747</v>
      </c>
      <c r="F3983" s="22">
        <v>0</v>
      </c>
      <c r="G3983" s="22">
        <v>0</v>
      </c>
      <c r="H3983" s="104">
        <v>0</v>
      </c>
    </row>
    <row r="3984" spans="1:8" ht="14.55" customHeight="1" outlineLevel="2" thickBot="1" x14ac:dyDescent="0.35">
      <c r="A3984" s="180"/>
      <c r="B3984" s="433" t="s">
        <v>12</v>
      </c>
      <c r="C3984" s="68" t="s">
        <v>102</v>
      </c>
      <c r="D3984" s="413"/>
      <c r="E3984" s="392" t="s">
        <v>1748</v>
      </c>
      <c r="F3984" s="33">
        <v>3</v>
      </c>
      <c r="G3984" s="33">
        <v>3</v>
      </c>
      <c r="H3984" s="106">
        <v>3</v>
      </c>
    </row>
    <row r="3985" spans="1:8" ht="14.55" customHeight="1" outlineLevel="1" x14ac:dyDescent="0.3">
      <c r="A3985" s="180"/>
      <c r="B3985" s="427" t="s">
        <v>12</v>
      </c>
      <c r="C3985" s="379" t="s">
        <v>112</v>
      </c>
      <c r="D3985" s="421"/>
      <c r="E3985" s="94" t="s">
        <v>1838</v>
      </c>
      <c r="F3985" s="384">
        <f t="shared" ref="F3985:H3985" si="1425">+F3986/F3987</f>
        <v>0.30769230769230771</v>
      </c>
      <c r="G3985" s="384">
        <f t="shared" si="1425"/>
        <v>0.30769230769230771</v>
      </c>
      <c r="H3985" s="377">
        <f t="shared" si="1425"/>
        <v>0.30769230769230771</v>
      </c>
    </row>
    <row r="3986" spans="1:8" ht="14.55" customHeight="1" outlineLevel="1" x14ac:dyDescent="0.3">
      <c r="A3986" s="180"/>
      <c r="B3986" s="428" t="s">
        <v>12</v>
      </c>
      <c r="C3986" s="55" t="s">
        <v>112</v>
      </c>
      <c r="D3986" s="417"/>
      <c r="E3986" s="87" t="s">
        <v>1747</v>
      </c>
      <c r="F3986" s="40">
        <v>4</v>
      </c>
      <c r="G3986" s="40">
        <v>4</v>
      </c>
      <c r="H3986" s="109">
        <v>4</v>
      </c>
    </row>
    <row r="3987" spans="1:8" ht="15" customHeight="1" outlineLevel="1" thickBot="1" x14ac:dyDescent="0.35">
      <c r="A3987" s="180"/>
      <c r="B3987" s="435" t="s">
        <v>12</v>
      </c>
      <c r="C3987" s="378" t="s">
        <v>112</v>
      </c>
      <c r="D3987" s="422"/>
      <c r="E3987" s="95" t="s">
        <v>1748</v>
      </c>
      <c r="F3987" s="374">
        <v>13</v>
      </c>
      <c r="G3987" s="374">
        <v>13</v>
      </c>
      <c r="H3987" s="375">
        <v>13</v>
      </c>
    </row>
    <row r="3988" spans="1:8" ht="14.55" customHeight="1" outlineLevel="2" x14ac:dyDescent="0.3">
      <c r="A3988" s="180"/>
      <c r="B3988" s="431" t="s">
        <v>12</v>
      </c>
      <c r="C3988" s="69" t="s">
        <v>112</v>
      </c>
      <c r="D3988" s="415" t="s">
        <v>1183</v>
      </c>
      <c r="E3988" s="390" t="s">
        <v>1838</v>
      </c>
      <c r="F3988" s="92">
        <f t="shared" ref="F3988" si="1426">+F3989/F3990</f>
        <v>0.2</v>
      </c>
      <c r="G3988" s="92">
        <f t="shared" ref="G3988" si="1427">+G3989/G3990</f>
        <v>0.2</v>
      </c>
      <c r="H3988" s="108">
        <f t="shared" ref="H3988" si="1428">+H3989/H3990</f>
        <v>0.2</v>
      </c>
    </row>
    <row r="3989" spans="1:8" ht="14.55" customHeight="1" outlineLevel="2" x14ac:dyDescent="0.3">
      <c r="A3989" s="180"/>
      <c r="B3989" s="432" t="s">
        <v>12</v>
      </c>
      <c r="C3989" s="23" t="s">
        <v>112</v>
      </c>
      <c r="D3989" s="417"/>
      <c r="E3989" s="391" t="s">
        <v>1747</v>
      </c>
      <c r="F3989" s="22">
        <v>1</v>
      </c>
      <c r="G3989" s="22">
        <v>1</v>
      </c>
      <c r="H3989" s="104">
        <v>1</v>
      </c>
    </row>
    <row r="3990" spans="1:8" ht="14.55" customHeight="1" outlineLevel="2" x14ac:dyDescent="0.3">
      <c r="A3990" s="180"/>
      <c r="B3990" s="432" t="s">
        <v>12</v>
      </c>
      <c r="C3990" s="23" t="s">
        <v>112</v>
      </c>
      <c r="D3990" s="417"/>
      <c r="E3990" s="391" t="s">
        <v>1748</v>
      </c>
      <c r="F3990" s="22">
        <v>5</v>
      </c>
      <c r="G3990" s="22">
        <v>5</v>
      </c>
      <c r="H3990" s="104">
        <v>5</v>
      </c>
    </row>
    <row r="3991" spans="1:8" ht="14.55" customHeight="1" outlineLevel="2" x14ac:dyDescent="0.3">
      <c r="A3991" s="180"/>
      <c r="B3991" s="432" t="s">
        <v>12</v>
      </c>
      <c r="C3991" s="23" t="s">
        <v>112</v>
      </c>
      <c r="D3991" s="417" t="s">
        <v>1184</v>
      </c>
      <c r="E3991" s="391" t="s">
        <v>1838</v>
      </c>
      <c r="F3991" s="91" t="s">
        <v>1844</v>
      </c>
      <c r="G3991" s="91" t="s">
        <v>1844</v>
      </c>
      <c r="H3991" s="103" t="s">
        <v>1844</v>
      </c>
    </row>
    <row r="3992" spans="1:8" ht="14.55" customHeight="1" outlineLevel="2" x14ac:dyDescent="0.3">
      <c r="A3992" s="180"/>
      <c r="B3992" s="432" t="s">
        <v>12</v>
      </c>
      <c r="C3992" s="23" t="s">
        <v>112</v>
      </c>
      <c r="D3992" s="417"/>
      <c r="E3992" s="391" t="s">
        <v>1747</v>
      </c>
      <c r="F3992" s="22">
        <v>0</v>
      </c>
      <c r="G3992" s="22">
        <v>0</v>
      </c>
      <c r="H3992" s="104">
        <v>0</v>
      </c>
    </row>
    <row r="3993" spans="1:8" ht="14.55" customHeight="1" outlineLevel="2" x14ac:dyDescent="0.3">
      <c r="A3993" s="180"/>
      <c r="B3993" s="432" t="s">
        <v>12</v>
      </c>
      <c r="C3993" s="23" t="s">
        <v>112</v>
      </c>
      <c r="D3993" s="417"/>
      <c r="E3993" s="391" t="s">
        <v>1748</v>
      </c>
      <c r="F3993" s="22">
        <v>0</v>
      </c>
      <c r="G3993" s="22">
        <v>0</v>
      </c>
      <c r="H3993" s="104">
        <v>0</v>
      </c>
    </row>
    <row r="3994" spans="1:8" ht="14.55" customHeight="1" outlineLevel="2" x14ac:dyDescent="0.3">
      <c r="A3994" s="180"/>
      <c r="B3994" s="432" t="s">
        <v>12</v>
      </c>
      <c r="C3994" s="23" t="s">
        <v>112</v>
      </c>
      <c r="D3994" s="417" t="s">
        <v>112</v>
      </c>
      <c r="E3994" s="391" t="s">
        <v>1838</v>
      </c>
      <c r="F3994" s="91">
        <f t="shared" ref="F3994" si="1429">+F3995/F3996</f>
        <v>0.75</v>
      </c>
      <c r="G3994" s="91">
        <f t="shared" ref="G3994" si="1430">+G3995/G3996</f>
        <v>0.75</v>
      </c>
      <c r="H3994" s="103">
        <f t="shared" ref="H3994" si="1431">+H3995/H3996</f>
        <v>0.75</v>
      </c>
    </row>
    <row r="3995" spans="1:8" ht="14.55" customHeight="1" outlineLevel="2" x14ac:dyDescent="0.3">
      <c r="A3995" s="180"/>
      <c r="B3995" s="432" t="s">
        <v>12</v>
      </c>
      <c r="C3995" s="23" t="s">
        <v>112</v>
      </c>
      <c r="D3995" s="417"/>
      <c r="E3995" s="391" t="s">
        <v>1747</v>
      </c>
      <c r="F3995" s="22">
        <v>3</v>
      </c>
      <c r="G3995" s="22">
        <v>3</v>
      </c>
      <c r="H3995" s="104">
        <v>3</v>
      </c>
    </row>
    <row r="3996" spans="1:8" ht="14.55" customHeight="1" outlineLevel="2" x14ac:dyDescent="0.3">
      <c r="A3996" s="180"/>
      <c r="B3996" s="432" t="s">
        <v>12</v>
      </c>
      <c r="C3996" s="23" t="s">
        <v>112</v>
      </c>
      <c r="D3996" s="417"/>
      <c r="E3996" s="391" t="s">
        <v>1748</v>
      </c>
      <c r="F3996" s="22">
        <v>4</v>
      </c>
      <c r="G3996" s="22">
        <v>4</v>
      </c>
      <c r="H3996" s="104">
        <v>4</v>
      </c>
    </row>
    <row r="3997" spans="1:8" ht="14.55" customHeight="1" outlineLevel="2" x14ac:dyDescent="0.3">
      <c r="A3997" s="180"/>
      <c r="B3997" s="432" t="s">
        <v>12</v>
      </c>
      <c r="C3997" s="23" t="s">
        <v>112</v>
      </c>
      <c r="D3997" s="417" t="s">
        <v>1185</v>
      </c>
      <c r="E3997" s="391" t="s">
        <v>1838</v>
      </c>
      <c r="F3997" s="91">
        <f t="shared" ref="F3997" si="1432">+F3998/F3999</f>
        <v>0</v>
      </c>
      <c r="G3997" s="91">
        <f t="shared" ref="G3997" si="1433">+G3998/G3999</f>
        <v>0</v>
      </c>
      <c r="H3997" s="103">
        <f t="shared" ref="H3997" si="1434">+H3998/H3999</f>
        <v>0</v>
      </c>
    </row>
    <row r="3998" spans="1:8" ht="14.55" customHeight="1" outlineLevel="2" x14ac:dyDescent="0.3">
      <c r="A3998" s="180"/>
      <c r="B3998" s="432" t="s">
        <v>12</v>
      </c>
      <c r="C3998" s="23" t="s">
        <v>112</v>
      </c>
      <c r="D3998" s="417"/>
      <c r="E3998" s="391" t="s">
        <v>1747</v>
      </c>
      <c r="F3998" s="22">
        <v>0</v>
      </c>
      <c r="G3998" s="22">
        <v>0</v>
      </c>
      <c r="H3998" s="104">
        <v>0</v>
      </c>
    </row>
    <row r="3999" spans="1:8" ht="14.55" customHeight="1" outlineLevel="2" x14ac:dyDescent="0.3">
      <c r="A3999" s="180"/>
      <c r="B3999" s="432" t="s">
        <v>12</v>
      </c>
      <c r="C3999" s="23" t="s">
        <v>112</v>
      </c>
      <c r="D3999" s="417"/>
      <c r="E3999" s="391" t="s">
        <v>1748</v>
      </c>
      <c r="F3999" s="22">
        <v>1</v>
      </c>
      <c r="G3999" s="22">
        <v>1</v>
      </c>
      <c r="H3999" s="104">
        <v>1</v>
      </c>
    </row>
    <row r="4000" spans="1:8" ht="14.55" customHeight="1" outlineLevel="2" x14ac:dyDescent="0.3">
      <c r="A4000" s="180"/>
      <c r="B4000" s="432" t="s">
        <v>12</v>
      </c>
      <c r="C4000" s="23" t="s">
        <v>112</v>
      </c>
      <c r="D4000" s="417" t="s">
        <v>1182</v>
      </c>
      <c r="E4000" s="391" t="s">
        <v>1838</v>
      </c>
      <c r="F4000" s="91">
        <f t="shared" ref="F4000" si="1435">+F4001/F4002</f>
        <v>0</v>
      </c>
      <c r="G4000" s="91">
        <f t="shared" ref="G4000" si="1436">+G4001/G4002</f>
        <v>0</v>
      </c>
      <c r="H4000" s="103">
        <f t="shared" ref="H4000" si="1437">+H4001/H4002</f>
        <v>0</v>
      </c>
    </row>
    <row r="4001" spans="1:8" ht="14.55" customHeight="1" outlineLevel="2" x14ac:dyDescent="0.3">
      <c r="A4001" s="180"/>
      <c r="B4001" s="432" t="s">
        <v>12</v>
      </c>
      <c r="C4001" s="23" t="s">
        <v>112</v>
      </c>
      <c r="D4001" s="417"/>
      <c r="E4001" s="391" t="s">
        <v>1747</v>
      </c>
      <c r="F4001" s="22">
        <v>0</v>
      </c>
      <c r="G4001" s="22">
        <v>0</v>
      </c>
      <c r="H4001" s="104">
        <v>0</v>
      </c>
    </row>
    <row r="4002" spans="1:8" ht="14.55" customHeight="1" outlineLevel="2" thickBot="1" x14ac:dyDescent="0.35">
      <c r="A4002" s="180"/>
      <c r="B4002" s="433" t="s">
        <v>12</v>
      </c>
      <c r="C4002" s="68" t="s">
        <v>112</v>
      </c>
      <c r="D4002" s="413"/>
      <c r="E4002" s="392" t="s">
        <v>1748</v>
      </c>
      <c r="F4002" s="33">
        <v>3</v>
      </c>
      <c r="G4002" s="33">
        <v>3</v>
      </c>
      <c r="H4002" s="106">
        <v>3</v>
      </c>
    </row>
    <row r="4003" spans="1:8" ht="14.55" customHeight="1" outlineLevel="1" x14ac:dyDescent="0.3">
      <c r="A4003" s="180"/>
      <c r="B4003" s="427" t="s">
        <v>12</v>
      </c>
      <c r="C4003" s="379" t="s">
        <v>123</v>
      </c>
      <c r="D4003" s="421"/>
      <c r="E4003" s="94" t="s">
        <v>1838</v>
      </c>
      <c r="F4003" s="384">
        <f t="shared" ref="F4003:H4003" si="1438">+F4004/F4005</f>
        <v>0.14285714285714285</v>
      </c>
      <c r="G4003" s="384">
        <f t="shared" si="1438"/>
        <v>0.14285714285714285</v>
      </c>
      <c r="H4003" s="377">
        <f t="shared" si="1438"/>
        <v>0.14285714285714285</v>
      </c>
    </row>
    <row r="4004" spans="1:8" ht="14.55" customHeight="1" outlineLevel="1" x14ac:dyDescent="0.3">
      <c r="A4004" s="180"/>
      <c r="B4004" s="428" t="s">
        <v>12</v>
      </c>
      <c r="C4004" s="55" t="s">
        <v>123</v>
      </c>
      <c r="D4004" s="417"/>
      <c r="E4004" s="87" t="s">
        <v>1747</v>
      </c>
      <c r="F4004" s="40">
        <v>1</v>
      </c>
      <c r="G4004" s="40">
        <v>1</v>
      </c>
      <c r="H4004" s="109">
        <v>1</v>
      </c>
    </row>
    <row r="4005" spans="1:8" ht="15" customHeight="1" outlineLevel="1" thickBot="1" x14ac:dyDescent="0.35">
      <c r="A4005" s="180"/>
      <c r="B4005" s="435" t="s">
        <v>12</v>
      </c>
      <c r="C4005" s="378" t="s">
        <v>123</v>
      </c>
      <c r="D4005" s="422"/>
      <c r="E4005" s="95" t="s">
        <v>1748</v>
      </c>
      <c r="F4005" s="374">
        <v>7</v>
      </c>
      <c r="G4005" s="374">
        <v>7</v>
      </c>
      <c r="H4005" s="375">
        <v>7</v>
      </c>
    </row>
    <row r="4006" spans="1:8" ht="14.55" customHeight="1" outlineLevel="2" x14ac:dyDescent="0.3">
      <c r="A4006" s="180"/>
      <c r="B4006" s="431" t="s">
        <v>12</v>
      </c>
      <c r="C4006" s="69" t="s">
        <v>123</v>
      </c>
      <c r="D4006" s="415" t="s">
        <v>1187</v>
      </c>
      <c r="E4006" s="390" t="s">
        <v>1838</v>
      </c>
      <c r="F4006" s="92" t="s">
        <v>1844</v>
      </c>
      <c r="G4006" s="92" t="s">
        <v>1844</v>
      </c>
      <c r="H4006" s="108" t="s">
        <v>1844</v>
      </c>
    </row>
    <row r="4007" spans="1:8" ht="14.55" customHeight="1" outlineLevel="2" x14ac:dyDescent="0.3">
      <c r="A4007" s="180"/>
      <c r="B4007" s="432" t="s">
        <v>12</v>
      </c>
      <c r="C4007" s="23" t="s">
        <v>123</v>
      </c>
      <c r="D4007" s="417"/>
      <c r="E4007" s="391" t="s">
        <v>1747</v>
      </c>
      <c r="F4007" s="22">
        <v>0</v>
      </c>
      <c r="G4007" s="22">
        <v>0</v>
      </c>
      <c r="H4007" s="104">
        <v>0</v>
      </c>
    </row>
    <row r="4008" spans="1:8" ht="14.55" customHeight="1" outlineLevel="2" x14ac:dyDescent="0.3">
      <c r="A4008" s="180"/>
      <c r="B4008" s="432" t="s">
        <v>12</v>
      </c>
      <c r="C4008" s="23" t="s">
        <v>123</v>
      </c>
      <c r="D4008" s="417"/>
      <c r="E4008" s="391" t="s">
        <v>1748</v>
      </c>
      <c r="F4008" s="22">
        <v>0</v>
      </c>
      <c r="G4008" s="22">
        <v>0</v>
      </c>
      <c r="H4008" s="104">
        <v>0</v>
      </c>
    </row>
    <row r="4009" spans="1:8" ht="14.55" customHeight="1" outlineLevel="2" x14ac:dyDescent="0.3">
      <c r="A4009" s="180"/>
      <c r="B4009" s="432" t="s">
        <v>12</v>
      </c>
      <c r="C4009" s="23" t="s">
        <v>123</v>
      </c>
      <c r="D4009" s="417" t="s">
        <v>1188</v>
      </c>
      <c r="E4009" s="391" t="s">
        <v>1838</v>
      </c>
      <c r="F4009" s="91">
        <f t="shared" ref="F4009" si="1439">+F4010/F4011</f>
        <v>0</v>
      </c>
      <c r="G4009" s="91">
        <f t="shared" ref="G4009" si="1440">+G4010/G4011</f>
        <v>0</v>
      </c>
      <c r="H4009" s="103">
        <f t="shared" ref="H4009" si="1441">+H4010/H4011</f>
        <v>0</v>
      </c>
    </row>
    <row r="4010" spans="1:8" ht="14.55" customHeight="1" outlineLevel="2" x14ac:dyDescent="0.3">
      <c r="A4010" s="180"/>
      <c r="B4010" s="432" t="s">
        <v>12</v>
      </c>
      <c r="C4010" s="23" t="s">
        <v>123</v>
      </c>
      <c r="D4010" s="417"/>
      <c r="E4010" s="391" t="s">
        <v>1747</v>
      </c>
      <c r="F4010" s="22">
        <v>0</v>
      </c>
      <c r="G4010" s="22">
        <v>0</v>
      </c>
      <c r="H4010" s="104">
        <v>0</v>
      </c>
    </row>
    <row r="4011" spans="1:8" ht="14.55" customHeight="1" outlineLevel="2" x14ac:dyDescent="0.3">
      <c r="A4011" s="180"/>
      <c r="B4011" s="432" t="s">
        <v>12</v>
      </c>
      <c r="C4011" s="23" t="s">
        <v>123</v>
      </c>
      <c r="D4011" s="417"/>
      <c r="E4011" s="391" t="s">
        <v>1748</v>
      </c>
      <c r="F4011" s="22">
        <v>1</v>
      </c>
      <c r="G4011" s="22">
        <v>1</v>
      </c>
      <c r="H4011" s="104">
        <v>1</v>
      </c>
    </row>
    <row r="4012" spans="1:8" ht="14.55" customHeight="1" outlineLevel="2" x14ac:dyDescent="0.3">
      <c r="A4012" s="180"/>
      <c r="B4012" s="432" t="s">
        <v>12</v>
      </c>
      <c r="C4012" s="23" t="s">
        <v>123</v>
      </c>
      <c r="D4012" s="417" t="s">
        <v>1189</v>
      </c>
      <c r="E4012" s="391" t="s">
        <v>1838</v>
      </c>
      <c r="F4012" s="91">
        <f t="shared" ref="F4012" si="1442">+F4013/F4014</f>
        <v>0</v>
      </c>
      <c r="G4012" s="91">
        <f t="shared" ref="G4012" si="1443">+G4013/G4014</f>
        <v>0</v>
      </c>
      <c r="H4012" s="103">
        <f t="shared" ref="H4012" si="1444">+H4013/H4014</f>
        <v>0</v>
      </c>
    </row>
    <row r="4013" spans="1:8" ht="14.55" customHeight="1" outlineLevel="2" x14ac:dyDescent="0.3">
      <c r="A4013" s="180"/>
      <c r="B4013" s="432" t="s">
        <v>12</v>
      </c>
      <c r="C4013" s="23" t="s">
        <v>123</v>
      </c>
      <c r="D4013" s="417"/>
      <c r="E4013" s="391" t="s">
        <v>1747</v>
      </c>
      <c r="F4013" s="22">
        <v>0</v>
      </c>
      <c r="G4013" s="22">
        <v>0</v>
      </c>
      <c r="H4013" s="104">
        <v>0</v>
      </c>
    </row>
    <row r="4014" spans="1:8" ht="14.55" customHeight="1" outlineLevel="2" x14ac:dyDescent="0.3">
      <c r="A4014" s="180"/>
      <c r="B4014" s="432" t="s">
        <v>12</v>
      </c>
      <c r="C4014" s="23" t="s">
        <v>123</v>
      </c>
      <c r="D4014" s="417"/>
      <c r="E4014" s="391" t="s">
        <v>1748</v>
      </c>
      <c r="F4014" s="22">
        <v>1</v>
      </c>
      <c r="G4014" s="22">
        <v>1</v>
      </c>
      <c r="H4014" s="104">
        <v>1</v>
      </c>
    </row>
    <row r="4015" spans="1:8" ht="14.55" customHeight="1" outlineLevel="2" x14ac:dyDescent="0.3">
      <c r="A4015" s="180"/>
      <c r="B4015" s="432" t="s">
        <v>12</v>
      </c>
      <c r="C4015" s="23" t="s">
        <v>123</v>
      </c>
      <c r="D4015" s="417" t="s">
        <v>1190</v>
      </c>
      <c r="E4015" s="391" t="s">
        <v>1838</v>
      </c>
      <c r="F4015" s="91" t="s">
        <v>1844</v>
      </c>
      <c r="G4015" s="91" t="s">
        <v>1844</v>
      </c>
      <c r="H4015" s="103" t="s">
        <v>1844</v>
      </c>
    </row>
    <row r="4016" spans="1:8" ht="14.55" customHeight="1" outlineLevel="2" x14ac:dyDescent="0.3">
      <c r="A4016" s="180"/>
      <c r="B4016" s="432" t="s">
        <v>12</v>
      </c>
      <c r="C4016" s="23" t="s">
        <v>123</v>
      </c>
      <c r="D4016" s="417"/>
      <c r="E4016" s="391" t="s">
        <v>1747</v>
      </c>
      <c r="F4016" s="22">
        <v>0</v>
      </c>
      <c r="G4016" s="22">
        <v>0</v>
      </c>
      <c r="H4016" s="104">
        <v>0</v>
      </c>
    </row>
    <row r="4017" spans="1:8" ht="14.55" customHeight="1" outlineLevel="2" x14ac:dyDescent="0.3">
      <c r="A4017" s="180"/>
      <c r="B4017" s="432" t="s">
        <v>12</v>
      </c>
      <c r="C4017" s="23" t="s">
        <v>123</v>
      </c>
      <c r="D4017" s="417"/>
      <c r="E4017" s="391" t="s">
        <v>1748</v>
      </c>
      <c r="F4017" s="22">
        <v>0</v>
      </c>
      <c r="G4017" s="22">
        <v>0</v>
      </c>
      <c r="H4017" s="104">
        <v>0</v>
      </c>
    </row>
    <row r="4018" spans="1:8" ht="14.55" customHeight="1" outlineLevel="2" x14ac:dyDescent="0.3">
      <c r="A4018" s="180"/>
      <c r="B4018" s="432" t="s">
        <v>12</v>
      </c>
      <c r="C4018" s="23" t="s">
        <v>123</v>
      </c>
      <c r="D4018" s="417" t="s">
        <v>1191</v>
      </c>
      <c r="E4018" s="391" t="s">
        <v>1838</v>
      </c>
      <c r="F4018" s="91" t="s">
        <v>1844</v>
      </c>
      <c r="G4018" s="91" t="s">
        <v>1844</v>
      </c>
      <c r="H4018" s="103" t="s">
        <v>1844</v>
      </c>
    </row>
    <row r="4019" spans="1:8" ht="14.55" customHeight="1" outlineLevel="2" x14ac:dyDescent="0.3">
      <c r="A4019" s="180"/>
      <c r="B4019" s="432" t="s">
        <v>12</v>
      </c>
      <c r="C4019" s="23" t="s">
        <v>123</v>
      </c>
      <c r="D4019" s="417"/>
      <c r="E4019" s="391" t="s">
        <v>1747</v>
      </c>
      <c r="F4019" s="22">
        <v>0</v>
      </c>
      <c r="G4019" s="22">
        <v>0</v>
      </c>
      <c r="H4019" s="104">
        <v>0</v>
      </c>
    </row>
    <row r="4020" spans="1:8" ht="14.55" customHeight="1" outlineLevel="2" x14ac:dyDescent="0.3">
      <c r="A4020" s="180"/>
      <c r="B4020" s="432" t="s">
        <v>12</v>
      </c>
      <c r="C4020" s="23" t="s">
        <v>123</v>
      </c>
      <c r="D4020" s="417"/>
      <c r="E4020" s="391" t="s">
        <v>1748</v>
      </c>
      <c r="F4020" s="22">
        <v>0</v>
      </c>
      <c r="G4020" s="22">
        <v>0</v>
      </c>
      <c r="H4020" s="104">
        <v>0</v>
      </c>
    </row>
    <row r="4021" spans="1:8" ht="14.55" customHeight="1" outlineLevel="2" x14ac:dyDescent="0.3">
      <c r="A4021" s="180"/>
      <c r="B4021" s="432" t="s">
        <v>12</v>
      </c>
      <c r="C4021" s="23" t="s">
        <v>123</v>
      </c>
      <c r="D4021" s="417" t="s">
        <v>1192</v>
      </c>
      <c r="E4021" s="391" t="s">
        <v>1838</v>
      </c>
      <c r="F4021" s="91" t="s">
        <v>1844</v>
      </c>
      <c r="G4021" s="91" t="s">
        <v>1844</v>
      </c>
      <c r="H4021" s="103" t="s">
        <v>1844</v>
      </c>
    </row>
    <row r="4022" spans="1:8" ht="14.55" customHeight="1" outlineLevel="2" x14ac:dyDescent="0.3">
      <c r="A4022" s="180"/>
      <c r="B4022" s="432" t="s">
        <v>12</v>
      </c>
      <c r="C4022" s="23" t="s">
        <v>123</v>
      </c>
      <c r="D4022" s="417"/>
      <c r="E4022" s="391" t="s">
        <v>1747</v>
      </c>
      <c r="F4022" s="22">
        <v>0</v>
      </c>
      <c r="G4022" s="22">
        <v>0</v>
      </c>
      <c r="H4022" s="104">
        <v>0</v>
      </c>
    </row>
    <row r="4023" spans="1:8" ht="14.55" customHeight="1" outlineLevel="2" x14ac:dyDescent="0.3">
      <c r="A4023" s="180"/>
      <c r="B4023" s="432" t="s">
        <v>12</v>
      </c>
      <c r="C4023" s="23" t="s">
        <v>123</v>
      </c>
      <c r="D4023" s="417"/>
      <c r="E4023" s="391" t="s">
        <v>1748</v>
      </c>
      <c r="F4023" s="22">
        <v>0</v>
      </c>
      <c r="G4023" s="22">
        <v>0</v>
      </c>
      <c r="H4023" s="104">
        <v>0</v>
      </c>
    </row>
    <row r="4024" spans="1:8" ht="14.55" customHeight="1" outlineLevel="2" x14ac:dyDescent="0.3">
      <c r="A4024" s="180"/>
      <c r="B4024" s="432" t="s">
        <v>12</v>
      </c>
      <c r="C4024" s="23" t="s">
        <v>123</v>
      </c>
      <c r="D4024" s="417" t="s">
        <v>1193</v>
      </c>
      <c r="E4024" s="391" t="s">
        <v>1838</v>
      </c>
      <c r="F4024" s="91">
        <f t="shared" ref="F4024" si="1445">+F4025/F4026</f>
        <v>0.33333333333333331</v>
      </c>
      <c r="G4024" s="91">
        <f t="shared" ref="G4024" si="1446">+G4025/G4026</f>
        <v>0.33333333333333331</v>
      </c>
      <c r="H4024" s="103">
        <f t="shared" ref="H4024" si="1447">+H4025/H4026</f>
        <v>0.33333333333333331</v>
      </c>
    </row>
    <row r="4025" spans="1:8" ht="14.55" customHeight="1" outlineLevel="2" x14ac:dyDescent="0.3">
      <c r="A4025" s="180"/>
      <c r="B4025" s="432" t="s">
        <v>12</v>
      </c>
      <c r="C4025" s="23" t="s">
        <v>123</v>
      </c>
      <c r="D4025" s="417"/>
      <c r="E4025" s="391" t="s">
        <v>1747</v>
      </c>
      <c r="F4025" s="22">
        <v>1</v>
      </c>
      <c r="G4025" s="22">
        <v>1</v>
      </c>
      <c r="H4025" s="104">
        <v>1</v>
      </c>
    </row>
    <row r="4026" spans="1:8" ht="14.55" customHeight="1" outlineLevel="2" x14ac:dyDescent="0.3">
      <c r="A4026" s="180"/>
      <c r="B4026" s="432" t="s">
        <v>12</v>
      </c>
      <c r="C4026" s="23" t="s">
        <v>123</v>
      </c>
      <c r="D4026" s="417"/>
      <c r="E4026" s="391" t="s">
        <v>1748</v>
      </c>
      <c r="F4026" s="22">
        <v>3</v>
      </c>
      <c r="G4026" s="22">
        <v>3</v>
      </c>
      <c r="H4026" s="104">
        <v>3</v>
      </c>
    </row>
    <row r="4027" spans="1:8" ht="14.55" customHeight="1" outlineLevel="2" x14ac:dyDescent="0.3">
      <c r="A4027" s="180"/>
      <c r="B4027" s="432" t="s">
        <v>12</v>
      </c>
      <c r="C4027" s="23" t="s">
        <v>123</v>
      </c>
      <c r="D4027" s="417" t="s">
        <v>123</v>
      </c>
      <c r="E4027" s="391" t="s">
        <v>1838</v>
      </c>
      <c r="F4027" s="91">
        <f t="shared" ref="F4027" si="1448">+F4028/F4029</f>
        <v>0</v>
      </c>
      <c r="G4027" s="91">
        <f t="shared" ref="G4027" si="1449">+G4028/G4029</f>
        <v>0</v>
      </c>
      <c r="H4027" s="103">
        <f t="shared" ref="H4027" si="1450">+H4028/H4029</f>
        <v>0</v>
      </c>
    </row>
    <row r="4028" spans="1:8" ht="14.55" customHeight="1" outlineLevel="2" x14ac:dyDescent="0.3">
      <c r="A4028" s="180"/>
      <c r="B4028" s="432" t="s">
        <v>12</v>
      </c>
      <c r="C4028" s="23" t="s">
        <v>123</v>
      </c>
      <c r="D4028" s="417"/>
      <c r="E4028" s="391" t="s">
        <v>1747</v>
      </c>
      <c r="F4028" s="22">
        <v>0</v>
      </c>
      <c r="G4028" s="22">
        <v>0</v>
      </c>
      <c r="H4028" s="104">
        <v>0</v>
      </c>
    </row>
    <row r="4029" spans="1:8" ht="14.55" customHeight="1" outlineLevel="2" x14ac:dyDescent="0.3">
      <c r="A4029" s="180"/>
      <c r="B4029" s="432" t="s">
        <v>12</v>
      </c>
      <c r="C4029" s="23" t="s">
        <v>123</v>
      </c>
      <c r="D4029" s="417"/>
      <c r="E4029" s="391" t="s">
        <v>1748</v>
      </c>
      <c r="F4029" s="22">
        <v>1</v>
      </c>
      <c r="G4029" s="22">
        <v>1</v>
      </c>
      <c r="H4029" s="104">
        <v>1</v>
      </c>
    </row>
    <row r="4030" spans="1:8" ht="14.55" customHeight="1" outlineLevel="2" x14ac:dyDescent="0.3">
      <c r="A4030" s="180"/>
      <c r="B4030" s="432" t="s">
        <v>12</v>
      </c>
      <c r="C4030" s="23" t="s">
        <v>123</v>
      </c>
      <c r="D4030" s="417" t="s">
        <v>1194</v>
      </c>
      <c r="E4030" s="391" t="s">
        <v>1838</v>
      </c>
      <c r="F4030" s="91" t="s">
        <v>1844</v>
      </c>
      <c r="G4030" s="91" t="s">
        <v>1844</v>
      </c>
      <c r="H4030" s="103" t="s">
        <v>1844</v>
      </c>
    </row>
    <row r="4031" spans="1:8" ht="14.55" customHeight="1" outlineLevel="2" x14ac:dyDescent="0.3">
      <c r="A4031" s="180"/>
      <c r="B4031" s="432" t="s">
        <v>12</v>
      </c>
      <c r="C4031" s="23" t="s">
        <v>123</v>
      </c>
      <c r="D4031" s="417"/>
      <c r="E4031" s="391" t="s">
        <v>1747</v>
      </c>
      <c r="F4031" s="22">
        <v>0</v>
      </c>
      <c r="G4031" s="22">
        <v>0</v>
      </c>
      <c r="H4031" s="104">
        <v>0</v>
      </c>
    </row>
    <row r="4032" spans="1:8" ht="14.55" customHeight="1" outlineLevel="2" x14ac:dyDescent="0.3">
      <c r="A4032" s="180"/>
      <c r="B4032" s="432" t="s">
        <v>12</v>
      </c>
      <c r="C4032" s="23" t="s">
        <v>123</v>
      </c>
      <c r="D4032" s="417"/>
      <c r="E4032" s="391" t="s">
        <v>1748</v>
      </c>
      <c r="F4032" s="22">
        <v>0</v>
      </c>
      <c r="G4032" s="22">
        <v>0</v>
      </c>
      <c r="H4032" s="104">
        <v>0</v>
      </c>
    </row>
    <row r="4033" spans="1:8" ht="14.55" customHeight="1" outlineLevel="2" x14ac:dyDescent="0.3">
      <c r="A4033" s="180"/>
      <c r="B4033" s="432" t="s">
        <v>12</v>
      </c>
      <c r="C4033" s="23" t="s">
        <v>123</v>
      </c>
      <c r="D4033" s="417" t="s">
        <v>1195</v>
      </c>
      <c r="E4033" s="391" t="s">
        <v>1838</v>
      </c>
      <c r="F4033" s="91" t="s">
        <v>1844</v>
      </c>
      <c r="G4033" s="91" t="s">
        <v>1844</v>
      </c>
      <c r="H4033" s="103" t="s">
        <v>1844</v>
      </c>
    </row>
    <row r="4034" spans="1:8" ht="14.55" customHeight="1" outlineLevel="2" x14ac:dyDescent="0.3">
      <c r="A4034" s="180"/>
      <c r="B4034" s="432" t="s">
        <v>12</v>
      </c>
      <c r="C4034" s="23" t="s">
        <v>123</v>
      </c>
      <c r="D4034" s="417"/>
      <c r="E4034" s="391" t="s">
        <v>1747</v>
      </c>
      <c r="F4034" s="22">
        <v>0</v>
      </c>
      <c r="G4034" s="22">
        <v>0</v>
      </c>
      <c r="H4034" s="104">
        <v>0</v>
      </c>
    </row>
    <row r="4035" spans="1:8" ht="14.55" customHeight="1" outlineLevel="2" x14ac:dyDescent="0.3">
      <c r="A4035" s="180"/>
      <c r="B4035" s="432" t="s">
        <v>12</v>
      </c>
      <c r="C4035" s="23" t="s">
        <v>123</v>
      </c>
      <c r="D4035" s="417"/>
      <c r="E4035" s="391" t="s">
        <v>1748</v>
      </c>
      <c r="F4035" s="22">
        <v>0</v>
      </c>
      <c r="G4035" s="22">
        <v>0</v>
      </c>
      <c r="H4035" s="104">
        <v>0</v>
      </c>
    </row>
    <row r="4036" spans="1:8" ht="14.55" customHeight="1" outlineLevel="2" x14ac:dyDescent="0.3">
      <c r="A4036" s="180"/>
      <c r="B4036" s="432" t="s">
        <v>12</v>
      </c>
      <c r="C4036" s="23" t="s">
        <v>123</v>
      </c>
      <c r="D4036" s="417" t="s">
        <v>1196</v>
      </c>
      <c r="E4036" s="391" t="s">
        <v>1838</v>
      </c>
      <c r="F4036" s="91" t="s">
        <v>1844</v>
      </c>
      <c r="G4036" s="91" t="s">
        <v>1844</v>
      </c>
      <c r="H4036" s="103" t="s">
        <v>1844</v>
      </c>
    </row>
    <row r="4037" spans="1:8" ht="14.55" customHeight="1" outlineLevel="2" x14ac:dyDescent="0.3">
      <c r="A4037" s="180"/>
      <c r="B4037" s="432" t="s">
        <v>12</v>
      </c>
      <c r="C4037" s="23" t="s">
        <v>123</v>
      </c>
      <c r="D4037" s="417"/>
      <c r="E4037" s="391" t="s">
        <v>1747</v>
      </c>
      <c r="F4037" s="22">
        <v>0</v>
      </c>
      <c r="G4037" s="22">
        <v>0</v>
      </c>
      <c r="H4037" s="104">
        <v>0</v>
      </c>
    </row>
    <row r="4038" spans="1:8" ht="14.55" customHeight="1" outlineLevel="2" x14ac:dyDescent="0.3">
      <c r="A4038" s="180"/>
      <c r="B4038" s="432" t="s">
        <v>12</v>
      </c>
      <c r="C4038" s="23" t="s">
        <v>123</v>
      </c>
      <c r="D4038" s="417"/>
      <c r="E4038" s="391" t="s">
        <v>1748</v>
      </c>
      <c r="F4038" s="22">
        <v>0</v>
      </c>
      <c r="G4038" s="22">
        <v>0</v>
      </c>
      <c r="H4038" s="104">
        <v>0</v>
      </c>
    </row>
    <row r="4039" spans="1:8" ht="14.55" customHeight="1" outlineLevel="2" x14ac:dyDescent="0.3">
      <c r="A4039" s="180"/>
      <c r="B4039" s="432" t="s">
        <v>12</v>
      </c>
      <c r="C4039" s="23" t="s">
        <v>123</v>
      </c>
      <c r="D4039" s="417" t="s">
        <v>1186</v>
      </c>
      <c r="E4039" s="391" t="s">
        <v>1838</v>
      </c>
      <c r="F4039" s="91">
        <f t="shared" ref="F4039" si="1451">+F4040/F4041</f>
        <v>0</v>
      </c>
      <c r="G4039" s="91">
        <f t="shared" ref="G4039" si="1452">+G4040/G4041</f>
        <v>0</v>
      </c>
      <c r="H4039" s="103">
        <f t="shared" ref="H4039" si="1453">+H4040/H4041</f>
        <v>0</v>
      </c>
    </row>
    <row r="4040" spans="1:8" ht="14.55" customHeight="1" outlineLevel="2" x14ac:dyDescent="0.3">
      <c r="A4040" s="180"/>
      <c r="B4040" s="432" t="s">
        <v>12</v>
      </c>
      <c r="C4040" s="23" t="s">
        <v>123</v>
      </c>
      <c r="D4040" s="417"/>
      <c r="E4040" s="391" t="s">
        <v>1747</v>
      </c>
      <c r="F4040" s="22">
        <v>0</v>
      </c>
      <c r="G4040" s="22">
        <v>0</v>
      </c>
      <c r="H4040" s="104">
        <v>0</v>
      </c>
    </row>
    <row r="4041" spans="1:8" ht="14.55" customHeight="1" outlineLevel="2" x14ac:dyDescent="0.3">
      <c r="A4041" s="180"/>
      <c r="B4041" s="432" t="s">
        <v>12</v>
      </c>
      <c r="C4041" s="23" t="s">
        <v>123</v>
      </c>
      <c r="D4041" s="417"/>
      <c r="E4041" s="391" t="s">
        <v>1748</v>
      </c>
      <c r="F4041" s="22">
        <v>1</v>
      </c>
      <c r="G4041" s="22">
        <v>1</v>
      </c>
      <c r="H4041" s="104">
        <v>1</v>
      </c>
    </row>
    <row r="4042" spans="1:8" ht="14.55" customHeight="1" outlineLevel="2" x14ac:dyDescent="0.3">
      <c r="A4042" s="180"/>
      <c r="B4042" s="432" t="s">
        <v>12</v>
      </c>
      <c r="C4042" s="23" t="s">
        <v>123</v>
      </c>
      <c r="D4042" s="417" t="s">
        <v>1197</v>
      </c>
      <c r="E4042" s="391" t="s">
        <v>1838</v>
      </c>
      <c r="F4042" s="91" t="s">
        <v>1844</v>
      </c>
      <c r="G4042" s="91" t="s">
        <v>1844</v>
      </c>
      <c r="H4042" s="103" t="s">
        <v>1844</v>
      </c>
    </row>
    <row r="4043" spans="1:8" ht="14.55" customHeight="1" outlineLevel="2" x14ac:dyDescent="0.3">
      <c r="A4043" s="180"/>
      <c r="B4043" s="432" t="s">
        <v>12</v>
      </c>
      <c r="C4043" s="23" t="s">
        <v>123</v>
      </c>
      <c r="D4043" s="417"/>
      <c r="E4043" s="391" t="s">
        <v>1747</v>
      </c>
      <c r="F4043" s="22">
        <v>0</v>
      </c>
      <c r="G4043" s="22">
        <v>0</v>
      </c>
      <c r="H4043" s="104">
        <v>0</v>
      </c>
    </row>
    <row r="4044" spans="1:8" ht="14.55" customHeight="1" outlineLevel="2" thickBot="1" x14ac:dyDescent="0.35">
      <c r="A4044" s="180"/>
      <c r="B4044" s="433" t="s">
        <v>12</v>
      </c>
      <c r="C4044" s="68" t="s">
        <v>123</v>
      </c>
      <c r="D4044" s="413"/>
      <c r="E4044" s="392" t="s">
        <v>1748</v>
      </c>
      <c r="F4044" s="33">
        <v>0</v>
      </c>
      <c r="G4044" s="33">
        <v>0</v>
      </c>
      <c r="H4044" s="106">
        <v>0</v>
      </c>
    </row>
    <row r="4045" spans="1:8" ht="14.55" customHeight="1" outlineLevel="1" x14ac:dyDescent="0.3">
      <c r="A4045" s="180"/>
      <c r="B4045" s="427" t="s">
        <v>12</v>
      </c>
      <c r="C4045" s="379" t="s">
        <v>1198</v>
      </c>
      <c r="D4045" s="421"/>
      <c r="E4045" s="94" t="s">
        <v>1838</v>
      </c>
      <c r="F4045" s="384">
        <f t="shared" ref="F4045:H4045" si="1454">+F4046/F4047</f>
        <v>0.35</v>
      </c>
      <c r="G4045" s="384">
        <f t="shared" si="1454"/>
        <v>0.36842105263157893</v>
      </c>
      <c r="H4045" s="377">
        <f t="shared" si="1454"/>
        <v>0.41176470588235292</v>
      </c>
    </row>
    <row r="4046" spans="1:8" ht="14.55" customHeight="1" outlineLevel="1" x14ac:dyDescent="0.3">
      <c r="A4046" s="180"/>
      <c r="B4046" s="428" t="s">
        <v>12</v>
      </c>
      <c r="C4046" s="55" t="s">
        <v>1198</v>
      </c>
      <c r="D4046" s="417"/>
      <c r="E4046" s="87" t="s">
        <v>1747</v>
      </c>
      <c r="F4046" s="40">
        <v>7</v>
      </c>
      <c r="G4046" s="40">
        <v>7</v>
      </c>
      <c r="H4046" s="109">
        <v>7</v>
      </c>
    </row>
    <row r="4047" spans="1:8" ht="15" customHeight="1" outlineLevel="1" thickBot="1" x14ac:dyDescent="0.35">
      <c r="A4047" s="180"/>
      <c r="B4047" s="435" t="s">
        <v>12</v>
      </c>
      <c r="C4047" s="378" t="s">
        <v>1198</v>
      </c>
      <c r="D4047" s="422"/>
      <c r="E4047" s="95" t="s">
        <v>1748</v>
      </c>
      <c r="F4047" s="374">
        <v>20</v>
      </c>
      <c r="G4047" s="374">
        <v>19</v>
      </c>
      <c r="H4047" s="375">
        <v>17</v>
      </c>
    </row>
    <row r="4048" spans="1:8" ht="14.55" customHeight="1" outlineLevel="2" x14ac:dyDescent="0.3">
      <c r="A4048" s="180"/>
      <c r="B4048" s="431" t="s">
        <v>12</v>
      </c>
      <c r="C4048" s="69" t="s">
        <v>1198</v>
      </c>
      <c r="D4048" s="415" t="s">
        <v>1200</v>
      </c>
      <c r="E4048" s="390" t="s">
        <v>1838</v>
      </c>
      <c r="F4048" s="92">
        <f t="shared" ref="F4048" si="1455">+F4049/F4050</f>
        <v>0.33333333333333331</v>
      </c>
      <c r="G4048" s="92">
        <f t="shared" ref="G4048" si="1456">+G4049/G4050</f>
        <v>0.33333333333333331</v>
      </c>
      <c r="H4048" s="108">
        <f t="shared" ref="H4048" si="1457">+H4049/H4050</f>
        <v>0.33333333333333331</v>
      </c>
    </row>
    <row r="4049" spans="1:8" ht="14.55" customHeight="1" outlineLevel="2" x14ac:dyDescent="0.3">
      <c r="A4049" s="180"/>
      <c r="B4049" s="432" t="s">
        <v>12</v>
      </c>
      <c r="C4049" s="23" t="s">
        <v>1198</v>
      </c>
      <c r="D4049" s="417"/>
      <c r="E4049" s="391" t="s">
        <v>1747</v>
      </c>
      <c r="F4049" s="22">
        <v>1</v>
      </c>
      <c r="G4049" s="22">
        <v>1</v>
      </c>
      <c r="H4049" s="104">
        <v>1</v>
      </c>
    </row>
    <row r="4050" spans="1:8" ht="14.55" customHeight="1" outlineLevel="2" x14ac:dyDescent="0.3">
      <c r="A4050" s="180"/>
      <c r="B4050" s="432" t="s">
        <v>12</v>
      </c>
      <c r="C4050" s="23" t="s">
        <v>1198</v>
      </c>
      <c r="D4050" s="417"/>
      <c r="E4050" s="391" t="s">
        <v>1748</v>
      </c>
      <c r="F4050" s="22">
        <v>3</v>
      </c>
      <c r="G4050" s="22">
        <v>3</v>
      </c>
      <c r="H4050" s="104">
        <v>3</v>
      </c>
    </row>
    <row r="4051" spans="1:8" ht="14.55" customHeight="1" outlineLevel="2" x14ac:dyDescent="0.3">
      <c r="A4051" s="180"/>
      <c r="B4051" s="432" t="s">
        <v>12</v>
      </c>
      <c r="C4051" s="23" t="s">
        <v>1198</v>
      </c>
      <c r="D4051" s="417" t="s">
        <v>1201</v>
      </c>
      <c r="E4051" s="391" t="s">
        <v>1838</v>
      </c>
      <c r="F4051" s="91">
        <f t="shared" ref="F4051" si="1458">+F4052/F4053</f>
        <v>0</v>
      </c>
      <c r="G4051" s="91">
        <f t="shared" ref="G4051" si="1459">+G4052/G4053</f>
        <v>0</v>
      </c>
      <c r="H4051" s="103" t="e">
        <f t="shared" ref="H4051" si="1460">+H4052/H4053</f>
        <v>#DIV/0!</v>
      </c>
    </row>
    <row r="4052" spans="1:8" ht="14.55" customHeight="1" outlineLevel="2" x14ac:dyDescent="0.3">
      <c r="A4052" s="180"/>
      <c r="B4052" s="432" t="s">
        <v>12</v>
      </c>
      <c r="C4052" s="23" t="s">
        <v>1198</v>
      </c>
      <c r="D4052" s="417"/>
      <c r="E4052" s="391" t="s">
        <v>1747</v>
      </c>
      <c r="F4052" s="22">
        <v>0</v>
      </c>
      <c r="G4052" s="22">
        <v>0</v>
      </c>
      <c r="H4052" s="104">
        <v>0</v>
      </c>
    </row>
    <row r="4053" spans="1:8" ht="14.55" customHeight="1" outlineLevel="2" x14ac:dyDescent="0.3">
      <c r="A4053" s="180"/>
      <c r="B4053" s="432" t="s">
        <v>12</v>
      </c>
      <c r="C4053" s="23" t="s">
        <v>1198</v>
      </c>
      <c r="D4053" s="417"/>
      <c r="E4053" s="391" t="s">
        <v>1748</v>
      </c>
      <c r="F4053" s="22">
        <v>1</v>
      </c>
      <c r="G4053" s="22">
        <v>1</v>
      </c>
      <c r="H4053" s="104">
        <v>0</v>
      </c>
    </row>
    <row r="4054" spans="1:8" ht="14.55" customHeight="1" outlineLevel="2" x14ac:dyDescent="0.3">
      <c r="A4054" s="180"/>
      <c r="B4054" s="432" t="s">
        <v>12</v>
      </c>
      <c r="C4054" s="23" t="s">
        <v>1198</v>
      </c>
      <c r="D4054" s="417" t="s">
        <v>1202</v>
      </c>
      <c r="E4054" s="391" t="s">
        <v>1838</v>
      </c>
      <c r="F4054" s="91">
        <f t="shared" ref="F4054" si="1461">+F4055/F4056</f>
        <v>0</v>
      </c>
      <c r="G4054" s="91">
        <f t="shared" ref="G4054" si="1462">+G4055/G4056</f>
        <v>0</v>
      </c>
      <c r="H4054" s="103">
        <f t="shared" ref="H4054" si="1463">+H4055/H4056</f>
        <v>0</v>
      </c>
    </row>
    <row r="4055" spans="1:8" ht="14.55" customHeight="1" outlineLevel="2" x14ac:dyDescent="0.3">
      <c r="A4055" s="180"/>
      <c r="B4055" s="432" t="s">
        <v>12</v>
      </c>
      <c r="C4055" s="23" t="s">
        <v>1198</v>
      </c>
      <c r="D4055" s="417"/>
      <c r="E4055" s="391" t="s">
        <v>1747</v>
      </c>
      <c r="F4055" s="22">
        <v>0</v>
      </c>
      <c r="G4055" s="22">
        <v>0</v>
      </c>
      <c r="H4055" s="104">
        <v>0</v>
      </c>
    </row>
    <row r="4056" spans="1:8" ht="14.55" customHeight="1" outlineLevel="2" x14ac:dyDescent="0.3">
      <c r="A4056" s="180"/>
      <c r="B4056" s="432" t="s">
        <v>12</v>
      </c>
      <c r="C4056" s="23" t="s">
        <v>1198</v>
      </c>
      <c r="D4056" s="417"/>
      <c r="E4056" s="391" t="s">
        <v>1748</v>
      </c>
      <c r="F4056" s="22">
        <v>1</v>
      </c>
      <c r="G4056" s="22">
        <v>1</v>
      </c>
      <c r="H4056" s="104">
        <v>1</v>
      </c>
    </row>
    <row r="4057" spans="1:8" ht="14.55" customHeight="1" outlineLevel="2" x14ac:dyDescent="0.3">
      <c r="A4057" s="180"/>
      <c r="B4057" s="432" t="s">
        <v>12</v>
      </c>
      <c r="C4057" s="23" t="s">
        <v>1198</v>
      </c>
      <c r="D4057" s="417" t="s">
        <v>1199</v>
      </c>
      <c r="E4057" s="391" t="s">
        <v>1838</v>
      </c>
      <c r="F4057" s="91">
        <f t="shared" ref="F4057" si="1464">+F4058/F4059</f>
        <v>0.54545454545454541</v>
      </c>
      <c r="G4057" s="91">
        <f t="shared" ref="G4057" si="1465">+G4058/G4059</f>
        <v>0.54545454545454541</v>
      </c>
      <c r="H4057" s="103">
        <f t="shared" ref="H4057" si="1466">+H4058/H4059</f>
        <v>0.6</v>
      </c>
    </row>
    <row r="4058" spans="1:8" ht="14.55" customHeight="1" outlineLevel="2" x14ac:dyDescent="0.3">
      <c r="A4058" s="180"/>
      <c r="B4058" s="432" t="s">
        <v>12</v>
      </c>
      <c r="C4058" s="23" t="s">
        <v>1198</v>
      </c>
      <c r="D4058" s="417"/>
      <c r="E4058" s="391" t="s">
        <v>1747</v>
      </c>
      <c r="F4058" s="22">
        <v>6</v>
      </c>
      <c r="G4058" s="22">
        <v>6</v>
      </c>
      <c r="H4058" s="104">
        <v>6</v>
      </c>
    </row>
    <row r="4059" spans="1:8" ht="14.55" customHeight="1" outlineLevel="2" x14ac:dyDescent="0.3">
      <c r="A4059" s="180"/>
      <c r="B4059" s="432" t="s">
        <v>12</v>
      </c>
      <c r="C4059" s="23" t="s">
        <v>1198</v>
      </c>
      <c r="D4059" s="417"/>
      <c r="E4059" s="391" t="s">
        <v>1748</v>
      </c>
      <c r="F4059" s="22">
        <v>11</v>
      </c>
      <c r="G4059" s="22">
        <v>11</v>
      </c>
      <c r="H4059" s="104">
        <v>10</v>
      </c>
    </row>
    <row r="4060" spans="1:8" ht="14.55" customHeight="1" outlineLevel="2" x14ac:dyDescent="0.3">
      <c r="A4060" s="180"/>
      <c r="B4060" s="432" t="s">
        <v>12</v>
      </c>
      <c r="C4060" s="23" t="s">
        <v>1198</v>
      </c>
      <c r="D4060" s="417" t="s">
        <v>1203</v>
      </c>
      <c r="E4060" s="391" t="s">
        <v>1838</v>
      </c>
      <c r="F4060" s="91">
        <f t="shared" ref="F4060" si="1467">+F4061/F4062</f>
        <v>0</v>
      </c>
      <c r="G4060" s="91">
        <f t="shared" ref="G4060" si="1468">+G4061/G4062</f>
        <v>0</v>
      </c>
      <c r="H4060" s="103">
        <f t="shared" ref="H4060" si="1469">+H4061/H4062</f>
        <v>0</v>
      </c>
    </row>
    <row r="4061" spans="1:8" ht="14.55" customHeight="1" outlineLevel="2" x14ac:dyDescent="0.3">
      <c r="A4061" s="180"/>
      <c r="B4061" s="432" t="s">
        <v>12</v>
      </c>
      <c r="C4061" s="23" t="s">
        <v>1198</v>
      </c>
      <c r="D4061" s="417"/>
      <c r="E4061" s="391" t="s">
        <v>1747</v>
      </c>
      <c r="F4061" s="22">
        <v>0</v>
      </c>
      <c r="G4061" s="22">
        <v>0</v>
      </c>
      <c r="H4061" s="104">
        <v>0</v>
      </c>
    </row>
    <row r="4062" spans="1:8" ht="14.55" customHeight="1" outlineLevel="2" x14ac:dyDescent="0.3">
      <c r="A4062" s="180"/>
      <c r="B4062" s="432" t="s">
        <v>12</v>
      </c>
      <c r="C4062" s="23" t="s">
        <v>1198</v>
      </c>
      <c r="D4062" s="417"/>
      <c r="E4062" s="391" t="s">
        <v>1748</v>
      </c>
      <c r="F4062" s="22">
        <v>1</v>
      </c>
      <c r="G4062" s="22">
        <v>1</v>
      </c>
      <c r="H4062" s="104">
        <v>1</v>
      </c>
    </row>
    <row r="4063" spans="1:8" ht="14.55" customHeight="1" outlineLevel="2" x14ac:dyDescent="0.3">
      <c r="A4063" s="180"/>
      <c r="B4063" s="432" t="s">
        <v>12</v>
      </c>
      <c r="C4063" s="23" t="s">
        <v>1198</v>
      </c>
      <c r="D4063" s="417" t="s">
        <v>1204</v>
      </c>
      <c r="E4063" s="391" t="s">
        <v>1838</v>
      </c>
      <c r="F4063" s="91">
        <f t="shared" ref="F4063" si="1470">+F4064/F4065</f>
        <v>0</v>
      </c>
      <c r="G4063" s="91">
        <f t="shared" ref="G4063" si="1471">+G4064/G4065</f>
        <v>0</v>
      </c>
      <c r="H4063" s="103">
        <f t="shared" ref="H4063" si="1472">+H4064/H4065</f>
        <v>0</v>
      </c>
    </row>
    <row r="4064" spans="1:8" ht="14.55" customHeight="1" outlineLevel="2" x14ac:dyDescent="0.3">
      <c r="A4064" s="180"/>
      <c r="B4064" s="432" t="s">
        <v>12</v>
      </c>
      <c r="C4064" s="23" t="s">
        <v>1198</v>
      </c>
      <c r="D4064" s="417"/>
      <c r="E4064" s="391" t="s">
        <v>1747</v>
      </c>
      <c r="F4064" s="22">
        <v>0</v>
      </c>
      <c r="G4064" s="22">
        <v>0</v>
      </c>
      <c r="H4064" s="104">
        <v>0</v>
      </c>
    </row>
    <row r="4065" spans="1:8" ht="14.55" customHeight="1" outlineLevel="2" x14ac:dyDescent="0.3">
      <c r="A4065" s="180"/>
      <c r="B4065" s="432" t="s">
        <v>12</v>
      </c>
      <c r="C4065" s="23" t="s">
        <v>1198</v>
      </c>
      <c r="D4065" s="417"/>
      <c r="E4065" s="391" t="s">
        <v>1748</v>
      </c>
      <c r="F4065" s="22">
        <v>1</v>
      </c>
      <c r="G4065" s="22">
        <v>1</v>
      </c>
      <c r="H4065" s="104">
        <v>1</v>
      </c>
    </row>
    <row r="4066" spans="1:8" ht="14.55" customHeight="1" outlineLevel="2" x14ac:dyDescent="0.3">
      <c r="A4066" s="180"/>
      <c r="B4066" s="432" t="s">
        <v>12</v>
      </c>
      <c r="C4066" s="23" t="s">
        <v>1198</v>
      </c>
      <c r="D4066" s="417" t="s">
        <v>1205</v>
      </c>
      <c r="E4066" s="391" t="s">
        <v>1838</v>
      </c>
      <c r="F4066" s="91">
        <f t="shared" ref="F4066" si="1473">+F4067/F4068</f>
        <v>0</v>
      </c>
      <c r="G4066" s="91">
        <f t="shared" ref="G4066" si="1474">+G4067/G4068</f>
        <v>0</v>
      </c>
      <c r="H4066" s="103">
        <f t="shared" ref="H4066" si="1475">+H4067/H4068</f>
        <v>0</v>
      </c>
    </row>
    <row r="4067" spans="1:8" ht="14.55" customHeight="1" outlineLevel="2" x14ac:dyDescent="0.3">
      <c r="A4067" s="180"/>
      <c r="B4067" s="432" t="s">
        <v>12</v>
      </c>
      <c r="C4067" s="23" t="s">
        <v>1198</v>
      </c>
      <c r="D4067" s="417"/>
      <c r="E4067" s="391" t="s">
        <v>1747</v>
      </c>
      <c r="F4067" s="22">
        <v>0</v>
      </c>
      <c r="G4067" s="22">
        <v>0</v>
      </c>
      <c r="H4067" s="104">
        <v>0</v>
      </c>
    </row>
    <row r="4068" spans="1:8" ht="14.55" customHeight="1" outlineLevel="2" x14ac:dyDescent="0.3">
      <c r="A4068" s="180"/>
      <c r="B4068" s="432" t="s">
        <v>12</v>
      </c>
      <c r="C4068" s="23" t="s">
        <v>1198</v>
      </c>
      <c r="D4068" s="417"/>
      <c r="E4068" s="391" t="s">
        <v>1748</v>
      </c>
      <c r="F4068" s="22">
        <v>1</v>
      </c>
      <c r="G4068" s="22">
        <v>1</v>
      </c>
      <c r="H4068" s="104">
        <v>1</v>
      </c>
    </row>
    <row r="4069" spans="1:8" ht="14.55" customHeight="1" outlineLevel="2" x14ac:dyDescent="0.3">
      <c r="A4069" s="180"/>
      <c r="B4069" s="432" t="s">
        <v>12</v>
      </c>
      <c r="C4069" s="23" t="s">
        <v>1198</v>
      </c>
      <c r="D4069" s="417" t="s">
        <v>1206</v>
      </c>
      <c r="E4069" s="391" t="s">
        <v>1838</v>
      </c>
      <c r="F4069" s="91">
        <f t="shared" ref="F4069" si="1476">+F4070/F4071</f>
        <v>0</v>
      </c>
      <c r="G4069" s="91" t="e">
        <f t="shared" ref="G4069" si="1477">+G4070/G4071</f>
        <v>#DIV/0!</v>
      </c>
      <c r="H4069" s="103" t="e">
        <f t="shared" ref="H4069" si="1478">+H4070/H4071</f>
        <v>#DIV/0!</v>
      </c>
    </row>
    <row r="4070" spans="1:8" ht="14.55" customHeight="1" outlineLevel="2" x14ac:dyDescent="0.3">
      <c r="A4070" s="180"/>
      <c r="B4070" s="432" t="s">
        <v>12</v>
      </c>
      <c r="C4070" s="23" t="s">
        <v>1198</v>
      </c>
      <c r="D4070" s="417"/>
      <c r="E4070" s="391" t="s">
        <v>1747</v>
      </c>
      <c r="F4070" s="22">
        <v>0</v>
      </c>
      <c r="G4070" s="22">
        <v>0</v>
      </c>
      <c r="H4070" s="104">
        <v>0</v>
      </c>
    </row>
    <row r="4071" spans="1:8" ht="14.55" customHeight="1" outlineLevel="2" thickBot="1" x14ac:dyDescent="0.35">
      <c r="A4071" s="180"/>
      <c r="B4071" s="433" t="s">
        <v>12</v>
      </c>
      <c r="C4071" s="68" t="s">
        <v>1198</v>
      </c>
      <c r="D4071" s="413"/>
      <c r="E4071" s="392" t="s">
        <v>1748</v>
      </c>
      <c r="F4071" s="33">
        <v>1</v>
      </c>
      <c r="G4071" s="33">
        <v>0</v>
      </c>
      <c r="H4071" s="106">
        <v>0</v>
      </c>
    </row>
    <row r="4072" spans="1:8" ht="14.55" customHeight="1" outlineLevel="1" x14ac:dyDescent="0.3">
      <c r="A4072" s="180"/>
      <c r="B4072" s="427" t="s">
        <v>12</v>
      </c>
      <c r="C4072" s="379" t="s">
        <v>138</v>
      </c>
      <c r="D4072" s="421"/>
      <c r="E4072" s="94" t="s">
        <v>1838</v>
      </c>
      <c r="F4072" s="384">
        <f t="shared" ref="F4072:H4072" si="1479">+F4073/F4074</f>
        <v>0.2</v>
      </c>
      <c r="G4072" s="384">
        <f t="shared" si="1479"/>
        <v>0.2</v>
      </c>
      <c r="H4072" s="377">
        <f t="shared" si="1479"/>
        <v>0.2</v>
      </c>
    </row>
    <row r="4073" spans="1:8" ht="14.55" customHeight="1" outlineLevel="1" x14ac:dyDescent="0.3">
      <c r="A4073" s="180"/>
      <c r="B4073" s="428" t="s">
        <v>12</v>
      </c>
      <c r="C4073" s="55" t="s">
        <v>138</v>
      </c>
      <c r="D4073" s="417"/>
      <c r="E4073" s="87" t="s">
        <v>1747</v>
      </c>
      <c r="F4073" s="40">
        <v>1</v>
      </c>
      <c r="G4073" s="40">
        <v>1</v>
      </c>
      <c r="H4073" s="109">
        <v>1</v>
      </c>
    </row>
    <row r="4074" spans="1:8" ht="15" customHeight="1" outlineLevel="1" thickBot="1" x14ac:dyDescent="0.35">
      <c r="A4074" s="180"/>
      <c r="B4074" s="435" t="s">
        <v>12</v>
      </c>
      <c r="C4074" s="378" t="s">
        <v>138</v>
      </c>
      <c r="D4074" s="422"/>
      <c r="E4074" s="95" t="s">
        <v>1748</v>
      </c>
      <c r="F4074" s="374">
        <v>5</v>
      </c>
      <c r="G4074" s="374">
        <v>5</v>
      </c>
      <c r="H4074" s="375">
        <v>5</v>
      </c>
    </row>
    <row r="4075" spans="1:8" ht="14.55" customHeight="1" outlineLevel="2" x14ac:dyDescent="0.3">
      <c r="A4075" s="180"/>
      <c r="B4075" s="431" t="s">
        <v>12</v>
      </c>
      <c r="C4075" s="69" t="s">
        <v>138</v>
      </c>
      <c r="D4075" s="415" t="s">
        <v>1207</v>
      </c>
      <c r="E4075" s="390" t="s">
        <v>1838</v>
      </c>
      <c r="F4075" s="92" t="s">
        <v>1844</v>
      </c>
      <c r="G4075" s="92" t="s">
        <v>1844</v>
      </c>
      <c r="H4075" s="108" t="s">
        <v>1844</v>
      </c>
    </row>
    <row r="4076" spans="1:8" ht="14.55" customHeight="1" outlineLevel="2" x14ac:dyDescent="0.3">
      <c r="A4076" s="180"/>
      <c r="B4076" s="432" t="s">
        <v>12</v>
      </c>
      <c r="C4076" s="23" t="s">
        <v>138</v>
      </c>
      <c r="D4076" s="417"/>
      <c r="E4076" s="391" t="s">
        <v>1747</v>
      </c>
      <c r="F4076" s="22">
        <v>0</v>
      </c>
      <c r="G4076" s="22">
        <v>0</v>
      </c>
      <c r="H4076" s="104">
        <v>0</v>
      </c>
    </row>
    <row r="4077" spans="1:8" ht="14.55" customHeight="1" outlineLevel="2" x14ac:dyDescent="0.3">
      <c r="A4077" s="180"/>
      <c r="B4077" s="432" t="s">
        <v>12</v>
      </c>
      <c r="C4077" s="23" t="s">
        <v>138</v>
      </c>
      <c r="D4077" s="417"/>
      <c r="E4077" s="391" t="s">
        <v>1748</v>
      </c>
      <c r="F4077" s="22">
        <v>0</v>
      </c>
      <c r="G4077" s="22">
        <v>0</v>
      </c>
      <c r="H4077" s="104">
        <v>0</v>
      </c>
    </row>
    <row r="4078" spans="1:8" ht="14.55" customHeight="1" outlineLevel="2" x14ac:dyDescent="0.3">
      <c r="A4078" s="180"/>
      <c r="B4078" s="432" t="s">
        <v>12</v>
      </c>
      <c r="C4078" s="23" t="s">
        <v>138</v>
      </c>
      <c r="D4078" s="417" t="s">
        <v>1208</v>
      </c>
      <c r="E4078" s="391" t="s">
        <v>1838</v>
      </c>
      <c r="F4078" s="91">
        <f t="shared" ref="F4078" si="1480">+F4079/F4080</f>
        <v>0</v>
      </c>
      <c r="G4078" s="91">
        <f t="shared" ref="G4078" si="1481">+G4079/G4080</f>
        <v>0</v>
      </c>
      <c r="H4078" s="103">
        <f t="shared" ref="H4078" si="1482">+H4079/H4080</f>
        <v>0</v>
      </c>
    </row>
    <row r="4079" spans="1:8" ht="14.55" customHeight="1" outlineLevel="2" x14ac:dyDescent="0.3">
      <c r="A4079" s="180"/>
      <c r="B4079" s="432" t="s">
        <v>12</v>
      </c>
      <c r="C4079" s="23" t="s">
        <v>138</v>
      </c>
      <c r="D4079" s="417"/>
      <c r="E4079" s="391" t="s">
        <v>1747</v>
      </c>
      <c r="F4079" s="22">
        <v>0</v>
      </c>
      <c r="G4079" s="22">
        <v>0</v>
      </c>
      <c r="H4079" s="104">
        <v>0</v>
      </c>
    </row>
    <row r="4080" spans="1:8" ht="14.55" customHeight="1" outlineLevel="2" x14ac:dyDescent="0.3">
      <c r="A4080" s="180"/>
      <c r="B4080" s="432" t="s">
        <v>12</v>
      </c>
      <c r="C4080" s="23" t="s">
        <v>138</v>
      </c>
      <c r="D4080" s="417"/>
      <c r="E4080" s="391" t="s">
        <v>1748</v>
      </c>
      <c r="F4080" s="22">
        <v>1</v>
      </c>
      <c r="G4080" s="22">
        <v>1</v>
      </c>
      <c r="H4080" s="104">
        <v>1</v>
      </c>
    </row>
    <row r="4081" spans="1:8" ht="14.55" customHeight="1" outlineLevel="2" x14ac:dyDescent="0.3">
      <c r="A4081" s="180"/>
      <c r="B4081" s="432" t="s">
        <v>12</v>
      </c>
      <c r="C4081" s="23" t="s">
        <v>138</v>
      </c>
      <c r="D4081" s="417" t="s">
        <v>1209</v>
      </c>
      <c r="E4081" s="391" t="s">
        <v>1838</v>
      </c>
      <c r="F4081" s="91" t="s">
        <v>1844</v>
      </c>
      <c r="G4081" s="91" t="s">
        <v>1844</v>
      </c>
      <c r="H4081" s="103" t="s">
        <v>1844</v>
      </c>
    </row>
    <row r="4082" spans="1:8" ht="14.55" customHeight="1" outlineLevel="2" x14ac:dyDescent="0.3">
      <c r="A4082" s="180"/>
      <c r="B4082" s="432" t="s">
        <v>12</v>
      </c>
      <c r="C4082" s="23" t="s">
        <v>138</v>
      </c>
      <c r="D4082" s="417"/>
      <c r="E4082" s="391" t="s">
        <v>1747</v>
      </c>
      <c r="F4082" s="22">
        <v>0</v>
      </c>
      <c r="G4082" s="22">
        <v>0</v>
      </c>
      <c r="H4082" s="104">
        <v>0</v>
      </c>
    </row>
    <row r="4083" spans="1:8" ht="14.55" customHeight="1" outlineLevel="2" x14ac:dyDescent="0.3">
      <c r="A4083" s="180"/>
      <c r="B4083" s="432" t="s">
        <v>12</v>
      </c>
      <c r="C4083" s="23" t="s">
        <v>138</v>
      </c>
      <c r="D4083" s="417"/>
      <c r="E4083" s="391" t="s">
        <v>1748</v>
      </c>
      <c r="F4083" s="22">
        <v>0</v>
      </c>
      <c r="G4083" s="22">
        <v>0</v>
      </c>
      <c r="H4083" s="104">
        <v>0</v>
      </c>
    </row>
    <row r="4084" spans="1:8" ht="14.55" customHeight="1" outlineLevel="2" x14ac:dyDescent="0.3">
      <c r="A4084" s="180"/>
      <c r="B4084" s="432" t="s">
        <v>12</v>
      </c>
      <c r="C4084" s="23" t="s">
        <v>138</v>
      </c>
      <c r="D4084" s="417" t="s">
        <v>794</v>
      </c>
      <c r="E4084" s="391" t="s">
        <v>1838</v>
      </c>
      <c r="F4084" s="91" t="s">
        <v>1844</v>
      </c>
      <c r="G4084" s="91" t="s">
        <v>1844</v>
      </c>
      <c r="H4084" s="103" t="s">
        <v>1844</v>
      </c>
    </row>
    <row r="4085" spans="1:8" ht="14.55" customHeight="1" outlineLevel="2" x14ac:dyDescent="0.3">
      <c r="A4085" s="180"/>
      <c r="B4085" s="432" t="s">
        <v>12</v>
      </c>
      <c r="C4085" s="23" t="s">
        <v>138</v>
      </c>
      <c r="D4085" s="417"/>
      <c r="E4085" s="391" t="s">
        <v>1747</v>
      </c>
      <c r="F4085" s="22">
        <v>0</v>
      </c>
      <c r="G4085" s="22">
        <v>0</v>
      </c>
      <c r="H4085" s="104">
        <v>0</v>
      </c>
    </row>
    <row r="4086" spans="1:8" ht="14.55" customHeight="1" outlineLevel="2" x14ac:dyDescent="0.3">
      <c r="A4086" s="180"/>
      <c r="B4086" s="432" t="s">
        <v>12</v>
      </c>
      <c r="C4086" s="23" t="s">
        <v>138</v>
      </c>
      <c r="D4086" s="417"/>
      <c r="E4086" s="391" t="s">
        <v>1748</v>
      </c>
      <c r="F4086" s="22">
        <v>0</v>
      </c>
      <c r="G4086" s="22">
        <v>0</v>
      </c>
      <c r="H4086" s="104">
        <v>0</v>
      </c>
    </row>
    <row r="4087" spans="1:8" ht="14.55" customHeight="1" outlineLevel="2" x14ac:dyDescent="0.3">
      <c r="A4087" s="180"/>
      <c r="B4087" s="432" t="s">
        <v>12</v>
      </c>
      <c r="C4087" s="23" t="s">
        <v>138</v>
      </c>
      <c r="D4087" s="417" t="s">
        <v>1210</v>
      </c>
      <c r="E4087" s="391" t="s">
        <v>1838</v>
      </c>
      <c r="F4087" s="91">
        <f t="shared" ref="F4087" si="1483">+F4088/F4089</f>
        <v>0</v>
      </c>
      <c r="G4087" s="91">
        <f t="shared" ref="G4087" si="1484">+G4088/G4089</f>
        <v>0</v>
      </c>
      <c r="H4087" s="103">
        <f t="shared" ref="H4087" si="1485">+H4088/H4089</f>
        <v>0</v>
      </c>
    </row>
    <row r="4088" spans="1:8" ht="14.55" customHeight="1" outlineLevel="2" x14ac:dyDescent="0.3">
      <c r="A4088" s="180"/>
      <c r="B4088" s="432" t="s">
        <v>12</v>
      </c>
      <c r="C4088" s="23" t="s">
        <v>138</v>
      </c>
      <c r="D4088" s="417"/>
      <c r="E4088" s="391" t="s">
        <v>1747</v>
      </c>
      <c r="F4088" s="22">
        <v>0</v>
      </c>
      <c r="G4088" s="22">
        <v>0</v>
      </c>
      <c r="H4088" s="104">
        <v>0</v>
      </c>
    </row>
    <row r="4089" spans="1:8" ht="14.55" customHeight="1" outlineLevel="2" x14ac:dyDescent="0.3">
      <c r="A4089" s="180"/>
      <c r="B4089" s="432" t="s">
        <v>12</v>
      </c>
      <c r="C4089" s="23" t="s">
        <v>138</v>
      </c>
      <c r="D4089" s="417"/>
      <c r="E4089" s="391" t="s">
        <v>1748</v>
      </c>
      <c r="F4089" s="22">
        <v>1</v>
      </c>
      <c r="G4089" s="22">
        <v>1</v>
      </c>
      <c r="H4089" s="104">
        <v>1</v>
      </c>
    </row>
    <row r="4090" spans="1:8" ht="14.55" customHeight="1" outlineLevel="2" x14ac:dyDescent="0.3">
      <c r="A4090" s="180"/>
      <c r="B4090" s="432" t="s">
        <v>12</v>
      </c>
      <c r="C4090" s="23" t="s">
        <v>138</v>
      </c>
      <c r="D4090" s="417" t="s">
        <v>1211</v>
      </c>
      <c r="E4090" s="391" t="s">
        <v>1838</v>
      </c>
      <c r="F4090" s="91" t="s">
        <v>1844</v>
      </c>
      <c r="G4090" s="91" t="s">
        <v>1844</v>
      </c>
      <c r="H4090" s="103" t="s">
        <v>1844</v>
      </c>
    </row>
    <row r="4091" spans="1:8" ht="14.55" customHeight="1" outlineLevel="2" x14ac:dyDescent="0.3">
      <c r="A4091" s="180"/>
      <c r="B4091" s="432" t="s">
        <v>12</v>
      </c>
      <c r="C4091" s="23" t="s">
        <v>138</v>
      </c>
      <c r="D4091" s="417"/>
      <c r="E4091" s="391" t="s">
        <v>1747</v>
      </c>
      <c r="F4091" s="22">
        <v>0</v>
      </c>
      <c r="G4091" s="22">
        <v>0</v>
      </c>
      <c r="H4091" s="104">
        <v>0</v>
      </c>
    </row>
    <row r="4092" spans="1:8" ht="14.55" customHeight="1" outlineLevel="2" x14ac:dyDescent="0.3">
      <c r="A4092" s="180"/>
      <c r="B4092" s="432" t="s">
        <v>12</v>
      </c>
      <c r="C4092" s="23" t="s">
        <v>138</v>
      </c>
      <c r="D4092" s="417"/>
      <c r="E4092" s="391" t="s">
        <v>1748</v>
      </c>
      <c r="F4092" s="22">
        <v>0</v>
      </c>
      <c r="G4092" s="22">
        <v>0</v>
      </c>
      <c r="H4092" s="104">
        <v>0</v>
      </c>
    </row>
    <row r="4093" spans="1:8" ht="14.55" customHeight="1" outlineLevel="2" x14ac:dyDescent="0.3">
      <c r="A4093" s="180"/>
      <c r="B4093" s="432" t="s">
        <v>12</v>
      </c>
      <c r="C4093" s="23" t="s">
        <v>138</v>
      </c>
      <c r="D4093" s="417" t="s">
        <v>138</v>
      </c>
      <c r="E4093" s="391" t="s">
        <v>1838</v>
      </c>
      <c r="F4093" s="91">
        <f t="shared" ref="F4093" si="1486">+F4094/F4095</f>
        <v>0.33333333333333331</v>
      </c>
      <c r="G4093" s="91">
        <f t="shared" ref="G4093" si="1487">+G4094/G4095</f>
        <v>0.33333333333333331</v>
      </c>
      <c r="H4093" s="103">
        <f t="shared" ref="H4093" si="1488">+H4094/H4095</f>
        <v>0.33333333333333331</v>
      </c>
    </row>
    <row r="4094" spans="1:8" ht="14.55" customHeight="1" outlineLevel="2" x14ac:dyDescent="0.3">
      <c r="A4094" s="180"/>
      <c r="B4094" s="432" t="s">
        <v>12</v>
      </c>
      <c r="C4094" s="23" t="s">
        <v>138</v>
      </c>
      <c r="D4094" s="417"/>
      <c r="E4094" s="391" t="s">
        <v>1747</v>
      </c>
      <c r="F4094" s="22">
        <v>1</v>
      </c>
      <c r="G4094" s="22">
        <v>1</v>
      </c>
      <c r="H4094" s="104">
        <v>1</v>
      </c>
    </row>
    <row r="4095" spans="1:8" ht="14.55" customHeight="1" outlineLevel="2" x14ac:dyDescent="0.3">
      <c r="A4095" s="180"/>
      <c r="B4095" s="432" t="s">
        <v>12</v>
      </c>
      <c r="C4095" s="23" t="s">
        <v>138</v>
      </c>
      <c r="D4095" s="417"/>
      <c r="E4095" s="391" t="s">
        <v>1748</v>
      </c>
      <c r="F4095" s="22">
        <v>3</v>
      </c>
      <c r="G4095" s="22">
        <v>3</v>
      </c>
      <c r="H4095" s="104">
        <v>3</v>
      </c>
    </row>
    <row r="4096" spans="1:8" ht="14.55" customHeight="1" outlineLevel="2" x14ac:dyDescent="0.3">
      <c r="A4096" s="180"/>
      <c r="B4096" s="432" t="s">
        <v>12</v>
      </c>
      <c r="C4096" s="23" t="s">
        <v>138</v>
      </c>
      <c r="D4096" s="417" t="s">
        <v>1212</v>
      </c>
      <c r="E4096" s="391" t="s">
        <v>1838</v>
      </c>
      <c r="F4096" s="91" t="s">
        <v>1844</v>
      </c>
      <c r="G4096" s="91" t="s">
        <v>1844</v>
      </c>
      <c r="H4096" s="103" t="s">
        <v>1844</v>
      </c>
    </row>
    <row r="4097" spans="1:8" ht="14.55" customHeight="1" outlineLevel="2" x14ac:dyDescent="0.3">
      <c r="A4097" s="180"/>
      <c r="B4097" s="432" t="s">
        <v>12</v>
      </c>
      <c r="C4097" s="23" t="s">
        <v>138</v>
      </c>
      <c r="D4097" s="417"/>
      <c r="E4097" s="391" t="s">
        <v>1747</v>
      </c>
      <c r="F4097" s="22">
        <v>0</v>
      </c>
      <c r="G4097" s="22">
        <v>0</v>
      </c>
      <c r="H4097" s="104">
        <v>0</v>
      </c>
    </row>
    <row r="4098" spans="1:8" ht="14.55" customHeight="1" outlineLevel="2" thickBot="1" x14ac:dyDescent="0.35">
      <c r="A4098" s="180"/>
      <c r="B4098" s="433" t="s">
        <v>12</v>
      </c>
      <c r="C4098" s="68" t="s">
        <v>138</v>
      </c>
      <c r="D4098" s="413"/>
      <c r="E4098" s="392" t="s">
        <v>1748</v>
      </c>
      <c r="F4098" s="33">
        <v>0</v>
      </c>
      <c r="G4098" s="33">
        <v>0</v>
      </c>
      <c r="H4098" s="106">
        <v>0</v>
      </c>
    </row>
    <row r="4099" spans="1:8" ht="14.55" customHeight="1" outlineLevel="1" x14ac:dyDescent="0.3">
      <c r="A4099" s="180"/>
      <c r="B4099" s="427" t="s">
        <v>12</v>
      </c>
      <c r="C4099" s="379" t="s">
        <v>29</v>
      </c>
      <c r="D4099" s="421"/>
      <c r="E4099" s="94" t="s">
        <v>1838</v>
      </c>
      <c r="F4099" s="384">
        <f t="shared" ref="F4099:H4099" si="1489">+F4100/F4101</f>
        <v>0.57534246575342463</v>
      </c>
      <c r="G4099" s="384">
        <f t="shared" si="1489"/>
        <v>0.57534246575342463</v>
      </c>
      <c r="H4099" s="377">
        <f t="shared" si="1489"/>
        <v>0.57534246575342463</v>
      </c>
    </row>
    <row r="4100" spans="1:8" ht="14.55" customHeight="1" outlineLevel="1" x14ac:dyDescent="0.3">
      <c r="A4100" s="180"/>
      <c r="B4100" s="428" t="s">
        <v>12</v>
      </c>
      <c r="C4100" s="55" t="s">
        <v>29</v>
      </c>
      <c r="D4100" s="417"/>
      <c r="E4100" s="87" t="s">
        <v>1747</v>
      </c>
      <c r="F4100" s="40">
        <v>84</v>
      </c>
      <c r="G4100" s="40">
        <v>84</v>
      </c>
      <c r="H4100" s="109">
        <v>84</v>
      </c>
    </row>
    <row r="4101" spans="1:8" ht="15" customHeight="1" outlineLevel="1" thickBot="1" x14ac:dyDescent="0.35">
      <c r="A4101" s="180"/>
      <c r="B4101" s="435" t="s">
        <v>12</v>
      </c>
      <c r="C4101" s="378" t="s">
        <v>29</v>
      </c>
      <c r="D4101" s="422"/>
      <c r="E4101" s="95" t="s">
        <v>1748</v>
      </c>
      <c r="F4101" s="374">
        <v>146</v>
      </c>
      <c r="G4101" s="374">
        <v>146</v>
      </c>
      <c r="H4101" s="375">
        <v>146</v>
      </c>
    </row>
    <row r="4102" spans="1:8" ht="14.55" customHeight="1" outlineLevel="2" x14ac:dyDescent="0.3">
      <c r="A4102" s="180"/>
      <c r="B4102" s="431" t="s">
        <v>12</v>
      </c>
      <c r="C4102" s="69" t="s">
        <v>29</v>
      </c>
      <c r="D4102" s="415" t="s">
        <v>456</v>
      </c>
      <c r="E4102" s="390" t="s">
        <v>1838</v>
      </c>
      <c r="F4102" s="92">
        <f t="shared" ref="F4102" si="1490">+F4103/F4104</f>
        <v>0.58064516129032262</v>
      </c>
      <c r="G4102" s="92">
        <f t="shared" ref="G4102" si="1491">+G4103/G4104</f>
        <v>0.58064516129032262</v>
      </c>
      <c r="H4102" s="108">
        <f t="shared" ref="H4102" si="1492">+H4103/H4104</f>
        <v>0.58064516129032262</v>
      </c>
    </row>
    <row r="4103" spans="1:8" ht="14.55" customHeight="1" outlineLevel="2" x14ac:dyDescent="0.3">
      <c r="A4103" s="180"/>
      <c r="B4103" s="432" t="s">
        <v>12</v>
      </c>
      <c r="C4103" s="23" t="s">
        <v>29</v>
      </c>
      <c r="D4103" s="417"/>
      <c r="E4103" s="391" t="s">
        <v>1747</v>
      </c>
      <c r="F4103" s="22">
        <v>18</v>
      </c>
      <c r="G4103" s="22">
        <v>18</v>
      </c>
      <c r="H4103" s="104">
        <v>18</v>
      </c>
    </row>
    <row r="4104" spans="1:8" ht="14.55" customHeight="1" outlineLevel="2" x14ac:dyDescent="0.3">
      <c r="A4104" s="180"/>
      <c r="B4104" s="432" t="s">
        <v>12</v>
      </c>
      <c r="C4104" s="23" t="s">
        <v>29</v>
      </c>
      <c r="D4104" s="417"/>
      <c r="E4104" s="391" t="s">
        <v>1748</v>
      </c>
      <c r="F4104" s="22">
        <v>31</v>
      </c>
      <c r="G4104" s="22">
        <v>31</v>
      </c>
      <c r="H4104" s="104">
        <v>31</v>
      </c>
    </row>
    <row r="4105" spans="1:8" ht="14.55" customHeight="1" outlineLevel="2" x14ac:dyDescent="0.3">
      <c r="A4105" s="180"/>
      <c r="B4105" s="432" t="s">
        <v>12</v>
      </c>
      <c r="C4105" s="23" t="s">
        <v>29</v>
      </c>
      <c r="D4105" s="417" t="s">
        <v>1149</v>
      </c>
      <c r="E4105" s="391" t="s">
        <v>1838</v>
      </c>
      <c r="F4105" s="91">
        <f t="shared" ref="F4105" si="1493">+F4106/F4107</f>
        <v>0.2</v>
      </c>
      <c r="G4105" s="91">
        <f t="shared" ref="G4105" si="1494">+G4106/G4107</f>
        <v>0.2</v>
      </c>
      <c r="H4105" s="103">
        <f t="shared" ref="H4105" si="1495">+H4106/H4107</f>
        <v>0.2</v>
      </c>
    </row>
    <row r="4106" spans="1:8" ht="14.55" customHeight="1" outlineLevel="2" x14ac:dyDescent="0.3">
      <c r="A4106" s="180"/>
      <c r="B4106" s="432" t="s">
        <v>12</v>
      </c>
      <c r="C4106" s="23" t="s">
        <v>29</v>
      </c>
      <c r="D4106" s="417"/>
      <c r="E4106" s="391" t="s">
        <v>1747</v>
      </c>
      <c r="F4106" s="22">
        <v>1</v>
      </c>
      <c r="G4106" s="22">
        <v>1</v>
      </c>
      <c r="H4106" s="104">
        <v>1</v>
      </c>
    </row>
    <row r="4107" spans="1:8" ht="14.55" customHeight="1" outlineLevel="2" x14ac:dyDescent="0.3">
      <c r="A4107" s="180"/>
      <c r="B4107" s="432" t="s">
        <v>12</v>
      </c>
      <c r="C4107" s="23" t="s">
        <v>29</v>
      </c>
      <c r="D4107" s="417"/>
      <c r="E4107" s="391" t="s">
        <v>1748</v>
      </c>
      <c r="F4107" s="22">
        <v>5</v>
      </c>
      <c r="G4107" s="22">
        <v>5</v>
      </c>
      <c r="H4107" s="104">
        <v>5</v>
      </c>
    </row>
    <row r="4108" spans="1:8" ht="14.55" customHeight="1" outlineLevel="2" x14ac:dyDescent="0.3">
      <c r="A4108" s="180"/>
      <c r="B4108" s="432" t="s">
        <v>12</v>
      </c>
      <c r="C4108" s="23" t="s">
        <v>29</v>
      </c>
      <c r="D4108" s="417" t="s">
        <v>1150</v>
      </c>
      <c r="E4108" s="391" t="s">
        <v>1838</v>
      </c>
      <c r="F4108" s="91">
        <f t="shared" ref="F4108" si="1496">+F4109/F4110</f>
        <v>0.33333333333333331</v>
      </c>
      <c r="G4108" s="91">
        <f t="shared" ref="G4108" si="1497">+G4109/G4110</f>
        <v>0.33333333333333331</v>
      </c>
      <c r="H4108" s="103">
        <f t="shared" ref="H4108" si="1498">+H4109/H4110</f>
        <v>0.33333333333333331</v>
      </c>
    </row>
    <row r="4109" spans="1:8" ht="14.55" customHeight="1" outlineLevel="2" x14ac:dyDescent="0.3">
      <c r="A4109" s="180"/>
      <c r="B4109" s="432" t="s">
        <v>12</v>
      </c>
      <c r="C4109" s="23" t="s">
        <v>29</v>
      </c>
      <c r="D4109" s="417"/>
      <c r="E4109" s="391" t="s">
        <v>1747</v>
      </c>
      <c r="F4109" s="22">
        <v>4</v>
      </c>
      <c r="G4109" s="22">
        <v>4</v>
      </c>
      <c r="H4109" s="104">
        <v>4</v>
      </c>
    </row>
    <row r="4110" spans="1:8" ht="14.55" customHeight="1" outlineLevel="2" x14ac:dyDescent="0.3">
      <c r="A4110" s="180"/>
      <c r="B4110" s="432" t="s">
        <v>12</v>
      </c>
      <c r="C4110" s="23" t="s">
        <v>29</v>
      </c>
      <c r="D4110" s="417"/>
      <c r="E4110" s="391" t="s">
        <v>1748</v>
      </c>
      <c r="F4110" s="22">
        <v>12</v>
      </c>
      <c r="G4110" s="22">
        <v>12</v>
      </c>
      <c r="H4110" s="104">
        <v>12</v>
      </c>
    </row>
    <row r="4111" spans="1:8" ht="14.55" customHeight="1" outlineLevel="2" x14ac:dyDescent="0.3">
      <c r="A4111" s="180"/>
      <c r="B4111" s="432" t="s">
        <v>12</v>
      </c>
      <c r="C4111" s="23" t="s">
        <v>29</v>
      </c>
      <c r="D4111" s="417" t="s">
        <v>766</v>
      </c>
      <c r="E4111" s="391" t="s">
        <v>1838</v>
      </c>
      <c r="F4111" s="91">
        <f t="shared" ref="F4111" si="1499">+F4112/F4113</f>
        <v>0.75862068965517238</v>
      </c>
      <c r="G4111" s="91">
        <f t="shared" ref="G4111" si="1500">+G4112/G4113</f>
        <v>0.75862068965517238</v>
      </c>
      <c r="H4111" s="103">
        <f t="shared" ref="H4111" si="1501">+H4112/H4113</f>
        <v>0.75862068965517238</v>
      </c>
    </row>
    <row r="4112" spans="1:8" ht="14.55" customHeight="1" outlineLevel="2" x14ac:dyDescent="0.3">
      <c r="A4112" s="180"/>
      <c r="B4112" s="432" t="s">
        <v>12</v>
      </c>
      <c r="C4112" s="23" t="s">
        <v>29</v>
      </c>
      <c r="D4112" s="417"/>
      <c r="E4112" s="391" t="s">
        <v>1747</v>
      </c>
      <c r="F4112" s="22">
        <v>22</v>
      </c>
      <c r="G4112" s="22">
        <v>22</v>
      </c>
      <c r="H4112" s="104">
        <v>22</v>
      </c>
    </row>
    <row r="4113" spans="1:8" ht="14.55" customHeight="1" outlineLevel="2" x14ac:dyDescent="0.3">
      <c r="A4113" s="180"/>
      <c r="B4113" s="432" t="s">
        <v>12</v>
      </c>
      <c r="C4113" s="23" t="s">
        <v>29</v>
      </c>
      <c r="D4113" s="417"/>
      <c r="E4113" s="391" t="s">
        <v>1748</v>
      </c>
      <c r="F4113" s="22">
        <v>29</v>
      </c>
      <c r="G4113" s="22">
        <v>29</v>
      </c>
      <c r="H4113" s="104">
        <v>29</v>
      </c>
    </row>
    <row r="4114" spans="1:8" ht="14.55" customHeight="1" outlineLevel="2" x14ac:dyDescent="0.3">
      <c r="A4114" s="180"/>
      <c r="B4114" s="432" t="s">
        <v>12</v>
      </c>
      <c r="C4114" s="23" t="s">
        <v>29</v>
      </c>
      <c r="D4114" s="417" t="s">
        <v>1151</v>
      </c>
      <c r="E4114" s="391" t="s">
        <v>1838</v>
      </c>
      <c r="F4114" s="91">
        <f t="shared" ref="F4114" si="1502">+F4115/F4116</f>
        <v>0.4</v>
      </c>
      <c r="G4114" s="91">
        <f t="shared" ref="G4114" si="1503">+G4115/G4116</f>
        <v>0.4</v>
      </c>
      <c r="H4114" s="103">
        <f t="shared" ref="H4114" si="1504">+H4115/H4116</f>
        <v>0.4</v>
      </c>
    </row>
    <row r="4115" spans="1:8" ht="14.55" customHeight="1" outlineLevel="2" x14ac:dyDescent="0.3">
      <c r="A4115" s="180"/>
      <c r="B4115" s="432" t="s">
        <v>12</v>
      </c>
      <c r="C4115" s="23" t="s">
        <v>29</v>
      </c>
      <c r="D4115" s="417"/>
      <c r="E4115" s="391" t="s">
        <v>1747</v>
      </c>
      <c r="F4115" s="22">
        <v>2</v>
      </c>
      <c r="G4115" s="22">
        <v>2</v>
      </c>
      <c r="H4115" s="104">
        <v>2</v>
      </c>
    </row>
    <row r="4116" spans="1:8" ht="14.55" customHeight="1" outlineLevel="2" x14ac:dyDescent="0.3">
      <c r="A4116" s="180"/>
      <c r="B4116" s="432" t="s">
        <v>12</v>
      </c>
      <c r="C4116" s="23" t="s">
        <v>29</v>
      </c>
      <c r="D4116" s="417"/>
      <c r="E4116" s="391" t="s">
        <v>1748</v>
      </c>
      <c r="F4116" s="22">
        <v>5</v>
      </c>
      <c r="G4116" s="22">
        <v>5</v>
      </c>
      <c r="H4116" s="104">
        <v>5</v>
      </c>
    </row>
    <row r="4117" spans="1:8" ht="14.55" customHeight="1" outlineLevel="2" x14ac:dyDescent="0.3">
      <c r="A4117" s="180"/>
      <c r="B4117" s="432" t="s">
        <v>12</v>
      </c>
      <c r="C4117" s="23" t="s">
        <v>29</v>
      </c>
      <c r="D4117" s="417" t="s">
        <v>1152</v>
      </c>
      <c r="E4117" s="391" t="s">
        <v>1838</v>
      </c>
      <c r="F4117" s="91">
        <f t="shared" ref="F4117" si="1505">+F4118/F4119</f>
        <v>0</v>
      </c>
      <c r="G4117" s="91">
        <f t="shared" ref="G4117" si="1506">+G4118/G4119</f>
        <v>0</v>
      </c>
      <c r="H4117" s="103">
        <f t="shared" ref="H4117" si="1507">+H4118/H4119</f>
        <v>0</v>
      </c>
    </row>
    <row r="4118" spans="1:8" ht="15" customHeight="1" outlineLevel="2" x14ac:dyDescent="0.3">
      <c r="A4118" s="180"/>
      <c r="B4118" s="432" t="s">
        <v>12</v>
      </c>
      <c r="C4118" s="23" t="s">
        <v>29</v>
      </c>
      <c r="D4118" s="417"/>
      <c r="E4118" s="391" t="s">
        <v>1747</v>
      </c>
      <c r="F4118" s="22">
        <v>0</v>
      </c>
      <c r="G4118" s="22">
        <v>0</v>
      </c>
      <c r="H4118" s="104">
        <v>0</v>
      </c>
    </row>
    <row r="4119" spans="1:8" ht="14.55" customHeight="1" outlineLevel="2" x14ac:dyDescent="0.3">
      <c r="A4119" s="180"/>
      <c r="B4119" s="432" t="s">
        <v>12</v>
      </c>
      <c r="C4119" s="23" t="s">
        <v>29</v>
      </c>
      <c r="D4119" s="417"/>
      <c r="E4119" s="391" t="s">
        <v>1748</v>
      </c>
      <c r="F4119" s="22">
        <v>5</v>
      </c>
      <c r="G4119" s="22">
        <v>5</v>
      </c>
      <c r="H4119" s="104">
        <v>5</v>
      </c>
    </row>
    <row r="4120" spans="1:8" ht="14.55" customHeight="1" outlineLevel="2" x14ac:dyDescent="0.3">
      <c r="A4120" s="180"/>
      <c r="B4120" s="432" t="s">
        <v>12</v>
      </c>
      <c r="C4120" s="23" t="s">
        <v>29</v>
      </c>
      <c r="D4120" s="417" t="s">
        <v>1153</v>
      </c>
      <c r="E4120" s="391" t="s">
        <v>1838</v>
      </c>
      <c r="F4120" s="91" t="s">
        <v>1844</v>
      </c>
      <c r="G4120" s="91" t="s">
        <v>1844</v>
      </c>
      <c r="H4120" s="103" t="s">
        <v>1844</v>
      </c>
    </row>
    <row r="4121" spans="1:8" ht="15" customHeight="1" outlineLevel="2" x14ac:dyDescent="0.3">
      <c r="A4121" s="180"/>
      <c r="B4121" s="432" t="s">
        <v>12</v>
      </c>
      <c r="C4121" s="23" t="s">
        <v>29</v>
      </c>
      <c r="D4121" s="417"/>
      <c r="E4121" s="391" t="s">
        <v>1747</v>
      </c>
      <c r="F4121" s="22">
        <v>0</v>
      </c>
      <c r="G4121" s="22">
        <v>0</v>
      </c>
      <c r="H4121" s="104">
        <v>0</v>
      </c>
    </row>
    <row r="4122" spans="1:8" ht="14.55" customHeight="1" outlineLevel="2" x14ac:dyDescent="0.3">
      <c r="A4122" s="180"/>
      <c r="B4122" s="432" t="s">
        <v>12</v>
      </c>
      <c r="C4122" s="23" t="s">
        <v>29</v>
      </c>
      <c r="D4122" s="417"/>
      <c r="E4122" s="391" t="s">
        <v>1748</v>
      </c>
      <c r="F4122" s="22">
        <v>0</v>
      </c>
      <c r="G4122" s="22">
        <v>0</v>
      </c>
      <c r="H4122" s="104">
        <v>0</v>
      </c>
    </row>
    <row r="4123" spans="1:8" ht="14.55" customHeight="1" outlineLevel="2" x14ac:dyDescent="0.3">
      <c r="A4123" s="180"/>
      <c r="B4123" s="432" t="s">
        <v>12</v>
      </c>
      <c r="C4123" s="23" t="s">
        <v>29</v>
      </c>
      <c r="D4123" s="417" t="s">
        <v>1154</v>
      </c>
      <c r="E4123" s="391" t="s">
        <v>1838</v>
      </c>
      <c r="F4123" s="91">
        <f t="shared" ref="F4123" si="1508">+F4124/F4125</f>
        <v>0</v>
      </c>
      <c r="G4123" s="91">
        <f t="shared" ref="G4123" si="1509">+G4124/G4125</f>
        <v>0</v>
      </c>
      <c r="H4123" s="103">
        <f t="shared" ref="H4123" si="1510">+H4124/H4125</f>
        <v>0</v>
      </c>
    </row>
    <row r="4124" spans="1:8" ht="15" customHeight="1" outlineLevel="2" x14ac:dyDescent="0.3">
      <c r="A4124" s="180"/>
      <c r="B4124" s="432" t="s">
        <v>12</v>
      </c>
      <c r="C4124" s="23" t="s">
        <v>29</v>
      </c>
      <c r="D4124" s="417"/>
      <c r="E4124" s="391" t="s">
        <v>1747</v>
      </c>
      <c r="F4124" s="22">
        <v>0</v>
      </c>
      <c r="G4124" s="22">
        <v>0</v>
      </c>
      <c r="H4124" s="104">
        <v>0</v>
      </c>
    </row>
    <row r="4125" spans="1:8" ht="14.55" customHeight="1" outlineLevel="2" x14ac:dyDescent="0.3">
      <c r="A4125" s="180"/>
      <c r="B4125" s="432" t="s">
        <v>12</v>
      </c>
      <c r="C4125" s="23" t="s">
        <v>29</v>
      </c>
      <c r="D4125" s="417"/>
      <c r="E4125" s="391" t="s">
        <v>1748</v>
      </c>
      <c r="F4125" s="22">
        <v>3</v>
      </c>
      <c r="G4125" s="22">
        <v>3</v>
      </c>
      <c r="H4125" s="104">
        <v>3</v>
      </c>
    </row>
    <row r="4126" spans="1:8" ht="14.55" customHeight="1" outlineLevel="2" x14ac:dyDescent="0.3">
      <c r="A4126" s="180"/>
      <c r="B4126" s="432" t="s">
        <v>12</v>
      </c>
      <c r="C4126" s="23" t="s">
        <v>29</v>
      </c>
      <c r="D4126" s="417" t="s">
        <v>1155</v>
      </c>
      <c r="E4126" s="391" t="s">
        <v>1838</v>
      </c>
      <c r="F4126" s="91" t="s">
        <v>1844</v>
      </c>
      <c r="G4126" s="91" t="s">
        <v>1844</v>
      </c>
      <c r="H4126" s="103" t="s">
        <v>1844</v>
      </c>
    </row>
    <row r="4127" spans="1:8" ht="15" customHeight="1" outlineLevel="2" x14ac:dyDescent="0.3">
      <c r="A4127" s="180"/>
      <c r="B4127" s="432" t="s">
        <v>12</v>
      </c>
      <c r="C4127" s="23" t="s">
        <v>29</v>
      </c>
      <c r="D4127" s="417"/>
      <c r="E4127" s="391" t="s">
        <v>1747</v>
      </c>
      <c r="F4127" s="22">
        <v>0</v>
      </c>
      <c r="G4127" s="22">
        <v>0</v>
      </c>
      <c r="H4127" s="104">
        <v>0</v>
      </c>
    </row>
    <row r="4128" spans="1:8" ht="14.55" customHeight="1" outlineLevel="2" x14ac:dyDescent="0.3">
      <c r="A4128" s="180"/>
      <c r="B4128" s="432" t="s">
        <v>12</v>
      </c>
      <c r="C4128" s="23" t="s">
        <v>29</v>
      </c>
      <c r="D4128" s="417"/>
      <c r="E4128" s="391" t="s">
        <v>1748</v>
      </c>
      <c r="F4128" s="22">
        <v>0</v>
      </c>
      <c r="G4128" s="22">
        <v>0</v>
      </c>
      <c r="H4128" s="104">
        <v>0</v>
      </c>
    </row>
    <row r="4129" spans="1:8" ht="14.55" customHeight="1" outlineLevel="2" x14ac:dyDescent="0.3">
      <c r="A4129" s="180"/>
      <c r="B4129" s="432" t="s">
        <v>12</v>
      </c>
      <c r="C4129" s="23" t="s">
        <v>29</v>
      </c>
      <c r="D4129" s="417" t="s">
        <v>29</v>
      </c>
      <c r="E4129" s="391" t="s">
        <v>1838</v>
      </c>
      <c r="F4129" s="91">
        <f t="shared" ref="F4129" si="1511">+F4130/F4131</f>
        <v>0.68888888888888888</v>
      </c>
      <c r="G4129" s="91">
        <f t="shared" ref="G4129" si="1512">+G4130/G4131</f>
        <v>0.68888888888888888</v>
      </c>
      <c r="H4129" s="103">
        <f t="shared" ref="H4129" si="1513">+H4130/H4131</f>
        <v>0.68888888888888888</v>
      </c>
    </row>
    <row r="4130" spans="1:8" ht="15" customHeight="1" outlineLevel="2" x14ac:dyDescent="0.3">
      <c r="A4130" s="180"/>
      <c r="B4130" s="432" t="s">
        <v>12</v>
      </c>
      <c r="C4130" s="23" t="s">
        <v>29</v>
      </c>
      <c r="D4130" s="417"/>
      <c r="E4130" s="391" t="s">
        <v>1747</v>
      </c>
      <c r="F4130" s="22">
        <v>31</v>
      </c>
      <c r="G4130" s="22">
        <v>31</v>
      </c>
      <c r="H4130" s="104">
        <v>31</v>
      </c>
    </row>
    <row r="4131" spans="1:8" ht="14.55" customHeight="1" outlineLevel="2" x14ac:dyDescent="0.3">
      <c r="A4131" s="180"/>
      <c r="B4131" s="432" t="s">
        <v>12</v>
      </c>
      <c r="C4131" s="23" t="s">
        <v>29</v>
      </c>
      <c r="D4131" s="417"/>
      <c r="E4131" s="391" t="s">
        <v>1748</v>
      </c>
      <c r="F4131" s="22">
        <v>45</v>
      </c>
      <c r="G4131" s="22">
        <v>45</v>
      </c>
      <c r="H4131" s="104">
        <v>45</v>
      </c>
    </row>
    <row r="4132" spans="1:8" ht="14.55" customHeight="1" outlineLevel="2" x14ac:dyDescent="0.3">
      <c r="A4132" s="180"/>
      <c r="B4132" s="432" t="s">
        <v>12</v>
      </c>
      <c r="C4132" s="23" t="s">
        <v>29</v>
      </c>
      <c r="D4132" s="417" t="s">
        <v>1156</v>
      </c>
      <c r="E4132" s="391" t="s">
        <v>1838</v>
      </c>
      <c r="F4132" s="91">
        <f t="shared" ref="F4132" si="1514">+F4133/F4134</f>
        <v>0.54545454545454541</v>
      </c>
      <c r="G4132" s="91">
        <f t="shared" ref="G4132" si="1515">+G4133/G4134</f>
        <v>0.54545454545454541</v>
      </c>
      <c r="H4132" s="103">
        <f t="shared" ref="H4132" si="1516">+H4133/H4134</f>
        <v>0.54545454545454541</v>
      </c>
    </row>
    <row r="4133" spans="1:8" ht="14.55" customHeight="1" outlineLevel="2" x14ac:dyDescent="0.3">
      <c r="A4133" s="180"/>
      <c r="B4133" s="432" t="s">
        <v>12</v>
      </c>
      <c r="C4133" s="23" t="s">
        <v>29</v>
      </c>
      <c r="D4133" s="417"/>
      <c r="E4133" s="391" t="s">
        <v>1747</v>
      </c>
      <c r="F4133" s="22">
        <v>6</v>
      </c>
      <c r="G4133" s="22">
        <v>6</v>
      </c>
      <c r="H4133" s="104">
        <v>6</v>
      </c>
    </row>
    <row r="4134" spans="1:8" ht="14.55" customHeight="1" outlineLevel="2" thickBot="1" x14ac:dyDescent="0.35">
      <c r="A4134" s="180"/>
      <c r="B4134" s="433" t="s">
        <v>12</v>
      </c>
      <c r="C4134" s="68" t="s">
        <v>29</v>
      </c>
      <c r="D4134" s="413"/>
      <c r="E4134" s="392" t="s">
        <v>1748</v>
      </c>
      <c r="F4134" s="33">
        <v>11</v>
      </c>
      <c r="G4134" s="33">
        <v>11</v>
      </c>
      <c r="H4134" s="106">
        <v>11</v>
      </c>
    </row>
    <row r="4135" spans="1:8" ht="15" customHeight="1" outlineLevel="1" x14ac:dyDescent="0.3">
      <c r="A4135" s="180"/>
      <c r="B4135" s="427" t="s">
        <v>12</v>
      </c>
      <c r="C4135" s="379" t="s">
        <v>1217</v>
      </c>
      <c r="D4135" s="421"/>
      <c r="E4135" s="94" t="s">
        <v>1838</v>
      </c>
      <c r="F4135" s="384">
        <f t="shared" ref="F4135:H4135" si="1517">+F4136/F4137</f>
        <v>0.14285714285714285</v>
      </c>
      <c r="G4135" s="384">
        <f t="shared" si="1517"/>
        <v>0.14285714285714285</v>
      </c>
      <c r="H4135" s="377">
        <f t="shared" si="1517"/>
        <v>0.14285714285714285</v>
      </c>
    </row>
    <row r="4136" spans="1:8" ht="14.55" customHeight="1" outlineLevel="1" x14ac:dyDescent="0.3">
      <c r="A4136" s="180"/>
      <c r="B4136" s="428" t="s">
        <v>12</v>
      </c>
      <c r="C4136" s="55" t="s">
        <v>1217</v>
      </c>
      <c r="D4136" s="417"/>
      <c r="E4136" s="87" t="s">
        <v>1747</v>
      </c>
      <c r="F4136" s="40">
        <v>2</v>
      </c>
      <c r="G4136" s="40">
        <v>2</v>
      </c>
      <c r="H4136" s="109">
        <v>2</v>
      </c>
    </row>
    <row r="4137" spans="1:8" ht="14.55" customHeight="1" outlineLevel="1" thickBot="1" x14ac:dyDescent="0.35">
      <c r="A4137" s="180"/>
      <c r="B4137" s="435" t="s">
        <v>12</v>
      </c>
      <c r="C4137" s="378" t="s">
        <v>1217</v>
      </c>
      <c r="D4137" s="422"/>
      <c r="E4137" s="95" t="s">
        <v>1748</v>
      </c>
      <c r="F4137" s="374">
        <v>14</v>
      </c>
      <c r="G4137" s="374">
        <v>14</v>
      </c>
      <c r="H4137" s="375">
        <v>14</v>
      </c>
    </row>
    <row r="4138" spans="1:8" ht="14.55" customHeight="1" outlineLevel="1" x14ac:dyDescent="0.3">
      <c r="A4138" s="180"/>
      <c r="B4138" s="431" t="s">
        <v>12</v>
      </c>
      <c r="C4138" s="69" t="s">
        <v>1217</v>
      </c>
      <c r="D4138" s="415" t="s">
        <v>1218</v>
      </c>
      <c r="E4138" s="390" t="s">
        <v>1838</v>
      </c>
      <c r="F4138" s="92">
        <f t="shared" ref="F4138" si="1518">+F4139/F4140</f>
        <v>0.2</v>
      </c>
      <c r="G4138" s="92">
        <f t="shared" ref="G4138" si="1519">+G4139/G4140</f>
        <v>0.2</v>
      </c>
      <c r="H4138" s="108">
        <f t="shared" ref="H4138" si="1520">+H4139/H4140</f>
        <v>0.2</v>
      </c>
    </row>
    <row r="4139" spans="1:8" ht="15" customHeight="1" outlineLevel="1" x14ac:dyDescent="0.3">
      <c r="A4139" s="180"/>
      <c r="B4139" s="432" t="s">
        <v>12</v>
      </c>
      <c r="C4139" s="23" t="s">
        <v>1217</v>
      </c>
      <c r="D4139" s="417"/>
      <c r="E4139" s="391" t="s">
        <v>1747</v>
      </c>
      <c r="F4139" s="22">
        <v>1</v>
      </c>
      <c r="G4139" s="22">
        <v>1</v>
      </c>
      <c r="H4139" s="104">
        <v>1</v>
      </c>
    </row>
    <row r="4140" spans="1:8" ht="14.55" customHeight="1" outlineLevel="1" x14ac:dyDescent="0.3">
      <c r="A4140" s="180"/>
      <c r="B4140" s="432" t="s">
        <v>12</v>
      </c>
      <c r="C4140" s="23" t="s">
        <v>1217</v>
      </c>
      <c r="D4140" s="417"/>
      <c r="E4140" s="391" t="s">
        <v>1748</v>
      </c>
      <c r="F4140" s="22">
        <v>5</v>
      </c>
      <c r="G4140" s="22">
        <v>5</v>
      </c>
      <c r="H4140" s="104">
        <v>5</v>
      </c>
    </row>
    <row r="4141" spans="1:8" ht="14.55" customHeight="1" outlineLevel="1" x14ac:dyDescent="0.3">
      <c r="A4141" s="180"/>
      <c r="B4141" s="432" t="s">
        <v>12</v>
      </c>
      <c r="C4141" s="23" t="s">
        <v>1217</v>
      </c>
      <c r="D4141" s="417" t="s">
        <v>1219</v>
      </c>
      <c r="E4141" s="391" t="s">
        <v>1838</v>
      </c>
      <c r="F4141" s="91">
        <f t="shared" ref="F4141" si="1521">+F4142/F4143</f>
        <v>0</v>
      </c>
      <c r="G4141" s="91">
        <f t="shared" ref="G4141" si="1522">+G4142/G4143</f>
        <v>0</v>
      </c>
      <c r="H4141" s="103">
        <f t="shared" ref="H4141" si="1523">+H4142/H4143</f>
        <v>0</v>
      </c>
    </row>
    <row r="4142" spans="1:8" ht="15" customHeight="1" outlineLevel="1" x14ac:dyDescent="0.3">
      <c r="A4142" s="180"/>
      <c r="B4142" s="432" t="s">
        <v>12</v>
      </c>
      <c r="C4142" s="23" t="s">
        <v>1217</v>
      </c>
      <c r="D4142" s="417"/>
      <c r="E4142" s="391" t="s">
        <v>1747</v>
      </c>
      <c r="F4142" s="22">
        <v>0</v>
      </c>
      <c r="G4142" s="22">
        <v>0</v>
      </c>
      <c r="H4142" s="104">
        <v>0</v>
      </c>
    </row>
    <row r="4143" spans="1:8" ht="14.55" customHeight="1" outlineLevel="1" x14ac:dyDescent="0.3">
      <c r="A4143" s="180"/>
      <c r="B4143" s="432" t="s">
        <v>12</v>
      </c>
      <c r="C4143" s="23" t="s">
        <v>1217</v>
      </c>
      <c r="D4143" s="417"/>
      <c r="E4143" s="391" t="s">
        <v>1748</v>
      </c>
      <c r="F4143" s="22">
        <v>1</v>
      </c>
      <c r="G4143" s="22">
        <v>1</v>
      </c>
      <c r="H4143" s="104">
        <v>1</v>
      </c>
    </row>
    <row r="4144" spans="1:8" ht="14.55" customHeight="1" outlineLevel="1" x14ac:dyDescent="0.3">
      <c r="A4144" s="180"/>
      <c r="B4144" s="432" t="s">
        <v>12</v>
      </c>
      <c r="C4144" s="23" t="s">
        <v>1217</v>
      </c>
      <c r="D4144" s="417" t="s">
        <v>1217</v>
      </c>
      <c r="E4144" s="391" t="s">
        <v>1838</v>
      </c>
      <c r="F4144" s="91">
        <f t="shared" ref="F4144" si="1524">+F4145/F4146</f>
        <v>0.125</v>
      </c>
      <c r="G4144" s="91">
        <f t="shared" ref="G4144" si="1525">+G4145/G4146</f>
        <v>0.125</v>
      </c>
      <c r="H4144" s="103">
        <f t="shared" ref="H4144" si="1526">+H4145/H4146</f>
        <v>0.125</v>
      </c>
    </row>
    <row r="4145" spans="1:8" ht="14.55" customHeight="1" outlineLevel="1" x14ac:dyDescent="0.3">
      <c r="A4145" s="180"/>
      <c r="B4145" s="432" t="s">
        <v>12</v>
      </c>
      <c r="C4145" s="23" t="s">
        <v>1217</v>
      </c>
      <c r="D4145" s="417"/>
      <c r="E4145" s="391" t="s">
        <v>1747</v>
      </c>
      <c r="F4145" s="22">
        <v>1</v>
      </c>
      <c r="G4145" s="22">
        <v>1</v>
      </c>
      <c r="H4145" s="104">
        <v>1</v>
      </c>
    </row>
    <row r="4146" spans="1:8" ht="14.55" customHeight="1" outlineLevel="1" thickBot="1" x14ac:dyDescent="0.35">
      <c r="A4146" s="180"/>
      <c r="B4146" s="433" t="s">
        <v>12</v>
      </c>
      <c r="C4146" s="68" t="s">
        <v>1217</v>
      </c>
      <c r="D4146" s="413"/>
      <c r="E4146" s="392" t="s">
        <v>1748</v>
      </c>
      <c r="F4146" s="33">
        <v>8</v>
      </c>
      <c r="G4146" s="33">
        <v>8</v>
      </c>
      <c r="H4146" s="106">
        <v>8</v>
      </c>
    </row>
    <row r="4147" spans="1:8" ht="14.55" customHeight="1" x14ac:dyDescent="0.3">
      <c r="A4147" s="176" t="s">
        <v>13</v>
      </c>
      <c r="B4147" s="427" t="s">
        <v>13</v>
      </c>
      <c r="C4147" s="387"/>
      <c r="D4147" s="423"/>
      <c r="E4147" s="121" t="s">
        <v>1838</v>
      </c>
      <c r="F4147" s="90">
        <f t="shared" ref="F4147:H4147" si="1527">+F4148/F4149</f>
        <v>0.51704545454545459</v>
      </c>
      <c r="G4147" s="90">
        <f t="shared" si="1527"/>
        <v>0.52</v>
      </c>
      <c r="H4147" s="107">
        <f t="shared" si="1527"/>
        <v>0.52</v>
      </c>
    </row>
    <row r="4148" spans="1:8" ht="14.55" customHeight="1" x14ac:dyDescent="0.3">
      <c r="A4148" s="176" t="s">
        <v>13</v>
      </c>
      <c r="B4148" s="428" t="s">
        <v>13</v>
      </c>
      <c r="C4148" s="256"/>
      <c r="D4148" s="278"/>
      <c r="E4148" s="416" t="s">
        <v>1747</v>
      </c>
      <c r="F4148" s="21">
        <v>91</v>
      </c>
      <c r="G4148" s="21">
        <v>91</v>
      </c>
      <c r="H4148" s="88">
        <v>91</v>
      </c>
    </row>
    <row r="4149" spans="1:8" ht="14.55" customHeight="1" x14ac:dyDescent="0.3">
      <c r="A4149" s="176" t="s">
        <v>13</v>
      </c>
      <c r="B4149" s="428" t="s">
        <v>13</v>
      </c>
      <c r="C4149" s="256"/>
      <c r="D4149" s="278"/>
      <c r="E4149" s="416" t="s">
        <v>1748</v>
      </c>
      <c r="F4149" s="21">
        <v>176</v>
      </c>
      <c r="G4149" s="21">
        <v>175</v>
      </c>
      <c r="H4149" s="88">
        <v>175</v>
      </c>
    </row>
    <row r="4150" spans="1:8" ht="13.8" customHeight="1" outlineLevel="1" x14ac:dyDescent="0.3">
      <c r="A4150" s="180"/>
      <c r="B4150" s="428" t="s">
        <v>13</v>
      </c>
      <c r="C4150" s="55" t="s">
        <v>30</v>
      </c>
      <c r="D4150" s="417"/>
      <c r="E4150" s="87" t="s">
        <v>1838</v>
      </c>
      <c r="F4150" s="63">
        <f t="shared" ref="F4150:H4150" si="1528">+F4151/F4152</f>
        <v>0.58260869565217388</v>
      </c>
      <c r="G4150" s="63">
        <f t="shared" si="1528"/>
        <v>0.58771929824561409</v>
      </c>
      <c r="H4150" s="105">
        <f t="shared" si="1528"/>
        <v>0.58771929824561409</v>
      </c>
    </row>
    <row r="4151" spans="1:8" ht="13.8" customHeight="1" outlineLevel="1" x14ac:dyDescent="0.3">
      <c r="A4151" s="180"/>
      <c r="B4151" s="428" t="s">
        <v>13</v>
      </c>
      <c r="C4151" s="55" t="s">
        <v>30</v>
      </c>
      <c r="D4151" s="417"/>
      <c r="E4151" s="87" t="s">
        <v>1747</v>
      </c>
      <c r="F4151" s="40">
        <v>67</v>
      </c>
      <c r="G4151" s="40">
        <v>67</v>
      </c>
      <c r="H4151" s="109">
        <v>67</v>
      </c>
    </row>
    <row r="4152" spans="1:8" ht="14.55" customHeight="1" outlineLevel="1" thickBot="1" x14ac:dyDescent="0.35">
      <c r="A4152" s="180"/>
      <c r="B4152" s="435" t="s">
        <v>13</v>
      </c>
      <c r="C4152" s="378" t="s">
        <v>30</v>
      </c>
      <c r="D4152" s="422"/>
      <c r="E4152" s="95" t="s">
        <v>1748</v>
      </c>
      <c r="F4152" s="374">
        <v>115</v>
      </c>
      <c r="G4152" s="374">
        <v>114</v>
      </c>
      <c r="H4152" s="375">
        <v>114</v>
      </c>
    </row>
    <row r="4153" spans="1:8" ht="14.55" customHeight="1" outlineLevel="2" x14ac:dyDescent="0.3">
      <c r="A4153" s="180"/>
      <c r="B4153" s="431" t="s">
        <v>13</v>
      </c>
      <c r="C4153" s="69" t="s">
        <v>30</v>
      </c>
      <c r="D4153" s="415" t="s">
        <v>1232</v>
      </c>
      <c r="E4153" s="390" t="s">
        <v>1838</v>
      </c>
      <c r="F4153" s="92">
        <f t="shared" ref="F4153" si="1529">+F4154/F4155</f>
        <v>0.33333333333333331</v>
      </c>
      <c r="G4153" s="92">
        <f t="shared" ref="G4153" si="1530">+G4154/G4155</f>
        <v>0.33333333333333331</v>
      </c>
      <c r="H4153" s="108">
        <f t="shared" ref="H4153" si="1531">+H4154/H4155</f>
        <v>0.33333333333333331</v>
      </c>
    </row>
    <row r="4154" spans="1:8" ht="14.55" customHeight="1" outlineLevel="2" x14ac:dyDescent="0.3">
      <c r="A4154" s="180"/>
      <c r="B4154" s="432" t="s">
        <v>13</v>
      </c>
      <c r="C4154" s="23" t="s">
        <v>30</v>
      </c>
      <c r="D4154" s="417"/>
      <c r="E4154" s="391" t="s">
        <v>1747</v>
      </c>
      <c r="F4154" s="22">
        <v>1</v>
      </c>
      <c r="G4154" s="22">
        <v>1</v>
      </c>
      <c r="H4154" s="104">
        <v>1</v>
      </c>
    </row>
    <row r="4155" spans="1:8" ht="14.55" customHeight="1" outlineLevel="2" x14ac:dyDescent="0.3">
      <c r="A4155" s="180"/>
      <c r="B4155" s="432" t="s">
        <v>13</v>
      </c>
      <c r="C4155" s="23" t="s">
        <v>30</v>
      </c>
      <c r="D4155" s="417"/>
      <c r="E4155" s="391" t="s">
        <v>1748</v>
      </c>
      <c r="F4155" s="22">
        <v>3</v>
      </c>
      <c r="G4155" s="22">
        <v>3</v>
      </c>
      <c r="H4155" s="104">
        <v>3</v>
      </c>
    </row>
    <row r="4156" spans="1:8" ht="14.55" customHeight="1" outlineLevel="2" x14ac:dyDescent="0.3">
      <c r="A4156" s="180"/>
      <c r="B4156" s="432" t="s">
        <v>13</v>
      </c>
      <c r="C4156" s="23" t="s">
        <v>30</v>
      </c>
      <c r="D4156" s="417" t="s">
        <v>30</v>
      </c>
      <c r="E4156" s="391" t="s">
        <v>1838</v>
      </c>
      <c r="F4156" s="91">
        <f t="shared" ref="F4156" si="1532">+F4157/F4158</f>
        <v>0.71794871794871795</v>
      </c>
      <c r="G4156" s="91">
        <f t="shared" ref="G4156" si="1533">+G4157/G4158</f>
        <v>0.71794871794871795</v>
      </c>
      <c r="H4156" s="103">
        <f t="shared" ref="H4156" si="1534">+H4157/H4158</f>
        <v>0.71794871794871795</v>
      </c>
    </row>
    <row r="4157" spans="1:8" ht="14.55" customHeight="1" outlineLevel="2" x14ac:dyDescent="0.3">
      <c r="A4157" s="180"/>
      <c r="B4157" s="432" t="s">
        <v>13</v>
      </c>
      <c r="C4157" s="23" t="s">
        <v>30</v>
      </c>
      <c r="D4157" s="417"/>
      <c r="E4157" s="391" t="s">
        <v>1747</v>
      </c>
      <c r="F4157" s="22">
        <v>28</v>
      </c>
      <c r="G4157" s="22">
        <v>28</v>
      </c>
      <c r="H4157" s="104">
        <v>28</v>
      </c>
    </row>
    <row r="4158" spans="1:8" ht="14.55" customHeight="1" outlineLevel="2" x14ac:dyDescent="0.3">
      <c r="A4158" s="180"/>
      <c r="B4158" s="432" t="s">
        <v>13</v>
      </c>
      <c r="C4158" s="23" t="s">
        <v>30</v>
      </c>
      <c r="D4158" s="417"/>
      <c r="E4158" s="391" t="s">
        <v>1748</v>
      </c>
      <c r="F4158" s="22">
        <v>39</v>
      </c>
      <c r="G4158" s="22">
        <v>39</v>
      </c>
      <c r="H4158" s="104">
        <v>39</v>
      </c>
    </row>
    <row r="4159" spans="1:8" ht="14.55" customHeight="1" outlineLevel="2" x14ac:dyDescent="0.3">
      <c r="A4159" s="180"/>
      <c r="B4159" s="432" t="s">
        <v>13</v>
      </c>
      <c r="C4159" s="23" t="s">
        <v>30</v>
      </c>
      <c r="D4159" s="417" t="s">
        <v>1220</v>
      </c>
      <c r="E4159" s="391" t="s">
        <v>1838</v>
      </c>
      <c r="F4159" s="91">
        <f t="shared" ref="F4159" si="1535">+F4160/F4161</f>
        <v>0.33333333333333331</v>
      </c>
      <c r="G4159" s="91">
        <f t="shared" ref="G4159" si="1536">+G4160/G4161</f>
        <v>0.5</v>
      </c>
      <c r="H4159" s="103">
        <f t="shared" ref="H4159" si="1537">+H4160/H4161</f>
        <v>0.5</v>
      </c>
    </row>
    <row r="4160" spans="1:8" ht="14.55" customHeight="1" outlineLevel="2" x14ac:dyDescent="0.3">
      <c r="A4160" s="180"/>
      <c r="B4160" s="432" t="s">
        <v>13</v>
      </c>
      <c r="C4160" s="23" t="s">
        <v>30</v>
      </c>
      <c r="D4160" s="417"/>
      <c r="E4160" s="391" t="s">
        <v>1747</v>
      </c>
      <c r="F4160" s="22">
        <v>1</v>
      </c>
      <c r="G4160" s="22">
        <v>1</v>
      </c>
      <c r="H4160" s="104">
        <v>1</v>
      </c>
    </row>
    <row r="4161" spans="1:8" ht="14.55" customHeight="1" outlineLevel="2" x14ac:dyDescent="0.3">
      <c r="A4161" s="180"/>
      <c r="B4161" s="432" t="s">
        <v>13</v>
      </c>
      <c r="C4161" s="23" t="s">
        <v>30</v>
      </c>
      <c r="D4161" s="417"/>
      <c r="E4161" s="391" t="s">
        <v>1748</v>
      </c>
      <c r="F4161" s="22">
        <v>3</v>
      </c>
      <c r="G4161" s="22">
        <v>2</v>
      </c>
      <c r="H4161" s="104">
        <v>2</v>
      </c>
    </row>
    <row r="4162" spans="1:8" ht="14.55" customHeight="1" outlineLevel="2" x14ac:dyDescent="0.3">
      <c r="A4162" s="180"/>
      <c r="B4162" s="432" t="s">
        <v>13</v>
      </c>
      <c r="C4162" s="23" t="s">
        <v>30</v>
      </c>
      <c r="D4162" s="417" t="s">
        <v>1221</v>
      </c>
      <c r="E4162" s="391" t="s">
        <v>1838</v>
      </c>
      <c r="F4162" s="91">
        <f t="shared" ref="F4162" si="1538">+F4163/F4164</f>
        <v>0</v>
      </c>
      <c r="G4162" s="91">
        <f t="shared" ref="G4162" si="1539">+G4163/G4164</f>
        <v>0</v>
      </c>
      <c r="H4162" s="103">
        <f t="shared" ref="H4162" si="1540">+H4163/H4164</f>
        <v>0</v>
      </c>
    </row>
    <row r="4163" spans="1:8" ht="14.55" customHeight="1" outlineLevel="2" x14ac:dyDescent="0.3">
      <c r="A4163" s="180"/>
      <c r="B4163" s="432" t="s">
        <v>13</v>
      </c>
      <c r="C4163" s="23" t="s">
        <v>30</v>
      </c>
      <c r="D4163" s="417"/>
      <c r="E4163" s="391" t="s">
        <v>1747</v>
      </c>
      <c r="F4163" s="22">
        <v>0</v>
      </c>
      <c r="G4163" s="22">
        <v>0</v>
      </c>
      <c r="H4163" s="104">
        <v>0</v>
      </c>
    </row>
    <row r="4164" spans="1:8" ht="14.55" customHeight="1" outlineLevel="2" x14ac:dyDescent="0.3">
      <c r="A4164" s="180"/>
      <c r="B4164" s="432" t="s">
        <v>13</v>
      </c>
      <c r="C4164" s="23" t="s">
        <v>30</v>
      </c>
      <c r="D4164" s="417"/>
      <c r="E4164" s="391" t="s">
        <v>1748</v>
      </c>
      <c r="F4164" s="22">
        <v>1</v>
      </c>
      <c r="G4164" s="22">
        <v>1</v>
      </c>
      <c r="H4164" s="104">
        <v>1</v>
      </c>
    </row>
    <row r="4165" spans="1:8" ht="14.55" customHeight="1" outlineLevel="2" x14ac:dyDescent="0.3">
      <c r="A4165" s="180"/>
      <c r="B4165" s="432" t="s">
        <v>13</v>
      </c>
      <c r="C4165" s="23" t="s">
        <v>30</v>
      </c>
      <c r="D4165" s="417" t="s">
        <v>1222</v>
      </c>
      <c r="E4165" s="391" t="s">
        <v>1838</v>
      </c>
      <c r="F4165" s="91" t="s">
        <v>1844</v>
      </c>
      <c r="G4165" s="91" t="s">
        <v>1844</v>
      </c>
      <c r="H4165" s="103" t="s">
        <v>1844</v>
      </c>
    </row>
    <row r="4166" spans="1:8" ht="14.55" customHeight="1" outlineLevel="2" x14ac:dyDescent="0.3">
      <c r="A4166" s="180"/>
      <c r="B4166" s="432" t="s">
        <v>13</v>
      </c>
      <c r="C4166" s="23" t="s">
        <v>30</v>
      </c>
      <c r="D4166" s="417"/>
      <c r="E4166" s="391" t="s">
        <v>1747</v>
      </c>
      <c r="F4166" s="22">
        <v>0</v>
      </c>
      <c r="G4166" s="22">
        <v>0</v>
      </c>
      <c r="H4166" s="104">
        <v>0</v>
      </c>
    </row>
    <row r="4167" spans="1:8" ht="14.55" customHeight="1" outlineLevel="2" x14ac:dyDescent="0.3">
      <c r="A4167" s="180"/>
      <c r="B4167" s="432" t="s">
        <v>13</v>
      </c>
      <c r="C4167" s="23" t="s">
        <v>30</v>
      </c>
      <c r="D4167" s="417"/>
      <c r="E4167" s="391" t="s">
        <v>1748</v>
      </c>
      <c r="F4167" s="22">
        <v>0</v>
      </c>
      <c r="G4167" s="22">
        <v>0</v>
      </c>
      <c r="H4167" s="104">
        <v>0</v>
      </c>
    </row>
    <row r="4168" spans="1:8" ht="14.55" customHeight="1" outlineLevel="2" x14ac:dyDescent="0.3">
      <c r="A4168" s="180"/>
      <c r="B4168" s="432" t="s">
        <v>13</v>
      </c>
      <c r="C4168" s="23" t="s">
        <v>30</v>
      </c>
      <c r="D4168" s="417" t="s">
        <v>1223</v>
      </c>
      <c r="E4168" s="391" t="s">
        <v>1838</v>
      </c>
      <c r="F4168" s="91">
        <f t="shared" ref="F4168" si="1541">+F4169/F4170</f>
        <v>0.69565217391304346</v>
      </c>
      <c r="G4168" s="91">
        <f t="shared" ref="G4168" si="1542">+G4169/G4170</f>
        <v>0.69565217391304346</v>
      </c>
      <c r="H4168" s="103">
        <f t="shared" ref="H4168" si="1543">+H4169/H4170</f>
        <v>0.69565217391304346</v>
      </c>
    </row>
    <row r="4169" spans="1:8" ht="14.55" customHeight="1" outlineLevel="2" x14ac:dyDescent="0.3">
      <c r="A4169" s="180"/>
      <c r="B4169" s="432" t="s">
        <v>13</v>
      </c>
      <c r="C4169" s="23" t="s">
        <v>30</v>
      </c>
      <c r="D4169" s="417"/>
      <c r="E4169" s="391" t="s">
        <v>1747</v>
      </c>
      <c r="F4169" s="22">
        <v>16</v>
      </c>
      <c r="G4169" s="22">
        <v>16</v>
      </c>
      <c r="H4169" s="104">
        <v>16</v>
      </c>
    </row>
    <row r="4170" spans="1:8" ht="14.55" customHeight="1" outlineLevel="2" x14ac:dyDescent="0.3">
      <c r="A4170" s="180"/>
      <c r="B4170" s="432" t="s">
        <v>13</v>
      </c>
      <c r="C4170" s="23" t="s">
        <v>30</v>
      </c>
      <c r="D4170" s="417"/>
      <c r="E4170" s="391" t="s">
        <v>1748</v>
      </c>
      <c r="F4170" s="22">
        <v>23</v>
      </c>
      <c r="G4170" s="22">
        <v>23</v>
      </c>
      <c r="H4170" s="104">
        <v>23</v>
      </c>
    </row>
    <row r="4171" spans="1:8" ht="14.55" customHeight="1" outlineLevel="2" x14ac:dyDescent="0.3">
      <c r="A4171" s="180"/>
      <c r="B4171" s="432" t="s">
        <v>13</v>
      </c>
      <c r="C4171" s="23" t="s">
        <v>30</v>
      </c>
      <c r="D4171" s="417" t="s">
        <v>1224</v>
      </c>
      <c r="E4171" s="391" t="s">
        <v>1838</v>
      </c>
      <c r="F4171" s="91">
        <f t="shared" ref="F4171" si="1544">+F4172/F4173</f>
        <v>0.53846153846153844</v>
      </c>
      <c r="G4171" s="91">
        <f t="shared" ref="G4171" si="1545">+G4172/G4173</f>
        <v>0.53846153846153844</v>
      </c>
      <c r="H4171" s="103">
        <f t="shared" ref="H4171" si="1546">+H4172/H4173</f>
        <v>0.53846153846153844</v>
      </c>
    </row>
    <row r="4172" spans="1:8" ht="14.55" customHeight="1" outlineLevel="2" x14ac:dyDescent="0.3">
      <c r="A4172" s="180"/>
      <c r="B4172" s="432" t="s">
        <v>13</v>
      </c>
      <c r="C4172" s="23" t="s">
        <v>30</v>
      </c>
      <c r="D4172" s="417"/>
      <c r="E4172" s="391" t="s">
        <v>1747</v>
      </c>
      <c r="F4172" s="22">
        <v>7</v>
      </c>
      <c r="G4172" s="22">
        <v>7</v>
      </c>
      <c r="H4172" s="104">
        <v>7</v>
      </c>
    </row>
    <row r="4173" spans="1:8" ht="14.55" customHeight="1" outlineLevel="2" x14ac:dyDescent="0.3">
      <c r="A4173" s="180"/>
      <c r="B4173" s="432" t="s">
        <v>13</v>
      </c>
      <c r="C4173" s="23" t="s">
        <v>30</v>
      </c>
      <c r="D4173" s="417"/>
      <c r="E4173" s="391" t="s">
        <v>1748</v>
      </c>
      <c r="F4173" s="22">
        <v>13</v>
      </c>
      <c r="G4173" s="22">
        <v>13</v>
      </c>
      <c r="H4173" s="104">
        <v>13</v>
      </c>
    </row>
    <row r="4174" spans="1:8" ht="14.55" customHeight="1" outlineLevel="2" x14ac:dyDescent="0.3">
      <c r="A4174" s="180"/>
      <c r="B4174" s="432" t="s">
        <v>13</v>
      </c>
      <c r="C4174" s="23" t="s">
        <v>30</v>
      </c>
      <c r="D4174" s="417" t="s">
        <v>1225</v>
      </c>
      <c r="E4174" s="391" t="s">
        <v>1838</v>
      </c>
      <c r="F4174" s="91">
        <f t="shared" ref="F4174" si="1547">+F4175/F4176</f>
        <v>0</v>
      </c>
      <c r="G4174" s="91">
        <f t="shared" ref="G4174" si="1548">+G4175/G4176</f>
        <v>0</v>
      </c>
      <c r="H4174" s="103">
        <f t="shared" ref="H4174" si="1549">+H4175/H4176</f>
        <v>0</v>
      </c>
    </row>
    <row r="4175" spans="1:8" ht="14.55" customHeight="1" outlineLevel="2" x14ac:dyDescent="0.3">
      <c r="A4175" s="180"/>
      <c r="B4175" s="432" t="s">
        <v>13</v>
      </c>
      <c r="C4175" s="23" t="s">
        <v>30</v>
      </c>
      <c r="D4175" s="417"/>
      <c r="E4175" s="391" t="s">
        <v>1747</v>
      </c>
      <c r="F4175" s="22">
        <v>0</v>
      </c>
      <c r="G4175" s="22">
        <v>0</v>
      </c>
      <c r="H4175" s="104">
        <v>0</v>
      </c>
    </row>
    <row r="4176" spans="1:8" ht="14.55" customHeight="1" outlineLevel="2" x14ac:dyDescent="0.3">
      <c r="A4176" s="180"/>
      <c r="B4176" s="432" t="s">
        <v>13</v>
      </c>
      <c r="C4176" s="23" t="s">
        <v>30</v>
      </c>
      <c r="D4176" s="417"/>
      <c r="E4176" s="391" t="s">
        <v>1748</v>
      </c>
      <c r="F4176" s="22">
        <v>1</v>
      </c>
      <c r="G4176" s="22">
        <v>1</v>
      </c>
      <c r="H4176" s="104">
        <v>1</v>
      </c>
    </row>
    <row r="4177" spans="1:8" ht="14.55" customHeight="1" outlineLevel="2" x14ac:dyDescent="0.3">
      <c r="A4177" s="180"/>
      <c r="B4177" s="432" t="s">
        <v>13</v>
      </c>
      <c r="C4177" s="23" t="s">
        <v>30</v>
      </c>
      <c r="D4177" s="417" t="s">
        <v>1226</v>
      </c>
      <c r="E4177" s="391" t="s">
        <v>1838</v>
      </c>
      <c r="F4177" s="91">
        <f t="shared" ref="F4177" si="1550">+F4178/F4179</f>
        <v>0.6</v>
      </c>
      <c r="G4177" s="91">
        <f t="shared" ref="G4177" si="1551">+G4178/G4179</f>
        <v>0.6</v>
      </c>
      <c r="H4177" s="103">
        <f t="shared" ref="H4177" si="1552">+H4178/H4179</f>
        <v>0.6</v>
      </c>
    </row>
    <row r="4178" spans="1:8" ht="14.55" customHeight="1" outlineLevel="2" x14ac:dyDescent="0.3">
      <c r="A4178" s="180"/>
      <c r="B4178" s="432" t="s">
        <v>13</v>
      </c>
      <c r="C4178" s="23" t="s">
        <v>30</v>
      </c>
      <c r="D4178" s="417"/>
      <c r="E4178" s="391" t="s">
        <v>1747</v>
      </c>
      <c r="F4178" s="22">
        <v>3</v>
      </c>
      <c r="G4178" s="22">
        <v>3</v>
      </c>
      <c r="H4178" s="104">
        <v>3</v>
      </c>
    </row>
    <row r="4179" spans="1:8" ht="14.55" customHeight="1" outlineLevel="2" x14ac:dyDescent="0.3">
      <c r="A4179" s="180"/>
      <c r="B4179" s="432" t="s">
        <v>13</v>
      </c>
      <c r="C4179" s="23" t="s">
        <v>30</v>
      </c>
      <c r="D4179" s="417"/>
      <c r="E4179" s="391" t="s">
        <v>1748</v>
      </c>
      <c r="F4179" s="22">
        <v>5</v>
      </c>
      <c r="G4179" s="22">
        <v>5</v>
      </c>
      <c r="H4179" s="104">
        <v>5</v>
      </c>
    </row>
    <row r="4180" spans="1:8" ht="14.55" customHeight="1" outlineLevel="2" x14ac:dyDescent="0.3">
      <c r="A4180" s="180"/>
      <c r="B4180" s="432" t="s">
        <v>13</v>
      </c>
      <c r="C4180" s="23" t="s">
        <v>30</v>
      </c>
      <c r="D4180" s="417" t="s">
        <v>1227</v>
      </c>
      <c r="E4180" s="391" t="s">
        <v>1838</v>
      </c>
      <c r="F4180" s="91" t="s">
        <v>1844</v>
      </c>
      <c r="G4180" s="91" t="s">
        <v>1844</v>
      </c>
      <c r="H4180" s="103" t="s">
        <v>1844</v>
      </c>
    </row>
    <row r="4181" spans="1:8" ht="14.55" customHeight="1" outlineLevel="2" x14ac:dyDescent="0.3">
      <c r="A4181" s="180"/>
      <c r="B4181" s="432" t="s">
        <v>13</v>
      </c>
      <c r="C4181" s="23" t="s">
        <v>30</v>
      </c>
      <c r="D4181" s="417"/>
      <c r="E4181" s="391" t="s">
        <v>1747</v>
      </c>
      <c r="F4181" s="22">
        <v>0</v>
      </c>
      <c r="G4181" s="22">
        <v>0</v>
      </c>
      <c r="H4181" s="104">
        <v>0</v>
      </c>
    </row>
    <row r="4182" spans="1:8" ht="14.55" customHeight="1" outlineLevel="2" x14ac:dyDescent="0.3">
      <c r="A4182" s="180"/>
      <c r="B4182" s="432" t="s">
        <v>13</v>
      </c>
      <c r="C4182" s="23" t="s">
        <v>30</v>
      </c>
      <c r="D4182" s="417"/>
      <c r="E4182" s="391" t="s">
        <v>1748</v>
      </c>
      <c r="F4182" s="22">
        <v>0</v>
      </c>
      <c r="G4182" s="22">
        <v>0</v>
      </c>
      <c r="H4182" s="104">
        <v>0</v>
      </c>
    </row>
    <row r="4183" spans="1:8" ht="14.55" customHeight="1" outlineLevel="2" x14ac:dyDescent="0.3">
      <c r="A4183" s="180"/>
      <c r="B4183" s="432" t="s">
        <v>13</v>
      </c>
      <c r="C4183" s="23" t="s">
        <v>30</v>
      </c>
      <c r="D4183" s="417" t="s">
        <v>1228</v>
      </c>
      <c r="E4183" s="391" t="s">
        <v>1838</v>
      </c>
      <c r="F4183" s="91">
        <f t="shared" ref="F4183" si="1553">+F4184/F4185</f>
        <v>0</v>
      </c>
      <c r="G4183" s="91">
        <f t="shared" ref="G4183" si="1554">+G4184/G4185</f>
        <v>0</v>
      </c>
      <c r="H4183" s="103">
        <f t="shared" ref="H4183" si="1555">+H4184/H4185</f>
        <v>0</v>
      </c>
    </row>
    <row r="4184" spans="1:8" ht="14.55" customHeight="1" outlineLevel="2" x14ac:dyDescent="0.3">
      <c r="A4184" s="180"/>
      <c r="B4184" s="432" t="s">
        <v>13</v>
      </c>
      <c r="C4184" s="23" t="s">
        <v>30</v>
      </c>
      <c r="D4184" s="417"/>
      <c r="E4184" s="391" t="s">
        <v>1747</v>
      </c>
      <c r="F4184" s="22">
        <v>0</v>
      </c>
      <c r="G4184" s="22">
        <v>0</v>
      </c>
      <c r="H4184" s="104">
        <v>0</v>
      </c>
    </row>
    <row r="4185" spans="1:8" ht="14.55" customHeight="1" outlineLevel="2" x14ac:dyDescent="0.3">
      <c r="A4185" s="180"/>
      <c r="B4185" s="432" t="s">
        <v>13</v>
      </c>
      <c r="C4185" s="23" t="s">
        <v>30</v>
      </c>
      <c r="D4185" s="417"/>
      <c r="E4185" s="391" t="s">
        <v>1748</v>
      </c>
      <c r="F4185" s="22">
        <v>1</v>
      </c>
      <c r="G4185" s="22">
        <v>1</v>
      </c>
      <c r="H4185" s="104">
        <v>1</v>
      </c>
    </row>
    <row r="4186" spans="1:8" ht="14.55" customHeight="1" outlineLevel="2" x14ac:dyDescent="0.3">
      <c r="A4186" s="180"/>
      <c r="B4186" s="432" t="s">
        <v>13</v>
      </c>
      <c r="C4186" s="23" t="s">
        <v>30</v>
      </c>
      <c r="D4186" s="417" t="s">
        <v>1233</v>
      </c>
      <c r="E4186" s="391" t="s">
        <v>1838</v>
      </c>
      <c r="F4186" s="91">
        <f t="shared" ref="F4186" si="1556">+F4187/F4188</f>
        <v>0.25</v>
      </c>
      <c r="G4186" s="91">
        <f t="shared" ref="G4186" si="1557">+G4187/G4188</f>
        <v>0.25</v>
      </c>
      <c r="H4186" s="103">
        <f t="shared" ref="H4186" si="1558">+H4187/H4188</f>
        <v>0.25</v>
      </c>
    </row>
    <row r="4187" spans="1:8" ht="14.55" customHeight="1" outlineLevel="2" x14ac:dyDescent="0.3">
      <c r="A4187" s="180"/>
      <c r="B4187" s="432" t="s">
        <v>13</v>
      </c>
      <c r="C4187" s="23" t="s">
        <v>30</v>
      </c>
      <c r="D4187" s="417"/>
      <c r="E4187" s="391" t="s">
        <v>1747</v>
      </c>
      <c r="F4187" s="22">
        <v>1</v>
      </c>
      <c r="G4187" s="22">
        <v>1</v>
      </c>
      <c r="H4187" s="104">
        <v>1</v>
      </c>
    </row>
    <row r="4188" spans="1:8" ht="14.55" customHeight="1" outlineLevel="2" x14ac:dyDescent="0.3">
      <c r="A4188" s="180"/>
      <c r="B4188" s="432" t="s">
        <v>13</v>
      </c>
      <c r="C4188" s="23" t="s">
        <v>30</v>
      </c>
      <c r="D4188" s="417"/>
      <c r="E4188" s="391" t="s">
        <v>1748</v>
      </c>
      <c r="F4188" s="22">
        <v>4</v>
      </c>
      <c r="G4188" s="22">
        <v>4</v>
      </c>
      <c r="H4188" s="104">
        <v>4</v>
      </c>
    </row>
    <row r="4189" spans="1:8" ht="14.55" customHeight="1" outlineLevel="2" x14ac:dyDescent="0.3">
      <c r="A4189" s="180"/>
      <c r="B4189" s="432" t="s">
        <v>13</v>
      </c>
      <c r="C4189" s="23" t="s">
        <v>30</v>
      </c>
      <c r="D4189" s="417" t="s">
        <v>1229</v>
      </c>
      <c r="E4189" s="391" t="s">
        <v>1838</v>
      </c>
      <c r="F4189" s="91">
        <f t="shared" ref="F4189" si="1559">+F4190/F4191</f>
        <v>0</v>
      </c>
      <c r="G4189" s="91">
        <f t="shared" ref="G4189" si="1560">+G4190/G4191</f>
        <v>0</v>
      </c>
      <c r="H4189" s="103">
        <f t="shared" ref="H4189" si="1561">+H4190/H4191</f>
        <v>0</v>
      </c>
    </row>
    <row r="4190" spans="1:8" ht="14.55" customHeight="1" outlineLevel="2" x14ac:dyDescent="0.3">
      <c r="A4190" s="180"/>
      <c r="B4190" s="432" t="s">
        <v>13</v>
      </c>
      <c r="C4190" s="23" t="s">
        <v>30</v>
      </c>
      <c r="D4190" s="417"/>
      <c r="E4190" s="391" t="s">
        <v>1747</v>
      </c>
      <c r="F4190" s="22">
        <v>0</v>
      </c>
      <c r="G4190" s="22">
        <v>0</v>
      </c>
      <c r="H4190" s="104">
        <v>0</v>
      </c>
    </row>
    <row r="4191" spans="1:8" ht="14.55" customHeight="1" outlineLevel="2" x14ac:dyDescent="0.3">
      <c r="A4191" s="180"/>
      <c r="B4191" s="432" t="s">
        <v>13</v>
      </c>
      <c r="C4191" s="23" t="s">
        <v>30</v>
      </c>
      <c r="D4191" s="417"/>
      <c r="E4191" s="391" t="s">
        <v>1748</v>
      </c>
      <c r="F4191" s="22">
        <v>1</v>
      </c>
      <c r="G4191" s="22">
        <v>1</v>
      </c>
      <c r="H4191" s="104">
        <v>1</v>
      </c>
    </row>
    <row r="4192" spans="1:8" ht="14.55" customHeight="1" outlineLevel="2" x14ac:dyDescent="0.3">
      <c r="A4192" s="180"/>
      <c r="B4192" s="432" t="s">
        <v>13</v>
      </c>
      <c r="C4192" s="23" t="s">
        <v>30</v>
      </c>
      <c r="D4192" s="417" t="s">
        <v>1230</v>
      </c>
      <c r="E4192" s="391" t="s">
        <v>1838</v>
      </c>
      <c r="F4192" s="91">
        <f t="shared" ref="F4192" si="1562">+F4193/F4194</f>
        <v>0.7142857142857143</v>
      </c>
      <c r="G4192" s="91">
        <f t="shared" ref="G4192" si="1563">+G4193/G4194</f>
        <v>0.7142857142857143</v>
      </c>
      <c r="H4192" s="103">
        <f t="shared" ref="H4192" si="1564">+H4193/H4194</f>
        <v>0.7142857142857143</v>
      </c>
    </row>
    <row r="4193" spans="1:8" ht="14.55" customHeight="1" outlineLevel="2" x14ac:dyDescent="0.3">
      <c r="A4193" s="180"/>
      <c r="B4193" s="432" t="s">
        <v>13</v>
      </c>
      <c r="C4193" s="23" t="s">
        <v>30</v>
      </c>
      <c r="D4193" s="417"/>
      <c r="E4193" s="391" t="s">
        <v>1747</v>
      </c>
      <c r="F4193" s="22">
        <v>5</v>
      </c>
      <c r="G4193" s="22">
        <v>5</v>
      </c>
      <c r="H4193" s="104">
        <v>5</v>
      </c>
    </row>
    <row r="4194" spans="1:8" ht="14.55" customHeight="1" outlineLevel="2" x14ac:dyDescent="0.3">
      <c r="A4194" s="180"/>
      <c r="B4194" s="432" t="s">
        <v>13</v>
      </c>
      <c r="C4194" s="23" t="s">
        <v>30</v>
      </c>
      <c r="D4194" s="417"/>
      <c r="E4194" s="391" t="s">
        <v>1748</v>
      </c>
      <c r="F4194" s="22">
        <v>7</v>
      </c>
      <c r="G4194" s="22">
        <v>7</v>
      </c>
      <c r="H4194" s="104">
        <v>7</v>
      </c>
    </row>
    <row r="4195" spans="1:8" ht="14.55" customHeight="1" outlineLevel="2" x14ac:dyDescent="0.3">
      <c r="A4195" s="180"/>
      <c r="B4195" s="432" t="s">
        <v>13</v>
      </c>
      <c r="C4195" s="23" t="s">
        <v>30</v>
      </c>
      <c r="D4195" s="417" t="s">
        <v>1234</v>
      </c>
      <c r="E4195" s="391" t="s">
        <v>1838</v>
      </c>
      <c r="F4195" s="91">
        <f t="shared" ref="F4195" si="1565">+F4196/F4197</f>
        <v>0.25</v>
      </c>
      <c r="G4195" s="91">
        <f t="shared" ref="G4195" si="1566">+G4196/G4197</f>
        <v>0.25</v>
      </c>
      <c r="H4195" s="103">
        <f t="shared" ref="H4195" si="1567">+H4196/H4197</f>
        <v>0.25</v>
      </c>
    </row>
    <row r="4196" spans="1:8" ht="14.55" customHeight="1" outlineLevel="2" x14ac:dyDescent="0.3">
      <c r="A4196" s="180"/>
      <c r="B4196" s="432" t="s">
        <v>13</v>
      </c>
      <c r="C4196" s="23" t="s">
        <v>30</v>
      </c>
      <c r="D4196" s="417"/>
      <c r="E4196" s="391" t="s">
        <v>1747</v>
      </c>
      <c r="F4196" s="22">
        <v>1</v>
      </c>
      <c r="G4196" s="22">
        <v>1</v>
      </c>
      <c r="H4196" s="104">
        <v>1</v>
      </c>
    </row>
    <row r="4197" spans="1:8" ht="14.55" customHeight="1" outlineLevel="2" x14ac:dyDescent="0.3">
      <c r="A4197" s="180"/>
      <c r="B4197" s="432" t="s">
        <v>13</v>
      </c>
      <c r="C4197" s="23" t="s">
        <v>30</v>
      </c>
      <c r="D4197" s="417"/>
      <c r="E4197" s="391" t="s">
        <v>1748</v>
      </c>
      <c r="F4197" s="22">
        <v>4</v>
      </c>
      <c r="G4197" s="22">
        <v>4</v>
      </c>
      <c r="H4197" s="104">
        <v>4</v>
      </c>
    </row>
    <row r="4198" spans="1:8" ht="14.55" customHeight="1" outlineLevel="2" x14ac:dyDescent="0.3">
      <c r="A4198" s="180"/>
      <c r="B4198" s="432" t="s">
        <v>13</v>
      </c>
      <c r="C4198" s="23" t="s">
        <v>30</v>
      </c>
      <c r="D4198" s="417" t="s">
        <v>1235</v>
      </c>
      <c r="E4198" s="391" t="s">
        <v>1838</v>
      </c>
      <c r="F4198" s="91">
        <f t="shared" ref="F4198" si="1568">+F4199/F4200</f>
        <v>0</v>
      </c>
      <c r="G4198" s="91">
        <f t="shared" ref="G4198" si="1569">+G4199/G4200</f>
        <v>0</v>
      </c>
      <c r="H4198" s="103">
        <f t="shared" ref="H4198" si="1570">+H4199/H4200</f>
        <v>0</v>
      </c>
    </row>
    <row r="4199" spans="1:8" ht="14.55" customHeight="1" outlineLevel="2" x14ac:dyDescent="0.3">
      <c r="A4199" s="180"/>
      <c r="B4199" s="432" t="s">
        <v>13</v>
      </c>
      <c r="C4199" s="23" t="s">
        <v>30</v>
      </c>
      <c r="D4199" s="417"/>
      <c r="E4199" s="391" t="s">
        <v>1747</v>
      </c>
      <c r="F4199" s="22">
        <v>0</v>
      </c>
      <c r="G4199" s="22">
        <v>0</v>
      </c>
      <c r="H4199" s="104">
        <v>0</v>
      </c>
    </row>
    <row r="4200" spans="1:8" ht="14.55" customHeight="1" outlineLevel="2" x14ac:dyDescent="0.3">
      <c r="A4200" s="180"/>
      <c r="B4200" s="432" t="s">
        <v>13</v>
      </c>
      <c r="C4200" s="23" t="s">
        <v>30</v>
      </c>
      <c r="D4200" s="417"/>
      <c r="E4200" s="391" t="s">
        <v>1748</v>
      </c>
      <c r="F4200" s="22">
        <v>1</v>
      </c>
      <c r="G4200" s="22">
        <v>1</v>
      </c>
      <c r="H4200" s="104">
        <v>1</v>
      </c>
    </row>
    <row r="4201" spans="1:8" ht="14.55" customHeight="1" outlineLevel="2" x14ac:dyDescent="0.3">
      <c r="A4201" s="180"/>
      <c r="B4201" s="432" t="s">
        <v>13</v>
      </c>
      <c r="C4201" s="23" t="s">
        <v>30</v>
      </c>
      <c r="D4201" s="417" t="s">
        <v>1231</v>
      </c>
      <c r="E4201" s="391" t="s">
        <v>1838</v>
      </c>
      <c r="F4201" s="91">
        <f t="shared" ref="F4201" si="1571">+F4202/F4203</f>
        <v>0.33333333333333331</v>
      </c>
      <c r="G4201" s="91">
        <f t="shared" ref="G4201" si="1572">+G4202/G4203</f>
        <v>0.33333333333333331</v>
      </c>
      <c r="H4201" s="103">
        <f t="shared" ref="H4201" si="1573">+H4202/H4203</f>
        <v>0.33333333333333331</v>
      </c>
    </row>
    <row r="4202" spans="1:8" ht="14.55" customHeight="1" outlineLevel="2" x14ac:dyDescent="0.3">
      <c r="A4202" s="180"/>
      <c r="B4202" s="432" t="s">
        <v>13</v>
      </c>
      <c r="C4202" s="23" t="s">
        <v>30</v>
      </c>
      <c r="D4202" s="417"/>
      <c r="E4202" s="391" t="s">
        <v>1747</v>
      </c>
      <c r="F4202" s="22">
        <v>1</v>
      </c>
      <c r="G4202" s="22">
        <v>1</v>
      </c>
      <c r="H4202" s="104">
        <v>1</v>
      </c>
    </row>
    <row r="4203" spans="1:8" ht="14.55" customHeight="1" outlineLevel="2" x14ac:dyDescent="0.3">
      <c r="A4203" s="180"/>
      <c r="B4203" s="432" t="s">
        <v>13</v>
      </c>
      <c r="C4203" s="23" t="s">
        <v>30</v>
      </c>
      <c r="D4203" s="417"/>
      <c r="E4203" s="391" t="s">
        <v>1748</v>
      </c>
      <c r="F4203" s="22">
        <v>3</v>
      </c>
      <c r="G4203" s="22">
        <v>3</v>
      </c>
      <c r="H4203" s="104">
        <v>3</v>
      </c>
    </row>
    <row r="4204" spans="1:8" ht="14.55" customHeight="1" outlineLevel="2" x14ac:dyDescent="0.3">
      <c r="A4204" s="180"/>
      <c r="B4204" s="432" t="s">
        <v>13</v>
      </c>
      <c r="C4204" s="23" t="s">
        <v>30</v>
      </c>
      <c r="D4204" s="417" t="s">
        <v>248</v>
      </c>
      <c r="E4204" s="391" t="s">
        <v>1838</v>
      </c>
      <c r="F4204" s="91">
        <f t="shared" ref="F4204" si="1574">+F4205/F4206</f>
        <v>0</v>
      </c>
      <c r="G4204" s="91">
        <f t="shared" ref="G4204" si="1575">+G4205/G4206</f>
        <v>0</v>
      </c>
      <c r="H4204" s="103">
        <f t="shared" ref="H4204" si="1576">+H4205/H4206</f>
        <v>0</v>
      </c>
    </row>
    <row r="4205" spans="1:8" ht="14.55" customHeight="1" outlineLevel="2" x14ac:dyDescent="0.3">
      <c r="A4205" s="180"/>
      <c r="B4205" s="432" t="s">
        <v>13</v>
      </c>
      <c r="C4205" s="23" t="s">
        <v>30</v>
      </c>
      <c r="D4205" s="417"/>
      <c r="E4205" s="391" t="s">
        <v>1747</v>
      </c>
      <c r="F4205" s="22">
        <v>0</v>
      </c>
      <c r="G4205" s="22">
        <v>0</v>
      </c>
      <c r="H4205" s="104">
        <v>0</v>
      </c>
    </row>
    <row r="4206" spans="1:8" ht="14.55" customHeight="1" outlineLevel="2" x14ac:dyDescent="0.3">
      <c r="A4206" s="180"/>
      <c r="B4206" s="432" t="s">
        <v>13</v>
      </c>
      <c r="C4206" s="23" t="s">
        <v>30</v>
      </c>
      <c r="D4206" s="417"/>
      <c r="E4206" s="391" t="s">
        <v>1748</v>
      </c>
      <c r="F4206" s="22">
        <v>1</v>
      </c>
      <c r="G4206" s="22">
        <v>1</v>
      </c>
      <c r="H4206" s="104">
        <v>1</v>
      </c>
    </row>
    <row r="4207" spans="1:8" ht="14.55" customHeight="1" outlineLevel="2" x14ac:dyDescent="0.3">
      <c r="A4207" s="180"/>
      <c r="B4207" s="432" t="s">
        <v>13</v>
      </c>
      <c r="C4207" s="23" t="s">
        <v>30</v>
      </c>
      <c r="D4207" s="417" t="s">
        <v>1808</v>
      </c>
      <c r="E4207" s="391" t="s">
        <v>1838</v>
      </c>
      <c r="F4207" s="91">
        <f t="shared" ref="F4207" si="1577">+F4208/F4209</f>
        <v>0</v>
      </c>
      <c r="G4207" s="91">
        <f t="shared" ref="G4207" si="1578">+G4208/G4209</f>
        <v>0</v>
      </c>
      <c r="H4207" s="103">
        <f t="shared" ref="H4207" si="1579">+H4208/H4209</f>
        <v>0</v>
      </c>
    </row>
    <row r="4208" spans="1:8" ht="14.55" customHeight="1" outlineLevel="2" x14ac:dyDescent="0.3">
      <c r="A4208" s="180"/>
      <c r="B4208" s="432" t="s">
        <v>13</v>
      </c>
      <c r="C4208" s="23" t="s">
        <v>30</v>
      </c>
      <c r="D4208" s="417"/>
      <c r="E4208" s="391" t="s">
        <v>1747</v>
      </c>
      <c r="F4208" s="22">
        <v>0</v>
      </c>
      <c r="G4208" s="22">
        <v>0</v>
      </c>
      <c r="H4208" s="104">
        <v>0</v>
      </c>
    </row>
    <row r="4209" spans="1:8" ht="14.55" customHeight="1" outlineLevel="2" x14ac:dyDescent="0.3">
      <c r="A4209" s="180"/>
      <c r="B4209" s="432" t="s">
        <v>13</v>
      </c>
      <c r="C4209" s="23" t="s">
        <v>30</v>
      </c>
      <c r="D4209" s="417"/>
      <c r="E4209" s="391" t="s">
        <v>1748</v>
      </c>
      <c r="F4209" s="22">
        <v>1</v>
      </c>
      <c r="G4209" s="22">
        <v>1</v>
      </c>
      <c r="H4209" s="104">
        <v>1</v>
      </c>
    </row>
    <row r="4210" spans="1:8" ht="14.55" customHeight="1" outlineLevel="2" x14ac:dyDescent="0.3">
      <c r="A4210" s="180"/>
      <c r="B4210" s="432" t="s">
        <v>13</v>
      </c>
      <c r="C4210" s="23" t="s">
        <v>30</v>
      </c>
      <c r="D4210" s="417" t="s">
        <v>1236</v>
      </c>
      <c r="E4210" s="391" t="s">
        <v>1838</v>
      </c>
      <c r="F4210" s="91">
        <f t="shared" ref="F4210" si="1580">+F4211/F4212</f>
        <v>0.75</v>
      </c>
      <c r="G4210" s="91">
        <f t="shared" ref="G4210" si="1581">+G4211/G4212</f>
        <v>0.75</v>
      </c>
      <c r="H4210" s="103">
        <f t="shared" ref="H4210" si="1582">+H4211/H4212</f>
        <v>0.75</v>
      </c>
    </row>
    <row r="4211" spans="1:8" ht="14.55" customHeight="1" outlineLevel="2" x14ac:dyDescent="0.3">
      <c r="A4211" s="180"/>
      <c r="B4211" s="432" t="s">
        <v>13</v>
      </c>
      <c r="C4211" s="23" t="s">
        <v>30</v>
      </c>
      <c r="D4211" s="417"/>
      <c r="E4211" s="391" t="s">
        <v>1747</v>
      </c>
      <c r="F4211" s="22">
        <v>3</v>
      </c>
      <c r="G4211" s="22">
        <v>3</v>
      </c>
      <c r="H4211" s="104">
        <v>3</v>
      </c>
    </row>
    <row r="4212" spans="1:8" ht="14.55" customHeight="1" outlineLevel="2" thickBot="1" x14ac:dyDescent="0.35">
      <c r="A4212" s="180"/>
      <c r="B4212" s="433" t="s">
        <v>13</v>
      </c>
      <c r="C4212" s="68" t="s">
        <v>30</v>
      </c>
      <c r="D4212" s="413"/>
      <c r="E4212" s="392" t="s">
        <v>1748</v>
      </c>
      <c r="F4212" s="33">
        <v>4</v>
      </c>
      <c r="G4212" s="33">
        <v>4</v>
      </c>
      <c r="H4212" s="106">
        <v>4</v>
      </c>
    </row>
    <row r="4213" spans="1:8" ht="14.55" customHeight="1" outlineLevel="1" x14ac:dyDescent="0.3">
      <c r="A4213" s="180"/>
      <c r="B4213" s="427" t="s">
        <v>13</v>
      </c>
      <c r="C4213" s="379" t="s">
        <v>173</v>
      </c>
      <c r="D4213" s="421"/>
      <c r="E4213" s="94" t="s">
        <v>1838</v>
      </c>
      <c r="F4213" s="384">
        <f t="shared" ref="F4213:H4213" si="1583">+F4214/F4215</f>
        <v>0.53333333333333333</v>
      </c>
      <c r="G4213" s="384">
        <f t="shared" si="1583"/>
        <v>0.53333333333333333</v>
      </c>
      <c r="H4213" s="377">
        <f t="shared" si="1583"/>
        <v>0.53333333333333333</v>
      </c>
    </row>
    <row r="4214" spans="1:8" ht="14.55" customHeight="1" outlineLevel="1" x14ac:dyDescent="0.3">
      <c r="A4214" s="180"/>
      <c r="B4214" s="428" t="s">
        <v>13</v>
      </c>
      <c r="C4214" s="55" t="s">
        <v>173</v>
      </c>
      <c r="D4214" s="417"/>
      <c r="E4214" s="87" t="s">
        <v>1747</v>
      </c>
      <c r="F4214" s="40">
        <v>8</v>
      </c>
      <c r="G4214" s="40">
        <v>8</v>
      </c>
      <c r="H4214" s="109">
        <v>8</v>
      </c>
    </row>
    <row r="4215" spans="1:8" ht="15" customHeight="1" outlineLevel="1" thickBot="1" x14ac:dyDescent="0.35">
      <c r="A4215" s="180"/>
      <c r="B4215" s="435" t="s">
        <v>13</v>
      </c>
      <c r="C4215" s="378" t="s">
        <v>173</v>
      </c>
      <c r="D4215" s="422"/>
      <c r="E4215" s="95" t="s">
        <v>1748</v>
      </c>
      <c r="F4215" s="374">
        <v>15</v>
      </c>
      <c r="G4215" s="374">
        <v>15</v>
      </c>
      <c r="H4215" s="375">
        <v>15</v>
      </c>
    </row>
    <row r="4216" spans="1:8" ht="14.55" customHeight="1" outlineLevel="2" x14ac:dyDescent="0.3">
      <c r="A4216" s="180"/>
      <c r="B4216" s="431" t="s">
        <v>13</v>
      </c>
      <c r="C4216" s="69" t="s">
        <v>173</v>
      </c>
      <c r="D4216" s="415" t="s">
        <v>1809</v>
      </c>
      <c r="E4216" s="390" t="s">
        <v>1838</v>
      </c>
      <c r="F4216" s="92">
        <f t="shared" ref="F4216" si="1584">+F4217/F4218</f>
        <v>0</v>
      </c>
      <c r="G4216" s="92">
        <f t="shared" ref="G4216" si="1585">+G4217/G4218</f>
        <v>0</v>
      </c>
      <c r="H4216" s="108">
        <f t="shared" ref="H4216" si="1586">+H4217/H4218</f>
        <v>0</v>
      </c>
    </row>
    <row r="4217" spans="1:8" ht="14.55" customHeight="1" outlineLevel="2" x14ac:dyDescent="0.3">
      <c r="A4217" s="180"/>
      <c r="B4217" s="432" t="s">
        <v>13</v>
      </c>
      <c r="C4217" s="23" t="s">
        <v>173</v>
      </c>
      <c r="D4217" s="417"/>
      <c r="E4217" s="391" t="s">
        <v>1747</v>
      </c>
      <c r="F4217" s="22">
        <v>0</v>
      </c>
      <c r="G4217" s="22">
        <v>0</v>
      </c>
      <c r="H4217" s="104">
        <v>0</v>
      </c>
    </row>
    <row r="4218" spans="1:8" ht="14.55" customHeight="1" outlineLevel="2" x14ac:dyDescent="0.3">
      <c r="A4218" s="180"/>
      <c r="B4218" s="432" t="s">
        <v>13</v>
      </c>
      <c r="C4218" s="23" t="s">
        <v>173</v>
      </c>
      <c r="D4218" s="417"/>
      <c r="E4218" s="391" t="s">
        <v>1748</v>
      </c>
      <c r="F4218" s="22">
        <v>1</v>
      </c>
      <c r="G4218" s="22">
        <v>1</v>
      </c>
      <c r="H4218" s="104">
        <v>1</v>
      </c>
    </row>
    <row r="4219" spans="1:8" ht="14.55" customHeight="1" outlineLevel="2" x14ac:dyDescent="0.3">
      <c r="A4219" s="180"/>
      <c r="B4219" s="432" t="s">
        <v>13</v>
      </c>
      <c r="C4219" s="23" t="s">
        <v>173</v>
      </c>
      <c r="D4219" s="417" t="s">
        <v>173</v>
      </c>
      <c r="E4219" s="391" t="s">
        <v>1838</v>
      </c>
      <c r="F4219" s="91">
        <f t="shared" ref="F4219" si="1587">+F4220/F4221</f>
        <v>0.8</v>
      </c>
      <c r="G4219" s="91">
        <f t="shared" ref="G4219" si="1588">+G4220/G4221</f>
        <v>0.8</v>
      </c>
      <c r="H4219" s="103">
        <f t="shared" ref="H4219" si="1589">+H4220/H4221</f>
        <v>0.8</v>
      </c>
    </row>
    <row r="4220" spans="1:8" ht="14.55" customHeight="1" outlineLevel="2" x14ac:dyDescent="0.3">
      <c r="A4220" s="180"/>
      <c r="B4220" s="432" t="s">
        <v>13</v>
      </c>
      <c r="C4220" s="23" t="s">
        <v>173</v>
      </c>
      <c r="D4220" s="417"/>
      <c r="E4220" s="391" t="s">
        <v>1747</v>
      </c>
      <c r="F4220" s="22">
        <v>4</v>
      </c>
      <c r="G4220" s="22">
        <v>4</v>
      </c>
      <c r="H4220" s="104">
        <v>4</v>
      </c>
    </row>
    <row r="4221" spans="1:8" ht="14.55" customHeight="1" outlineLevel="2" x14ac:dyDescent="0.3">
      <c r="A4221" s="180"/>
      <c r="B4221" s="432" t="s">
        <v>13</v>
      </c>
      <c r="C4221" s="23" t="s">
        <v>173</v>
      </c>
      <c r="D4221" s="417"/>
      <c r="E4221" s="391" t="s">
        <v>1748</v>
      </c>
      <c r="F4221" s="22">
        <v>5</v>
      </c>
      <c r="G4221" s="22">
        <v>5</v>
      </c>
      <c r="H4221" s="104">
        <v>5</v>
      </c>
    </row>
    <row r="4222" spans="1:8" ht="14.55" customHeight="1" outlineLevel="2" x14ac:dyDescent="0.3">
      <c r="A4222" s="180"/>
      <c r="B4222" s="432" t="s">
        <v>13</v>
      </c>
      <c r="C4222" s="23" t="s">
        <v>173</v>
      </c>
      <c r="D4222" s="417" t="s">
        <v>1237</v>
      </c>
      <c r="E4222" s="391" t="s">
        <v>1838</v>
      </c>
      <c r="F4222" s="91">
        <f t="shared" ref="F4222" si="1590">+F4223/F4224</f>
        <v>0.33333333333333331</v>
      </c>
      <c r="G4222" s="91">
        <f t="shared" ref="G4222" si="1591">+G4223/G4224</f>
        <v>0.33333333333333331</v>
      </c>
      <c r="H4222" s="103">
        <f t="shared" ref="H4222" si="1592">+H4223/H4224</f>
        <v>0.33333333333333331</v>
      </c>
    </row>
    <row r="4223" spans="1:8" ht="14.55" customHeight="1" outlineLevel="2" x14ac:dyDescent="0.3">
      <c r="A4223" s="180"/>
      <c r="B4223" s="432" t="s">
        <v>13</v>
      </c>
      <c r="C4223" s="23" t="s">
        <v>173</v>
      </c>
      <c r="D4223" s="417"/>
      <c r="E4223" s="391" t="s">
        <v>1747</v>
      </c>
      <c r="F4223" s="22">
        <v>1</v>
      </c>
      <c r="G4223" s="22">
        <v>1</v>
      </c>
      <c r="H4223" s="104">
        <v>1</v>
      </c>
    </row>
    <row r="4224" spans="1:8" ht="14.55" customHeight="1" outlineLevel="2" x14ac:dyDescent="0.3">
      <c r="A4224" s="180"/>
      <c r="B4224" s="432" t="s">
        <v>13</v>
      </c>
      <c r="C4224" s="23" t="s">
        <v>173</v>
      </c>
      <c r="D4224" s="417"/>
      <c r="E4224" s="391" t="s">
        <v>1748</v>
      </c>
      <c r="F4224" s="22">
        <v>3</v>
      </c>
      <c r="G4224" s="22">
        <v>3</v>
      </c>
      <c r="H4224" s="104">
        <v>3</v>
      </c>
    </row>
    <row r="4225" spans="1:8" ht="14.55" customHeight="1" outlineLevel="2" x14ac:dyDescent="0.3">
      <c r="A4225" s="180"/>
      <c r="B4225" s="432" t="s">
        <v>13</v>
      </c>
      <c r="C4225" s="23" t="s">
        <v>173</v>
      </c>
      <c r="D4225" s="417" t="s">
        <v>1238</v>
      </c>
      <c r="E4225" s="391" t="s">
        <v>1838</v>
      </c>
      <c r="F4225" s="91" t="s">
        <v>1844</v>
      </c>
      <c r="G4225" s="91" t="s">
        <v>1844</v>
      </c>
      <c r="H4225" s="103" t="s">
        <v>1844</v>
      </c>
    </row>
    <row r="4226" spans="1:8" ht="14.55" customHeight="1" outlineLevel="2" x14ac:dyDescent="0.3">
      <c r="A4226" s="180"/>
      <c r="B4226" s="432" t="s">
        <v>13</v>
      </c>
      <c r="C4226" s="23" t="s">
        <v>173</v>
      </c>
      <c r="D4226" s="417"/>
      <c r="E4226" s="391" t="s">
        <v>1747</v>
      </c>
      <c r="F4226" s="22">
        <v>0</v>
      </c>
      <c r="G4226" s="22">
        <v>0</v>
      </c>
      <c r="H4226" s="104">
        <v>0</v>
      </c>
    </row>
    <row r="4227" spans="1:8" ht="14.55" customHeight="1" outlineLevel="2" x14ac:dyDescent="0.3">
      <c r="A4227" s="180"/>
      <c r="B4227" s="432" t="s">
        <v>13</v>
      </c>
      <c r="C4227" s="23" t="s">
        <v>173</v>
      </c>
      <c r="D4227" s="417"/>
      <c r="E4227" s="391" t="s">
        <v>1748</v>
      </c>
      <c r="F4227" s="22">
        <v>0</v>
      </c>
      <c r="G4227" s="22">
        <v>0</v>
      </c>
      <c r="H4227" s="104">
        <v>0</v>
      </c>
    </row>
    <row r="4228" spans="1:8" ht="14.55" customHeight="1" outlineLevel="2" x14ac:dyDescent="0.3">
      <c r="A4228" s="180"/>
      <c r="B4228" s="432" t="s">
        <v>13</v>
      </c>
      <c r="C4228" s="23" t="s">
        <v>173</v>
      </c>
      <c r="D4228" s="417" t="s">
        <v>1239</v>
      </c>
      <c r="E4228" s="391" t="s">
        <v>1838</v>
      </c>
      <c r="F4228" s="91">
        <f t="shared" ref="F4228" si="1593">+F4229/F4230</f>
        <v>0.33333333333333331</v>
      </c>
      <c r="G4228" s="91">
        <f t="shared" ref="G4228" si="1594">+G4229/G4230</f>
        <v>0.33333333333333331</v>
      </c>
      <c r="H4228" s="103">
        <f t="shared" ref="H4228" si="1595">+H4229/H4230</f>
        <v>0.33333333333333331</v>
      </c>
    </row>
    <row r="4229" spans="1:8" ht="14.55" customHeight="1" outlineLevel="2" x14ac:dyDescent="0.3">
      <c r="A4229" s="180"/>
      <c r="B4229" s="432" t="s">
        <v>13</v>
      </c>
      <c r="C4229" s="23" t="s">
        <v>173</v>
      </c>
      <c r="D4229" s="417"/>
      <c r="E4229" s="391" t="s">
        <v>1747</v>
      </c>
      <c r="F4229" s="22">
        <v>1</v>
      </c>
      <c r="G4229" s="22">
        <v>1</v>
      </c>
      <c r="H4229" s="104">
        <v>1</v>
      </c>
    </row>
    <row r="4230" spans="1:8" ht="14.55" customHeight="1" outlineLevel="2" x14ac:dyDescent="0.3">
      <c r="A4230" s="180"/>
      <c r="B4230" s="432" t="s">
        <v>13</v>
      </c>
      <c r="C4230" s="23" t="s">
        <v>173</v>
      </c>
      <c r="D4230" s="417"/>
      <c r="E4230" s="391" t="s">
        <v>1748</v>
      </c>
      <c r="F4230" s="22">
        <v>3</v>
      </c>
      <c r="G4230" s="22">
        <v>3</v>
      </c>
      <c r="H4230" s="104">
        <v>3</v>
      </c>
    </row>
    <row r="4231" spans="1:8" ht="14.55" customHeight="1" outlineLevel="2" x14ac:dyDescent="0.3">
      <c r="A4231" s="180"/>
      <c r="B4231" s="432" t="s">
        <v>13</v>
      </c>
      <c r="C4231" s="23" t="s">
        <v>173</v>
      </c>
      <c r="D4231" s="417" t="s">
        <v>993</v>
      </c>
      <c r="E4231" s="391" t="s">
        <v>1838</v>
      </c>
      <c r="F4231" s="91">
        <f t="shared" ref="F4231" si="1596">+F4232/F4233</f>
        <v>0.66666666666666663</v>
      </c>
      <c r="G4231" s="91">
        <f t="shared" ref="G4231" si="1597">+G4232/G4233</f>
        <v>0.66666666666666663</v>
      </c>
      <c r="H4231" s="103">
        <f t="shared" ref="H4231" si="1598">+H4232/H4233</f>
        <v>0.66666666666666663</v>
      </c>
    </row>
    <row r="4232" spans="1:8" ht="14.55" customHeight="1" outlineLevel="2" x14ac:dyDescent="0.3">
      <c r="A4232" s="180"/>
      <c r="B4232" s="432" t="s">
        <v>13</v>
      </c>
      <c r="C4232" s="23" t="s">
        <v>173</v>
      </c>
      <c r="D4232" s="417"/>
      <c r="E4232" s="391" t="s">
        <v>1747</v>
      </c>
      <c r="F4232" s="22">
        <v>2</v>
      </c>
      <c r="G4232" s="22">
        <v>2</v>
      </c>
      <c r="H4232" s="104">
        <v>2</v>
      </c>
    </row>
    <row r="4233" spans="1:8" ht="14.55" customHeight="1" outlineLevel="2" thickBot="1" x14ac:dyDescent="0.35">
      <c r="A4233" s="180"/>
      <c r="B4233" s="433" t="s">
        <v>13</v>
      </c>
      <c r="C4233" s="68" t="s">
        <v>173</v>
      </c>
      <c r="D4233" s="413"/>
      <c r="E4233" s="392" t="s">
        <v>1748</v>
      </c>
      <c r="F4233" s="33">
        <v>3</v>
      </c>
      <c r="G4233" s="33">
        <v>3</v>
      </c>
      <c r="H4233" s="106">
        <v>3</v>
      </c>
    </row>
    <row r="4234" spans="1:8" ht="14.55" customHeight="1" outlineLevel="1" x14ac:dyDescent="0.3">
      <c r="A4234" s="180"/>
      <c r="B4234" s="427" t="s">
        <v>13</v>
      </c>
      <c r="C4234" s="379" t="s">
        <v>13</v>
      </c>
      <c r="D4234" s="421"/>
      <c r="E4234" s="94" t="s">
        <v>1838</v>
      </c>
      <c r="F4234" s="384">
        <f t="shared" ref="F4234:H4234" si="1599">+F4235/F4236</f>
        <v>0.34782608695652173</v>
      </c>
      <c r="G4234" s="384">
        <f t="shared" si="1599"/>
        <v>0.34782608695652173</v>
      </c>
      <c r="H4234" s="377">
        <f t="shared" si="1599"/>
        <v>0.34782608695652173</v>
      </c>
    </row>
    <row r="4235" spans="1:8" ht="14.55" customHeight="1" outlineLevel="1" x14ac:dyDescent="0.3">
      <c r="A4235" s="180"/>
      <c r="B4235" s="428" t="s">
        <v>13</v>
      </c>
      <c r="C4235" s="55" t="s">
        <v>13</v>
      </c>
      <c r="D4235" s="417"/>
      <c r="E4235" s="87" t="s">
        <v>1747</v>
      </c>
      <c r="F4235" s="40">
        <v>16</v>
      </c>
      <c r="G4235" s="40">
        <v>16</v>
      </c>
      <c r="H4235" s="109">
        <v>16</v>
      </c>
    </row>
    <row r="4236" spans="1:8" ht="15" customHeight="1" outlineLevel="1" thickBot="1" x14ac:dyDescent="0.35">
      <c r="A4236" s="180"/>
      <c r="B4236" s="435" t="s">
        <v>13</v>
      </c>
      <c r="C4236" s="378" t="s">
        <v>13</v>
      </c>
      <c r="D4236" s="422"/>
      <c r="E4236" s="95" t="s">
        <v>1748</v>
      </c>
      <c r="F4236" s="374">
        <v>46</v>
      </c>
      <c r="G4236" s="374">
        <v>46</v>
      </c>
      <c r="H4236" s="375">
        <v>46</v>
      </c>
    </row>
    <row r="4237" spans="1:8" ht="14.55" customHeight="1" outlineLevel="1" x14ac:dyDescent="0.3">
      <c r="A4237" s="180"/>
      <c r="B4237" s="431" t="s">
        <v>13</v>
      </c>
      <c r="C4237" s="69" t="s">
        <v>13</v>
      </c>
      <c r="D4237" s="415" t="s">
        <v>1240</v>
      </c>
      <c r="E4237" s="390" t="s">
        <v>1838</v>
      </c>
      <c r="F4237" s="92" t="s">
        <v>1844</v>
      </c>
      <c r="G4237" s="92" t="s">
        <v>1844</v>
      </c>
      <c r="H4237" s="108" t="s">
        <v>1844</v>
      </c>
    </row>
    <row r="4238" spans="1:8" ht="14.55" customHeight="1" outlineLevel="1" x14ac:dyDescent="0.3">
      <c r="A4238" s="180"/>
      <c r="B4238" s="432" t="s">
        <v>13</v>
      </c>
      <c r="C4238" s="23" t="s">
        <v>13</v>
      </c>
      <c r="D4238" s="417"/>
      <c r="E4238" s="391" t="s">
        <v>1747</v>
      </c>
      <c r="F4238" s="22">
        <v>0</v>
      </c>
      <c r="G4238" s="22">
        <v>0</v>
      </c>
      <c r="H4238" s="104">
        <v>0</v>
      </c>
    </row>
    <row r="4239" spans="1:8" ht="14.55" customHeight="1" outlineLevel="1" x14ac:dyDescent="0.3">
      <c r="A4239" s="180"/>
      <c r="B4239" s="432" t="s">
        <v>13</v>
      </c>
      <c r="C4239" s="23" t="s">
        <v>13</v>
      </c>
      <c r="D4239" s="417"/>
      <c r="E4239" s="391" t="s">
        <v>1748</v>
      </c>
      <c r="F4239" s="22">
        <v>0</v>
      </c>
      <c r="G4239" s="22">
        <v>0</v>
      </c>
      <c r="H4239" s="104">
        <v>0</v>
      </c>
    </row>
    <row r="4240" spans="1:8" ht="14.55" customHeight="1" outlineLevel="1" x14ac:dyDescent="0.3">
      <c r="A4240" s="180"/>
      <c r="B4240" s="432" t="s">
        <v>13</v>
      </c>
      <c r="C4240" s="23" t="s">
        <v>13</v>
      </c>
      <c r="D4240" s="417" t="s">
        <v>1241</v>
      </c>
      <c r="E4240" s="391" t="s">
        <v>1838</v>
      </c>
      <c r="F4240" s="91">
        <f t="shared" ref="F4240" si="1600">+F4241/F4242</f>
        <v>0</v>
      </c>
      <c r="G4240" s="91">
        <f t="shared" ref="G4240" si="1601">+G4241/G4242</f>
        <v>0</v>
      </c>
      <c r="H4240" s="103">
        <f t="shared" ref="H4240" si="1602">+H4241/H4242</f>
        <v>0</v>
      </c>
    </row>
    <row r="4241" spans="1:8" ht="14.55" customHeight="1" outlineLevel="1" x14ac:dyDescent="0.3">
      <c r="A4241" s="180"/>
      <c r="B4241" s="432" t="s">
        <v>13</v>
      </c>
      <c r="C4241" s="23" t="s">
        <v>13</v>
      </c>
      <c r="D4241" s="417"/>
      <c r="E4241" s="391" t="s">
        <v>1747</v>
      </c>
      <c r="F4241" s="22">
        <v>0</v>
      </c>
      <c r="G4241" s="22">
        <v>0</v>
      </c>
      <c r="H4241" s="104">
        <v>0</v>
      </c>
    </row>
    <row r="4242" spans="1:8" ht="14.55" customHeight="1" outlineLevel="1" x14ac:dyDescent="0.3">
      <c r="A4242" s="180"/>
      <c r="B4242" s="432" t="s">
        <v>13</v>
      </c>
      <c r="C4242" s="23" t="s">
        <v>13</v>
      </c>
      <c r="D4242" s="417"/>
      <c r="E4242" s="391" t="s">
        <v>1748</v>
      </c>
      <c r="F4242" s="22">
        <v>1</v>
      </c>
      <c r="G4242" s="22">
        <v>1</v>
      </c>
      <c r="H4242" s="104">
        <v>1</v>
      </c>
    </row>
    <row r="4243" spans="1:8" ht="14.55" customHeight="1" outlineLevel="1" x14ac:dyDescent="0.3">
      <c r="A4243" s="180"/>
      <c r="B4243" s="432" t="s">
        <v>13</v>
      </c>
      <c r="C4243" s="23" t="s">
        <v>13</v>
      </c>
      <c r="D4243" s="417" t="s">
        <v>1242</v>
      </c>
      <c r="E4243" s="391" t="s">
        <v>1838</v>
      </c>
      <c r="F4243" s="91">
        <f t="shared" ref="F4243" si="1603">+F4244/F4245</f>
        <v>0.33333333333333331</v>
      </c>
      <c r="G4243" s="91">
        <f t="shared" ref="G4243" si="1604">+G4244/G4245</f>
        <v>0.33333333333333331</v>
      </c>
      <c r="H4243" s="103">
        <f t="shared" ref="H4243" si="1605">+H4244/H4245</f>
        <v>0.33333333333333331</v>
      </c>
    </row>
    <row r="4244" spans="1:8" ht="14.55" customHeight="1" outlineLevel="1" x14ac:dyDescent="0.3">
      <c r="A4244" s="180"/>
      <c r="B4244" s="432" t="s">
        <v>13</v>
      </c>
      <c r="C4244" s="23" t="s">
        <v>13</v>
      </c>
      <c r="D4244" s="417"/>
      <c r="E4244" s="391" t="s">
        <v>1747</v>
      </c>
      <c r="F4244" s="22">
        <v>1</v>
      </c>
      <c r="G4244" s="22">
        <v>1</v>
      </c>
      <c r="H4244" s="104">
        <v>1</v>
      </c>
    </row>
    <row r="4245" spans="1:8" ht="14.55" customHeight="1" outlineLevel="1" x14ac:dyDescent="0.3">
      <c r="A4245" s="180"/>
      <c r="B4245" s="432" t="s">
        <v>13</v>
      </c>
      <c r="C4245" s="23" t="s">
        <v>13</v>
      </c>
      <c r="D4245" s="417"/>
      <c r="E4245" s="391" t="s">
        <v>1748</v>
      </c>
      <c r="F4245" s="22">
        <v>3</v>
      </c>
      <c r="G4245" s="22">
        <v>3</v>
      </c>
      <c r="H4245" s="104">
        <v>3</v>
      </c>
    </row>
    <row r="4246" spans="1:8" ht="14.55" customHeight="1" outlineLevel="1" x14ac:dyDescent="0.3">
      <c r="A4246" s="180"/>
      <c r="B4246" s="432" t="s">
        <v>13</v>
      </c>
      <c r="C4246" s="23" t="s">
        <v>13</v>
      </c>
      <c r="D4246" s="417" t="s">
        <v>13</v>
      </c>
      <c r="E4246" s="391" t="s">
        <v>1838</v>
      </c>
      <c r="F4246" s="91">
        <f t="shared" ref="F4246" si="1606">+F4247/F4248</f>
        <v>0.63636363636363635</v>
      </c>
      <c r="G4246" s="91">
        <f t="shared" ref="G4246" si="1607">+G4247/G4248</f>
        <v>0.63636363636363635</v>
      </c>
      <c r="H4246" s="103">
        <f t="shared" ref="H4246" si="1608">+H4247/H4248</f>
        <v>0.63636363636363635</v>
      </c>
    </row>
    <row r="4247" spans="1:8" ht="14.55" customHeight="1" outlineLevel="1" x14ac:dyDescent="0.3">
      <c r="A4247" s="180"/>
      <c r="B4247" s="432" t="s">
        <v>13</v>
      </c>
      <c r="C4247" s="23" t="s">
        <v>13</v>
      </c>
      <c r="D4247" s="417"/>
      <c r="E4247" s="391" t="s">
        <v>1747</v>
      </c>
      <c r="F4247" s="22">
        <v>7</v>
      </c>
      <c r="G4247" s="22">
        <v>7</v>
      </c>
      <c r="H4247" s="104">
        <v>7</v>
      </c>
    </row>
    <row r="4248" spans="1:8" ht="14.55" customHeight="1" outlineLevel="1" x14ac:dyDescent="0.3">
      <c r="A4248" s="180"/>
      <c r="B4248" s="432" t="s">
        <v>13</v>
      </c>
      <c r="C4248" s="23" t="s">
        <v>13</v>
      </c>
      <c r="D4248" s="417"/>
      <c r="E4248" s="391" t="s">
        <v>1748</v>
      </c>
      <c r="F4248" s="22">
        <v>11</v>
      </c>
      <c r="G4248" s="22">
        <v>11</v>
      </c>
      <c r="H4248" s="104">
        <v>11</v>
      </c>
    </row>
    <row r="4249" spans="1:8" ht="14.55" customHeight="1" outlineLevel="1" x14ac:dyDescent="0.3">
      <c r="A4249" s="180"/>
      <c r="B4249" s="432" t="s">
        <v>13</v>
      </c>
      <c r="C4249" s="23" t="s">
        <v>13</v>
      </c>
      <c r="D4249" s="417" t="s">
        <v>1243</v>
      </c>
      <c r="E4249" s="391" t="s">
        <v>1838</v>
      </c>
      <c r="F4249" s="91">
        <f t="shared" ref="F4249" si="1609">+F4250/F4251</f>
        <v>0.33333333333333331</v>
      </c>
      <c r="G4249" s="91">
        <f t="shared" ref="G4249" si="1610">+G4250/G4251</f>
        <v>0.33333333333333331</v>
      </c>
      <c r="H4249" s="103">
        <f t="shared" ref="H4249" si="1611">+H4250/H4251</f>
        <v>0.33333333333333331</v>
      </c>
    </row>
    <row r="4250" spans="1:8" ht="14.55" customHeight="1" outlineLevel="1" x14ac:dyDescent="0.3">
      <c r="A4250" s="180"/>
      <c r="B4250" s="432" t="s">
        <v>13</v>
      </c>
      <c r="C4250" s="23" t="s">
        <v>13</v>
      </c>
      <c r="D4250" s="417"/>
      <c r="E4250" s="391" t="s">
        <v>1747</v>
      </c>
      <c r="F4250" s="22">
        <v>1</v>
      </c>
      <c r="G4250" s="22">
        <v>1</v>
      </c>
      <c r="H4250" s="104">
        <v>1</v>
      </c>
    </row>
    <row r="4251" spans="1:8" ht="14.55" customHeight="1" outlineLevel="1" x14ac:dyDescent="0.3">
      <c r="A4251" s="180"/>
      <c r="B4251" s="432" t="s">
        <v>13</v>
      </c>
      <c r="C4251" s="23" t="s">
        <v>13</v>
      </c>
      <c r="D4251" s="417"/>
      <c r="E4251" s="391" t="s">
        <v>1748</v>
      </c>
      <c r="F4251" s="22">
        <v>3</v>
      </c>
      <c r="G4251" s="22">
        <v>3</v>
      </c>
      <c r="H4251" s="104">
        <v>3</v>
      </c>
    </row>
    <row r="4252" spans="1:8" ht="14.55" customHeight="1" outlineLevel="1" x14ac:dyDescent="0.3">
      <c r="A4252" s="180"/>
      <c r="B4252" s="432" t="s">
        <v>13</v>
      </c>
      <c r="C4252" s="23" t="s">
        <v>13</v>
      </c>
      <c r="D4252" s="417" t="s">
        <v>1244</v>
      </c>
      <c r="E4252" s="391" t="s">
        <v>1838</v>
      </c>
      <c r="F4252" s="91">
        <f t="shared" ref="F4252" si="1612">+F4253/F4254</f>
        <v>0.25</v>
      </c>
      <c r="G4252" s="91">
        <f t="shared" ref="G4252" si="1613">+G4253/G4254</f>
        <v>0.25</v>
      </c>
      <c r="H4252" s="103">
        <f t="shared" ref="H4252" si="1614">+H4253/H4254</f>
        <v>0.25</v>
      </c>
    </row>
    <row r="4253" spans="1:8" ht="14.55" customHeight="1" outlineLevel="1" x14ac:dyDescent="0.3">
      <c r="A4253" s="180"/>
      <c r="B4253" s="432" t="s">
        <v>13</v>
      </c>
      <c r="C4253" s="23" t="s">
        <v>13</v>
      </c>
      <c r="D4253" s="417"/>
      <c r="E4253" s="391" t="s">
        <v>1747</v>
      </c>
      <c r="F4253" s="22">
        <v>2</v>
      </c>
      <c r="G4253" s="22">
        <v>2</v>
      </c>
      <c r="H4253" s="104">
        <v>2</v>
      </c>
    </row>
    <row r="4254" spans="1:8" ht="14.55" customHeight="1" outlineLevel="1" x14ac:dyDescent="0.3">
      <c r="A4254" s="180"/>
      <c r="B4254" s="432" t="s">
        <v>13</v>
      </c>
      <c r="C4254" s="23" t="s">
        <v>13</v>
      </c>
      <c r="D4254" s="417"/>
      <c r="E4254" s="391" t="s">
        <v>1748</v>
      </c>
      <c r="F4254" s="22">
        <v>8</v>
      </c>
      <c r="G4254" s="22">
        <v>8</v>
      </c>
      <c r="H4254" s="104">
        <v>8</v>
      </c>
    </row>
    <row r="4255" spans="1:8" ht="14.55" customHeight="1" outlineLevel="1" x14ac:dyDescent="0.3">
      <c r="A4255" s="180"/>
      <c r="B4255" s="432" t="s">
        <v>13</v>
      </c>
      <c r="C4255" s="23" t="s">
        <v>13</v>
      </c>
      <c r="D4255" s="417" t="s">
        <v>1245</v>
      </c>
      <c r="E4255" s="391" t="s">
        <v>1838</v>
      </c>
      <c r="F4255" s="91">
        <f t="shared" ref="F4255" si="1615">+F4256/F4257</f>
        <v>0.25</v>
      </c>
      <c r="G4255" s="91">
        <f t="shared" ref="G4255" si="1616">+G4256/G4257</f>
        <v>0.25</v>
      </c>
      <c r="H4255" s="103">
        <f t="shared" ref="H4255" si="1617">+H4256/H4257</f>
        <v>0.25</v>
      </c>
    </row>
    <row r="4256" spans="1:8" ht="14.55" customHeight="1" outlineLevel="1" x14ac:dyDescent="0.3">
      <c r="A4256" s="180"/>
      <c r="B4256" s="432" t="s">
        <v>13</v>
      </c>
      <c r="C4256" s="23" t="s">
        <v>13</v>
      </c>
      <c r="D4256" s="417"/>
      <c r="E4256" s="391" t="s">
        <v>1747</v>
      </c>
      <c r="F4256" s="22">
        <v>1</v>
      </c>
      <c r="G4256" s="22">
        <v>1</v>
      </c>
      <c r="H4256" s="104">
        <v>1</v>
      </c>
    </row>
    <row r="4257" spans="1:8" ht="14.55" customHeight="1" outlineLevel="1" x14ac:dyDescent="0.3">
      <c r="A4257" s="180"/>
      <c r="B4257" s="432" t="s">
        <v>13</v>
      </c>
      <c r="C4257" s="23" t="s">
        <v>13</v>
      </c>
      <c r="D4257" s="417"/>
      <c r="E4257" s="391" t="s">
        <v>1748</v>
      </c>
      <c r="F4257" s="22">
        <v>4</v>
      </c>
      <c r="G4257" s="22">
        <v>4</v>
      </c>
      <c r="H4257" s="104">
        <v>4</v>
      </c>
    </row>
    <row r="4258" spans="1:8" ht="14.55" customHeight="1" outlineLevel="1" x14ac:dyDescent="0.3">
      <c r="A4258" s="180"/>
      <c r="B4258" s="432" t="s">
        <v>13</v>
      </c>
      <c r="C4258" s="23" t="s">
        <v>13</v>
      </c>
      <c r="D4258" s="417" t="s">
        <v>1246</v>
      </c>
      <c r="E4258" s="391" t="s">
        <v>1838</v>
      </c>
      <c r="F4258" s="91">
        <f t="shared" ref="F4258" si="1618">+F4259/F4260</f>
        <v>0.25</v>
      </c>
      <c r="G4258" s="91">
        <f t="shared" ref="G4258" si="1619">+G4259/G4260</f>
        <v>0.25</v>
      </c>
      <c r="H4258" s="103">
        <f t="shared" ref="H4258" si="1620">+H4259/H4260</f>
        <v>0.25</v>
      </c>
    </row>
    <row r="4259" spans="1:8" ht="14.55" customHeight="1" outlineLevel="1" x14ac:dyDescent="0.3">
      <c r="A4259" s="180"/>
      <c r="B4259" s="432" t="s">
        <v>13</v>
      </c>
      <c r="C4259" s="23" t="s">
        <v>13</v>
      </c>
      <c r="D4259" s="417"/>
      <c r="E4259" s="391" t="s">
        <v>1747</v>
      </c>
      <c r="F4259" s="22">
        <v>2</v>
      </c>
      <c r="G4259" s="22">
        <v>2</v>
      </c>
      <c r="H4259" s="104">
        <v>2</v>
      </c>
    </row>
    <row r="4260" spans="1:8" ht="14.55" customHeight="1" outlineLevel="1" x14ac:dyDescent="0.3">
      <c r="A4260" s="180"/>
      <c r="B4260" s="432" t="s">
        <v>13</v>
      </c>
      <c r="C4260" s="23" t="s">
        <v>13</v>
      </c>
      <c r="D4260" s="417"/>
      <c r="E4260" s="391" t="s">
        <v>1748</v>
      </c>
      <c r="F4260" s="22">
        <v>8</v>
      </c>
      <c r="G4260" s="22">
        <v>8</v>
      </c>
      <c r="H4260" s="104">
        <v>8</v>
      </c>
    </row>
    <row r="4261" spans="1:8" ht="14.55" customHeight="1" outlineLevel="1" x14ac:dyDescent="0.3">
      <c r="A4261" s="180"/>
      <c r="B4261" s="432" t="s">
        <v>13</v>
      </c>
      <c r="C4261" s="23" t="s">
        <v>13</v>
      </c>
      <c r="D4261" s="417" t="s">
        <v>1247</v>
      </c>
      <c r="E4261" s="391" t="s">
        <v>1838</v>
      </c>
      <c r="F4261" s="91">
        <f t="shared" ref="F4261" si="1621">+F4262/F4263</f>
        <v>0</v>
      </c>
      <c r="G4261" s="91">
        <f t="shared" ref="G4261" si="1622">+G4262/G4263</f>
        <v>0</v>
      </c>
      <c r="H4261" s="103">
        <f t="shared" ref="H4261" si="1623">+H4262/H4263</f>
        <v>0</v>
      </c>
    </row>
    <row r="4262" spans="1:8" ht="14.55" customHeight="1" outlineLevel="1" x14ac:dyDescent="0.3">
      <c r="A4262" s="180"/>
      <c r="B4262" s="432" t="s">
        <v>13</v>
      </c>
      <c r="C4262" s="23" t="s">
        <v>13</v>
      </c>
      <c r="D4262" s="417"/>
      <c r="E4262" s="391" t="s">
        <v>1747</v>
      </c>
      <c r="F4262" s="22">
        <v>0</v>
      </c>
      <c r="G4262" s="22">
        <v>0</v>
      </c>
      <c r="H4262" s="104">
        <v>0</v>
      </c>
    </row>
    <row r="4263" spans="1:8" ht="14.55" customHeight="1" outlineLevel="1" x14ac:dyDescent="0.3">
      <c r="A4263" s="180"/>
      <c r="B4263" s="432" t="s">
        <v>13</v>
      </c>
      <c r="C4263" s="23" t="s">
        <v>13</v>
      </c>
      <c r="D4263" s="417"/>
      <c r="E4263" s="391" t="s">
        <v>1748</v>
      </c>
      <c r="F4263" s="22">
        <v>1</v>
      </c>
      <c r="G4263" s="22">
        <v>1</v>
      </c>
      <c r="H4263" s="104">
        <v>1</v>
      </c>
    </row>
    <row r="4264" spans="1:8" ht="14.55" customHeight="1" outlineLevel="1" x14ac:dyDescent="0.3">
      <c r="A4264" s="180"/>
      <c r="B4264" s="432" t="s">
        <v>13</v>
      </c>
      <c r="C4264" s="23" t="s">
        <v>13</v>
      </c>
      <c r="D4264" s="417" t="s">
        <v>1024</v>
      </c>
      <c r="E4264" s="391" t="s">
        <v>1838</v>
      </c>
      <c r="F4264" s="91">
        <f t="shared" ref="F4264" si="1624">+F4265/F4266</f>
        <v>0</v>
      </c>
      <c r="G4264" s="91">
        <f t="shared" ref="G4264" si="1625">+G4265/G4266</f>
        <v>0</v>
      </c>
      <c r="H4264" s="103">
        <f t="shared" ref="H4264" si="1626">+H4265/H4266</f>
        <v>0</v>
      </c>
    </row>
    <row r="4265" spans="1:8" ht="14.55" customHeight="1" outlineLevel="1" x14ac:dyDescent="0.3">
      <c r="A4265" s="180"/>
      <c r="B4265" s="432" t="s">
        <v>13</v>
      </c>
      <c r="C4265" s="23" t="s">
        <v>13</v>
      </c>
      <c r="D4265" s="417"/>
      <c r="E4265" s="391" t="s">
        <v>1747</v>
      </c>
      <c r="F4265" s="22">
        <v>0</v>
      </c>
      <c r="G4265" s="22">
        <v>0</v>
      </c>
      <c r="H4265" s="104">
        <v>0</v>
      </c>
    </row>
    <row r="4266" spans="1:8" ht="14.55" customHeight="1" outlineLevel="1" x14ac:dyDescent="0.3">
      <c r="A4266" s="180"/>
      <c r="B4266" s="432" t="s">
        <v>13</v>
      </c>
      <c r="C4266" s="23" t="s">
        <v>13</v>
      </c>
      <c r="D4266" s="417"/>
      <c r="E4266" s="391" t="s">
        <v>1748</v>
      </c>
      <c r="F4266" s="22">
        <v>1</v>
      </c>
      <c r="G4266" s="22">
        <v>1</v>
      </c>
      <c r="H4266" s="104">
        <v>1</v>
      </c>
    </row>
    <row r="4267" spans="1:8" ht="14.55" customHeight="1" outlineLevel="1" x14ac:dyDescent="0.3">
      <c r="A4267" s="180"/>
      <c r="B4267" s="432" t="s">
        <v>13</v>
      </c>
      <c r="C4267" s="23" t="s">
        <v>13</v>
      </c>
      <c r="D4267" s="417" t="s">
        <v>1185</v>
      </c>
      <c r="E4267" s="391" t="s">
        <v>1838</v>
      </c>
      <c r="F4267" s="91">
        <f t="shared" ref="F4267" si="1627">+F4268/F4269</f>
        <v>0.33333333333333331</v>
      </c>
      <c r="G4267" s="91">
        <f t="shared" ref="G4267" si="1628">+G4268/G4269</f>
        <v>0.33333333333333331</v>
      </c>
      <c r="H4267" s="103">
        <f t="shared" ref="H4267" si="1629">+H4268/H4269</f>
        <v>0.33333333333333331</v>
      </c>
    </row>
    <row r="4268" spans="1:8" ht="14.55" customHeight="1" outlineLevel="1" x14ac:dyDescent="0.3">
      <c r="A4268" s="180"/>
      <c r="B4268" s="432" t="s">
        <v>13</v>
      </c>
      <c r="C4268" s="23" t="s">
        <v>13</v>
      </c>
      <c r="D4268" s="417"/>
      <c r="E4268" s="391" t="s">
        <v>1747</v>
      </c>
      <c r="F4268" s="22">
        <v>1</v>
      </c>
      <c r="G4268" s="22">
        <v>1</v>
      </c>
      <c r="H4268" s="104">
        <v>1</v>
      </c>
    </row>
    <row r="4269" spans="1:8" ht="14.55" customHeight="1" outlineLevel="1" x14ac:dyDescent="0.3">
      <c r="A4269" s="180"/>
      <c r="B4269" s="432" t="s">
        <v>13</v>
      </c>
      <c r="C4269" s="23" t="s">
        <v>13</v>
      </c>
      <c r="D4269" s="417"/>
      <c r="E4269" s="391" t="s">
        <v>1748</v>
      </c>
      <c r="F4269" s="22">
        <v>3</v>
      </c>
      <c r="G4269" s="22">
        <v>3</v>
      </c>
      <c r="H4269" s="104">
        <v>3</v>
      </c>
    </row>
    <row r="4270" spans="1:8" ht="14.55" customHeight="1" outlineLevel="1" x14ac:dyDescent="0.3">
      <c r="A4270" s="180"/>
      <c r="B4270" s="432" t="s">
        <v>13</v>
      </c>
      <c r="C4270" s="23" t="s">
        <v>13</v>
      </c>
      <c r="D4270" s="417" t="s">
        <v>1248</v>
      </c>
      <c r="E4270" s="391" t="s">
        <v>1838</v>
      </c>
      <c r="F4270" s="91">
        <f t="shared" ref="F4270" si="1630">+F4271/F4272</f>
        <v>0.33333333333333331</v>
      </c>
      <c r="G4270" s="91">
        <f t="shared" ref="G4270" si="1631">+G4271/G4272</f>
        <v>0.33333333333333331</v>
      </c>
      <c r="H4270" s="103">
        <f t="shared" ref="H4270" si="1632">+H4271/H4272</f>
        <v>0.33333333333333331</v>
      </c>
    </row>
    <row r="4271" spans="1:8" ht="14.55" customHeight="1" outlineLevel="1" x14ac:dyDescent="0.3">
      <c r="A4271" s="180"/>
      <c r="B4271" s="432" t="s">
        <v>13</v>
      </c>
      <c r="C4271" s="23" t="s">
        <v>13</v>
      </c>
      <c r="D4271" s="417"/>
      <c r="E4271" s="391" t="s">
        <v>1747</v>
      </c>
      <c r="F4271" s="22">
        <v>1</v>
      </c>
      <c r="G4271" s="22">
        <v>1</v>
      </c>
      <c r="H4271" s="104">
        <v>1</v>
      </c>
    </row>
    <row r="4272" spans="1:8" ht="14.55" customHeight="1" outlineLevel="1" thickBot="1" x14ac:dyDescent="0.35">
      <c r="A4272" s="180"/>
      <c r="B4272" s="433" t="s">
        <v>13</v>
      </c>
      <c r="C4272" s="68" t="s">
        <v>13</v>
      </c>
      <c r="D4272" s="413"/>
      <c r="E4272" s="392" t="s">
        <v>1748</v>
      </c>
      <c r="F4272" s="33">
        <v>3</v>
      </c>
      <c r="G4272" s="33">
        <v>3</v>
      </c>
      <c r="H4272" s="106">
        <v>3</v>
      </c>
    </row>
    <row r="4273" spans="1:8" ht="14.55" customHeight="1" x14ac:dyDescent="0.3">
      <c r="A4273" s="176" t="s">
        <v>7</v>
      </c>
      <c r="B4273" s="427" t="s">
        <v>7</v>
      </c>
      <c r="C4273" s="387"/>
      <c r="D4273" s="423"/>
      <c r="E4273" s="121" t="s">
        <v>1838</v>
      </c>
      <c r="F4273" s="90">
        <f t="shared" ref="F4273:H4273" si="1633">+F4274/F4275</f>
        <v>0.59685489635453892</v>
      </c>
      <c r="G4273" s="90">
        <f t="shared" si="1633"/>
        <v>0.59685489635453892</v>
      </c>
      <c r="H4273" s="107">
        <f t="shared" si="1633"/>
        <v>0.59685489635453892</v>
      </c>
    </row>
    <row r="4274" spans="1:8" ht="13.8" customHeight="1" x14ac:dyDescent="0.3">
      <c r="A4274" s="176" t="s">
        <v>7</v>
      </c>
      <c r="B4274" s="428" t="s">
        <v>7</v>
      </c>
      <c r="C4274" s="256"/>
      <c r="D4274" s="278"/>
      <c r="E4274" s="416" t="s">
        <v>1747</v>
      </c>
      <c r="F4274" s="21">
        <v>835</v>
      </c>
      <c r="G4274" s="21">
        <v>835</v>
      </c>
      <c r="H4274" s="88">
        <v>835</v>
      </c>
    </row>
    <row r="4275" spans="1:8" ht="14.55" customHeight="1" x14ac:dyDescent="0.3">
      <c r="A4275" s="176" t="s">
        <v>7</v>
      </c>
      <c r="B4275" s="428" t="s">
        <v>7</v>
      </c>
      <c r="C4275" s="256"/>
      <c r="D4275" s="278"/>
      <c r="E4275" s="416" t="s">
        <v>1748</v>
      </c>
      <c r="F4275" s="21">
        <v>1399</v>
      </c>
      <c r="G4275" s="21">
        <v>1399</v>
      </c>
      <c r="H4275" s="88">
        <v>1399</v>
      </c>
    </row>
    <row r="4276" spans="1:8" ht="13.8" customHeight="1" outlineLevel="1" x14ac:dyDescent="0.3">
      <c r="A4276" s="180"/>
      <c r="B4276" s="428" t="s">
        <v>7</v>
      </c>
      <c r="C4276" s="55" t="s">
        <v>54</v>
      </c>
      <c r="D4276" s="417"/>
      <c r="E4276" s="87" t="s">
        <v>1838</v>
      </c>
      <c r="F4276" s="63">
        <f t="shared" ref="F4276:H4276" si="1634">+F4277/F4278</f>
        <v>0.25</v>
      </c>
      <c r="G4276" s="63">
        <f t="shared" si="1634"/>
        <v>0.25</v>
      </c>
      <c r="H4276" s="105">
        <f t="shared" si="1634"/>
        <v>0.25</v>
      </c>
    </row>
    <row r="4277" spans="1:8" ht="13.8" customHeight="1" outlineLevel="1" x14ac:dyDescent="0.3">
      <c r="A4277" s="180"/>
      <c r="B4277" s="428" t="s">
        <v>7</v>
      </c>
      <c r="C4277" s="55" t="s">
        <v>54</v>
      </c>
      <c r="D4277" s="417"/>
      <c r="E4277" s="87" t="s">
        <v>1747</v>
      </c>
      <c r="F4277" s="40">
        <v>5</v>
      </c>
      <c r="G4277" s="40">
        <v>5</v>
      </c>
      <c r="H4277" s="109">
        <v>5</v>
      </c>
    </row>
    <row r="4278" spans="1:8" ht="14.55" customHeight="1" outlineLevel="1" thickBot="1" x14ac:dyDescent="0.35">
      <c r="A4278" s="180"/>
      <c r="B4278" s="435" t="s">
        <v>7</v>
      </c>
      <c r="C4278" s="378" t="s">
        <v>54</v>
      </c>
      <c r="D4278" s="422"/>
      <c r="E4278" s="95" t="s">
        <v>1748</v>
      </c>
      <c r="F4278" s="374">
        <v>20</v>
      </c>
      <c r="G4278" s="374">
        <v>20</v>
      </c>
      <c r="H4278" s="375">
        <v>20</v>
      </c>
    </row>
    <row r="4279" spans="1:8" ht="14.55" customHeight="1" outlineLevel="2" x14ac:dyDescent="0.3">
      <c r="A4279" s="180"/>
      <c r="B4279" s="431" t="s">
        <v>7</v>
      </c>
      <c r="C4279" s="69" t="s">
        <v>54</v>
      </c>
      <c r="D4279" s="415" t="s">
        <v>54</v>
      </c>
      <c r="E4279" s="390" t="s">
        <v>1838</v>
      </c>
      <c r="F4279" s="92">
        <f t="shared" ref="F4279" si="1635">+F4280/F4281</f>
        <v>0.22222222222222221</v>
      </c>
      <c r="G4279" s="92">
        <f t="shared" ref="G4279" si="1636">+G4280/G4281</f>
        <v>0.22222222222222221</v>
      </c>
      <c r="H4279" s="108">
        <f t="shared" ref="H4279" si="1637">+H4280/H4281</f>
        <v>0.22222222222222221</v>
      </c>
    </row>
    <row r="4280" spans="1:8" ht="14.55" customHeight="1" outlineLevel="2" x14ac:dyDescent="0.3">
      <c r="A4280" s="180"/>
      <c r="B4280" s="432" t="s">
        <v>7</v>
      </c>
      <c r="C4280" s="23" t="s">
        <v>54</v>
      </c>
      <c r="D4280" s="417"/>
      <c r="E4280" s="391" t="s">
        <v>1747</v>
      </c>
      <c r="F4280" s="22">
        <v>2</v>
      </c>
      <c r="G4280" s="22">
        <v>2</v>
      </c>
      <c r="H4280" s="104">
        <v>2</v>
      </c>
    </row>
    <row r="4281" spans="1:8" ht="14.55" customHeight="1" outlineLevel="2" x14ac:dyDescent="0.3">
      <c r="A4281" s="180"/>
      <c r="B4281" s="432" t="s">
        <v>7</v>
      </c>
      <c r="C4281" s="23" t="s">
        <v>54</v>
      </c>
      <c r="D4281" s="417"/>
      <c r="E4281" s="391" t="s">
        <v>1748</v>
      </c>
      <c r="F4281" s="22">
        <v>9</v>
      </c>
      <c r="G4281" s="22">
        <v>9</v>
      </c>
      <c r="H4281" s="104">
        <v>9</v>
      </c>
    </row>
    <row r="4282" spans="1:8" ht="14.55" customHeight="1" outlineLevel="2" x14ac:dyDescent="0.3">
      <c r="A4282" s="180"/>
      <c r="B4282" s="432" t="s">
        <v>7</v>
      </c>
      <c r="C4282" s="23" t="s">
        <v>54</v>
      </c>
      <c r="D4282" s="417" t="s">
        <v>1281</v>
      </c>
      <c r="E4282" s="391" t="s">
        <v>1838</v>
      </c>
      <c r="F4282" s="91">
        <f t="shared" ref="F4282" si="1638">+F4283/F4284</f>
        <v>0.33333333333333331</v>
      </c>
      <c r="G4282" s="91">
        <f t="shared" ref="G4282" si="1639">+G4283/G4284</f>
        <v>0.33333333333333331</v>
      </c>
      <c r="H4282" s="103">
        <f t="shared" ref="H4282" si="1640">+H4283/H4284</f>
        <v>0.33333333333333331</v>
      </c>
    </row>
    <row r="4283" spans="1:8" ht="14.55" customHeight="1" outlineLevel="2" x14ac:dyDescent="0.3">
      <c r="A4283" s="180"/>
      <c r="B4283" s="432" t="s">
        <v>7</v>
      </c>
      <c r="C4283" s="23" t="s">
        <v>54</v>
      </c>
      <c r="D4283" s="417"/>
      <c r="E4283" s="391" t="s">
        <v>1747</v>
      </c>
      <c r="F4283" s="22">
        <v>1</v>
      </c>
      <c r="G4283" s="22">
        <v>1</v>
      </c>
      <c r="H4283" s="104">
        <v>1</v>
      </c>
    </row>
    <row r="4284" spans="1:8" ht="14.55" customHeight="1" outlineLevel="2" x14ac:dyDescent="0.3">
      <c r="A4284" s="180"/>
      <c r="B4284" s="432" t="s">
        <v>7</v>
      </c>
      <c r="C4284" s="23" t="s">
        <v>54</v>
      </c>
      <c r="D4284" s="417"/>
      <c r="E4284" s="391" t="s">
        <v>1748</v>
      </c>
      <c r="F4284" s="22">
        <v>3</v>
      </c>
      <c r="G4284" s="22">
        <v>3</v>
      </c>
      <c r="H4284" s="104">
        <v>3</v>
      </c>
    </row>
    <row r="4285" spans="1:8" ht="14.55" customHeight="1" outlineLevel="2" x14ac:dyDescent="0.3">
      <c r="A4285" s="180"/>
      <c r="B4285" s="432" t="s">
        <v>7</v>
      </c>
      <c r="C4285" s="23" t="s">
        <v>54</v>
      </c>
      <c r="D4285" s="417" t="s">
        <v>1282</v>
      </c>
      <c r="E4285" s="391" t="s">
        <v>1838</v>
      </c>
      <c r="F4285" s="91">
        <f t="shared" ref="F4285" si="1641">+F4286/F4287</f>
        <v>0.33333333333333331</v>
      </c>
      <c r="G4285" s="91">
        <f t="shared" ref="G4285" si="1642">+G4286/G4287</f>
        <v>0.33333333333333331</v>
      </c>
      <c r="H4285" s="103">
        <f t="shared" ref="H4285" si="1643">+H4286/H4287</f>
        <v>0.33333333333333331</v>
      </c>
    </row>
    <row r="4286" spans="1:8" ht="14.55" customHeight="1" outlineLevel="2" x14ac:dyDescent="0.3">
      <c r="A4286" s="180"/>
      <c r="B4286" s="432" t="s">
        <v>7</v>
      </c>
      <c r="C4286" s="23" t="s">
        <v>54</v>
      </c>
      <c r="D4286" s="417"/>
      <c r="E4286" s="391" t="s">
        <v>1747</v>
      </c>
      <c r="F4286" s="22">
        <v>1</v>
      </c>
      <c r="G4286" s="22">
        <v>1</v>
      </c>
      <c r="H4286" s="104">
        <v>1</v>
      </c>
    </row>
    <row r="4287" spans="1:8" ht="14.55" customHeight="1" outlineLevel="2" x14ac:dyDescent="0.3">
      <c r="A4287" s="180"/>
      <c r="B4287" s="432" t="s">
        <v>7</v>
      </c>
      <c r="C4287" s="23" t="s">
        <v>54</v>
      </c>
      <c r="D4287" s="417"/>
      <c r="E4287" s="391" t="s">
        <v>1748</v>
      </c>
      <c r="F4287" s="22">
        <v>3</v>
      </c>
      <c r="G4287" s="22">
        <v>3</v>
      </c>
      <c r="H4287" s="104">
        <v>3</v>
      </c>
    </row>
    <row r="4288" spans="1:8" ht="14.55" customHeight="1" outlineLevel="2" x14ac:dyDescent="0.3">
      <c r="A4288" s="180"/>
      <c r="B4288" s="432" t="s">
        <v>7</v>
      </c>
      <c r="C4288" s="23" t="s">
        <v>54</v>
      </c>
      <c r="D4288" s="417" t="s">
        <v>1283</v>
      </c>
      <c r="E4288" s="391" t="s">
        <v>1838</v>
      </c>
      <c r="F4288" s="91">
        <f t="shared" ref="F4288" si="1644">+F4289/F4290</f>
        <v>0.25</v>
      </c>
      <c r="G4288" s="91">
        <f t="shared" ref="G4288" si="1645">+G4289/G4290</f>
        <v>0.25</v>
      </c>
      <c r="H4288" s="103">
        <f t="shared" ref="H4288" si="1646">+H4289/H4290</f>
        <v>0.25</v>
      </c>
    </row>
    <row r="4289" spans="1:8" ht="14.55" customHeight="1" outlineLevel="2" x14ac:dyDescent="0.3">
      <c r="A4289" s="180"/>
      <c r="B4289" s="432" t="s">
        <v>7</v>
      </c>
      <c r="C4289" s="23" t="s">
        <v>54</v>
      </c>
      <c r="D4289" s="417"/>
      <c r="E4289" s="391" t="s">
        <v>1747</v>
      </c>
      <c r="F4289" s="22">
        <v>1</v>
      </c>
      <c r="G4289" s="22">
        <v>1</v>
      </c>
      <c r="H4289" s="104">
        <v>1</v>
      </c>
    </row>
    <row r="4290" spans="1:8" ht="14.55" customHeight="1" outlineLevel="2" x14ac:dyDescent="0.3">
      <c r="A4290" s="180"/>
      <c r="B4290" s="432" t="s">
        <v>7</v>
      </c>
      <c r="C4290" s="23" t="s">
        <v>54</v>
      </c>
      <c r="D4290" s="417"/>
      <c r="E4290" s="391" t="s">
        <v>1748</v>
      </c>
      <c r="F4290" s="22">
        <v>4</v>
      </c>
      <c r="G4290" s="22">
        <v>4</v>
      </c>
      <c r="H4290" s="104">
        <v>4</v>
      </c>
    </row>
    <row r="4291" spans="1:8" ht="14.55" customHeight="1" outlineLevel="2" x14ac:dyDescent="0.3">
      <c r="A4291" s="180"/>
      <c r="B4291" s="432" t="s">
        <v>7</v>
      </c>
      <c r="C4291" s="23" t="s">
        <v>54</v>
      </c>
      <c r="D4291" s="417" t="s">
        <v>1284</v>
      </c>
      <c r="E4291" s="391" t="s">
        <v>1838</v>
      </c>
      <c r="F4291" s="91">
        <f t="shared" ref="F4291" si="1647">+F4292/F4293</f>
        <v>0</v>
      </c>
      <c r="G4291" s="91">
        <f t="shared" ref="G4291" si="1648">+G4292/G4293</f>
        <v>0</v>
      </c>
      <c r="H4291" s="103">
        <f t="shared" ref="H4291" si="1649">+H4292/H4293</f>
        <v>0</v>
      </c>
    </row>
    <row r="4292" spans="1:8" ht="14.55" customHeight="1" outlineLevel="2" x14ac:dyDescent="0.3">
      <c r="A4292" s="180"/>
      <c r="B4292" s="432" t="s">
        <v>7</v>
      </c>
      <c r="C4292" s="23" t="s">
        <v>54</v>
      </c>
      <c r="D4292" s="417"/>
      <c r="E4292" s="391" t="s">
        <v>1747</v>
      </c>
      <c r="F4292" s="22">
        <v>0</v>
      </c>
      <c r="G4292" s="22">
        <v>0</v>
      </c>
      <c r="H4292" s="104">
        <v>0</v>
      </c>
    </row>
    <row r="4293" spans="1:8" ht="14.55" customHeight="1" outlineLevel="2" thickBot="1" x14ac:dyDescent="0.35">
      <c r="A4293" s="180"/>
      <c r="B4293" s="433" t="s">
        <v>7</v>
      </c>
      <c r="C4293" s="68" t="s">
        <v>54</v>
      </c>
      <c r="D4293" s="413"/>
      <c r="E4293" s="392" t="s">
        <v>1748</v>
      </c>
      <c r="F4293" s="33">
        <v>1</v>
      </c>
      <c r="G4293" s="33">
        <v>1</v>
      </c>
      <c r="H4293" s="106">
        <v>1</v>
      </c>
    </row>
    <row r="4294" spans="1:8" ht="14.55" customHeight="1" outlineLevel="1" x14ac:dyDescent="0.3">
      <c r="A4294" s="180"/>
      <c r="B4294" s="427" t="s">
        <v>7</v>
      </c>
      <c r="C4294" s="379" t="s">
        <v>72</v>
      </c>
      <c r="D4294" s="421"/>
      <c r="E4294" s="94" t="s">
        <v>1838</v>
      </c>
      <c r="F4294" s="380" t="s">
        <v>1844</v>
      </c>
      <c r="G4294" s="380" t="s">
        <v>1844</v>
      </c>
      <c r="H4294" s="381" t="s">
        <v>1844</v>
      </c>
    </row>
    <row r="4295" spans="1:8" ht="14.55" customHeight="1" outlineLevel="1" x14ac:dyDescent="0.3">
      <c r="A4295" s="180"/>
      <c r="B4295" s="428" t="s">
        <v>7</v>
      </c>
      <c r="C4295" s="55" t="s">
        <v>72</v>
      </c>
      <c r="D4295" s="417"/>
      <c r="E4295" s="87" t="s">
        <v>1747</v>
      </c>
      <c r="F4295" s="40">
        <v>0</v>
      </c>
      <c r="G4295" s="40">
        <v>0</v>
      </c>
      <c r="H4295" s="109">
        <v>0</v>
      </c>
    </row>
    <row r="4296" spans="1:8" ht="15" customHeight="1" outlineLevel="1" thickBot="1" x14ac:dyDescent="0.35">
      <c r="A4296" s="180"/>
      <c r="B4296" s="435" t="s">
        <v>7</v>
      </c>
      <c r="C4296" s="378" t="s">
        <v>72</v>
      </c>
      <c r="D4296" s="422"/>
      <c r="E4296" s="95" t="s">
        <v>1748</v>
      </c>
      <c r="F4296" s="374">
        <v>0</v>
      </c>
      <c r="G4296" s="374">
        <v>0</v>
      </c>
      <c r="H4296" s="375">
        <v>0</v>
      </c>
    </row>
    <row r="4297" spans="1:8" ht="14.55" customHeight="1" outlineLevel="2" x14ac:dyDescent="0.3">
      <c r="A4297" s="180"/>
      <c r="B4297" s="431" t="s">
        <v>7</v>
      </c>
      <c r="C4297" s="69" t="s">
        <v>72</v>
      </c>
      <c r="D4297" s="415" t="s">
        <v>72</v>
      </c>
      <c r="E4297" s="390" t="s">
        <v>1838</v>
      </c>
      <c r="F4297" s="92" t="s">
        <v>1844</v>
      </c>
      <c r="G4297" s="92" t="s">
        <v>1844</v>
      </c>
      <c r="H4297" s="108" t="s">
        <v>1844</v>
      </c>
    </row>
    <row r="4298" spans="1:8" ht="14.55" customHeight="1" outlineLevel="2" x14ac:dyDescent="0.3">
      <c r="A4298" s="180"/>
      <c r="B4298" s="432" t="s">
        <v>7</v>
      </c>
      <c r="C4298" s="23" t="s">
        <v>72</v>
      </c>
      <c r="D4298" s="417"/>
      <c r="E4298" s="391" t="s">
        <v>1747</v>
      </c>
      <c r="F4298" s="22">
        <v>0</v>
      </c>
      <c r="G4298" s="22">
        <v>0</v>
      </c>
      <c r="H4298" s="104">
        <v>0</v>
      </c>
    </row>
    <row r="4299" spans="1:8" ht="14.55" customHeight="1" outlineLevel="2" x14ac:dyDescent="0.3">
      <c r="A4299" s="180"/>
      <c r="B4299" s="432" t="s">
        <v>7</v>
      </c>
      <c r="C4299" s="23" t="s">
        <v>72</v>
      </c>
      <c r="D4299" s="417"/>
      <c r="E4299" s="391" t="s">
        <v>1748</v>
      </c>
      <c r="F4299" s="22">
        <v>0</v>
      </c>
      <c r="G4299" s="22">
        <v>0</v>
      </c>
      <c r="H4299" s="104">
        <v>0</v>
      </c>
    </row>
    <row r="4300" spans="1:8" ht="14.55" customHeight="1" outlineLevel="2" x14ac:dyDescent="0.3">
      <c r="A4300" s="180"/>
      <c r="B4300" s="432" t="s">
        <v>7</v>
      </c>
      <c r="C4300" s="23" t="s">
        <v>72</v>
      </c>
      <c r="D4300" s="417" t="s">
        <v>1285</v>
      </c>
      <c r="E4300" s="391" t="s">
        <v>1838</v>
      </c>
      <c r="F4300" s="91" t="s">
        <v>1844</v>
      </c>
      <c r="G4300" s="91" t="s">
        <v>1844</v>
      </c>
      <c r="H4300" s="103" t="s">
        <v>1844</v>
      </c>
    </row>
    <row r="4301" spans="1:8" ht="14.55" customHeight="1" outlineLevel="2" x14ac:dyDescent="0.3">
      <c r="A4301" s="180"/>
      <c r="B4301" s="432" t="s">
        <v>7</v>
      </c>
      <c r="C4301" s="23" t="s">
        <v>72</v>
      </c>
      <c r="D4301" s="417"/>
      <c r="E4301" s="391" t="s">
        <v>1747</v>
      </c>
      <c r="F4301" s="22">
        <v>0</v>
      </c>
      <c r="G4301" s="22">
        <v>0</v>
      </c>
      <c r="H4301" s="104">
        <v>0</v>
      </c>
    </row>
    <row r="4302" spans="1:8" ht="14.55" customHeight="1" outlineLevel="2" x14ac:dyDescent="0.3">
      <c r="A4302" s="180"/>
      <c r="B4302" s="432" t="s">
        <v>7</v>
      </c>
      <c r="C4302" s="23" t="s">
        <v>72</v>
      </c>
      <c r="D4302" s="417"/>
      <c r="E4302" s="391" t="s">
        <v>1748</v>
      </c>
      <c r="F4302" s="22">
        <v>0</v>
      </c>
      <c r="G4302" s="22">
        <v>0</v>
      </c>
      <c r="H4302" s="104">
        <v>0</v>
      </c>
    </row>
    <row r="4303" spans="1:8" ht="14.55" customHeight="1" outlineLevel="2" x14ac:dyDescent="0.3">
      <c r="A4303" s="180"/>
      <c r="B4303" s="432" t="s">
        <v>7</v>
      </c>
      <c r="C4303" s="23" t="s">
        <v>72</v>
      </c>
      <c r="D4303" s="417" t="s">
        <v>1286</v>
      </c>
      <c r="E4303" s="391" t="s">
        <v>1838</v>
      </c>
      <c r="F4303" s="91" t="s">
        <v>1844</v>
      </c>
      <c r="G4303" s="91" t="s">
        <v>1844</v>
      </c>
      <c r="H4303" s="103" t="s">
        <v>1844</v>
      </c>
    </row>
    <row r="4304" spans="1:8" ht="14.55" customHeight="1" outlineLevel="2" x14ac:dyDescent="0.3">
      <c r="A4304" s="180"/>
      <c r="B4304" s="432" t="s">
        <v>7</v>
      </c>
      <c r="C4304" s="23" t="s">
        <v>72</v>
      </c>
      <c r="D4304" s="417"/>
      <c r="E4304" s="391" t="s">
        <v>1747</v>
      </c>
      <c r="F4304" s="22">
        <v>0</v>
      </c>
      <c r="G4304" s="22">
        <v>0</v>
      </c>
      <c r="H4304" s="104">
        <v>0</v>
      </c>
    </row>
    <row r="4305" spans="1:8" ht="14.55" customHeight="1" outlineLevel="2" x14ac:dyDescent="0.3">
      <c r="A4305" s="180"/>
      <c r="B4305" s="432" t="s">
        <v>7</v>
      </c>
      <c r="C4305" s="23" t="s">
        <v>72</v>
      </c>
      <c r="D4305" s="417"/>
      <c r="E4305" s="391" t="s">
        <v>1748</v>
      </c>
      <c r="F4305" s="22">
        <v>0</v>
      </c>
      <c r="G4305" s="22">
        <v>0</v>
      </c>
      <c r="H4305" s="104">
        <v>0</v>
      </c>
    </row>
    <row r="4306" spans="1:8" ht="14.55" customHeight="1" outlineLevel="2" x14ac:dyDescent="0.3">
      <c r="A4306" s="180"/>
      <c r="B4306" s="432" t="s">
        <v>7</v>
      </c>
      <c r="C4306" s="23" t="s">
        <v>72</v>
      </c>
      <c r="D4306" s="417" t="s">
        <v>1287</v>
      </c>
      <c r="E4306" s="391" t="s">
        <v>1838</v>
      </c>
      <c r="F4306" s="91" t="s">
        <v>1844</v>
      </c>
      <c r="G4306" s="91" t="s">
        <v>1844</v>
      </c>
      <c r="H4306" s="103" t="s">
        <v>1844</v>
      </c>
    </row>
    <row r="4307" spans="1:8" ht="14.55" customHeight="1" outlineLevel="2" x14ac:dyDescent="0.3">
      <c r="A4307" s="180"/>
      <c r="B4307" s="432" t="s">
        <v>7</v>
      </c>
      <c r="C4307" s="23" t="s">
        <v>72</v>
      </c>
      <c r="D4307" s="417"/>
      <c r="E4307" s="391" t="s">
        <v>1747</v>
      </c>
      <c r="F4307" s="22">
        <v>0</v>
      </c>
      <c r="G4307" s="22">
        <v>0</v>
      </c>
      <c r="H4307" s="104">
        <v>0</v>
      </c>
    </row>
    <row r="4308" spans="1:8" ht="14.55" customHeight="1" outlineLevel="2" x14ac:dyDescent="0.3">
      <c r="A4308" s="180"/>
      <c r="B4308" s="432" t="s">
        <v>7</v>
      </c>
      <c r="C4308" s="23" t="s">
        <v>72</v>
      </c>
      <c r="D4308" s="417"/>
      <c r="E4308" s="391" t="s">
        <v>1748</v>
      </c>
      <c r="F4308" s="22">
        <v>0</v>
      </c>
      <c r="G4308" s="22">
        <v>0</v>
      </c>
      <c r="H4308" s="104">
        <v>0</v>
      </c>
    </row>
    <row r="4309" spans="1:8" ht="14.55" customHeight="1" outlineLevel="2" x14ac:dyDescent="0.3">
      <c r="A4309" s="180"/>
      <c r="B4309" s="432" t="s">
        <v>7</v>
      </c>
      <c r="C4309" s="23" t="s">
        <v>72</v>
      </c>
      <c r="D4309" s="417" t="s">
        <v>1288</v>
      </c>
      <c r="E4309" s="391" t="s">
        <v>1838</v>
      </c>
      <c r="F4309" s="91" t="s">
        <v>1844</v>
      </c>
      <c r="G4309" s="91" t="s">
        <v>1844</v>
      </c>
      <c r="H4309" s="103" t="s">
        <v>1844</v>
      </c>
    </row>
    <row r="4310" spans="1:8" ht="14.55" customHeight="1" outlineLevel="2" x14ac:dyDescent="0.3">
      <c r="A4310" s="180"/>
      <c r="B4310" s="432" t="s">
        <v>7</v>
      </c>
      <c r="C4310" s="23" t="s">
        <v>72</v>
      </c>
      <c r="D4310" s="417"/>
      <c r="E4310" s="391" t="s">
        <v>1747</v>
      </c>
      <c r="F4310" s="22">
        <v>0</v>
      </c>
      <c r="G4310" s="22">
        <v>0</v>
      </c>
      <c r="H4310" s="104">
        <v>0</v>
      </c>
    </row>
    <row r="4311" spans="1:8" ht="14.55" customHeight="1" outlineLevel="2" thickBot="1" x14ac:dyDescent="0.35">
      <c r="A4311" s="180"/>
      <c r="B4311" s="433" t="s">
        <v>7</v>
      </c>
      <c r="C4311" s="68" t="s">
        <v>72</v>
      </c>
      <c r="D4311" s="413"/>
      <c r="E4311" s="392" t="s">
        <v>1748</v>
      </c>
      <c r="F4311" s="33">
        <v>0</v>
      </c>
      <c r="G4311" s="33">
        <v>0</v>
      </c>
      <c r="H4311" s="106">
        <v>0</v>
      </c>
    </row>
    <row r="4312" spans="1:8" ht="14.55" customHeight="1" outlineLevel="1" x14ac:dyDescent="0.3">
      <c r="A4312" s="180"/>
      <c r="B4312" s="427" t="s">
        <v>7</v>
      </c>
      <c r="C4312" s="379" t="s">
        <v>86</v>
      </c>
      <c r="D4312" s="421"/>
      <c r="E4312" s="94" t="s">
        <v>1838</v>
      </c>
      <c r="F4312" s="384">
        <f t="shared" ref="F4312:H4312" si="1650">+F4313/F4314</f>
        <v>0</v>
      </c>
      <c r="G4312" s="384">
        <f t="shared" si="1650"/>
        <v>0</v>
      </c>
      <c r="H4312" s="377">
        <f t="shared" si="1650"/>
        <v>0</v>
      </c>
    </row>
    <row r="4313" spans="1:8" ht="14.55" customHeight="1" outlineLevel="1" x14ac:dyDescent="0.3">
      <c r="A4313" s="180"/>
      <c r="B4313" s="428" t="s">
        <v>7</v>
      </c>
      <c r="C4313" s="55" t="s">
        <v>86</v>
      </c>
      <c r="D4313" s="417"/>
      <c r="E4313" s="87" t="s">
        <v>1747</v>
      </c>
      <c r="F4313" s="40">
        <v>0</v>
      </c>
      <c r="G4313" s="40">
        <v>0</v>
      </c>
      <c r="H4313" s="109">
        <v>0</v>
      </c>
    </row>
    <row r="4314" spans="1:8" ht="15" customHeight="1" outlineLevel="1" thickBot="1" x14ac:dyDescent="0.35">
      <c r="A4314" s="180"/>
      <c r="B4314" s="435" t="s">
        <v>7</v>
      </c>
      <c r="C4314" s="378" t="s">
        <v>86</v>
      </c>
      <c r="D4314" s="422"/>
      <c r="E4314" s="95" t="s">
        <v>1748</v>
      </c>
      <c r="F4314" s="374">
        <v>1</v>
      </c>
      <c r="G4314" s="374">
        <v>1</v>
      </c>
      <c r="H4314" s="375">
        <v>1</v>
      </c>
    </row>
    <row r="4315" spans="1:8" ht="14.55" customHeight="1" outlineLevel="2" x14ac:dyDescent="0.3">
      <c r="A4315" s="180"/>
      <c r="B4315" s="431" t="s">
        <v>7</v>
      </c>
      <c r="C4315" s="69" t="s">
        <v>86</v>
      </c>
      <c r="D4315" s="415" t="s">
        <v>1289</v>
      </c>
      <c r="E4315" s="390" t="s">
        <v>1838</v>
      </c>
      <c r="F4315" s="92" t="s">
        <v>1844</v>
      </c>
      <c r="G4315" s="92" t="s">
        <v>1844</v>
      </c>
      <c r="H4315" s="108" t="s">
        <v>1844</v>
      </c>
    </row>
    <row r="4316" spans="1:8" ht="14.55" customHeight="1" outlineLevel="2" x14ac:dyDescent="0.3">
      <c r="A4316" s="180"/>
      <c r="B4316" s="432" t="s">
        <v>7</v>
      </c>
      <c r="C4316" s="23" t="s">
        <v>86</v>
      </c>
      <c r="D4316" s="417"/>
      <c r="E4316" s="391" t="s">
        <v>1747</v>
      </c>
      <c r="F4316" s="22">
        <v>0</v>
      </c>
      <c r="G4316" s="22">
        <v>0</v>
      </c>
      <c r="H4316" s="104">
        <v>0</v>
      </c>
    </row>
    <row r="4317" spans="1:8" ht="14.55" customHeight="1" outlineLevel="2" x14ac:dyDescent="0.3">
      <c r="A4317" s="180"/>
      <c r="B4317" s="432" t="s">
        <v>7</v>
      </c>
      <c r="C4317" s="23" t="s">
        <v>86</v>
      </c>
      <c r="D4317" s="417"/>
      <c r="E4317" s="391" t="s">
        <v>1748</v>
      </c>
      <c r="F4317" s="22">
        <v>0</v>
      </c>
      <c r="G4317" s="22">
        <v>0</v>
      </c>
      <c r="H4317" s="104">
        <v>0</v>
      </c>
    </row>
    <row r="4318" spans="1:8" ht="14.55" customHeight="1" outlineLevel="2" x14ac:dyDescent="0.3">
      <c r="A4318" s="180"/>
      <c r="B4318" s="432" t="s">
        <v>7</v>
      </c>
      <c r="C4318" s="23" t="s">
        <v>86</v>
      </c>
      <c r="D4318" s="417" t="s">
        <v>86</v>
      </c>
      <c r="E4318" s="391" t="s">
        <v>1838</v>
      </c>
      <c r="F4318" s="91" t="s">
        <v>1844</v>
      </c>
      <c r="G4318" s="91" t="s">
        <v>1844</v>
      </c>
      <c r="H4318" s="103" t="s">
        <v>1844</v>
      </c>
    </row>
    <row r="4319" spans="1:8" ht="14.55" customHeight="1" outlineLevel="2" x14ac:dyDescent="0.3">
      <c r="A4319" s="180"/>
      <c r="B4319" s="432" t="s">
        <v>7</v>
      </c>
      <c r="C4319" s="23" t="s">
        <v>86</v>
      </c>
      <c r="D4319" s="417"/>
      <c r="E4319" s="391" t="s">
        <v>1747</v>
      </c>
      <c r="F4319" s="22">
        <v>0</v>
      </c>
      <c r="G4319" s="22">
        <v>0</v>
      </c>
      <c r="H4319" s="104">
        <v>0</v>
      </c>
    </row>
    <row r="4320" spans="1:8" ht="14.55" customHeight="1" outlineLevel="2" x14ac:dyDescent="0.3">
      <c r="A4320" s="180"/>
      <c r="B4320" s="432" t="s">
        <v>7</v>
      </c>
      <c r="C4320" s="23" t="s">
        <v>86</v>
      </c>
      <c r="D4320" s="417"/>
      <c r="E4320" s="391" t="s">
        <v>1748</v>
      </c>
      <c r="F4320" s="22">
        <v>0</v>
      </c>
      <c r="G4320" s="22">
        <v>0</v>
      </c>
      <c r="H4320" s="104">
        <v>0</v>
      </c>
    </row>
    <row r="4321" spans="1:8" ht="14.55" customHeight="1" outlineLevel="2" x14ac:dyDescent="0.3">
      <c r="A4321" s="180"/>
      <c r="B4321" s="432" t="s">
        <v>7</v>
      </c>
      <c r="C4321" s="23" t="s">
        <v>86</v>
      </c>
      <c r="D4321" s="417" t="s">
        <v>1290</v>
      </c>
      <c r="E4321" s="391" t="s">
        <v>1838</v>
      </c>
      <c r="F4321" s="91" t="s">
        <v>1844</v>
      </c>
      <c r="G4321" s="91" t="s">
        <v>1844</v>
      </c>
      <c r="H4321" s="103" t="s">
        <v>1844</v>
      </c>
    </row>
    <row r="4322" spans="1:8" ht="14.55" customHeight="1" outlineLevel="2" x14ac:dyDescent="0.3">
      <c r="A4322" s="180"/>
      <c r="B4322" s="432" t="s">
        <v>7</v>
      </c>
      <c r="C4322" s="23" t="s">
        <v>86</v>
      </c>
      <c r="D4322" s="417"/>
      <c r="E4322" s="391" t="s">
        <v>1747</v>
      </c>
      <c r="F4322" s="22">
        <v>0</v>
      </c>
      <c r="G4322" s="22">
        <v>0</v>
      </c>
      <c r="H4322" s="104">
        <v>0</v>
      </c>
    </row>
    <row r="4323" spans="1:8" ht="14.55" customHeight="1" outlineLevel="2" x14ac:dyDescent="0.3">
      <c r="A4323" s="180"/>
      <c r="B4323" s="432" t="s">
        <v>7</v>
      </c>
      <c r="C4323" s="23" t="s">
        <v>86</v>
      </c>
      <c r="D4323" s="417"/>
      <c r="E4323" s="391" t="s">
        <v>1748</v>
      </c>
      <c r="F4323" s="22">
        <v>0</v>
      </c>
      <c r="G4323" s="22">
        <v>0</v>
      </c>
      <c r="H4323" s="104">
        <v>0</v>
      </c>
    </row>
    <row r="4324" spans="1:8" ht="14.55" customHeight="1" outlineLevel="2" x14ac:dyDescent="0.3">
      <c r="A4324" s="180"/>
      <c r="B4324" s="432" t="s">
        <v>7</v>
      </c>
      <c r="C4324" s="23" t="s">
        <v>86</v>
      </c>
      <c r="D4324" s="417" t="s">
        <v>1291</v>
      </c>
      <c r="E4324" s="391" t="s">
        <v>1838</v>
      </c>
      <c r="F4324" s="91" t="s">
        <v>1844</v>
      </c>
      <c r="G4324" s="91" t="s">
        <v>1844</v>
      </c>
      <c r="H4324" s="103" t="s">
        <v>1844</v>
      </c>
    </row>
    <row r="4325" spans="1:8" ht="14.55" customHeight="1" outlineLevel="2" x14ac:dyDescent="0.3">
      <c r="A4325" s="180"/>
      <c r="B4325" s="432" t="s">
        <v>7</v>
      </c>
      <c r="C4325" s="23" t="s">
        <v>86</v>
      </c>
      <c r="D4325" s="417"/>
      <c r="E4325" s="391" t="s">
        <v>1747</v>
      </c>
      <c r="F4325" s="22">
        <v>0</v>
      </c>
      <c r="G4325" s="22">
        <v>0</v>
      </c>
      <c r="H4325" s="104">
        <v>0</v>
      </c>
    </row>
    <row r="4326" spans="1:8" ht="14.55" customHeight="1" outlineLevel="2" x14ac:dyDescent="0.3">
      <c r="A4326" s="180"/>
      <c r="B4326" s="432" t="s">
        <v>7</v>
      </c>
      <c r="C4326" s="23" t="s">
        <v>86</v>
      </c>
      <c r="D4326" s="417"/>
      <c r="E4326" s="391" t="s">
        <v>1748</v>
      </c>
      <c r="F4326" s="22">
        <v>0</v>
      </c>
      <c r="G4326" s="22">
        <v>0</v>
      </c>
      <c r="H4326" s="104">
        <v>0</v>
      </c>
    </row>
    <row r="4327" spans="1:8" ht="14.55" customHeight="1" outlineLevel="2" x14ac:dyDescent="0.3">
      <c r="A4327" s="180"/>
      <c r="B4327" s="432" t="s">
        <v>7</v>
      </c>
      <c r="C4327" s="23" t="s">
        <v>86</v>
      </c>
      <c r="D4327" s="417" t="s">
        <v>1292</v>
      </c>
      <c r="E4327" s="391" t="s">
        <v>1838</v>
      </c>
      <c r="F4327" s="91" t="s">
        <v>1844</v>
      </c>
      <c r="G4327" s="91" t="s">
        <v>1844</v>
      </c>
      <c r="H4327" s="103" t="s">
        <v>1844</v>
      </c>
    </row>
    <row r="4328" spans="1:8" ht="14.55" customHeight="1" outlineLevel="2" x14ac:dyDescent="0.3">
      <c r="A4328" s="180"/>
      <c r="B4328" s="432" t="s">
        <v>7</v>
      </c>
      <c r="C4328" s="23" t="s">
        <v>86</v>
      </c>
      <c r="D4328" s="417"/>
      <c r="E4328" s="391" t="s">
        <v>1747</v>
      </c>
      <c r="F4328" s="22">
        <v>0</v>
      </c>
      <c r="G4328" s="22">
        <v>0</v>
      </c>
      <c r="H4328" s="104">
        <v>0</v>
      </c>
    </row>
    <row r="4329" spans="1:8" ht="14.55" customHeight="1" outlineLevel="2" x14ac:dyDescent="0.3">
      <c r="A4329" s="180"/>
      <c r="B4329" s="432" t="s">
        <v>7</v>
      </c>
      <c r="C4329" s="23" t="s">
        <v>86</v>
      </c>
      <c r="D4329" s="417"/>
      <c r="E4329" s="391" t="s">
        <v>1748</v>
      </c>
      <c r="F4329" s="22">
        <v>0</v>
      </c>
      <c r="G4329" s="22">
        <v>0</v>
      </c>
      <c r="H4329" s="104">
        <v>0</v>
      </c>
    </row>
    <row r="4330" spans="1:8" ht="14.55" customHeight="1" outlineLevel="2" x14ac:dyDescent="0.3">
      <c r="A4330" s="180"/>
      <c r="B4330" s="432" t="s">
        <v>7</v>
      </c>
      <c r="C4330" s="23" t="s">
        <v>86</v>
      </c>
      <c r="D4330" s="417" t="s">
        <v>997</v>
      </c>
      <c r="E4330" s="391" t="s">
        <v>1838</v>
      </c>
      <c r="F4330" s="91" t="s">
        <v>1844</v>
      </c>
      <c r="G4330" s="91" t="s">
        <v>1844</v>
      </c>
      <c r="H4330" s="103" t="s">
        <v>1844</v>
      </c>
    </row>
    <row r="4331" spans="1:8" ht="14.55" customHeight="1" outlineLevel="2" x14ac:dyDescent="0.3">
      <c r="A4331" s="180"/>
      <c r="B4331" s="432" t="s">
        <v>7</v>
      </c>
      <c r="C4331" s="23" t="s">
        <v>86</v>
      </c>
      <c r="D4331" s="417"/>
      <c r="E4331" s="391" t="s">
        <v>1747</v>
      </c>
      <c r="F4331" s="22">
        <v>0</v>
      </c>
      <c r="G4331" s="22">
        <v>0</v>
      </c>
      <c r="H4331" s="104">
        <v>0</v>
      </c>
    </row>
    <row r="4332" spans="1:8" ht="14.55" customHeight="1" outlineLevel="2" x14ac:dyDescent="0.3">
      <c r="A4332" s="180"/>
      <c r="B4332" s="432" t="s">
        <v>7</v>
      </c>
      <c r="C4332" s="23" t="s">
        <v>86</v>
      </c>
      <c r="D4332" s="417"/>
      <c r="E4332" s="391" t="s">
        <v>1748</v>
      </c>
      <c r="F4332" s="22">
        <v>0</v>
      </c>
      <c r="G4332" s="22">
        <v>0</v>
      </c>
      <c r="H4332" s="104">
        <v>0</v>
      </c>
    </row>
    <row r="4333" spans="1:8" ht="14.55" customHeight="1" outlineLevel="2" x14ac:dyDescent="0.3">
      <c r="A4333" s="180"/>
      <c r="B4333" s="432" t="s">
        <v>7</v>
      </c>
      <c r="C4333" s="23" t="s">
        <v>86</v>
      </c>
      <c r="D4333" s="417" t="s">
        <v>1293</v>
      </c>
      <c r="E4333" s="391" t="s">
        <v>1838</v>
      </c>
      <c r="F4333" s="91">
        <f t="shared" ref="F4333" si="1651">+F4334/F4335</f>
        <v>0</v>
      </c>
      <c r="G4333" s="91">
        <f t="shared" ref="G4333" si="1652">+G4334/G4335</f>
        <v>0</v>
      </c>
      <c r="H4333" s="103">
        <f t="shared" ref="H4333" si="1653">+H4334/H4335</f>
        <v>0</v>
      </c>
    </row>
    <row r="4334" spans="1:8" ht="14.55" customHeight="1" outlineLevel="2" x14ac:dyDescent="0.3">
      <c r="A4334" s="180"/>
      <c r="B4334" s="432" t="s">
        <v>7</v>
      </c>
      <c r="C4334" s="23" t="s">
        <v>86</v>
      </c>
      <c r="D4334" s="417"/>
      <c r="E4334" s="391" t="s">
        <v>1747</v>
      </c>
      <c r="F4334" s="22">
        <v>0</v>
      </c>
      <c r="G4334" s="22">
        <v>0</v>
      </c>
      <c r="H4334" s="104">
        <v>0</v>
      </c>
    </row>
    <row r="4335" spans="1:8" ht="14.55" customHeight="1" outlineLevel="2" thickBot="1" x14ac:dyDescent="0.35">
      <c r="A4335" s="180"/>
      <c r="B4335" s="433" t="s">
        <v>7</v>
      </c>
      <c r="C4335" s="68" t="s">
        <v>86</v>
      </c>
      <c r="D4335" s="413"/>
      <c r="E4335" s="392" t="s">
        <v>1748</v>
      </c>
      <c r="F4335" s="33">
        <v>1</v>
      </c>
      <c r="G4335" s="33">
        <v>1</v>
      </c>
      <c r="H4335" s="106">
        <v>1</v>
      </c>
    </row>
    <row r="4336" spans="1:8" ht="14.55" customHeight="1" outlineLevel="1" x14ac:dyDescent="0.3">
      <c r="A4336" s="180"/>
      <c r="B4336" s="427" t="s">
        <v>7</v>
      </c>
      <c r="C4336" s="379" t="s">
        <v>174</v>
      </c>
      <c r="D4336" s="421"/>
      <c r="E4336" s="94" t="s">
        <v>1838</v>
      </c>
      <c r="F4336" s="384">
        <f t="shared" ref="F4336:H4336" si="1654">+F4337/F4338</f>
        <v>0.26666666666666666</v>
      </c>
      <c r="G4336" s="384">
        <f t="shared" si="1654"/>
        <v>0.26666666666666666</v>
      </c>
      <c r="H4336" s="377">
        <f t="shared" si="1654"/>
        <v>0.26666666666666666</v>
      </c>
    </row>
    <row r="4337" spans="1:8" ht="14.55" customHeight="1" outlineLevel="1" x14ac:dyDescent="0.3">
      <c r="A4337" s="180"/>
      <c r="B4337" s="428" t="s">
        <v>7</v>
      </c>
      <c r="C4337" s="55" t="s">
        <v>174</v>
      </c>
      <c r="D4337" s="417"/>
      <c r="E4337" s="87" t="s">
        <v>1747</v>
      </c>
      <c r="F4337" s="40">
        <v>8</v>
      </c>
      <c r="G4337" s="40">
        <v>8</v>
      </c>
      <c r="H4337" s="109">
        <v>8</v>
      </c>
    </row>
    <row r="4338" spans="1:8" ht="15" customHeight="1" outlineLevel="1" thickBot="1" x14ac:dyDescent="0.35">
      <c r="A4338" s="180"/>
      <c r="B4338" s="435" t="s">
        <v>7</v>
      </c>
      <c r="C4338" s="378" t="s">
        <v>174</v>
      </c>
      <c r="D4338" s="422"/>
      <c r="E4338" s="95" t="s">
        <v>1748</v>
      </c>
      <c r="F4338" s="374">
        <v>30</v>
      </c>
      <c r="G4338" s="374">
        <v>30</v>
      </c>
      <c r="H4338" s="375">
        <v>30</v>
      </c>
    </row>
    <row r="4339" spans="1:8" ht="14.55" customHeight="1" outlineLevel="2" x14ac:dyDescent="0.3">
      <c r="A4339" s="180"/>
      <c r="B4339" s="431" t="s">
        <v>7</v>
      </c>
      <c r="C4339" s="69" t="s">
        <v>174</v>
      </c>
      <c r="D4339" s="415" t="s">
        <v>1294</v>
      </c>
      <c r="E4339" s="390" t="s">
        <v>1838</v>
      </c>
      <c r="F4339" s="92">
        <f t="shared" ref="F4339" si="1655">+F4340/F4341</f>
        <v>0</v>
      </c>
      <c r="G4339" s="92">
        <f t="shared" ref="G4339" si="1656">+G4340/G4341</f>
        <v>0</v>
      </c>
      <c r="H4339" s="108">
        <f t="shared" ref="H4339" si="1657">+H4340/H4341</f>
        <v>0</v>
      </c>
    </row>
    <row r="4340" spans="1:8" ht="14.55" customHeight="1" outlineLevel="2" x14ac:dyDescent="0.3">
      <c r="A4340" s="180"/>
      <c r="B4340" s="432" t="s">
        <v>7</v>
      </c>
      <c r="C4340" s="23" t="s">
        <v>174</v>
      </c>
      <c r="D4340" s="417"/>
      <c r="E4340" s="391" t="s">
        <v>1747</v>
      </c>
      <c r="F4340" s="22">
        <v>0</v>
      </c>
      <c r="G4340" s="22">
        <v>0</v>
      </c>
      <c r="H4340" s="104">
        <v>0</v>
      </c>
    </row>
    <row r="4341" spans="1:8" ht="14.55" customHeight="1" outlineLevel="2" x14ac:dyDescent="0.3">
      <c r="A4341" s="180"/>
      <c r="B4341" s="432" t="s">
        <v>7</v>
      </c>
      <c r="C4341" s="23" t="s">
        <v>174</v>
      </c>
      <c r="D4341" s="417"/>
      <c r="E4341" s="391" t="s">
        <v>1748</v>
      </c>
      <c r="F4341" s="22">
        <v>1</v>
      </c>
      <c r="G4341" s="22">
        <v>1</v>
      </c>
      <c r="H4341" s="104">
        <v>1</v>
      </c>
    </row>
    <row r="4342" spans="1:8" ht="14.55" customHeight="1" outlineLevel="2" x14ac:dyDescent="0.3">
      <c r="A4342" s="180"/>
      <c r="B4342" s="432" t="s">
        <v>7</v>
      </c>
      <c r="C4342" s="23" t="s">
        <v>174</v>
      </c>
      <c r="D4342" s="417" t="s">
        <v>1295</v>
      </c>
      <c r="E4342" s="391" t="s">
        <v>1838</v>
      </c>
      <c r="F4342" s="91" t="s">
        <v>1844</v>
      </c>
      <c r="G4342" s="91" t="s">
        <v>1844</v>
      </c>
      <c r="H4342" s="103" t="s">
        <v>1844</v>
      </c>
    </row>
    <row r="4343" spans="1:8" ht="14.55" customHeight="1" outlineLevel="2" x14ac:dyDescent="0.3">
      <c r="A4343" s="180"/>
      <c r="B4343" s="432" t="s">
        <v>7</v>
      </c>
      <c r="C4343" s="23" t="s">
        <v>174</v>
      </c>
      <c r="D4343" s="417"/>
      <c r="E4343" s="391" t="s">
        <v>1747</v>
      </c>
      <c r="F4343" s="22">
        <v>0</v>
      </c>
      <c r="G4343" s="22">
        <v>0</v>
      </c>
      <c r="H4343" s="104">
        <v>0</v>
      </c>
    </row>
    <row r="4344" spans="1:8" ht="14.55" customHeight="1" outlineLevel="2" x14ac:dyDescent="0.3">
      <c r="A4344" s="180"/>
      <c r="B4344" s="432" t="s">
        <v>7</v>
      </c>
      <c r="C4344" s="23" t="s">
        <v>174</v>
      </c>
      <c r="D4344" s="417"/>
      <c r="E4344" s="391" t="s">
        <v>1748</v>
      </c>
      <c r="F4344" s="22">
        <v>0</v>
      </c>
      <c r="G4344" s="22">
        <v>0</v>
      </c>
      <c r="H4344" s="104">
        <v>0</v>
      </c>
    </row>
    <row r="4345" spans="1:8" ht="14.55" customHeight="1" outlineLevel="2" x14ac:dyDescent="0.3">
      <c r="A4345" s="180"/>
      <c r="B4345" s="432" t="s">
        <v>7</v>
      </c>
      <c r="C4345" s="23" t="s">
        <v>174</v>
      </c>
      <c r="D4345" s="417" t="s">
        <v>1296</v>
      </c>
      <c r="E4345" s="391" t="s">
        <v>1838</v>
      </c>
      <c r="F4345" s="91">
        <f t="shared" ref="F4345" si="1658">+F4346/F4347</f>
        <v>0</v>
      </c>
      <c r="G4345" s="91">
        <f t="shared" ref="G4345" si="1659">+G4346/G4347</f>
        <v>0</v>
      </c>
      <c r="H4345" s="103">
        <f t="shared" ref="H4345" si="1660">+H4346/H4347</f>
        <v>0</v>
      </c>
    </row>
    <row r="4346" spans="1:8" ht="14.55" customHeight="1" outlineLevel="2" x14ac:dyDescent="0.3">
      <c r="A4346" s="180"/>
      <c r="B4346" s="432" t="s">
        <v>7</v>
      </c>
      <c r="C4346" s="23" t="s">
        <v>174</v>
      </c>
      <c r="D4346" s="417"/>
      <c r="E4346" s="391" t="s">
        <v>1747</v>
      </c>
      <c r="F4346" s="22">
        <v>0</v>
      </c>
      <c r="G4346" s="22">
        <v>0</v>
      </c>
      <c r="H4346" s="104">
        <v>0</v>
      </c>
    </row>
    <row r="4347" spans="1:8" ht="14.55" customHeight="1" outlineLevel="2" x14ac:dyDescent="0.3">
      <c r="A4347" s="180"/>
      <c r="B4347" s="432" t="s">
        <v>7</v>
      </c>
      <c r="C4347" s="23" t="s">
        <v>174</v>
      </c>
      <c r="D4347" s="417"/>
      <c r="E4347" s="391" t="s">
        <v>1748</v>
      </c>
      <c r="F4347" s="22">
        <v>1</v>
      </c>
      <c r="G4347" s="22">
        <v>1</v>
      </c>
      <c r="H4347" s="104">
        <v>1</v>
      </c>
    </row>
    <row r="4348" spans="1:8" ht="14.55" customHeight="1" outlineLevel="2" x14ac:dyDescent="0.3">
      <c r="A4348" s="180"/>
      <c r="B4348" s="432" t="s">
        <v>7</v>
      </c>
      <c r="C4348" s="23" t="s">
        <v>174</v>
      </c>
      <c r="D4348" s="417" t="s">
        <v>1053</v>
      </c>
      <c r="E4348" s="391" t="s">
        <v>1838</v>
      </c>
      <c r="F4348" s="91">
        <f t="shared" ref="F4348" si="1661">+F4349/F4350</f>
        <v>0.33333333333333331</v>
      </c>
      <c r="G4348" s="91">
        <f t="shared" ref="G4348" si="1662">+G4349/G4350</f>
        <v>0.33333333333333331</v>
      </c>
      <c r="H4348" s="103">
        <f t="shared" ref="H4348" si="1663">+H4349/H4350</f>
        <v>0.33333333333333331</v>
      </c>
    </row>
    <row r="4349" spans="1:8" ht="14.55" customHeight="1" outlineLevel="2" x14ac:dyDescent="0.3">
      <c r="A4349" s="180"/>
      <c r="B4349" s="432" t="s">
        <v>7</v>
      </c>
      <c r="C4349" s="23" t="s">
        <v>174</v>
      </c>
      <c r="D4349" s="417"/>
      <c r="E4349" s="391" t="s">
        <v>1747</v>
      </c>
      <c r="F4349" s="22">
        <v>1</v>
      </c>
      <c r="G4349" s="22">
        <v>1</v>
      </c>
      <c r="H4349" s="104">
        <v>1</v>
      </c>
    </row>
    <row r="4350" spans="1:8" ht="14.55" customHeight="1" outlineLevel="2" x14ac:dyDescent="0.3">
      <c r="A4350" s="180"/>
      <c r="B4350" s="432" t="s">
        <v>7</v>
      </c>
      <c r="C4350" s="23" t="s">
        <v>174</v>
      </c>
      <c r="D4350" s="417"/>
      <c r="E4350" s="391" t="s">
        <v>1748</v>
      </c>
      <c r="F4350" s="22">
        <v>3</v>
      </c>
      <c r="G4350" s="22">
        <v>3</v>
      </c>
      <c r="H4350" s="104">
        <v>3</v>
      </c>
    </row>
    <row r="4351" spans="1:8" ht="14.55" customHeight="1" outlineLevel="2" x14ac:dyDescent="0.3">
      <c r="A4351" s="180"/>
      <c r="B4351" s="432" t="s">
        <v>7</v>
      </c>
      <c r="C4351" s="23" t="s">
        <v>174</v>
      </c>
      <c r="D4351" s="417" t="s">
        <v>1297</v>
      </c>
      <c r="E4351" s="391" t="s">
        <v>1838</v>
      </c>
      <c r="F4351" s="91" t="s">
        <v>1844</v>
      </c>
      <c r="G4351" s="91" t="s">
        <v>1844</v>
      </c>
      <c r="H4351" s="103" t="s">
        <v>1844</v>
      </c>
    </row>
    <row r="4352" spans="1:8" ht="14.55" customHeight="1" outlineLevel="2" x14ac:dyDescent="0.3">
      <c r="A4352" s="180"/>
      <c r="B4352" s="432" t="s">
        <v>7</v>
      </c>
      <c r="C4352" s="23" t="s">
        <v>174</v>
      </c>
      <c r="D4352" s="417"/>
      <c r="E4352" s="391" t="s">
        <v>1747</v>
      </c>
      <c r="F4352" s="22">
        <v>0</v>
      </c>
      <c r="G4352" s="22">
        <v>0</v>
      </c>
      <c r="H4352" s="104">
        <v>0</v>
      </c>
    </row>
    <row r="4353" spans="1:8" ht="14.55" customHeight="1" outlineLevel="2" x14ac:dyDescent="0.3">
      <c r="A4353" s="180"/>
      <c r="B4353" s="432" t="s">
        <v>7</v>
      </c>
      <c r="C4353" s="23" t="s">
        <v>174</v>
      </c>
      <c r="D4353" s="417"/>
      <c r="E4353" s="391" t="s">
        <v>1748</v>
      </c>
      <c r="F4353" s="22">
        <v>0</v>
      </c>
      <c r="G4353" s="22">
        <v>0</v>
      </c>
      <c r="H4353" s="104">
        <v>0</v>
      </c>
    </row>
    <row r="4354" spans="1:8" ht="14.55" customHeight="1" outlineLevel="2" x14ac:dyDescent="0.3">
      <c r="A4354" s="180"/>
      <c r="B4354" s="432" t="s">
        <v>7</v>
      </c>
      <c r="C4354" s="23" t="s">
        <v>174</v>
      </c>
      <c r="D4354" s="417" t="s">
        <v>1298</v>
      </c>
      <c r="E4354" s="391" t="s">
        <v>1838</v>
      </c>
      <c r="F4354" s="91">
        <f t="shared" ref="F4354" si="1664">+F4355/F4356</f>
        <v>0</v>
      </c>
      <c r="G4354" s="91">
        <f t="shared" ref="G4354" si="1665">+G4355/G4356</f>
        <v>0</v>
      </c>
      <c r="H4354" s="103">
        <f t="shared" ref="H4354" si="1666">+H4355/H4356</f>
        <v>0</v>
      </c>
    </row>
    <row r="4355" spans="1:8" ht="14.55" customHeight="1" outlineLevel="2" x14ac:dyDescent="0.3">
      <c r="A4355" s="180"/>
      <c r="B4355" s="432" t="s">
        <v>7</v>
      </c>
      <c r="C4355" s="23" t="s">
        <v>174</v>
      </c>
      <c r="D4355" s="417"/>
      <c r="E4355" s="391" t="s">
        <v>1747</v>
      </c>
      <c r="F4355" s="22">
        <v>0</v>
      </c>
      <c r="G4355" s="22">
        <v>0</v>
      </c>
      <c r="H4355" s="104">
        <v>0</v>
      </c>
    </row>
    <row r="4356" spans="1:8" ht="14.55" customHeight="1" outlineLevel="2" x14ac:dyDescent="0.3">
      <c r="A4356" s="180"/>
      <c r="B4356" s="432" t="s">
        <v>7</v>
      </c>
      <c r="C4356" s="23" t="s">
        <v>174</v>
      </c>
      <c r="D4356" s="417"/>
      <c r="E4356" s="391" t="s">
        <v>1748</v>
      </c>
      <c r="F4356" s="22">
        <v>5</v>
      </c>
      <c r="G4356" s="22">
        <v>5</v>
      </c>
      <c r="H4356" s="104">
        <v>5</v>
      </c>
    </row>
    <row r="4357" spans="1:8" ht="14.55" customHeight="1" outlineLevel="2" x14ac:dyDescent="0.3">
      <c r="A4357" s="180"/>
      <c r="B4357" s="432" t="s">
        <v>7</v>
      </c>
      <c r="C4357" s="23" t="s">
        <v>174</v>
      </c>
      <c r="D4357" s="417" t="s">
        <v>1299</v>
      </c>
      <c r="E4357" s="391" t="s">
        <v>1838</v>
      </c>
      <c r="F4357" s="91" t="s">
        <v>1844</v>
      </c>
      <c r="G4357" s="91" t="s">
        <v>1844</v>
      </c>
      <c r="H4357" s="103" t="s">
        <v>1844</v>
      </c>
    </row>
    <row r="4358" spans="1:8" ht="14.55" customHeight="1" outlineLevel="2" x14ac:dyDescent="0.3">
      <c r="A4358" s="180"/>
      <c r="B4358" s="432" t="s">
        <v>7</v>
      </c>
      <c r="C4358" s="23" t="s">
        <v>174</v>
      </c>
      <c r="D4358" s="417"/>
      <c r="E4358" s="391" t="s">
        <v>1747</v>
      </c>
      <c r="F4358" s="22">
        <v>0</v>
      </c>
      <c r="G4358" s="22">
        <v>0</v>
      </c>
      <c r="H4358" s="104">
        <v>0</v>
      </c>
    </row>
    <row r="4359" spans="1:8" ht="14.55" customHeight="1" outlineLevel="2" x14ac:dyDescent="0.3">
      <c r="A4359" s="180"/>
      <c r="B4359" s="432" t="s">
        <v>7</v>
      </c>
      <c r="C4359" s="23" t="s">
        <v>174</v>
      </c>
      <c r="D4359" s="417"/>
      <c r="E4359" s="391" t="s">
        <v>1748</v>
      </c>
      <c r="F4359" s="22">
        <v>0</v>
      </c>
      <c r="G4359" s="22">
        <v>0</v>
      </c>
      <c r="H4359" s="104">
        <v>0</v>
      </c>
    </row>
    <row r="4360" spans="1:8" ht="14.55" customHeight="1" outlineLevel="2" x14ac:dyDescent="0.3">
      <c r="A4360" s="180"/>
      <c r="B4360" s="432" t="s">
        <v>7</v>
      </c>
      <c r="C4360" s="23" t="s">
        <v>174</v>
      </c>
      <c r="D4360" s="417" t="s">
        <v>1300</v>
      </c>
      <c r="E4360" s="391" t="s">
        <v>1838</v>
      </c>
      <c r="F4360" s="91">
        <f t="shared" ref="F4360" si="1667">+F4361/F4362</f>
        <v>0</v>
      </c>
      <c r="G4360" s="91">
        <f t="shared" ref="G4360" si="1668">+G4361/G4362</f>
        <v>0</v>
      </c>
      <c r="H4360" s="103">
        <f t="shared" ref="H4360" si="1669">+H4361/H4362</f>
        <v>0</v>
      </c>
    </row>
    <row r="4361" spans="1:8" ht="14.55" customHeight="1" outlineLevel="2" x14ac:dyDescent="0.3">
      <c r="A4361" s="180"/>
      <c r="B4361" s="432" t="s">
        <v>7</v>
      </c>
      <c r="C4361" s="23" t="s">
        <v>174</v>
      </c>
      <c r="D4361" s="417"/>
      <c r="E4361" s="391" t="s">
        <v>1747</v>
      </c>
      <c r="F4361" s="22">
        <v>0</v>
      </c>
      <c r="G4361" s="22">
        <v>0</v>
      </c>
      <c r="H4361" s="104">
        <v>0</v>
      </c>
    </row>
    <row r="4362" spans="1:8" ht="14.55" customHeight="1" outlineLevel="2" x14ac:dyDescent="0.3">
      <c r="A4362" s="180"/>
      <c r="B4362" s="432" t="s">
        <v>7</v>
      </c>
      <c r="C4362" s="23" t="s">
        <v>174</v>
      </c>
      <c r="D4362" s="417"/>
      <c r="E4362" s="391" t="s">
        <v>1748</v>
      </c>
      <c r="F4362" s="22">
        <v>4</v>
      </c>
      <c r="G4362" s="22">
        <v>4</v>
      </c>
      <c r="H4362" s="104">
        <v>4</v>
      </c>
    </row>
    <row r="4363" spans="1:8" ht="14.55" customHeight="1" outlineLevel="2" x14ac:dyDescent="0.3">
      <c r="A4363" s="180"/>
      <c r="B4363" s="432" t="s">
        <v>7</v>
      </c>
      <c r="C4363" s="23" t="s">
        <v>174</v>
      </c>
      <c r="D4363" s="417" t="s">
        <v>1301</v>
      </c>
      <c r="E4363" s="391" t="s">
        <v>1838</v>
      </c>
      <c r="F4363" s="91">
        <f t="shared" ref="F4363" si="1670">+F4364/F4365</f>
        <v>0.25</v>
      </c>
      <c r="G4363" s="91">
        <f t="shared" ref="G4363" si="1671">+G4364/G4365</f>
        <v>0.25</v>
      </c>
      <c r="H4363" s="103">
        <f t="shared" ref="H4363" si="1672">+H4364/H4365</f>
        <v>0.25</v>
      </c>
    </row>
    <row r="4364" spans="1:8" ht="14.55" customHeight="1" outlineLevel="2" x14ac:dyDescent="0.3">
      <c r="A4364" s="180"/>
      <c r="B4364" s="432" t="s">
        <v>7</v>
      </c>
      <c r="C4364" s="23" t="s">
        <v>174</v>
      </c>
      <c r="D4364" s="417"/>
      <c r="E4364" s="391" t="s">
        <v>1747</v>
      </c>
      <c r="F4364" s="22">
        <v>1</v>
      </c>
      <c r="G4364" s="22">
        <v>1</v>
      </c>
      <c r="H4364" s="104">
        <v>1</v>
      </c>
    </row>
    <row r="4365" spans="1:8" ht="14.55" customHeight="1" outlineLevel="2" x14ac:dyDescent="0.3">
      <c r="A4365" s="180"/>
      <c r="B4365" s="432" t="s">
        <v>7</v>
      </c>
      <c r="C4365" s="23" t="s">
        <v>174</v>
      </c>
      <c r="D4365" s="417"/>
      <c r="E4365" s="391" t="s">
        <v>1748</v>
      </c>
      <c r="F4365" s="22">
        <v>4</v>
      </c>
      <c r="G4365" s="22">
        <v>4</v>
      </c>
      <c r="H4365" s="104">
        <v>4</v>
      </c>
    </row>
    <row r="4366" spans="1:8" ht="14.55" customHeight="1" outlineLevel="2" x14ac:dyDescent="0.3">
      <c r="A4366" s="180"/>
      <c r="B4366" s="432" t="s">
        <v>7</v>
      </c>
      <c r="C4366" s="23" t="s">
        <v>174</v>
      </c>
      <c r="D4366" s="417" t="s">
        <v>1302</v>
      </c>
      <c r="E4366" s="391" t="s">
        <v>1838</v>
      </c>
      <c r="F4366" s="91" t="s">
        <v>1844</v>
      </c>
      <c r="G4366" s="91" t="s">
        <v>1844</v>
      </c>
      <c r="H4366" s="103" t="s">
        <v>1844</v>
      </c>
    </row>
    <row r="4367" spans="1:8" ht="14.55" customHeight="1" outlineLevel="2" x14ac:dyDescent="0.3">
      <c r="A4367" s="180"/>
      <c r="B4367" s="432" t="s">
        <v>7</v>
      </c>
      <c r="C4367" s="23" t="s">
        <v>174</v>
      </c>
      <c r="D4367" s="417"/>
      <c r="E4367" s="391" t="s">
        <v>1747</v>
      </c>
      <c r="F4367" s="22">
        <v>0</v>
      </c>
      <c r="G4367" s="22">
        <v>0</v>
      </c>
      <c r="H4367" s="104">
        <v>0</v>
      </c>
    </row>
    <row r="4368" spans="1:8" ht="14.55" customHeight="1" outlineLevel="2" x14ac:dyDescent="0.3">
      <c r="A4368" s="180"/>
      <c r="B4368" s="432" t="s">
        <v>7</v>
      </c>
      <c r="C4368" s="23" t="s">
        <v>174</v>
      </c>
      <c r="D4368" s="417"/>
      <c r="E4368" s="391" t="s">
        <v>1748</v>
      </c>
      <c r="F4368" s="22">
        <v>0</v>
      </c>
      <c r="G4368" s="22">
        <v>0</v>
      </c>
      <c r="H4368" s="104">
        <v>0</v>
      </c>
    </row>
    <row r="4369" spans="1:8" ht="14.55" customHeight="1" outlineLevel="2" x14ac:dyDescent="0.3">
      <c r="A4369" s="180"/>
      <c r="B4369" s="432" t="s">
        <v>7</v>
      </c>
      <c r="C4369" s="23" t="s">
        <v>174</v>
      </c>
      <c r="D4369" s="417" t="s">
        <v>1303</v>
      </c>
      <c r="E4369" s="391" t="s">
        <v>1838</v>
      </c>
      <c r="F4369" s="91">
        <f t="shared" ref="F4369" si="1673">+F4370/F4371</f>
        <v>0.33333333333333331</v>
      </c>
      <c r="G4369" s="91">
        <f t="shared" ref="G4369" si="1674">+G4370/G4371</f>
        <v>0.33333333333333331</v>
      </c>
      <c r="H4369" s="103">
        <f t="shared" ref="H4369" si="1675">+H4370/H4371</f>
        <v>0.33333333333333331</v>
      </c>
    </row>
    <row r="4370" spans="1:8" ht="14.55" customHeight="1" outlineLevel="2" x14ac:dyDescent="0.3">
      <c r="A4370" s="180"/>
      <c r="B4370" s="432" t="s">
        <v>7</v>
      </c>
      <c r="C4370" s="23" t="s">
        <v>174</v>
      </c>
      <c r="D4370" s="417"/>
      <c r="E4370" s="391" t="s">
        <v>1747</v>
      </c>
      <c r="F4370" s="22">
        <v>1</v>
      </c>
      <c r="G4370" s="22">
        <v>1</v>
      </c>
      <c r="H4370" s="104">
        <v>1</v>
      </c>
    </row>
    <row r="4371" spans="1:8" ht="14.55" customHeight="1" outlineLevel="2" x14ac:dyDescent="0.3">
      <c r="A4371" s="180"/>
      <c r="B4371" s="432" t="s">
        <v>7</v>
      </c>
      <c r="C4371" s="23" t="s">
        <v>174</v>
      </c>
      <c r="D4371" s="417"/>
      <c r="E4371" s="391" t="s">
        <v>1748</v>
      </c>
      <c r="F4371" s="22">
        <v>3</v>
      </c>
      <c r="G4371" s="22">
        <v>3</v>
      </c>
      <c r="H4371" s="104">
        <v>3</v>
      </c>
    </row>
    <row r="4372" spans="1:8" ht="14.55" customHeight="1" outlineLevel="2" x14ac:dyDescent="0.3">
      <c r="A4372" s="180"/>
      <c r="B4372" s="432" t="s">
        <v>7</v>
      </c>
      <c r="C4372" s="23" t="s">
        <v>174</v>
      </c>
      <c r="D4372" s="417" t="s">
        <v>464</v>
      </c>
      <c r="E4372" s="391" t="s">
        <v>1838</v>
      </c>
      <c r="F4372" s="91" t="s">
        <v>1844</v>
      </c>
      <c r="G4372" s="91" t="s">
        <v>1844</v>
      </c>
      <c r="H4372" s="103" t="s">
        <v>1844</v>
      </c>
    </row>
    <row r="4373" spans="1:8" ht="14.55" customHeight="1" outlineLevel="2" x14ac:dyDescent="0.3">
      <c r="A4373" s="180"/>
      <c r="B4373" s="432" t="s">
        <v>7</v>
      </c>
      <c r="C4373" s="23" t="s">
        <v>174</v>
      </c>
      <c r="D4373" s="417"/>
      <c r="E4373" s="391" t="s">
        <v>1747</v>
      </c>
      <c r="F4373" s="22">
        <v>0</v>
      </c>
      <c r="G4373" s="22">
        <v>0</v>
      </c>
      <c r="H4373" s="104">
        <v>0</v>
      </c>
    </row>
    <row r="4374" spans="1:8" ht="14.55" customHeight="1" outlineLevel="2" x14ac:dyDescent="0.3">
      <c r="A4374" s="180"/>
      <c r="B4374" s="432" t="s">
        <v>7</v>
      </c>
      <c r="C4374" s="23" t="s">
        <v>174</v>
      </c>
      <c r="D4374" s="417"/>
      <c r="E4374" s="391" t="s">
        <v>1748</v>
      </c>
      <c r="F4374" s="22">
        <v>0</v>
      </c>
      <c r="G4374" s="22">
        <v>0</v>
      </c>
      <c r="H4374" s="104">
        <v>0</v>
      </c>
    </row>
    <row r="4375" spans="1:8" ht="14.55" customHeight="1" outlineLevel="2" x14ac:dyDescent="0.3">
      <c r="A4375" s="180"/>
      <c r="B4375" s="432" t="s">
        <v>7</v>
      </c>
      <c r="C4375" s="23" t="s">
        <v>174</v>
      </c>
      <c r="D4375" s="417" t="s">
        <v>303</v>
      </c>
      <c r="E4375" s="391" t="s">
        <v>1838</v>
      </c>
      <c r="F4375" s="91">
        <f t="shared" ref="F4375" si="1676">+F4376/F4377</f>
        <v>0</v>
      </c>
      <c r="G4375" s="91">
        <f t="shared" ref="G4375" si="1677">+G4376/G4377</f>
        <v>0</v>
      </c>
      <c r="H4375" s="103">
        <f t="shared" ref="H4375" si="1678">+H4376/H4377</f>
        <v>0</v>
      </c>
    </row>
    <row r="4376" spans="1:8" ht="14.55" customHeight="1" outlineLevel="2" x14ac:dyDescent="0.3">
      <c r="A4376" s="180"/>
      <c r="B4376" s="432" t="s">
        <v>7</v>
      </c>
      <c r="C4376" s="23" t="s">
        <v>174</v>
      </c>
      <c r="D4376" s="417"/>
      <c r="E4376" s="391" t="s">
        <v>1747</v>
      </c>
      <c r="F4376" s="22">
        <v>0</v>
      </c>
      <c r="G4376" s="22">
        <v>0</v>
      </c>
      <c r="H4376" s="104">
        <v>0</v>
      </c>
    </row>
    <row r="4377" spans="1:8" ht="14.55" customHeight="1" outlineLevel="2" x14ac:dyDescent="0.3">
      <c r="A4377" s="180"/>
      <c r="B4377" s="432" t="s">
        <v>7</v>
      </c>
      <c r="C4377" s="23" t="s">
        <v>174</v>
      </c>
      <c r="D4377" s="417"/>
      <c r="E4377" s="391" t="s">
        <v>1748</v>
      </c>
      <c r="F4377" s="22">
        <v>1</v>
      </c>
      <c r="G4377" s="22">
        <v>1</v>
      </c>
      <c r="H4377" s="104">
        <v>1</v>
      </c>
    </row>
    <row r="4378" spans="1:8" ht="14.55" customHeight="1" outlineLevel="2" x14ac:dyDescent="0.3">
      <c r="A4378" s="180"/>
      <c r="B4378" s="432" t="s">
        <v>7</v>
      </c>
      <c r="C4378" s="23" t="s">
        <v>174</v>
      </c>
      <c r="D4378" s="417" t="s">
        <v>1810</v>
      </c>
      <c r="E4378" s="391" t="s">
        <v>1838</v>
      </c>
      <c r="F4378" s="91">
        <f t="shared" ref="F4378" si="1679">+F4379/F4380</f>
        <v>0.625</v>
      </c>
      <c r="G4378" s="91">
        <f t="shared" ref="G4378" si="1680">+G4379/G4380</f>
        <v>0.625</v>
      </c>
      <c r="H4378" s="103">
        <f t="shared" ref="H4378" si="1681">+H4379/H4380</f>
        <v>0.625</v>
      </c>
    </row>
    <row r="4379" spans="1:8" ht="14.55" customHeight="1" outlineLevel="2" x14ac:dyDescent="0.3">
      <c r="A4379" s="180"/>
      <c r="B4379" s="432" t="s">
        <v>7</v>
      </c>
      <c r="C4379" s="23" t="s">
        <v>174</v>
      </c>
      <c r="D4379" s="417"/>
      <c r="E4379" s="391" t="s">
        <v>1747</v>
      </c>
      <c r="F4379" s="22">
        <v>5</v>
      </c>
      <c r="G4379" s="22">
        <v>5</v>
      </c>
      <c r="H4379" s="104">
        <v>5</v>
      </c>
    </row>
    <row r="4380" spans="1:8" ht="14.55" customHeight="1" outlineLevel="2" x14ac:dyDescent="0.3">
      <c r="A4380" s="180"/>
      <c r="B4380" s="432" t="s">
        <v>7</v>
      </c>
      <c r="C4380" s="23" t="s">
        <v>174</v>
      </c>
      <c r="D4380" s="417"/>
      <c r="E4380" s="391" t="s">
        <v>1748</v>
      </c>
      <c r="F4380" s="22">
        <v>8</v>
      </c>
      <c r="G4380" s="22">
        <v>8</v>
      </c>
      <c r="H4380" s="104">
        <v>8</v>
      </c>
    </row>
    <row r="4381" spans="1:8" ht="14.55" customHeight="1" outlineLevel="2" x14ac:dyDescent="0.3">
      <c r="A4381" s="180"/>
      <c r="B4381" s="432" t="s">
        <v>7</v>
      </c>
      <c r="C4381" s="23" t="s">
        <v>174</v>
      </c>
      <c r="D4381" s="417" t="s">
        <v>1304</v>
      </c>
      <c r="E4381" s="391" t="s">
        <v>1838</v>
      </c>
      <c r="F4381" s="91" t="s">
        <v>1844</v>
      </c>
      <c r="G4381" s="91" t="s">
        <v>1844</v>
      </c>
      <c r="H4381" s="103" t="s">
        <v>1844</v>
      </c>
    </row>
    <row r="4382" spans="1:8" ht="14.55" customHeight="1" outlineLevel="2" x14ac:dyDescent="0.3">
      <c r="A4382" s="180"/>
      <c r="B4382" s="432" t="s">
        <v>7</v>
      </c>
      <c r="C4382" s="23" t="s">
        <v>174</v>
      </c>
      <c r="D4382" s="417"/>
      <c r="E4382" s="391" t="s">
        <v>1747</v>
      </c>
      <c r="F4382" s="22">
        <v>0</v>
      </c>
      <c r="G4382" s="22">
        <v>0</v>
      </c>
      <c r="H4382" s="104">
        <v>0</v>
      </c>
    </row>
    <row r="4383" spans="1:8" ht="14.55" customHeight="1" outlineLevel="2" x14ac:dyDescent="0.3">
      <c r="A4383" s="180"/>
      <c r="B4383" s="432" t="s">
        <v>7</v>
      </c>
      <c r="C4383" s="23" t="s">
        <v>174</v>
      </c>
      <c r="D4383" s="417"/>
      <c r="E4383" s="391" t="s">
        <v>1748</v>
      </c>
      <c r="F4383" s="22">
        <v>0</v>
      </c>
      <c r="G4383" s="22">
        <v>0</v>
      </c>
      <c r="H4383" s="104">
        <v>0</v>
      </c>
    </row>
    <row r="4384" spans="1:8" ht="14.55" customHeight="1" outlineLevel="2" x14ac:dyDescent="0.3">
      <c r="A4384" s="180"/>
      <c r="B4384" s="432" t="s">
        <v>7</v>
      </c>
      <c r="C4384" s="23" t="s">
        <v>174</v>
      </c>
      <c r="D4384" s="417" t="s">
        <v>1811</v>
      </c>
      <c r="E4384" s="391" t="s">
        <v>1838</v>
      </c>
      <c r="F4384" s="91" t="s">
        <v>1844</v>
      </c>
      <c r="G4384" s="91" t="s">
        <v>1844</v>
      </c>
      <c r="H4384" s="103" t="s">
        <v>1844</v>
      </c>
    </row>
    <row r="4385" spans="1:8" ht="14.55" customHeight="1" outlineLevel="2" x14ac:dyDescent="0.3">
      <c r="A4385" s="180"/>
      <c r="B4385" s="432" t="s">
        <v>7</v>
      </c>
      <c r="C4385" s="23" t="s">
        <v>174</v>
      </c>
      <c r="D4385" s="417"/>
      <c r="E4385" s="391" t="s">
        <v>1747</v>
      </c>
      <c r="F4385" s="22">
        <v>0</v>
      </c>
      <c r="G4385" s="22">
        <v>0</v>
      </c>
      <c r="H4385" s="104">
        <v>0</v>
      </c>
    </row>
    <row r="4386" spans="1:8" ht="14.55" customHeight="1" outlineLevel="2" thickBot="1" x14ac:dyDescent="0.35">
      <c r="A4386" s="180"/>
      <c r="B4386" s="433" t="s">
        <v>7</v>
      </c>
      <c r="C4386" s="68" t="s">
        <v>174</v>
      </c>
      <c r="D4386" s="413"/>
      <c r="E4386" s="392" t="s">
        <v>1748</v>
      </c>
      <c r="F4386" s="33">
        <v>0</v>
      </c>
      <c r="G4386" s="33">
        <v>0</v>
      </c>
      <c r="H4386" s="106">
        <v>0</v>
      </c>
    </row>
    <row r="4387" spans="1:8" ht="14.55" customHeight="1" outlineLevel="1" x14ac:dyDescent="0.3">
      <c r="A4387" s="180"/>
      <c r="B4387" s="427" t="s">
        <v>7</v>
      </c>
      <c r="C4387" s="379" t="s">
        <v>108</v>
      </c>
      <c r="D4387" s="421"/>
      <c r="E4387" s="94" t="s">
        <v>1838</v>
      </c>
      <c r="F4387" s="384">
        <f t="shared" ref="F4387:H4387" si="1682">+F4388/F4389</f>
        <v>0.30769230769230771</v>
      </c>
      <c r="G4387" s="384">
        <f t="shared" si="1682"/>
        <v>0.30769230769230771</v>
      </c>
      <c r="H4387" s="377">
        <f t="shared" si="1682"/>
        <v>0.30769230769230771</v>
      </c>
    </row>
    <row r="4388" spans="1:8" ht="14.55" customHeight="1" outlineLevel="1" x14ac:dyDescent="0.3">
      <c r="A4388" s="180"/>
      <c r="B4388" s="428" t="s">
        <v>7</v>
      </c>
      <c r="C4388" s="55" t="s">
        <v>108</v>
      </c>
      <c r="D4388" s="417"/>
      <c r="E4388" s="87" t="s">
        <v>1747</v>
      </c>
      <c r="F4388" s="40">
        <v>8</v>
      </c>
      <c r="G4388" s="40">
        <v>8</v>
      </c>
      <c r="H4388" s="109">
        <v>8</v>
      </c>
    </row>
    <row r="4389" spans="1:8" ht="15" customHeight="1" outlineLevel="1" thickBot="1" x14ac:dyDescent="0.35">
      <c r="A4389" s="180"/>
      <c r="B4389" s="435" t="s">
        <v>7</v>
      </c>
      <c r="C4389" s="378" t="s">
        <v>108</v>
      </c>
      <c r="D4389" s="422"/>
      <c r="E4389" s="95" t="s">
        <v>1748</v>
      </c>
      <c r="F4389" s="374">
        <v>26</v>
      </c>
      <c r="G4389" s="374">
        <v>26</v>
      </c>
      <c r="H4389" s="375">
        <v>26</v>
      </c>
    </row>
    <row r="4390" spans="1:8" ht="14.55" customHeight="1" outlineLevel="2" x14ac:dyDescent="0.3">
      <c r="A4390" s="180"/>
      <c r="B4390" s="431" t="s">
        <v>7</v>
      </c>
      <c r="C4390" s="69" t="s">
        <v>108</v>
      </c>
      <c r="D4390" s="415" t="s">
        <v>1305</v>
      </c>
      <c r="E4390" s="390" t="s">
        <v>1838</v>
      </c>
      <c r="F4390" s="92" t="s">
        <v>1844</v>
      </c>
      <c r="G4390" s="92" t="s">
        <v>1844</v>
      </c>
      <c r="H4390" s="108" t="s">
        <v>1844</v>
      </c>
    </row>
    <row r="4391" spans="1:8" ht="14.55" customHeight="1" outlineLevel="2" x14ac:dyDescent="0.3">
      <c r="A4391" s="180"/>
      <c r="B4391" s="432" t="s">
        <v>7</v>
      </c>
      <c r="C4391" s="23" t="s">
        <v>108</v>
      </c>
      <c r="D4391" s="417"/>
      <c r="E4391" s="391" t="s">
        <v>1747</v>
      </c>
      <c r="F4391" s="22">
        <v>0</v>
      </c>
      <c r="G4391" s="22">
        <v>0</v>
      </c>
      <c r="H4391" s="104">
        <v>0</v>
      </c>
    </row>
    <row r="4392" spans="1:8" ht="14.55" customHeight="1" outlineLevel="2" x14ac:dyDescent="0.3">
      <c r="A4392" s="180"/>
      <c r="B4392" s="432" t="s">
        <v>7</v>
      </c>
      <c r="C4392" s="23" t="s">
        <v>108</v>
      </c>
      <c r="D4392" s="417"/>
      <c r="E4392" s="391" t="s">
        <v>1748</v>
      </c>
      <c r="F4392" s="22">
        <v>0</v>
      </c>
      <c r="G4392" s="22">
        <v>0</v>
      </c>
      <c r="H4392" s="104">
        <v>0</v>
      </c>
    </row>
    <row r="4393" spans="1:8" ht="14.55" customHeight="1" outlineLevel="2" x14ac:dyDescent="0.3">
      <c r="A4393" s="180"/>
      <c r="B4393" s="432" t="s">
        <v>7</v>
      </c>
      <c r="C4393" s="23" t="s">
        <v>108</v>
      </c>
      <c r="D4393" s="417" t="s">
        <v>1306</v>
      </c>
      <c r="E4393" s="391" t="s">
        <v>1838</v>
      </c>
      <c r="F4393" s="91" t="s">
        <v>1844</v>
      </c>
      <c r="G4393" s="91" t="s">
        <v>1844</v>
      </c>
      <c r="H4393" s="103" t="s">
        <v>1844</v>
      </c>
    </row>
    <row r="4394" spans="1:8" ht="14.55" customHeight="1" outlineLevel="2" x14ac:dyDescent="0.3">
      <c r="A4394" s="180"/>
      <c r="B4394" s="432" t="s">
        <v>7</v>
      </c>
      <c r="C4394" s="23" t="s">
        <v>108</v>
      </c>
      <c r="D4394" s="417"/>
      <c r="E4394" s="391" t="s">
        <v>1747</v>
      </c>
      <c r="F4394" s="22">
        <v>0</v>
      </c>
      <c r="G4394" s="22">
        <v>0</v>
      </c>
      <c r="H4394" s="104">
        <v>0</v>
      </c>
    </row>
    <row r="4395" spans="1:8" ht="14.55" customHeight="1" outlineLevel="2" x14ac:dyDescent="0.3">
      <c r="A4395" s="180"/>
      <c r="B4395" s="432" t="s">
        <v>7</v>
      </c>
      <c r="C4395" s="23" t="s">
        <v>108</v>
      </c>
      <c r="D4395" s="417"/>
      <c r="E4395" s="391" t="s">
        <v>1748</v>
      </c>
      <c r="F4395" s="22">
        <v>0</v>
      </c>
      <c r="G4395" s="22">
        <v>0</v>
      </c>
      <c r="H4395" s="104">
        <v>0</v>
      </c>
    </row>
    <row r="4396" spans="1:8" ht="14.55" customHeight="1" outlineLevel="2" x14ac:dyDescent="0.3">
      <c r="A4396" s="180"/>
      <c r="B4396" s="432" t="s">
        <v>7</v>
      </c>
      <c r="C4396" s="23" t="s">
        <v>108</v>
      </c>
      <c r="D4396" s="417" t="s">
        <v>1307</v>
      </c>
      <c r="E4396" s="391" t="s">
        <v>1838</v>
      </c>
      <c r="F4396" s="91">
        <f t="shared" ref="F4396" si="1683">+F4397/F4398</f>
        <v>0.33333333333333331</v>
      </c>
      <c r="G4396" s="91">
        <f t="shared" ref="G4396" si="1684">+G4397/G4398</f>
        <v>0.33333333333333331</v>
      </c>
      <c r="H4396" s="103">
        <f t="shared" ref="H4396" si="1685">+H4397/H4398</f>
        <v>0.33333333333333331</v>
      </c>
    </row>
    <row r="4397" spans="1:8" ht="14.55" customHeight="1" outlineLevel="2" x14ac:dyDescent="0.3">
      <c r="A4397" s="180"/>
      <c r="B4397" s="432" t="s">
        <v>7</v>
      </c>
      <c r="C4397" s="23" t="s">
        <v>108</v>
      </c>
      <c r="D4397" s="417"/>
      <c r="E4397" s="391" t="s">
        <v>1747</v>
      </c>
      <c r="F4397" s="22">
        <v>1</v>
      </c>
      <c r="G4397" s="22">
        <v>1</v>
      </c>
      <c r="H4397" s="104">
        <v>1</v>
      </c>
    </row>
    <row r="4398" spans="1:8" ht="14.55" customHeight="1" outlineLevel="2" x14ac:dyDescent="0.3">
      <c r="A4398" s="180"/>
      <c r="B4398" s="432" t="s">
        <v>7</v>
      </c>
      <c r="C4398" s="23" t="s">
        <v>108</v>
      </c>
      <c r="D4398" s="417"/>
      <c r="E4398" s="391" t="s">
        <v>1748</v>
      </c>
      <c r="F4398" s="22">
        <v>3</v>
      </c>
      <c r="G4398" s="22">
        <v>3</v>
      </c>
      <c r="H4398" s="104">
        <v>3</v>
      </c>
    </row>
    <row r="4399" spans="1:8" ht="14.55" customHeight="1" outlineLevel="2" x14ac:dyDescent="0.3">
      <c r="A4399" s="180"/>
      <c r="B4399" s="432" t="s">
        <v>7</v>
      </c>
      <c r="C4399" s="23" t="s">
        <v>108</v>
      </c>
      <c r="D4399" s="417" t="s">
        <v>744</v>
      </c>
      <c r="E4399" s="391" t="s">
        <v>1838</v>
      </c>
      <c r="F4399" s="91">
        <f t="shared" ref="F4399" si="1686">+F4400/F4401</f>
        <v>0.25</v>
      </c>
      <c r="G4399" s="91">
        <f t="shared" ref="G4399" si="1687">+G4400/G4401</f>
        <v>0.25</v>
      </c>
      <c r="H4399" s="103">
        <f t="shared" ref="H4399" si="1688">+H4400/H4401</f>
        <v>0.25</v>
      </c>
    </row>
    <row r="4400" spans="1:8" ht="14.55" customHeight="1" outlineLevel="2" x14ac:dyDescent="0.3">
      <c r="A4400" s="180"/>
      <c r="B4400" s="432" t="s">
        <v>7</v>
      </c>
      <c r="C4400" s="23" t="s">
        <v>108</v>
      </c>
      <c r="D4400" s="417"/>
      <c r="E4400" s="391" t="s">
        <v>1747</v>
      </c>
      <c r="F4400" s="22">
        <v>2</v>
      </c>
      <c r="G4400" s="22">
        <v>2</v>
      </c>
      <c r="H4400" s="104">
        <v>2</v>
      </c>
    </row>
    <row r="4401" spans="1:8" ht="14.55" customHeight="1" outlineLevel="2" x14ac:dyDescent="0.3">
      <c r="A4401" s="180"/>
      <c r="B4401" s="432" t="s">
        <v>7</v>
      </c>
      <c r="C4401" s="23" t="s">
        <v>108</v>
      </c>
      <c r="D4401" s="417"/>
      <c r="E4401" s="391" t="s">
        <v>1748</v>
      </c>
      <c r="F4401" s="22">
        <v>8</v>
      </c>
      <c r="G4401" s="22">
        <v>8</v>
      </c>
      <c r="H4401" s="104">
        <v>8</v>
      </c>
    </row>
    <row r="4402" spans="1:8" ht="14.55" customHeight="1" outlineLevel="2" x14ac:dyDescent="0.3">
      <c r="A4402" s="180"/>
      <c r="B4402" s="432" t="s">
        <v>7</v>
      </c>
      <c r="C4402" s="23" t="s">
        <v>108</v>
      </c>
      <c r="D4402" s="417" t="s">
        <v>108</v>
      </c>
      <c r="E4402" s="391" t="s">
        <v>1838</v>
      </c>
      <c r="F4402" s="91">
        <f t="shared" ref="F4402" si="1689">+F4403/F4404</f>
        <v>0.33333333333333331</v>
      </c>
      <c r="G4402" s="91">
        <f t="shared" ref="G4402" si="1690">+G4403/G4404</f>
        <v>0.33333333333333331</v>
      </c>
      <c r="H4402" s="103">
        <f t="shared" ref="H4402" si="1691">+H4403/H4404</f>
        <v>0.33333333333333331</v>
      </c>
    </row>
    <row r="4403" spans="1:8" ht="14.55" customHeight="1" outlineLevel="2" x14ac:dyDescent="0.3">
      <c r="A4403" s="180"/>
      <c r="B4403" s="432" t="s">
        <v>7</v>
      </c>
      <c r="C4403" s="23" t="s">
        <v>108</v>
      </c>
      <c r="D4403" s="417"/>
      <c r="E4403" s="391" t="s">
        <v>1747</v>
      </c>
      <c r="F4403" s="22">
        <v>5</v>
      </c>
      <c r="G4403" s="22">
        <v>5</v>
      </c>
      <c r="H4403" s="104">
        <v>5</v>
      </c>
    </row>
    <row r="4404" spans="1:8" ht="14.55" customHeight="1" outlineLevel="2" x14ac:dyDescent="0.3">
      <c r="A4404" s="180"/>
      <c r="B4404" s="432" t="s">
        <v>7</v>
      </c>
      <c r="C4404" s="23" t="s">
        <v>108</v>
      </c>
      <c r="D4404" s="417"/>
      <c r="E4404" s="391" t="s">
        <v>1748</v>
      </c>
      <c r="F4404" s="22">
        <v>15</v>
      </c>
      <c r="G4404" s="22">
        <v>15</v>
      </c>
      <c r="H4404" s="104">
        <v>15</v>
      </c>
    </row>
    <row r="4405" spans="1:8" ht="14.55" customHeight="1" outlineLevel="2" x14ac:dyDescent="0.3">
      <c r="A4405" s="180"/>
      <c r="B4405" s="432" t="s">
        <v>7</v>
      </c>
      <c r="C4405" s="23" t="s">
        <v>108</v>
      </c>
      <c r="D4405" s="417" t="s">
        <v>1308</v>
      </c>
      <c r="E4405" s="391" t="s">
        <v>1838</v>
      </c>
      <c r="F4405" s="91" t="s">
        <v>1844</v>
      </c>
      <c r="G4405" s="91" t="s">
        <v>1844</v>
      </c>
      <c r="H4405" s="103" t="s">
        <v>1844</v>
      </c>
    </row>
    <row r="4406" spans="1:8" ht="14.55" customHeight="1" outlineLevel="2" x14ac:dyDescent="0.3">
      <c r="A4406" s="180"/>
      <c r="B4406" s="432" t="s">
        <v>7</v>
      </c>
      <c r="C4406" s="23" t="s">
        <v>108</v>
      </c>
      <c r="D4406" s="417"/>
      <c r="E4406" s="391" t="s">
        <v>1747</v>
      </c>
      <c r="F4406" s="22">
        <v>0</v>
      </c>
      <c r="G4406" s="22">
        <v>0</v>
      </c>
      <c r="H4406" s="104">
        <v>0</v>
      </c>
    </row>
    <row r="4407" spans="1:8" ht="14.55" customHeight="1" outlineLevel="2" x14ac:dyDescent="0.3">
      <c r="A4407" s="180"/>
      <c r="B4407" s="432" t="s">
        <v>7</v>
      </c>
      <c r="C4407" s="23" t="s">
        <v>108</v>
      </c>
      <c r="D4407" s="417"/>
      <c r="E4407" s="391" t="s">
        <v>1748</v>
      </c>
      <c r="F4407" s="22">
        <v>0</v>
      </c>
      <c r="G4407" s="22">
        <v>0</v>
      </c>
      <c r="H4407" s="104">
        <v>0</v>
      </c>
    </row>
    <row r="4408" spans="1:8" ht="14.55" customHeight="1" outlineLevel="2" x14ac:dyDescent="0.3">
      <c r="A4408" s="180"/>
      <c r="B4408" s="432" t="s">
        <v>7</v>
      </c>
      <c r="C4408" s="23" t="s">
        <v>108</v>
      </c>
      <c r="D4408" s="417" t="s">
        <v>1309</v>
      </c>
      <c r="E4408" s="391" t="s">
        <v>1838</v>
      </c>
      <c r="F4408" s="91" t="s">
        <v>1844</v>
      </c>
      <c r="G4408" s="91" t="s">
        <v>1844</v>
      </c>
      <c r="H4408" s="103" t="s">
        <v>1844</v>
      </c>
    </row>
    <row r="4409" spans="1:8" ht="14.55" customHeight="1" outlineLevel="2" x14ac:dyDescent="0.3">
      <c r="A4409" s="180"/>
      <c r="B4409" s="432" t="s">
        <v>7</v>
      </c>
      <c r="C4409" s="23" t="s">
        <v>108</v>
      </c>
      <c r="D4409" s="417"/>
      <c r="E4409" s="391" t="s">
        <v>1747</v>
      </c>
      <c r="F4409" s="22">
        <v>0</v>
      </c>
      <c r="G4409" s="22">
        <v>0</v>
      </c>
      <c r="H4409" s="104">
        <v>0</v>
      </c>
    </row>
    <row r="4410" spans="1:8" ht="14.55" customHeight="1" outlineLevel="2" x14ac:dyDescent="0.3">
      <c r="A4410" s="180"/>
      <c r="B4410" s="432" t="s">
        <v>7</v>
      </c>
      <c r="C4410" s="23" t="s">
        <v>108</v>
      </c>
      <c r="D4410" s="417"/>
      <c r="E4410" s="391" t="s">
        <v>1748</v>
      </c>
      <c r="F4410" s="22">
        <v>0</v>
      </c>
      <c r="G4410" s="22">
        <v>0</v>
      </c>
      <c r="H4410" s="104">
        <v>0</v>
      </c>
    </row>
    <row r="4411" spans="1:8" ht="14.55" customHeight="1" outlineLevel="2" x14ac:dyDescent="0.3">
      <c r="A4411" s="180"/>
      <c r="B4411" s="432" t="s">
        <v>7</v>
      </c>
      <c r="C4411" s="23" t="s">
        <v>108</v>
      </c>
      <c r="D4411" s="417" t="s">
        <v>1310</v>
      </c>
      <c r="E4411" s="391" t="s">
        <v>1838</v>
      </c>
      <c r="F4411" s="91" t="s">
        <v>1844</v>
      </c>
      <c r="G4411" s="91" t="s">
        <v>1844</v>
      </c>
      <c r="H4411" s="103" t="s">
        <v>1844</v>
      </c>
    </row>
    <row r="4412" spans="1:8" ht="14.55" customHeight="1" outlineLevel="2" x14ac:dyDescent="0.3">
      <c r="A4412" s="180"/>
      <c r="B4412" s="432" t="s">
        <v>7</v>
      </c>
      <c r="C4412" s="23" t="s">
        <v>108</v>
      </c>
      <c r="D4412" s="417"/>
      <c r="E4412" s="391" t="s">
        <v>1747</v>
      </c>
      <c r="F4412" s="22">
        <v>0</v>
      </c>
      <c r="G4412" s="22">
        <v>0</v>
      </c>
      <c r="H4412" s="104">
        <v>0</v>
      </c>
    </row>
    <row r="4413" spans="1:8" ht="14.55" customHeight="1" outlineLevel="2" x14ac:dyDescent="0.3">
      <c r="A4413" s="180"/>
      <c r="B4413" s="432" t="s">
        <v>7</v>
      </c>
      <c r="C4413" s="23" t="s">
        <v>108</v>
      </c>
      <c r="D4413" s="417"/>
      <c r="E4413" s="391" t="s">
        <v>1748</v>
      </c>
      <c r="F4413" s="22">
        <v>0</v>
      </c>
      <c r="G4413" s="22">
        <v>0</v>
      </c>
      <c r="H4413" s="104">
        <v>0</v>
      </c>
    </row>
    <row r="4414" spans="1:8" ht="14.55" customHeight="1" outlineLevel="2" x14ac:dyDescent="0.3">
      <c r="A4414" s="180"/>
      <c r="B4414" s="432" t="s">
        <v>7</v>
      </c>
      <c r="C4414" s="23" t="s">
        <v>108</v>
      </c>
      <c r="D4414" s="417" t="s">
        <v>1311</v>
      </c>
      <c r="E4414" s="391" t="s">
        <v>1838</v>
      </c>
      <c r="F4414" s="91" t="s">
        <v>1844</v>
      </c>
      <c r="G4414" s="91" t="s">
        <v>1844</v>
      </c>
      <c r="H4414" s="103" t="s">
        <v>1844</v>
      </c>
    </row>
    <row r="4415" spans="1:8" ht="14.55" customHeight="1" outlineLevel="2" x14ac:dyDescent="0.3">
      <c r="A4415" s="180"/>
      <c r="B4415" s="432" t="s">
        <v>7</v>
      </c>
      <c r="C4415" s="23" t="s">
        <v>108</v>
      </c>
      <c r="D4415" s="417"/>
      <c r="E4415" s="391" t="s">
        <v>1747</v>
      </c>
      <c r="F4415" s="22">
        <v>0</v>
      </c>
      <c r="G4415" s="22">
        <v>0</v>
      </c>
      <c r="H4415" s="104">
        <v>0</v>
      </c>
    </row>
    <row r="4416" spans="1:8" ht="14.55" customHeight="1" outlineLevel="2" x14ac:dyDescent="0.3">
      <c r="A4416" s="180"/>
      <c r="B4416" s="432" t="s">
        <v>7</v>
      </c>
      <c r="C4416" s="23" t="s">
        <v>108</v>
      </c>
      <c r="D4416" s="417"/>
      <c r="E4416" s="391" t="s">
        <v>1748</v>
      </c>
      <c r="F4416" s="22">
        <v>0</v>
      </c>
      <c r="G4416" s="22">
        <v>0</v>
      </c>
      <c r="H4416" s="104">
        <v>0</v>
      </c>
    </row>
    <row r="4417" spans="1:8" ht="14.55" customHeight="1" outlineLevel="2" x14ac:dyDescent="0.3">
      <c r="A4417" s="180"/>
      <c r="B4417" s="432" t="s">
        <v>7</v>
      </c>
      <c r="C4417" s="23" t="s">
        <v>108</v>
      </c>
      <c r="D4417" s="417" t="s">
        <v>1312</v>
      </c>
      <c r="E4417" s="391" t="s">
        <v>1838</v>
      </c>
      <c r="F4417" s="91" t="s">
        <v>1844</v>
      </c>
      <c r="G4417" s="91" t="s">
        <v>1844</v>
      </c>
      <c r="H4417" s="103" t="s">
        <v>1844</v>
      </c>
    </row>
    <row r="4418" spans="1:8" ht="14.55" customHeight="1" outlineLevel="2" x14ac:dyDescent="0.3">
      <c r="A4418" s="180"/>
      <c r="B4418" s="432" t="s">
        <v>7</v>
      </c>
      <c r="C4418" s="23" t="s">
        <v>108</v>
      </c>
      <c r="D4418" s="417"/>
      <c r="E4418" s="391" t="s">
        <v>1747</v>
      </c>
      <c r="F4418" s="22">
        <v>0</v>
      </c>
      <c r="G4418" s="22">
        <v>0</v>
      </c>
      <c r="H4418" s="104">
        <v>0</v>
      </c>
    </row>
    <row r="4419" spans="1:8" ht="14.55" customHeight="1" outlineLevel="2" x14ac:dyDescent="0.3">
      <c r="A4419" s="180"/>
      <c r="B4419" s="432" t="s">
        <v>7</v>
      </c>
      <c r="C4419" s="23" t="s">
        <v>108</v>
      </c>
      <c r="D4419" s="417"/>
      <c r="E4419" s="391" t="s">
        <v>1748</v>
      </c>
      <c r="F4419" s="22">
        <v>0</v>
      </c>
      <c r="G4419" s="22">
        <v>0</v>
      </c>
      <c r="H4419" s="104">
        <v>0</v>
      </c>
    </row>
    <row r="4420" spans="1:8" ht="14.55" customHeight="1" outlineLevel="2" x14ac:dyDescent="0.3">
      <c r="A4420" s="180"/>
      <c r="B4420" s="432" t="s">
        <v>7</v>
      </c>
      <c r="C4420" s="23" t="s">
        <v>108</v>
      </c>
      <c r="D4420" s="417" t="s">
        <v>1313</v>
      </c>
      <c r="E4420" s="391" t="s">
        <v>1838</v>
      </c>
      <c r="F4420" s="91" t="s">
        <v>1844</v>
      </c>
      <c r="G4420" s="91" t="s">
        <v>1844</v>
      </c>
      <c r="H4420" s="103" t="s">
        <v>1844</v>
      </c>
    </row>
    <row r="4421" spans="1:8" ht="14.55" customHeight="1" outlineLevel="2" x14ac:dyDescent="0.3">
      <c r="A4421" s="180"/>
      <c r="B4421" s="432" t="s">
        <v>7</v>
      </c>
      <c r="C4421" s="23" t="s">
        <v>108</v>
      </c>
      <c r="D4421" s="417"/>
      <c r="E4421" s="391" t="s">
        <v>1747</v>
      </c>
      <c r="F4421" s="22">
        <v>0</v>
      </c>
      <c r="G4421" s="22">
        <v>0</v>
      </c>
      <c r="H4421" s="104">
        <v>0</v>
      </c>
    </row>
    <row r="4422" spans="1:8" ht="14.55" customHeight="1" outlineLevel="2" x14ac:dyDescent="0.3">
      <c r="A4422" s="180"/>
      <c r="B4422" s="432" t="s">
        <v>7</v>
      </c>
      <c r="C4422" s="23" t="s">
        <v>108</v>
      </c>
      <c r="D4422" s="417"/>
      <c r="E4422" s="391" t="s">
        <v>1748</v>
      </c>
      <c r="F4422" s="22">
        <v>0</v>
      </c>
      <c r="G4422" s="22">
        <v>0</v>
      </c>
      <c r="H4422" s="104">
        <v>0</v>
      </c>
    </row>
    <row r="4423" spans="1:8" ht="14.55" customHeight="1" outlineLevel="2" x14ac:dyDescent="0.3">
      <c r="A4423" s="180"/>
      <c r="B4423" s="432" t="s">
        <v>7</v>
      </c>
      <c r="C4423" s="23" t="s">
        <v>108</v>
      </c>
      <c r="D4423" s="417" t="s">
        <v>1314</v>
      </c>
      <c r="E4423" s="391" t="s">
        <v>1838</v>
      </c>
      <c r="F4423" s="91" t="s">
        <v>1844</v>
      </c>
      <c r="G4423" s="91" t="s">
        <v>1844</v>
      </c>
      <c r="H4423" s="103" t="s">
        <v>1844</v>
      </c>
    </row>
    <row r="4424" spans="1:8" ht="14.55" customHeight="1" outlineLevel="2" x14ac:dyDescent="0.3">
      <c r="A4424" s="180"/>
      <c r="B4424" s="432" t="s">
        <v>7</v>
      </c>
      <c r="C4424" s="23" t="s">
        <v>108</v>
      </c>
      <c r="D4424" s="417"/>
      <c r="E4424" s="391" t="s">
        <v>1747</v>
      </c>
      <c r="F4424" s="22">
        <v>0</v>
      </c>
      <c r="G4424" s="22">
        <v>0</v>
      </c>
      <c r="H4424" s="104">
        <v>0</v>
      </c>
    </row>
    <row r="4425" spans="1:8" ht="14.55" customHeight="1" outlineLevel="2" thickBot="1" x14ac:dyDescent="0.35">
      <c r="A4425" s="180"/>
      <c r="B4425" s="433" t="s">
        <v>7</v>
      </c>
      <c r="C4425" s="68" t="s">
        <v>108</v>
      </c>
      <c r="D4425" s="413"/>
      <c r="E4425" s="392" t="s">
        <v>1748</v>
      </c>
      <c r="F4425" s="33">
        <v>0</v>
      </c>
      <c r="G4425" s="33">
        <v>0</v>
      </c>
      <c r="H4425" s="106">
        <v>0</v>
      </c>
    </row>
    <row r="4426" spans="1:8" ht="14.55" customHeight="1" outlineLevel="1" x14ac:dyDescent="0.3">
      <c r="A4426" s="180"/>
      <c r="B4426" s="427" t="s">
        <v>7</v>
      </c>
      <c r="C4426" s="379" t="s">
        <v>160</v>
      </c>
      <c r="D4426" s="421"/>
      <c r="E4426" s="94" t="s">
        <v>1838</v>
      </c>
      <c r="F4426" s="384">
        <f t="shared" ref="F4426:H4426" si="1692">+F4427/F4428</f>
        <v>0.33333333333333331</v>
      </c>
      <c r="G4426" s="384">
        <f t="shared" si="1692"/>
        <v>0.33333333333333331</v>
      </c>
      <c r="H4426" s="377">
        <f t="shared" si="1692"/>
        <v>0.33333333333333331</v>
      </c>
    </row>
    <row r="4427" spans="1:8" ht="14.55" customHeight="1" outlineLevel="1" x14ac:dyDescent="0.3">
      <c r="A4427" s="180"/>
      <c r="B4427" s="428" t="s">
        <v>7</v>
      </c>
      <c r="C4427" s="55" t="s">
        <v>160</v>
      </c>
      <c r="D4427" s="417"/>
      <c r="E4427" s="87" t="s">
        <v>1747</v>
      </c>
      <c r="F4427" s="40">
        <v>1</v>
      </c>
      <c r="G4427" s="40">
        <v>1</v>
      </c>
      <c r="H4427" s="109">
        <v>1</v>
      </c>
    </row>
    <row r="4428" spans="1:8" ht="15" customHeight="1" outlineLevel="1" thickBot="1" x14ac:dyDescent="0.35">
      <c r="A4428" s="180"/>
      <c r="B4428" s="435" t="s">
        <v>7</v>
      </c>
      <c r="C4428" s="378" t="s">
        <v>160</v>
      </c>
      <c r="D4428" s="422"/>
      <c r="E4428" s="95" t="s">
        <v>1748</v>
      </c>
      <c r="F4428" s="374">
        <v>3</v>
      </c>
      <c r="G4428" s="374">
        <v>3</v>
      </c>
      <c r="H4428" s="375">
        <v>3</v>
      </c>
    </row>
    <row r="4429" spans="1:8" ht="14.55" customHeight="1" outlineLevel="2" x14ac:dyDescent="0.3">
      <c r="A4429" s="180"/>
      <c r="B4429" s="431" t="s">
        <v>7</v>
      </c>
      <c r="C4429" s="69" t="s">
        <v>160</v>
      </c>
      <c r="D4429" s="415" t="s">
        <v>1316</v>
      </c>
      <c r="E4429" s="390" t="s">
        <v>1838</v>
      </c>
      <c r="F4429" s="92" t="s">
        <v>1844</v>
      </c>
      <c r="G4429" s="92" t="s">
        <v>1844</v>
      </c>
      <c r="H4429" s="108" t="s">
        <v>1844</v>
      </c>
    </row>
    <row r="4430" spans="1:8" ht="14.55" customHeight="1" outlineLevel="2" x14ac:dyDescent="0.3">
      <c r="A4430" s="180"/>
      <c r="B4430" s="432" t="s">
        <v>7</v>
      </c>
      <c r="C4430" s="23" t="s">
        <v>160</v>
      </c>
      <c r="D4430" s="417"/>
      <c r="E4430" s="391" t="s">
        <v>1747</v>
      </c>
      <c r="F4430" s="22">
        <v>0</v>
      </c>
      <c r="G4430" s="22">
        <v>0</v>
      </c>
      <c r="H4430" s="104">
        <v>0</v>
      </c>
    </row>
    <row r="4431" spans="1:8" ht="14.55" customHeight="1" outlineLevel="2" x14ac:dyDescent="0.3">
      <c r="A4431" s="180"/>
      <c r="B4431" s="432" t="s">
        <v>7</v>
      </c>
      <c r="C4431" s="23" t="s">
        <v>160</v>
      </c>
      <c r="D4431" s="417"/>
      <c r="E4431" s="391" t="s">
        <v>1748</v>
      </c>
      <c r="F4431" s="22">
        <v>0</v>
      </c>
      <c r="G4431" s="22">
        <v>0</v>
      </c>
      <c r="H4431" s="104">
        <v>0</v>
      </c>
    </row>
    <row r="4432" spans="1:8" ht="14.55" customHeight="1" outlineLevel="2" x14ac:dyDescent="0.3">
      <c r="A4432" s="180"/>
      <c r="B4432" s="432" t="s">
        <v>7</v>
      </c>
      <c r="C4432" s="23" t="s">
        <v>160</v>
      </c>
      <c r="D4432" s="417" t="s">
        <v>1317</v>
      </c>
      <c r="E4432" s="391" t="s">
        <v>1838</v>
      </c>
      <c r="F4432" s="91" t="s">
        <v>1844</v>
      </c>
      <c r="G4432" s="91" t="s">
        <v>1844</v>
      </c>
      <c r="H4432" s="103" t="s">
        <v>1844</v>
      </c>
    </row>
    <row r="4433" spans="1:8" ht="14.55" customHeight="1" outlineLevel="2" x14ac:dyDescent="0.3">
      <c r="A4433" s="180"/>
      <c r="B4433" s="432" t="s">
        <v>7</v>
      </c>
      <c r="C4433" s="23" t="s">
        <v>160</v>
      </c>
      <c r="D4433" s="417"/>
      <c r="E4433" s="391" t="s">
        <v>1747</v>
      </c>
      <c r="F4433" s="22">
        <v>0</v>
      </c>
      <c r="G4433" s="22">
        <v>0</v>
      </c>
      <c r="H4433" s="104">
        <v>0</v>
      </c>
    </row>
    <row r="4434" spans="1:8" ht="14.55" customHeight="1" outlineLevel="2" x14ac:dyDescent="0.3">
      <c r="A4434" s="180"/>
      <c r="B4434" s="432" t="s">
        <v>7</v>
      </c>
      <c r="C4434" s="23" t="s">
        <v>160</v>
      </c>
      <c r="D4434" s="417"/>
      <c r="E4434" s="391" t="s">
        <v>1748</v>
      </c>
      <c r="F4434" s="22">
        <v>0</v>
      </c>
      <c r="G4434" s="22">
        <v>0</v>
      </c>
      <c r="H4434" s="104">
        <v>0</v>
      </c>
    </row>
    <row r="4435" spans="1:8" ht="14.55" customHeight="1" outlineLevel="2" x14ac:dyDescent="0.3">
      <c r="A4435" s="180"/>
      <c r="B4435" s="432" t="s">
        <v>7</v>
      </c>
      <c r="C4435" s="23" t="s">
        <v>160</v>
      </c>
      <c r="D4435" s="417" t="s">
        <v>1318</v>
      </c>
      <c r="E4435" s="391" t="s">
        <v>1838</v>
      </c>
      <c r="F4435" s="91" t="s">
        <v>1844</v>
      </c>
      <c r="G4435" s="91" t="s">
        <v>1844</v>
      </c>
      <c r="H4435" s="103" t="s">
        <v>1844</v>
      </c>
    </row>
    <row r="4436" spans="1:8" ht="14.55" customHeight="1" outlineLevel="2" x14ac:dyDescent="0.3">
      <c r="A4436" s="180"/>
      <c r="B4436" s="432" t="s">
        <v>7</v>
      </c>
      <c r="C4436" s="23" t="s">
        <v>160</v>
      </c>
      <c r="D4436" s="417"/>
      <c r="E4436" s="391" t="s">
        <v>1747</v>
      </c>
      <c r="F4436" s="22">
        <v>0</v>
      </c>
      <c r="G4436" s="22">
        <v>0</v>
      </c>
      <c r="H4436" s="104">
        <v>0</v>
      </c>
    </row>
    <row r="4437" spans="1:8" ht="14.55" customHeight="1" outlineLevel="2" x14ac:dyDescent="0.3">
      <c r="A4437" s="180"/>
      <c r="B4437" s="432" t="s">
        <v>7</v>
      </c>
      <c r="C4437" s="23" t="s">
        <v>160</v>
      </c>
      <c r="D4437" s="417"/>
      <c r="E4437" s="391" t="s">
        <v>1748</v>
      </c>
      <c r="F4437" s="22">
        <v>0</v>
      </c>
      <c r="G4437" s="22">
        <v>0</v>
      </c>
      <c r="H4437" s="104">
        <v>0</v>
      </c>
    </row>
    <row r="4438" spans="1:8" ht="14.55" customHeight="1" outlineLevel="2" x14ac:dyDescent="0.3">
      <c r="A4438" s="180"/>
      <c r="B4438" s="432" t="s">
        <v>7</v>
      </c>
      <c r="C4438" s="23" t="s">
        <v>160</v>
      </c>
      <c r="D4438" s="417" t="s">
        <v>1812</v>
      </c>
      <c r="E4438" s="391" t="s">
        <v>1838</v>
      </c>
      <c r="F4438" s="91" t="s">
        <v>1844</v>
      </c>
      <c r="G4438" s="91" t="s">
        <v>1844</v>
      </c>
      <c r="H4438" s="103" t="s">
        <v>1844</v>
      </c>
    </row>
    <row r="4439" spans="1:8" ht="14.55" customHeight="1" outlineLevel="2" x14ac:dyDescent="0.3">
      <c r="A4439" s="180"/>
      <c r="B4439" s="432" t="s">
        <v>7</v>
      </c>
      <c r="C4439" s="23" t="s">
        <v>160</v>
      </c>
      <c r="D4439" s="417"/>
      <c r="E4439" s="391" t="s">
        <v>1747</v>
      </c>
      <c r="F4439" s="22">
        <v>0</v>
      </c>
      <c r="G4439" s="22">
        <v>0</v>
      </c>
      <c r="H4439" s="104">
        <v>0</v>
      </c>
    </row>
    <row r="4440" spans="1:8" ht="14.55" customHeight="1" outlineLevel="2" x14ac:dyDescent="0.3">
      <c r="A4440" s="180"/>
      <c r="B4440" s="432" t="s">
        <v>7</v>
      </c>
      <c r="C4440" s="23" t="s">
        <v>160</v>
      </c>
      <c r="D4440" s="417"/>
      <c r="E4440" s="391" t="s">
        <v>1748</v>
      </c>
      <c r="F4440" s="22">
        <v>0</v>
      </c>
      <c r="G4440" s="22">
        <v>0</v>
      </c>
      <c r="H4440" s="104">
        <v>0</v>
      </c>
    </row>
    <row r="4441" spans="1:8" ht="14.55" customHeight="1" outlineLevel="2" x14ac:dyDescent="0.3">
      <c r="A4441" s="180"/>
      <c r="B4441" s="432" t="s">
        <v>7</v>
      </c>
      <c r="C4441" s="23" t="s">
        <v>160</v>
      </c>
      <c r="D4441" s="417" t="s">
        <v>1319</v>
      </c>
      <c r="E4441" s="391" t="s">
        <v>1838</v>
      </c>
      <c r="F4441" s="91" t="s">
        <v>1844</v>
      </c>
      <c r="G4441" s="91" t="s">
        <v>1844</v>
      </c>
      <c r="H4441" s="103" t="s">
        <v>1844</v>
      </c>
    </row>
    <row r="4442" spans="1:8" ht="14.55" customHeight="1" outlineLevel="2" x14ac:dyDescent="0.3">
      <c r="A4442" s="180"/>
      <c r="B4442" s="432" t="s">
        <v>7</v>
      </c>
      <c r="C4442" s="23" t="s">
        <v>160</v>
      </c>
      <c r="D4442" s="417"/>
      <c r="E4442" s="391" t="s">
        <v>1747</v>
      </c>
      <c r="F4442" s="22">
        <v>0</v>
      </c>
      <c r="G4442" s="22">
        <v>0</v>
      </c>
      <c r="H4442" s="104">
        <v>0</v>
      </c>
    </row>
    <row r="4443" spans="1:8" ht="14.55" customHeight="1" outlineLevel="2" x14ac:dyDescent="0.3">
      <c r="A4443" s="180"/>
      <c r="B4443" s="432" t="s">
        <v>7</v>
      </c>
      <c r="C4443" s="23" t="s">
        <v>160</v>
      </c>
      <c r="D4443" s="417"/>
      <c r="E4443" s="391" t="s">
        <v>1748</v>
      </c>
      <c r="F4443" s="22">
        <v>0</v>
      </c>
      <c r="G4443" s="22">
        <v>0</v>
      </c>
      <c r="H4443" s="104">
        <v>0</v>
      </c>
    </row>
    <row r="4444" spans="1:8" ht="14.55" customHeight="1" outlineLevel="2" x14ac:dyDescent="0.3">
      <c r="A4444" s="180"/>
      <c r="B4444" s="432" t="s">
        <v>7</v>
      </c>
      <c r="C4444" s="23" t="s">
        <v>160</v>
      </c>
      <c r="D4444" s="417" t="s">
        <v>1320</v>
      </c>
      <c r="E4444" s="391" t="s">
        <v>1838</v>
      </c>
      <c r="F4444" s="91" t="s">
        <v>1844</v>
      </c>
      <c r="G4444" s="91" t="s">
        <v>1844</v>
      </c>
      <c r="H4444" s="103" t="s">
        <v>1844</v>
      </c>
    </row>
    <row r="4445" spans="1:8" ht="14.55" customHeight="1" outlineLevel="2" x14ac:dyDescent="0.3">
      <c r="A4445" s="180"/>
      <c r="B4445" s="432" t="s">
        <v>7</v>
      </c>
      <c r="C4445" s="23" t="s">
        <v>160</v>
      </c>
      <c r="D4445" s="417"/>
      <c r="E4445" s="391" t="s">
        <v>1747</v>
      </c>
      <c r="F4445" s="22">
        <v>0</v>
      </c>
      <c r="G4445" s="22">
        <v>0</v>
      </c>
      <c r="H4445" s="104">
        <v>0</v>
      </c>
    </row>
    <row r="4446" spans="1:8" ht="14.55" customHeight="1" outlineLevel="2" x14ac:dyDescent="0.3">
      <c r="A4446" s="180"/>
      <c r="B4446" s="432" t="s">
        <v>7</v>
      </c>
      <c r="C4446" s="23" t="s">
        <v>160</v>
      </c>
      <c r="D4446" s="417"/>
      <c r="E4446" s="391" t="s">
        <v>1748</v>
      </c>
      <c r="F4446" s="22">
        <v>0</v>
      </c>
      <c r="G4446" s="22">
        <v>0</v>
      </c>
      <c r="H4446" s="104">
        <v>0</v>
      </c>
    </row>
    <row r="4447" spans="1:8" ht="14.55" customHeight="1" outlineLevel="2" x14ac:dyDescent="0.3">
      <c r="A4447" s="180"/>
      <c r="B4447" s="432" t="s">
        <v>7</v>
      </c>
      <c r="C4447" s="23" t="s">
        <v>160</v>
      </c>
      <c r="D4447" s="417" t="s">
        <v>1321</v>
      </c>
      <c r="E4447" s="391" t="s">
        <v>1838</v>
      </c>
      <c r="F4447" s="91" t="s">
        <v>1844</v>
      </c>
      <c r="G4447" s="91" t="s">
        <v>1844</v>
      </c>
      <c r="H4447" s="103" t="s">
        <v>1844</v>
      </c>
    </row>
    <row r="4448" spans="1:8" ht="14.55" customHeight="1" outlineLevel="2" x14ac:dyDescent="0.3">
      <c r="A4448" s="180"/>
      <c r="B4448" s="432" t="s">
        <v>7</v>
      </c>
      <c r="C4448" s="23" t="s">
        <v>160</v>
      </c>
      <c r="D4448" s="417"/>
      <c r="E4448" s="391" t="s">
        <v>1747</v>
      </c>
      <c r="F4448" s="22">
        <v>0</v>
      </c>
      <c r="G4448" s="22">
        <v>0</v>
      </c>
      <c r="H4448" s="104">
        <v>0</v>
      </c>
    </row>
    <row r="4449" spans="1:8" ht="14.55" customHeight="1" outlineLevel="2" x14ac:dyDescent="0.3">
      <c r="A4449" s="180"/>
      <c r="B4449" s="432" t="s">
        <v>7</v>
      </c>
      <c r="C4449" s="23" t="s">
        <v>160</v>
      </c>
      <c r="D4449" s="417"/>
      <c r="E4449" s="391" t="s">
        <v>1748</v>
      </c>
      <c r="F4449" s="22">
        <v>0</v>
      </c>
      <c r="G4449" s="22">
        <v>0</v>
      </c>
      <c r="H4449" s="104">
        <v>0</v>
      </c>
    </row>
    <row r="4450" spans="1:8" ht="14.55" customHeight="1" outlineLevel="2" x14ac:dyDescent="0.3">
      <c r="A4450" s="180"/>
      <c r="B4450" s="432" t="s">
        <v>7</v>
      </c>
      <c r="C4450" s="23" t="s">
        <v>160</v>
      </c>
      <c r="D4450" s="417" t="s">
        <v>160</v>
      </c>
      <c r="E4450" s="391" t="s">
        <v>1838</v>
      </c>
      <c r="F4450" s="91" t="s">
        <v>1844</v>
      </c>
      <c r="G4450" s="91" t="s">
        <v>1844</v>
      </c>
      <c r="H4450" s="103" t="s">
        <v>1844</v>
      </c>
    </row>
    <row r="4451" spans="1:8" ht="14.55" customHeight="1" outlineLevel="2" x14ac:dyDescent="0.3">
      <c r="A4451" s="180"/>
      <c r="B4451" s="432" t="s">
        <v>7</v>
      </c>
      <c r="C4451" s="23" t="s">
        <v>160</v>
      </c>
      <c r="D4451" s="417"/>
      <c r="E4451" s="391" t="s">
        <v>1747</v>
      </c>
      <c r="F4451" s="22">
        <v>0</v>
      </c>
      <c r="G4451" s="22">
        <v>0</v>
      </c>
      <c r="H4451" s="104">
        <v>0</v>
      </c>
    </row>
    <row r="4452" spans="1:8" ht="14.55" customHeight="1" outlineLevel="2" x14ac:dyDescent="0.3">
      <c r="A4452" s="180"/>
      <c r="B4452" s="432" t="s">
        <v>7</v>
      </c>
      <c r="C4452" s="23" t="s">
        <v>160</v>
      </c>
      <c r="D4452" s="417"/>
      <c r="E4452" s="391" t="s">
        <v>1748</v>
      </c>
      <c r="F4452" s="22">
        <v>0</v>
      </c>
      <c r="G4452" s="22">
        <v>0</v>
      </c>
      <c r="H4452" s="104">
        <v>0</v>
      </c>
    </row>
    <row r="4453" spans="1:8" ht="14.55" customHeight="1" outlineLevel="2" x14ac:dyDescent="0.3">
      <c r="A4453" s="180"/>
      <c r="B4453" s="432" t="s">
        <v>7</v>
      </c>
      <c r="C4453" s="23" t="s">
        <v>160</v>
      </c>
      <c r="D4453" s="417" t="s">
        <v>1322</v>
      </c>
      <c r="E4453" s="391" t="s">
        <v>1838</v>
      </c>
      <c r="F4453" s="91" t="s">
        <v>1844</v>
      </c>
      <c r="G4453" s="91" t="s">
        <v>1844</v>
      </c>
      <c r="H4453" s="103" t="s">
        <v>1844</v>
      </c>
    </row>
    <row r="4454" spans="1:8" ht="14.55" customHeight="1" outlineLevel="2" x14ac:dyDescent="0.3">
      <c r="A4454" s="180"/>
      <c r="B4454" s="432" t="s">
        <v>7</v>
      </c>
      <c r="C4454" s="23" t="s">
        <v>160</v>
      </c>
      <c r="D4454" s="417"/>
      <c r="E4454" s="391" t="s">
        <v>1747</v>
      </c>
      <c r="F4454" s="22">
        <v>0</v>
      </c>
      <c r="G4454" s="22">
        <v>0</v>
      </c>
      <c r="H4454" s="104">
        <v>0</v>
      </c>
    </row>
    <row r="4455" spans="1:8" ht="14.55" customHeight="1" outlineLevel="2" x14ac:dyDescent="0.3">
      <c r="A4455" s="180"/>
      <c r="B4455" s="432" t="s">
        <v>7</v>
      </c>
      <c r="C4455" s="23" t="s">
        <v>160</v>
      </c>
      <c r="D4455" s="417"/>
      <c r="E4455" s="391" t="s">
        <v>1748</v>
      </c>
      <c r="F4455" s="22">
        <v>0</v>
      </c>
      <c r="G4455" s="22">
        <v>0</v>
      </c>
      <c r="H4455" s="104">
        <v>0</v>
      </c>
    </row>
    <row r="4456" spans="1:8" ht="14.55" customHeight="1" outlineLevel="2" x14ac:dyDescent="0.3">
      <c r="A4456" s="180"/>
      <c r="B4456" s="432" t="s">
        <v>7</v>
      </c>
      <c r="C4456" s="23" t="s">
        <v>160</v>
      </c>
      <c r="D4456" s="417" t="s">
        <v>1323</v>
      </c>
      <c r="E4456" s="391" t="s">
        <v>1838</v>
      </c>
      <c r="F4456" s="91" t="s">
        <v>1844</v>
      </c>
      <c r="G4456" s="91" t="s">
        <v>1844</v>
      </c>
      <c r="H4456" s="103" t="s">
        <v>1844</v>
      </c>
    </row>
    <row r="4457" spans="1:8" ht="14.55" customHeight="1" outlineLevel="2" x14ac:dyDescent="0.3">
      <c r="A4457" s="180"/>
      <c r="B4457" s="432" t="s">
        <v>7</v>
      </c>
      <c r="C4457" s="23" t="s">
        <v>160</v>
      </c>
      <c r="D4457" s="417"/>
      <c r="E4457" s="391" t="s">
        <v>1747</v>
      </c>
      <c r="F4457" s="22">
        <v>0</v>
      </c>
      <c r="G4457" s="22">
        <v>0</v>
      </c>
      <c r="H4457" s="104">
        <v>0</v>
      </c>
    </row>
    <row r="4458" spans="1:8" ht="14.55" customHeight="1" outlineLevel="2" x14ac:dyDescent="0.3">
      <c r="A4458" s="180"/>
      <c r="B4458" s="432" t="s">
        <v>7</v>
      </c>
      <c r="C4458" s="23" t="s">
        <v>160</v>
      </c>
      <c r="D4458" s="417"/>
      <c r="E4458" s="391" t="s">
        <v>1748</v>
      </c>
      <c r="F4458" s="22">
        <v>0</v>
      </c>
      <c r="G4458" s="22">
        <v>0</v>
      </c>
      <c r="H4458" s="104">
        <v>0</v>
      </c>
    </row>
    <row r="4459" spans="1:8" ht="14.55" customHeight="1" outlineLevel="2" x14ac:dyDescent="0.3">
      <c r="A4459" s="180"/>
      <c r="B4459" s="432" t="s">
        <v>7</v>
      </c>
      <c r="C4459" s="23" t="s">
        <v>160</v>
      </c>
      <c r="D4459" s="417" t="s">
        <v>1372</v>
      </c>
      <c r="E4459" s="391" t="s">
        <v>1838</v>
      </c>
      <c r="F4459" s="91" t="s">
        <v>1844</v>
      </c>
      <c r="G4459" s="91" t="s">
        <v>1844</v>
      </c>
      <c r="H4459" s="103" t="s">
        <v>1844</v>
      </c>
    </row>
    <row r="4460" spans="1:8" ht="14.55" customHeight="1" outlineLevel="2" x14ac:dyDescent="0.3">
      <c r="A4460" s="180"/>
      <c r="B4460" s="432" t="s">
        <v>7</v>
      </c>
      <c r="C4460" s="23" t="s">
        <v>160</v>
      </c>
      <c r="D4460" s="417"/>
      <c r="E4460" s="391" t="s">
        <v>1747</v>
      </c>
      <c r="F4460" s="22">
        <v>0</v>
      </c>
      <c r="G4460" s="22">
        <v>0</v>
      </c>
      <c r="H4460" s="104">
        <v>0</v>
      </c>
    </row>
    <row r="4461" spans="1:8" ht="14.55" customHeight="1" outlineLevel="2" x14ac:dyDescent="0.3">
      <c r="A4461" s="180"/>
      <c r="B4461" s="432" t="s">
        <v>7</v>
      </c>
      <c r="C4461" s="23" t="s">
        <v>160</v>
      </c>
      <c r="D4461" s="417"/>
      <c r="E4461" s="391" t="s">
        <v>1748</v>
      </c>
      <c r="F4461" s="22">
        <v>0</v>
      </c>
      <c r="G4461" s="22">
        <v>0</v>
      </c>
      <c r="H4461" s="104">
        <v>0</v>
      </c>
    </row>
    <row r="4462" spans="1:8" ht="14.55" customHeight="1" outlineLevel="2" x14ac:dyDescent="0.3">
      <c r="A4462" s="180"/>
      <c r="B4462" s="432" t="s">
        <v>7</v>
      </c>
      <c r="C4462" s="23" t="s">
        <v>160</v>
      </c>
      <c r="D4462" s="417" t="s">
        <v>1324</v>
      </c>
      <c r="E4462" s="391" t="s">
        <v>1838</v>
      </c>
      <c r="F4462" s="91" t="s">
        <v>1844</v>
      </c>
      <c r="G4462" s="91" t="s">
        <v>1844</v>
      </c>
      <c r="H4462" s="103" t="s">
        <v>1844</v>
      </c>
    </row>
    <row r="4463" spans="1:8" ht="14.55" customHeight="1" outlineLevel="2" x14ac:dyDescent="0.3">
      <c r="A4463" s="180"/>
      <c r="B4463" s="432" t="s">
        <v>7</v>
      </c>
      <c r="C4463" s="23" t="s">
        <v>160</v>
      </c>
      <c r="D4463" s="417"/>
      <c r="E4463" s="391" t="s">
        <v>1747</v>
      </c>
      <c r="F4463" s="22">
        <v>0</v>
      </c>
      <c r="G4463" s="22">
        <v>0</v>
      </c>
      <c r="H4463" s="104">
        <v>0</v>
      </c>
    </row>
    <row r="4464" spans="1:8" ht="14.55" customHeight="1" outlineLevel="2" x14ac:dyDescent="0.3">
      <c r="A4464" s="180"/>
      <c r="B4464" s="432" t="s">
        <v>7</v>
      </c>
      <c r="C4464" s="23" t="s">
        <v>160</v>
      </c>
      <c r="D4464" s="417"/>
      <c r="E4464" s="391" t="s">
        <v>1748</v>
      </c>
      <c r="F4464" s="22">
        <v>0</v>
      </c>
      <c r="G4464" s="22">
        <v>0</v>
      </c>
      <c r="H4464" s="104">
        <v>0</v>
      </c>
    </row>
    <row r="4465" spans="1:8" ht="14.55" customHeight="1" outlineLevel="2" x14ac:dyDescent="0.3">
      <c r="A4465" s="180"/>
      <c r="B4465" s="432" t="s">
        <v>7</v>
      </c>
      <c r="C4465" s="23" t="s">
        <v>160</v>
      </c>
      <c r="D4465" s="417" t="s">
        <v>1325</v>
      </c>
      <c r="E4465" s="391" t="s">
        <v>1838</v>
      </c>
      <c r="F4465" s="91">
        <f t="shared" ref="F4465" si="1693">+F4466/F4467</f>
        <v>1</v>
      </c>
      <c r="G4465" s="91">
        <f t="shared" ref="G4465" si="1694">+G4466/G4467</f>
        <v>1</v>
      </c>
      <c r="H4465" s="103">
        <f t="shared" ref="H4465" si="1695">+H4466/H4467</f>
        <v>1</v>
      </c>
    </row>
    <row r="4466" spans="1:8" ht="14.55" customHeight="1" outlineLevel="2" x14ac:dyDescent="0.3">
      <c r="A4466" s="180"/>
      <c r="B4466" s="432" t="s">
        <v>7</v>
      </c>
      <c r="C4466" s="23" t="s">
        <v>160</v>
      </c>
      <c r="D4466" s="417"/>
      <c r="E4466" s="391" t="s">
        <v>1747</v>
      </c>
      <c r="F4466" s="22">
        <v>1</v>
      </c>
      <c r="G4466" s="22">
        <v>1</v>
      </c>
      <c r="H4466" s="104">
        <v>1</v>
      </c>
    </row>
    <row r="4467" spans="1:8" ht="14.55" customHeight="1" outlineLevel="2" x14ac:dyDescent="0.3">
      <c r="A4467" s="180"/>
      <c r="B4467" s="432" t="s">
        <v>7</v>
      </c>
      <c r="C4467" s="23" t="s">
        <v>160</v>
      </c>
      <c r="D4467" s="417"/>
      <c r="E4467" s="391" t="s">
        <v>1748</v>
      </c>
      <c r="F4467" s="22">
        <v>1</v>
      </c>
      <c r="G4467" s="22">
        <v>1</v>
      </c>
      <c r="H4467" s="104">
        <v>1</v>
      </c>
    </row>
    <row r="4468" spans="1:8" ht="14.55" customHeight="1" outlineLevel="2" x14ac:dyDescent="0.3">
      <c r="A4468" s="180"/>
      <c r="B4468" s="432" t="s">
        <v>7</v>
      </c>
      <c r="C4468" s="23" t="s">
        <v>160</v>
      </c>
      <c r="D4468" s="417" t="s">
        <v>1326</v>
      </c>
      <c r="E4468" s="391" t="s">
        <v>1838</v>
      </c>
      <c r="F4468" s="91" t="s">
        <v>1844</v>
      </c>
      <c r="G4468" s="91" t="s">
        <v>1844</v>
      </c>
      <c r="H4468" s="103" t="s">
        <v>1844</v>
      </c>
    </row>
    <row r="4469" spans="1:8" ht="14.55" customHeight="1" outlineLevel="2" x14ac:dyDescent="0.3">
      <c r="A4469" s="180"/>
      <c r="B4469" s="432" t="s">
        <v>7</v>
      </c>
      <c r="C4469" s="23" t="s">
        <v>160</v>
      </c>
      <c r="D4469" s="417"/>
      <c r="E4469" s="391" t="s">
        <v>1747</v>
      </c>
      <c r="F4469" s="22">
        <v>0</v>
      </c>
      <c r="G4469" s="22">
        <v>0</v>
      </c>
      <c r="H4469" s="104">
        <v>0</v>
      </c>
    </row>
    <row r="4470" spans="1:8" ht="14.55" customHeight="1" outlineLevel="2" x14ac:dyDescent="0.3">
      <c r="A4470" s="180"/>
      <c r="B4470" s="432" t="s">
        <v>7</v>
      </c>
      <c r="C4470" s="23" t="s">
        <v>160</v>
      </c>
      <c r="D4470" s="417"/>
      <c r="E4470" s="391" t="s">
        <v>1748</v>
      </c>
      <c r="F4470" s="22">
        <v>0</v>
      </c>
      <c r="G4470" s="22">
        <v>0</v>
      </c>
      <c r="H4470" s="104">
        <v>0</v>
      </c>
    </row>
    <row r="4471" spans="1:8" ht="14.55" customHeight="1" outlineLevel="2" x14ac:dyDescent="0.3">
      <c r="A4471" s="180"/>
      <c r="B4471" s="432" t="s">
        <v>7</v>
      </c>
      <c r="C4471" s="23" t="s">
        <v>160</v>
      </c>
      <c r="D4471" s="417" t="s">
        <v>464</v>
      </c>
      <c r="E4471" s="391" t="s">
        <v>1838</v>
      </c>
      <c r="F4471" s="91">
        <f t="shared" ref="F4471" si="1696">+F4472/F4473</f>
        <v>0</v>
      </c>
      <c r="G4471" s="91">
        <f t="shared" ref="G4471" si="1697">+G4472/G4473</f>
        <v>0</v>
      </c>
      <c r="H4471" s="103">
        <f t="shared" ref="H4471" si="1698">+H4472/H4473</f>
        <v>0</v>
      </c>
    </row>
    <row r="4472" spans="1:8" ht="14.55" customHeight="1" outlineLevel="2" x14ac:dyDescent="0.3">
      <c r="A4472" s="180"/>
      <c r="B4472" s="432" t="s">
        <v>7</v>
      </c>
      <c r="C4472" s="23" t="s">
        <v>160</v>
      </c>
      <c r="D4472" s="417"/>
      <c r="E4472" s="391" t="s">
        <v>1747</v>
      </c>
      <c r="F4472" s="22">
        <v>0</v>
      </c>
      <c r="G4472" s="22">
        <v>0</v>
      </c>
      <c r="H4472" s="104">
        <v>0</v>
      </c>
    </row>
    <row r="4473" spans="1:8" ht="14.55" customHeight="1" outlineLevel="2" x14ac:dyDescent="0.3">
      <c r="A4473" s="180"/>
      <c r="B4473" s="432" t="s">
        <v>7</v>
      </c>
      <c r="C4473" s="23" t="s">
        <v>160</v>
      </c>
      <c r="D4473" s="417"/>
      <c r="E4473" s="391" t="s">
        <v>1748</v>
      </c>
      <c r="F4473" s="22">
        <v>1</v>
      </c>
      <c r="G4473" s="22">
        <v>1</v>
      </c>
      <c r="H4473" s="104">
        <v>1</v>
      </c>
    </row>
    <row r="4474" spans="1:8" ht="14.55" customHeight="1" outlineLevel="2" x14ac:dyDescent="0.3">
      <c r="A4474" s="180"/>
      <c r="B4474" s="432" t="s">
        <v>7</v>
      </c>
      <c r="C4474" s="23" t="s">
        <v>160</v>
      </c>
      <c r="D4474" s="417" t="s">
        <v>1327</v>
      </c>
      <c r="E4474" s="391" t="s">
        <v>1838</v>
      </c>
      <c r="F4474" s="91" t="s">
        <v>1844</v>
      </c>
      <c r="G4474" s="91" t="s">
        <v>1844</v>
      </c>
      <c r="H4474" s="103" t="s">
        <v>1844</v>
      </c>
    </row>
    <row r="4475" spans="1:8" ht="14.55" customHeight="1" outlineLevel="2" x14ac:dyDescent="0.3">
      <c r="A4475" s="180"/>
      <c r="B4475" s="432" t="s">
        <v>7</v>
      </c>
      <c r="C4475" s="23" t="s">
        <v>160</v>
      </c>
      <c r="D4475" s="417"/>
      <c r="E4475" s="391" t="s">
        <v>1747</v>
      </c>
      <c r="F4475" s="22">
        <v>0</v>
      </c>
      <c r="G4475" s="22">
        <v>0</v>
      </c>
      <c r="H4475" s="104">
        <v>0</v>
      </c>
    </row>
    <row r="4476" spans="1:8" ht="14.55" customHeight="1" outlineLevel="2" x14ac:dyDescent="0.3">
      <c r="A4476" s="180"/>
      <c r="B4476" s="432" t="s">
        <v>7</v>
      </c>
      <c r="C4476" s="23" t="s">
        <v>160</v>
      </c>
      <c r="D4476" s="417"/>
      <c r="E4476" s="391" t="s">
        <v>1748</v>
      </c>
      <c r="F4476" s="22">
        <v>0</v>
      </c>
      <c r="G4476" s="22">
        <v>0</v>
      </c>
      <c r="H4476" s="104">
        <v>0</v>
      </c>
    </row>
    <row r="4477" spans="1:8" ht="14.55" customHeight="1" outlineLevel="2" x14ac:dyDescent="0.3">
      <c r="A4477" s="180"/>
      <c r="B4477" s="432" t="s">
        <v>7</v>
      </c>
      <c r="C4477" s="23" t="s">
        <v>160</v>
      </c>
      <c r="D4477" s="417" t="s">
        <v>1328</v>
      </c>
      <c r="E4477" s="391" t="s">
        <v>1838</v>
      </c>
      <c r="F4477" s="91" t="s">
        <v>1844</v>
      </c>
      <c r="G4477" s="91" t="s">
        <v>1844</v>
      </c>
      <c r="H4477" s="103" t="s">
        <v>1844</v>
      </c>
    </row>
    <row r="4478" spans="1:8" ht="14.55" customHeight="1" outlineLevel="2" x14ac:dyDescent="0.3">
      <c r="A4478" s="180"/>
      <c r="B4478" s="432" t="s">
        <v>7</v>
      </c>
      <c r="C4478" s="23" t="s">
        <v>160</v>
      </c>
      <c r="D4478" s="417"/>
      <c r="E4478" s="391" t="s">
        <v>1747</v>
      </c>
      <c r="F4478" s="22">
        <v>0</v>
      </c>
      <c r="G4478" s="22">
        <v>0</v>
      </c>
      <c r="H4478" s="104">
        <v>0</v>
      </c>
    </row>
    <row r="4479" spans="1:8" ht="14.55" customHeight="1" outlineLevel="2" x14ac:dyDescent="0.3">
      <c r="A4479" s="180"/>
      <c r="B4479" s="432" t="s">
        <v>7</v>
      </c>
      <c r="C4479" s="23" t="s">
        <v>160</v>
      </c>
      <c r="D4479" s="417"/>
      <c r="E4479" s="391" t="s">
        <v>1748</v>
      </c>
      <c r="F4479" s="22">
        <v>0</v>
      </c>
      <c r="G4479" s="22">
        <v>0</v>
      </c>
      <c r="H4479" s="104">
        <v>0</v>
      </c>
    </row>
    <row r="4480" spans="1:8" ht="14.55" customHeight="1" outlineLevel="2" x14ac:dyDescent="0.3">
      <c r="A4480" s="180"/>
      <c r="B4480" s="432" t="s">
        <v>7</v>
      </c>
      <c r="C4480" s="23" t="s">
        <v>160</v>
      </c>
      <c r="D4480" s="417" t="s">
        <v>1813</v>
      </c>
      <c r="E4480" s="391" t="s">
        <v>1838</v>
      </c>
      <c r="F4480" s="91" t="s">
        <v>1844</v>
      </c>
      <c r="G4480" s="91" t="s">
        <v>1844</v>
      </c>
      <c r="H4480" s="103" t="s">
        <v>1844</v>
      </c>
    </row>
    <row r="4481" spans="1:8" ht="14.55" customHeight="1" outlineLevel="2" x14ac:dyDescent="0.3">
      <c r="A4481" s="180"/>
      <c r="B4481" s="432" t="s">
        <v>7</v>
      </c>
      <c r="C4481" s="23" t="s">
        <v>160</v>
      </c>
      <c r="D4481" s="417"/>
      <c r="E4481" s="391" t="s">
        <v>1747</v>
      </c>
      <c r="F4481" s="22">
        <v>0</v>
      </c>
      <c r="G4481" s="22">
        <v>0</v>
      </c>
      <c r="H4481" s="104">
        <v>0</v>
      </c>
    </row>
    <row r="4482" spans="1:8" ht="14.55" customHeight="1" outlineLevel="2" x14ac:dyDescent="0.3">
      <c r="A4482" s="180"/>
      <c r="B4482" s="432" t="s">
        <v>7</v>
      </c>
      <c r="C4482" s="23" t="s">
        <v>160</v>
      </c>
      <c r="D4482" s="417"/>
      <c r="E4482" s="391" t="s">
        <v>1748</v>
      </c>
      <c r="F4482" s="22">
        <v>0</v>
      </c>
      <c r="G4482" s="22">
        <v>0</v>
      </c>
      <c r="H4482" s="104">
        <v>0</v>
      </c>
    </row>
    <row r="4483" spans="1:8" ht="14.55" customHeight="1" outlineLevel="2" x14ac:dyDescent="0.3">
      <c r="A4483" s="180"/>
      <c r="B4483" s="432" t="s">
        <v>7</v>
      </c>
      <c r="C4483" s="23" t="s">
        <v>160</v>
      </c>
      <c r="D4483" s="417" t="s">
        <v>1329</v>
      </c>
      <c r="E4483" s="391" t="s">
        <v>1838</v>
      </c>
      <c r="F4483" s="91" t="s">
        <v>1844</v>
      </c>
      <c r="G4483" s="91" t="s">
        <v>1844</v>
      </c>
      <c r="H4483" s="103" t="s">
        <v>1844</v>
      </c>
    </row>
    <row r="4484" spans="1:8" ht="14.55" customHeight="1" outlineLevel="2" x14ac:dyDescent="0.3">
      <c r="A4484" s="180"/>
      <c r="B4484" s="432" t="s">
        <v>7</v>
      </c>
      <c r="C4484" s="23" t="s">
        <v>160</v>
      </c>
      <c r="D4484" s="417"/>
      <c r="E4484" s="391" t="s">
        <v>1747</v>
      </c>
      <c r="F4484" s="22">
        <v>0</v>
      </c>
      <c r="G4484" s="22">
        <v>0</v>
      </c>
      <c r="H4484" s="104">
        <v>0</v>
      </c>
    </row>
    <row r="4485" spans="1:8" ht="14.55" customHeight="1" outlineLevel="2" x14ac:dyDescent="0.3">
      <c r="A4485" s="180"/>
      <c r="B4485" s="432" t="s">
        <v>7</v>
      </c>
      <c r="C4485" s="23" t="s">
        <v>160</v>
      </c>
      <c r="D4485" s="417"/>
      <c r="E4485" s="391" t="s">
        <v>1748</v>
      </c>
      <c r="F4485" s="22">
        <v>0</v>
      </c>
      <c r="G4485" s="22">
        <v>0</v>
      </c>
      <c r="H4485" s="104">
        <v>0</v>
      </c>
    </row>
    <row r="4486" spans="1:8" ht="14.55" customHeight="1" outlineLevel="2" x14ac:dyDescent="0.3">
      <c r="A4486" s="180"/>
      <c r="B4486" s="432" t="s">
        <v>7</v>
      </c>
      <c r="C4486" s="23" t="s">
        <v>160</v>
      </c>
      <c r="D4486" s="417" t="s">
        <v>1330</v>
      </c>
      <c r="E4486" s="391" t="s">
        <v>1838</v>
      </c>
      <c r="F4486" s="91" t="s">
        <v>1844</v>
      </c>
      <c r="G4486" s="91" t="s">
        <v>1844</v>
      </c>
      <c r="H4486" s="103" t="s">
        <v>1844</v>
      </c>
    </row>
    <row r="4487" spans="1:8" ht="14.55" customHeight="1" outlineLevel="2" x14ac:dyDescent="0.3">
      <c r="A4487" s="180"/>
      <c r="B4487" s="432" t="s">
        <v>7</v>
      </c>
      <c r="C4487" s="23" t="s">
        <v>160</v>
      </c>
      <c r="D4487" s="417"/>
      <c r="E4487" s="391" t="s">
        <v>1747</v>
      </c>
      <c r="F4487" s="22">
        <v>0</v>
      </c>
      <c r="G4487" s="22">
        <v>0</v>
      </c>
      <c r="H4487" s="104">
        <v>0</v>
      </c>
    </row>
    <row r="4488" spans="1:8" ht="14.55" customHeight="1" outlineLevel="2" x14ac:dyDescent="0.3">
      <c r="A4488" s="180"/>
      <c r="B4488" s="432" t="s">
        <v>7</v>
      </c>
      <c r="C4488" s="23" t="s">
        <v>160</v>
      </c>
      <c r="D4488" s="417"/>
      <c r="E4488" s="391" t="s">
        <v>1748</v>
      </c>
      <c r="F4488" s="22">
        <v>0</v>
      </c>
      <c r="G4488" s="22">
        <v>0</v>
      </c>
      <c r="H4488" s="104">
        <v>0</v>
      </c>
    </row>
    <row r="4489" spans="1:8" ht="14.55" customHeight="1" outlineLevel="2" x14ac:dyDescent="0.3">
      <c r="A4489" s="180"/>
      <c r="B4489" s="432" t="s">
        <v>7</v>
      </c>
      <c r="C4489" s="23" t="s">
        <v>160</v>
      </c>
      <c r="D4489" s="417" t="s">
        <v>1331</v>
      </c>
      <c r="E4489" s="391" t="s">
        <v>1838</v>
      </c>
      <c r="F4489" s="91" t="s">
        <v>1844</v>
      </c>
      <c r="G4489" s="91" t="s">
        <v>1844</v>
      </c>
      <c r="H4489" s="103" t="s">
        <v>1844</v>
      </c>
    </row>
    <row r="4490" spans="1:8" ht="14.55" customHeight="1" outlineLevel="2" x14ac:dyDescent="0.3">
      <c r="A4490" s="180"/>
      <c r="B4490" s="432" t="s">
        <v>7</v>
      </c>
      <c r="C4490" s="23" t="s">
        <v>160</v>
      </c>
      <c r="D4490" s="417"/>
      <c r="E4490" s="391" t="s">
        <v>1747</v>
      </c>
      <c r="F4490" s="22">
        <v>0</v>
      </c>
      <c r="G4490" s="22">
        <v>0</v>
      </c>
      <c r="H4490" s="104">
        <v>0</v>
      </c>
    </row>
    <row r="4491" spans="1:8" ht="14.55" customHeight="1" outlineLevel="2" x14ac:dyDescent="0.3">
      <c r="A4491" s="180"/>
      <c r="B4491" s="432" t="s">
        <v>7</v>
      </c>
      <c r="C4491" s="23" t="s">
        <v>160</v>
      </c>
      <c r="D4491" s="417"/>
      <c r="E4491" s="391" t="s">
        <v>1748</v>
      </c>
      <c r="F4491" s="22">
        <v>0</v>
      </c>
      <c r="G4491" s="22">
        <v>0</v>
      </c>
      <c r="H4491" s="104">
        <v>0</v>
      </c>
    </row>
    <row r="4492" spans="1:8" ht="14.55" customHeight="1" outlineLevel="2" x14ac:dyDescent="0.3">
      <c r="A4492" s="180"/>
      <c r="B4492" s="432" t="s">
        <v>7</v>
      </c>
      <c r="C4492" s="23" t="s">
        <v>160</v>
      </c>
      <c r="D4492" s="417" t="s">
        <v>1332</v>
      </c>
      <c r="E4492" s="391" t="s">
        <v>1838</v>
      </c>
      <c r="F4492" s="91" t="s">
        <v>1844</v>
      </c>
      <c r="G4492" s="91" t="s">
        <v>1844</v>
      </c>
      <c r="H4492" s="103" t="s">
        <v>1844</v>
      </c>
    </row>
    <row r="4493" spans="1:8" ht="14.55" customHeight="1" outlineLevel="2" x14ac:dyDescent="0.3">
      <c r="A4493" s="180"/>
      <c r="B4493" s="432" t="s">
        <v>7</v>
      </c>
      <c r="C4493" s="23" t="s">
        <v>160</v>
      </c>
      <c r="D4493" s="417"/>
      <c r="E4493" s="391" t="s">
        <v>1747</v>
      </c>
      <c r="F4493" s="22">
        <v>0</v>
      </c>
      <c r="G4493" s="22">
        <v>0</v>
      </c>
      <c r="H4493" s="104">
        <v>0</v>
      </c>
    </row>
    <row r="4494" spans="1:8" ht="14.55" customHeight="1" outlineLevel="2" x14ac:dyDescent="0.3">
      <c r="A4494" s="180"/>
      <c r="B4494" s="432" t="s">
        <v>7</v>
      </c>
      <c r="C4494" s="23" t="s">
        <v>160</v>
      </c>
      <c r="D4494" s="417"/>
      <c r="E4494" s="391" t="s">
        <v>1748</v>
      </c>
      <c r="F4494" s="22">
        <v>0</v>
      </c>
      <c r="G4494" s="22">
        <v>0</v>
      </c>
      <c r="H4494" s="104">
        <v>0</v>
      </c>
    </row>
    <row r="4495" spans="1:8" ht="14.55" customHeight="1" outlineLevel="2" x14ac:dyDescent="0.3">
      <c r="A4495" s="180"/>
      <c r="B4495" s="432" t="s">
        <v>7</v>
      </c>
      <c r="C4495" s="23" t="s">
        <v>160</v>
      </c>
      <c r="D4495" s="417" t="s">
        <v>1333</v>
      </c>
      <c r="E4495" s="391" t="s">
        <v>1838</v>
      </c>
      <c r="F4495" s="91" t="s">
        <v>1844</v>
      </c>
      <c r="G4495" s="91" t="s">
        <v>1844</v>
      </c>
      <c r="H4495" s="103" t="s">
        <v>1844</v>
      </c>
    </row>
    <row r="4496" spans="1:8" ht="14.55" customHeight="1" outlineLevel="2" x14ac:dyDescent="0.3">
      <c r="A4496" s="180"/>
      <c r="B4496" s="432" t="s">
        <v>7</v>
      </c>
      <c r="C4496" s="23" t="s">
        <v>160</v>
      </c>
      <c r="D4496" s="417"/>
      <c r="E4496" s="391" t="s">
        <v>1747</v>
      </c>
      <c r="F4496" s="22">
        <v>0</v>
      </c>
      <c r="G4496" s="22">
        <v>0</v>
      </c>
      <c r="H4496" s="104">
        <v>0</v>
      </c>
    </row>
    <row r="4497" spans="1:8" ht="14.55" customHeight="1" outlineLevel="2" x14ac:dyDescent="0.3">
      <c r="A4497" s="180"/>
      <c r="B4497" s="432" t="s">
        <v>7</v>
      </c>
      <c r="C4497" s="23" t="s">
        <v>160</v>
      </c>
      <c r="D4497" s="417"/>
      <c r="E4497" s="391" t="s">
        <v>1748</v>
      </c>
      <c r="F4497" s="22">
        <v>0</v>
      </c>
      <c r="G4497" s="22">
        <v>0</v>
      </c>
      <c r="H4497" s="104">
        <v>0</v>
      </c>
    </row>
    <row r="4498" spans="1:8" ht="14.55" customHeight="1" outlineLevel="2" x14ac:dyDescent="0.3">
      <c r="A4498" s="180"/>
      <c r="B4498" s="432" t="s">
        <v>7</v>
      </c>
      <c r="C4498" s="23" t="s">
        <v>160</v>
      </c>
      <c r="D4498" s="417" t="s">
        <v>1334</v>
      </c>
      <c r="E4498" s="391" t="s">
        <v>1838</v>
      </c>
      <c r="F4498" s="91" t="s">
        <v>1844</v>
      </c>
      <c r="G4498" s="91" t="s">
        <v>1844</v>
      </c>
      <c r="H4498" s="103" t="s">
        <v>1844</v>
      </c>
    </row>
    <row r="4499" spans="1:8" ht="14.55" customHeight="1" outlineLevel="2" x14ac:dyDescent="0.3">
      <c r="A4499" s="180"/>
      <c r="B4499" s="432" t="s">
        <v>7</v>
      </c>
      <c r="C4499" s="23" t="s">
        <v>160</v>
      </c>
      <c r="D4499" s="417"/>
      <c r="E4499" s="391" t="s">
        <v>1747</v>
      </c>
      <c r="F4499" s="22">
        <v>0</v>
      </c>
      <c r="G4499" s="22">
        <v>0</v>
      </c>
      <c r="H4499" s="104">
        <v>0</v>
      </c>
    </row>
    <row r="4500" spans="1:8" ht="14.55" customHeight="1" outlineLevel="2" x14ac:dyDescent="0.3">
      <c r="A4500" s="180"/>
      <c r="B4500" s="432" t="s">
        <v>7</v>
      </c>
      <c r="C4500" s="23" t="s">
        <v>160</v>
      </c>
      <c r="D4500" s="417"/>
      <c r="E4500" s="391" t="s">
        <v>1748</v>
      </c>
      <c r="F4500" s="22">
        <v>0</v>
      </c>
      <c r="G4500" s="22">
        <v>0</v>
      </c>
      <c r="H4500" s="104">
        <v>0</v>
      </c>
    </row>
    <row r="4501" spans="1:8" ht="14.55" customHeight="1" outlineLevel="2" x14ac:dyDescent="0.3">
      <c r="A4501" s="180"/>
      <c r="B4501" s="432" t="s">
        <v>7</v>
      </c>
      <c r="C4501" s="23" t="s">
        <v>160</v>
      </c>
      <c r="D4501" s="417" t="s">
        <v>1335</v>
      </c>
      <c r="E4501" s="391" t="s">
        <v>1838</v>
      </c>
      <c r="F4501" s="91" t="s">
        <v>1844</v>
      </c>
      <c r="G4501" s="91" t="s">
        <v>1844</v>
      </c>
      <c r="H4501" s="103" t="s">
        <v>1844</v>
      </c>
    </row>
    <row r="4502" spans="1:8" ht="14.55" customHeight="1" outlineLevel="2" x14ac:dyDescent="0.3">
      <c r="A4502" s="180"/>
      <c r="B4502" s="432" t="s">
        <v>7</v>
      </c>
      <c r="C4502" s="23" t="s">
        <v>160</v>
      </c>
      <c r="D4502" s="417"/>
      <c r="E4502" s="391" t="s">
        <v>1747</v>
      </c>
      <c r="F4502" s="22">
        <v>0</v>
      </c>
      <c r="G4502" s="22">
        <v>0</v>
      </c>
      <c r="H4502" s="104">
        <v>0</v>
      </c>
    </row>
    <row r="4503" spans="1:8" ht="14.55" customHeight="1" outlineLevel="2" x14ac:dyDescent="0.3">
      <c r="A4503" s="180"/>
      <c r="B4503" s="432" t="s">
        <v>7</v>
      </c>
      <c r="C4503" s="23" t="s">
        <v>160</v>
      </c>
      <c r="D4503" s="417"/>
      <c r="E4503" s="391" t="s">
        <v>1748</v>
      </c>
      <c r="F4503" s="22">
        <v>0</v>
      </c>
      <c r="G4503" s="22">
        <v>0</v>
      </c>
      <c r="H4503" s="104">
        <v>0</v>
      </c>
    </row>
    <row r="4504" spans="1:8" ht="14.55" customHeight="1" outlineLevel="2" x14ac:dyDescent="0.3">
      <c r="A4504" s="180"/>
      <c r="B4504" s="432" t="s">
        <v>7</v>
      </c>
      <c r="C4504" s="23" t="s">
        <v>160</v>
      </c>
      <c r="D4504" s="417" t="s">
        <v>1336</v>
      </c>
      <c r="E4504" s="391" t="s">
        <v>1838</v>
      </c>
      <c r="F4504" s="91" t="s">
        <v>1844</v>
      </c>
      <c r="G4504" s="91" t="s">
        <v>1844</v>
      </c>
      <c r="H4504" s="103" t="s">
        <v>1844</v>
      </c>
    </row>
    <row r="4505" spans="1:8" ht="14.55" customHeight="1" outlineLevel="2" x14ac:dyDescent="0.3">
      <c r="A4505" s="180"/>
      <c r="B4505" s="432" t="s">
        <v>7</v>
      </c>
      <c r="C4505" s="23" t="s">
        <v>160</v>
      </c>
      <c r="D4505" s="417"/>
      <c r="E4505" s="391" t="s">
        <v>1747</v>
      </c>
      <c r="F4505" s="22">
        <v>0</v>
      </c>
      <c r="G4505" s="22">
        <v>0</v>
      </c>
      <c r="H4505" s="104">
        <v>0</v>
      </c>
    </row>
    <row r="4506" spans="1:8" ht="14.55" customHeight="1" outlineLevel="2" x14ac:dyDescent="0.3">
      <c r="A4506" s="180"/>
      <c r="B4506" s="432" t="s">
        <v>7</v>
      </c>
      <c r="C4506" s="23" t="s">
        <v>160</v>
      </c>
      <c r="D4506" s="417"/>
      <c r="E4506" s="391" t="s">
        <v>1748</v>
      </c>
      <c r="F4506" s="22">
        <v>0</v>
      </c>
      <c r="G4506" s="22">
        <v>0</v>
      </c>
      <c r="H4506" s="104">
        <v>0</v>
      </c>
    </row>
    <row r="4507" spans="1:8" ht="14.55" customHeight="1" outlineLevel="2" x14ac:dyDescent="0.3">
      <c r="A4507" s="180"/>
      <c r="B4507" s="432" t="s">
        <v>7</v>
      </c>
      <c r="C4507" s="23" t="s">
        <v>160</v>
      </c>
      <c r="D4507" s="417" t="s">
        <v>1337</v>
      </c>
      <c r="E4507" s="391" t="s">
        <v>1838</v>
      </c>
      <c r="F4507" s="91">
        <f t="shared" ref="F4507" si="1699">+F4508/F4509</f>
        <v>0</v>
      </c>
      <c r="G4507" s="91">
        <f t="shared" ref="G4507" si="1700">+G4508/G4509</f>
        <v>0</v>
      </c>
      <c r="H4507" s="103">
        <f t="shared" ref="H4507" si="1701">+H4508/H4509</f>
        <v>0</v>
      </c>
    </row>
    <row r="4508" spans="1:8" ht="14.55" customHeight="1" outlineLevel="2" x14ac:dyDescent="0.3">
      <c r="A4508" s="180"/>
      <c r="B4508" s="432" t="s">
        <v>7</v>
      </c>
      <c r="C4508" s="23" t="s">
        <v>160</v>
      </c>
      <c r="D4508" s="417"/>
      <c r="E4508" s="391" t="s">
        <v>1747</v>
      </c>
      <c r="F4508" s="22">
        <v>0</v>
      </c>
      <c r="G4508" s="22">
        <v>0</v>
      </c>
      <c r="H4508" s="104">
        <v>0</v>
      </c>
    </row>
    <row r="4509" spans="1:8" ht="14.55" customHeight="1" outlineLevel="2" x14ac:dyDescent="0.3">
      <c r="A4509" s="180"/>
      <c r="B4509" s="432" t="s">
        <v>7</v>
      </c>
      <c r="C4509" s="23" t="s">
        <v>160</v>
      </c>
      <c r="D4509" s="417"/>
      <c r="E4509" s="391" t="s">
        <v>1748</v>
      </c>
      <c r="F4509" s="22">
        <v>1</v>
      </c>
      <c r="G4509" s="22">
        <v>1</v>
      </c>
      <c r="H4509" s="104">
        <v>1</v>
      </c>
    </row>
    <row r="4510" spans="1:8" ht="14.55" customHeight="1" outlineLevel="2" x14ac:dyDescent="0.3">
      <c r="A4510" s="180"/>
      <c r="B4510" s="432" t="s">
        <v>7</v>
      </c>
      <c r="C4510" s="23" t="s">
        <v>160</v>
      </c>
      <c r="D4510" s="417" t="s">
        <v>1338</v>
      </c>
      <c r="E4510" s="391" t="s">
        <v>1838</v>
      </c>
      <c r="F4510" s="91" t="s">
        <v>1844</v>
      </c>
      <c r="G4510" s="91" t="s">
        <v>1844</v>
      </c>
      <c r="H4510" s="103" t="s">
        <v>1844</v>
      </c>
    </row>
    <row r="4511" spans="1:8" ht="14.55" customHeight="1" outlineLevel="2" x14ac:dyDescent="0.3">
      <c r="A4511" s="180"/>
      <c r="B4511" s="432" t="s">
        <v>7</v>
      </c>
      <c r="C4511" s="23" t="s">
        <v>160</v>
      </c>
      <c r="D4511" s="417"/>
      <c r="E4511" s="391" t="s">
        <v>1747</v>
      </c>
      <c r="F4511" s="22">
        <v>0</v>
      </c>
      <c r="G4511" s="22">
        <v>0</v>
      </c>
      <c r="H4511" s="104">
        <v>0</v>
      </c>
    </row>
    <row r="4512" spans="1:8" ht="14.55" customHeight="1" outlineLevel="2" x14ac:dyDescent="0.3">
      <c r="A4512" s="180"/>
      <c r="B4512" s="432" t="s">
        <v>7</v>
      </c>
      <c r="C4512" s="23" t="s">
        <v>160</v>
      </c>
      <c r="D4512" s="417"/>
      <c r="E4512" s="391" t="s">
        <v>1748</v>
      </c>
      <c r="F4512" s="22">
        <v>0</v>
      </c>
      <c r="G4512" s="22">
        <v>0</v>
      </c>
      <c r="H4512" s="104">
        <v>0</v>
      </c>
    </row>
    <row r="4513" spans="1:8" ht="14.55" customHeight="1" outlineLevel="2" x14ac:dyDescent="0.3">
      <c r="A4513" s="180"/>
      <c r="B4513" s="432" t="s">
        <v>7</v>
      </c>
      <c r="C4513" s="23" t="s">
        <v>160</v>
      </c>
      <c r="D4513" s="417" t="s">
        <v>1339</v>
      </c>
      <c r="E4513" s="391" t="s">
        <v>1838</v>
      </c>
      <c r="F4513" s="91" t="s">
        <v>1844</v>
      </c>
      <c r="G4513" s="91" t="s">
        <v>1844</v>
      </c>
      <c r="H4513" s="103" t="s">
        <v>1844</v>
      </c>
    </row>
    <row r="4514" spans="1:8" ht="14.55" customHeight="1" outlineLevel="2" x14ac:dyDescent="0.3">
      <c r="A4514" s="180"/>
      <c r="B4514" s="432" t="s">
        <v>7</v>
      </c>
      <c r="C4514" s="23" t="s">
        <v>160</v>
      </c>
      <c r="D4514" s="417"/>
      <c r="E4514" s="391" t="s">
        <v>1747</v>
      </c>
      <c r="F4514" s="22">
        <v>0</v>
      </c>
      <c r="G4514" s="22">
        <v>0</v>
      </c>
      <c r="H4514" s="104">
        <v>0</v>
      </c>
    </row>
    <row r="4515" spans="1:8" ht="14.55" customHeight="1" outlineLevel="2" x14ac:dyDescent="0.3">
      <c r="A4515" s="180"/>
      <c r="B4515" s="432" t="s">
        <v>7</v>
      </c>
      <c r="C4515" s="23" t="s">
        <v>160</v>
      </c>
      <c r="D4515" s="417"/>
      <c r="E4515" s="391" t="s">
        <v>1748</v>
      </c>
      <c r="F4515" s="22">
        <v>0</v>
      </c>
      <c r="G4515" s="22">
        <v>0</v>
      </c>
      <c r="H4515" s="104">
        <v>0</v>
      </c>
    </row>
    <row r="4516" spans="1:8" ht="14.55" customHeight="1" outlineLevel="2" x14ac:dyDescent="0.3">
      <c r="A4516" s="180"/>
      <c r="B4516" s="432" t="s">
        <v>7</v>
      </c>
      <c r="C4516" s="23" t="s">
        <v>160</v>
      </c>
      <c r="D4516" s="417" t="s">
        <v>1340</v>
      </c>
      <c r="E4516" s="391" t="s">
        <v>1838</v>
      </c>
      <c r="F4516" s="91" t="s">
        <v>1844</v>
      </c>
      <c r="G4516" s="91" t="s">
        <v>1844</v>
      </c>
      <c r="H4516" s="103" t="s">
        <v>1844</v>
      </c>
    </row>
    <row r="4517" spans="1:8" ht="14.55" customHeight="1" outlineLevel="2" x14ac:dyDescent="0.3">
      <c r="A4517" s="180"/>
      <c r="B4517" s="432" t="s">
        <v>7</v>
      </c>
      <c r="C4517" s="23" t="s">
        <v>160</v>
      </c>
      <c r="D4517" s="417"/>
      <c r="E4517" s="391" t="s">
        <v>1747</v>
      </c>
      <c r="F4517" s="22">
        <v>0</v>
      </c>
      <c r="G4517" s="22">
        <v>0</v>
      </c>
      <c r="H4517" s="104">
        <v>0</v>
      </c>
    </row>
    <row r="4518" spans="1:8" ht="14.55" customHeight="1" outlineLevel="2" x14ac:dyDescent="0.3">
      <c r="A4518" s="180"/>
      <c r="B4518" s="432" t="s">
        <v>7</v>
      </c>
      <c r="C4518" s="23" t="s">
        <v>160</v>
      </c>
      <c r="D4518" s="417"/>
      <c r="E4518" s="391" t="s">
        <v>1748</v>
      </c>
      <c r="F4518" s="22">
        <v>0</v>
      </c>
      <c r="G4518" s="22">
        <v>0</v>
      </c>
      <c r="H4518" s="104">
        <v>0</v>
      </c>
    </row>
    <row r="4519" spans="1:8" ht="14.55" customHeight="1" outlineLevel="2" x14ac:dyDescent="0.3">
      <c r="A4519" s="180"/>
      <c r="B4519" s="432" t="s">
        <v>7</v>
      </c>
      <c r="C4519" s="23" t="s">
        <v>160</v>
      </c>
      <c r="D4519" s="417" t="s">
        <v>1341</v>
      </c>
      <c r="E4519" s="391" t="s">
        <v>1838</v>
      </c>
      <c r="F4519" s="91" t="s">
        <v>1844</v>
      </c>
      <c r="G4519" s="91" t="s">
        <v>1844</v>
      </c>
      <c r="H4519" s="103" t="s">
        <v>1844</v>
      </c>
    </row>
    <row r="4520" spans="1:8" ht="14.55" customHeight="1" outlineLevel="2" x14ac:dyDescent="0.3">
      <c r="A4520" s="180"/>
      <c r="B4520" s="432" t="s">
        <v>7</v>
      </c>
      <c r="C4520" s="23" t="s">
        <v>160</v>
      </c>
      <c r="D4520" s="417"/>
      <c r="E4520" s="391" t="s">
        <v>1747</v>
      </c>
      <c r="F4520" s="22">
        <v>0</v>
      </c>
      <c r="G4520" s="22">
        <v>0</v>
      </c>
      <c r="H4520" s="104">
        <v>0</v>
      </c>
    </row>
    <row r="4521" spans="1:8" ht="14.55" customHeight="1" outlineLevel="2" thickBot="1" x14ac:dyDescent="0.35">
      <c r="A4521" s="180"/>
      <c r="B4521" s="433" t="s">
        <v>7</v>
      </c>
      <c r="C4521" s="68" t="s">
        <v>160</v>
      </c>
      <c r="D4521" s="413"/>
      <c r="E4521" s="392" t="s">
        <v>1748</v>
      </c>
      <c r="F4521" s="33">
        <v>0</v>
      </c>
      <c r="G4521" s="33">
        <v>0</v>
      </c>
      <c r="H4521" s="106">
        <v>0</v>
      </c>
    </row>
    <row r="4522" spans="1:8" ht="14.55" customHeight="1" outlineLevel="1" x14ac:dyDescent="0.3">
      <c r="A4522" s="180"/>
      <c r="B4522" s="427" t="s">
        <v>7</v>
      </c>
      <c r="C4522" s="379" t="s">
        <v>119</v>
      </c>
      <c r="D4522" s="421"/>
      <c r="E4522" s="94" t="s">
        <v>1838</v>
      </c>
      <c r="F4522" s="384">
        <f t="shared" ref="F4522:H4522" si="1702">+F4523/F4524</f>
        <v>0.41935483870967744</v>
      </c>
      <c r="G4522" s="384">
        <f t="shared" si="1702"/>
        <v>0.41935483870967744</v>
      </c>
      <c r="H4522" s="377">
        <f t="shared" si="1702"/>
        <v>0.41935483870967744</v>
      </c>
    </row>
    <row r="4523" spans="1:8" ht="14.55" customHeight="1" outlineLevel="1" x14ac:dyDescent="0.3">
      <c r="A4523" s="180"/>
      <c r="B4523" s="428" t="s">
        <v>7</v>
      </c>
      <c r="C4523" s="55" t="s">
        <v>119</v>
      </c>
      <c r="D4523" s="417"/>
      <c r="E4523" s="87" t="s">
        <v>1747</v>
      </c>
      <c r="F4523" s="40">
        <v>13</v>
      </c>
      <c r="G4523" s="40">
        <v>13</v>
      </c>
      <c r="H4523" s="109">
        <v>13</v>
      </c>
    </row>
    <row r="4524" spans="1:8" ht="15" customHeight="1" outlineLevel="1" thickBot="1" x14ac:dyDescent="0.35">
      <c r="A4524" s="180"/>
      <c r="B4524" s="435" t="s">
        <v>7</v>
      </c>
      <c r="C4524" s="378" t="s">
        <v>119</v>
      </c>
      <c r="D4524" s="422"/>
      <c r="E4524" s="95" t="s">
        <v>1748</v>
      </c>
      <c r="F4524" s="374">
        <v>31</v>
      </c>
      <c r="G4524" s="374">
        <v>31</v>
      </c>
      <c r="H4524" s="375">
        <v>31</v>
      </c>
    </row>
    <row r="4525" spans="1:8" ht="14.55" customHeight="1" outlineLevel="2" x14ac:dyDescent="0.3">
      <c r="A4525" s="180"/>
      <c r="B4525" s="431" t="s">
        <v>7</v>
      </c>
      <c r="C4525" s="69" t="s">
        <v>119</v>
      </c>
      <c r="D4525" s="415" t="s">
        <v>1343</v>
      </c>
      <c r="E4525" s="390" t="s">
        <v>1838</v>
      </c>
      <c r="F4525" s="92" t="s">
        <v>1844</v>
      </c>
      <c r="G4525" s="92" t="s">
        <v>1844</v>
      </c>
      <c r="H4525" s="108" t="s">
        <v>1844</v>
      </c>
    </row>
    <row r="4526" spans="1:8" ht="14.55" customHeight="1" outlineLevel="2" x14ac:dyDescent="0.3">
      <c r="A4526" s="180"/>
      <c r="B4526" s="432" t="s">
        <v>7</v>
      </c>
      <c r="C4526" s="23" t="s">
        <v>119</v>
      </c>
      <c r="D4526" s="417"/>
      <c r="E4526" s="391" t="s">
        <v>1747</v>
      </c>
      <c r="F4526" s="22">
        <v>0</v>
      </c>
      <c r="G4526" s="22">
        <v>0</v>
      </c>
      <c r="H4526" s="104">
        <v>0</v>
      </c>
    </row>
    <row r="4527" spans="1:8" ht="14.55" customHeight="1" outlineLevel="2" x14ac:dyDescent="0.3">
      <c r="A4527" s="180"/>
      <c r="B4527" s="432" t="s">
        <v>7</v>
      </c>
      <c r="C4527" s="23" t="s">
        <v>119</v>
      </c>
      <c r="D4527" s="417"/>
      <c r="E4527" s="391" t="s">
        <v>1748</v>
      </c>
      <c r="F4527" s="22">
        <v>0</v>
      </c>
      <c r="G4527" s="22">
        <v>0</v>
      </c>
      <c r="H4527" s="104">
        <v>0</v>
      </c>
    </row>
    <row r="4528" spans="1:8" ht="14.55" customHeight="1" outlineLevel="2" x14ac:dyDescent="0.3">
      <c r="A4528" s="180"/>
      <c r="B4528" s="432" t="s">
        <v>7</v>
      </c>
      <c r="C4528" s="23" t="s">
        <v>119</v>
      </c>
      <c r="D4528" s="417" t="s">
        <v>1344</v>
      </c>
      <c r="E4528" s="391" t="s">
        <v>1838</v>
      </c>
      <c r="F4528" s="91">
        <f t="shared" ref="F4528" si="1703">+F4529/F4530</f>
        <v>0</v>
      </c>
      <c r="G4528" s="91">
        <f t="shared" ref="G4528" si="1704">+G4529/G4530</f>
        <v>0</v>
      </c>
      <c r="H4528" s="103">
        <f t="shared" ref="H4528" si="1705">+H4529/H4530</f>
        <v>0</v>
      </c>
    </row>
    <row r="4529" spans="1:8" ht="14.55" customHeight="1" outlineLevel="2" x14ac:dyDescent="0.3">
      <c r="A4529" s="180"/>
      <c r="B4529" s="432" t="s">
        <v>7</v>
      </c>
      <c r="C4529" s="23" t="s">
        <v>119</v>
      </c>
      <c r="D4529" s="417"/>
      <c r="E4529" s="391" t="s">
        <v>1747</v>
      </c>
      <c r="F4529" s="22">
        <v>0</v>
      </c>
      <c r="G4529" s="22">
        <v>0</v>
      </c>
      <c r="H4529" s="104">
        <v>0</v>
      </c>
    </row>
    <row r="4530" spans="1:8" ht="14.55" customHeight="1" outlineLevel="2" x14ac:dyDescent="0.3">
      <c r="A4530" s="180"/>
      <c r="B4530" s="432" t="s">
        <v>7</v>
      </c>
      <c r="C4530" s="23" t="s">
        <v>119</v>
      </c>
      <c r="D4530" s="417"/>
      <c r="E4530" s="391" t="s">
        <v>1748</v>
      </c>
      <c r="F4530" s="22">
        <v>1</v>
      </c>
      <c r="G4530" s="22">
        <v>1</v>
      </c>
      <c r="H4530" s="104">
        <v>1</v>
      </c>
    </row>
    <row r="4531" spans="1:8" ht="14.55" customHeight="1" outlineLevel="2" x14ac:dyDescent="0.3">
      <c r="A4531" s="180"/>
      <c r="B4531" s="432" t="s">
        <v>7</v>
      </c>
      <c r="C4531" s="23" t="s">
        <v>119</v>
      </c>
      <c r="D4531" s="417" t="s">
        <v>1345</v>
      </c>
      <c r="E4531" s="391" t="s">
        <v>1838</v>
      </c>
      <c r="F4531" s="91" t="s">
        <v>1844</v>
      </c>
      <c r="G4531" s="91" t="s">
        <v>1844</v>
      </c>
      <c r="H4531" s="103" t="s">
        <v>1844</v>
      </c>
    </row>
    <row r="4532" spans="1:8" ht="14.55" customHeight="1" outlineLevel="2" x14ac:dyDescent="0.3">
      <c r="A4532" s="180"/>
      <c r="B4532" s="432" t="s">
        <v>7</v>
      </c>
      <c r="C4532" s="23" t="s">
        <v>119</v>
      </c>
      <c r="D4532" s="417"/>
      <c r="E4532" s="391" t="s">
        <v>1747</v>
      </c>
      <c r="F4532" s="22">
        <v>0</v>
      </c>
      <c r="G4532" s="22">
        <v>0</v>
      </c>
      <c r="H4532" s="104">
        <v>0</v>
      </c>
    </row>
    <row r="4533" spans="1:8" ht="14.55" customHeight="1" outlineLevel="2" x14ac:dyDescent="0.3">
      <c r="A4533" s="180"/>
      <c r="B4533" s="432" t="s">
        <v>7</v>
      </c>
      <c r="C4533" s="23" t="s">
        <v>119</v>
      </c>
      <c r="D4533" s="417"/>
      <c r="E4533" s="391" t="s">
        <v>1748</v>
      </c>
      <c r="F4533" s="22">
        <v>0</v>
      </c>
      <c r="G4533" s="22">
        <v>0</v>
      </c>
      <c r="H4533" s="104">
        <v>0</v>
      </c>
    </row>
    <row r="4534" spans="1:8" ht="14.55" customHeight="1" outlineLevel="2" x14ac:dyDescent="0.3">
      <c r="A4534" s="180"/>
      <c r="B4534" s="432" t="s">
        <v>7</v>
      </c>
      <c r="C4534" s="23" t="s">
        <v>119</v>
      </c>
      <c r="D4534" s="417" t="s">
        <v>1342</v>
      </c>
      <c r="E4534" s="391" t="s">
        <v>1838</v>
      </c>
      <c r="F4534" s="91">
        <f t="shared" ref="F4534" si="1706">+F4535/F4536</f>
        <v>0.88888888888888884</v>
      </c>
      <c r="G4534" s="91">
        <f t="shared" ref="G4534" si="1707">+G4535/G4536</f>
        <v>0.88888888888888884</v>
      </c>
      <c r="H4534" s="103">
        <f t="shared" ref="H4534" si="1708">+H4535/H4536</f>
        <v>0.88888888888888884</v>
      </c>
    </row>
    <row r="4535" spans="1:8" ht="14.55" customHeight="1" outlineLevel="2" x14ac:dyDescent="0.3">
      <c r="A4535" s="180"/>
      <c r="B4535" s="432" t="s">
        <v>7</v>
      </c>
      <c r="C4535" s="23" t="s">
        <v>119</v>
      </c>
      <c r="D4535" s="417"/>
      <c r="E4535" s="391" t="s">
        <v>1747</v>
      </c>
      <c r="F4535" s="22">
        <v>8</v>
      </c>
      <c r="G4535" s="22">
        <v>8</v>
      </c>
      <c r="H4535" s="104">
        <v>8</v>
      </c>
    </row>
    <row r="4536" spans="1:8" ht="14.55" customHeight="1" outlineLevel="2" x14ac:dyDescent="0.3">
      <c r="A4536" s="180"/>
      <c r="B4536" s="432" t="s">
        <v>7</v>
      </c>
      <c r="C4536" s="23" t="s">
        <v>119</v>
      </c>
      <c r="D4536" s="417"/>
      <c r="E4536" s="391" t="s">
        <v>1748</v>
      </c>
      <c r="F4536" s="22">
        <v>9</v>
      </c>
      <c r="G4536" s="22">
        <v>9</v>
      </c>
      <c r="H4536" s="104">
        <v>9</v>
      </c>
    </row>
    <row r="4537" spans="1:8" ht="14.55" customHeight="1" outlineLevel="2" x14ac:dyDescent="0.3">
      <c r="A4537" s="180"/>
      <c r="B4537" s="432" t="s">
        <v>7</v>
      </c>
      <c r="C4537" s="23" t="s">
        <v>119</v>
      </c>
      <c r="D4537" s="417" t="s">
        <v>1346</v>
      </c>
      <c r="E4537" s="391" t="s">
        <v>1838</v>
      </c>
      <c r="F4537" s="91">
        <f t="shared" ref="F4537" si="1709">+F4538/F4539</f>
        <v>0.25</v>
      </c>
      <c r="G4537" s="91">
        <f t="shared" ref="G4537" si="1710">+G4538/G4539</f>
        <v>0.25</v>
      </c>
      <c r="H4537" s="103">
        <f t="shared" ref="H4537" si="1711">+H4538/H4539</f>
        <v>0.25</v>
      </c>
    </row>
    <row r="4538" spans="1:8" ht="14.55" customHeight="1" outlineLevel="2" x14ac:dyDescent="0.3">
      <c r="A4538" s="180"/>
      <c r="B4538" s="432" t="s">
        <v>7</v>
      </c>
      <c r="C4538" s="23" t="s">
        <v>119</v>
      </c>
      <c r="D4538" s="417"/>
      <c r="E4538" s="391" t="s">
        <v>1747</v>
      </c>
      <c r="F4538" s="22">
        <v>1</v>
      </c>
      <c r="G4538" s="22">
        <v>1</v>
      </c>
      <c r="H4538" s="104">
        <v>1</v>
      </c>
    </row>
    <row r="4539" spans="1:8" ht="14.55" customHeight="1" outlineLevel="2" x14ac:dyDescent="0.3">
      <c r="A4539" s="180"/>
      <c r="B4539" s="432" t="s">
        <v>7</v>
      </c>
      <c r="C4539" s="23" t="s">
        <v>119</v>
      </c>
      <c r="D4539" s="417"/>
      <c r="E4539" s="391" t="s">
        <v>1748</v>
      </c>
      <c r="F4539" s="22">
        <v>4</v>
      </c>
      <c r="G4539" s="22">
        <v>4</v>
      </c>
      <c r="H4539" s="104">
        <v>4</v>
      </c>
    </row>
    <row r="4540" spans="1:8" ht="14.55" customHeight="1" outlineLevel="2" x14ac:dyDescent="0.3">
      <c r="A4540" s="180"/>
      <c r="B4540" s="432" t="s">
        <v>7</v>
      </c>
      <c r="C4540" s="23" t="s">
        <v>119</v>
      </c>
      <c r="D4540" s="417" t="s">
        <v>119</v>
      </c>
      <c r="E4540" s="391" t="s">
        <v>1838</v>
      </c>
      <c r="F4540" s="91">
        <f t="shared" ref="F4540" si="1712">+F4541/F4542</f>
        <v>0.2</v>
      </c>
      <c r="G4540" s="91">
        <f t="shared" ref="G4540" si="1713">+G4541/G4542</f>
        <v>0.2</v>
      </c>
      <c r="H4540" s="103">
        <f t="shared" ref="H4540" si="1714">+H4541/H4542</f>
        <v>0.2</v>
      </c>
    </row>
    <row r="4541" spans="1:8" ht="14.55" customHeight="1" outlineLevel="2" x14ac:dyDescent="0.3">
      <c r="A4541" s="180"/>
      <c r="B4541" s="432" t="s">
        <v>7</v>
      </c>
      <c r="C4541" s="23" t="s">
        <v>119</v>
      </c>
      <c r="D4541" s="417"/>
      <c r="E4541" s="391" t="s">
        <v>1747</v>
      </c>
      <c r="F4541" s="22">
        <v>1</v>
      </c>
      <c r="G4541" s="22">
        <v>1</v>
      </c>
      <c r="H4541" s="104">
        <v>1</v>
      </c>
    </row>
    <row r="4542" spans="1:8" ht="14.55" customHeight="1" outlineLevel="2" x14ac:dyDescent="0.3">
      <c r="A4542" s="180"/>
      <c r="B4542" s="432" t="s">
        <v>7</v>
      </c>
      <c r="C4542" s="23" t="s">
        <v>119</v>
      </c>
      <c r="D4542" s="417"/>
      <c r="E4542" s="391" t="s">
        <v>1748</v>
      </c>
      <c r="F4542" s="22">
        <v>5</v>
      </c>
      <c r="G4542" s="22">
        <v>5</v>
      </c>
      <c r="H4542" s="104">
        <v>5</v>
      </c>
    </row>
    <row r="4543" spans="1:8" ht="14.55" customHeight="1" outlineLevel="2" x14ac:dyDescent="0.3">
      <c r="A4543" s="180"/>
      <c r="B4543" s="432" t="s">
        <v>7</v>
      </c>
      <c r="C4543" s="23" t="s">
        <v>119</v>
      </c>
      <c r="D4543" s="417" t="s">
        <v>101</v>
      </c>
      <c r="E4543" s="391" t="s">
        <v>1838</v>
      </c>
      <c r="F4543" s="91" t="s">
        <v>1844</v>
      </c>
      <c r="G4543" s="91" t="s">
        <v>1844</v>
      </c>
      <c r="H4543" s="103" t="s">
        <v>1844</v>
      </c>
    </row>
    <row r="4544" spans="1:8" ht="14.55" customHeight="1" outlineLevel="2" x14ac:dyDescent="0.3">
      <c r="A4544" s="180"/>
      <c r="B4544" s="432" t="s">
        <v>7</v>
      </c>
      <c r="C4544" s="23" t="s">
        <v>119</v>
      </c>
      <c r="D4544" s="417"/>
      <c r="E4544" s="391" t="s">
        <v>1747</v>
      </c>
      <c r="F4544" s="22">
        <v>0</v>
      </c>
      <c r="G4544" s="22">
        <v>0</v>
      </c>
      <c r="H4544" s="104">
        <v>0</v>
      </c>
    </row>
    <row r="4545" spans="1:8" ht="14.55" customHeight="1" outlineLevel="2" x14ac:dyDescent="0.3">
      <c r="A4545" s="180"/>
      <c r="B4545" s="432" t="s">
        <v>7</v>
      </c>
      <c r="C4545" s="23" t="s">
        <v>119</v>
      </c>
      <c r="D4545" s="417"/>
      <c r="E4545" s="391" t="s">
        <v>1748</v>
      </c>
      <c r="F4545" s="22">
        <v>0</v>
      </c>
      <c r="G4545" s="22">
        <v>0</v>
      </c>
      <c r="H4545" s="104">
        <v>0</v>
      </c>
    </row>
    <row r="4546" spans="1:8" ht="14.55" customHeight="1" outlineLevel="2" x14ac:dyDescent="0.3">
      <c r="A4546" s="180"/>
      <c r="B4546" s="432" t="s">
        <v>7</v>
      </c>
      <c r="C4546" s="23" t="s">
        <v>119</v>
      </c>
      <c r="D4546" s="417" t="s">
        <v>1347</v>
      </c>
      <c r="E4546" s="391" t="s">
        <v>1838</v>
      </c>
      <c r="F4546" s="91" t="s">
        <v>1844</v>
      </c>
      <c r="G4546" s="91" t="s">
        <v>1844</v>
      </c>
      <c r="H4546" s="103" t="s">
        <v>1844</v>
      </c>
    </row>
    <row r="4547" spans="1:8" ht="14.55" customHeight="1" outlineLevel="2" x14ac:dyDescent="0.3">
      <c r="A4547" s="180"/>
      <c r="B4547" s="432" t="s">
        <v>7</v>
      </c>
      <c r="C4547" s="23" t="s">
        <v>119</v>
      </c>
      <c r="D4547" s="417"/>
      <c r="E4547" s="391" t="s">
        <v>1747</v>
      </c>
      <c r="F4547" s="22">
        <v>0</v>
      </c>
      <c r="G4547" s="22">
        <v>0</v>
      </c>
      <c r="H4547" s="104">
        <v>0</v>
      </c>
    </row>
    <row r="4548" spans="1:8" ht="14.55" customHeight="1" outlineLevel="2" x14ac:dyDescent="0.3">
      <c r="A4548" s="180"/>
      <c r="B4548" s="432" t="s">
        <v>7</v>
      </c>
      <c r="C4548" s="23" t="s">
        <v>119</v>
      </c>
      <c r="D4548" s="417"/>
      <c r="E4548" s="391" t="s">
        <v>1748</v>
      </c>
      <c r="F4548" s="22">
        <v>0</v>
      </c>
      <c r="G4548" s="22">
        <v>0</v>
      </c>
      <c r="H4548" s="104">
        <v>0</v>
      </c>
    </row>
    <row r="4549" spans="1:8" ht="14.55" customHeight="1" outlineLevel="2" x14ac:dyDescent="0.3">
      <c r="A4549" s="180"/>
      <c r="B4549" s="432" t="s">
        <v>7</v>
      </c>
      <c r="C4549" s="23" t="s">
        <v>119</v>
      </c>
      <c r="D4549" s="417" t="s">
        <v>1348</v>
      </c>
      <c r="E4549" s="391" t="s">
        <v>1838</v>
      </c>
      <c r="F4549" s="91" t="s">
        <v>1844</v>
      </c>
      <c r="G4549" s="91" t="s">
        <v>1844</v>
      </c>
      <c r="H4549" s="103" t="s">
        <v>1844</v>
      </c>
    </row>
    <row r="4550" spans="1:8" ht="14.55" customHeight="1" outlineLevel="2" x14ac:dyDescent="0.3">
      <c r="A4550" s="180"/>
      <c r="B4550" s="432" t="s">
        <v>7</v>
      </c>
      <c r="C4550" s="23" t="s">
        <v>119</v>
      </c>
      <c r="D4550" s="417"/>
      <c r="E4550" s="391" t="s">
        <v>1747</v>
      </c>
      <c r="F4550" s="22">
        <v>0</v>
      </c>
      <c r="G4550" s="22">
        <v>0</v>
      </c>
      <c r="H4550" s="104">
        <v>0</v>
      </c>
    </row>
    <row r="4551" spans="1:8" ht="14.55" customHeight="1" outlineLevel="2" x14ac:dyDescent="0.3">
      <c r="A4551" s="180"/>
      <c r="B4551" s="432" t="s">
        <v>7</v>
      </c>
      <c r="C4551" s="23" t="s">
        <v>119</v>
      </c>
      <c r="D4551" s="417"/>
      <c r="E4551" s="391" t="s">
        <v>1748</v>
      </c>
      <c r="F4551" s="22">
        <v>0</v>
      </c>
      <c r="G4551" s="22">
        <v>0</v>
      </c>
      <c r="H4551" s="104">
        <v>0</v>
      </c>
    </row>
    <row r="4552" spans="1:8" ht="14.55" customHeight="1" outlineLevel="2" x14ac:dyDescent="0.3">
      <c r="A4552" s="180"/>
      <c r="B4552" s="432" t="s">
        <v>7</v>
      </c>
      <c r="C4552" s="23" t="s">
        <v>119</v>
      </c>
      <c r="D4552" s="417" t="s">
        <v>1349</v>
      </c>
      <c r="E4552" s="391" t="s">
        <v>1838</v>
      </c>
      <c r="F4552" s="91">
        <f t="shared" ref="F4552" si="1715">+F4553/F4554</f>
        <v>0.2</v>
      </c>
      <c r="G4552" s="91">
        <f t="shared" ref="G4552" si="1716">+G4553/G4554</f>
        <v>0.2</v>
      </c>
      <c r="H4552" s="103">
        <f t="shared" ref="H4552" si="1717">+H4553/H4554</f>
        <v>0.2</v>
      </c>
    </row>
    <row r="4553" spans="1:8" ht="14.55" customHeight="1" outlineLevel="2" x14ac:dyDescent="0.3">
      <c r="A4553" s="180"/>
      <c r="B4553" s="432" t="s">
        <v>7</v>
      </c>
      <c r="C4553" s="23" t="s">
        <v>119</v>
      </c>
      <c r="D4553" s="417"/>
      <c r="E4553" s="391" t="s">
        <v>1747</v>
      </c>
      <c r="F4553" s="22">
        <v>1</v>
      </c>
      <c r="G4553" s="22">
        <v>1</v>
      </c>
      <c r="H4553" s="104">
        <v>1</v>
      </c>
    </row>
    <row r="4554" spans="1:8" ht="14.55" customHeight="1" outlineLevel="2" x14ac:dyDescent="0.3">
      <c r="A4554" s="180"/>
      <c r="B4554" s="432" t="s">
        <v>7</v>
      </c>
      <c r="C4554" s="23" t="s">
        <v>119</v>
      </c>
      <c r="D4554" s="417"/>
      <c r="E4554" s="391" t="s">
        <v>1748</v>
      </c>
      <c r="F4554" s="22">
        <v>5</v>
      </c>
      <c r="G4554" s="22">
        <v>5</v>
      </c>
      <c r="H4554" s="104">
        <v>5</v>
      </c>
    </row>
    <row r="4555" spans="1:8" ht="14.55" customHeight="1" outlineLevel="2" x14ac:dyDescent="0.3">
      <c r="A4555" s="180"/>
      <c r="B4555" s="432" t="s">
        <v>7</v>
      </c>
      <c r="C4555" s="23" t="s">
        <v>119</v>
      </c>
      <c r="D4555" s="417" t="s">
        <v>1350</v>
      </c>
      <c r="E4555" s="391" t="s">
        <v>1838</v>
      </c>
      <c r="F4555" s="91">
        <f t="shared" ref="F4555" si="1718">+F4556/F4557</f>
        <v>0.33333333333333331</v>
      </c>
      <c r="G4555" s="91">
        <f t="shared" ref="G4555" si="1719">+G4556/G4557</f>
        <v>0.33333333333333331</v>
      </c>
      <c r="H4555" s="103">
        <f t="shared" ref="H4555" si="1720">+H4556/H4557</f>
        <v>0.33333333333333331</v>
      </c>
    </row>
    <row r="4556" spans="1:8" ht="14.55" customHeight="1" outlineLevel="2" x14ac:dyDescent="0.3">
      <c r="A4556" s="180"/>
      <c r="B4556" s="432" t="s">
        <v>7</v>
      </c>
      <c r="C4556" s="23" t="s">
        <v>119</v>
      </c>
      <c r="D4556" s="417"/>
      <c r="E4556" s="391" t="s">
        <v>1747</v>
      </c>
      <c r="F4556" s="22">
        <v>1</v>
      </c>
      <c r="G4556" s="22">
        <v>1</v>
      </c>
      <c r="H4556" s="104">
        <v>1</v>
      </c>
    </row>
    <row r="4557" spans="1:8" ht="14.55" customHeight="1" outlineLevel="2" x14ac:dyDescent="0.3">
      <c r="A4557" s="180"/>
      <c r="B4557" s="432" t="s">
        <v>7</v>
      </c>
      <c r="C4557" s="23" t="s">
        <v>119</v>
      </c>
      <c r="D4557" s="417"/>
      <c r="E4557" s="391" t="s">
        <v>1748</v>
      </c>
      <c r="F4557" s="22">
        <v>3</v>
      </c>
      <c r="G4557" s="22">
        <v>3</v>
      </c>
      <c r="H4557" s="104">
        <v>3</v>
      </c>
    </row>
    <row r="4558" spans="1:8" ht="14.55" customHeight="1" outlineLevel="2" x14ac:dyDescent="0.3">
      <c r="A4558" s="180"/>
      <c r="B4558" s="432" t="s">
        <v>7</v>
      </c>
      <c r="C4558" s="23" t="s">
        <v>119</v>
      </c>
      <c r="D4558" s="417" t="s">
        <v>1351</v>
      </c>
      <c r="E4558" s="391" t="s">
        <v>1838</v>
      </c>
      <c r="F4558" s="91">
        <f t="shared" ref="F4558" si="1721">+F4559/F4560</f>
        <v>0.25</v>
      </c>
      <c r="G4558" s="91">
        <f t="shared" ref="G4558" si="1722">+G4559/G4560</f>
        <v>0.25</v>
      </c>
      <c r="H4558" s="103">
        <f t="shared" ref="H4558" si="1723">+H4559/H4560</f>
        <v>0.25</v>
      </c>
    </row>
    <row r="4559" spans="1:8" ht="14.55" customHeight="1" outlineLevel="2" x14ac:dyDescent="0.3">
      <c r="A4559" s="180"/>
      <c r="B4559" s="432" t="s">
        <v>7</v>
      </c>
      <c r="C4559" s="23" t="s">
        <v>119</v>
      </c>
      <c r="D4559" s="417"/>
      <c r="E4559" s="391" t="s">
        <v>1747</v>
      </c>
      <c r="F4559" s="22">
        <v>1</v>
      </c>
      <c r="G4559" s="22">
        <v>1</v>
      </c>
      <c r="H4559" s="104">
        <v>1</v>
      </c>
    </row>
    <row r="4560" spans="1:8" ht="14.55" customHeight="1" outlineLevel="2" thickBot="1" x14ac:dyDescent="0.35">
      <c r="A4560" s="180"/>
      <c r="B4560" s="433" t="s">
        <v>7</v>
      </c>
      <c r="C4560" s="68" t="s">
        <v>119</v>
      </c>
      <c r="D4560" s="413"/>
      <c r="E4560" s="392" t="s">
        <v>1748</v>
      </c>
      <c r="F4560" s="33">
        <v>4</v>
      </c>
      <c r="G4560" s="33">
        <v>4</v>
      </c>
      <c r="H4560" s="106">
        <v>4</v>
      </c>
    </row>
    <row r="4561" spans="1:8" ht="14.55" customHeight="1" outlineLevel="1" x14ac:dyDescent="0.3">
      <c r="A4561" s="180"/>
      <c r="B4561" s="427" t="s">
        <v>7</v>
      </c>
      <c r="C4561" s="379" t="s">
        <v>7</v>
      </c>
      <c r="D4561" s="421"/>
      <c r="E4561" s="94" t="s">
        <v>1838</v>
      </c>
      <c r="F4561" s="384">
        <f t="shared" ref="F4561:H4561" si="1724">+F4562/F4563</f>
        <v>0.62160062160062157</v>
      </c>
      <c r="G4561" s="384">
        <f t="shared" si="1724"/>
        <v>0.62160062160062157</v>
      </c>
      <c r="H4561" s="377">
        <f t="shared" si="1724"/>
        <v>0.62160062160062157</v>
      </c>
    </row>
    <row r="4562" spans="1:8" ht="14.55" customHeight="1" outlineLevel="1" x14ac:dyDescent="0.3">
      <c r="A4562" s="180"/>
      <c r="B4562" s="428" t="s">
        <v>7</v>
      </c>
      <c r="C4562" s="55" t="s">
        <v>7</v>
      </c>
      <c r="D4562" s="417"/>
      <c r="E4562" s="87" t="s">
        <v>1747</v>
      </c>
      <c r="F4562" s="40">
        <v>800</v>
      </c>
      <c r="G4562" s="40">
        <v>800</v>
      </c>
      <c r="H4562" s="109">
        <v>800</v>
      </c>
    </row>
    <row r="4563" spans="1:8" ht="15" customHeight="1" outlineLevel="1" thickBot="1" x14ac:dyDescent="0.35">
      <c r="A4563" s="180"/>
      <c r="B4563" s="435" t="s">
        <v>7</v>
      </c>
      <c r="C4563" s="378" t="s">
        <v>7</v>
      </c>
      <c r="D4563" s="422"/>
      <c r="E4563" s="95" t="s">
        <v>1748</v>
      </c>
      <c r="F4563" s="374">
        <v>1287</v>
      </c>
      <c r="G4563" s="374">
        <v>1287</v>
      </c>
      <c r="H4563" s="375">
        <v>1287</v>
      </c>
    </row>
    <row r="4564" spans="1:8" ht="14.55" customHeight="1" outlineLevel="2" x14ac:dyDescent="0.3">
      <c r="A4564" s="180"/>
      <c r="B4564" s="431" t="s">
        <v>7</v>
      </c>
      <c r="C4564" s="69" t="s">
        <v>7</v>
      </c>
      <c r="D4564" s="415" t="s">
        <v>1249</v>
      </c>
      <c r="E4564" s="390" t="s">
        <v>1838</v>
      </c>
      <c r="F4564" s="92">
        <f t="shared" ref="F4564" si="1725">+F4565/F4566</f>
        <v>0.27272727272727271</v>
      </c>
      <c r="G4564" s="92">
        <f t="shared" ref="G4564" si="1726">+G4565/G4566</f>
        <v>0.27272727272727271</v>
      </c>
      <c r="H4564" s="108">
        <f t="shared" ref="H4564" si="1727">+H4565/H4566</f>
        <v>0.27272727272727271</v>
      </c>
    </row>
    <row r="4565" spans="1:8" ht="14.55" customHeight="1" outlineLevel="2" x14ac:dyDescent="0.3">
      <c r="A4565" s="180"/>
      <c r="B4565" s="432" t="s">
        <v>7</v>
      </c>
      <c r="C4565" s="23" t="s">
        <v>7</v>
      </c>
      <c r="D4565" s="417"/>
      <c r="E4565" s="391" t="s">
        <v>1747</v>
      </c>
      <c r="F4565" s="22">
        <v>3</v>
      </c>
      <c r="G4565" s="22">
        <v>3</v>
      </c>
      <c r="H4565" s="104">
        <v>3</v>
      </c>
    </row>
    <row r="4566" spans="1:8" ht="14.55" customHeight="1" outlineLevel="2" x14ac:dyDescent="0.3">
      <c r="A4566" s="180"/>
      <c r="B4566" s="432" t="s">
        <v>7</v>
      </c>
      <c r="C4566" s="23" t="s">
        <v>7</v>
      </c>
      <c r="D4566" s="417"/>
      <c r="E4566" s="391" t="s">
        <v>1748</v>
      </c>
      <c r="F4566" s="22">
        <v>11</v>
      </c>
      <c r="G4566" s="22">
        <v>11</v>
      </c>
      <c r="H4566" s="104">
        <v>11</v>
      </c>
    </row>
    <row r="4567" spans="1:8" ht="14.55" customHeight="1" outlineLevel="2" x14ac:dyDescent="0.3">
      <c r="A4567" s="180"/>
      <c r="B4567" s="432" t="s">
        <v>7</v>
      </c>
      <c r="C4567" s="23" t="s">
        <v>7</v>
      </c>
      <c r="D4567" s="417" t="s">
        <v>1250</v>
      </c>
      <c r="E4567" s="391" t="s">
        <v>1838</v>
      </c>
      <c r="F4567" s="91">
        <f t="shared" ref="F4567" si="1728">+F4568/F4569</f>
        <v>0.7303370786516854</v>
      </c>
      <c r="G4567" s="91">
        <f t="shared" ref="G4567" si="1729">+G4568/G4569</f>
        <v>0.7303370786516854</v>
      </c>
      <c r="H4567" s="103">
        <f t="shared" ref="H4567" si="1730">+H4568/H4569</f>
        <v>0.7303370786516854</v>
      </c>
    </row>
    <row r="4568" spans="1:8" ht="14.55" customHeight="1" outlineLevel="2" x14ac:dyDescent="0.3">
      <c r="A4568" s="180"/>
      <c r="B4568" s="432" t="s">
        <v>7</v>
      </c>
      <c r="C4568" s="23" t="s">
        <v>7</v>
      </c>
      <c r="D4568" s="417"/>
      <c r="E4568" s="391" t="s">
        <v>1747</v>
      </c>
      <c r="F4568" s="22">
        <v>65</v>
      </c>
      <c r="G4568" s="22">
        <v>65</v>
      </c>
      <c r="H4568" s="104">
        <v>65</v>
      </c>
    </row>
    <row r="4569" spans="1:8" ht="14.55" customHeight="1" outlineLevel="2" x14ac:dyDescent="0.3">
      <c r="A4569" s="180"/>
      <c r="B4569" s="432" t="s">
        <v>7</v>
      </c>
      <c r="C4569" s="23" t="s">
        <v>7</v>
      </c>
      <c r="D4569" s="417"/>
      <c r="E4569" s="391" t="s">
        <v>1748</v>
      </c>
      <c r="F4569" s="22">
        <v>89</v>
      </c>
      <c r="G4569" s="22">
        <v>89</v>
      </c>
      <c r="H4569" s="104">
        <v>89</v>
      </c>
    </row>
    <row r="4570" spans="1:8" ht="14.55" customHeight="1" outlineLevel="2" x14ac:dyDescent="0.3">
      <c r="A4570" s="180"/>
      <c r="B4570" s="432" t="s">
        <v>7</v>
      </c>
      <c r="C4570" s="23" t="s">
        <v>7</v>
      </c>
      <c r="D4570" s="417" t="s">
        <v>1251</v>
      </c>
      <c r="E4570" s="391" t="s">
        <v>1838</v>
      </c>
      <c r="F4570" s="91">
        <f t="shared" ref="F4570" si="1731">+F4571/F4572</f>
        <v>0.4</v>
      </c>
      <c r="G4570" s="91">
        <f t="shared" ref="G4570" si="1732">+G4571/G4572</f>
        <v>0.4</v>
      </c>
      <c r="H4570" s="103">
        <f t="shared" ref="H4570" si="1733">+H4571/H4572</f>
        <v>0.4</v>
      </c>
    </row>
    <row r="4571" spans="1:8" ht="14.55" customHeight="1" outlineLevel="2" x14ac:dyDescent="0.3">
      <c r="A4571" s="180"/>
      <c r="B4571" s="432" t="s">
        <v>7</v>
      </c>
      <c r="C4571" s="23" t="s">
        <v>7</v>
      </c>
      <c r="D4571" s="417"/>
      <c r="E4571" s="391" t="s">
        <v>1747</v>
      </c>
      <c r="F4571" s="22">
        <v>2</v>
      </c>
      <c r="G4571" s="22">
        <v>2</v>
      </c>
      <c r="H4571" s="104">
        <v>2</v>
      </c>
    </row>
    <row r="4572" spans="1:8" ht="14.55" customHeight="1" outlineLevel="2" x14ac:dyDescent="0.3">
      <c r="A4572" s="180"/>
      <c r="B4572" s="432" t="s">
        <v>7</v>
      </c>
      <c r="C4572" s="23" t="s">
        <v>7</v>
      </c>
      <c r="D4572" s="417"/>
      <c r="E4572" s="391" t="s">
        <v>1748</v>
      </c>
      <c r="F4572" s="22">
        <v>5</v>
      </c>
      <c r="G4572" s="22">
        <v>5</v>
      </c>
      <c r="H4572" s="104">
        <v>5</v>
      </c>
    </row>
    <row r="4573" spans="1:8" ht="14.55" customHeight="1" outlineLevel="2" x14ac:dyDescent="0.3">
      <c r="A4573" s="180"/>
      <c r="B4573" s="432" t="s">
        <v>7</v>
      </c>
      <c r="C4573" s="23" t="s">
        <v>7</v>
      </c>
      <c r="D4573" s="417" t="s">
        <v>1814</v>
      </c>
      <c r="E4573" s="391" t="s">
        <v>1838</v>
      </c>
      <c r="F4573" s="91">
        <f t="shared" ref="F4573" si="1734">+F4574/F4575</f>
        <v>0.83333333333333337</v>
      </c>
      <c r="G4573" s="91">
        <f t="shared" ref="G4573" si="1735">+G4574/G4575</f>
        <v>0.83333333333333337</v>
      </c>
      <c r="H4573" s="103">
        <f t="shared" ref="H4573" si="1736">+H4574/H4575</f>
        <v>0.83333333333333337</v>
      </c>
    </row>
    <row r="4574" spans="1:8" ht="14.55" customHeight="1" outlineLevel="2" x14ac:dyDescent="0.3">
      <c r="A4574" s="180"/>
      <c r="B4574" s="432" t="s">
        <v>7</v>
      </c>
      <c r="C4574" s="23" t="s">
        <v>7</v>
      </c>
      <c r="D4574" s="417"/>
      <c r="E4574" s="391" t="s">
        <v>1747</v>
      </c>
      <c r="F4574" s="22">
        <v>10</v>
      </c>
      <c r="G4574" s="22">
        <v>10</v>
      </c>
      <c r="H4574" s="104">
        <v>10</v>
      </c>
    </row>
    <row r="4575" spans="1:8" ht="14.55" customHeight="1" outlineLevel="2" x14ac:dyDescent="0.3">
      <c r="A4575" s="180"/>
      <c r="B4575" s="432" t="s">
        <v>7</v>
      </c>
      <c r="C4575" s="23" t="s">
        <v>7</v>
      </c>
      <c r="D4575" s="417"/>
      <c r="E4575" s="391" t="s">
        <v>1748</v>
      </c>
      <c r="F4575" s="22">
        <v>12</v>
      </c>
      <c r="G4575" s="22">
        <v>12</v>
      </c>
      <c r="H4575" s="104">
        <v>12</v>
      </c>
    </row>
    <row r="4576" spans="1:8" ht="14.55" customHeight="1" outlineLevel="2" x14ac:dyDescent="0.3">
      <c r="A4576" s="180"/>
      <c r="B4576" s="432" t="s">
        <v>7</v>
      </c>
      <c r="C4576" s="23" t="s">
        <v>7</v>
      </c>
      <c r="D4576" s="417" t="s">
        <v>1252</v>
      </c>
      <c r="E4576" s="391" t="s">
        <v>1838</v>
      </c>
      <c r="F4576" s="91">
        <f t="shared" ref="F4576" si="1737">+F4577/F4578</f>
        <v>0.660377358490566</v>
      </c>
      <c r="G4576" s="91">
        <f t="shared" ref="G4576" si="1738">+G4577/G4578</f>
        <v>0.660377358490566</v>
      </c>
      <c r="H4576" s="103">
        <f t="shared" ref="H4576" si="1739">+H4577/H4578</f>
        <v>0.660377358490566</v>
      </c>
    </row>
    <row r="4577" spans="1:8" ht="14.55" customHeight="1" outlineLevel="2" x14ac:dyDescent="0.3">
      <c r="A4577" s="180"/>
      <c r="B4577" s="432" t="s">
        <v>7</v>
      </c>
      <c r="C4577" s="23" t="s">
        <v>7</v>
      </c>
      <c r="D4577" s="417"/>
      <c r="E4577" s="391" t="s">
        <v>1747</v>
      </c>
      <c r="F4577" s="22">
        <v>35</v>
      </c>
      <c r="G4577" s="22">
        <v>35</v>
      </c>
      <c r="H4577" s="104">
        <v>35</v>
      </c>
    </row>
    <row r="4578" spans="1:8" ht="14.55" customHeight="1" outlineLevel="2" x14ac:dyDescent="0.3">
      <c r="A4578" s="180"/>
      <c r="B4578" s="432" t="s">
        <v>7</v>
      </c>
      <c r="C4578" s="23" t="s">
        <v>7</v>
      </c>
      <c r="D4578" s="417"/>
      <c r="E4578" s="391" t="s">
        <v>1748</v>
      </c>
      <c r="F4578" s="22">
        <v>53</v>
      </c>
      <c r="G4578" s="22">
        <v>53</v>
      </c>
      <c r="H4578" s="104">
        <v>53</v>
      </c>
    </row>
    <row r="4579" spans="1:8" ht="14.55" customHeight="1" outlineLevel="2" x14ac:dyDescent="0.3">
      <c r="A4579" s="180"/>
      <c r="B4579" s="432" t="s">
        <v>7</v>
      </c>
      <c r="C4579" s="23" t="s">
        <v>7</v>
      </c>
      <c r="D4579" s="417" t="s">
        <v>1253</v>
      </c>
      <c r="E4579" s="391" t="s">
        <v>1838</v>
      </c>
      <c r="F4579" s="91">
        <f t="shared" ref="F4579" si="1740">+F4580/F4581</f>
        <v>0</v>
      </c>
      <c r="G4579" s="91">
        <f t="shared" ref="G4579" si="1741">+G4580/G4581</f>
        <v>0</v>
      </c>
      <c r="H4579" s="103">
        <f t="shared" ref="H4579" si="1742">+H4580/H4581</f>
        <v>0</v>
      </c>
    </row>
    <row r="4580" spans="1:8" ht="14.55" customHeight="1" outlineLevel="2" x14ac:dyDescent="0.3">
      <c r="A4580" s="180"/>
      <c r="B4580" s="432" t="s">
        <v>7</v>
      </c>
      <c r="C4580" s="23" t="s">
        <v>7</v>
      </c>
      <c r="D4580" s="417"/>
      <c r="E4580" s="391" t="s">
        <v>1747</v>
      </c>
      <c r="F4580" s="22">
        <v>0</v>
      </c>
      <c r="G4580" s="22">
        <v>0</v>
      </c>
      <c r="H4580" s="104">
        <v>0</v>
      </c>
    </row>
    <row r="4581" spans="1:8" ht="14.55" customHeight="1" outlineLevel="2" x14ac:dyDescent="0.3">
      <c r="A4581" s="180"/>
      <c r="B4581" s="432" t="s">
        <v>7</v>
      </c>
      <c r="C4581" s="23" t="s">
        <v>7</v>
      </c>
      <c r="D4581" s="417"/>
      <c r="E4581" s="391" t="s">
        <v>1748</v>
      </c>
      <c r="F4581" s="22">
        <v>5</v>
      </c>
      <c r="G4581" s="22">
        <v>5</v>
      </c>
      <c r="H4581" s="104">
        <v>5</v>
      </c>
    </row>
    <row r="4582" spans="1:8" ht="14.55" customHeight="1" outlineLevel="2" x14ac:dyDescent="0.3">
      <c r="A4582" s="180"/>
      <c r="B4582" s="432" t="s">
        <v>7</v>
      </c>
      <c r="C4582" s="23" t="s">
        <v>7</v>
      </c>
      <c r="D4582" s="417" t="s">
        <v>1254</v>
      </c>
      <c r="E4582" s="391" t="s">
        <v>1838</v>
      </c>
      <c r="F4582" s="91">
        <f t="shared" ref="F4582" si="1743">+F4583/F4584</f>
        <v>0.35416666666666669</v>
      </c>
      <c r="G4582" s="91">
        <f t="shared" ref="G4582" si="1744">+G4583/G4584</f>
        <v>0.35416666666666669</v>
      </c>
      <c r="H4582" s="103">
        <f t="shared" ref="H4582" si="1745">+H4583/H4584</f>
        <v>0.35416666666666669</v>
      </c>
    </row>
    <row r="4583" spans="1:8" ht="14.55" customHeight="1" outlineLevel="2" x14ac:dyDescent="0.3">
      <c r="A4583" s="180"/>
      <c r="B4583" s="432" t="s">
        <v>7</v>
      </c>
      <c r="C4583" s="23" t="s">
        <v>7</v>
      </c>
      <c r="D4583" s="417"/>
      <c r="E4583" s="391" t="s">
        <v>1747</v>
      </c>
      <c r="F4583" s="22">
        <v>17</v>
      </c>
      <c r="G4583" s="22">
        <v>17</v>
      </c>
      <c r="H4583" s="104">
        <v>17</v>
      </c>
    </row>
    <row r="4584" spans="1:8" ht="14.55" customHeight="1" outlineLevel="2" x14ac:dyDescent="0.3">
      <c r="A4584" s="180"/>
      <c r="B4584" s="432" t="s">
        <v>7</v>
      </c>
      <c r="C4584" s="23" t="s">
        <v>7</v>
      </c>
      <c r="D4584" s="417"/>
      <c r="E4584" s="391" t="s">
        <v>1748</v>
      </c>
      <c r="F4584" s="22">
        <v>48</v>
      </c>
      <c r="G4584" s="22">
        <v>48</v>
      </c>
      <c r="H4584" s="104">
        <v>48</v>
      </c>
    </row>
    <row r="4585" spans="1:8" ht="14.55" customHeight="1" outlineLevel="2" x14ac:dyDescent="0.3">
      <c r="A4585" s="180"/>
      <c r="B4585" s="432" t="s">
        <v>7</v>
      </c>
      <c r="C4585" s="23" t="s">
        <v>7</v>
      </c>
      <c r="D4585" s="417" t="s">
        <v>1255</v>
      </c>
      <c r="E4585" s="391" t="s">
        <v>1838</v>
      </c>
      <c r="F4585" s="91">
        <f t="shared" ref="F4585" si="1746">+F4586/F4587</f>
        <v>0.4</v>
      </c>
      <c r="G4585" s="91">
        <f t="shared" ref="G4585" si="1747">+G4586/G4587</f>
        <v>0.4</v>
      </c>
      <c r="H4585" s="103">
        <f t="shared" ref="H4585" si="1748">+H4586/H4587</f>
        <v>0.4</v>
      </c>
    </row>
    <row r="4586" spans="1:8" ht="14.55" customHeight="1" outlineLevel="2" x14ac:dyDescent="0.3">
      <c r="A4586" s="180"/>
      <c r="B4586" s="432" t="s">
        <v>7</v>
      </c>
      <c r="C4586" s="23" t="s">
        <v>7</v>
      </c>
      <c r="D4586" s="417"/>
      <c r="E4586" s="391" t="s">
        <v>1747</v>
      </c>
      <c r="F4586" s="22">
        <v>2</v>
      </c>
      <c r="G4586" s="22">
        <v>2</v>
      </c>
      <c r="H4586" s="104">
        <v>2</v>
      </c>
    </row>
    <row r="4587" spans="1:8" ht="14.55" customHeight="1" outlineLevel="2" x14ac:dyDescent="0.3">
      <c r="A4587" s="180"/>
      <c r="B4587" s="432" t="s">
        <v>7</v>
      </c>
      <c r="C4587" s="23" t="s">
        <v>7</v>
      </c>
      <c r="D4587" s="417"/>
      <c r="E4587" s="391" t="s">
        <v>1748</v>
      </c>
      <c r="F4587" s="22">
        <v>5</v>
      </c>
      <c r="G4587" s="22">
        <v>5</v>
      </c>
      <c r="H4587" s="104">
        <v>5</v>
      </c>
    </row>
    <row r="4588" spans="1:8" ht="14.55" customHeight="1" outlineLevel="2" x14ac:dyDescent="0.3">
      <c r="A4588" s="180"/>
      <c r="B4588" s="432" t="s">
        <v>7</v>
      </c>
      <c r="C4588" s="23" t="s">
        <v>7</v>
      </c>
      <c r="D4588" s="417" t="s">
        <v>1075</v>
      </c>
      <c r="E4588" s="391" t="s">
        <v>1838</v>
      </c>
      <c r="F4588" s="91">
        <f t="shared" ref="F4588" si="1749">+F4589/F4590</f>
        <v>0.65789473684210531</v>
      </c>
      <c r="G4588" s="91">
        <f t="shared" ref="G4588" si="1750">+G4589/G4590</f>
        <v>0.65789473684210531</v>
      </c>
      <c r="H4588" s="103">
        <f t="shared" ref="H4588" si="1751">+H4589/H4590</f>
        <v>0.65789473684210531</v>
      </c>
    </row>
    <row r="4589" spans="1:8" ht="14.55" customHeight="1" outlineLevel="2" x14ac:dyDescent="0.3">
      <c r="A4589" s="180"/>
      <c r="B4589" s="432" t="s">
        <v>7</v>
      </c>
      <c r="C4589" s="23" t="s">
        <v>7</v>
      </c>
      <c r="D4589" s="417"/>
      <c r="E4589" s="391" t="s">
        <v>1747</v>
      </c>
      <c r="F4589" s="22">
        <v>50</v>
      </c>
      <c r="G4589" s="22">
        <v>50</v>
      </c>
      <c r="H4589" s="104">
        <v>50</v>
      </c>
    </row>
    <row r="4590" spans="1:8" ht="14.55" customHeight="1" outlineLevel="2" x14ac:dyDescent="0.3">
      <c r="A4590" s="180"/>
      <c r="B4590" s="432" t="s">
        <v>7</v>
      </c>
      <c r="C4590" s="23" t="s">
        <v>7</v>
      </c>
      <c r="D4590" s="417"/>
      <c r="E4590" s="391" t="s">
        <v>1748</v>
      </c>
      <c r="F4590" s="22">
        <v>76</v>
      </c>
      <c r="G4590" s="22">
        <v>76</v>
      </c>
      <c r="H4590" s="104">
        <v>76</v>
      </c>
    </row>
    <row r="4591" spans="1:8" ht="14.55" customHeight="1" outlineLevel="2" x14ac:dyDescent="0.3">
      <c r="A4591" s="180"/>
      <c r="B4591" s="432" t="s">
        <v>7</v>
      </c>
      <c r="C4591" s="23" t="s">
        <v>7</v>
      </c>
      <c r="D4591" s="417" t="s">
        <v>1256</v>
      </c>
      <c r="E4591" s="391" t="s">
        <v>1838</v>
      </c>
      <c r="F4591" s="91">
        <f t="shared" ref="F4591" si="1752">+F4592/F4593</f>
        <v>0.51724137931034486</v>
      </c>
      <c r="G4591" s="91">
        <f t="shared" ref="G4591" si="1753">+G4592/G4593</f>
        <v>0.51724137931034486</v>
      </c>
      <c r="H4591" s="103">
        <f t="shared" ref="H4591" si="1754">+H4592/H4593</f>
        <v>0.51724137931034486</v>
      </c>
    </row>
    <row r="4592" spans="1:8" ht="14.55" customHeight="1" outlineLevel="2" x14ac:dyDescent="0.3">
      <c r="A4592" s="180"/>
      <c r="B4592" s="432" t="s">
        <v>7</v>
      </c>
      <c r="C4592" s="23" t="s">
        <v>7</v>
      </c>
      <c r="D4592" s="417"/>
      <c r="E4592" s="391" t="s">
        <v>1747</v>
      </c>
      <c r="F4592" s="22">
        <v>15</v>
      </c>
      <c r="G4592" s="22">
        <v>15</v>
      </c>
      <c r="H4592" s="104">
        <v>15</v>
      </c>
    </row>
    <row r="4593" spans="1:8" ht="14.55" customHeight="1" outlineLevel="2" x14ac:dyDescent="0.3">
      <c r="A4593" s="180"/>
      <c r="B4593" s="432" t="s">
        <v>7</v>
      </c>
      <c r="C4593" s="23" t="s">
        <v>7</v>
      </c>
      <c r="D4593" s="417"/>
      <c r="E4593" s="391" t="s">
        <v>1748</v>
      </c>
      <c r="F4593" s="22">
        <v>29</v>
      </c>
      <c r="G4593" s="22">
        <v>29</v>
      </c>
      <c r="H4593" s="104">
        <v>29</v>
      </c>
    </row>
    <row r="4594" spans="1:8" ht="14.55" customHeight="1" outlineLevel="2" x14ac:dyDescent="0.3">
      <c r="A4594" s="180"/>
      <c r="B4594" s="432" t="s">
        <v>7</v>
      </c>
      <c r="C4594" s="23" t="s">
        <v>7</v>
      </c>
      <c r="D4594" s="417" t="s">
        <v>261</v>
      </c>
      <c r="E4594" s="391" t="s">
        <v>1838</v>
      </c>
      <c r="F4594" s="91">
        <f t="shared" ref="F4594" si="1755">+F4595/F4596</f>
        <v>0.48275862068965519</v>
      </c>
      <c r="G4594" s="91">
        <f t="shared" ref="G4594" si="1756">+G4595/G4596</f>
        <v>0.48275862068965519</v>
      </c>
      <c r="H4594" s="103">
        <f t="shared" ref="H4594" si="1757">+H4595/H4596</f>
        <v>0.48275862068965519</v>
      </c>
    </row>
    <row r="4595" spans="1:8" ht="14.55" customHeight="1" outlineLevel="2" x14ac:dyDescent="0.3">
      <c r="A4595" s="180"/>
      <c r="B4595" s="432" t="s">
        <v>7</v>
      </c>
      <c r="C4595" s="23" t="s">
        <v>7</v>
      </c>
      <c r="D4595" s="417"/>
      <c r="E4595" s="391" t="s">
        <v>1747</v>
      </c>
      <c r="F4595" s="22">
        <v>14</v>
      </c>
      <c r="G4595" s="22">
        <v>14</v>
      </c>
      <c r="H4595" s="104">
        <v>14</v>
      </c>
    </row>
    <row r="4596" spans="1:8" ht="14.55" customHeight="1" outlineLevel="2" x14ac:dyDescent="0.3">
      <c r="A4596" s="180"/>
      <c r="B4596" s="432" t="s">
        <v>7</v>
      </c>
      <c r="C4596" s="23" t="s">
        <v>7</v>
      </c>
      <c r="D4596" s="417"/>
      <c r="E4596" s="391" t="s">
        <v>1748</v>
      </c>
      <c r="F4596" s="22">
        <v>29</v>
      </c>
      <c r="G4596" s="22">
        <v>29</v>
      </c>
      <c r="H4596" s="104">
        <v>29</v>
      </c>
    </row>
    <row r="4597" spans="1:8" ht="14.55" customHeight="1" outlineLevel="2" x14ac:dyDescent="0.3">
      <c r="A4597" s="180"/>
      <c r="B4597" s="432" t="s">
        <v>7</v>
      </c>
      <c r="C4597" s="23" t="s">
        <v>7</v>
      </c>
      <c r="D4597" s="417" t="s">
        <v>1257</v>
      </c>
      <c r="E4597" s="391" t="s">
        <v>1838</v>
      </c>
      <c r="F4597" s="91">
        <f t="shared" ref="F4597" si="1758">+F4598/F4599</f>
        <v>0.63636363636363635</v>
      </c>
      <c r="G4597" s="91">
        <f t="shared" ref="G4597" si="1759">+G4598/G4599</f>
        <v>0.63636363636363635</v>
      </c>
      <c r="H4597" s="103">
        <f t="shared" ref="H4597" si="1760">+H4598/H4599</f>
        <v>0.63636363636363635</v>
      </c>
    </row>
    <row r="4598" spans="1:8" ht="14.55" customHeight="1" outlineLevel="2" x14ac:dyDescent="0.3">
      <c r="A4598" s="180"/>
      <c r="B4598" s="432" t="s">
        <v>7</v>
      </c>
      <c r="C4598" s="23" t="s">
        <v>7</v>
      </c>
      <c r="D4598" s="417"/>
      <c r="E4598" s="391" t="s">
        <v>1747</v>
      </c>
      <c r="F4598" s="22">
        <v>7</v>
      </c>
      <c r="G4598" s="22">
        <v>7</v>
      </c>
      <c r="H4598" s="104">
        <v>7</v>
      </c>
    </row>
    <row r="4599" spans="1:8" ht="14.55" customHeight="1" outlineLevel="2" x14ac:dyDescent="0.3">
      <c r="A4599" s="180"/>
      <c r="B4599" s="432" t="s">
        <v>7</v>
      </c>
      <c r="C4599" s="23" t="s">
        <v>7</v>
      </c>
      <c r="D4599" s="417"/>
      <c r="E4599" s="391" t="s">
        <v>1748</v>
      </c>
      <c r="F4599" s="22">
        <v>11</v>
      </c>
      <c r="G4599" s="22">
        <v>11</v>
      </c>
      <c r="H4599" s="104">
        <v>11</v>
      </c>
    </row>
    <row r="4600" spans="1:8" ht="14.55" customHeight="1" outlineLevel="2" x14ac:dyDescent="0.3">
      <c r="A4600" s="180"/>
      <c r="B4600" s="432" t="s">
        <v>7</v>
      </c>
      <c r="C4600" s="23" t="s">
        <v>7</v>
      </c>
      <c r="D4600" s="417" t="s">
        <v>1258</v>
      </c>
      <c r="E4600" s="391" t="s">
        <v>1838</v>
      </c>
      <c r="F4600" s="91">
        <f t="shared" ref="F4600" si="1761">+F4601/F4602</f>
        <v>0.61904761904761907</v>
      </c>
      <c r="G4600" s="91">
        <f t="shared" ref="G4600" si="1762">+G4601/G4602</f>
        <v>0.61904761904761907</v>
      </c>
      <c r="H4600" s="103">
        <f t="shared" ref="H4600" si="1763">+H4601/H4602</f>
        <v>0.61904761904761907</v>
      </c>
    </row>
    <row r="4601" spans="1:8" ht="14.55" customHeight="1" outlineLevel="2" x14ac:dyDescent="0.3">
      <c r="A4601" s="180"/>
      <c r="B4601" s="432" t="s">
        <v>7</v>
      </c>
      <c r="C4601" s="23" t="s">
        <v>7</v>
      </c>
      <c r="D4601" s="417"/>
      <c r="E4601" s="391" t="s">
        <v>1747</v>
      </c>
      <c r="F4601" s="22">
        <v>13</v>
      </c>
      <c r="G4601" s="22">
        <v>13</v>
      </c>
      <c r="H4601" s="104">
        <v>13</v>
      </c>
    </row>
    <row r="4602" spans="1:8" ht="14.55" customHeight="1" outlineLevel="2" x14ac:dyDescent="0.3">
      <c r="A4602" s="180"/>
      <c r="B4602" s="432" t="s">
        <v>7</v>
      </c>
      <c r="C4602" s="23" t="s">
        <v>7</v>
      </c>
      <c r="D4602" s="417"/>
      <c r="E4602" s="391" t="s">
        <v>1748</v>
      </c>
      <c r="F4602" s="22">
        <v>21</v>
      </c>
      <c r="G4602" s="22">
        <v>21</v>
      </c>
      <c r="H4602" s="104">
        <v>21</v>
      </c>
    </row>
    <row r="4603" spans="1:8" ht="14.55" customHeight="1" outlineLevel="2" x14ac:dyDescent="0.3">
      <c r="A4603" s="180"/>
      <c r="B4603" s="432" t="s">
        <v>7</v>
      </c>
      <c r="C4603" s="23" t="s">
        <v>7</v>
      </c>
      <c r="D4603" s="417" t="s">
        <v>1224</v>
      </c>
      <c r="E4603" s="391" t="s">
        <v>1838</v>
      </c>
      <c r="F4603" s="91">
        <f t="shared" ref="F4603" si="1764">+F4604/F4605</f>
        <v>0.6</v>
      </c>
      <c r="G4603" s="91">
        <f t="shared" ref="G4603" si="1765">+G4604/G4605</f>
        <v>0.6</v>
      </c>
      <c r="H4603" s="103">
        <f t="shared" ref="H4603" si="1766">+H4604/H4605</f>
        <v>0.6</v>
      </c>
    </row>
    <row r="4604" spans="1:8" ht="14.55" customHeight="1" outlineLevel="2" x14ac:dyDescent="0.3">
      <c r="A4604" s="180"/>
      <c r="B4604" s="432" t="s">
        <v>7</v>
      </c>
      <c r="C4604" s="23" t="s">
        <v>7</v>
      </c>
      <c r="D4604" s="417"/>
      <c r="E4604" s="391" t="s">
        <v>1747</v>
      </c>
      <c r="F4604" s="22">
        <v>15</v>
      </c>
      <c r="G4604" s="22">
        <v>15</v>
      </c>
      <c r="H4604" s="104">
        <v>15</v>
      </c>
    </row>
    <row r="4605" spans="1:8" ht="14.55" customHeight="1" outlineLevel="2" x14ac:dyDescent="0.3">
      <c r="A4605" s="180"/>
      <c r="B4605" s="432" t="s">
        <v>7</v>
      </c>
      <c r="C4605" s="23" t="s">
        <v>7</v>
      </c>
      <c r="D4605" s="417"/>
      <c r="E4605" s="391" t="s">
        <v>1748</v>
      </c>
      <c r="F4605" s="22">
        <v>25</v>
      </c>
      <c r="G4605" s="22">
        <v>25</v>
      </c>
      <c r="H4605" s="104">
        <v>25</v>
      </c>
    </row>
    <row r="4606" spans="1:8" ht="14.55" customHeight="1" outlineLevel="2" x14ac:dyDescent="0.3">
      <c r="A4606" s="180"/>
      <c r="B4606" s="432" t="s">
        <v>7</v>
      </c>
      <c r="C4606" s="23" t="s">
        <v>7</v>
      </c>
      <c r="D4606" s="417" t="s">
        <v>7</v>
      </c>
      <c r="E4606" s="391" t="s">
        <v>1838</v>
      </c>
      <c r="F4606" s="91">
        <f t="shared" ref="F4606" si="1767">+F4607/F4608</f>
        <v>0.5</v>
      </c>
      <c r="G4606" s="91">
        <f t="shared" ref="G4606" si="1768">+G4607/G4608</f>
        <v>0.5</v>
      </c>
      <c r="H4606" s="103">
        <f t="shared" ref="H4606" si="1769">+H4607/H4608</f>
        <v>0.5</v>
      </c>
    </row>
    <row r="4607" spans="1:8" ht="14.55" customHeight="1" outlineLevel="2" x14ac:dyDescent="0.3">
      <c r="A4607" s="180"/>
      <c r="B4607" s="432" t="s">
        <v>7</v>
      </c>
      <c r="C4607" s="23" t="s">
        <v>7</v>
      </c>
      <c r="D4607" s="417"/>
      <c r="E4607" s="391" t="s">
        <v>1747</v>
      </c>
      <c r="F4607" s="22">
        <v>18</v>
      </c>
      <c r="G4607" s="22">
        <v>18</v>
      </c>
      <c r="H4607" s="104">
        <v>18</v>
      </c>
    </row>
    <row r="4608" spans="1:8" ht="14.55" customHeight="1" outlineLevel="2" x14ac:dyDescent="0.3">
      <c r="A4608" s="180"/>
      <c r="B4608" s="432" t="s">
        <v>7</v>
      </c>
      <c r="C4608" s="23" t="s">
        <v>7</v>
      </c>
      <c r="D4608" s="417"/>
      <c r="E4608" s="391" t="s">
        <v>1748</v>
      </c>
      <c r="F4608" s="22">
        <v>36</v>
      </c>
      <c r="G4608" s="22">
        <v>36</v>
      </c>
      <c r="H4608" s="104">
        <v>36</v>
      </c>
    </row>
    <row r="4609" spans="1:8" ht="14.55" customHeight="1" outlineLevel="2" x14ac:dyDescent="0.3">
      <c r="A4609" s="180"/>
      <c r="B4609" s="432" t="s">
        <v>7</v>
      </c>
      <c r="C4609" s="23" t="s">
        <v>7</v>
      </c>
      <c r="D4609" s="417" t="s">
        <v>1259</v>
      </c>
      <c r="E4609" s="391" t="s">
        <v>1838</v>
      </c>
      <c r="F4609" s="91">
        <f t="shared" ref="F4609" si="1770">+F4610/F4611</f>
        <v>0.625</v>
      </c>
      <c r="G4609" s="91">
        <f t="shared" ref="G4609" si="1771">+G4610/G4611</f>
        <v>0.625</v>
      </c>
      <c r="H4609" s="103">
        <f t="shared" ref="H4609" si="1772">+H4610/H4611</f>
        <v>0.625</v>
      </c>
    </row>
    <row r="4610" spans="1:8" ht="14.55" customHeight="1" outlineLevel="2" x14ac:dyDescent="0.3">
      <c r="A4610" s="180"/>
      <c r="B4610" s="432" t="s">
        <v>7</v>
      </c>
      <c r="C4610" s="23" t="s">
        <v>7</v>
      </c>
      <c r="D4610" s="417"/>
      <c r="E4610" s="391" t="s">
        <v>1747</v>
      </c>
      <c r="F4610" s="22">
        <v>5</v>
      </c>
      <c r="G4610" s="22">
        <v>5</v>
      </c>
      <c r="H4610" s="104">
        <v>5</v>
      </c>
    </row>
    <row r="4611" spans="1:8" ht="14.55" customHeight="1" outlineLevel="2" x14ac:dyDescent="0.3">
      <c r="A4611" s="180"/>
      <c r="B4611" s="432" t="s">
        <v>7</v>
      </c>
      <c r="C4611" s="23" t="s">
        <v>7</v>
      </c>
      <c r="D4611" s="417"/>
      <c r="E4611" s="391" t="s">
        <v>1748</v>
      </c>
      <c r="F4611" s="22">
        <v>8</v>
      </c>
      <c r="G4611" s="22">
        <v>8</v>
      </c>
      <c r="H4611" s="104">
        <v>8</v>
      </c>
    </row>
    <row r="4612" spans="1:8" ht="14.55" customHeight="1" outlineLevel="2" x14ac:dyDescent="0.3">
      <c r="A4612" s="180"/>
      <c r="B4612" s="432" t="s">
        <v>7</v>
      </c>
      <c r="C4612" s="23" t="s">
        <v>7</v>
      </c>
      <c r="D4612" s="417" t="s">
        <v>1260</v>
      </c>
      <c r="E4612" s="391" t="s">
        <v>1838</v>
      </c>
      <c r="F4612" s="91">
        <f t="shared" ref="F4612" si="1773">+F4613/F4614</f>
        <v>0.65957446808510634</v>
      </c>
      <c r="G4612" s="91">
        <f t="shared" ref="G4612" si="1774">+G4613/G4614</f>
        <v>0.65957446808510634</v>
      </c>
      <c r="H4612" s="103">
        <f t="shared" ref="H4612" si="1775">+H4613/H4614</f>
        <v>0.65957446808510634</v>
      </c>
    </row>
    <row r="4613" spans="1:8" ht="14.55" customHeight="1" outlineLevel="2" x14ac:dyDescent="0.3">
      <c r="A4613" s="180"/>
      <c r="B4613" s="432" t="s">
        <v>7</v>
      </c>
      <c r="C4613" s="23" t="s">
        <v>7</v>
      </c>
      <c r="D4613" s="417"/>
      <c r="E4613" s="391" t="s">
        <v>1747</v>
      </c>
      <c r="F4613" s="22">
        <v>31</v>
      </c>
      <c r="G4613" s="22">
        <v>31</v>
      </c>
      <c r="H4613" s="104">
        <v>31</v>
      </c>
    </row>
    <row r="4614" spans="1:8" ht="14.55" customHeight="1" outlineLevel="2" x14ac:dyDescent="0.3">
      <c r="A4614" s="180"/>
      <c r="B4614" s="432" t="s">
        <v>7</v>
      </c>
      <c r="C4614" s="23" t="s">
        <v>7</v>
      </c>
      <c r="D4614" s="417"/>
      <c r="E4614" s="391" t="s">
        <v>1748</v>
      </c>
      <c r="F4614" s="22">
        <v>47</v>
      </c>
      <c r="G4614" s="22">
        <v>47</v>
      </c>
      <c r="H4614" s="104">
        <v>47</v>
      </c>
    </row>
    <row r="4615" spans="1:8" ht="14.55" customHeight="1" outlineLevel="2" x14ac:dyDescent="0.3">
      <c r="A4615" s="180"/>
      <c r="B4615" s="432" t="s">
        <v>7</v>
      </c>
      <c r="C4615" s="23" t="s">
        <v>7</v>
      </c>
      <c r="D4615" s="417" t="s">
        <v>1261</v>
      </c>
      <c r="E4615" s="391" t="s">
        <v>1838</v>
      </c>
      <c r="F4615" s="91">
        <f t="shared" ref="F4615" si="1776">+F4616/F4617</f>
        <v>0.3783783783783784</v>
      </c>
      <c r="G4615" s="91">
        <f t="shared" ref="G4615" si="1777">+G4616/G4617</f>
        <v>0.3783783783783784</v>
      </c>
      <c r="H4615" s="103">
        <f t="shared" ref="H4615" si="1778">+H4616/H4617</f>
        <v>0.3783783783783784</v>
      </c>
    </row>
    <row r="4616" spans="1:8" ht="14.55" customHeight="1" outlineLevel="2" x14ac:dyDescent="0.3">
      <c r="A4616" s="180"/>
      <c r="B4616" s="432" t="s">
        <v>7</v>
      </c>
      <c r="C4616" s="23" t="s">
        <v>7</v>
      </c>
      <c r="D4616" s="417"/>
      <c r="E4616" s="391" t="s">
        <v>1747</v>
      </c>
      <c r="F4616" s="22">
        <v>14</v>
      </c>
      <c r="G4616" s="22">
        <v>14</v>
      </c>
      <c r="H4616" s="104">
        <v>14</v>
      </c>
    </row>
    <row r="4617" spans="1:8" ht="14.55" customHeight="1" outlineLevel="2" x14ac:dyDescent="0.3">
      <c r="A4617" s="180"/>
      <c r="B4617" s="432" t="s">
        <v>7</v>
      </c>
      <c r="C4617" s="23" t="s">
        <v>7</v>
      </c>
      <c r="D4617" s="417"/>
      <c r="E4617" s="391" t="s">
        <v>1748</v>
      </c>
      <c r="F4617" s="22">
        <v>37</v>
      </c>
      <c r="G4617" s="22">
        <v>37</v>
      </c>
      <c r="H4617" s="104">
        <v>37</v>
      </c>
    </row>
    <row r="4618" spans="1:8" ht="14.55" customHeight="1" outlineLevel="2" x14ac:dyDescent="0.3">
      <c r="A4618" s="180"/>
      <c r="B4618" s="432" t="s">
        <v>7</v>
      </c>
      <c r="C4618" s="23" t="s">
        <v>7</v>
      </c>
      <c r="D4618" s="417" t="s">
        <v>1262</v>
      </c>
      <c r="E4618" s="391" t="s">
        <v>1838</v>
      </c>
      <c r="F4618" s="91">
        <f t="shared" ref="F4618" si="1779">+F4619/F4620</f>
        <v>0.53333333333333333</v>
      </c>
      <c r="G4618" s="91">
        <f t="shared" ref="G4618" si="1780">+G4619/G4620</f>
        <v>0.53333333333333333</v>
      </c>
      <c r="H4618" s="103">
        <f t="shared" ref="H4618" si="1781">+H4619/H4620</f>
        <v>0.53333333333333333</v>
      </c>
    </row>
    <row r="4619" spans="1:8" ht="14.55" customHeight="1" outlineLevel="2" x14ac:dyDescent="0.3">
      <c r="A4619" s="180"/>
      <c r="B4619" s="432" t="s">
        <v>7</v>
      </c>
      <c r="C4619" s="23" t="s">
        <v>7</v>
      </c>
      <c r="D4619" s="417"/>
      <c r="E4619" s="391" t="s">
        <v>1747</v>
      </c>
      <c r="F4619" s="22">
        <v>8</v>
      </c>
      <c r="G4619" s="22">
        <v>8</v>
      </c>
      <c r="H4619" s="104">
        <v>8</v>
      </c>
    </row>
    <row r="4620" spans="1:8" ht="14.55" customHeight="1" outlineLevel="2" x14ac:dyDescent="0.3">
      <c r="A4620" s="180"/>
      <c r="B4620" s="432" t="s">
        <v>7</v>
      </c>
      <c r="C4620" s="23" t="s">
        <v>7</v>
      </c>
      <c r="D4620" s="417"/>
      <c r="E4620" s="391" t="s">
        <v>1748</v>
      </c>
      <c r="F4620" s="22">
        <v>15</v>
      </c>
      <c r="G4620" s="22">
        <v>15</v>
      </c>
      <c r="H4620" s="104">
        <v>15</v>
      </c>
    </row>
    <row r="4621" spans="1:8" ht="14.55" customHeight="1" outlineLevel="2" x14ac:dyDescent="0.3">
      <c r="A4621" s="180"/>
      <c r="B4621" s="432" t="s">
        <v>7</v>
      </c>
      <c r="C4621" s="23" t="s">
        <v>7</v>
      </c>
      <c r="D4621" s="417" t="s">
        <v>1263</v>
      </c>
      <c r="E4621" s="391" t="s">
        <v>1838</v>
      </c>
      <c r="F4621" s="91">
        <f t="shared" ref="F4621" si="1782">+F4622/F4623</f>
        <v>0.77777777777777779</v>
      </c>
      <c r="G4621" s="91">
        <f t="shared" ref="G4621" si="1783">+G4622/G4623</f>
        <v>0.77777777777777779</v>
      </c>
      <c r="H4621" s="103">
        <f t="shared" ref="H4621" si="1784">+H4622/H4623</f>
        <v>0.77777777777777779</v>
      </c>
    </row>
    <row r="4622" spans="1:8" ht="14.55" customHeight="1" outlineLevel="2" x14ac:dyDescent="0.3">
      <c r="A4622" s="180"/>
      <c r="B4622" s="432" t="s">
        <v>7</v>
      </c>
      <c r="C4622" s="23" t="s">
        <v>7</v>
      </c>
      <c r="D4622" s="417"/>
      <c r="E4622" s="391" t="s">
        <v>1747</v>
      </c>
      <c r="F4622" s="22">
        <v>7</v>
      </c>
      <c r="G4622" s="22">
        <v>7</v>
      </c>
      <c r="H4622" s="104">
        <v>7</v>
      </c>
    </row>
    <row r="4623" spans="1:8" ht="14.55" customHeight="1" outlineLevel="2" x14ac:dyDescent="0.3">
      <c r="A4623" s="180"/>
      <c r="B4623" s="432" t="s">
        <v>7</v>
      </c>
      <c r="C4623" s="23" t="s">
        <v>7</v>
      </c>
      <c r="D4623" s="417"/>
      <c r="E4623" s="391" t="s">
        <v>1748</v>
      </c>
      <c r="F4623" s="22">
        <v>9</v>
      </c>
      <c r="G4623" s="22">
        <v>9</v>
      </c>
      <c r="H4623" s="104">
        <v>9</v>
      </c>
    </row>
    <row r="4624" spans="1:8" ht="14.55" customHeight="1" outlineLevel="2" x14ac:dyDescent="0.3">
      <c r="A4624" s="180"/>
      <c r="B4624" s="432" t="s">
        <v>7</v>
      </c>
      <c r="C4624" s="23" t="s">
        <v>7</v>
      </c>
      <c r="D4624" s="417" t="s">
        <v>477</v>
      </c>
      <c r="E4624" s="391" t="s">
        <v>1838</v>
      </c>
      <c r="F4624" s="91">
        <f t="shared" ref="F4624" si="1785">+F4625/F4626</f>
        <v>0.8</v>
      </c>
      <c r="G4624" s="91">
        <f t="shared" ref="G4624" si="1786">+G4625/G4626</f>
        <v>0.8</v>
      </c>
      <c r="H4624" s="103">
        <f t="shared" ref="H4624" si="1787">+H4625/H4626</f>
        <v>0.8</v>
      </c>
    </row>
    <row r="4625" spans="1:8" ht="14.55" customHeight="1" outlineLevel="2" x14ac:dyDescent="0.3">
      <c r="A4625" s="180"/>
      <c r="B4625" s="432" t="s">
        <v>7</v>
      </c>
      <c r="C4625" s="23" t="s">
        <v>7</v>
      </c>
      <c r="D4625" s="417"/>
      <c r="E4625" s="391" t="s">
        <v>1747</v>
      </c>
      <c r="F4625" s="22">
        <v>12</v>
      </c>
      <c r="G4625" s="22">
        <v>12</v>
      </c>
      <c r="H4625" s="104">
        <v>12</v>
      </c>
    </row>
    <row r="4626" spans="1:8" ht="14.55" customHeight="1" outlineLevel="2" x14ac:dyDescent="0.3">
      <c r="A4626" s="180"/>
      <c r="B4626" s="432" t="s">
        <v>7</v>
      </c>
      <c r="C4626" s="23" t="s">
        <v>7</v>
      </c>
      <c r="D4626" s="417"/>
      <c r="E4626" s="391" t="s">
        <v>1748</v>
      </c>
      <c r="F4626" s="22">
        <v>15</v>
      </c>
      <c r="G4626" s="22">
        <v>15</v>
      </c>
      <c r="H4626" s="104">
        <v>15</v>
      </c>
    </row>
    <row r="4627" spans="1:8" ht="14.55" customHeight="1" outlineLevel="2" x14ac:dyDescent="0.3">
      <c r="A4627" s="180"/>
      <c r="B4627" s="432" t="s">
        <v>7</v>
      </c>
      <c r="C4627" s="23" t="s">
        <v>7</v>
      </c>
      <c r="D4627" s="417" t="s">
        <v>1264</v>
      </c>
      <c r="E4627" s="391" t="s">
        <v>1838</v>
      </c>
      <c r="F4627" s="91">
        <f t="shared" ref="F4627" si="1788">+F4628/F4629</f>
        <v>0.26315789473684209</v>
      </c>
      <c r="G4627" s="91">
        <f t="shared" ref="G4627" si="1789">+G4628/G4629</f>
        <v>0.26315789473684209</v>
      </c>
      <c r="H4627" s="103">
        <f t="shared" ref="H4627" si="1790">+H4628/H4629</f>
        <v>0.26315789473684209</v>
      </c>
    </row>
    <row r="4628" spans="1:8" ht="14.55" customHeight="1" outlineLevel="2" x14ac:dyDescent="0.3">
      <c r="A4628" s="180"/>
      <c r="B4628" s="432" t="s">
        <v>7</v>
      </c>
      <c r="C4628" s="23" t="s">
        <v>7</v>
      </c>
      <c r="D4628" s="417"/>
      <c r="E4628" s="391" t="s">
        <v>1747</v>
      </c>
      <c r="F4628" s="22">
        <v>5</v>
      </c>
      <c r="G4628" s="22">
        <v>5</v>
      </c>
      <c r="H4628" s="104">
        <v>5</v>
      </c>
    </row>
    <row r="4629" spans="1:8" ht="14.55" customHeight="1" outlineLevel="2" x14ac:dyDescent="0.3">
      <c r="A4629" s="180"/>
      <c r="B4629" s="432" t="s">
        <v>7</v>
      </c>
      <c r="C4629" s="23" t="s">
        <v>7</v>
      </c>
      <c r="D4629" s="417"/>
      <c r="E4629" s="391" t="s">
        <v>1748</v>
      </c>
      <c r="F4629" s="22">
        <v>19</v>
      </c>
      <c r="G4629" s="22">
        <v>19</v>
      </c>
      <c r="H4629" s="104">
        <v>19</v>
      </c>
    </row>
    <row r="4630" spans="1:8" ht="14.55" customHeight="1" outlineLevel="2" x14ac:dyDescent="0.3">
      <c r="A4630" s="180"/>
      <c r="B4630" s="432" t="s">
        <v>7</v>
      </c>
      <c r="C4630" s="23" t="s">
        <v>7</v>
      </c>
      <c r="D4630" s="417" t="s">
        <v>1265</v>
      </c>
      <c r="E4630" s="391" t="s">
        <v>1838</v>
      </c>
      <c r="F4630" s="91">
        <f t="shared" ref="F4630" si="1791">+F4631/F4632</f>
        <v>0.33333333333333331</v>
      </c>
      <c r="G4630" s="91">
        <f t="shared" ref="G4630" si="1792">+G4631/G4632</f>
        <v>0.33333333333333331</v>
      </c>
      <c r="H4630" s="103">
        <f t="shared" ref="H4630" si="1793">+H4631/H4632</f>
        <v>0.33333333333333331</v>
      </c>
    </row>
    <row r="4631" spans="1:8" ht="14.55" customHeight="1" outlineLevel="2" x14ac:dyDescent="0.3">
      <c r="A4631" s="180"/>
      <c r="B4631" s="432" t="s">
        <v>7</v>
      </c>
      <c r="C4631" s="23" t="s">
        <v>7</v>
      </c>
      <c r="D4631" s="417"/>
      <c r="E4631" s="391" t="s">
        <v>1747</v>
      </c>
      <c r="F4631" s="22">
        <v>1</v>
      </c>
      <c r="G4631" s="22">
        <v>1</v>
      </c>
      <c r="H4631" s="104">
        <v>1</v>
      </c>
    </row>
    <row r="4632" spans="1:8" ht="14.55" customHeight="1" outlineLevel="2" x14ac:dyDescent="0.3">
      <c r="A4632" s="180"/>
      <c r="B4632" s="432" t="s">
        <v>7</v>
      </c>
      <c r="C4632" s="23" t="s">
        <v>7</v>
      </c>
      <c r="D4632" s="417"/>
      <c r="E4632" s="391" t="s">
        <v>1748</v>
      </c>
      <c r="F4632" s="22">
        <v>3</v>
      </c>
      <c r="G4632" s="22">
        <v>3</v>
      </c>
      <c r="H4632" s="104">
        <v>3</v>
      </c>
    </row>
    <row r="4633" spans="1:8" ht="14.55" customHeight="1" outlineLevel="2" x14ac:dyDescent="0.3">
      <c r="A4633" s="180"/>
      <c r="B4633" s="432" t="s">
        <v>7</v>
      </c>
      <c r="C4633" s="23" t="s">
        <v>7</v>
      </c>
      <c r="D4633" s="417" t="s">
        <v>336</v>
      </c>
      <c r="E4633" s="391" t="s">
        <v>1838</v>
      </c>
      <c r="F4633" s="91">
        <f t="shared" ref="F4633" si="1794">+F4634/F4635</f>
        <v>0.91666666666666663</v>
      </c>
      <c r="G4633" s="91">
        <f t="shared" ref="G4633" si="1795">+G4634/G4635</f>
        <v>0.91666666666666663</v>
      </c>
      <c r="H4633" s="103">
        <f t="shared" ref="H4633" si="1796">+H4634/H4635</f>
        <v>0.91666666666666663</v>
      </c>
    </row>
    <row r="4634" spans="1:8" ht="14.55" customHeight="1" outlineLevel="2" x14ac:dyDescent="0.3">
      <c r="A4634" s="180"/>
      <c r="B4634" s="432" t="s">
        <v>7</v>
      </c>
      <c r="C4634" s="23" t="s">
        <v>7</v>
      </c>
      <c r="D4634" s="417"/>
      <c r="E4634" s="391" t="s">
        <v>1747</v>
      </c>
      <c r="F4634" s="22">
        <v>11</v>
      </c>
      <c r="G4634" s="22">
        <v>11</v>
      </c>
      <c r="H4634" s="104">
        <v>11</v>
      </c>
    </row>
    <row r="4635" spans="1:8" ht="14.55" customHeight="1" outlineLevel="2" x14ac:dyDescent="0.3">
      <c r="A4635" s="180"/>
      <c r="B4635" s="432" t="s">
        <v>7</v>
      </c>
      <c r="C4635" s="23" t="s">
        <v>7</v>
      </c>
      <c r="D4635" s="417"/>
      <c r="E4635" s="391" t="s">
        <v>1748</v>
      </c>
      <c r="F4635" s="22">
        <v>12</v>
      </c>
      <c r="G4635" s="22">
        <v>12</v>
      </c>
      <c r="H4635" s="104">
        <v>12</v>
      </c>
    </row>
    <row r="4636" spans="1:8" ht="14.55" customHeight="1" outlineLevel="2" x14ac:dyDescent="0.3">
      <c r="A4636" s="180"/>
      <c r="B4636" s="432" t="s">
        <v>7</v>
      </c>
      <c r="C4636" s="23" t="s">
        <v>7</v>
      </c>
      <c r="D4636" s="417" t="s">
        <v>1266</v>
      </c>
      <c r="E4636" s="391" t="s">
        <v>1838</v>
      </c>
      <c r="F4636" s="91">
        <f t="shared" ref="F4636" si="1797">+F4637/F4638</f>
        <v>0.75471698113207553</v>
      </c>
      <c r="G4636" s="91">
        <f t="shared" ref="G4636" si="1798">+G4637/G4638</f>
        <v>0.75471698113207553</v>
      </c>
      <c r="H4636" s="103">
        <f t="shared" ref="H4636" si="1799">+H4637/H4638</f>
        <v>0.75471698113207553</v>
      </c>
    </row>
    <row r="4637" spans="1:8" ht="14.55" customHeight="1" outlineLevel="2" x14ac:dyDescent="0.3">
      <c r="A4637" s="180"/>
      <c r="B4637" s="432" t="s">
        <v>7</v>
      </c>
      <c r="C4637" s="23" t="s">
        <v>7</v>
      </c>
      <c r="D4637" s="417"/>
      <c r="E4637" s="391" t="s">
        <v>1747</v>
      </c>
      <c r="F4637" s="22">
        <v>40</v>
      </c>
      <c r="G4637" s="22">
        <v>40</v>
      </c>
      <c r="H4637" s="104">
        <v>40</v>
      </c>
    </row>
    <row r="4638" spans="1:8" ht="14.55" customHeight="1" outlineLevel="2" x14ac:dyDescent="0.3">
      <c r="A4638" s="180"/>
      <c r="B4638" s="432" t="s">
        <v>7</v>
      </c>
      <c r="C4638" s="23" t="s">
        <v>7</v>
      </c>
      <c r="D4638" s="417"/>
      <c r="E4638" s="391" t="s">
        <v>1748</v>
      </c>
      <c r="F4638" s="22">
        <v>53</v>
      </c>
      <c r="G4638" s="22">
        <v>53</v>
      </c>
      <c r="H4638" s="104">
        <v>53</v>
      </c>
    </row>
    <row r="4639" spans="1:8" ht="14.55" customHeight="1" outlineLevel="2" x14ac:dyDescent="0.3">
      <c r="A4639" s="180"/>
      <c r="B4639" s="432" t="s">
        <v>7</v>
      </c>
      <c r="C4639" s="23" t="s">
        <v>7</v>
      </c>
      <c r="D4639" s="417" t="s">
        <v>1267</v>
      </c>
      <c r="E4639" s="391" t="s">
        <v>1838</v>
      </c>
      <c r="F4639" s="91">
        <f t="shared" ref="F4639" si="1800">+F4640/F4641</f>
        <v>0.33333333333333331</v>
      </c>
      <c r="G4639" s="91">
        <f t="shared" ref="G4639" si="1801">+G4640/G4641</f>
        <v>0.33333333333333331</v>
      </c>
      <c r="H4639" s="103">
        <f t="shared" ref="H4639" si="1802">+H4640/H4641</f>
        <v>0.33333333333333331</v>
      </c>
    </row>
    <row r="4640" spans="1:8" ht="14.55" customHeight="1" outlineLevel="2" x14ac:dyDescent="0.3">
      <c r="A4640" s="180"/>
      <c r="B4640" s="432" t="s">
        <v>7</v>
      </c>
      <c r="C4640" s="23" t="s">
        <v>7</v>
      </c>
      <c r="D4640" s="417"/>
      <c r="E4640" s="391" t="s">
        <v>1747</v>
      </c>
      <c r="F4640" s="22">
        <v>1</v>
      </c>
      <c r="G4640" s="22">
        <v>1</v>
      </c>
      <c r="H4640" s="104">
        <v>1</v>
      </c>
    </row>
    <row r="4641" spans="1:8" ht="14.55" customHeight="1" outlineLevel="2" x14ac:dyDescent="0.3">
      <c r="A4641" s="180"/>
      <c r="B4641" s="432" t="s">
        <v>7</v>
      </c>
      <c r="C4641" s="23" t="s">
        <v>7</v>
      </c>
      <c r="D4641" s="417"/>
      <c r="E4641" s="391" t="s">
        <v>1748</v>
      </c>
      <c r="F4641" s="22">
        <v>3</v>
      </c>
      <c r="G4641" s="22">
        <v>3</v>
      </c>
      <c r="H4641" s="104">
        <v>3</v>
      </c>
    </row>
    <row r="4642" spans="1:8" ht="14.55" customHeight="1" outlineLevel="2" x14ac:dyDescent="0.3">
      <c r="A4642" s="180"/>
      <c r="B4642" s="432" t="s">
        <v>7</v>
      </c>
      <c r="C4642" s="23" t="s">
        <v>7</v>
      </c>
      <c r="D4642" s="417" t="s">
        <v>1268</v>
      </c>
      <c r="E4642" s="391" t="s">
        <v>1838</v>
      </c>
      <c r="F4642" s="91">
        <f t="shared" ref="F4642" si="1803">+F4643/F4644</f>
        <v>0</v>
      </c>
      <c r="G4642" s="91">
        <f t="shared" ref="G4642" si="1804">+G4643/G4644</f>
        <v>0</v>
      </c>
      <c r="H4642" s="103">
        <f t="shared" ref="H4642" si="1805">+H4643/H4644</f>
        <v>0</v>
      </c>
    </row>
    <row r="4643" spans="1:8" ht="14.55" customHeight="1" outlineLevel="2" x14ac:dyDescent="0.3">
      <c r="A4643" s="180"/>
      <c r="B4643" s="432" t="s">
        <v>7</v>
      </c>
      <c r="C4643" s="23" t="s">
        <v>7</v>
      </c>
      <c r="D4643" s="417"/>
      <c r="E4643" s="391" t="s">
        <v>1747</v>
      </c>
      <c r="F4643" s="22">
        <v>0</v>
      </c>
      <c r="G4643" s="22">
        <v>0</v>
      </c>
      <c r="H4643" s="104">
        <v>0</v>
      </c>
    </row>
    <row r="4644" spans="1:8" ht="14.55" customHeight="1" outlineLevel="2" x14ac:dyDescent="0.3">
      <c r="A4644" s="180"/>
      <c r="B4644" s="432" t="s">
        <v>7</v>
      </c>
      <c r="C4644" s="23" t="s">
        <v>7</v>
      </c>
      <c r="D4644" s="417"/>
      <c r="E4644" s="391" t="s">
        <v>1748</v>
      </c>
      <c r="F4644" s="22">
        <v>1</v>
      </c>
      <c r="G4644" s="22">
        <v>1</v>
      </c>
      <c r="H4644" s="104">
        <v>1</v>
      </c>
    </row>
    <row r="4645" spans="1:8" ht="14.55" customHeight="1" outlineLevel="2" x14ac:dyDescent="0.3">
      <c r="A4645" s="180"/>
      <c r="B4645" s="432" t="s">
        <v>7</v>
      </c>
      <c r="C4645" s="23" t="s">
        <v>7</v>
      </c>
      <c r="D4645" s="417" t="s">
        <v>1269</v>
      </c>
      <c r="E4645" s="391" t="s">
        <v>1838</v>
      </c>
      <c r="F4645" s="91">
        <f t="shared" ref="F4645" si="1806">+F4646/F4647</f>
        <v>0.375</v>
      </c>
      <c r="G4645" s="91">
        <f t="shared" ref="G4645" si="1807">+G4646/G4647</f>
        <v>0.375</v>
      </c>
      <c r="H4645" s="103">
        <f t="shared" ref="H4645" si="1808">+H4646/H4647</f>
        <v>0.375</v>
      </c>
    </row>
    <row r="4646" spans="1:8" ht="14.55" customHeight="1" outlineLevel="2" x14ac:dyDescent="0.3">
      <c r="A4646" s="180"/>
      <c r="B4646" s="432" t="s">
        <v>7</v>
      </c>
      <c r="C4646" s="23" t="s">
        <v>7</v>
      </c>
      <c r="D4646" s="417"/>
      <c r="E4646" s="391" t="s">
        <v>1747</v>
      </c>
      <c r="F4646" s="22">
        <v>9</v>
      </c>
      <c r="G4646" s="22">
        <v>9</v>
      </c>
      <c r="H4646" s="104">
        <v>9</v>
      </c>
    </row>
    <row r="4647" spans="1:8" ht="14.55" customHeight="1" outlineLevel="2" x14ac:dyDescent="0.3">
      <c r="A4647" s="180"/>
      <c r="B4647" s="432" t="s">
        <v>7</v>
      </c>
      <c r="C4647" s="23" t="s">
        <v>7</v>
      </c>
      <c r="D4647" s="417"/>
      <c r="E4647" s="391" t="s">
        <v>1748</v>
      </c>
      <c r="F4647" s="22">
        <v>24</v>
      </c>
      <c r="G4647" s="22">
        <v>24</v>
      </c>
      <c r="H4647" s="104">
        <v>24</v>
      </c>
    </row>
    <row r="4648" spans="1:8" ht="14.55" customHeight="1" outlineLevel="2" x14ac:dyDescent="0.3">
      <c r="A4648" s="180"/>
      <c r="B4648" s="432" t="s">
        <v>7</v>
      </c>
      <c r="C4648" s="23" t="s">
        <v>7</v>
      </c>
      <c r="D4648" s="417" t="s">
        <v>1270</v>
      </c>
      <c r="E4648" s="391" t="s">
        <v>1838</v>
      </c>
      <c r="F4648" s="91">
        <f t="shared" ref="F4648" si="1809">+F4649/F4650</f>
        <v>0</v>
      </c>
      <c r="G4648" s="91">
        <f t="shared" ref="G4648" si="1810">+G4649/G4650</f>
        <v>0</v>
      </c>
      <c r="H4648" s="103">
        <f t="shared" ref="H4648" si="1811">+H4649/H4650</f>
        <v>0</v>
      </c>
    </row>
    <row r="4649" spans="1:8" ht="14.55" customHeight="1" outlineLevel="2" x14ac:dyDescent="0.3">
      <c r="A4649" s="180"/>
      <c r="B4649" s="432" t="s">
        <v>7</v>
      </c>
      <c r="C4649" s="23" t="s">
        <v>7</v>
      </c>
      <c r="D4649" s="417"/>
      <c r="E4649" s="391" t="s">
        <v>1747</v>
      </c>
      <c r="F4649" s="22">
        <v>0</v>
      </c>
      <c r="G4649" s="22">
        <v>0</v>
      </c>
      <c r="H4649" s="104">
        <v>0</v>
      </c>
    </row>
    <row r="4650" spans="1:8" ht="14.55" customHeight="1" outlineLevel="2" x14ac:dyDescent="0.3">
      <c r="A4650" s="180"/>
      <c r="B4650" s="432" t="s">
        <v>7</v>
      </c>
      <c r="C4650" s="23" t="s">
        <v>7</v>
      </c>
      <c r="D4650" s="417"/>
      <c r="E4650" s="391" t="s">
        <v>1748</v>
      </c>
      <c r="F4650" s="22">
        <v>1</v>
      </c>
      <c r="G4650" s="22">
        <v>1</v>
      </c>
      <c r="H4650" s="104">
        <v>1</v>
      </c>
    </row>
    <row r="4651" spans="1:8" ht="14.55" customHeight="1" outlineLevel="2" x14ac:dyDescent="0.3">
      <c r="A4651" s="180"/>
      <c r="B4651" s="432" t="s">
        <v>7</v>
      </c>
      <c r="C4651" s="23" t="s">
        <v>7</v>
      </c>
      <c r="D4651" s="417" t="s">
        <v>1271</v>
      </c>
      <c r="E4651" s="391" t="s">
        <v>1838</v>
      </c>
      <c r="F4651" s="91">
        <f t="shared" ref="F4651" si="1812">+F4652/F4653</f>
        <v>0.41176470588235292</v>
      </c>
      <c r="G4651" s="91">
        <f t="shared" ref="G4651" si="1813">+G4652/G4653</f>
        <v>0.41176470588235292</v>
      </c>
      <c r="H4651" s="103">
        <f t="shared" ref="H4651" si="1814">+H4652/H4653</f>
        <v>0.41176470588235292</v>
      </c>
    </row>
    <row r="4652" spans="1:8" ht="14.55" customHeight="1" outlineLevel="2" x14ac:dyDescent="0.3">
      <c r="A4652" s="180"/>
      <c r="B4652" s="432" t="s">
        <v>7</v>
      </c>
      <c r="C4652" s="23" t="s">
        <v>7</v>
      </c>
      <c r="D4652" s="417"/>
      <c r="E4652" s="391" t="s">
        <v>1747</v>
      </c>
      <c r="F4652" s="22">
        <v>7</v>
      </c>
      <c r="G4652" s="22">
        <v>7</v>
      </c>
      <c r="H4652" s="104">
        <v>7</v>
      </c>
    </row>
    <row r="4653" spans="1:8" ht="14.55" customHeight="1" outlineLevel="2" x14ac:dyDescent="0.3">
      <c r="A4653" s="180"/>
      <c r="B4653" s="432" t="s">
        <v>7</v>
      </c>
      <c r="C4653" s="23" t="s">
        <v>7</v>
      </c>
      <c r="D4653" s="417"/>
      <c r="E4653" s="391" t="s">
        <v>1748</v>
      </c>
      <c r="F4653" s="22">
        <v>17</v>
      </c>
      <c r="G4653" s="22">
        <v>17</v>
      </c>
      <c r="H4653" s="104">
        <v>17</v>
      </c>
    </row>
    <row r="4654" spans="1:8" ht="14.55" customHeight="1" outlineLevel="2" x14ac:dyDescent="0.3">
      <c r="A4654" s="180"/>
      <c r="B4654" s="432" t="s">
        <v>7</v>
      </c>
      <c r="C4654" s="23" t="s">
        <v>7</v>
      </c>
      <c r="D4654" s="417" t="s">
        <v>928</v>
      </c>
      <c r="E4654" s="391" t="s">
        <v>1838</v>
      </c>
      <c r="F4654" s="91">
        <f t="shared" ref="F4654" si="1815">+F4655/F4656</f>
        <v>0.55555555555555558</v>
      </c>
      <c r="G4654" s="91">
        <f t="shared" ref="G4654" si="1816">+G4655/G4656</f>
        <v>0.55555555555555558</v>
      </c>
      <c r="H4654" s="103">
        <f t="shared" ref="H4654" si="1817">+H4655/H4656</f>
        <v>0.55555555555555558</v>
      </c>
    </row>
    <row r="4655" spans="1:8" ht="14.55" customHeight="1" outlineLevel="2" x14ac:dyDescent="0.3">
      <c r="A4655" s="180"/>
      <c r="B4655" s="432" t="s">
        <v>7</v>
      </c>
      <c r="C4655" s="23" t="s">
        <v>7</v>
      </c>
      <c r="D4655" s="417"/>
      <c r="E4655" s="391" t="s">
        <v>1747</v>
      </c>
      <c r="F4655" s="22">
        <v>5</v>
      </c>
      <c r="G4655" s="22">
        <v>5</v>
      </c>
      <c r="H4655" s="104">
        <v>5</v>
      </c>
    </row>
    <row r="4656" spans="1:8" ht="14.55" customHeight="1" outlineLevel="2" x14ac:dyDescent="0.3">
      <c r="A4656" s="180"/>
      <c r="B4656" s="432" t="s">
        <v>7</v>
      </c>
      <c r="C4656" s="23" t="s">
        <v>7</v>
      </c>
      <c r="D4656" s="417"/>
      <c r="E4656" s="391" t="s">
        <v>1748</v>
      </c>
      <c r="F4656" s="22">
        <v>9</v>
      </c>
      <c r="G4656" s="22">
        <v>9</v>
      </c>
      <c r="H4656" s="104">
        <v>9</v>
      </c>
    </row>
    <row r="4657" spans="1:8" ht="14.55" customHeight="1" outlineLevel="2" x14ac:dyDescent="0.3">
      <c r="A4657" s="180"/>
      <c r="B4657" s="432" t="s">
        <v>7</v>
      </c>
      <c r="C4657" s="23" t="s">
        <v>7</v>
      </c>
      <c r="D4657" s="417" t="s">
        <v>1272</v>
      </c>
      <c r="E4657" s="391" t="s">
        <v>1838</v>
      </c>
      <c r="F4657" s="91">
        <f t="shared" ref="F4657" si="1818">+F4658/F4659</f>
        <v>0.72611464968152861</v>
      </c>
      <c r="G4657" s="91">
        <f t="shared" ref="G4657" si="1819">+G4658/G4659</f>
        <v>0.72611464968152861</v>
      </c>
      <c r="H4657" s="103">
        <f t="shared" ref="H4657" si="1820">+H4658/H4659</f>
        <v>0.72611464968152861</v>
      </c>
    </row>
    <row r="4658" spans="1:8" ht="14.55" customHeight="1" outlineLevel="2" x14ac:dyDescent="0.3">
      <c r="A4658" s="180"/>
      <c r="B4658" s="432" t="s">
        <v>7</v>
      </c>
      <c r="C4658" s="23" t="s">
        <v>7</v>
      </c>
      <c r="D4658" s="417"/>
      <c r="E4658" s="391" t="s">
        <v>1747</v>
      </c>
      <c r="F4658" s="22">
        <v>114</v>
      </c>
      <c r="G4658" s="22">
        <v>114</v>
      </c>
      <c r="H4658" s="104">
        <v>114</v>
      </c>
    </row>
    <row r="4659" spans="1:8" ht="14.55" customHeight="1" outlineLevel="2" x14ac:dyDescent="0.3">
      <c r="A4659" s="180"/>
      <c r="B4659" s="432" t="s">
        <v>7</v>
      </c>
      <c r="C4659" s="23" t="s">
        <v>7</v>
      </c>
      <c r="D4659" s="417"/>
      <c r="E4659" s="391" t="s">
        <v>1748</v>
      </c>
      <c r="F4659" s="22">
        <v>157</v>
      </c>
      <c r="G4659" s="22">
        <v>157</v>
      </c>
      <c r="H4659" s="104">
        <v>157</v>
      </c>
    </row>
    <row r="4660" spans="1:8" ht="14.55" customHeight="1" outlineLevel="2" x14ac:dyDescent="0.3">
      <c r="A4660" s="180"/>
      <c r="B4660" s="432" t="s">
        <v>7</v>
      </c>
      <c r="C4660" s="23" t="s">
        <v>7</v>
      </c>
      <c r="D4660" s="417" t="s">
        <v>1273</v>
      </c>
      <c r="E4660" s="391" t="s">
        <v>1838</v>
      </c>
      <c r="F4660" s="91">
        <f t="shared" ref="F4660" si="1821">+F4661/F4662</f>
        <v>0.47272727272727272</v>
      </c>
      <c r="G4660" s="91">
        <f t="shared" ref="G4660" si="1822">+G4661/G4662</f>
        <v>0.47272727272727272</v>
      </c>
      <c r="H4660" s="103">
        <f t="shared" ref="H4660" si="1823">+H4661/H4662</f>
        <v>0.47272727272727272</v>
      </c>
    </row>
    <row r="4661" spans="1:8" ht="14.55" customHeight="1" outlineLevel="2" x14ac:dyDescent="0.3">
      <c r="A4661" s="180"/>
      <c r="B4661" s="432" t="s">
        <v>7</v>
      </c>
      <c r="C4661" s="23" t="s">
        <v>7</v>
      </c>
      <c r="D4661" s="417"/>
      <c r="E4661" s="391" t="s">
        <v>1747</v>
      </c>
      <c r="F4661" s="22">
        <v>26</v>
      </c>
      <c r="G4661" s="22">
        <v>26</v>
      </c>
      <c r="H4661" s="104">
        <v>26</v>
      </c>
    </row>
    <row r="4662" spans="1:8" ht="14.55" customHeight="1" outlineLevel="2" x14ac:dyDescent="0.3">
      <c r="A4662" s="180"/>
      <c r="B4662" s="432" t="s">
        <v>7</v>
      </c>
      <c r="C4662" s="23" t="s">
        <v>7</v>
      </c>
      <c r="D4662" s="417"/>
      <c r="E4662" s="391" t="s">
        <v>1748</v>
      </c>
      <c r="F4662" s="22">
        <v>55</v>
      </c>
      <c r="G4662" s="22">
        <v>55</v>
      </c>
      <c r="H4662" s="104">
        <v>55</v>
      </c>
    </row>
    <row r="4663" spans="1:8" ht="14.55" customHeight="1" outlineLevel="2" x14ac:dyDescent="0.3">
      <c r="A4663" s="180"/>
      <c r="B4663" s="432" t="s">
        <v>7</v>
      </c>
      <c r="C4663" s="23" t="s">
        <v>7</v>
      </c>
      <c r="D4663" s="417" t="s">
        <v>303</v>
      </c>
      <c r="E4663" s="391" t="s">
        <v>1838</v>
      </c>
      <c r="F4663" s="91">
        <f t="shared" ref="F4663" si="1824">+F4664/F4665</f>
        <v>0.75</v>
      </c>
      <c r="G4663" s="91">
        <f t="shared" ref="G4663" si="1825">+G4664/G4665</f>
        <v>0.75</v>
      </c>
      <c r="H4663" s="103">
        <f t="shared" ref="H4663" si="1826">+H4664/H4665</f>
        <v>0.75</v>
      </c>
    </row>
    <row r="4664" spans="1:8" ht="14.55" customHeight="1" outlineLevel="2" x14ac:dyDescent="0.3">
      <c r="A4664" s="180"/>
      <c r="B4664" s="432" t="s">
        <v>7</v>
      </c>
      <c r="C4664" s="23" t="s">
        <v>7</v>
      </c>
      <c r="D4664" s="417"/>
      <c r="E4664" s="391" t="s">
        <v>1747</v>
      </c>
      <c r="F4664" s="22">
        <v>6</v>
      </c>
      <c r="G4664" s="22">
        <v>6</v>
      </c>
      <c r="H4664" s="104">
        <v>6</v>
      </c>
    </row>
    <row r="4665" spans="1:8" ht="14.55" customHeight="1" outlineLevel="2" x14ac:dyDescent="0.3">
      <c r="A4665" s="180"/>
      <c r="B4665" s="432" t="s">
        <v>7</v>
      </c>
      <c r="C4665" s="23" t="s">
        <v>7</v>
      </c>
      <c r="D4665" s="417"/>
      <c r="E4665" s="391" t="s">
        <v>1748</v>
      </c>
      <c r="F4665" s="22">
        <v>8</v>
      </c>
      <c r="G4665" s="22">
        <v>8</v>
      </c>
      <c r="H4665" s="104">
        <v>8</v>
      </c>
    </row>
    <row r="4666" spans="1:8" ht="14.55" customHeight="1" outlineLevel="2" x14ac:dyDescent="0.3">
      <c r="A4666" s="180"/>
      <c r="B4666" s="432" t="s">
        <v>7</v>
      </c>
      <c r="C4666" s="23" t="s">
        <v>7</v>
      </c>
      <c r="D4666" s="417" t="s">
        <v>1274</v>
      </c>
      <c r="E4666" s="391" t="s">
        <v>1838</v>
      </c>
      <c r="F4666" s="91">
        <f t="shared" ref="F4666" si="1827">+F4667/F4668</f>
        <v>0.79797979797979801</v>
      </c>
      <c r="G4666" s="91">
        <f t="shared" ref="G4666" si="1828">+G4667/G4668</f>
        <v>0.79797979797979801</v>
      </c>
      <c r="H4666" s="103">
        <f t="shared" ref="H4666" si="1829">+H4667/H4668</f>
        <v>0.79797979797979801</v>
      </c>
    </row>
    <row r="4667" spans="1:8" ht="14.55" customHeight="1" outlineLevel="2" x14ac:dyDescent="0.3">
      <c r="A4667" s="180"/>
      <c r="B4667" s="432" t="s">
        <v>7</v>
      </c>
      <c r="C4667" s="23" t="s">
        <v>7</v>
      </c>
      <c r="D4667" s="417"/>
      <c r="E4667" s="391" t="s">
        <v>1747</v>
      </c>
      <c r="F4667" s="22">
        <v>79</v>
      </c>
      <c r="G4667" s="22">
        <v>79</v>
      </c>
      <c r="H4667" s="104">
        <v>79</v>
      </c>
    </row>
    <row r="4668" spans="1:8" ht="14.55" customHeight="1" outlineLevel="2" x14ac:dyDescent="0.3">
      <c r="A4668" s="180"/>
      <c r="B4668" s="432" t="s">
        <v>7</v>
      </c>
      <c r="C4668" s="23" t="s">
        <v>7</v>
      </c>
      <c r="D4668" s="417"/>
      <c r="E4668" s="391" t="s">
        <v>1748</v>
      </c>
      <c r="F4668" s="22">
        <v>99</v>
      </c>
      <c r="G4668" s="22">
        <v>99</v>
      </c>
      <c r="H4668" s="104">
        <v>99</v>
      </c>
    </row>
    <row r="4669" spans="1:8" ht="14.55" customHeight="1" outlineLevel="2" x14ac:dyDescent="0.3">
      <c r="A4669" s="180"/>
      <c r="B4669" s="432" t="s">
        <v>7</v>
      </c>
      <c r="C4669" s="23" t="s">
        <v>7</v>
      </c>
      <c r="D4669" s="417" t="s">
        <v>142</v>
      </c>
      <c r="E4669" s="391" t="s">
        <v>1838</v>
      </c>
      <c r="F4669" s="91">
        <f t="shared" ref="F4669" si="1830">+F4670/F4671</f>
        <v>0.86956521739130432</v>
      </c>
      <c r="G4669" s="91">
        <f t="shared" ref="G4669" si="1831">+G4670/G4671</f>
        <v>0.86956521739130432</v>
      </c>
      <c r="H4669" s="103">
        <f t="shared" ref="H4669" si="1832">+H4670/H4671</f>
        <v>0.86956521739130432</v>
      </c>
    </row>
    <row r="4670" spans="1:8" ht="14.55" customHeight="1" outlineLevel="2" x14ac:dyDescent="0.3">
      <c r="A4670" s="180"/>
      <c r="B4670" s="432" t="s">
        <v>7</v>
      </c>
      <c r="C4670" s="23" t="s">
        <v>7</v>
      </c>
      <c r="D4670" s="417"/>
      <c r="E4670" s="391" t="s">
        <v>1747</v>
      </c>
      <c r="F4670" s="22">
        <v>20</v>
      </c>
      <c r="G4670" s="22">
        <v>20</v>
      </c>
      <c r="H4670" s="104">
        <v>20</v>
      </c>
    </row>
    <row r="4671" spans="1:8" ht="14.55" customHeight="1" outlineLevel="2" x14ac:dyDescent="0.3">
      <c r="A4671" s="180"/>
      <c r="B4671" s="432" t="s">
        <v>7</v>
      </c>
      <c r="C4671" s="23" t="s">
        <v>7</v>
      </c>
      <c r="D4671" s="417"/>
      <c r="E4671" s="391" t="s">
        <v>1748</v>
      </c>
      <c r="F4671" s="22">
        <v>23</v>
      </c>
      <c r="G4671" s="22">
        <v>23</v>
      </c>
      <c r="H4671" s="104">
        <v>23</v>
      </c>
    </row>
    <row r="4672" spans="1:8" ht="14.55" customHeight="1" outlineLevel="2" x14ac:dyDescent="0.3">
      <c r="A4672" s="180"/>
      <c r="B4672" s="432" t="s">
        <v>7</v>
      </c>
      <c r="C4672" s="23" t="s">
        <v>7</v>
      </c>
      <c r="D4672" s="417" t="s">
        <v>1275</v>
      </c>
      <c r="E4672" s="391" t="s">
        <v>1838</v>
      </c>
      <c r="F4672" s="91">
        <f t="shared" ref="F4672" si="1833">+F4673/F4674</f>
        <v>0.58620689655172409</v>
      </c>
      <c r="G4672" s="91">
        <f t="shared" ref="G4672" si="1834">+G4673/G4674</f>
        <v>0.58620689655172409</v>
      </c>
      <c r="H4672" s="103">
        <f t="shared" ref="H4672" si="1835">+H4673/H4674</f>
        <v>0.58620689655172409</v>
      </c>
    </row>
    <row r="4673" spans="1:8" ht="14.55" customHeight="1" outlineLevel="2" x14ac:dyDescent="0.3">
      <c r="A4673" s="180"/>
      <c r="B4673" s="432" t="s">
        <v>7</v>
      </c>
      <c r="C4673" s="23" t="s">
        <v>7</v>
      </c>
      <c r="D4673" s="417"/>
      <c r="E4673" s="391" t="s">
        <v>1747</v>
      </c>
      <c r="F4673" s="22">
        <v>17</v>
      </c>
      <c r="G4673" s="22">
        <v>17</v>
      </c>
      <c r="H4673" s="104">
        <v>17</v>
      </c>
    </row>
    <row r="4674" spans="1:8" ht="14.55" customHeight="1" outlineLevel="2" x14ac:dyDescent="0.3">
      <c r="A4674" s="180"/>
      <c r="B4674" s="432" t="s">
        <v>7</v>
      </c>
      <c r="C4674" s="23" t="s">
        <v>7</v>
      </c>
      <c r="D4674" s="417"/>
      <c r="E4674" s="391" t="s">
        <v>1748</v>
      </c>
      <c r="F4674" s="22">
        <v>29</v>
      </c>
      <c r="G4674" s="22">
        <v>29</v>
      </c>
      <c r="H4674" s="104">
        <v>29</v>
      </c>
    </row>
    <row r="4675" spans="1:8" ht="14.55" customHeight="1" outlineLevel="2" x14ac:dyDescent="0.3">
      <c r="A4675" s="180"/>
      <c r="B4675" s="432" t="s">
        <v>7</v>
      </c>
      <c r="C4675" s="23" t="s">
        <v>7</v>
      </c>
      <c r="D4675" s="417" t="s">
        <v>1276</v>
      </c>
      <c r="E4675" s="391" t="s">
        <v>1838</v>
      </c>
      <c r="F4675" s="91" t="s">
        <v>1844</v>
      </c>
      <c r="G4675" s="91" t="s">
        <v>1844</v>
      </c>
      <c r="H4675" s="103" t="s">
        <v>1844</v>
      </c>
    </row>
    <row r="4676" spans="1:8" ht="14.55" customHeight="1" outlineLevel="2" x14ac:dyDescent="0.3">
      <c r="A4676" s="180"/>
      <c r="B4676" s="432" t="s">
        <v>7</v>
      </c>
      <c r="C4676" s="23" t="s">
        <v>7</v>
      </c>
      <c r="D4676" s="417"/>
      <c r="E4676" s="391" t="s">
        <v>1747</v>
      </c>
      <c r="F4676" s="22">
        <v>0</v>
      </c>
      <c r="G4676" s="22">
        <v>0</v>
      </c>
      <c r="H4676" s="104">
        <v>0</v>
      </c>
    </row>
    <row r="4677" spans="1:8" ht="14.55" customHeight="1" outlineLevel="2" x14ac:dyDescent="0.3">
      <c r="A4677" s="180"/>
      <c r="B4677" s="432" t="s">
        <v>7</v>
      </c>
      <c r="C4677" s="23" t="s">
        <v>7</v>
      </c>
      <c r="D4677" s="417"/>
      <c r="E4677" s="391" t="s">
        <v>1748</v>
      </c>
      <c r="F4677" s="22">
        <v>0</v>
      </c>
      <c r="G4677" s="22">
        <v>0</v>
      </c>
      <c r="H4677" s="104">
        <v>0</v>
      </c>
    </row>
    <row r="4678" spans="1:8" ht="14.55" customHeight="1" outlineLevel="2" x14ac:dyDescent="0.3">
      <c r="A4678" s="180"/>
      <c r="B4678" s="432" t="s">
        <v>7</v>
      </c>
      <c r="C4678" s="23" t="s">
        <v>7</v>
      </c>
      <c r="D4678" s="417" t="s">
        <v>248</v>
      </c>
      <c r="E4678" s="391" t="s">
        <v>1838</v>
      </c>
      <c r="F4678" s="91">
        <f t="shared" ref="F4678" si="1836">+F4679/F4680</f>
        <v>0.4</v>
      </c>
      <c r="G4678" s="91">
        <f t="shared" ref="G4678" si="1837">+G4679/G4680</f>
        <v>0.4</v>
      </c>
      <c r="H4678" s="103">
        <f t="shared" ref="H4678" si="1838">+H4679/H4680</f>
        <v>0.4</v>
      </c>
    </row>
    <row r="4679" spans="1:8" ht="14.55" customHeight="1" outlineLevel="2" x14ac:dyDescent="0.3">
      <c r="A4679" s="180"/>
      <c r="B4679" s="432" t="s">
        <v>7</v>
      </c>
      <c r="C4679" s="23" t="s">
        <v>7</v>
      </c>
      <c r="D4679" s="417"/>
      <c r="E4679" s="391" t="s">
        <v>1747</v>
      </c>
      <c r="F4679" s="22">
        <v>2</v>
      </c>
      <c r="G4679" s="22">
        <v>2</v>
      </c>
      <c r="H4679" s="104">
        <v>2</v>
      </c>
    </row>
    <row r="4680" spans="1:8" ht="14.55" customHeight="1" outlineLevel="2" x14ac:dyDescent="0.3">
      <c r="A4680" s="180"/>
      <c r="B4680" s="432" t="s">
        <v>7</v>
      </c>
      <c r="C4680" s="23" t="s">
        <v>7</v>
      </c>
      <c r="D4680" s="417"/>
      <c r="E4680" s="391" t="s">
        <v>1748</v>
      </c>
      <c r="F4680" s="22">
        <v>5</v>
      </c>
      <c r="G4680" s="22">
        <v>5</v>
      </c>
      <c r="H4680" s="104">
        <v>5</v>
      </c>
    </row>
    <row r="4681" spans="1:8" ht="14.55" customHeight="1" outlineLevel="2" x14ac:dyDescent="0.3">
      <c r="A4681" s="180"/>
      <c r="B4681" s="432" t="s">
        <v>7</v>
      </c>
      <c r="C4681" s="23" t="s">
        <v>7</v>
      </c>
      <c r="D4681" s="417" t="s">
        <v>1277</v>
      </c>
      <c r="E4681" s="391" t="s">
        <v>1838</v>
      </c>
      <c r="F4681" s="91">
        <f t="shared" ref="F4681" si="1839">+F4682/F4683</f>
        <v>0.81818181818181823</v>
      </c>
      <c r="G4681" s="91">
        <f t="shared" ref="G4681" si="1840">+G4682/G4683</f>
        <v>0.81818181818181823</v>
      </c>
      <c r="H4681" s="103">
        <f t="shared" ref="H4681" si="1841">+H4682/H4683</f>
        <v>0.81818181818181823</v>
      </c>
    </row>
    <row r="4682" spans="1:8" ht="14.55" customHeight="1" outlineLevel="2" x14ac:dyDescent="0.3">
      <c r="A4682" s="180"/>
      <c r="B4682" s="432" t="s">
        <v>7</v>
      </c>
      <c r="C4682" s="23" t="s">
        <v>7</v>
      </c>
      <c r="D4682" s="417"/>
      <c r="E4682" s="391" t="s">
        <v>1747</v>
      </c>
      <c r="F4682" s="22">
        <v>45</v>
      </c>
      <c r="G4682" s="22">
        <v>45</v>
      </c>
      <c r="H4682" s="104">
        <v>45</v>
      </c>
    </row>
    <row r="4683" spans="1:8" ht="14.55" customHeight="1" outlineLevel="2" x14ac:dyDescent="0.3">
      <c r="A4683" s="180"/>
      <c r="B4683" s="432" t="s">
        <v>7</v>
      </c>
      <c r="C4683" s="23" t="s">
        <v>7</v>
      </c>
      <c r="D4683" s="417"/>
      <c r="E4683" s="391" t="s">
        <v>1748</v>
      </c>
      <c r="F4683" s="22">
        <v>55</v>
      </c>
      <c r="G4683" s="22">
        <v>55</v>
      </c>
      <c r="H4683" s="104">
        <v>55</v>
      </c>
    </row>
    <row r="4684" spans="1:8" ht="14.55" customHeight="1" outlineLevel="2" x14ac:dyDescent="0.3">
      <c r="A4684" s="180"/>
      <c r="B4684" s="432" t="s">
        <v>7</v>
      </c>
      <c r="C4684" s="23" t="s">
        <v>7</v>
      </c>
      <c r="D4684" s="417" t="s">
        <v>1278</v>
      </c>
      <c r="E4684" s="391" t="s">
        <v>1838</v>
      </c>
      <c r="F4684" s="91">
        <f t="shared" ref="F4684" si="1842">+F4685/F4686</f>
        <v>0.46153846153846156</v>
      </c>
      <c r="G4684" s="91">
        <f t="shared" ref="G4684" si="1843">+G4685/G4686</f>
        <v>0.46153846153846156</v>
      </c>
      <c r="H4684" s="103">
        <f t="shared" ref="H4684" si="1844">+H4685/H4686</f>
        <v>0.46153846153846156</v>
      </c>
    </row>
    <row r="4685" spans="1:8" ht="14.55" customHeight="1" outlineLevel="2" x14ac:dyDescent="0.3">
      <c r="A4685" s="180"/>
      <c r="B4685" s="432" t="s">
        <v>7</v>
      </c>
      <c r="C4685" s="23" t="s">
        <v>7</v>
      </c>
      <c r="D4685" s="417"/>
      <c r="E4685" s="391" t="s">
        <v>1747</v>
      </c>
      <c r="F4685" s="22">
        <v>6</v>
      </c>
      <c r="G4685" s="22">
        <v>6</v>
      </c>
      <c r="H4685" s="104">
        <v>6</v>
      </c>
    </row>
    <row r="4686" spans="1:8" ht="14.55" customHeight="1" outlineLevel="2" x14ac:dyDescent="0.3">
      <c r="A4686" s="180"/>
      <c r="B4686" s="432" t="s">
        <v>7</v>
      </c>
      <c r="C4686" s="23" t="s">
        <v>7</v>
      </c>
      <c r="D4686" s="417"/>
      <c r="E4686" s="391" t="s">
        <v>1748</v>
      </c>
      <c r="F4686" s="22">
        <v>13</v>
      </c>
      <c r="G4686" s="22">
        <v>13</v>
      </c>
      <c r="H4686" s="104">
        <v>13</v>
      </c>
    </row>
    <row r="4687" spans="1:8" ht="14.55" customHeight="1" outlineLevel="2" x14ac:dyDescent="0.3">
      <c r="A4687" s="180"/>
      <c r="B4687" s="432" t="s">
        <v>7</v>
      </c>
      <c r="C4687" s="23" t="s">
        <v>7</v>
      </c>
      <c r="D4687" s="417" t="s">
        <v>1279</v>
      </c>
      <c r="E4687" s="391" t="s">
        <v>1838</v>
      </c>
      <c r="F4687" s="91">
        <f t="shared" ref="F4687" si="1845">+F4688/F4689</f>
        <v>0.6071428571428571</v>
      </c>
      <c r="G4687" s="91">
        <f t="shared" ref="G4687" si="1846">+G4688/G4689</f>
        <v>0.6071428571428571</v>
      </c>
      <c r="H4687" s="103">
        <f t="shared" ref="H4687" si="1847">+H4688/H4689</f>
        <v>0.6071428571428571</v>
      </c>
    </row>
    <row r="4688" spans="1:8" ht="14.55" customHeight="1" outlineLevel="2" x14ac:dyDescent="0.3">
      <c r="A4688" s="180"/>
      <c r="B4688" s="432" t="s">
        <v>7</v>
      </c>
      <c r="C4688" s="23" t="s">
        <v>7</v>
      </c>
      <c r="D4688" s="417"/>
      <c r="E4688" s="391" t="s">
        <v>1747</v>
      </c>
      <c r="F4688" s="22">
        <v>34</v>
      </c>
      <c r="G4688" s="22">
        <v>34</v>
      </c>
      <c r="H4688" s="104">
        <v>34</v>
      </c>
    </row>
    <row r="4689" spans="1:8" ht="14.55" customHeight="1" outlineLevel="2" x14ac:dyDescent="0.3">
      <c r="A4689" s="180"/>
      <c r="B4689" s="432" t="s">
        <v>7</v>
      </c>
      <c r="C4689" s="23" t="s">
        <v>7</v>
      </c>
      <c r="D4689" s="417"/>
      <c r="E4689" s="391" t="s">
        <v>1748</v>
      </c>
      <c r="F4689" s="22">
        <v>56</v>
      </c>
      <c r="G4689" s="22">
        <v>56</v>
      </c>
      <c r="H4689" s="104">
        <v>56</v>
      </c>
    </row>
    <row r="4690" spans="1:8" ht="14.55" customHeight="1" outlineLevel="2" x14ac:dyDescent="0.3">
      <c r="A4690" s="180"/>
      <c r="B4690" s="432" t="s">
        <v>7</v>
      </c>
      <c r="C4690" s="23" t="s">
        <v>7</v>
      </c>
      <c r="D4690" s="417" t="s">
        <v>1280</v>
      </c>
      <c r="E4690" s="391" t="s">
        <v>1838</v>
      </c>
      <c r="F4690" s="91">
        <f t="shared" ref="F4690" si="1848">+F4691/F4692</f>
        <v>0.49152542372881358</v>
      </c>
      <c r="G4690" s="91">
        <f t="shared" ref="G4690" si="1849">+G4691/G4692</f>
        <v>0.49152542372881358</v>
      </c>
      <c r="H4690" s="103">
        <f t="shared" ref="H4690" si="1850">+H4691/H4692</f>
        <v>0.49152542372881358</v>
      </c>
    </row>
    <row r="4691" spans="1:8" ht="14.55" customHeight="1" outlineLevel="2" x14ac:dyDescent="0.3">
      <c r="A4691" s="180"/>
      <c r="B4691" s="432" t="s">
        <v>7</v>
      </c>
      <c r="C4691" s="23" t="s">
        <v>7</v>
      </c>
      <c r="D4691" s="417"/>
      <c r="E4691" s="391" t="s">
        <v>1747</v>
      </c>
      <c r="F4691" s="22">
        <v>29</v>
      </c>
      <c r="G4691" s="22">
        <v>29</v>
      </c>
      <c r="H4691" s="104">
        <v>29</v>
      </c>
    </row>
    <row r="4692" spans="1:8" ht="14.55" customHeight="1" outlineLevel="2" thickBot="1" x14ac:dyDescent="0.35">
      <c r="A4692" s="180"/>
      <c r="B4692" s="433" t="s">
        <v>7</v>
      </c>
      <c r="C4692" s="68" t="s">
        <v>7</v>
      </c>
      <c r="D4692" s="413"/>
      <c r="E4692" s="392" t="s">
        <v>1748</v>
      </c>
      <c r="F4692" s="33">
        <v>59</v>
      </c>
      <c r="G4692" s="33">
        <v>59</v>
      </c>
      <c r="H4692" s="106">
        <v>59</v>
      </c>
    </row>
    <row r="4693" spans="1:8" ht="14.55" customHeight="1" outlineLevel="1" x14ac:dyDescent="0.3">
      <c r="A4693" s="180"/>
      <c r="B4693" s="427" t="s">
        <v>7</v>
      </c>
      <c r="C4693" s="379" t="s">
        <v>1352</v>
      </c>
      <c r="D4693" s="421"/>
      <c r="E4693" s="94" t="s">
        <v>1838</v>
      </c>
      <c r="F4693" s="384">
        <f t="shared" ref="F4693:H4693" si="1851">+F4694/F4695</f>
        <v>0</v>
      </c>
      <c r="G4693" s="384">
        <f t="shared" si="1851"/>
        <v>0</v>
      </c>
      <c r="H4693" s="377">
        <f t="shared" si="1851"/>
        <v>0</v>
      </c>
    </row>
    <row r="4694" spans="1:8" ht="14.55" customHeight="1" outlineLevel="1" x14ac:dyDescent="0.3">
      <c r="A4694" s="180"/>
      <c r="B4694" s="428" t="s">
        <v>7</v>
      </c>
      <c r="C4694" s="55" t="s">
        <v>1352</v>
      </c>
      <c r="D4694" s="417"/>
      <c r="E4694" s="87" t="s">
        <v>1747</v>
      </c>
      <c r="F4694" s="40">
        <v>0</v>
      </c>
      <c r="G4694" s="40">
        <v>0</v>
      </c>
      <c r="H4694" s="109">
        <v>0</v>
      </c>
    </row>
    <row r="4695" spans="1:8" ht="15" customHeight="1" outlineLevel="1" thickBot="1" x14ac:dyDescent="0.35">
      <c r="A4695" s="180"/>
      <c r="B4695" s="435" t="s">
        <v>7</v>
      </c>
      <c r="C4695" s="378" t="s">
        <v>1352</v>
      </c>
      <c r="D4695" s="422"/>
      <c r="E4695" s="95" t="s">
        <v>1748</v>
      </c>
      <c r="F4695" s="374">
        <v>1</v>
      </c>
      <c r="G4695" s="374">
        <v>1</v>
      </c>
      <c r="H4695" s="375">
        <v>1</v>
      </c>
    </row>
    <row r="4696" spans="1:8" ht="14.55" customHeight="1" outlineLevel="2" x14ac:dyDescent="0.3">
      <c r="A4696" s="180"/>
      <c r="B4696" s="431" t="s">
        <v>7</v>
      </c>
      <c r="C4696" s="69" t="s">
        <v>1352</v>
      </c>
      <c r="D4696" s="415" t="s">
        <v>1353</v>
      </c>
      <c r="E4696" s="390" t="s">
        <v>1838</v>
      </c>
      <c r="F4696" s="92" t="s">
        <v>1844</v>
      </c>
      <c r="G4696" s="92" t="s">
        <v>1844</v>
      </c>
      <c r="H4696" s="108" t="s">
        <v>1844</v>
      </c>
    </row>
    <row r="4697" spans="1:8" ht="14.55" customHeight="1" outlineLevel="2" x14ac:dyDescent="0.3">
      <c r="A4697" s="180"/>
      <c r="B4697" s="432" t="s">
        <v>7</v>
      </c>
      <c r="C4697" s="23" t="s">
        <v>1352</v>
      </c>
      <c r="D4697" s="417"/>
      <c r="E4697" s="391" t="s">
        <v>1747</v>
      </c>
      <c r="F4697" s="22">
        <v>0</v>
      </c>
      <c r="G4697" s="22">
        <v>0</v>
      </c>
      <c r="H4697" s="104">
        <v>0</v>
      </c>
    </row>
    <row r="4698" spans="1:8" ht="14.55" customHeight="1" outlineLevel="2" x14ac:dyDescent="0.3">
      <c r="A4698" s="180"/>
      <c r="B4698" s="432" t="s">
        <v>7</v>
      </c>
      <c r="C4698" s="23" t="s">
        <v>1352</v>
      </c>
      <c r="D4698" s="417"/>
      <c r="E4698" s="391" t="s">
        <v>1748</v>
      </c>
      <c r="F4698" s="22">
        <v>0</v>
      </c>
      <c r="G4698" s="22">
        <v>0</v>
      </c>
      <c r="H4698" s="104">
        <v>0</v>
      </c>
    </row>
    <row r="4699" spans="1:8" ht="14.55" customHeight="1" outlineLevel="2" x14ac:dyDescent="0.3">
      <c r="A4699" s="180"/>
      <c r="B4699" s="432" t="s">
        <v>7</v>
      </c>
      <c r="C4699" s="23" t="s">
        <v>1352</v>
      </c>
      <c r="D4699" s="417" t="s">
        <v>1354</v>
      </c>
      <c r="E4699" s="391" t="s">
        <v>1838</v>
      </c>
      <c r="F4699" s="91" t="s">
        <v>1844</v>
      </c>
      <c r="G4699" s="91" t="s">
        <v>1844</v>
      </c>
      <c r="H4699" s="103" t="s">
        <v>1844</v>
      </c>
    </row>
    <row r="4700" spans="1:8" ht="14.55" customHeight="1" outlineLevel="2" x14ac:dyDescent="0.3">
      <c r="A4700" s="180"/>
      <c r="B4700" s="432" t="s">
        <v>7</v>
      </c>
      <c r="C4700" s="23" t="s">
        <v>1352</v>
      </c>
      <c r="D4700" s="417"/>
      <c r="E4700" s="391" t="s">
        <v>1747</v>
      </c>
      <c r="F4700" s="22">
        <v>0</v>
      </c>
      <c r="G4700" s="22">
        <v>0</v>
      </c>
      <c r="H4700" s="104">
        <v>0</v>
      </c>
    </row>
    <row r="4701" spans="1:8" ht="14.55" customHeight="1" outlineLevel="2" x14ac:dyDescent="0.3">
      <c r="A4701" s="180"/>
      <c r="B4701" s="432" t="s">
        <v>7</v>
      </c>
      <c r="C4701" s="23" t="s">
        <v>1352</v>
      </c>
      <c r="D4701" s="417"/>
      <c r="E4701" s="391" t="s">
        <v>1748</v>
      </c>
      <c r="F4701" s="22">
        <v>0</v>
      </c>
      <c r="G4701" s="22">
        <v>0</v>
      </c>
      <c r="H4701" s="104">
        <v>0</v>
      </c>
    </row>
    <row r="4702" spans="1:8" ht="14.55" customHeight="1" outlineLevel="2" x14ac:dyDescent="0.3">
      <c r="A4702" s="180"/>
      <c r="B4702" s="432" t="s">
        <v>7</v>
      </c>
      <c r="C4702" s="23" t="s">
        <v>1352</v>
      </c>
      <c r="D4702" s="417" t="s">
        <v>1355</v>
      </c>
      <c r="E4702" s="391" t="s">
        <v>1838</v>
      </c>
      <c r="F4702" s="91" t="s">
        <v>1844</v>
      </c>
      <c r="G4702" s="91" t="s">
        <v>1844</v>
      </c>
      <c r="H4702" s="103" t="s">
        <v>1844</v>
      </c>
    </row>
    <row r="4703" spans="1:8" ht="14.55" customHeight="1" outlineLevel="2" x14ac:dyDescent="0.3">
      <c r="A4703" s="180"/>
      <c r="B4703" s="432" t="s">
        <v>7</v>
      </c>
      <c r="C4703" s="23" t="s">
        <v>1352</v>
      </c>
      <c r="D4703" s="417"/>
      <c r="E4703" s="391" t="s">
        <v>1747</v>
      </c>
      <c r="F4703" s="22">
        <v>0</v>
      </c>
      <c r="G4703" s="22">
        <v>0</v>
      </c>
      <c r="H4703" s="104">
        <v>0</v>
      </c>
    </row>
    <row r="4704" spans="1:8" ht="14.55" customHeight="1" outlineLevel="2" x14ac:dyDescent="0.3">
      <c r="A4704" s="180"/>
      <c r="B4704" s="432" t="s">
        <v>7</v>
      </c>
      <c r="C4704" s="23" t="s">
        <v>1352</v>
      </c>
      <c r="D4704" s="417"/>
      <c r="E4704" s="391" t="s">
        <v>1748</v>
      </c>
      <c r="F4704" s="22">
        <v>0</v>
      </c>
      <c r="G4704" s="22">
        <v>0</v>
      </c>
      <c r="H4704" s="104">
        <v>0</v>
      </c>
    </row>
    <row r="4705" spans="1:8" ht="14.55" customHeight="1" outlineLevel="2" x14ac:dyDescent="0.3">
      <c r="A4705" s="180"/>
      <c r="B4705" s="432" t="s">
        <v>7</v>
      </c>
      <c r="C4705" s="23" t="s">
        <v>1352</v>
      </c>
      <c r="D4705" s="417" t="s">
        <v>1356</v>
      </c>
      <c r="E4705" s="391" t="s">
        <v>1838</v>
      </c>
      <c r="F4705" s="91" t="s">
        <v>1844</v>
      </c>
      <c r="G4705" s="91" t="s">
        <v>1844</v>
      </c>
      <c r="H4705" s="103" t="s">
        <v>1844</v>
      </c>
    </row>
    <row r="4706" spans="1:8" ht="14.55" customHeight="1" outlineLevel="2" x14ac:dyDescent="0.3">
      <c r="A4706" s="180"/>
      <c r="B4706" s="432" t="s">
        <v>7</v>
      </c>
      <c r="C4706" s="23" t="s">
        <v>1352</v>
      </c>
      <c r="D4706" s="417"/>
      <c r="E4706" s="391" t="s">
        <v>1747</v>
      </c>
      <c r="F4706" s="22">
        <v>0</v>
      </c>
      <c r="G4706" s="22">
        <v>0</v>
      </c>
      <c r="H4706" s="104">
        <v>0</v>
      </c>
    </row>
    <row r="4707" spans="1:8" ht="14.55" customHeight="1" outlineLevel="2" x14ac:dyDescent="0.3">
      <c r="A4707" s="180"/>
      <c r="B4707" s="432" t="s">
        <v>7</v>
      </c>
      <c r="C4707" s="23" t="s">
        <v>1352</v>
      </c>
      <c r="D4707" s="417"/>
      <c r="E4707" s="391" t="s">
        <v>1748</v>
      </c>
      <c r="F4707" s="22">
        <v>0</v>
      </c>
      <c r="G4707" s="22">
        <v>0</v>
      </c>
      <c r="H4707" s="104">
        <v>0</v>
      </c>
    </row>
    <row r="4708" spans="1:8" ht="14.55" customHeight="1" outlineLevel="2" x14ac:dyDescent="0.3">
      <c r="A4708" s="180"/>
      <c r="B4708" s="432" t="s">
        <v>7</v>
      </c>
      <c r="C4708" s="23" t="s">
        <v>1352</v>
      </c>
      <c r="D4708" s="417" t="s">
        <v>1352</v>
      </c>
      <c r="E4708" s="391" t="s">
        <v>1838</v>
      </c>
      <c r="F4708" s="91">
        <f t="shared" ref="F4708" si="1852">+F4709/F4710</f>
        <v>0</v>
      </c>
      <c r="G4708" s="91">
        <f t="shared" ref="G4708" si="1853">+G4709/G4710</f>
        <v>0</v>
      </c>
      <c r="H4708" s="103">
        <f t="shared" ref="H4708" si="1854">+H4709/H4710</f>
        <v>0</v>
      </c>
    </row>
    <row r="4709" spans="1:8" ht="14.55" customHeight="1" outlineLevel="2" x14ac:dyDescent="0.3">
      <c r="A4709" s="180"/>
      <c r="B4709" s="432" t="s">
        <v>7</v>
      </c>
      <c r="C4709" s="23" t="s">
        <v>1352</v>
      </c>
      <c r="D4709" s="417"/>
      <c r="E4709" s="391" t="s">
        <v>1747</v>
      </c>
      <c r="F4709" s="22">
        <v>0</v>
      </c>
      <c r="G4709" s="22">
        <v>0</v>
      </c>
      <c r="H4709" s="104">
        <v>0</v>
      </c>
    </row>
    <row r="4710" spans="1:8" ht="14.55" customHeight="1" outlineLevel="2" x14ac:dyDescent="0.3">
      <c r="A4710" s="180"/>
      <c r="B4710" s="432" t="s">
        <v>7</v>
      </c>
      <c r="C4710" s="23" t="s">
        <v>1352</v>
      </c>
      <c r="D4710" s="417"/>
      <c r="E4710" s="391" t="s">
        <v>1748</v>
      </c>
      <c r="F4710" s="22">
        <v>1</v>
      </c>
      <c r="G4710" s="22">
        <v>1</v>
      </c>
      <c r="H4710" s="104">
        <v>1</v>
      </c>
    </row>
    <row r="4711" spans="1:8" ht="14.55" customHeight="1" outlineLevel="2" x14ac:dyDescent="0.3">
      <c r="A4711" s="180"/>
      <c r="B4711" s="432" t="s">
        <v>7</v>
      </c>
      <c r="C4711" s="23" t="s">
        <v>1352</v>
      </c>
      <c r="D4711" s="417" t="s">
        <v>1357</v>
      </c>
      <c r="E4711" s="391" t="s">
        <v>1838</v>
      </c>
      <c r="F4711" s="91" t="s">
        <v>1844</v>
      </c>
      <c r="G4711" s="91" t="s">
        <v>1844</v>
      </c>
      <c r="H4711" s="103" t="s">
        <v>1844</v>
      </c>
    </row>
    <row r="4712" spans="1:8" ht="14.55" customHeight="1" outlineLevel="2" x14ac:dyDescent="0.3">
      <c r="A4712" s="180"/>
      <c r="B4712" s="432" t="s">
        <v>7</v>
      </c>
      <c r="C4712" s="23" t="s">
        <v>1352</v>
      </c>
      <c r="D4712" s="417"/>
      <c r="E4712" s="391" t="s">
        <v>1747</v>
      </c>
      <c r="F4712" s="22">
        <v>0</v>
      </c>
      <c r="G4712" s="22">
        <v>0</v>
      </c>
      <c r="H4712" s="104">
        <v>0</v>
      </c>
    </row>
    <row r="4713" spans="1:8" ht="14.55" customHeight="1" outlineLevel="2" thickBot="1" x14ac:dyDescent="0.35">
      <c r="A4713" s="180"/>
      <c r="B4713" s="433" t="s">
        <v>7</v>
      </c>
      <c r="C4713" s="68" t="s">
        <v>1352</v>
      </c>
      <c r="D4713" s="413"/>
      <c r="E4713" s="392" t="s">
        <v>1748</v>
      </c>
      <c r="F4713" s="33">
        <v>0</v>
      </c>
      <c r="G4713" s="33">
        <v>0</v>
      </c>
      <c r="H4713" s="106">
        <v>0</v>
      </c>
    </row>
    <row r="4714" spans="1:8" ht="14.55" customHeight="1" outlineLevel="1" x14ac:dyDescent="0.3">
      <c r="A4714" s="180"/>
      <c r="B4714" s="427" t="s">
        <v>7</v>
      </c>
      <c r="C4714" s="379" t="s">
        <v>135</v>
      </c>
      <c r="D4714" s="421"/>
      <c r="E4714" s="94" t="s">
        <v>1838</v>
      </c>
      <c r="F4714" s="380" t="s">
        <v>1844</v>
      </c>
      <c r="G4714" s="380" t="s">
        <v>1844</v>
      </c>
      <c r="H4714" s="381" t="s">
        <v>1844</v>
      </c>
    </row>
    <row r="4715" spans="1:8" ht="14.55" customHeight="1" outlineLevel="1" x14ac:dyDescent="0.3">
      <c r="A4715" s="180"/>
      <c r="B4715" s="428" t="s">
        <v>7</v>
      </c>
      <c r="C4715" s="55" t="s">
        <v>135</v>
      </c>
      <c r="D4715" s="417"/>
      <c r="E4715" s="87" t="s">
        <v>1747</v>
      </c>
      <c r="F4715" s="40">
        <v>0</v>
      </c>
      <c r="G4715" s="40">
        <v>0</v>
      </c>
      <c r="H4715" s="109">
        <v>0</v>
      </c>
    </row>
    <row r="4716" spans="1:8" ht="15" customHeight="1" outlineLevel="1" thickBot="1" x14ac:dyDescent="0.35">
      <c r="A4716" s="180"/>
      <c r="B4716" s="435" t="s">
        <v>7</v>
      </c>
      <c r="C4716" s="378" t="s">
        <v>135</v>
      </c>
      <c r="D4716" s="422"/>
      <c r="E4716" s="95" t="s">
        <v>1748</v>
      </c>
      <c r="F4716" s="374">
        <v>0</v>
      </c>
      <c r="G4716" s="374">
        <v>0</v>
      </c>
      <c r="H4716" s="375">
        <v>0</v>
      </c>
    </row>
    <row r="4717" spans="1:8" ht="14.55" customHeight="1" outlineLevel="1" x14ac:dyDescent="0.3">
      <c r="A4717" s="180"/>
      <c r="B4717" s="431" t="s">
        <v>7</v>
      </c>
      <c r="C4717" s="69" t="s">
        <v>135</v>
      </c>
      <c r="D4717" s="415" t="s">
        <v>1358</v>
      </c>
      <c r="E4717" s="390" t="s">
        <v>1838</v>
      </c>
      <c r="F4717" s="92" t="s">
        <v>1844</v>
      </c>
      <c r="G4717" s="92" t="s">
        <v>1844</v>
      </c>
      <c r="H4717" s="108" t="s">
        <v>1844</v>
      </c>
    </row>
    <row r="4718" spans="1:8" ht="14.55" customHeight="1" outlineLevel="1" x14ac:dyDescent="0.3">
      <c r="A4718" s="180"/>
      <c r="B4718" s="432" t="s">
        <v>7</v>
      </c>
      <c r="C4718" s="23" t="s">
        <v>135</v>
      </c>
      <c r="D4718" s="417"/>
      <c r="E4718" s="391" t="s">
        <v>1747</v>
      </c>
      <c r="F4718" s="22">
        <v>0</v>
      </c>
      <c r="G4718" s="22">
        <v>0</v>
      </c>
      <c r="H4718" s="104">
        <v>0</v>
      </c>
    </row>
    <row r="4719" spans="1:8" ht="14.55" customHeight="1" outlineLevel="1" x14ac:dyDescent="0.3">
      <c r="A4719" s="180"/>
      <c r="B4719" s="432" t="s">
        <v>7</v>
      </c>
      <c r="C4719" s="23" t="s">
        <v>135</v>
      </c>
      <c r="D4719" s="417"/>
      <c r="E4719" s="391" t="s">
        <v>1748</v>
      </c>
      <c r="F4719" s="22">
        <v>0</v>
      </c>
      <c r="G4719" s="22">
        <v>0</v>
      </c>
      <c r="H4719" s="104">
        <v>0</v>
      </c>
    </row>
    <row r="4720" spans="1:8" ht="14.55" customHeight="1" outlineLevel="1" x14ac:dyDescent="0.3">
      <c r="A4720" s="180"/>
      <c r="B4720" s="432" t="s">
        <v>7</v>
      </c>
      <c r="C4720" s="23" t="s">
        <v>135</v>
      </c>
      <c r="D4720" s="417" t="s">
        <v>1359</v>
      </c>
      <c r="E4720" s="391" t="s">
        <v>1838</v>
      </c>
      <c r="F4720" s="91" t="s">
        <v>1844</v>
      </c>
      <c r="G4720" s="91" t="s">
        <v>1844</v>
      </c>
      <c r="H4720" s="103" t="s">
        <v>1844</v>
      </c>
    </row>
    <row r="4721" spans="1:8" ht="14.55" customHeight="1" outlineLevel="1" x14ac:dyDescent="0.3">
      <c r="A4721" s="180"/>
      <c r="B4721" s="432" t="s">
        <v>7</v>
      </c>
      <c r="C4721" s="23" t="s">
        <v>135</v>
      </c>
      <c r="D4721" s="417"/>
      <c r="E4721" s="391" t="s">
        <v>1747</v>
      </c>
      <c r="F4721" s="22">
        <v>0</v>
      </c>
      <c r="G4721" s="22">
        <v>0</v>
      </c>
      <c r="H4721" s="104">
        <v>0</v>
      </c>
    </row>
    <row r="4722" spans="1:8" ht="14.55" customHeight="1" outlineLevel="1" x14ac:dyDescent="0.3">
      <c r="A4722" s="180"/>
      <c r="B4722" s="432" t="s">
        <v>7</v>
      </c>
      <c r="C4722" s="23" t="s">
        <v>135</v>
      </c>
      <c r="D4722" s="417"/>
      <c r="E4722" s="391" t="s">
        <v>1748</v>
      </c>
      <c r="F4722" s="22">
        <v>0</v>
      </c>
      <c r="G4722" s="22">
        <v>0</v>
      </c>
      <c r="H4722" s="104">
        <v>0</v>
      </c>
    </row>
    <row r="4723" spans="1:8" ht="14.55" customHeight="1" outlineLevel="1" x14ac:dyDescent="0.3">
      <c r="A4723" s="180"/>
      <c r="B4723" s="432" t="s">
        <v>7</v>
      </c>
      <c r="C4723" s="23" t="s">
        <v>135</v>
      </c>
      <c r="D4723" s="417" t="s">
        <v>1360</v>
      </c>
      <c r="E4723" s="391" t="s">
        <v>1838</v>
      </c>
      <c r="F4723" s="91" t="s">
        <v>1844</v>
      </c>
      <c r="G4723" s="91" t="s">
        <v>1844</v>
      </c>
      <c r="H4723" s="103" t="s">
        <v>1844</v>
      </c>
    </row>
    <row r="4724" spans="1:8" ht="14.55" customHeight="1" outlineLevel="1" x14ac:dyDescent="0.3">
      <c r="A4724" s="180"/>
      <c r="B4724" s="432" t="s">
        <v>7</v>
      </c>
      <c r="C4724" s="23" t="s">
        <v>135</v>
      </c>
      <c r="D4724" s="417"/>
      <c r="E4724" s="391" t="s">
        <v>1747</v>
      </c>
      <c r="F4724" s="22">
        <v>0</v>
      </c>
      <c r="G4724" s="22">
        <v>0</v>
      </c>
      <c r="H4724" s="104">
        <v>0</v>
      </c>
    </row>
    <row r="4725" spans="1:8" ht="14.55" customHeight="1" outlineLevel="1" x14ac:dyDescent="0.3">
      <c r="A4725" s="180"/>
      <c r="B4725" s="432" t="s">
        <v>7</v>
      </c>
      <c r="C4725" s="23" t="s">
        <v>135</v>
      </c>
      <c r="D4725" s="417"/>
      <c r="E4725" s="391" t="s">
        <v>1748</v>
      </c>
      <c r="F4725" s="22">
        <v>0</v>
      </c>
      <c r="G4725" s="22">
        <v>0</v>
      </c>
      <c r="H4725" s="104">
        <v>0</v>
      </c>
    </row>
    <row r="4726" spans="1:8" ht="14.55" customHeight="1" outlineLevel="1" x14ac:dyDescent="0.3">
      <c r="A4726" s="180"/>
      <c r="B4726" s="432" t="s">
        <v>7</v>
      </c>
      <c r="C4726" s="23" t="s">
        <v>135</v>
      </c>
      <c r="D4726" s="417" t="s">
        <v>1361</v>
      </c>
      <c r="E4726" s="391" t="s">
        <v>1838</v>
      </c>
      <c r="F4726" s="91" t="s">
        <v>1844</v>
      </c>
      <c r="G4726" s="91" t="s">
        <v>1844</v>
      </c>
      <c r="H4726" s="103" t="s">
        <v>1844</v>
      </c>
    </row>
    <row r="4727" spans="1:8" ht="14.55" customHeight="1" outlineLevel="1" x14ac:dyDescent="0.3">
      <c r="A4727" s="180"/>
      <c r="B4727" s="432" t="s">
        <v>7</v>
      </c>
      <c r="C4727" s="23" t="s">
        <v>135</v>
      </c>
      <c r="D4727" s="417"/>
      <c r="E4727" s="391" t="s">
        <v>1747</v>
      </c>
      <c r="F4727" s="22">
        <v>0</v>
      </c>
      <c r="G4727" s="22">
        <v>0</v>
      </c>
      <c r="H4727" s="104">
        <v>0</v>
      </c>
    </row>
    <row r="4728" spans="1:8" ht="14.55" customHeight="1" outlineLevel="1" x14ac:dyDescent="0.3">
      <c r="A4728" s="180"/>
      <c r="B4728" s="432" t="s">
        <v>7</v>
      </c>
      <c r="C4728" s="23" t="s">
        <v>135</v>
      </c>
      <c r="D4728" s="417"/>
      <c r="E4728" s="391" t="s">
        <v>1748</v>
      </c>
      <c r="F4728" s="22">
        <v>0</v>
      </c>
      <c r="G4728" s="22">
        <v>0</v>
      </c>
      <c r="H4728" s="104">
        <v>0</v>
      </c>
    </row>
    <row r="4729" spans="1:8" ht="14.55" customHeight="1" outlineLevel="1" x14ac:dyDescent="0.3">
      <c r="A4729" s="180"/>
      <c r="B4729" s="432" t="s">
        <v>7</v>
      </c>
      <c r="C4729" s="23" t="s">
        <v>135</v>
      </c>
      <c r="D4729" s="417" t="s">
        <v>1362</v>
      </c>
      <c r="E4729" s="391" t="s">
        <v>1838</v>
      </c>
      <c r="F4729" s="91" t="s">
        <v>1844</v>
      </c>
      <c r="G4729" s="91" t="s">
        <v>1844</v>
      </c>
      <c r="H4729" s="103" t="s">
        <v>1844</v>
      </c>
    </row>
    <row r="4730" spans="1:8" ht="14.55" customHeight="1" outlineLevel="1" x14ac:dyDescent="0.3">
      <c r="A4730" s="180"/>
      <c r="B4730" s="432" t="s">
        <v>7</v>
      </c>
      <c r="C4730" s="23" t="s">
        <v>135</v>
      </c>
      <c r="D4730" s="417"/>
      <c r="E4730" s="391" t="s">
        <v>1747</v>
      </c>
      <c r="F4730" s="22">
        <v>0</v>
      </c>
      <c r="G4730" s="22">
        <v>0</v>
      </c>
      <c r="H4730" s="104">
        <v>0</v>
      </c>
    </row>
    <row r="4731" spans="1:8" ht="14.55" customHeight="1" outlineLevel="1" x14ac:dyDescent="0.3">
      <c r="A4731" s="180"/>
      <c r="B4731" s="432" t="s">
        <v>7</v>
      </c>
      <c r="C4731" s="23" t="s">
        <v>135</v>
      </c>
      <c r="D4731" s="417"/>
      <c r="E4731" s="391" t="s">
        <v>1748</v>
      </c>
      <c r="F4731" s="22">
        <v>0</v>
      </c>
      <c r="G4731" s="22">
        <v>0</v>
      </c>
      <c r="H4731" s="104">
        <v>0</v>
      </c>
    </row>
    <row r="4732" spans="1:8" ht="14.55" customHeight="1" outlineLevel="1" x14ac:dyDescent="0.3">
      <c r="A4732" s="180"/>
      <c r="B4732" s="432" t="s">
        <v>7</v>
      </c>
      <c r="C4732" s="23" t="s">
        <v>135</v>
      </c>
      <c r="D4732" s="417" t="s">
        <v>1363</v>
      </c>
      <c r="E4732" s="391" t="s">
        <v>1838</v>
      </c>
      <c r="F4732" s="91" t="s">
        <v>1844</v>
      </c>
      <c r="G4732" s="91" t="s">
        <v>1844</v>
      </c>
      <c r="H4732" s="103" t="s">
        <v>1844</v>
      </c>
    </row>
    <row r="4733" spans="1:8" ht="14.55" customHeight="1" outlineLevel="1" x14ac:dyDescent="0.3">
      <c r="A4733" s="180"/>
      <c r="B4733" s="432" t="s">
        <v>7</v>
      </c>
      <c r="C4733" s="23" t="s">
        <v>135</v>
      </c>
      <c r="D4733" s="417"/>
      <c r="E4733" s="391" t="s">
        <v>1747</v>
      </c>
      <c r="F4733" s="22">
        <v>0</v>
      </c>
      <c r="G4733" s="22">
        <v>0</v>
      </c>
      <c r="H4733" s="104">
        <v>0</v>
      </c>
    </row>
    <row r="4734" spans="1:8" ht="14.55" customHeight="1" outlineLevel="1" x14ac:dyDescent="0.3">
      <c r="A4734" s="180"/>
      <c r="B4734" s="432" t="s">
        <v>7</v>
      </c>
      <c r="C4734" s="23" t="s">
        <v>135</v>
      </c>
      <c r="D4734" s="417"/>
      <c r="E4734" s="391" t="s">
        <v>1748</v>
      </c>
      <c r="F4734" s="22">
        <v>0</v>
      </c>
      <c r="G4734" s="22">
        <v>0</v>
      </c>
      <c r="H4734" s="104">
        <v>0</v>
      </c>
    </row>
    <row r="4735" spans="1:8" ht="14.55" customHeight="1" outlineLevel="1" x14ac:dyDescent="0.3">
      <c r="A4735" s="180"/>
      <c r="B4735" s="432" t="s">
        <v>7</v>
      </c>
      <c r="C4735" s="23" t="s">
        <v>135</v>
      </c>
      <c r="D4735" s="417" t="s">
        <v>1364</v>
      </c>
      <c r="E4735" s="391" t="s">
        <v>1838</v>
      </c>
      <c r="F4735" s="91" t="s">
        <v>1844</v>
      </c>
      <c r="G4735" s="91" t="s">
        <v>1844</v>
      </c>
      <c r="H4735" s="103" t="s">
        <v>1844</v>
      </c>
    </row>
    <row r="4736" spans="1:8" ht="14.55" customHeight="1" outlineLevel="1" x14ac:dyDescent="0.3">
      <c r="A4736" s="180"/>
      <c r="B4736" s="432" t="s">
        <v>7</v>
      </c>
      <c r="C4736" s="23" t="s">
        <v>135</v>
      </c>
      <c r="D4736" s="417"/>
      <c r="E4736" s="391" t="s">
        <v>1747</v>
      </c>
      <c r="F4736" s="22">
        <v>0</v>
      </c>
      <c r="G4736" s="22">
        <v>0</v>
      </c>
      <c r="H4736" s="104">
        <v>0</v>
      </c>
    </row>
    <row r="4737" spans="1:8" ht="14.55" customHeight="1" outlineLevel="1" x14ac:dyDescent="0.3">
      <c r="A4737" s="180"/>
      <c r="B4737" s="432" t="s">
        <v>7</v>
      </c>
      <c r="C4737" s="23" t="s">
        <v>135</v>
      </c>
      <c r="D4737" s="417"/>
      <c r="E4737" s="391" t="s">
        <v>1748</v>
      </c>
      <c r="F4737" s="22">
        <v>0</v>
      </c>
      <c r="G4737" s="22">
        <v>0</v>
      </c>
      <c r="H4737" s="104">
        <v>0</v>
      </c>
    </row>
    <row r="4738" spans="1:8" ht="14.55" customHeight="1" outlineLevel="1" x14ac:dyDescent="0.3">
      <c r="A4738" s="180"/>
      <c r="B4738" s="432" t="s">
        <v>7</v>
      </c>
      <c r="C4738" s="23" t="s">
        <v>135</v>
      </c>
      <c r="D4738" s="417" t="s">
        <v>1365</v>
      </c>
      <c r="E4738" s="391" t="s">
        <v>1838</v>
      </c>
      <c r="F4738" s="91" t="s">
        <v>1844</v>
      </c>
      <c r="G4738" s="91" t="s">
        <v>1844</v>
      </c>
      <c r="H4738" s="103" t="s">
        <v>1844</v>
      </c>
    </row>
    <row r="4739" spans="1:8" ht="14.55" customHeight="1" outlineLevel="1" x14ac:dyDescent="0.3">
      <c r="A4739" s="180"/>
      <c r="B4739" s="432" t="s">
        <v>7</v>
      </c>
      <c r="C4739" s="23" t="s">
        <v>135</v>
      </c>
      <c r="D4739" s="417"/>
      <c r="E4739" s="391" t="s">
        <v>1747</v>
      </c>
      <c r="F4739" s="22">
        <v>0</v>
      </c>
      <c r="G4739" s="22">
        <v>0</v>
      </c>
      <c r="H4739" s="104">
        <v>0</v>
      </c>
    </row>
    <row r="4740" spans="1:8" ht="14.55" customHeight="1" outlineLevel="1" x14ac:dyDescent="0.3">
      <c r="A4740" s="180"/>
      <c r="B4740" s="432" t="s">
        <v>7</v>
      </c>
      <c r="C4740" s="23" t="s">
        <v>135</v>
      </c>
      <c r="D4740" s="417"/>
      <c r="E4740" s="391" t="s">
        <v>1748</v>
      </c>
      <c r="F4740" s="22">
        <v>0</v>
      </c>
      <c r="G4740" s="22">
        <v>0</v>
      </c>
      <c r="H4740" s="104">
        <v>0</v>
      </c>
    </row>
    <row r="4741" spans="1:8" ht="14.55" customHeight="1" outlineLevel="1" x14ac:dyDescent="0.3">
      <c r="A4741" s="180"/>
      <c r="B4741" s="432" t="s">
        <v>7</v>
      </c>
      <c r="C4741" s="23" t="s">
        <v>135</v>
      </c>
      <c r="D4741" s="417" t="s">
        <v>1366</v>
      </c>
      <c r="E4741" s="391" t="s">
        <v>1838</v>
      </c>
      <c r="F4741" s="91" t="s">
        <v>1844</v>
      </c>
      <c r="G4741" s="91" t="s">
        <v>1844</v>
      </c>
      <c r="H4741" s="103" t="s">
        <v>1844</v>
      </c>
    </row>
    <row r="4742" spans="1:8" ht="14.55" customHeight="1" outlineLevel="1" x14ac:dyDescent="0.3">
      <c r="A4742" s="180"/>
      <c r="B4742" s="432" t="s">
        <v>7</v>
      </c>
      <c r="C4742" s="23" t="s">
        <v>135</v>
      </c>
      <c r="D4742" s="417"/>
      <c r="E4742" s="391" t="s">
        <v>1747</v>
      </c>
      <c r="F4742" s="22">
        <v>0</v>
      </c>
      <c r="G4742" s="22">
        <v>0</v>
      </c>
      <c r="H4742" s="104">
        <v>0</v>
      </c>
    </row>
    <row r="4743" spans="1:8" ht="14.55" customHeight="1" outlineLevel="1" x14ac:dyDescent="0.3">
      <c r="A4743" s="180"/>
      <c r="B4743" s="432" t="s">
        <v>7</v>
      </c>
      <c r="C4743" s="23" t="s">
        <v>135</v>
      </c>
      <c r="D4743" s="417"/>
      <c r="E4743" s="391" t="s">
        <v>1748</v>
      </c>
      <c r="F4743" s="22">
        <v>0</v>
      </c>
      <c r="G4743" s="22">
        <v>0</v>
      </c>
      <c r="H4743" s="104">
        <v>0</v>
      </c>
    </row>
    <row r="4744" spans="1:8" ht="14.55" customHeight="1" outlineLevel="1" x14ac:dyDescent="0.3">
      <c r="A4744" s="180"/>
      <c r="B4744" s="432" t="s">
        <v>7</v>
      </c>
      <c r="C4744" s="23" t="s">
        <v>135</v>
      </c>
      <c r="D4744" s="417" t="s">
        <v>1367</v>
      </c>
      <c r="E4744" s="391" t="s">
        <v>1838</v>
      </c>
      <c r="F4744" s="91" t="s">
        <v>1844</v>
      </c>
      <c r="G4744" s="91" t="s">
        <v>1844</v>
      </c>
      <c r="H4744" s="103" t="s">
        <v>1844</v>
      </c>
    </row>
    <row r="4745" spans="1:8" ht="14.55" customHeight="1" outlineLevel="1" x14ac:dyDescent="0.3">
      <c r="A4745" s="180"/>
      <c r="B4745" s="432" t="s">
        <v>7</v>
      </c>
      <c r="C4745" s="23" t="s">
        <v>135</v>
      </c>
      <c r="D4745" s="417"/>
      <c r="E4745" s="391" t="s">
        <v>1747</v>
      </c>
      <c r="F4745" s="22">
        <v>0</v>
      </c>
      <c r="G4745" s="22">
        <v>0</v>
      </c>
      <c r="H4745" s="104">
        <v>0</v>
      </c>
    </row>
    <row r="4746" spans="1:8" ht="14.55" customHeight="1" outlineLevel="1" x14ac:dyDescent="0.3">
      <c r="A4746" s="180"/>
      <c r="B4746" s="432" t="s">
        <v>7</v>
      </c>
      <c r="C4746" s="23" t="s">
        <v>135</v>
      </c>
      <c r="D4746" s="417"/>
      <c r="E4746" s="391" t="s">
        <v>1748</v>
      </c>
      <c r="F4746" s="22">
        <v>0</v>
      </c>
      <c r="G4746" s="22">
        <v>0</v>
      </c>
      <c r="H4746" s="104">
        <v>0</v>
      </c>
    </row>
    <row r="4747" spans="1:8" ht="14.55" customHeight="1" outlineLevel="1" x14ac:dyDescent="0.3">
      <c r="A4747" s="180"/>
      <c r="B4747" s="432" t="s">
        <v>7</v>
      </c>
      <c r="C4747" s="23" t="s">
        <v>135</v>
      </c>
      <c r="D4747" s="417" t="s">
        <v>1368</v>
      </c>
      <c r="E4747" s="391" t="s">
        <v>1838</v>
      </c>
      <c r="F4747" s="91" t="s">
        <v>1844</v>
      </c>
      <c r="G4747" s="91" t="s">
        <v>1844</v>
      </c>
      <c r="H4747" s="103" t="s">
        <v>1844</v>
      </c>
    </row>
    <row r="4748" spans="1:8" ht="14.55" customHeight="1" outlineLevel="1" x14ac:dyDescent="0.3">
      <c r="A4748" s="180"/>
      <c r="B4748" s="432" t="s">
        <v>7</v>
      </c>
      <c r="C4748" s="23" t="s">
        <v>135</v>
      </c>
      <c r="D4748" s="417"/>
      <c r="E4748" s="391" t="s">
        <v>1747</v>
      </c>
      <c r="F4748" s="22">
        <v>0</v>
      </c>
      <c r="G4748" s="22">
        <v>0</v>
      </c>
      <c r="H4748" s="104">
        <v>0</v>
      </c>
    </row>
    <row r="4749" spans="1:8" ht="14.55" customHeight="1" outlineLevel="1" x14ac:dyDescent="0.3">
      <c r="A4749" s="180"/>
      <c r="B4749" s="432" t="s">
        <v>7</v>
      </c>
      <c r="C4749" s="23" t="s">
        <v>135</v>
      </c>
      <c r="D4749" s="417"/>
      <c r="E4749" s="391" t="s">
        <v>1748</v>
      </c>
      <c r="F4749" s="22">
        <v>0</v>
      </c>
      <c r="G4749" s="22">
        <v>0</v>
      </c>
      <c r="H4749" s="104">
        <v>0</v>
      </c>
    </row>
    <row r="4750" spans="1:8" ht="14.55" customHeight="1" outlineLevel="1" x14ac:dyDescent="0.3">
      <c r="A4750" s="180"/>
      <c r="B4750" s="432" t="s">
        <v>7</v>
      </c>
      <c r="C4750" s="23" t="s">
        <v>135</v>
      </c>
      <c r="D4750" s="417" t="s">
        <v>1369</v>
      </c>
      <c r="E4750" s="391" t="s">
        <v>1838</v>
      </c>
      <c r="F4750" s="91" t="s">
        <v>1844</v>
      </c>
      <c r="G4750" s="91" t="s">
        <v>1844</v>
      </c>
      <c r="H4750" s="103" t="s">
        <v>1844</v>
      </c>
    </row>
    <row r="4751" spans="1:8" ht="14.55" customHeight="1" outlineLevel="1" x14ac:dyDescent="0.3">
      <c r="A4751" s="180"/>
      <c r="B4751" s="432" t="s">
        <v>7</v>
      </c>
      <c r="C4751" s="23" t="s">
        <v>135</v>
      </c>
      <c r="D4751" s="417"/>
      <c r="E4751" s="391" t="s">
        <v>1747</v>
      </c>
      <c r="F4751" s="22">
        <v>0</v>
      </c>
      <c r="G4751" s="22">
        <v>0</v>
      </c>
      <c r="H4751" s="104">
        <v>0</v>
      </c>
    </row>
    <row r="4752" spans="1:8" ht="14.55" customHeight="1" outlineLevel="1" x14ac:dyDescent="0.3">
      <c r="A4752" s="180"/>
      <c r="B4752" s="432" t="s">
        <v>7</v>
      </c>
      <c r="C4752" s="23" t="s">
        <v>135</v>
      </c>
      <c r="D4752" s="417"/>
      <c r="E4752" s="391" t="s">
        <v>1748</v>
      </c>
      <c r="F4752" s="22">
        <v>0</v>
      </c>
      <c r="G4752" s="22">
        <v>0</v>
      </c>
      <c r="H4752" s="104">
        <v>0</v>
      </c>
    </row>
    <row r="4753" spans="1:8" ht="14.55" customHeight="1" outlineLevel="1" x14ac:dyDescent="0.3">
      <c r="A4753" s="180"/>
      <c r="B4753" s="432" t="s">
        <v>7</v>
      </c>
      <c r="C4753" s="23" t="s">
        <v>135</v>
      </c>
      <c r="D4753" s="417" t="s">
        <v>1370</v>
      </c>
      <c r="E4753" s="391" t="s">
        <v>1838</v>
      </c>
      <c r="F4753" s="91" t="s">
        <v>1844</v>
      </c>
      <c r="G4753" s="91" t="s">
        <v>1844</v>
      </c>
      <c r="H4753" s="103" t="s">
        <v>1844</v>
      </c>
    </row>
    <row r="4754" spans="1:8" ht="14.55" customHeight="1" outlineLevel="1" x14ac:dyDescent="0.3">
      <c r="A4754" s="180"/>
      <c r="B4754" s="432" t="s">
        <v>7</v>
      </c>
      <c r="C4754" s="23" t="s">
        <v>135</v>
      </c>
      <c r="D4754" s="417"/>
      <c r="E4754" s="391" t="s">
        <v>1747</v>
      </c>
      <c r="F4754" s="22">
        <v>0</v>
      </c>
      <c r="G4754" s="22">
        <v>0</v>
      </c>
      <c r="H4754" s="104">
        <v>0</v>
      </c>
    </row>
    <row r="4755" spans="1:8" ht="14.55" customHeight="1" outlineLevel="1" x14ac:dyDescent="0.3">
      <c r="A4755" s="180"/>
      <c r="B4755" s="432" t="s">
        <v>7</v>
      </c>
      <c r="C4755" s="23" t="s">
        <v>135</v>
      </c>
      <c r="D4755" s="417"/>
      <c r="E4755" s="391" t="s">
        <v>1748</v>
      </c>
      <c r="F4755" s="22">
        <v>0</v>
      </c>
      <c r="G4755" s="22">
        <v>0</v>
      </c>
      <c r="H4755" s="104">
        <v>0</v>
      </c>
    </row>
    <row r="4756" spans="1:8" ht="14.55" customHeight="1" outlineLevel="1" x14ac:dyDescent="0.3">
      <c r="A4756" s="180"/>
      <c r="B4756" s="432" t="s">
        <v>7</v>
      </c>
      <c r="C4756" s="23" t="s">
        <v>135</v>
      </c>
      <c r="D4756" s="417" t="s">
        <v>1371</v>
      </c>
      <c r="E4756" s="391" t="s">
        <v>1838</v>
      </c>
      <c r="F4756" s="91" t="s">
        <v>1844</v>
      </c>
      <c r="G4756" s="91" t="s">
        <v>1844</v>
      </c>
      <c r="H4756" s="103" t="s">
        <v>1844</v>
      </c>
    </row>
    <row r="4757" spans="1:8" ht="14.55" customHeight="1" outlineLevel="1" x14ac:dyDescent="0.3">
      <c r="A4757" s="180"/>
      <c r="B4757" s="432" t="s">
        <v>7</v>
      </c>
      <c r="C4757" s="23" t="s">
        <v>135</v>
      </c>
      <c r="D4757" s="417"/>
      <c r="E4757" s="391" t="s">
        <v>1747</v>
      </c>
      <c r="F4757" s="22">
        <v>0</v>
      </c>
      <c r="G4757" s="22">
        <v>0</v>
      </c>
      <c r="H4757" s="104">
        <v>0</v>
      </c>
    </row>
    <row r="4758" spans="1:8" ht="14.55" customHeight="1" outlineLevel="1" x14ac:dyDescent="0.3">
      <c r="A4758" s="180"/>
      <c r="B4758" s="432" t="s">
        <v>7</v>
      </c>
      <c r="C4758" s="23" t="s">
        <v>135</v>
      </c>
      <c r="D4758" s="417"/>
      <c r="E4758" s="391" t="s">
        <v>1748</v>
      </c>
      <c r="F4758" s="22">
        <v>0</v>
      </c>
      <c r="G4758" s="22">
        <v>0</v>
      </c>
      <c r="H4758" s="104">
        <v>0</v>
      </c>
    </row>
    <row r="4759" spans="1:8" ht="14.55" customHeight="1" outlineLevel="1" x14ac:dyDescent="0.3">
      <c r="A4759" s="180"/>
      <c r="B4759" s="432" t="s">
        <v>7</v>
      </c>
      <c r="C4759" s="23" t="s">
        <v>135</v>
      </c>
      <c r="D4759" s="417" t="s">
        <v>1815</v>
      </c>
      <c r="E4759" s="391" t="s">
        <v>1838</v>
      </c>
      <c r="F4759" s="91" t="s">
        <v>1844</v>
      </c>
      <c r="G4759" s="91" t="s">
        <v>1844</v>
      </c>
      <c r="H4759" s="103" t="s">
        <v>1844</v>
      </c>
    </row>
    <row r="4760" spans="1:8" ht="14.55" customHeight="1" outlineLevel="1" x14ac:dyDescent="0.3">
      <c r="A4760" s="180"/>
      <c r="B4760" s="432" t="s">
        <v>7</v>
      </c>
      <c r="C4760" s="23" t="s">
        <v>135</v>
      </c>
      <c r="D4760" s="417"/>
      <c r="E4760" s="391" t="s">
        <v>1747</v>
      </c>
      <c r="F4760" s="22">
        <v>0</v>
      </c>
      <c r="G4760" s="22">
        <v>0</v>
      </c>
      <c r="H4760" s="104">
        <v>0</v>
      </c>
    </row>
    <row r="4761" spans="1:8" ht="14.55" customHeight="1" outlineLevel="1" x14ac:dyDescent="0.3">
      <c r="A4761" s="180"/>
      <c r="B4761" s="432" t="s">
        <v>7</v>
      </c>
      <c r="C4761" s="23" t="s">
        <v>135</v>
      </c>
      <c r="D4761" s="417"/>
      <c r="E4761" s="391" t="s">
        <v>1748</v>
      </c>
      <c r="F4761" s="22">
        <v>0</v>
      </c>
      <c r="G4761" s="22">
        <v>0</v>
      </c>
      <c r="H4761" s="104">
        <v>0</v>
      </c>
    </row>
    <row r="4762" spans="1:8" ht="14.55" customHeight="1" outlineLevel="1" x14ac:dyDescent="0.3">
      <c r="A4762" s="180"/>
      <c r="B4762" s="432" t="s">
        <v>7</v>
      </c>
      <c r="C4762" s="23" t="s">
        <v>135</v>
      </c>
      <c r="D4762" s="417" t="s">
        <v>1372</v>
      </c>
      <c r="E4762" s="391" t="s">
        <v>1838</v>
      </c>
      <c r="F4762" s="91" t="s">
        <v>1844</v>
      </c>
      <c r="G4762" s="91" t="s">
        <v>1844</v>
      </c>
      <c r="H4762" s="103" t="s">
        <v>1844</v>
      </c>
    </row>
    <row r="4763" spans="1:8" ht="14.55" customHeight="1" outlineLevel="1" x14ac:dyDescent="0.3">
      <c r="A4763" s="180"/>
      <c r="B4763" s="432" t="s">
        <v>7</v>
      </c>
      <c r="C4763" s="23" t="s">
        <v>135</v>
      </c>
      <c r="D4763" s="417"/>
      <c r="E4763" s="391" t="s">
        <v>1747</v>
      </c>
      <c r="F4763" s="22">
        <v>0</v>
      </c>
      <c r="G4763" s="22">
        <v>0</v>
      </c>
      <c r="H4763" s="104">
        <v>0</v>
      </c>
    </row>
    <row r="4764" spans="1:8" ht="14.55" customHeight="1" outlineLevel="1" x14ac:dyDescent="0.3">
      <c r="A4764" s="180"/>
      <c r="B4764" s="432" t="s">
        <v>7</v>
      </c>
      <c r="C4764" s="23" t="s">
        <v>135</v>
      </c>
      <c r="D4764" s="417"/>
      <c r="E4764" s="391" t="s">
        <v>1748</v>
      </c>
      <c r="F4764" s="22">
        <v>0</v>
      </c>
      <c r="G4764" s="22">
        <v>0</v>
      </c>
      <c r="H4764" s="104">
        <v>0</v>
      </c>
    </row>
    <row r="4765" spans="1:8" ht="14.55" customHeight="1" outlineLevel="1" x14ac:dyDescent="0.3">
      <c r="A4765" s="180"/>
      <c r="B4765" s="432" t="s">
        <v>7</v>
      </c>
      <c r="C4765" s="23" t="s">
        <v>135</v>
      </c>
      <c r="D4765" s="417" t="s">
        <v>1373</v>
      </c>
      <c r="E4765" s="391" t="s">
        <v>1838</v>
      </c>
      <c r="F4765" s="91" t="s">
        <v>1844</v>
      </c>
      <c r="G4765" s="91" t="s">
        <v>1844</v>
      </c>
      <c r="H4765" s="103" t="s">
        <v>1844</v>
      </c>
    </row>
    <row r="4766" spans="1:8" ht="14.55" customHeight="1" outlineLevel="1" x14ac:dyDescent="0.3">
      <c r="A4766" s="180"/>
      <c r="B4766" s="432" t="s">
        <v>7</v>
      </c>
      <c r="C4766" s="23" t="s">
        <v>135</v>
      </c>
      <c r="D4766" s="417"/>
      <c r="E4766" s="391" t="s">
        <v>1747</v>
      </c>
      <c r="F4766" s="22">
        <v>0</v>
      </c>
      <c r="G4766" s="22">
        <v>0</v>
      </c>
      <c r="H4766" s="104">
        <v>0</v>
      </c>
    </row>
    <row r="4767" spans="1:8" ht="14.55" customHeight="1" outlineLevel="1" x14ac:dyDescent="0.3">
      <c r="A4767" s="180"/>
      <c r="B4767" s="432" t="s">
        <v>7</v>
      </c>
      <c r="C4767" s="23" t="s">
        <v>135</v>
      </c>
      <c r="D4767" s="417"/>
      <c r="E4767" s="391" t="s">
        <v>1748</v>
      </c>
      <c r="F4767" s="22">
        <v>0</v>
      </c>
      <c r="G4767" s="22">
        <v>0</v>
      </c>
      <c r="H4767" s="104">
        <v>0</v>
      </c>
    </row>
    <row r="4768" spans="1:8" ht="14.55" customHeight="1" outlineLevel="1" x14ac:dyDescent="0.3">
      <c r="A4768" s="180"/>
      <c r="B4768" s="432" t="s">
        <v>7</v>
      </c>
      <c r="C4768" s="23" t="s">
        <v>135</v>
      </c>
      <c r="D4768" s="417" t="s">
        <v>1374</v>
      </c>
      <c r="E4768" s="391" t="s">
        <v>1838</v>
      </c>
      <c r="F4768" s="91" t="s">
        <v>1844</v>
      </c>
      <c r="G4768" s="91" t="s">
        <v>1844</v>
      </c>
      <c r="H4768" s="103" t="s">
        <v>1844</v>
      </c>
    </row>
    <row r="4769" spans="1:8" ht="14.55" customHeight="1" outlineLevel="1" x14ac:dyDescent="0.3">
      <c r="A4769" s="180"/>
      <c r="B4769" s="432" t="s">
        <v>7</v>
      </c>
      <c r="C4769" s="23" t="s">
        <v>135</v>
      </c>
      <c r="D4769" s="417"/>
      <c r="E4769" s="391" t="s">
        <v>1747</v>
      </c>
      <c r="F4769" s="22">
        <v>0</v>
      </c>
      <c r="G4769" s="22">
        <v>0</v>
      </c>
      <c r="H4769" s="104">
        <v>0</v>
      </c>
    </row>
    <row r="4770" spans="1:8" ht="14.55" customHeight="1" outlineLevel="1" x14ac:dyDescent="0.3">
      <c r="A4770" s="180"/>
      <c r="B4770" s="432" t="s">
        <v>7</v>
      </c>
      <c r="C4770" s="23" t="s">
        <v>135</v>
      </c>
      <c r="D4770" s="417"/>
      <c r="E4770" s="391" t="s">
        <v>1748</v>
      </c>
      <c r="F4770" s="22">
        <v>0</v>
      </c>
      <c r="G4770" s="22">
        <v>0</v>
      </c>
      <c r="H4770" s="104">
        <v>0</v>
      </c>
    </row>
    <row r="4771" spans="1:8" ht="14.55" customHeight="1" outlineLevel="1" x14ac:dyDescent="0.3">
      <c r="A4771" s="180"/>
      <c r="B4771" s="432" t="s">
        <v>7</v>
      </c>
      <c r="C4771" s="23" t="s">
        <v>135</v>
      </c>
      <c r="D4771" s="417" t="s">
        <v>477</v>
      </c>
      <c r="E4771" s="391" t="s">
        <v>1838</v>
      </c>
      <c r="F4771" s="91" t="s">
        <v>1844</v>
      </c>
      <c r="G4771" s="91" t="s">
        <v>1844</v>
      </c>
      <c r="H4771" s="103" t="s">
        <v>1844</v>
      </c>
    </row>
    <row r="4772" spans="1:8" ht="14.55" customHeight="1" outlineLevel="1" x14ac:dyDescent="0.3">
      <c r="A4772" s="180"/>
      <c r="B4772" s="432" t="s">
        <v>7</v>
      </c>
      <c r="C4772" s="23" t="s">
        <v>135</v>
      </c>
      <c r="D4772" s="417"/>
      <c r="E4772" s="391" t="s">
        <v>1747</v>
      </c>
      <c r="F4772" s="22">
        <v>0</v>
      </c>
      <c r="G4772" s="22">
        <v>0</v>
      </c>
      <c r="H4772" s="104">
        <v>0</v>
      </c>
    </row>
    <row r="4773" spans="1:8" ht="14.55" customHeight="1" outlineLevel="1" x14ac:dyDescent="0.3">
      <c r="A4773" s="180"/>
      <c r="B4773" s="432" t="s">
        <v>7</v>
      </c>
      <c r="C4773" s="23" t="s">
        <v>135</v>
      </c>
      <c r="D4773" s="417"/>
      <c r="E4773" s="391" t="s">
        <v>1748</v>
      </c>
      <c r="F4773" s="22">
        <v>0</v>
      </c>
      <c r="G4773" s="22">
        <v>0</v>
      </c>
      <c r="H4773" s="104">
        <v>0</v>
      </c>
    </row>
    <row r="4774" spans="1:8" ht="14.55" customHeight="1" outlineLevel="1" x14ac:dyDescent="0.3">
      <c r="A4774" s="180"/>
      <c r="B4774" s="432" t="s">
        <v>7</v>
      </c>
      <c r="C4774" s="23" t="s">
        <v>135</v>
      </c>
      <c r="D4774" s="417" t="s">
        <v>1375</v>
      </c>
      <c r="E4774" s="391" t="s">
        <v>1838</v>
      </c>
      <c r="F4774" s="91" t="s">
        <v>1844</v>
      </c>
      <c r="G4774" s="91" t="s">
        <v>1844</v>
      </c>
      <c r="H4774" s="103" t="s">
        <v>1844</v>
      </c>
    </row>
    <row r="4775" spans="1:8" ht="14.55" customHeight="1" outlineLevel="1" x14ac:dyDescent="0.3">
      <c r="A4775" s="180"/>
      <c r="B4775" s="432" t="s">
        <v>7</v>
      </c>
      <c r="C4775" s="23" t="s">
        <v>135</v>
      </c>
      <c r="D4775" s="417"/>
      <c r="E4775" s="391" t="s">
        <v>1747</v>
      </c>
      <c r="F4775" s="22">
        <v>0</v>
      </c>
      <c r="G4775" s="22">
        <v>0</v>
      </c>
      <c r="H4775" s="104">
        <v>0</v>
      </c>
    </row>
    <row r="4776" spans="1:8" ht="14.55" customHeight="1" outlineLevel="1" x14ac:dyDescent="0.3">
      <c r="A4776" s="180"/>
      <c r="B4776" s="432" t="s">
        <v>7</v>
      </c>
      <c r="C4776" s="23" t="s">
        <v>135</v>
      </c>
      <c r="D4776" s="417"/>
      <c r="E4776" s="391" t="s">
        <v>1748</v>
      </c>
      <c r="F4776" s="22">
        <v>0</v>
      </c>
      <c r="G4776" s="22">
        <v>0</v>
      </c>
      <c r="H4776" s="104">
        <v>0</v>
      </c>
    </row>
    <row r="4777" spans="1:8" ht="14.55" customHeight="1" outlineLevel="1" x14ac:dyDescent="0.3">
      <c r="A4777" s="180"/>
      <c r="B4777" s="432" t="s">
        <v>7</v>
      </c>
      <c r="C4777" s="23" t="s">
        <v>135</v>
      </c>
      <c r="D4777" s="417" t="s">
        <v>1376</v>
      </c>
      <c r="E4777" s="391" t="s">
        <v>1838</v>
      </c>
      <c r="F4777" s="91" t="s">
        <v>1844</v>
      </c>
      <c r="G4777" s="91" t="s">
        <v>1844</v>
      </c>
      <c r="H4777" s="103" t="s">
        <v>1844</v>
      </c>
    </row>
    <row r="4778" spans="1:8" ht="14.55" customHeight="1" outlineLevel="1" x14ac:dyDescent="0.3">
      <c r="A4778" s="180"/>
      <c r="B4778" s="432" t="s">
        <v>7</v>
      </c>
      <c r="C4778" s="23" t="s">
        <v>135</v>
      </c>
      <c r="D4778" s="417"/>
      <c r="E4778" s="391" t="s">
        <v>1747</v>
      </c>
      <c r="F4778" s="22">
        <v>0</v>
      </c>
      <c r="G4778" s="22">
        <v>0</v>
      </c>
      <c r="H4778" s="104">
        <v>0</v>
      </c>
    </row>
    <row r="4779" spans="1:8" ht="14.55" customHeight="1" outlineLevel="1" x14ac:dyDescent="0.3">
      <c r="A4779" s="180"/>
      <c r="B4779" s="432" t="s">
        <v>7</v>
      </c>
      <c r="C4779" s="23" t="s">
        <v>135</v>
      </c>
      <c r="D4779" s="417"/>
      <c r="E4779" s="391" t="s">
        <v>1748</v>
      </c>
      <c r="F4779" s="22">
        <v>0</v>
      </c>
      <c r="G4779" s="22">
        <v>0</v>
      </c>
      <c r="H4779" s="104">
        <v>0</v>
      </c>
    </row>
    <row r="4780" spans="1:8" ht="14.55" customHeight="1" outlineLevel="1" x14ac:dyDescent="0.3">
      <c r="A4780" s="180"/>
      <c r="B4780" s="432" t="s">
        <v>7</v>
      </c>
      <c r="C4780" s="23" t="s">
        <v>135</v>
      </c>
      <c r="D4780" s="417" t="s">
        <v>1377</v>
      </c>
      <c r="E4780" s="391" t="s">
        <v>1838</v>
      </c>
      <c r="F4780" s="91" t="s">
        <v>1844</v>
      </c>
      <c r="G4780" s="91" t="s">
        <v>1844</v>
      </c>
      <c r="H4780" s="103" t="s">
        <v>1844</v>
      </c>
    </row>
    <row r="4781" spans="1:8" ht="14.55" customHeight="1" outlineLevel="1" x14ac:dyDescent="0.3">
      <c r="A4781" s="180"/>
      <c r="B4781" s="432" t="s">
        <v>7</v>
      </c>
      <c r="C4781" s="23" t="s">
        <v>135</v>
      </c>
      <c r="D4781" s="417"/>
      <c r="E4781" s="391" t="s">
        <v>1747</v>
      </c>
      <c r="F4781" s="22">
        <v>0</v>
      </c>
      <c r="G4781" s="22">
        <v>0</v>
      </c>
      <c r="H4781" s="104">
        <v>0</v>
      </c>
    </row>
    <row r="4782" spans="1:8" ht="14.55" customHeight="1" outlineLevel="1" x14ac:dyDescent="0.3">
      <c r="A4782" s="180"/>
      <c r="B4782" s="432" t="s">
        <v>7</v>
      </c>
      <c r="C4782" s="23" t="s">
        <v>135</v>
      </c>
      <c r="D4782" s="417"/>
      <c r="E4782" s="391" t="s">
        <v>1748</v>
      </c>
      <c r="F4782" s="22">
        <v>0</v>
      </c>
      <c r="G4782" s="22">
        <v>0</v>
      </c>
      <c r="H4782" s="104">
        <v>0</v>
      </c>
    </row>
    <row r="4783" spans="1:8" ht="14.55" customHeight="1" outlineLevel="1" x14ac:dyDescent="0.3">
      <c r="A4783" s="180"/>
      <c r="B4783" s="432" t="s">
        <v>7</v>
      </c>
      <c r="C4783" s="23" t="s">
        <v>135</v>
      </c>
      <c r="D4783" s="417" t="s">
        <v>1378</v>
      </c>
      <c r="E4783" s="391" t="s">
        <v>1838</v>
      </c>
      <c r="F4783" s="91" t="s">
        <v>1844</v>
      </c>
      <c r="G4783" s="91" t="s">
        <v>1844</v>
      </c>
      <c r="H4783" s="103" t="s">
        <v>1844</v>
      </c>
    </row>
    <row r="4784" spans="1:8" ht="14.55" customHeight="1" outlineLevel="1" x14ac:dyDescent="0.3">
      <c r="A4784" s="180"/>
      <c r="B4784" s="432" t="s">
        <v>7</v>
      </c>
      <c r="C4784" s="23" t="s">
        <v>135</v>
      </c>
      <c r="D4784" s="417"/>
      <c r="E4784" s="391" t="s">
        <v>1747</v>
      </c>
      <c r="F4784" s="22">
        <v>0</v>
      </c>
      <c r="G4784" s="22">
        <v>0</v>
      </c>
      <c r="H4784" s="104">
        <v>0</v>
      </c>
    </row>
    <row r="4785" spans="1:8" ht="14.55" customHeight="1" outlineLevel="1" x14ac:dyDescent="0.3">
      <c r="A4785" s="180"/>
      <c r="B4785" s="432" t="s">
        <v>7</v>
      </c>
      <c r="C4785" s="23" t="s">
        <v>135</v>
      </c>
      <c r="D4785" s="417"/>
      <c r="E4785" s="391" t="s">
        <v>1748</v>
      </c>
      <c r="F4785" s="22">
        <v>0</v>
      </c>
      <c r="G4785" s="22">
        <v>0</v>
      </c>
      <c r="H4785" s="104">
        <v>0</v>
      </c>
    </row>
    <row r="4786" spans="1:8" ht="14.55" customHeight="1" outlineLevel="1" x14ac:dyDescent="0.3">
      <c r="A4786" s="180"/>
      <c r="B4786" s="432" t="s">
        <v>7</v>
      </c>
      <c r="C4786" s="23" t="s">
        <v>135</v>
      </c>
      <c r="D4786" s="417" t="s">
        <v>1379</v>
      </c>
      <c r="E4786" s="391" t="s">
        <v>1838</v>
      </c>
      <c r="F4786" s="91" t="s">
        <v>1844</v>
      </c>
      <c r="G4786" s="91" t="s">
        <v>1844</v>
      </c>
      <c r="H4786" s="103" t="s">
        <v>1844</v>
      </c>
    </row>
    <row r="4787" spans="1:8" ht="14.55" customHeight="1" outlineLevel="1" x14ac:dyDescent="0.3">
      <c r="A4787" s="180"/>
      <c r="B4787" s="432" t="s">
        <v>7</v>
      </c>
      <c r="C4787" s="23" t="s">
        <v>135</v>
      </c>
      <c r="D4787" s="417"/>
      <c r="E4787" s="391" t="s">
        <v>1747</v>
      </c>
      <c r="F4787" s="22">
        <v>0</v>
      </c>
      <c r="G4787" s="22">
        <v>0</v>
      </c>
      <c r="H4787" s="104">
        <v>0</v>
      </c>
    </row>
    <row r="4788" spans="1:8" ht="14.55" customHeight="1" outlineLevel="1" x14ac:dyDescent="0.3">
      <c r="A4788" s="180"/>
      <c r="B4788" s="432" t="s">
        <v>7</v>
      </c>
      <c r="C4788" s="23" t="s">
        <v>135</v>
      </c>
      <c r="D4788" s="417"/>
      <c r="E4788" s="391" t="s">
        <v>1748</v>
      </c>
      <c r="F4788" s="22">
        <v>0</v>
      </c>
      <c r="G4788" s="22">
        <v>0</v>
      </c>
      <c r="H4788" s="104">
        <v>0</v>
      </c>
    </row>
    <row r="4789" spans="1:8" ht="14.55" customHeight="1" outlineLevel="1" x14ac:dyDescent="0.3">
      <c r="A4789" s="180"/>
      <c r="B4789" s="432" t="s">
        <v>7</v>
      </c>
      <c r="C4789" s="23" t="s">
        <v>135</v>
      </c>
      <c r="D4789" s="417" t="s">
        <v>1380</v>
      </c>
      <c r="E4789" s="391" t="s">
        <v>1838</v>
      </c>
      <c r="F4789" s="91" t="s">
        <v>1844</v>
      </c>
      <c r="G4789" s="91" t="s">
        <v>1844</v>
      </c>
      <c r="H4789" s="103" t="s">
        <v>1844</v>
      </c>
    </row>
    <row r="4790" spans="1:8" ht="14.55" customHeight="1" outlineLevel="1" x14ac:dyDescent="0.3">
      <c r="A4790" s="180"/>
      <c r="B4790" s="432" t="s">
        <v>7</v>
      </c>
      <c r="C4790" s="23" t="s">
        <v>135</v>
      </c>
      <c r="D4790" s="417"/>
      <c r="E4790" s="391" t="s">
        <v>1747</v>
      </c>
      <c r="F4790" s="22">
        <v>0</v>
      </c>
      <c r="G4790" s="22">
        <v>0</v>
      </c>
      <c r="H4790" s="104">
        <v>0</v>
      </c>
    </row>
    <row r="4791" spans="1:8" ht="14.55" customHeight="1" outlineLevel="1" x14ac:dyDescent="0.3">
      <c r="A4791" s="180"/>
      <c r="B4791" s="432" t="s">
        <v>7</v>
      </c>
      <c r="C4791" s="23" t="s">
        <v>135</v>
      </c>
      <c r="D4791" s="417"/>
      <c r="E4791" s="391" t="s">
        <v>1748</v>
      </c>
      <c r="F4791" s="22">
        <v>0</v>
      </c>
      <c r="G4791" s="22">
        <v>0</v>
      </c>
      <c r="H4791" s="104">
        <v>0</v>
      </c>
    </row>
    <row r="4792" spans="1:8" ht="14.55" customHeight="1" outlineLevel="1" x14ac:dyDescent="0.3">
      <c r="A4792" s="180"/>
      <c r="B4792" s="432" t="s">
        <v>7</v>
      </c>
      <c r="C4792" s="23" t="s">
        <v>135</v>
      </c>
      <c r="D4792" s="417" t="s">
        <v>1381</v>
      </c>
      <c r="E4792" s="391" t="s">
        <v>1838</v>
      </c>
      <c r="F4792" s="91" t="s">
        <v>1844</v>
      </c>
      <c r="G4792" s="91" t="s">
        <v>1844</v>
      </c>
      <c r="H4792" s="103" t="s">
        <v>1844</v>
      </c>
    </row>
    <row r="4793" spans="1:8" ht="14.55" customHeight="1" outlineLevel="1" x14ac:dyDescent="0.3">
      <c r="A4793" s="180"/>
      <c r="B4793" s="432" t="s">
        <v>7</v>
      </c>
      <c r="C4793" s="23" t="s">
        <v>135</v>
      </c>
      <c r="D4793" s="417"/>
      <c r="E4793" s="391" t="s">
        <v>1747</v>
      </c>
      <c r="F4793" s="22">
        <v>0</v>
      </c>
      <c r="G4793" s="22">
        <v>0</v>
      </c>
      <c r="H4793" s="104">
        <v>0</v>
      </c>
    </row>
    <row r="4794" spans="1:8" ht="14.55" customHeight="1" outlineLevel="1" x14ac:dyDescent="0.3">
      <c r="A4794" s="180"/>
      <c r="B4794" s="432" t="s">
        <v>7</v>
      </c>
      <c r="C4794" s="23" t="s">
        <v>135</v>
      </c>
      <c r="D4794" s="417"/>
      <c r="E4794" s="391" t="s">
        <v>1748</v>
      </c>
      <c r="F4794" s="22">
        <v>0</v>
      </c>
      <c r="G4794" s="22">
        <v>0</v>
      </c>
      <c r="H4794" s="104">
        <v>0</v>
      </c>
    </row>
    <row r="4795" spans="1:8" ht="14.55" customHeight="1" outlineLevel="1" x14ac:dyDescent="0.3">
      <c r="A4795" s="180"/>
      <c r="B4795" s="432" t="s">
        <v>7</v>
      </c>
      <c r="C4795" s="23" t="s">
        <v>135</v>
      </c>
      <c r="D4795" s="417" t="s">
        <v>1382</v>
      </c>
      <c r="E4795" s="391" t="s">
        <v>1838</v>
      </c>
      <c r="F4795" s="91" t="s">
        <v>1844</v>
      </c>
      <c r="G4795" s="91" t="s">
        <v>1844</v>
      </c>
      <c r="H4795" s="103" t="s">
        <v>1844</v>
      </c>
    </row>
    <row r="4796" spans="1:8" ht="14.55" customHeight="1" outlineLevel="1" x14ac:dyDescent="0.3">
      <c r="A4796" s="180"/>
      <c r="B4796" s="432" t="s">
        <v>7</v>
      </c>
      <c r="C4796" s="23" t="s">
        <v>135</v>
      </c>
      <c r="D4796" s="417"/>
      <c r="E4796" s="391" t="s">
        <v>1747</v>
      </c>
      <c r="F4796" s="22">
        <v>0</v>
      </c>
      <c r="G4796" s="22">
        <v>0</v>
      </c>
      <c r="H4796" s="104">
        <v>0</v>
      </c>
    </row>
    <row r="4797" spans="1:8" ht="14.55" customHeight="1" outlineLevel="1" x14ac:dyDescent="0.3">
      <c r="A4797" s="180"/>
      <c r="B4797" s="432" t="s">
        <v>7</v>
      </c>
      <c r="C4797" s="23" t="s">
        <v>135</v>
      </c>
      <c r="D4797" s="417"/>
      <c r="E4797" s="391" t="s">
        <v>1748</v>
      </c>
      <c r="F4797" s="22">
        <v>0</v>
      </c>
      <c r="G4797" s="22">
        <v>0</v>
      </c>
      <c r="H4797" s="104">
        <v>0</v>
      </c>
    </row>
    <row r="4798" spans="1:8" ht="14.55" customHeight="1" outlineLevel="1" x14ac:dyDescent="0.3">
      <c r="A4798" s="180"/>
      <c r="B4798" s="432" t="s">
        <v>7</v>
      </c>
      <c r="C4798" s="23" t="s">
        <v>135</v>
      </c>
      <c r="D4798" s="417" t="s">
        <v>1383</v>
      </c>
      <c r="E4798" s="391" t="s">
        <v>1838</v>
      </c>
      <c r="F4798" s="91" t="s">
        <v>1844</v>
      </c>
      <c r="G4798" s="91" t="s">
        <v>1844</v>
      </c>
      <c r="H4798" s="103" t="s">
        <v>1844</v>
      </c>
    </row>
    <row r="4799" spans="1:8" ht="14.55" customHeight="1" outlineLevel="1" x14ac:dyDescent="0.3">
      <c r="A4799" s="180"/>
      <c r="B4799" s="432" t="s">
        <v>7</v>
      </c>
      <c r="C4799" s="23" t="s">
        <v>135</v>
      </c>
      <c r="D4799" s="417"/>
      <c r="E4799" s="391" t="s">
        <v>1747</v>
      </c>
      <c r="F4799" s="22">
        <v>0</v>
      </c>
      <c r="G4799" s="22">
        <v>0</v>
      </c>
      <c r="H4799" s="104">
        <v>0</v>
      </c>
    </row>
    <row r="4800" spans="1:8" ht="14.55" customHeight="1" outlineLevel="1" x14ac:dyDescent="0.3">
      <c r="A4800" s="180"/>
      <c r="B4800" s="432" t="s">
        <v>7</v>
      </c>
      <c r="C4800" s="23" t="s">
        <v>135</v>
      </c>
      <c r="D4800" s="417"/>
      <c r="E4800" s="391" t="s">
        <v>1748</v>
      </c>
      <c r="F4800" s="22">
        <v>0</v>
      </c>
      <c r="G4800" s="22">
        <v>0</v>
      </c>
      <c r="H4800" s="104">
        <v>0</v>
      </c>
    </row>
    <row r="4801" spans="1:8" ht="14.55" customHeight="1" outlineLevel="1" x14ac:dyDescent="0.3">
      <c r="A4801" s="180"/>
      <c r="B4801" s="432" t="s">
        <v>7</v>
      </c>
      <c r="C4801" s="23" t="s">
        <v>135</v>
      </c>
      <c r="D4801" s="417" t="s">
        <v>1816</v>
      </c>
      <c r="E4801" s="391" t="s">
        <v>1838</v>
      </c>
      <c r="F4801" s="91" t="s">
        <v>1844</v>
      </c>
      <c r="G4801" s="91" t="s">
        <v>1844</v>
      </c>
      <c r="H4801" s="103" t="s">
        <v>1844</v>
      </c>
    </row>
    <row r="4802" spans="1:8" ht="14.55" customHeight="1" outlineLevel="1" x14ac:dyDescent="0.3">
      <c r="A4802" s="180"/>
      <c r="B4802" s="432" t="s">
        <v>7</v>
      </c>
      <c r="C4802" s="23" t="s">
        <v>135</v>
      </c>
      <c r="D4802" s="417"/>
      <c r="E4802" s="391" t="s">
        <v>1747</v>
      </c>
      <c r="F4802" s="22">
        <v>0</v>
      </c>
      <c r="G4802" s="22">
        <v>0</v>
      </c>
      <c r="H4802" s="104">
        <v>0</v>
      </c>
    </row>
    <row r="4803" spans="1:8" ht="14.55" customHeight="1" outlineLevel="1" x14ac:dyDescent="0.3">
      <c r="A4803" s="180"/>
      <c r="B4803" s="432" t="s">
        <v>7</v>
      </c>
      <c r="C4803" s="23" t="s">
        <v>135</v>
      </c>
      <c r="D4803" s="417"/>
      <c r="E4803" s="391" t="s">
        <v>1748</v>
      </c>
      <c r="F4803" s="22">
        <v>0</v>
      </c>
      <c r="G4803" s="22">
        <v>0</v>
      </c>
      <c r="H4803" s="104">
        <v>0</v>
      </c>
    </row>
    <row r="4804" spans="1:8" ht="14.55" customHeight="1" outlineLevel="1" x14ac:dyDescent="0.3">
      <c r="A4804" s="180"/>
      <c r="B4804" s="432" t="s">
        <v>7</v>
      </c>
      <c r="C4804" s="23" t="s">
        <v>135</v>
      </c>
      <c r="D4804" s="417" t="s">
        <v>1384</v>
      </c>
      <c r="E4804" s="391" t="s">
        <v>1838</v>
      </c>
      <c r="F4804" s="91" t="s">
        <v>1844</v>
      </c>
      <c r="G4804" s="91" t="s">
        <v>1844</v>
      </c>
      <c r="H4804" s="103" t="s">
        <v>1844</v>
      </c>
    </row>
    <row r="4805" spans="1:8" ht="14.55" customHeight="1" outlineLevel="1" x14ac:dyDescent="0.3">
      <c r="A4805" s="180"/>
      <c r="B4805" s="432" t="s">
        <v>7</v>
      </c>
      <c r="C4805" s="23" t="s">
        <v>135</v>
      </c>
      <c r="D4805" s="417"/>
      <c r="E4805" s="391" t="s">
        <v>1747</v>
      </c>
      <c r="F4805" s="22">
        <v>0</v>
      </c>
      <c r="G4805" s="22">
        <v>0</v>
      </c>
      <c r="H4805" s="104">
        <v>0</v>
      </c>
    </row>
    <row r="4806" spans="1:8" ht="14.55" customHeight="1" outlineLevel="1" x14ac:dyDescent="0.3">
      <c r="A4806" s="180"/>
      <c r="B4806" s="432" t="s">
        <v>7</v>
      </c>
      <c r="C4806" s="23" t="s">
        <v>135</v>
      </c>
      <c r="D4806" s="417"/>
      <c r="E4806" s="391" t="s">
        <v>1748</v>
      </c>
      <c r="F4806" s="22">
        <v>0</v>
      </c>
      <c r="G4806" s="22">
        <v>0</v>
      </c>
      <c r="H4806" s="104">
        <v>0</v>
      </c>
    </row>
    <row r="4807" spans="1:8" ht="14.55" customHeight="1" outlineLevel="1" x14ac:dyDescent="0.3">
      <c r="A4807" s="180"/>
      <c r="B4807" s="432" t="s">
        <v>7</v>
      </c>
      <c r="C4807" s="23" t="s">
        <v>135</v>
      </c>
      <c r="D4807" s="417" t="s">
        <v>135</v>
      </c>
      <c r="E4807" s="391" t="s">
        <v>1838</v>
      </c>
      <c r="F4807" s="91" t="s">
        <v>1844</v>
      </c>
      <c r="G4807" s="91" t="s">
        <v>1844</v>
      </c>
      <c r="H4807" s="103" t="s">
        <v>1844</v>
      </c>
    </row>
    <row r="4808" spans="1:8" ht="14.55" customHeight="1" outlineLevel="1" x14ac:dyDescent="0.3">
      <c r="A4808" s="180"/>
      <c r="B4808" s="432" t="s">
        <v>7</v>
      </c>
      <c r="C4808" s="23" t="s">
        <v>135</v>
      </c>
      <c r="D4808" s="417"/>
      <c r="E4808" s="391" t="s">
        <v>1747</v>
      </c>
      <c r="F4808" s="22">
        <v>0</v>
      </c>
      <c r="G4808" s="22">
        <v>0</v>
      </c>
      <c r="H4808" s="104">
        <v>0</v>
      </c>
    </row>
    <row r="4809" spans="1:8" ht="14.55" customHeight="1" outlineLevel="1" thickBot="1" x14ac:dyDescent="0.35">
      <c r="A4809" s="180"/>
      <c r="B4809" s="433" t="s">
        <v>7</v>
      </c>
      <c r="C4809" s="68" t="s">
        <v>135</v>
      </c>
      <c r="D4809" s="413"/>
      <c r="E4809" s="392" t="s">
        <v>1748</v>
      </c>
      <c r="F4809" s="33">
        <v>0</v>
      </c>
      <c r="G4809" s="33">
        <v>0</v>
      </c>
      <c r="H4809" s="106">
        <v>0</v>
      </c>
    </row>
    <row r="4810" spans="1:8" ht="14.55" customHeight="1" x14ac:dyDescent="0.3">
      <c r="A4810" s="176" t="s">
        <v>14</v>
      </c>
      <c r="B4810" s="427" t="s">
        <v>14</v>
      </c>
      <c r="C4810" s="387"/>
      <c r="D4810" s="423"/>
      <c r="E4810" s="121" t="s">
        <v>1838</v>
      </c>
      <c r="F4810" s="90">
        <f t="shared" ref="F4810:H4810" si="1855">+F4811/F4812</f>
        <v>0.26771653543307089</v>
      </c>
      <c r="G4810" s="90">
        <f t="shared" si="1855"/>
        <v>0.265625</v>
      </c>
      <c r="H4810" s="107">
        <f t="shared" si="1855"/>
        <v>0.265625</v>
      </c>
    </row>
    <row r="4811" spans="1:8" ht="13.8" customHeight="1" x14ac:dyDescent="0.3">
      <c r="A4811" s="176" t="s">
        <v>14</v>
      </c>
      <c r="B4811" s="428" t="s">
        <v>14</v>
      </c>
      <c r="C4811" s="256"/>
      <c r="D4811" s="278"/>
      <c r="E4811" s="416" t="s">
        <v>1747</v>
      </c>
      <c r="F4811" s="21">
        <v>34</v>
      </c>
      <c r="G4811" s="21">
        <v>34</v>
      </c>
      <c r="H4811" s="88">
        <v>34</v>
      </c>
    </row>
    <row r="4812" spans="1:8" ht="14.55" customHeight="1" x14ac:dyDescent="0.3">
      <c r="A4812" s="176" t="s">
        <v>14</v>
      </c>
      <c r="B4812" s="428" t="s">
        <v>14</v>
      </c>
      <c r="C4812" s="256"/>
      <c r="D4812" s="278"/>
      <c r="E4812" s="416" t="s">
        <v>1748</v>
      </c>
      <c r="F4812" s="21">
        <v>127</v>
      </c>
      <c r="G4812" s="21">
        <v>128</v>
      </c>
      <c r="H4812" s="88">
        <v>128</v>
      </c>
    </row>
    <row r="4813" spans="1:8" ht="13.8" customHeight="1" outlineLevel="1" x14ac:dyDescent="0.3">
      <c r="A4813" s="180"/>
      <c r="B4813" s="428" t="s">
        <v>14</v>
      </c>
      <c r="C4813" s="55" t="s">
        <v>46</v>
      </c>
      <c r="D4813" s="417"/>
      <c r="E4813" s="87" t="s">
        <v>1838</v>
      </c>
      <c r="F4813" s="63">
        <f t="shared" ref="F4813:H4813" si="1856">+F4814/F4815</f>
        <v>0.22222222222222221</v>
      </c>
      <c r="G4813" s="63">
        <f t="shared" si="1856"/>
        <v>0.22222222222222221</v>
      </c>
      <c r="H4813" s="105">
        <f t="shared" si="1856"/>
        <v>0.22222222222222221</v>
      </c>
    </row>
    <row r="4814" spans="1:8" ht="13.8" customHeight="1" outlineLevel="1" x14ac:dyDescent="0.3">
      <c r="A4814" s="180"/>
      <c r="B4814" s="428" t="s">
        <v>14</v>
      </c>
      <c r="C4814" s="55" t="s">
        <v>46</v>
      </c>
      <c r="D4814" s="417"/>
      <c r="E4814" s="87" t="s">
        <v>1747</v>
      </c>
      <c r="F4814" s="40">
        <v>4</v>
      </c>
      <c r="G4814" s="40">
        <v>4</v>
      </c>
      <c r="H4814" s="109">
        <v>4</v>
      </c>
    </row>
    <row r="4815" spans="1:8" ht="14.55" customHeight="1" outlineLevel="1" thickBot="1" x14ac:dyDescent="0.35">
      <c r="A4815" s="180"/>
      <c r="B4815" s="435" t="s">
        <v>14</v>
      </c>
      <c r="C4815" s="378" t="s">
        <v>46</v>
      </c>
      <c r="D4815" s="422"/>
      <c r="E4815" s="95" t="s">
        <v>1748</v>
      </c>
      <c r="F4815" s="374">
        <v>18</v>
      </c>
      <c r="G4815" s="374">
        <v>18</v>
      </c>
      <c r="H4815" s="375">
        <v>18</v>
      </c>
    </row>
    <row r="4816" spans="1:8" ht="14.55" customHeight="1" outlineLevel="2" x14ac:dyDescent="0.3">
      <c r="A4816" s="180"/>
      <c r="B4816" s="431" t="s">
        <v>14</v>
      </c>
      <c r="C4816" s="69" t="s">
        <v>46</v>
      </c>
      <c r="D4816" s="415" t="s">
        <v>1395</v>
      </c>
      <c r="E4816" s="390" t="s">
        <v>1838</v>
      </c>
      <c r="F4816" s="92">
        <f t="shared" ref="F4816" si="1857">+F4817/F4818</f>
        <v>0.33333333333333331</v>
      </c>
      <c r="G4816" s="92">
        <f t="shared" ref="G4816" si="1858">+G4817/G4818</f>
        <v>0.33333333333333331</v>
      </c>
      <c r="H4816" s="108">
        <f t="shared" ref="H4816" si="1859">+H4817/H4818</f>
        <v>0.33333333333333331</v>
      </c>
    </row>
    <row r="4817" spans="1:8" ht="14.55" customHeight="1" outlineLevel="2" x14ac:dyDescent="0.3">
      <c r="A4817" s="180"/>
      <c r="B4817" s="432" t="s">
        <v>14</v>
      </c>
      <c r="C4817" s="23" t="s">
        <v>46</v>
      </c>
      <c r="D4817" s="417"/>
      <c r="E4817" s="391" t="s">
        <v>1747</v>
      </c>
      <c r="F4817" s="22">
        <v>1</v>
      </c>
      <c r="G4817" s="22">
        <v>1</v>
      </c>
      <c r="H4817" s="104">
        <v>1</v>
      </c>
    </row>
    <row r="4818" spans="1:8" ht="14.55" customHeight="1" outlineLevel="2" x14ac:dyDescent="0.3">
      <c r="A4818" s="180"/>
      <c r="B4818" s="432" t="s">
        <v>14</v>
      </c>
      <c r="C4818" s="23" t="s">
        <v>46</v>
      </c>
      <c r="D4818" s="417"/>
      <c r="E4818" s="391" t="s">
        <v>1748</v>
      </c>
      <c r="F4818" s="22">
        <v>3</v>
      </c>
      <c r="G4818" s="22">
        <v>3</v>
      </c>
      <c r="H4818" s="104">
        <v>3</v>
      </c>
    </row>
    <row r="4819" spans="1:8" ht="14.55" customHeight="1" outlineLevel="2" x14ac:dyDescent="0.3">
      <c r="A4819" s="180"/>
      <c r="B4819" s="432" t="s">
        <v>14</v>
      </c>
      <c r="C4819" s="23" t="s">
        <v>46</v>
      </c>
      <c r="D4819" s="417" t="s">
        <v>1396</v>
      </c>
      <c r="E4819" s="391" t="s">
        <v>1838</v>
      </c>
      <c r="F4819" s="91" t="s">
        <v>1844</v>
      </c>
      <c r="G4819" s="91" t="s">
        <v>1844</v>
      </c>
      <c r="H4819" s="103" t="s">
        <v>1844</v>
      </c>
    </row>
    <row r="4820" spans="1:8" ht="14.55" customHeight="1" outlineLevel="2" x14ac:dyDescent="0.3">
      <c r="A4820" s="180"/>
      <c r="B4820" s="432" t="s">
        <v>14</v>
      </c>
      <c r="C4820" s="23" t="s">
        <v>46</v>
      </c>
      <c r="D4820" s="417"/>
      <c r="E4820" s="391" t="s">
        <v>1747</v>
      </c>
      <c r="F4820" s="22">
        <v>0</v>
      </c>
      <c r="G4820" s="22">
        <v>0</v>
      </c>
      <c r="H4820" s="104">
        <v>0</v>
      </c>
    </row>
    <row r="4821" spans="1:8" ht="14.55" customHeight="1" outlineLevel="2" x14ac:dyDescent="0.3">
      <c r="A4821" s="180"/>
      <c r="B4821" s="432" t="s">
        <v>14</v>
      </c>
      <c r="C4821" s="23" t="s">
        <v>46</v>
      </c>
      <c r="D4821" s="417"/>
      <c r="E4821" s="391" t="s">
        <v>1748</v>
      </c>
      <c r="F4821" s="22">
        <v>0</v>
      </c>
      <c r="G4821" s="22">
        <v>0</v>
      </c>
      <c r="H4821" s="104">
        <v>0</v>
      </c>
    </row>
    <row r="4822" spans="1:8" ht="14.55" customHeight="1" outlineLevel="2" x14ac:dyDescent="0.3">
      <c r="A4822" s="180"/>
      <c r="B4822" s="432" t="s">
        <v>14</v>
      </c>
      <c r="C4822" s="23" t="s">
        <v>46</v>
      </c>
      <c r="D4822" s="417" t="s">
        <v>1225</v>
      </c>
      <c r="E4822" s="391" t="s">
        <v>1838</v>
      </c>
      <c r="F4822" s="91">
        <f t="shared" ref="F4822" si="1860">+F4823/F4824</f>
        <v>1</v>
      </c>
      <c r="G4822" s="91">
        <f t="shared" ref="G4822" si="1861">+G4823/G4824</f>
        <v>1</v>
      </c>
      <c r="H4822" s="103">
        <f t="shared" ref="H4822" si="1862">+H4823/H4824</f>
        <v>1</v>
      </c>
    </row>
    <row r="4823" spans="1:8" ht="14.55" customHeight="1" outlineLevel="2" x14ac:dyDescent="0.3">
      <c r="A4823" s="180"/>
      <c r="B4823" s="432" t="s">
        <v>14</v>
      </c>
      <c r="C4823" s="23" t="s">
        <v>46</v>
      </c>
      <c r="D4823" s="417"/>
      <c r="E4823" s="391" t="s">
        <v>1747</v>
      </c>
      <c r="F4823" s="22">
        <v>1</v>
      </c>
      <c r="G4823" s="22">
        <v>1</v>
      </c>
      <c r="H4823" s="104">
        <v>1</v>
      </c>
    </row>
    <row r="4824" spans="1:8" ht="14.55" customHeight="1" outlineLevel="2" x14ac:dyDescent="0.3">
      <c r="A4824" s="180"/>
      <c r="B4824" s="432" t="s">
        <v>14</v>
      </c>
      <c r="C4824" s="23" t="s">
        <v>46</v>
      </c>
      <c r="D4824" s="417"/>
      <c r="E4824" s="391" t="s">
        <v>1748</v>
      </c>
      <c r="F4824" s="22">
        <v>1</v>
      </c>
      <c r="G4824" s="22">
        <v>1</v>
      </c>
      <c r="H4824" s="104">
        <v>1</v>
      </c>
    </row>
    <row r="4825" spans="1:8" ht="14.55" customHeight="1" outlineLevel="2" x14ac:dyDescent="0.3">
      <c r="A4825" s="180"/>
      <c r="B4825" s="432" t="s">
        <v>14</v>
      </c>
      <c r="C4825" s="23" t="s">
        <v>46</v>
      </c>
      <c r="D4825" s="417" t="s">
        <v>150</v>
      </c>
      <c r="E4825" s="391" t="s">
        <v>1838</v>
      </c>
      <c r="F4825" s="91" t="s">
        <v>1844</v>
      </c>
      <c r="G4825" s="91" t="s">
        <v>1844</v>
      </c>
      <c r="H4825" s="103" t="s">
        <v>1844</v>
      </c>
    </row>
    <row r="4826" spans="1:8" ht="14.55" customHeight="1" outlineLevel="2" x14ac:dyDescent="0.3">
      <c r="A4826" s="180"/>
      <c r="B4826" s="432" t="s">
        <v>14</v>
      </c>
      <c r="C4826" s="23" t="s">
        <v>46</v>
      </c>
      <c r="D4826" s="417"/>
      <c r="E4826" s="391" t="s">
        <v>1747</v>
      </c>
      <c r="F4826" s="22">
        <v>0</v>
      </c>
      <c r="G4826" s="22">
        <v>0</v>
      </c>
      <c r="H4826" s="104">
        <v>0</v>
      </c>
    </row>
    <row r="4827" spans="1:8" ht="14.55" customHeight="1" outlineLevel="2" x14ac:dyDescent="0.3">
      <c r="A4827" s="180"/>
      <c r="B4827" s="432" t="s">
        <v>14</v>
      </c>
      <c r="C4827" s="23" t="s">
        <v>46</v>
      </c>
      <c r="D4827" s="417"/>
      <c r="E4827" s="391" t="s">
        <v>1748</v>
      </c>
      <c r="F4827" s="22">
        <v>0</v>
      </c>
      <c r="G4827" s="22">
        <v>0</v>
      </c>
      <c r="H4827" s="104">
        <v>0</v>
      </c>
    </row>
    <row r="4828" spans="1:8" ht="14.55" customHeight="1" outlineLevel="2" x14ac:dyDescent="0.3">
      <c r="A4828" s="180"/>
      <c r="B4828" s="432" t="s">
        <v>14</v>
      </c>
      <c r="C4828" s="23" t="s">
        <v>46</v>
      </c>
      <c r="D4828" s="417" t="s">
        <v>1397</v>
      </c>
      <c r="E4828" s="391" t="s">
        <v>1838</v>
      </c>
      <c r="F4828" s="91">
        <f t="shared" ref="F4828" si="1863">+F4829/F4830</f>
        <v>0</v>
      </c>
      <c r="G4828" s="91">
        <f t="shared" ref="G4828" si="1864">+G4829/G4830</f>
        <v>0</v>
      </c>
      <c r="H4828" s="103">
        <f t="shared" ref="H4828" si="1865">+H4829/H4830</f>
        <v>0</v>
      </c>
    </row>
    <row r="4829" spans="1:8" ht="14.55" customHeight="1" outlineLevel="2" x14ac:dyDescent="0.3">
      <c r="A4829" s="180"/>
      <c r="B4829" s="432" t="s">
        <v>14</v>
      </c>
      <c r="C4829" s="23" t="s">
        <v>46</v>
      </c>
      <c r="D4829" s="417"/>
      <c r="E4829" s="391" t="s">
        <v>1747</v>
      </c>
      <c r="F4829" s="22">
        <v>0</v>
      </c>
      <c r="G4829" s="22">
        <v>0</v>
      </c>
      <c r="H4829" s="104">
        <v>0</v>
      </c>
    </row>
    <row r="4830" spans="1:8" ht="14.55" customHeight="1" outlineLevel="2" x14ac:dyDescent="0.3">
      <c r="A4830" s="180"/>
      <c r="B4830" s="432" t="s">
        <v>14</v>
      </c>
      <c r="C4830" s="23" t="s">
        <v>46</v>
      </c>
      <c r="D4830" s="417"/>
      <c r="E4830" s="391" t="s">
        <v>1748</v>
      </c>
      <c r="F4830" s="22">
        <v>1</v>
      </c>
      <c r="G4830" s="22">
        <v>1</v>
      </c>
      <c r="H4830" s="104">
        <v>1</v>
      </c>
    </row>
    <row r="4831" spans="1:8" ht="14.55" customHeight="1" outlineLevel="2" x14ac:dyDescent="0.3">
      <c r="A4831" s="180"/>
      <c r="B4831" s="432" t="s">
        <v>14</v>
      </c>
      <c r="C4831" s="23" t="s">
        <v>46</v>
      </c>
      <c r="D4831" s="417" t="s">
        <v>1394</v>
      </c>
      <c r="E4831" s="391" t="s">
        <v>1838</v>
      </c>
      <c r="F4831" s="91">
        <f t="shared" ref="F4831" si="1866">+F4832/F4833</f>
        <v>0.15384615384615385</v>
      </c>
      <c r="G4831" s="91">
        <f t="shared" ref="G4831" si="1867">+G4832/G4833</f>
        <v>0.15384615384615385</v>
      </c>
      <c r="H4831" s="103">
        <f t="shared" ref="H4831" si="1868">+H4832/H4833</f>
        <v>0.15384615384615385</v>
      </c>
    </row>
    <row r="4832" spans="1:8" ht="14.55" customHeight="1" outlineLevel="2" x14ac:dyDescent="0.3">
      <c r="A4832" s="180"/>
      <c r="B4832" s="432" t="s">
        <v>14</v>
      </c>
      <c r="C4832" s="23" t="s">
        <v>46</v>
      </c>
      <c r="D4832" s="417"/>
      <c r="E4832" s="391" t="s">
        <v>1747</v>
      </c>
      <c r="F4832" s="22">
        <v>2</v>
      </c>
      <c r="G4832" s="22">
        <v>2</v>
      </c>
      <c r="H4832" s="104">
        <v>2</v>
      </c>
    </row>
    <row r="4833" spans="1:8" ht="14.55" customHeight="1" outlineLevel="2" thickBot="1" x14ac:dyDescent="0.35">
      <c r="A4833" s="180"/>
      <c r="B4833" s="433" t="s">
        <v>14</v>
      </c>
      <c r="C4833" s="68" t="s">
        <v>46</v>
      </c>
      <c r="D4833" s="413"/>
      <c r="E4833" s="392" t="s">
        <v>1748</v>
      </c>
      <c r="F4833" s="33">
        <v>13</v>
      </c>
      <c r="G4833" s="33">
        <v>13</v>
      </c>
      <c r="H4833" s="106">
        <v>13</v>
      </c>
    </row>
    <row r="4834" spans="1:8" ht="14.55" customHeight="1" outlineLevel="1" x14ac:dyDescent="0.3">
      <c r="A4834" s="180"/>
      <c r="B4834" s="427" t="s">
        <v>14</v>
      </c>
      <c r="C4834" s="379" t="s">
        <v>1817</v>
      </c>
      <c r="D4834" s="421"/>
      <c r="E4834" s="94" t="s">
        <v>1838</v>
      </c>
      <c r="F4834" s="384">
        <f t="shared" ref="F4834:H4834" si="1869">+F4835/F4836</f>
        <v>0.1111111111111111</v>
      </c>
      <c r="G4834" s="384">
        <f t="shared" si="1869"/>
        <v>0.1111111111111111</v>
      </c>
      <c r="H4834" s="377">
        <f t="shared" si="1869"/>
        <v>0.1111111111111111</v>
      </c>
    </row>
    <row r="4835" spans="1:8" ht="14.55" customHeight="1" outlineLevel="1" x14ac:dyDescent="0.3">
      <c r="A4835" s="180"/>
      <c r="B4835" s="428" t="s">
        <v>14</v>
      </c>
      <c r="C4835" s="55" t="s">
        <v>1817</v>
      </c>
      <c r="D4835" s="417"/>
      <c r="E4835" s="87" t="s">
        <v>1747</v>
      </c>
      <c r="F4835" s="40">
        <v>1</v>
      </c>
      <c r="G4835" s="40">
        <v>1</v>
      </c>
      <c r="H4835" s="109">
        <v>1</v>
      </c>
    </row>
    <row r="4836" spans="1:8" ht="15" customHeight="1" outlineLevel="1" thickBot="1" x14ac:dyDescent="0.35">
      <c r="A4836" s="180"/>
      <c r="B4836" s="435" t="s">
        <v>14</v>
      </c>
      <c r="C4836" s="378" t="s">
        <v>1817</v>
      </c>
      <c r="D4836" s="422"/>
      <c r="E4836" s="95" t="s">
        <v>1748</v>
      </c>
      <c r="F4836" s="374">
        <v>9</v>
      </c>
      <c r="G4836" s="374">
        <v>9</v>
      </c>
      <c r="H4836" s="375">
        <v>9</v>
      </c>
    </row>
    <row r="4837" spans="1:8" ht="14.55" customHeight="1" outlineLevel="2" x14ac:dyDescent="0.3">
      <c r="A4837" s="180"/>
      <c r="B4837" s="431" t="s">
        <v>14</v>
      </c>
      <c r="C4837" s="69" t="s">
        <v>1817</v>
      </c>
      <c r="D4837" s="415" t="s">
        <v>1426</v>
      </c>
      <c r="E4837" s="390" t="s">
        <v>1838</v>
      </c>
      <c r="F4837" s="92">
        <f t="shared" ref="F4837" si="1870">+F4838/F4839</f>
        <v>0</v>
      </c>
      <c r="G4837" s="92">
        <f t="shared" ref="G4837" si="1871">+G4838/G4839</f>
        <v>0</v>
      </c>
      <c r="H4837" s="108">
        <f t="shared" ref="H4837" si="1872">+H4838/H4839</f>
        <v>0</v>
      </c>
    </row>
    <row r="4838" spans="1:8" ht="14.55" customHeight="1" outlineLevel="2" x14ac:dyDescent="0.3">
      <c r="A4838" s="180"/>
      <c r="B4838" s="432" t="s">
        <v>14</v>
      </c>
      <c r="C4838" s="23" t="s">
        <v>1817</v>
      </c>
      <c r="D4838" s="417"/>
      <c r="E4838" s="391" t="s">
        <v>1747</v>
      </c>
      <c r="F4838" s="22">
        <v>0</v>
      </c>
      <c r="G4838" s="22">
        <v>0</v>
      </c>
      <c r="H4838" s="104">
        <v>0</v>
      </c>
    </row>
    <row r="4839" spans="1:8" ht="14.55" customHeight="1" outlineLevel="2" x14ac:dyDescent="0.3">
      <c r="A4839" s="180"/>
      <c r="B4839" s="432" t="s">
        <v>14</v>
      </c>
      <c r="C4839" s="23" t="s">
        <v>1817</v>
      </c>
      <c r="D4839" s="417"/>
      <c r="E4839" s="391" t="s">
        <v>1748</v>
      </c>
      <c r="F4839" s="22">
        <v>3</v>
      </c>
      <c r="G4839" s="22">
        <v>3</v>
      </c>
      <c r="H4839" s="104">
        <v>3</v>
      </c>
    </row>
    <row r="4840" spans="1:8" ht="14.55" customHeight="1" outlineLevel="2" x14ac:dyDescent="0.3">
      <c r="A4840" s="180"/>
      <c r="B4840" s="432" t="s">
        <v>14</v>
      </c>
      <c r="C4840" s="23" t="s">
        <v>1817</v>
      </c>
      <c r="D4840" s="417" t="s">
        <v>54</v>
      </c>
      <c r="E4840" s="391" t="s">
        <v>1838</v>
      </c>
      <c r="F4840" s="91">
        <f t="shared" ref="F4840" si="1873">+F4841/F4842</f>
        <v>0.33333333333333331</v>
      </c>
      <c r="G4840" s="91">
        <f t="shared" ref="G4840" si="1874">+G4841/G4842</f>
        <v>0.33333333333333331</v>
      </c>
      <c r="H4840" s="103">
        <f t="shared" ref="H4840" si="1875">+H4841/H4842</f>
        <v>0.33333333333333331</v>
      </c>
    </row>
    <row r="4841" spans="1:8" ht="14.55" customHeight="1" outlineLevel="2" x14ac:dyDescent="0.3">
      <c r="A4841" s="180"/>
      <c r="B4841" s="432" t="s">
        <v>14</v>
      </c>
      <c r="C4841" s="23" t="s">
        <v>1817</v>
      </c>
      <c r="D4841" s="417"/>
      <c r="E4841" s="391" t="s">
        <v>1747</v>
      </c>
      <c r="F4841" s="22">
        <v>1</v>
      </c>
      <c r="G4841" s="22">
        <v>1</v>
      </c>
      <c r="H4841" s="104">
        <v>1</v>
      </c>
    </row>
    <row r="4842" spans="1:8" ht="14.55" customHeight="1" outlineLevel="2" x14ac:dyDescent="0.3">
      <c r="A4842" s="180"/>
      <c r="B4842" s="432" t="s">
        <v>14</v>
      </c>
      <c r="C4842" s="23" t="s">
        <v>1817</v>
      </c>
      <c r="D4842" s="417"/>
      <c r="E4842" s="391" t="s">
        <v>1748</v>
      </c>
      <c r="F4842" s="22">
        <v>3</v>
      </c>
      <c r="G4842" s="22">
        <v>3</v>
      </c>
      <c r="H4842" s="104">
        <v>3</v>
      </c>
    </row>
    <row r="4843" spans="1:8" ht="14.55" customHeight="1" outlineLevel="2" x14ac:dyDescent="0.3">
      <c r="A4843" s="180"/>
      <c r="B4843" s="432" t="s">
        <v>14</v>
      </c>
      <c r="C4843" s="23" t="s">
        <v>1817</v>
      </c>
      <c r="D4843" s="417" t="s">
        <v>1422</v>
      </c>
      <c r="E4843" s="391" t="s">
        <v>1838</v>
      </c>
      <c r="F4843" s="91">
        <f t="shared" ref="F4843" si="1876">+F4844/F4845</f>
        <v>0</v>
      </c>
      <c r="G4843" s="91">
        <f t="shared" ref="G4843" si="1877">+G4844/G4845</f>
        <v>0</v>
      </c>
      <c r="H4843" s="103">
        <f t="shared" ref="H4843" si="1878">+H4844/H4845</f>
        <v>0</v>
      </c>
    </row>
    <row r="4844" spans="1:8" ht="14.55" customHeight="1" outlineLevel="2" x14ac:dyDescent="0.3">
      <c r="A4844" s="180"/>
      <c r="B4844" s="432" t="s">
        <v>14</v>
      </c>
      <c r="C4844" s="23" t="s">
        <v>1817</v>
      </c>
      <c r="D4844" s="417"/>
      <c r="E4844" s="391" t="s">
        <v>1747</v>
      </c>
      <c r="F4844" s="22">
        <v>0</v>
      </c>
      <c r="G4844" s="22">
        <v>0</v>
      </c>
      <c r="H4844" s="104">
        <v>0</v>
      </c>
    </row>
    <row r="4845" spans="1:8" ht="14.55" customHeight="1" outlineLevel="2" x14ac:dyDescent="0.3">
      <c r="A4845" s="180"/>
      <c r="B4845" s="432" t="s">
        <v>14</v>
      </c>
      <c r="C4845" s="23" t="s">
        <v>1817</v>
      </c>
      <c r="D4845" s="417"/>
      <c r="E4845" s="391" t="s">
        <v>1748</v>
      </c>
      <c r="F4845" s="22">
        <v>1</v>
      </c>
      <c r="G4845" s="22">
        <v>1</v>
      </c>
      <c r="H4845" s="104">
        <v>1</v>
      </c>
    </row>
    <row r="4846" spans="1:8" ht="14.55" customHeight="1" outlineLevel="2" x14ac:dyDescent="0.3">
      <c r="A4846" s="180"/>
      <c r="B4846" s="432" t="s">
        <v>14</v>
      </c>
      <c r="C4846" s="23" t="s">
        <v>1817</v>
      </c>
      <c r="D4846" s="417" t="s">
        <v>1423</v>
      </c>
      <c r="E4846" s="391" t="s">
        <v>1838</v>
      </c>
      <c r="F4846" s="91">
        <f t="shared" ref="F4846" si="1879">+F4847/F4848</f>
        <v>0</v>
      </c>
      <c r="G4846" s="91">
        <f t="shared" ref="G4846" si="1880">+G4847/G4848</f>
        <v>0</v>
      </c>
      <c r="H4846" s="103">
        <f t="shared" ref="H4846" si="1881">+H4847/H4848</f>
        <v>0</v>
      </c>
    </row>
    <row r="4847" spans="1:8" ht="14.55" customHeight="1" outlineLevel="2" x14ac:dyDescent="0.3">
      <c r="A4847" s="180"/>
      <c r="B4847" s="432" t="s">
        <v>14</v>
      </c>
      <c r="C4847" s="23" t="s">
        <v>1817</v>
      </c>
      <c r="D4847" s="417"/>
      <c r="E4847" s="391" t="s">
        <v>1747</v>
      </c>
      <c r="F4847" s="22">
        <v>0</v>
      </c>
      <c r="G4847" s="22">
        <v>0</v>
      </c>
      <c r="H4847" s="104">
        <v>0</v>
      </c>
    </row>
    <row r="4848" spans="1:8" ht="14.55" customHeight="1" outlineLevel="2" x14ac:dyDescent="0.3">
      <c r="A4848" s="180"/>
      <c r="B4848" s="432" t="s">
        <v>14</v>
      </c>
      <c r="C4848" s="23" t="s">
        <v>1817</v>
      </c>
      <c r="D4848" s="417"/>
      <c r="E4848" s="391" t="s">
        <v>1748</v>
      </c>
      <c r="F4848" s="22">
        <v>1</v>
      </c>
      <c r="G4848" s="22">
        <v>1</v>
      </c>
      <c r="H4848" s="104">
        <v>1</v>
      </c>
    </row>
    <row r="4849" spans="1:8" ht="14.55" customHeight="1" outlineLevel="2" x14ac:dyDescent="0.3">
      <c r="A4849" s="180"/>
      <c r="B4849" s="432" t="s">
        <v>14</v>
      </c>
      <c r="C4849" s="23" t="s">
        <v>1817</v>
      </c>
      <c r="D4849" s="417" t="s">
        <v>1424</v>
      </c>
      <c r="E4849" s="391" t="s">
        <v>1838</v>
      </c>
      <c r="F4849" s="91" t="s">
        <v>1844</v>
      </c>
      <c r="G4849" s="91" t="s">
        <v>1844</v>
      </c>
      <c r="H4849" s="103" t="s">
        <v>1844</v>
      </c>
    </row>
    <row r="4850" spans="1:8" ht="14.55" customHeight="1" outlineLevel="2" x14ac:dyDescent="0.3">
      <c r="A4850" s="180"/>
      <c r="B4850" s="432" t="s">
        <v>14</v>
      </c>
      <c r="C4850" s="23" t="s">
        <v>1817</v>
      </c>
      <c r="D4850" s="417"/>
      <c r="E4850" s="391" t="s">
        <v>1747</v>
      </c>
      <c r="F4850" s="22">
        <v>0</v>
      </c>
      <c r="G4850" s="22">
        <v>0</v>
      </c>
      <c r="H4850" s="104">
        <v>0</v>
      </c>
    </row>
    <row r="4851" spans="1:8" ht="14.55" customHeight="1" outlineLevel="2" x14ac:dyDescent="0.3">
      <c r="A4851" s="180"/>
      <c r="B4851" s="432" t="s">
        <v>14</v>
      </c>
      <c r="C4851" s="23" t="s">
        <v>1817</v>
      </c>
      <c r="D4851" s="417"/>
      <c r="E4851" s="391" t="s">
        <v>1748</v>
      </c>
      <c r="F4851" s="22">
        <v>0</v>
      </c>
      <c r="G4851" s="22">
        <v>0</v>
      </c>
      <c r="H4851" s="104">
        <v>0</v>
      </c>
    </row>
    <row r="4852" spans="1:8" ht="14.55" customHeight="1" outlineLevel="2" x14ac:dyDescent="0.3">
      <c r="A4852" s="180"/>
      <c r="B4852" s="432" t="s">
        <v>14</v>
      </c>
      <c r="C4852" s="23" t="s">
        <v>1817</v>
      </c>
      <c r="D4852" s="417" t="s">
        <v>1425</v>
      </c>
      <c r="E4852" s="391" t="s">
        <v>1838</v>
      </c>
      <c r="F4852" s="91">
        <f t="shared" ref="F4852" si="1882">+F4853/F4854</f>
        <v>0</v>
      </c>
      <c r="G4852" s="91">
        <f t="shared" ref="G4852" si="1883">+G4853/G4854</f>
        <v>0</v>
      </c>
      <c r="H4852" s="103">
        <f t="shared" ref="H4852" si="1884">+H4853/H4854</f>
        <v>0</v>
      </c>
    </row>
    <row r="4853" spans="1:8" ht="14.55" customHeight="1" outlineLevel="2" x14ac:dyDescent="0.3">
      <c r="A4853" s="180"/>
      <c r="B4853" s="432" t="s">
        <v>14</v>
      </c>
      <c r="C4853" s="23" t="s">
        <v>1817</v>
      </c>
      <c r="D4853" s="417"/>
      <c r="E4853" s="391" t="s">
        <v>1747</v>
      </c>
      <c r="F4853" s="22">
        <v>0</v>
      </c>
      <c r="G4853" s="22">
        <v>0</v>
      </c>
      <c r="H4853" s="104">
        <v>0</v>
      </c>
    </row>
    <row r="4854" spans="1:8" ht="14.55" customHeight="1" outlineLevel="2" thickBot="1" x14ac:dyDescent="0.35">
      <c r="A4854" s="180"/>
      <c r="B4854" s="433" t="s">
        <v>14</v>
      </c>
      <c r="C4854" s="68" t="s">
        <v>1817</v>
      </c>
      <c r="D4854" s="413"/>
      <c r="E4854" s="392" t="s">
        <v>1748</v>
      </c>
      <c r="F4854" s="33">
        <v>1</v>
      </c>
      <c r="G4854" s="33">
        <v>1</v>
      </c>
      <c r="H4854" s="106">
        <v>1</v>
      </c>
    </row>
    <row r="4855" spans="1:8" ht="14.55" customHeight="1" outlineLevel="1" x14ac:dyDescent="0.3">
      <c r="A4855" s="180"/>
      <c r="B4855" s="427" t="s">
        <v>14</v>
      </c>
      <c r="C4855" s="379" t="s">
        <v>14</v>
      </c>
      <c r="D4855" s="421"/>
      <c r="E4855" s="94" t="s">
        <v>1838</v>
      </c>
      <c r="F4855" s="384">
        <f t="shared" ref="F4855:H4855" si="1885">+F4856/F4857</f>
        <v>0.125</v>
      </c>
      <c r="G4855" s="384">
        <f t="shared" si="1885"/>
        <v>0.1111111111111111</v>
      </c>
      <c r="H4855" s="377">
        <f t="shared" si="1885"/>
        <v>0.1111111111111111</v>
      </c>
    </row>
    <row r="4856" spans="1:8" ht="14.55" customHeight="1" outlineLevel="1" x14ac:dyDescent="0.3">
      <c r="A4856" s="180"/>
      <c r="B4856" s="428" t="s">
        <v>14</v>
      </c>
      <c r="C4856" s="55" t="s">
        <v>14</v>
      </c>
      <c r="D4856" s="417"/>
      <c r="E4856" s="87" t="s">
        <v>1747</v>
      </c>
      <c r="F4856" s="40">
        <v>1</v>
      </c>
      <c r="G4856" s="40">
        <v>1</v>
      </c>
      <c r="H4856" s="109">
        <v>1</v>
      </c>
    </row>
    <row r="4857" spans="1:8" ht="15" customHeight="1" outlineLevel="1" thickBot="1" x14ac:dyDescent="0.35">
      <c r="A4857" s="180"/>
      <c r="B4857" s="435" t="s">
        <v>14</v>
      </c>
      <c r="C4857" s="378" t="s">
        <v>14</v>
      </c>
      <c r="D4857" s="422"/>
      <c r="E4857" s="95" t="s">
        <v>1748</v>
      </c>
      <c r="F4857" s="374">
        <v>8</v>
      </c>
      <c r="G4857" s="374">
        <v>9</v>
      </c>
      <c r="H4857" s="375">
        <v>9</v>
      </c>
    </row>
    <row r="4858" spans="1:8" ht="14.55" customHeight="1" outlineLevel="2" x14ac:dyDescent="0.3">
      <c r="A4858" s="180"/>
      <c r="B4858" s="431" t="s">
        <v>14</v>
      </c>
      <c r="C4858" s="69" t="s">
        <v>14</v>
      </c>
      <c r="D4858" s="415" t="s">
        <v>1398</v>
      </c>
      <c r="E4858" s="390" t="s">
        <v>1838</v>
      </c>
      <c r="F4858" s="92">
        <f t="shared" ref="F4858" si="1886">+F4859/F4860</f>
        <v>0.25</v>
      </c>
      <c r="G4858" s="92">
        <f t="shared" ref="G4858" si="1887">+G4859/G4860</f>
        <v>0.25</v>
      </c>
      <c r="H4858" s="108">
        <f t="shared" ref="H4858" si="1888">+H4859/H4860</f>
        <v>0.25</v>
      </c>
    </row>
    <row r="4859" spans="1:8" ht="14.55" customHeight="1" outlineLevel="2" x14ac:dyDescent="0.3">
      <c r="A4859" s="180"/>
      <c r="B4859" s="432" t="s">
        <v>14</v>
      </c>
      <c r="C4859" s="23" t="s">
        <v>14</v>
      </c>
      <c r="D4859" s="417"/>
      <c r="E4859" s="391" t="s">
        <v>1747</v>
      </c>
      <c r="F4859" s="22">
        <v>1</v>
      </c>
      <c r="G4859" s="22">
        <v>1</v>
      </c>
      <c r="H4859" s="104">
        <v>1</v>
      </c>
    </row>
    <row r="4860" spans="1:8" ht="14.55" customHeight="1" outlineLevel="2" x14ac:dyDescent="0.3">
      <c r="A4860" s="180"/>
      <c r="B4860" s="432" t="s">
        <v>14</v>
      </c>
      <c r="C4860" s="23" t="s">
        <v>14</v>
      </c>
      <c r="D4860" s="417"/>
      <c r="E4860" s="391" t="s">
        <v>1748</v>
      </c>
      <c r="F4860" s="22">
        <v>4</v>
      </c>
      <c r="G4860" s="22">
        <v>4</v>
      </c>
      <c r="H4860" s="104">
        <v>4</v>
      </c>
    </row>
    <row r="4861" spans="1:8" ht="14.55" customHeight="1" outlineLevel="2" x14ac:dyDescent="0.3">
      <c r="A4861" s="180"/>
      <c r="B4861" s="432" t="s">
        <v>14</v>
      </c>
      <c r="C4861" s="23" t="s">
        <v>14</v>
      </c>
      <c r="D4861" s="417" t="s">
        <v>1399</v>
      </c>
      <c r="E4861" s="391" t="s">
        <v>1838</v>
      </c>
      <c r="F4861" s="91">
        <f t="shared" ref="F4861" si="1889">+F4862/F4863</f>
        <v>0</v>
      </c>
      <c r="G4861" s="91">
        <f t="shared" ref="G4861" si="1890">+G4862/G4863</f>
        <v>0</v>
      </c>
      <c r="H4861" s="103">
        <f t="shared" ref="H4861" si="1891">+H4862/H4863</f>
        <v>0</v>
      </c>
    </row>
    <row r="4862" spans="1:8" ht="14.55" customHeight="1" outlineLevel="2" x14ac:dyDescent="0.3">
      <c r="A4862" s="180"/>
      <c r="B4862" s="432" t="s">
        <v>14</v>
      </c>
      <c r="C4862" s="23" t="s">
        <v>14</v>
      </c>
      <c r="D4862" s="417"/>
      <c r="E4862" s="391" t="s">
        <v>1747</v>
      </c>
      <c r="F4862" s="22">
        <v>0</v>
      </c>
      <c r="G4862" s="22">
        <v>0</v>
      </c>
      <c r="H4862" s="104">
        <v>0</v>
      </c>
    </row>
    <row r="4863" spans="1:8" ht="14.55" customHeight="1" outlineLevel="2" x14ac:dyDescent="0.3">
      <c r="A4863" s="180"/>
      <c r="B4863" s="432" t="s">
        <v>14</v>
      </c>
      <c r="C4863" s="23" t="s">
        <v>14</v>
      </c>
      <c r="D4863" s="417"/>
      <c r="E4863" s="391" t="s">
        <v>1748</v>
      </c>
      <c r="F4863" s="22">
        <v>1</v>
      </c>
      <c r="G4863" s="22">
        <v>1</v>
      </c>
      <c r="H4863" s="104">
        <v>1</v>
      </c>
    </row>
    <row r="4864" spans="1:8" ht="14.55" customHeight="1" outlineLevel="2" x14ac:dyDescent="0.3">
      <c r="A4864" s="180"/>
      <c r="B4864" s="432" t="s">
        <v>14</v>
      </c>
      <c r="C4864" s="23" t="s">
        <v>14</v>
      </c>
      <c r="D4864" s="417" t="s">
        <v>1400</v>
      </c>
      <c r="E4864" s="391" t="s">
        <v>1838</v>
      </c>
      <c r="F4864" s="91">
        <f t="shared" ref="F4864" si="1892">+F4865/F4866</f>
        <v>0</v>
      </c>
      <c r="G4864" s="91">
        <f t="shared" ref="G4864" si="1893">+G4865/G4866</f>
        <v>0</v>
      </c>
      <c r="H4864" s="103">
        <f t="shared" ref="H4864" si="1894">+H4865/H4866</f>
        <v>0</v>
      </c>
    </row>
    <row r="4865" spans="1:8" ht="14.55" customHeight="1" outlineLevel="2" x14ac:dyDescent="0.3">
      <c r="A4865" s="180"/>
      <c r="B4865" s="432" t="s">
        <v>14</v>
      </c>
      <c r="C4865" s="23" t="s">
        <v>14</v>
      </c>
      <c r="D4865" s="417"/>
      <c r="E4865" s="391" t="s">
        <v>1747</v>
      </c>
      <c r="F4865" s="22">
        <v>0</v>
      </c>
      <c r="G4865" s="22">
        <v>0</v>
      </c>
      <c r="H4865" s="104">
        <v>0</v>
      </c>
    </row>
    <row r="4866" spans="1:8" ht="14.55" customHeight="1" outlineLevel="2" x14ac:dyDescent="0.3">
      <c r="A4866" s="180"/>
      <c r="B4866" s="432" t="s">
        <v>14</v>
      </c>
      <c r="C4866" s="23" t="s">
        <v>14</v>
      </c>
      <c r="D4866" s="417"/>
      <c r="E4866" s="391" t="s">
        <v>1748</v>
      </c>
      <c r="F4866" s="22">
        <v>1</v>
      </c>
      <c r="G4866" s="22">
        <v>1</v>
      </c>
      <c r="H4866" s="104">
        <v>1</v>
      </c>
    </row>
    <row r="4867" spans="1:8" ht="14.55" customHeight="1" outlineLevel="2" x14ac:dyDescent="0.3">
      <c r="A4867" s="180"/>
      <c r="B4867" s="432" t="s">
        <v>14</v>
      </c>
      <c r="C4867" s="23" t="s">
        <v>14</v>
      </c>
      <c r="D4867" s="417" t="s">
        <v>1401</v>
      </c>
      <c r="E4867" s="391" t="s">
        <v>1838</v>
      </c>
      <c r="F4867" s="91">
        <f t="shared" ref="F4867" si="1895">+F4868/F4869</f>
        <v>0</v>
      </c>
      <c r="G4867" s="91">
        <f t="shared" ref="G4867" si="1896">+G4868/G4869</f>
        <v>0</v>
      </c>
      <c r="H4867" s="103">
        <f t="shared" ref="H4867" si="1897">+H4868/H4869</f>
        <v>0</v>
      </c>
    </row>
    <row r="4868" spans="1:8" ht="14.55" customHeight="1" outlineLevel="2" x14ac:dyDescent="0.3">
      <c r="A4868" s="180"/>
      <c r="B4868" s="432" t="s">
        <v>14</v>
      </c>
      <c r="C4868" s="23" t="s">
        <v>14</v>
      </c>
      <c r="D4868" s="417"/>
      <c r="E4868" s="391" t="s">
        <v>1747</v>
      </c>
      <c r="F4868" s="22">
        <v>0</v>
      </c>
      <c r="G4868" s="22">
        <v>0</v>
      </c>
      <c r="H4868" s="104">
        <v>0</v>
      </c>
    </row>
    <row r="4869" spans="1:8" ht="14.55" customHeight="1" outlineLevel="2" x14ac:dyDescent="0.3">
      <c r="A4869" s="180"/>
      <c r="B4869" s="432" t="s">
        <v>14</v>
      </c>
      <c r="C4869" s="23" t="s">
        <v>14</v>
      </c>
      <c r="D4869" s="417"/>
      <c r="E4869" s="391" t="s">
        <v>1748</v>
      </c>
      <c r="F4869" s="22">
        <v>1</v>
      </c>
      <c r="G4869" s="22">
        <v>2</v>
      </c>
      <c r="H4869" s="104">
        <v>2</v>
      </c>
    </row>
    <row r="4870" spans="1:8" ht="14.55" customHeight="1" outlineLevel="2" x14ac:dyDescent="0.3">
      <c r="A4870" s="180"/>
      <c r="B4870" s="432" t="s">
        <v>14</v>
      </c>
      <c r="C4870" s="23" t="s">
        <v>14</v>
      </c>
      <c r="D4870" s="417" t="s">
        <v>1402</v>
      </c>
      <c r="E4870" s="391" t="s">
        <v>1838</v>
      </c>
      <c r="F4870" s="91">
        <f t="shared" ref="F4870" si="1898">+F4871/F4872</f>
        <v>0</v>
      </c>
      <c r="G4870" s="91">
        <f t="shared" ref="G4870" si="1899">+G4871/G4872</f>
        <v>0</v>
      </c>
      <c r="H4870" s="103">
        <f t="shared" ref="H4870" si="1900">+H4871/H4872</f>
        <v>0</v>
      </c>
    </row>
    <row r="4871" spans="1:8" ht="14.55" customHeight="1" outlineLevel="2" x14ac:dyDescent="0.3">
      <c r="A4871" s="180"/>
      <c r="B4871" s="432" t="s">
        <v>14</v>
      </c>
      <c r="C4871" s="23" t="s">
        <v>14</v>
      </c>
      <c r="D4871" s="417"/>
      <c r="E4871" s="391" t="s">
        <v>1747</v>
      </c>
      <c r="F4871" s="22">
        <v>0</v>
      </c>
      <c r="G4871" s="22">
        <v>0</v>
      </c>
      <c r="H4871" s="104">
        <v>0</v>
      </c>
    </row>
    <row r="4872" spans="1:8" ht="14.55" customHeight="1" outlineLevel="2" thickBot="1" x14ac:dyDescent="0.35">
      <c r="A4872" s="180"/>
      <c r="B4872" s="433" t="s">
        <v>14</v>
      </c>
      <c r="C4872" s="68" t="s">
        <v>14</v>
      </c>
      <c r="D4872" s="413"/>
      <c r="E4872" s="392" t="s">
        <v>1748</v>
      </c>
      <c r="F4872" s="33">
        <v>1</v>
      </c>
      <c r="G4872" s="33">
        <v>1</v>
      </c>
      <c r="H4872" s="106">
        <v>1</v>
      </c>
    </row>
    <row r="4873" spans="1:8" ht="14.55" customHeight="1" outlineLevel="1" x14ac:dyDescent="0.3">
      <c r="A4873" s="180"/>
      <c r="B4873" s="427" t="s">
        <v>14</v>
      </c>
      <c r="C4873" s="379" t="s">
        <v>1403</v>
      </c>
      <c r="D4873" s="421"/>
      <c r="E4873" s="94" t="s">
        <v>1838</v>
      </c>
      <c r="F4873" s="384">
        <f t="shared" ref="F4873:H4873" si="1901">+F4874/F4875</f>
        <v>0</v>
      </c>
      <c r="G4873" s="384">
        <f t="shared" si="1901"/>
        <v>0</v>
      </c>
      <c r="H4873" s="377">
        <f t="shared" si="1901"/>
        <v>0</v>
      </c>
    </row>
    <row r="4874" spans="1:8" ht="14.55" customHeight="1" outlineLevel="1" x14ac:dyDescent="0.3">
      <c r="A4874" s="180"/>
      <c r="B4874" s="428" t="s">
        <v>14</v>
      </c>
      <c r="C4874" s="55" t="s">
        <v>1403</v>
      </c>
      <c r="D4874" s="417"/>
      <c r="E4874" s="87" t="s">
        <v>1747</v>
      </c>
      <c r="F4874" s="40">
        <v>0</v>
      </c>
      <c r="G4874" s="40">
        <v>0</v>
      </c>
      <c r="H4874" s="109">
        <v>0</v>
      </c>
    </row>
    <row r="4875" spans="1:8" ht="15" customHeight="1" outlineLevel="1" thickBot="1" x14ac:dyDescent="0.35">
      <c r="A4875" s="180"/>
      <c r="B4875" s="435" t="s">
        <v>14</v>
      </c>
      <c r="C4875" s="378" t="s">
        <v>1403</v>
      </c>
      <c r="D4875" s="422"/>
      <c r="E4875" s="95" t="s">
        <v>1748</v>
      </c>
      <c r="F4875" s="374">
        <v>6</v>
      </c>
      <c r="G4875" s="374">
        <v>6</v>
      </c>
      <c r="H4875" s="375">
        <v>6</v>
      </c>
    </row>
    <row r="4876" spans="1:8" ht="14.55" customHeight="1" outlineLevel="2" x14ac:dyDescent="0.3">
      <c r="A4876" s="180"/>
      <c r="B4876" s="431" t="s">
        <v>14</v>
      </c>
      <c r="C4876" s="69" t="s">
        <v>1403</v>
      </c>
      <c r="D4876" s="415" t="s">
        <v>1405</v>
      </c>
      <c r="E4876" s="390" t="s">
        <v>1838</v>
      </c>
      <c r="F4876" s="92">
        <f t="shared" ref="F4876" si="1902">+F4877/F4878</f>
        <v>0</v>
      </c>
      <c r="G4876" s="92">
        <f t="shared" ref="G4876" si="1903">+G4877/G4878</f>
        <v>0</v>
      </c>
      <c r="H4876" s="108">
        <f t="shared" ref="H4876" si="1904">+H4877/H4878</f>
        <v>0</v>
      </c>
    </row>
    <row r="4877" spans="1:8" ht="14.55" customHeight="1" outlineLevel="2" x14ac:dyDescent="0.3">
      <c r="A4877" s="180"/>
      <c r="B4877" s="432" t="s">
        <v>14</v>
      </c>
      <c r="C4877" s="23" t="s">
        <v>1403</v>
      </c>
      <c r="D4877" s="417"/>
      <c r="E4877" s="391" t="s">
        <v>1747</v>
      </c>
      <c r="F4877" s="22">
        <v>0</v>
      </c>
      <c r="G4877" s="22">
        <v>0</v>
      </c>
      <c r="H4877" s="104">
        <v>0</v>
      </c>
    </row>
    <row r="4878" spans="1:8" ht="14.55" customHeight="1" outlineLevel="2" x14ac:dyDescent="0.3">
      <c r="A4878" s="180"/>
      <c r="B4878" s="432" t="s">
        <v>14</v>
      </c>
      <c r="C4878" s="23" t="s">
        <v>1403</v>
      </c>
      <c r="D4878" s="417"/>
      <c r="E4878" s="391" t="s">
        <v>1748</v>
      </c>
      <c r="F4878" s="22">
        <v>1</v>
      </c>
      <c r="G4878" s="22">
        <v>1</v>
      </c>
      <c r="H4878" s="104">
        <v>1</v>
      </c>
    </row>
    <row r="4879" spans="1:8" ht="14.55" customHeight="1" outlineLevel="2" x14ac:dyDescent="0.3">
      <c r="A4879" s="180"/>
      <c r="B4879" s="432" t="s">
        <v>14</v>
      </c>
      <c r="C4879" s="23" t="s">
        <v>1403</v>
      </c>
      <c r="D4879" s="417" t="s">
        <v>1404</v>
      </c>
      <c r="E4879" s="391" t="s">
        <v>1838</v>
      </c>
      <c r="F4879" s="91">
        <f t="shared" ref="F4879" si="1905">+F4880/F4881</f>
        <v>0</v>
      </c>
      <c r="G4879" s="91">
        <f t="shared" ref="G4879" si="1906">+G4880/G4881</f>
        <v>0</v>
      </c>
      <c r="H4879" s="103">
        <f t="shared" ref="H4879" si="1907">+H4880/H4881</f>
        <v>0</v>
      </c>
    </row>
    <row r="4880" spans="1:8" ht="14.55" customHeight="1" outlineLevel="2" x14ac:dyDescent="0.3">
      <c r="A4880" s="180"/>
      <c r="B4880" s="432" t="s">
        <v>14</v>
      </c>
      <c r="C4880" s="23" t="s">
        <v>1403</v>
      </c>
      <c r="D4880" s="417"/>
      <c r="E4880" s="391" t="s">
        <v>1747</v>
      </c>
      <c r="F4880" s="22">
        <v>0</v>
      </c>
      <c r="G4880" s="22">
        <v>0</v>
      </c>
      <c r="H4880" s="104">
        <v>0</v>
      </c>
    </row>
    <row r="4881" spans="1:8" ht="14.55" customHeight="1" outlineLevel="2" x14ac:dyDescent="0.3">
      <c r="A4881" s="180"/>
      <c r="B4881" s="432" t="s">
        <v>14</v>
      </c>
      <c r="C4881" s="23" t="s">
        <v>1403</v>
      </c>
      <c r="D4881" s="417"/>
      <c r="E4881" s="391" t="s">
        <v>1748</v>
      </c>
      <c r="F4881" s="22">
        <v>3</v>
      </c>
      <c r="G4881" s="22">
        <v>3</v>
      </c>
      <c r="H4881" s="104">
        <v>3</v>
      </c>
    </row>
    <row r="4882" spans="1:8" ht="14.55" customHeight="1" outlineLevel="2" x14ac:dyDescent="0.3">
      <c r="A4882" s="180"/>
      <c r="B4882" s="432" t="s">
        <v>14</v>
      </c>
      <c r="C4882" s="23" t="s">
        <v>1403</v>
      </c>
      <c r="D4882" s="417" t="s">
        <v>146</v>
      </c>
      <c r="E4882" s="391" t="s">
        <v>1838</v>
      </c>
      <c r="F4882" s="91">
        <f t="shared" ref="F4882" si="1908">+F4883/F4884</f>
        <v>0</v>
      </c>
      <c r="G4882" s="91">
        <f t="shared" ref="G4882" si="1909">+G4883/G4884</f>
        <v>0</v>
      </c>
      <c r="H4882" s="103">
        <f t="shared" ref="H4882" si="1910">+H4883/H4884</f>
        <v>0</v>
      </c>
    </row>
    <row r="4883" spans="1:8" ht="14.55" customHeight="1" outlineLevel="2" x14ac:dyDescent="0.3">
      <c r="A4883" s="180"/>
      <c r="B4883" s="432" t="s">
        <v>14</v>
      </c>
      <c r="C4883" s="23" t="s">
        <v>1403</v>
      </c>
      <c r="D4883" s="417"/>
      <c r="E4883" s="391" t="s">
        <v>1747</v>
      </c>
      <c r="F4883" s="22">
        <v>0</v>
      </c>
      <c r="G4883" s="22">
        <v>0</v>
      </c>
      <c r="H4883" s="104">
        <v>0</v>
      </c>
    </row>
    <row r="4884" spans="1:8" ht="14.55" customHeight="1" outlineLevel="2" x14ac:dyDescent="0.3">
      <c r="A4884" s="180"/>
      <c r="B4884" s="432" t="s">
        <v>14</v>
      </c>
      <c r="C4884" s="23" t="s">
        <v>1403</v>
      </c>
      <c r="D4884" s="417"/>
      <c r="E4884" s="391" t="s">
        <v>1748</v>
      </c>
      <c r="F4884" s="22">
        <v>1</v>
      </c>
      <c r="G4884" s="22">
        <v>1</v>
      </c>
      <c r="H4884" s="104">
        <v>1</v>
      </c>
    </row>
    <row r="4885" spans="1:8" ht="14.55" customHeight="1" outlineLevel="2" x14ac:dyDescent="0.3">
      <c r="A4885" s="180"/>
      <c r="B4885" s="432" t="s">
        <v>14</v>
      </c>
      <c r="C4885" s="23" t="s">
        <v>1403</v>
      </c>
      <c r="D4885" s="417" t="s">
        <v>1406</v>
      </c>
      <c r="E4885" s="391" t="s">
        <v>1838</v>
      </c>
      <c r="F4885" s="91">
        <f t="shared" ref="F4885" si="1911">+F4886/F4887</f>
        <v>0</v>
      </c>
      <c r="G4885" s="91">
        <f t="shared" ref="G4885" si="1912">+G4886/G4887</f>
        <v>0</v>
      </c>
      <c r="H4885" s="103">
        <f t="shared" ref="H4885" si="1913">+H4886/H4887</f>
        <v>0</v>
      </c>
    </row>
    <row r="4886" spans="1:8" ht="14.55" customHeight="1" outlineLevel="2" x14ac:dyDescent="0.3">
      <c r="A4886" s="180"/>
      <c r="B4886" s="432" t="s">
        <v>14</v>
      </c>
      <c r="C4886" s="23" t="s">
        <v>1403</v>
      </c>
      <c r="D4886" s="417"/>
      <c r="E4886" s="391" t="s">
        <v>1747</v>
      </c>
      <c r="F4886" s="22">
        <v>0</v>
      </c>
      <c r="G4886" s="22">
        <v>0</v>
      </c>
      <c r="H4886" s="104">
        <v>0</v>
      </c>
    </row>
    <row r="4887" spans="1:8" ht="14.55" customHeight="1" outlineLevel="2" thickBot="1" x14ac:dyDescent="0.35">
      <c r="A4887" s="180"/>
      <c r="B4887" s="433" t="s">
        <v>14</v>
      </c>
      <c r="C4887" s="68" t="s">
        <v>1403</v>
      </c>
      <c r="D4887" s="413"/>
      <c r="E4887" s="392" t="s">
        <v>1748</v>
      </c>
      <c r="F4887" s="33">
        <v>1</v>
      </c>
      <c r="G4887" s="33">
        <v>1</v>
      </c>
      <c r="H4887" s="106">
        <v>1</v>
      </c>
    </row>
    <row r="4888" spans="1:8" ht="14.55" customHeight="1" outlineLevel="1" x14ac:dyDescent="0.3">
      <c r="A4888" s="180"/>
      <c r="B4888" s="427" t="s">
        <v>14</v>
      </c>
      <c r="C4888" s="379" t="s">
        <v>31</v>
      </c>
      <c r="D4888" s="421"/>
      <c r="E4888" s="94" t="s">
        <v>1838</v>
      </c>
      <c r="F4888" s="384">
        <f t="shared" ref="F4888:H4888" si="1914">+F4889/F4890</f>
        <v>0.31428571428571428</v>
      </c>
      <c r="G4888" s="384">
        <f t="shared" si="1914"/>
        <v>0.31428571428571428</v>
      </c>
      <c r="H4888" s="377">
        <f t="shared" si="1914"/>
        <v>0.31428571428571428</v>
      </c>
    </row>
    <row r="4889" spans="1:8" ht="14.55" customHeight="1" outlineLevel="1" x14ac:dyDescent="0.3">
      <c r="A4889" s="180"/>
      <c r="B4889" s="428" t="s">
        <v>14</v>
      </c>
      <c r="C4889" s="55" t="s">
        <v>31</v>
      </c>
      <c r="D4889" s="417"/>
      <c r="E4889" s="87" t="s">
        <v>1747</v>
      </c>
      <c r="F4889" s="40">
        <v>22</v>
      </c>
      <c r="G4889" s="40">
        <v>22</v>
      </c>
      <c r="H4889" s="109">
        <v>22</v>
      </c>
    </row>
    <row r="4890" spans="1:8" ht="15" customHeight="1" outlineLevel="1" thickBot="1" x14ac:dyDescent="0.35">
      <c r="A4890" s="180"/>
      <c r="B4890" s="435" t="s">
        <v>14</v>
      </c>
      <c r="C4890" s="378" t="s">
        <v>31</v>
      </c>
      <c r="D4890" s="422"/>
      <c r="E4890" s="95" t="s">
        <v>1748</v>
      </c>
      <c r="F4890" s="374">
        <v>70</v>
      </c>
      <c r="G4890" s="374">
        <v>70</v>
      </c>
      <c r="H4890" s="375">
        <v>70</v>
      </c>
    </row>
    <row r="4891" spans="1:8" ht="14.55" customHeight="1" outlineLevel="2" x14ac:dyDescent="0.3">
      <c r="A4891" s="180"/>
      <c r="B4891" s="431" t="s">
        <v>14</v>
      </c>
      <c r="C4891" s="69" t="s">
        <v>31</v>
      </c>
      <c r="D4891" s="415" t="s">
        <v>1386</v>
      </c>
      <c r="E4891" s="390" t="s">
        <v>1838</v>
      </c>
      <c r="F4891" s="92" t="s">
        <v>1844</v>
      </c>
      <c r="G4891" s="92" t="s">
        <v>1844</v>
      </c>
      <c r="H4891" s="108" t="s">
        <v>1844</v>
      </c>
    </row>
    <row r="4892" spans="1:8" ht="14.55" customHeight="1" outlineLevel="2" x14ac:dyDescent="0.3">
      <c r="A4892" s="180"/>
      <c r="B4892" s="432" t="s">
        <v>14</v>
      </c>
      <c r="C4892" s="23" t="s">
        <v>31</v>
      </c>
      <c r="D4892" s="417"/>
      <c r="E4892" s="391" t="s">
        <v>1747</v>
      </c>
      <c r="F4892" s="22">
        <v>0</v>
      </c>
      <c r="G4892" s="22">
        <v>0</v>
      </c>
      <c r="H4892" s="104">
        <v>0</v>
      </c>
    </row>
    <row r="4893" spans="1:8" ht="14.55" customHeight="1" outlineLevel="2" x14ac:dyDescent="0.3">
      <c r="A4893" s="180"/>
      <c r="B4893" s="432" t="s">
        <v>14</v>
      </c>
      <c r="C4893" s="23" t="s">
        <v>31</v>
      </c>
      <c r="D4893" s="417"/>
      <c r="E4893" s="391" t="s">
        <v>1748</v>
      </c>
      <c r="F4893" s="22">
        <v>0</v>
      </c>
      <c r="G4893" s="22">
        <v>0</v>
      </c>
      <c r="H4893" s="104">
        <v>0</v>
      </c>
    </row>
    <row r="4894" spans="1:8" ht="14.55" customHeight="1" outlineLevel="2" x14ac:dyDescent="0.3">
      <c r="A4894" s="180"/>
      <c r="B4894" s="432" t="s">
        <v>14</v>
      </c>
      <c r="C4894" s="23" t="s">
        <v>31</v>
      </c>
      <c r="D4894" s="417" t="s">
        <v>640</v>
      </c>
      <c r="E4894" s="391" t="s">
        <v>1838</v>
      </c>
      <c r="F4894" s="91">
        <f t="shared" ref="F4894" si="1915">+F4895/F4896</f>
        <v>0.33333333333333331</v>
      </c>
      <c r="G4894" s="91">
        <f t="shared" ref="G4894" si="1916">+G4895/G4896</f>
        <v>0.33333333333333331</v>
      </c>
      <c r="H4894" s="103">
        <f t="shared" ref="H4894" si="1917">+H4895/H4896</f>
        <v>0.33333333333333331</v>
      </c>
    </row>
    <row r="4895" spans="1:8" ht="14.55" customHeight="1" outlineLevel="2" x14ac:dyDescent="0.3">
      <c r="A4895" s="180"/>
      <c r="B4895" s="432" t="s">
        <v>14</v>
      </c>
      <c r="C4895" s="23" t="s">
        <v>31</v>
      </c>
      <c r="D4895" s="417"/>
      <c r="E4895" s="391" t="s">
        <v>1747</v>
      </c>
      <c r="F4895" s="22">
        <v>3</v>
      </c>
      <c r="G4895" s="22">
        <v>3</v>
      </c>
      <c r="H4895" s="104">
        <v>3</v>
      </c>
    </row>
    <row r="4896" spans="1:8" ht="14.55" customHeight="1" outlineLevel="2" x14ac:dyDescent="0.3">
      <c r="A4896" s="180"/>
      <c r="B4896" s="432" t="s">
        <v>14</v>
      </c>
      <c r="C4896" s="23" t="s">
        <v>31</v>
      </c>
      <c r="D4896" s="417"/>
      <c r="E4896" s="391" t="s">
        <v>1748</v>
      </c>
      <c r="F4896" s="22">
        <v>9</v>
      </c>
      <c r="G4896" s="22">
        <v>9</v>
      </c>
      <c r="H4896" s="104">
        <v>9</v>
      </c>
    </row>
    <row r="4897" spans="1:8" ht="14.55" customHeight="1" outlineLevel="2" x14ac:dyDescent="0.3">
      <c r="A4897" s="180"/>
      <c r="B4897" s="432" t="s">
        <v>14</v>
      </c>
      <c r="C4897" s="23" t="s">
        <v>31</v>
      </c>
      <c r="D4897" s="417" t="s">
        <v>1387</v>
      </c>
      <c r="E4897" s="391" t="s">
        <v>1838</v>
      </c>
      <c r="F4897" s="91">
        <f t="shared" ref="F4897" si="1918">+F4898/F4899</f>
        <v>0</v>
      </c>
      <c r="G4897" s="91">
        <f t="shared" ref="G4897" si="1919">+G4898/G4899</f>
        <v>0</v>
      </c>
      <c r="H4897" s="103">
        <f t="shared" ref="H4897" si="1920">+H4898/H4899</f>
        <v>0</v>
      </c>
    </row>
    <row r="4898" spans="1:8" ht="14.55" customHeight="1" outlineLevel="2" x14ac:dyDescent="0.3">
      <c r="A4898" s="180"/>
      <c r="B4898" s="432" t="s">
        <v>14</v>
      </c>
      <c r="C4898" s="23" t="s">
        <v>31</v>
      </c>
      <c r="D4898" s="417"/>
      <c r="E4898" s="391" t="s">
        <v>1747</v>
      </c>
      <c r="F4898" s="22">
        <v>0</v>
      </c>
      <c r="G4898" s="22">
        <v>0</v>
      </c>
      <c r="H4898" s="104">
        <v>0</v>
      </c>
    </row>
    <row r="4899" spans="1:8" ht="14.55" customHeight="1" outlineLevel="2" x14ac:dyDescent="0.3">
      <c r="A4899" s="180"/>
      <c r="B4899" s="432" t="s">
        <v>14</v>
      </c>
      <c r="C4899" s="23" t="s">
        <v>31</v>
      </c>
      <c r="D4899" s="417"/>
      <c r="E4899" s="391" t="s">
        <v>1748</v>
      </c>
      <c r="F4899" s="22">
        <v>1</v>
      </c>
      <c r="G4899" s="22">
        <v>1</v>
      </c>
      <c r="H4899" s="104">
        <v>1</v>
      </c>
    </row>
    <row r="4900" spans="1:8" ht="14.55" customHeight="1" outlineLevel="2" x14ac:dyDescent="0.3">
      <c r="A4900" s="180"/>
      <c r="B4900" s="432" t="s">
        <v>14</v>
      </c>
      <c r="C4900" s="23" t="s">
        <v>31</v>
      </c>
      <c r="D4900" s="417" t="s">
        <v>1388</v>
      </c>
      <c r="E4900" s="391" t="s">
        <v>1838</v>
      </c>
      <c r="F4900" s="91">
        <f t="shared" ref="F4900" si="1921">+F4901/F4902</f>
        <v>0</v>
      </c>
      <c r="G4900" s="91">
        <f t="shared" ref="G4900" si="1922">+G4901/G4902</f>
        <v>0</v>
      </c>
      <c r="H4900" s="103">
        <f t="shared" ref="H4900" si="1923">+H4901/H4902</f>
        <v>0</v>
      </c>
    </row>
    <row r="4901" spans="1:8" ht="14.55" customHeight="1" outlineLevel="2" x14ac:dyDescent="0.3">
      <c r="A4901" s="180"/>
      <c r="B4901" s="432" t="s">
        <v>14</v>
      </c>
      <c r="C4901" s="23" t="s">
        <v>31</v>
      </c>
      <c r="D4901" s="417"/>
      <c r="E4901" s="391" t="s">
        <v>1747</v>
      </c>
      <c r="F4901" s="22">
        <v>0</v>
      </c>
      <c r="G4901" s="22">
        <v>0</v>
      </c>
      <c r="H4901" s="104">
        <v>0</v>
      </c>
    </row>
    <row r="4902" spans="1:8" ht="14.55" customHeight="1" outlineLevel="2" x14ac:dyDescent="0.3">
      <c r="A4902" s="180"/>
      <c r="B4902" s="432" t="s">
        <v>14</v>
      </c>
      <c r="C4902" s="23" t="s">
        <v>31</v>
      </c>
      <c r="D4902" s="417"/>
      <c r="E4902" s="391" t="s">
        <v>1748</v>
      </c>
      <c r="F4902" s="22">
        <v>1</v>
      </c>
      <c r="G4902" s="22">
        <v>1</v>
      </c>
      <c r="H4902" s="104">
        <v>1</v>
      </c>
    </row>
    <row r="4903" spans="1:8" ht="14.55" customHeight="1" outlineLevel="2" x14ac:dyDescent="0.3">
      <c r="A4903" s="180"/>
      <c r="B4903" s="432" t="s">
        <v>14</v>
      </c>
      <c r="C4903" s="23" t="s">
        <v>31</v>
      </c>
      <c r="D4903" s="417" t="s">
        <v>1385</v>
      </c>
      <c r="E4903" s="391" t="s">
        <v>1838</v>
      </c>
      <c r="F4903" s="91">
        <f t="shared" ref="F4903" si="1924">+F4904/F4905</f>
        <v>0.42857142857142855</v>
      </c>
      <c r="G4903" s="91">
        <f t="shared" ref="G4903" si="1925">+G4904/G4905</f>
        <v>0.42857142857142855</v>
      </c>
      <c r="H4903" s="103">
        <f t="shared" ref="H4903" si="1926">+H4904/H4905</f>
        <v>0.42857142857142855</v>
      </c>
    </row>
    <row r="4904" spans="1:8" ht="14.55" customHeight="1" outlineLevel="2" x14ac:dyDescent="0.3">
      <c r="A4904" s="180"/>
      <c r="B4904" s="432" t="s">
        <v>14</v>
      </c>
      <c r="C4904" s="23" t="s">
        <v>31</v>
      </c>
      <c r="D4904" s="417"/>
      <c r="E4904" s="391" t="s">
        <v>1747</v>
      </c>
      <c r="F4904" s="22">
        <v>9</v>
      </c>
      <c r="G4904" s="22">
        <v>9</v>
      </c>
      <c r="H4904" s="104">
        <v>9</v>
      </c>
    </row>
    <row r="4905" spans="1:8" ht="14.55" customHeight="1" outlineLevel="2" x14ac:dyDescent="0.3">
      <c r="A4905" s="180"/>
      <c r="B4905" s="432" t="s">
        <v>14</v>
      </c>
      <c r="C4905" s="23" t="s">
        <v>31</v>
      </c>
      <c r="D4905" s="417"/>
      <c r="E4905" s="391" t="s">
        <v>1748</v>
      </c>
      <c r="F4905" s="22">
        <v>21</v>
      </c>
      <c r="G4905" s="22">
        <v>21</v>
      </c>
      <c r="H4905" s="104">
        <v>21</v>
      </c>
    </row>
    <row r="4906" spans="1:8" ht="14.55" customHeight="1" outlineLevel="2" x14ac:dyDescent="0.3">
      <c r="A4906" s="180"/>
      <c r="B4906" s="432" t="s">
        <v>14</v>
      </c>
      <c r="C4906" s="23" t="s">
        <v>31</v>
      </c>
      <c r="D4906" s="417" t="s">
        <v>1389</v>
      </c>
      <c r="E4906" s="391" t="s">
        <v>1838</v>
      </c>
      <c r="F4906" s="91">
        <f t="shared" ref="F4906" si="1927">+F4907/F4908</f>
        <v>0</v>
      </c>
      <c r="G4906" s="91">
        <f t="shared" ref="G4906" si="1928">+G4907/G4908</f>
        <v>0</v>
      </c>
      <c r="H4906" s="103">
        <f t="shared" ref="H4906" si="1929">+H4907/H4908</f>
        <v>0</v>
      </c>
    </row>
    <row r="4907" spans="1:8" ht="14.55" customHeight="1" outlineLevel="2" x14ac:dyDescent="0.3">
      <c r="A4907" s="180"/>
      <c r="B4907" s="432" t="s">
        <v>14</v>
      </c>
      <c r="C4907" s="23" t="s">
        <v>31</v>
      </c>
      <c r="D4907" s="417"/>
      <c r="E4907" s="391" t="s">
        <v>1747</v>
      </c>
      <c r="F4907" s="22">
        <v>0</v>
      </c>
      <c r="G4907" s="22">
        <v>0</v>
      </c>
      <c r="H4907" s="104">
        <v>0</v>
      </c>
    </row>
    <row r="4908" spans="1:8" ht="14.55" customHeight="1" outlineLevel="2" x14ac:dyDescent="0.3">
      <c r="A4908" s="180"/>
      <c r="B4908" s="432" t="s">
        <v>14</v>
      </c>
      <c r="C4908" s="23" t="s">
        <v>31</v>
      </c>
      <c r="D4908" s="417"/>
      <c r="E4908" s="391" t="s">
        <v>1748</v>
      </c>
      <c r="F4908" s="22">
        <v>1</v>
      </c>
      <c r="G4908" s="22">
        <v>1</v>
      </c>
      <c r="H4908" s="104">
        <v>1</v>
      </c>
    </row>
    <row r="4909" spans="1:8" ht="14.55" customHeight="1" outlineLevel="2" x14ac:dyDescent="0.3">
      <c r="A4909" s="180"/>
      <c r="B4909" s="432" t="s">
        <v>14</v>
      </c>
      <c r="C4909" s="23" t="s">
        <v>31</v>
      </c>
      <c r="D4909" s="417" t="s">
        <v>1390</v>
      </c>
      <c r="E4909" s="391" t="s">
        <v>1838</v>
      </c>
      <c r="F4909" s="91">
        <f t="shared" ref="F4909" si="1930">+F4910/F4911</f>
        <v>0</v>
      </c>
      <c r="G4909" s="91">
        <f t="shared" ref="G4909" si="1931">+G4910/G4911</f>
        <v>0</v>
      </c>
      <c r="H4909" s="103">
        <f t="shared" ref="H4909" si="1932">+H4910/H4911</f>
        <v>0</v>
      </c>
    </row>
    <row r="4910" spans="1:8" ht="14.55" customHeight="1" outlineLevel="2" x14ac:dyDescent="0.3">
      <c r="A4910" s="180"/>
      <c r="B4910" s="432" t="s">
        <v>14</v>
      </c>
      <c r="C4910" s="23" t="s">
        <v>31</v>
      </c>
      <c r="D4910" s="417"/>
      <c r="E4910" s="391" t="s">
        <v>1747</v>
      </c>
      <c r="F4910" s="22">
        <v>0</v>
      </c>
      <c r="G4910" s="22">
        <v>0</v>
      </c>
      <c r="H4910" s="104">
        <v>0</v>
      </c>
    </row>
    <row r="4911" spans="1:8" ht="14.55" customHeight="1" outlineLevel="2" x14ac:dyDescent="0.3">
      <c r="A4911" s="180"/>
      <c r="B4911" s="432" t="s">
        <v>14</v>
      </c>
      <c r="C4911" s="23" t="s">
        <v>31</v>
      </c>
      <c r="D4911" s="417"/>
      <c r="E4911" s="391" t="s">
        <v>1748</v>
      </c>
      <c r="F4911" s="22">
        <v>1</v>
      </c>
      <c r="G4911" s="22">
        <v>1</v>
      </c>
      <c r="H4911" s="104">
        <v>1</v>
      </c>
    </row>
    <row r="4912" spans="1:8" ht="14.55" customHeight="1" outlineLevel="2" x14ac:dyDescent="0.3">
      <c r="A4912" s="180"/>
      <c r="B4912" s="432" t="s">
        <v>14</v>
      </c>
      <c r="C4912" s="23" t="s">
        <v>31</v>
      </c>
      <c r="D4912" s="417" t="s">
        <v>1391</v>
      </c>
      <c r="E4912" s="391" t="s">
        <v>1838</v>
      </c>
      <c r="F4912" s="91">
        <f t="shared" ref="F4912" si="1933">+F4913/F4914</f>
        <v>0.66666666666666663</v>
      </c>
      <c r="G4912" s="91">
        <f t="shared" ref="G4912" si="1934">+G4913/G4914</f>
        <v>0.66666666666666663</v>
      </c>
      <c r="H4912" s="103">
        <f t="shared" ref="H4912" si="1935">+H4913/H4914</f>
        <v>0.66666666666666663</v>
      </c>
    </row>
    <row r="4913" spans="1:8" ht="14.55" customHeight="1" outlineLevel="2" x14ac:dyDescent="0.3">
      <c r="A4913" s="180"/>
      <c r="B4913" s="432" t="s">
        <v>14</v>
      </c>
      <c r="C4913" s="23" t="s">
        <v>31</v>
      </c>
      <c r="D4913" s="417"/>
      <c r="E4913" s="391" t="s">
        <v>1747</v>
      </c>
      <c r="F4913" s="22">
        <v>2</v>
      </c>
      <c r="G4913" s="22">
        <v>2</v>
      </c>
      <c r="H4913" s="104">
        <v>2</v>
      </c>
    </row>
    <row r="4914" spans="1:8" ht="14.55" customHeight="1" outlineLevel="2" x14ac:dyDescent="0.3">
      <c r="A4914" s="180"/>
      <c r="B4914" s="432" t="s">
        <v>14</v>
      </c>
      <c r="C4914" s="23" t="s">
        <v>31</v>
      </c>
      <c r="D4914" s="417"/>
      <c r="E4914" s="391" t="s">
        <v>1748</v>
      </c>
      <c r="F4914" s="22">
        <v>3</v>
      </c>
      <c r="G4914" s="22">
        <v>3</v>
      </c>
      <c r="H4914" s="104">
        <v>3</v>
      </c>
    </row>
    <row r="4915" spans="1:8" ht="14.55" customHeight="1" outlineLevel="2" x14ac:dyDescent="0.3">
      <c r="A4915" s="180"/>
      <c r="B4915" s="432" t="s">
        <v>14</v>
      </c>
      <c r="C4915" s="23" t="s">
        <v>31</v>
      </c>
      <c r="D4915" s="417" t="s">
        <v>1392</v>
      </c>
      <c r="E4915" s="391" t="s">
        <v>1838</v>
      </c>
      <c r="F4915" s="91">
        <f t="shared" ref="F4915" si="1936">+F4916/F4917</f>
        <v>0.33333333333333331</v>
      </c>
      <c r="G4915" s="91">
        <f t="shared" ref="G4915" si="1937">+G4916/G4917</f>
        <v>0.33333333333333331</v>
      </c>
      <c r="H4915" s="103">
        <f t="shared" ref="H4915" si="1938">+H4916/H4917</f>
        <v>0.33333333333333331</v>
      </c>
    </row>
    <row r="4916" spans="1:8" ht="14.55" customHeight="1" outlineLevel="2" x14ac:dyDescent="0.3">
      <c r="A4916" s="180"/>
      <c r="B4916" s="432" t="s">
        <v>14</v>
      </c>
      <c r="C4916" s="23" t="s">
        <v>31</v>
      </c>
      <c r="D4916" s="417"/>
      <c r="E4916" s="391" t="s">
        <v>1747</v>
      </c>
      <c r="F4916" s="22">
        <v>4</v>
      </c>
      <c r="G4916" s="22">
        <v>4</v>
      </c>
      <c r="H4916" s="104">
        <v>4</v>
      </c>
    </row>
    <row r="4917" spans="1:8" ht="14.55" customHeight="1" outlineLevel="2" x14ac:dyDescent="0.3">
      <c r="A4917" s="180"/>
      <c r="B4917" s="432" t="s">
        <v>14</v>
      </c>
      <c r="C4917" s="23" t="s">
        <v>31</v>
      </c>
      <c r="D4917" s="417"/>
      <c r="E4917" s="391" t="s">
        <v>1748</v>
      </c>
      <c r="F4917" s="22">
        <v>12</v>
      </c>
      <c r="G4917" s="22">
        <v>12</v>
      </c>
      <c r="H4917" s="104">
        <v>12</v>
      </c>
    </row>
    <row r="4918" spans="1:8" ht="14.55" customHeight="1" outlineLevel="2" x14ac:dyDescent="0.3">
      <c r="A4918" s="180"/>
      <c r="B4918" s="432" t="s">
        <v>14</v>
      </c>
      <c r="C4918" s="23" t="s">
        <v>31</v>
      </c>
      <c r="D4918" s="417" t="s">
        <v>576</v>
      </c>
      <c r="E4918" s="391" t="s">
        <v>1838</v>
      </c>
      <c r="F4918" s="91">
        <f t="shared" ref="F4918" si="1939">+F4919/F4920</f>
        <v>0.2</v>
      </c>
      <c r="G4918" s="91">
        <f t="shared" ref="G4918" si="1940">+G4919/G4920</f>
        <v>0.2</v>
      </c>
      <c r="H4918" s="103">
        <f t="shared" ref="H4918" si="1941">+H4919/H4920</f>
        <v>0.2</v>
      </c>
    </row>
    <row r="4919" spans="1:8" ht="14.55" customHeight="1" outlineLevel="2" x14ac:dyDescent="0.3">
      <c r="A4919" s="180"/>
      <c r="B4919" s="432" t="s">
        <v>14</v>
      </c>
      <c r="C4919" s="23" t="s">
        <v>31</v>
      </c>
      <c r="D4919" s="417"/>
      <c r="E4919" s="391" t="s">
        <v>1747</v>
      </c>
      <c r="F4919" s="22">
        <v>4</v>
      </c>
      <c r="G4919" s="22">
        <v>4</v>
      </c>
      <c r="H4919" s="104">
        <v>4</v>
      </c>
    </row>
    <row r="4920" spans="1:8" ht="14.55" customHeight="1" outlineLevel="2" x14ac:dyDescent="0.3">
      <c r="A4920" s="180"/>
      <c r="B4920" s="432" t="s">
        <v>14</v>
      </c>
      <c r="C4920" s="23" t="s">
        <v>31</v>
      </c>
      <c r="D4920" s="417"/>
      <c r="E4920" s="391" t="s">
        <v>1748</v>
      </c>
      <c r="F4920" s="22">
        <v>20</v>
      </c>
      <c r="G4920" s="22">
        <v>20</v>
      </c>
      <c r="H4920" s="104">
        <v>20</v>
      </c>
    </row>
    <row r="4921" spans="1:8" ht="14.55" customHeight="1" outlineLevel="2" x14ac:dyDescent="0.3">
      <c r="A4921" s="180"/>
      <c r="B4921" s="432" t="s">
        <v>14</v>
      </c>
      <c r="C4921" s="23" t="s">
        <v>31</v>
      </c>
      <c r="D4921" s="417" t="s">
        <v>1393</v>
      </c>
      <c r="E4921" s="391" t="s">
        <v>1838</v>
      </c>
      <c r="F4921" s="91">
        <f t="shared" ref="F4921" si="1942">+F4922/F4923</f>
        <v>0</v>
      </c>
      <c r="G4921" s="91">
        <f t="shared" ref="G4921" si="1943">+G4922/G4923</f>
        <v>0</v>
      </c>
      <c r="H4921" s="103">
        <f t="shared" ref="H4921" si="1944">+H4922/H4923</f>
        <v>0</v>
      </c>
    </row>
    <row r="4922" spans="1:8" ht="14.55" customHeight="1" outlineLevel="2" x14ac:dyDescent="0.3">
      <c r="A4922" s="180"/>
      <c r="B4922" s="432" t="s">
        <v>14</v>
      </c>
      <c r="C4922" s="23" t="s">
        <v>31</v>
      </c>
      <c r="D4922" s="417"/>
      <c r="E4922" s="391" t="s">
        <v>1747</v>
      </c>
      <c r="F4922" s="22">
        <v>0</v>
      </c>
      <c r="G4922" s="22">
        <v>0</v>
      </c>
      <c r="H4922" s="104">
        <v>0</v>
      </c>
    </row>
    <row r="4923" spans="1:8" ht="14.55" customHeight="1" outlineLevel="2" thickBot="1" x14ac:dyDescent="0.35">
      <c r="A4923" s="180"/>
      <c r="B4923" s="433" t="s">
        <v>14</v>
      </c>
      <c r="C4923" s="68" t="s">
        <v>31</v>
      </c>
      <c r="D4923" s="413"/>
      <c r="E4923" s="392" t="s">
        <v>1748</v>
      </c>
      <c r="F4923" s="33">
        <v>1</v>
      </c>
      <c r="G4923" s="33">
        <v>1</v>
      </c>
      <c r="H4923" s="106">
        <v>1</v>
      </c>
    </row>
    <row r="4924" spans="1:8" ht="14.55" customHeight="1" outlineLevel="1" x14ac:dyDescent="0.3">
      <c r="A4924" s="180"/>
      <c r="B4924" s="427" t="s">
        <v>14</v>
      </c>
      <c r="C4924" s="379" t="s">
        <v>161</v>
      </c>
      <c r="D4924" s="421"/>
      <c r="E4924" s="94" t="s">
        <v>1838</v>
      </c>
      <c r="F4924" s="380" t="s">
        <v>1844</v>
      </c>
      <c r="G4924" s="380" t="s">
        <v>1844</v>
      </c>
      <c r="H4924" s="381" t="s">
        <v>1844</v>
      </c>
    </row>
    <row r="4925" spans="1:8" ht="14.55" customHeight="1" outlineLevel="1" x14ac:dyDescent="0.3">
      <c r="A4925" s="180"/>
      <c r="B4925" s="428" t="s">
        <v>14</v>
      </c>
      <c r="C4925" s="55" t="s">
        <v>161</v>
      </c>
      <c r="D4925" s="417"/>
      <c r="E4925" s="87" t="s">
        <v>1747</v>
      </c>
      <c r="F4925" s="40">
        <v>0</v>
      </c>
      <c r="G4925" s="40">
        <v>0</v>
      </c>
      <c r="H4925" s="109">
        <v>0</v>
      </c>
    </row>
    <row r="4926" spans="1:8" ht="15" customHeight="1" outlineLevel="1" thickBot="1" x14ac:dyDescent="0.35">
      <c r="A4926" s="180"/>
      <c r="B4926" s="435" t="s">
        <v>14</v>
      </c>
      <c r="C4926" s="378" t="s">
        <v>161</v>
      </c>
      <c r="D4926" s="422"/>
      <c r="E4926" s="95" t="s">
        <v>1748</v>
      </c>
      <c r="F4926" s="374">
        <v>0</v>
      </c>
      <c r="G4926" s="374">
        <v>0</v>
      </c>
      <c r="H4926" s="375">
        <v>0</v>
      </c>
    </row>
    <row r="4927" spans="1:8" ht="14.55" customHeight="1" outlineLevel="2" x14ac:dyDescent="0.3">
      <c r="A4927" s="180"/>
      <c r="B4927" s="431" t="s">
        <v>14</v>
      </c>
      <c r="C4927" s="69" t="s">
        <v>161</v>
      </c>
      <c r="D4927" s="415" t="s">
        <v>161</v>
      </c>
      <c r="E4927" s="390" t="s">
        <v>1838</v>
      </c>
      <c r="F4927" s="92" t="s">
        <v>1844</v>
      </c>
      <c r="G4927" s="92" t="s">
        <v>1844</v>
      </c>
      <c r="H4927" s="108" t="s">
        <v>1844</v>
      </c>
    </row>
    <row r="4928" spans="1:8" ht="14.55" customHeight="1" outlineLevel="2" x14ac:dyDescent="0.3">
      <c r="A4928" s="180"/>
      <c r="B4928" s="432" t="s">
        <v>14</v>
      </c>
      <c r="C4928" s="23" t="s">
        <v>161</v>
      </c>
      <c r="D4928" s="417"/>
      <c r="E4928" s="391" t="s">
        <v>1747</v>
      </c>
      <c r="F4928" s="22">
        <v>0</v>
      </c>
      <c r="G4928" s="22">
        <v>0</v>
      </c>
      <c r="H4928" s="104">
        <v>0</v>
      </c>
    </row>
    <row r="4929" spans="1:8" ht="14.55" customHeight="1" outlineLevel="2" x14ac:dyDescent="0.3">
      <c r="A4929" s="180"/>
      <c r="B4929" s="432" t="s">
        <v>14</v>
      </c>
      <c r="C4929" s="23" t="s">
        <v>161</v>
      </c>
      <c r="D4929" s="417"/>
      <c r="E4929" s="391" t="s">
        <v>1748</v>
      </c>
      <c r="F4929" s="22">
        <v>0</v>
      </c>
      <c r="G4929" s="22">
        <v>0</v>
      </c>
      <c r="H4929" s="104">
        <v>0</v>
      </c>
    </row>
    <row r="4930" spans="1:8" ht="14.55" customHeight="1" outlineLevel="2" x14ac:dyDescent="0.3">
      <c r="A4930" s="180"/>
      <c r="B4930" s="432" t="s">
        <v>14</v>
      </c>
      <c r="C4930" s="23" t="s">
        <v>161</v>
      </c>
      <c r="D4930" s="417" t="s">
        <v>1427</v>
      </c>
      <c r="E4930" s="391" t="s">
        <v>1838</v>
      </c>
      <c r="F4930" s="91" t="s">
        <v>1844</v>
      </c>
      <c r="G4930" s="91" t="s">
        <v>1844</v>
      </c>
      <c r="H4930" s="103" t="s">
        <v>1844</v>
      </c>
    </row>
    <row r="4931" spans="1:8" ht="14.55" customHeight="1" outlineLevel="2" x14ac:dyDescent="0.3">
      <c r="A4931" s="180"/>
      <c r="B4931" s="432" t="s">
        <v>14</v>
      </c>
      <c r="C4931" s="23" t="s">
        <v>161</v>
      </c>
      <c r="D4931" s="417"/>
      <c r="E4931" s="391" t="s">
        <v>1747</v>
      </c>
      <c r="F4931" s="22">
        <v>0</v>
      </c>
      <c r="G4931" s="22">
        <v>0</v>
      </c>
      <c r="H4931" s="104">
        <v>0</v>
      </c>
    </row>
    <row r="4932" spans="1:8" ht="14.55" customHeight="1" outlineLevel="2" x14ac:dyDescent="0.3">
      <c r="A4932" s="180"/>
      <c r="B4932" s="432" t="s">
        <v>14</v>
      </c>
      <c r="C4932" s="23" t="s">
        <v>161</v>
      </c>
      <c r="D4932" s="417"/>
      <c r="E4932" s="391" t="s">
        <v>1748</v>
      </c>
      <c r="F4932" s="22">
        <v>0</v>
      </c>
      <c r="G4932" s="22">
        <v>0</v>
      </c>
      <c r="H4932" s="104">
        <v>0</v>
      </c>
    </row>
    <row r="4933" spans="1:8" ht="14.55" customHeight="1" outlineLevel="2" x14ac:dyDescent="0.3">
      <c r="A4933" s="180"/>
      <c r="B4933" s="432" t="s">
        <v>14</v>
      </c>
      <c r="C4933" s="23" t="s">
        <v>161</v>
      </c>
      <c r="D4933" s="417" t="s">
        <v>1428</v>
      </c>
      <c r="E4933" s="391" t="s">
        <v>1838</v>
      </c>
      <c r="F4933" s="91" t="s">
        <v>1844</v>
      </c>
      <c r="G4933" s="91" t="s">
        <v>1844</v>
      </c>
      <c r="H4933" s="103" t="s">
        <v>1844</v>
      </c>
    </row>
    <row r="4934" spans="1:8" ht="14.55" customHeight="1" outlineLevel="2" x14ac:dyDescent="0.3">
      <c r="A4934" s="180"/>
      <c r="B4934" s="432" t="s">
        <v>14</v>
      </c>
      <c r="C4934" s="23" t="s">
        <v>161</v>
      </c>
      <c r="D4934" s="417"/>
      <c r="E4934" s="391" t="s">
        <v>1747</v>
      </c>
      <c r="F4934" s="22">
        <v>0</v>
      </c>
      <c r="G4934" s="22">
        <v>0</v>
      </c>
      <c r="H4934" s="104">
        <v>0</v>
      </c>
    </row>
    <row r="4935" spans="1:8" ht="14.55" customHeight="1" outlineLevel="2" x14ac:dyDescent="0.3">
      <c r="A4935" s="180"/>
      <c r="B4935" s="432" t="s">
        <v>14</v>
      </c>
      <c r="C4935" s="23" t="s">
        <v>161</v>
      </c>
      <c r="D4935" s="417"/>
      <c r="E4935" s="391" t="s">
        <v>1748</v>
      </c>
      <c r="F4935" s="22">
        <v>0</v>
      </c>
      <c r="G4935" s="22">
        <v>0</v>
      </c>
      <c r="H4935" s="104">
        <v>0</v>
      </c>
    </row>
    <row r="4936" spans="1:8" ht="14.55" customHeight="1" outlineLevel="2" x14ac:dyDescent="0.3">
      <c r="A4936" s="180"/>
      <c r="B4936" s="432" t="s">
        <v>14</v>
      </c>
      <c r="C4936" s="23" t="s">
        <v>161</v>
      </c>
      <c r="D4936" s="417" t="s">
        <v>1429</v>
      </c>
      <c r="E4936" s="391" t="s">
        <v>1838</v>
      </c>
      <c r="F4936" s="91" t="s">
        <v>1844</v>
      </c>
      <c r="G4936" s="91" t="s">
        <v>1844</v>
      </c>
      <c r="H4936" s="103" t="s">
        <v>1844</v>
      </c>
    </row>
    <row r="4937" spans="1:8" ht="14.55" customHeight="1" outlineLevel="2" x14ac:dyDescent="0.3">
      <c r="A4937" s="180"/>
      <c r="B4937" s="432" t="s">
        <v>14</v>
      </c>
      <c r="C4937" s="23" t="s">
        <v>161</v>
      </c>
      <c r="D4937" s="417"/>
      <c r="E4937" s="391" t="s">
        <v>1747</v>
      </c>
      <c r="F4937" s="22">
        <v>0</v>
      </c>
      <c r="G4937" s="22">
        <v>0</v>
      </c>
      <c r="H4937" s="104">
        <v>0</v>
      </c>
    </row>
    <row r="4938" spans="1:8" ht="14.55" customHeight="1" outlineLevel="2" thickBot="1" x14ac:dyDescent="0.35">
      <c r="A4938" s="180"/>
      <c r="B4938" s="433" t="s">
        <v>14</v>
      </c>
      <c r="C4938" s="68" t="s">
        <v>161</v>
      </c>
      <c r="D4938" s="413"/>
      <c r="E4938" s="392" t="s">
        <v>1748</v>
      </c>
      <c r="F4938" s="33">
        <v>0</v>
      </c>
      <c r="G4938" s="33">
        <v>0</v>
      </c>
      <c r="H4938" s="106">
        <v>0</v>
      </c>
    </row>
    <row r="4939" spans="1:8" ht="14.55" customHeight="1" outlineLevel="1" x14ac:dyDescent="0.3">
      <c r="A4939" s="180"/>
      <c r="B4939" s="427" t="s">
        <v>14</v>
      </c>
      <c r="C4939" s="379" t="s">
        <v>91</v>
      </c>
      <c r="D4939" s="421"/>
      <c r="E4939" s="94" t="s">
        <v>1838</v>
      </c>
      <c r="F4939" s="384">
        <f t="shared" ref="F4939:H4939" si="1945">+F4940/F4941</f>
        <v>0.2857142857142857</v>
      </c>
      <c r="G4939" s="384">
        <f t="shared" si="1945"/>
        <v>0.2857142857142857</v>
      </c>
      <c r="H4939" s="377">
        <f t="shared" si="1945"/>
        <v>0.2857142857142857</v>
      </c>
    </row>
    <row r="4940" spans="1:8" ht="14.55" customHeight="1" outlineLevel="1" x14ac:dyDescent="0.3">
      <c r="A4940" s="180"/>
      <c r="B4940" s="428" t="s">
        <v>14</v>
      </c>
      <c r="C4940" s="55" t="s">
        <v>91</v>
      </c>
      <c r="D4940" s="417"/>
      <c r="E4940" s="87" t="s">
        <v>1747</v>
      </c>
      <c r="F4940" s="40">
        <v>2</v>
      </c>
      <c r="G4940" s="40">
        <v>2</v>
      </c>
      <c r="H4940" s="109">
        <v>2</v>
      </c>
    </row>
    <row r="4941" spans="1:8" ht="15" customHeight="1" outlineLevel="1" thickBot="1" x14ac:dyDescent="0.35">
      <c r="A4941" s="180"/>
      <c r="B4941" s="435" t="s">
        <v>14</v>
      </c>
      <c r="C4941" s="378" t="s">
        <v>91</v>
      </c>
      <c r="D4941" s="422"/>
      <c r="E4941" s="95" t="s">
        <v>1748</v>
      </c>
      <c r="F4941" s="374">
        <v>7</v>
      </c>
      <c r="G4941" s="374">
        <v>7</v>
      </c>
      <c r="H4941" s="375">
        <v>7</v>
      </c>
    </row>
    <row r="4942" spans="1:8" ht="14.55" customHeight="1" outlineLevel="2" x14ac:dyDescent="0.3">
      <c r="A4942" s="180"/>
      <c r="B4942" s="431" t="s">
        <v>14</v>
      </c>
      <c r="C4942" s="69" t="s">
        <v>91</v>
      </c>
      <c r="D4942" s="415" t="s">
        <v>1407</v>
      </c>
      <c r="E4942" s="390" t="s">
        <v>1838</v>
      </c>
      <c r="F4942" s="92" t="s">
        <v>1844</v>
      </c>
      <c r="G4942" s="92" t="s">
        <v>1844</v>
      </c>
      <c r="H4942" s="108" t="s">
        <v>1844</v>
      </c>
    </row>
    <row r="4943" spans="1:8" ht="14.55" customHeight="1" outlineLevel="2" x14ac:dyDescent="0.3">
      <c r="A4943" s="180"/>
      <c r="B4943" s="432" t="s">
        <v>14</v>
      </c>
      <c r="C4943" s="23" t="s">
        <v>91</v>
      </c>
      <c r="D4943" s="417"/>
      <c r="E4943" s="391" t="s">
        <v>1747</v>
      </c>
      <c r="F4943" s="22">
        <v>0</v>
      </c>
      <c r="G4943" s="22">
        <v>0</v>
      </c>
      <c r="H4943" s="104">
        <v>0</v>
      </c>
    </row>
    <row r="4944" spans="1:8" ht="14.55" customHeight="1" outlineLevel="2" x14ac:dyDescent="0.3">
      <c r="A4944" s="180"/>
      <c r="B4944" s="432" t="s">
        <v>14</v>
      </c>
      <c r="C4944" s="23" t="s">
        <v>91</v>
      </c>
      <c r="D4944" s="417"/>
      <c r="E4944" s="391" t="s">
        <v>1748</v>
      </c>
      <c r="F4944" s="22">
        <v>0</v>
      </c>
      <c r="G4944" s="22">
        <v>0</v>
      </c>
      <c r="H4944" s="104">
        <v>0</v>
      </c>
    </row>
    <row r="4945" spans="1:8" ht="14.55" customHeight="1" outlineLevel="2" x14ac:dyDescent="0.3">
      <c r="A4945" s="180"/>
      <c r="B4945" s="432" t="s">
        <v>14</v>
      </c>
      <c r="C4945" s="23" t="s">
        <v>91</v>
      </c>
      <c r="D4945" s="417" t="s">
        <v>1408</v>
      </c>
      <c r="E4945" s="391" t="s">
        <v>1838</v>
      </c>
      <c r="F4945" s="91" t="s">
        <v>1844</v>
      </c>
      <c r="G4945" s="91" t="s">
        <v>1844</v>
      </c>
      <c r="H4945" s="103" t="s">
        <v>1844</v>
      </c>
    </row>
    <row r="4946" spans="1:8" ht="14.55" customHeight="1" outlineLevel="2" x14ac:dyDescent="0.3">
      <c r="A4946" s="180"/>
      <c r="B4946" s="432" t="s">
        <v>14</v>
      </c>
      <c r="C4946" s="23" t="s">
        <v>91</v>
      </c>
      <c r="D4946" s="417"/>
      <c r="E4946" s="391" t="s">
        <v>1747</v>
      </c>
      <c r="F4946" s="22">
        <v>0</v>
      </c>
      <c r="G4946" s="22">
        <v>0</v>
      </c>
      <c r="H4946" s="104">
        <v>0</v>
      </c>
    </row>
    <row r="4947" spans="1:8" ht="14.55" customHeight="1" outlineLevel="2" x14ac:dyDescent="0.3">
      <c r="A4947" s="180"/>
      <c r="B4947" s="432" t="s">
        <v>14</v>
      </c>
      <c r="C4947" s="23" t="s">
        <v>91</v>
      </c>
      <c r="D4947" s="417"/>
      <c r="E4947" s="391" t="s">
        <v>1748</v>
      </c>
      <c r="F4947" s="22">
        <v>0</v>
      </c>
      <c r="G4947" s="22">
        <v>0</v>
      </c>
      <c r="H4947" s="104">
        <v>0</v>
      </c>
    </row>
    <row r="4948" spans="1:8" ht="14.55" customHeight="1" outlineLevel="2" x14ac:dyDescent="0.3">
      <c r="A4948" s="180"/>
      <c r="B4948" s="432" t="s">
        <v>14</v>
      </c>
      <c r="C4948" s="23" t="s">
        <v>91</v>
      </c>
      <c r="D4948" s="417" t="s">
        <v>1409</v>
      </c>
      <c r="E4948" s="391" t="s">
        <v>1838</v>
      </c>
      <c r="F4948" s="91">
        <f t="shared" ref="F4948" si="1946">+F4949/F4950</f>
        <v>0</v>
      </c>
      <c r="G4948" s="91">
        <f t="shared" ref="G4948" si="1947">+G4949/G4950</f>
        <v>0</v>
      </c>
      <c r="H4948" s="103">
        <f t="shared" ref="H4948" si="1948">+H4949/H4950</f>
        <v>0</v>
      </c>
    </row>
    <row r="4949" spans="1:8" ht="14.55" customHeight="1" outlineLevel="2" x14ac:dyDescent="0.3">
      <c r="A4949" s="180"/>
      <c r="B4949" s="432" t="s">
        <v>14</v>
      </c>
      <c r="C4949" s="23" t="s">
        <v>91</v>
      </c>
      <c r="D4949" s="417"/>
      <c r="E4949" s="391" t="s">
        <v>1747</v>
      </c>
      <c r="F4949" s="22">
        <v>0</v>
      </c>
      <c r="G4949" s="22">
        <v>0</v>
      </c>
      <c r="H4949" s="104">
        <v>0</v>
      </c>
    </row>
    <row r="4950" spans="1:8" ht="14.55" customHeight="1" outlineLevel="2" x14ac:dyDescent="0.3">
      <c r="A4950" s="180"/>
      <c r="B4950" s="432" t="s">
        <v>14</v>
      </c>
      <c r="C4950" s="23" t="s">
        <v>91</v>
      </c>
      <c r="D4950" s="417"/>
      <c r="E4950" s="391" t="s">
        <v>1748</v>
      </c>
      <c r="F4950" s="22">
        <v>1</v>
      </c>
      <c r="G4950" s="22">
        <v>1</v>
      </c>
      <c r="H4950" s="104">
        <v>1</v>
      </c>
    </row>
    <row r="4951" spans="1:8" ht="14.55" customHeight="1" outlineLevel="2" x14ac:dyDescent="0.3">
      <c r="A4951" s="180"/>
      <c r="B4951" s="432" t="s">
        <v>14</v>
      </c>
      <c r="C4951" s="23" t="s">
        <v>91</v>
      </c>
      <c r="D4951" s="417" t="s">
        <v>1415</v>
      </c>
      <c r="E4951" s="391" t="s">
        <v>1838</v>
      </c>
      <c r="F4951" s="91">
        <f t="shared" ref="F4951" si="1949">+F4952/F4953</f>
        <v>0</v>
      </c>
      <c r="G4951" s="91">
        <f t="shared" ref="G4951" si="1950">+G4952/G4953</f>
        <v>0</v>
      </c>
      <c r="H4951" s="103">
        <f t="shared" ref="H4951" si="1951">+H4952/H4953</f>
        <v>0</v>
      </c>
    </row>
    <row r="4952" spans="1:8" ht="14.55" customHeight="1" outlineLevel="2" x14ac:dyDescent="0.3">
      <c r="A4952" s="180"/>
      <c r="B4952" s="432" t="s">
        <v>14</v>
      </c>
      <c r="C4952" s="23" t="s">
        <v>91</v>
      </c>
      <c r="D4952" s="417"/>
      <c r="E4952" s="391" t="s">
        <v>1747</v>
      </c>
      <c r="F4952" s="22">
        <v>0</v>
      </c>
      <c r="G4952" s="22">
        <v>0</v>
      </c>
      <c r="H4952" s="104">
        <v>0</v>
      </c>
    </row>
    <row r="4953" spans="1:8" ht="14.55" customHeight="1" outlineLevel="2" x14ac:dyDescent="0.3">
      <c r="A4953" s="180"/>
      <c r="B4953" s="432" t="s">
        <v>14</v>
      </c>
      <c r="C4953" s="23" t="s">
        <v>91</v>
      </c>
      <c r="D4953" s="417"/>
      <c r="E4953" s="391" t="s">
        <v>1748</v>
      </c>
      <c r="F4953" s="22">
        <v>1</v>
      </c>
      <c r="G4953" s="22">
        <v>1</v>
      </c>
      <c r="H4953" s="104">
        <v>1</v>
      </c>
    </row>
    <row r="4954" spans="1:8" ht="14.55" customHeight="1" outlineLevel="2" x14ac:dyDescent="0.3">
      <c r="A4954" s="180"/>
      <c r="B4954" s="432" t="s">
        <v>14</v>
      </c>
      <c r="C4954" s="23" t="s">
        <v>91</v>
      </c>
      <c r="D4954" s="417" t="s">
        <v>1410</v>
      </c>
      <c r="E4954" s="391" t="s">
        <v>1838</v>
      </c>
      <c r="F4954" s="91">
        <f t="shared" ref="F4954" si="1952">+F4955/F4956</f>
        <v>0</v>
      </c>
      <c r="G4954" s="91">
        <f t="shared" ref="G4954" si="1953">+G4955/G4956</f>
        <v>0</v>
      </c>
      <c r="H4954" s="103">
        <f t="shared" ref="H4954" si="1954">+H4955/H4956</f>
        <v>0</v>
      </c>
    </row>
    <row r="4955" spans="1:8" ht="14.55" customHeight="1" outlineLevel="2" x14ac:dyDescent="0.3">
      <c r="A4955" s="180"/>
      <c r="B4955" s="432" t="s">
        <v>14</v>
      </c>
      <c r="C4955" s="23" t="s">
        <v>91</v>
      </c>
      <c r="D4955" s="417"/>
      <c r="E4955" s="391" t="s">
        <v>1747</v>
      </c>
      <c r="F4955" s="22">
        <v>0</v>
      </c>
      <c r="G4955" s="22">
        <v>0</v>
      </c>
      <c r="H4955" s="104">
        <v>0</v>
      </c>
    </row>
    <row r="4956" spans="1:8" ht="14.55" customHeight="1" outlineLevel="2" x14ac:dyDescent="0.3">
      <c r="A4956" s="180"/>
      <c r="B4956" s="432" t="s">
        <v>14</v>
      </c>
      <c r="C4956" s="23" t="s">
        <v>91</v>
      </c>
      <c r="D4956" s="417"/>
      <c r="E4956" s="391" t="s">
        <v>1748</v>
      </c>
      <c r="F4956" s="22">
        <v>1</v>
      </c>
      <c r="G4956" s="22">
        <v>1</v>
      </c>
      <c r="H4956" s="104">
        <v>1</v>
      </c>
    </row>
    <row r="4957" spans="1:8" ht="14.55" customHeight="1" outlineLevel="2" x14ac:dyDescent="0.3">
      <c r="A4957" s="180"/>
      <c r="B4957" s="432" t="s">
        <v>14</v>
      </c>
      <c r="C4957" s="23" t="s">
        <v>91</v>
      </c>
      <c r="D4957" s="417" t="s">
        <v>1411</v>
      </c>
      <c r="E4957" s="391" t="s">
        <v>1838</v>
      </c>
      <c r="F4957" s="91" t="s">
        <v>1844</v>
      </c>
      <c r="G4957" s="91" t="s">
        <v>1844</v>
      </c>
      <c r="H4957" s="103" t="s">
        <v>1844</v>
      </c>
    </row>
    <row r="4958" spans="1:8" ht="14.55" customHeight="1" outlineLevel="2" x14ac:dyDescent="0.3">
      <c r="A4958" s="180"/>
      <c r="B4958" s="432" t="s">
        <v>14</v>
      </c>
      <c r="C4958" s="23" t="s">
        <v>91</v>
      </c>
      <c r="D4958" s="417"/>
      <c r="E4958" s="391" t="s">
        <v>1747</v>
      </c>
      <c r="F4958" s="22">
        <v>0</v>
      </c>
      <c r="G4958" s="22">
        <v>0</v>
      </c>
      <c r="H4958" s="104">
        <v>0</v>
      </c>
    </row>
    <row r="4959" spans="1:8" ht="14.55" customHeight="1" outlineLevel="2" x14ac:dyDescent="0.3">
      <c r="A4959" s="180"/>
      <c r="B4959" s="432" t="s">
        <v>14</v>
      </c>
      <c r="C4959" s="23" t="s">
        <v>91</v>
      </c>
      <c r="D4959" s="417"/>
      <c r="E4959" s="391" t="s">
        <v>1748</v>
      </c>
      <c r="F4959" s="22">
        <v>0</v>
      </c>
      <c r="G4959" s="22">
        <v>0</v>
      </c>
      <c r="H4959" s="104">
        <v>0</v>
      </c>
    </row>
    <row r="4960" spans="1:8" ht="14.55" customHeight="1" outlineLevel="2" x14ac:dyDescent="0.3">
      <c r="A4960" s="180"/>
      <c r="B4960" s="432" t="s">
        <v>14</v>
      </c>
      <c r="C4960" s="23" t="s">
        <v>91</v>
      </c>
      <c r="D4960" s="417" t="s">
        <v>91</v>
      </c>
      <c r="E4960" s="391" t="s">
        <v>1838</v>
      </c>
      <c r="F4960" s="91">
        <f t="shared" ref="F4960" si="1955">+F4961/F4962</f>
        <v>0.5</v>
      </c>
      <c r="G4960" s="91">
        <f t="shared" ref="G4960" si="1956">+G4961/G4962</f>
        <v>0.5</v>
      </c>
      <c r="H4960" s="103">
        <f t="shared" ref="H4960" si="1957">+H4961/H4962</f>
        <v>0.5</v>
      </c>
    </row>
    <row r="4961" spans="1:8" ht="14.55" customHeight="1" outlineLevel="2" x14ac:dyDescent="0.3">
      <c r="A4961" s="180"/>
      <c r="B4961" s="432" t="s">
        <v>14</v>
      </c>
      <c r="C4961" s="23" t="s">
        <v>91</v>
      </c>
      <c r="D4961" s="417"/>
      <c r="E4961" s="391" t="s">
        <v>1747</v>
      </c>
      <c r="F4961" s="22">
        <v>2</v>
      </c>
      <c r="G4961" s="22">
        <v>2</v>
      </c>
      <c r="H4961" s="104">
        <v>2</v>
      </c>
    </row>
    <row r="4962" spans="1:8" ht="14.55" customHeight="1" outlineLevel="2" x14ac:dyDescent="0.3">
      <c r="A4962" s="180"/>
      <c r="B4962" s="432" t="s">
        <v>14</v>
      </c>
      <c r="C4962" s="23" t="s">
        <v>91</v>
      </c>
      <c r="D4962" s="417"/>
      <c r="E4962" s="391" t="s">
        <v>1748</v>
      </c>
      <c r="F4962" s="22">
        <v>4</v>
      </c>
      <c r="G4962" s="22">
        <v>4</v>
      </c>
      <c r="H4962" s="104">
        <v>4</v>
      </c>
    </row>
    <row r="4963" spans="1:8" ht="14.55" customHeight="1" outlineLevel="2" x14ac:dyDescent="0.3">
      <c r="A4963" s="180"/>
      <c r="B4963" s="432" t="s">
        <v>14</v>
      </c>
      <c r="C4963" s="23" t="s">
        <v>91</v>
      </c>
      <c r="D4963" s="417" t="s">
        <v>1412</v>
      </c>
      <c r="E4963" s="391" t="s">
        <v>1838</v>
      </c>
      <c r="F4963" s="91" t="s">
        <v>1844</v>
      </c>
      <c r="G4963" s="91" t="s">
        <v>1844</v>
      </c>
      <c r="H4963" s="103" t="s">
        <v>1844</v>
      </c>
    </row>
    <row r="4964" spans="1:8" ht="14.55" customHeight="1" outlineLevel="2" x14ac:dyDescent="0.3">
      <c r="A4964" s="180"/>
      <c r="B4964" s="432" t="s">
        <v>14</v>
      </c>
      <c r="C4964" s="23" t="s">
        <v>91</v>
      </c>
      <c r="D4964" s="417"/>
      <c r="E4964" s="391" t="s">
        <v>1747</v>
      </c>
      <c r="F4964" s="22">
        <v>0</v>
      </c>
      <c r="G4964" s="22">
        <v>0</v>
      </c>
      <c r="H4964" s="104">
        <v>0</v>
      </c>
    </row>
    <row r="4965" spans="1:8" ht="14.55" customHeight="1" outlineLevel="2" x14ac:dyDescent="0.3">
      <c r="A4965" s="180"/>
      <c r="B4965" s="432" t="s">
        <v>14</v>
      </c>
      <c r="C4965" s="23" t="s">
        <v>91</v>
      </c>
      <c r="D4965" s="417"/>
      <c r="E4965" s="391" t="s">
        <v>1748</v>
      </c>
      <c r="F4965" s="22">
        <v>0</v>
      </c>
      <c r="G4965" s="22">
        <v>0</v>
      </c>
      <c r="H4965" s="104">
        <v>0</v>
      </c>
    </row>
    <row r="4966" spans="1:8" ht="14.55" customHeight="1" outlineLevel="2" x14ac:dyDescent="0.3">
      <c r="A4966" s="180"/>
      <c r="B4966" s="432" t="s">
        <v>14</v>
      </c>
      <c r="C4966" s="23" t="s">
        <v>91</v>
      </c>
      <c r="D4966" s="417" t="s">
        <v>1413</v>
      </c>
      <c r="E4966" s="391" t="s">
        <v>1838</v>
      </c>
      <c r="F4966" s="91" t="s">
        <v>1844</v>
      </c>
      <c r="G4966" s="91" t="s">
        <v>1844</v>
      </c>
      <c r="H4966" s="103" t="s">
        <v>1844</v>
      </c>
    </row>
    <row r="4967" spans="1:8" ht="14.55" customHeight="1" outlineLevel="2" x14ac:dyDescent="0.3">
      <c r="A4967" s="180"/>
      <c r="B4967" s="432" t="s">
        <v>14</v>
      </c>
      <c r="C4967" s="23" t="s">
        <v>91</v>
      </c>
      <c r="D4967" s="417"/>
      <c r="E4967" s="391" t="s">
        <v>1747</v>
      </c>
      <c r="F4967" s="22">
        <v>0</v>
      </c>
      <c r="G4967" s="22">
        <v>0</v>
      </c>
      <c r="H4967" s="104">
        <v>0</v>
      </c>
    </row>
    <row r="4968" spans="1:8" ht="14.55" customHeight="1" outlineLevel="2" x14ac:dyDescent="0.3">
      <c r="A4968" s="180"/>
      <c r="B4968" s="432" t="s">
        <v>14</v>
      </c>
      <c r="C4968" s="23" t="s">
        <v>91</v>
      </c>
      <c r="D4968" s="417"/>
      <c r="E4968" s="391" t="s">
        <v>1748</v>
      </c>
      <c r="F4968" s="22">
        <v>0</v>
      </c>
      <c r="G4968" s="22">
        <v>0</v>
      </c>
      <c r="H4968" s="104">
        <v>0</v>
      </c>
    </row>
    <row r="4969" spans="1:8" ht="14.55" customHeight="1" outlineLevel="2" x14ac:dyDescent="0.3">
      <c r="A4969" s="180"/>
      <c r="B4969" s="432" t="s">
        <v>14</v>
      </c>
      <c r="C4969" s="23" t="s">
        <v>91</v>
      </c>
      <c r="D4969" s="417" t="s">
        <v>1414</v>
      </c>
      <c r="E4969" s="391" t="s">
        <v>1838</v>
      </c>
      <c r="F4969" s="91" t="s">
        <v>1844</v>
      </c>
      <c r="G4969" s="91" t="s">
        <v>1844</v>
      </c>
      <c r="H4969" s="103" t="s">
        <v>1844</v>
      </c>
    </row>
    <row r="4970" spans="1:8" ht="14.55" customHeight="1" outlineLevel="2" x14ac:dyDescent="0.3">
      <c r="A4970" s="180"/>
      <c r="B4970" s="432" t="s">
        <v>14</v>
      </c>
      <c r="C4970" s="23" t="s">
        <v>91</v>
      </c>
      <c r="D4970" s="417"/>
      <c r="E4970" s="391" t="s">
        <v>1747</v>
      </c>
      <c r="F4970" s="22">
        <v>0</v>
      </c>
      <c r="G4970" s="22">
        <v>0</v>
      </c>
      <c r="H4970" s="104">
        <v>0</v>
      </c>
    </row>
    <row r="4971" spans="1:8" ht="14.55" customHeight="1" outlineLevel="2" x14ac:dyDescent="0.3">
      <c r="A4971" s="180"/>
      <c r="B4971" s="432" t="s">
        <v>14</v>
      </c>
      <c r="C4971" s="23" t="s">
        <v>91</v>
      </c>
      <c r="D4971" s="417"/>
      <c r="E4971" s="391" t="s">
        <v>1748</v>
      </c>
      <c r="F4971" s="22">
        <v>0</v>
      </c>
      <c r="G4971" s="22">
        <v>0</v>
      </c>
      <c r="H4971" s="104">
        <v>0</v>
      </c>
    </row>
    <row r="4972" spans="1:8" ht="14.55" customHeight="1" outlineLevel="2" x14ac:dyDescent="0.3">
      <c r="A4972" s="180"/>
      <c r="B4972" s="432" t="s">
        <v>14</v>
      </c>
      <c r="C4972" s="23" t="s">
        <v>91</v>
      </c>
      <c r="D4972" s="417" t="s">
        <v>1416</v>
      </c>
      <c r="E4972" s="391" t="s">
        <v>1838</v>
      </c>
      <c r="F4972" s="91" t="s">
        <v>1844</v>
      </c>
      <c r="G4972" s="91" t="s">
        <v>1844</v>
      </c>
      <c r="H4972" s="103" t="s">
        <v>1844</v>
      </c>
    </row>
    <row r="4973" spans="1:8" ht="14.55" customHeight="1" outlineLevel="2" x14ac:dyDescent="0.3">
      <c r="A4973" s="180"/>
      <c r="B4973" s="432" t="s">
        <v>14</v>
      </c>
      <c r="C4973" s="23" t="s">
        <v>91</v>
      </c>
      <c r="D4973" s="417"/>
      <c r="E4973" s="391" t="s">
        <v>1747</v>
      </c>
      <c r="F4973" s="22">
        <v>0</v>
      </c>
      <c r="G4973" s="22">
        <v>0</v>
      </c>
      <c r="H4973" s="104">
        <v>0</v>
      </c>
    </row>
    <row r="4974" spans="1:8" ht="14.55" customHeight="1" outlineLevel="2" thickBot="1" x14ac:dyDescent="0.35">
      <c r="A4974" s="180"/>
      <c r="B4974" s="433" t="s">
        <v>14</v>
      </c>
      <c r="C4974" s="68" t="s">
        <v>91</v>
      </c>
      <c r="D4974" s="413"/>
      <c r="E4974" s="392" t="s">
        <v>1748</v>
      </c>
      <c r="F4974" s="33">
        <v>0</v>
      </c>
      <c r="G4974" s="33">
        <v>0</v>
      </c>
      <c r="H4974" s="106">
        <v>0</v>
      </c>
    </row>
    <row r="4975" spans="1:8" ht="14.55" customHeight="1" outlineLevel="1" x14ac:dyDescent="0.3">
      <c r="A4975" s="180"/>
      <c r="B4975" s="427" t="s">
        <v>14</v>
      </c>
      <c r="C4975" s="379" t="s">
        <v>22</v>
      </c>
      <c r="D4975" s="421"/>
      <c r="E4975" s="94" t="s">
        <v>1838</v>
      </c>
      <c r="F4975" s="384">
        <f t="shared" ref="F4975:H4975" si="1958">+F4976/F4977</f>
        <v>0.44444444444444442</v>
      </c>
      <c r="G4975" s="384">
        <f t="shared" si="1958"/>
        <v>0.44444444444444442</v>
      </c>
      <c r="H4975" s="377">
        <f t="shared" si="1958"/>
        <v>0.44444444444444442</v>
      </c>
    </row>
    <row r="4976" spans="1:8" ht="14.55" customHeight="1" outlineLevel="1" x14ac:dyDescent="0.3">
      <c r="A4976" s="180"/>
      <c r="B4976" s="428" t="s">
        <v>14</v>
      </c>
      <c r="C4976" s="55" t="s">
        <v>22</v>
      </c>
      <c r="D4976" s="417"/>
      <c r="E4976" s="87" t="s">
        <v>1747</v>
      </c>
      <c r="F4976" s="40">
        <v>4</v>
      </c>
      <c r="G4976" s="40">
        <v>4</v>
      </c>
      <c r="H4976" s="109">
        <v>4</v>
      </c>
    </row>
    <row r="4977" spans="1:8" ht="15" customHeight="1" outlineLevel="1" thickBot="1" x14ac:dyDescent="0.35">
      <c r="A4977" s="180"/>
      <c r="B4977" s="435" t="s">
        <v>14</v>
      </c>
      <c r="C4977" s="378" t="s">
        <v>22</v>
      </c>
      <c r="D4977" s="422"/>
      <c r="E4977" s="95" t="s">
        <v>1748</v>
      </c>
      <c r="F4977" s="374">
        <v>9</v>
      </c>
      <c r="G4977" s="374">
        <v>9</v>
      </c>
      <c r="H4977" s="375">
        <v>9</v>
      </c>
    </row>
    <row r="4978" spans="1:8" ht="14.55" customHeight="1" outlineLevel="1" x14ac:dyDescent="0.3">
      <c r="A4978" s="180"/>
      <c r="B4978" s="431" t="s">
        <v>14</v>
      </c>
      <c r="C4978" s="69" t="s">
        <v>22</v>
      </c>
      <c r="D4978" s="415" t="s">
        <v>1417</v>
      </c>
      <c r="E4978" s="390" t="s">
        <v>1838</v>
      </c>
      <c r="F4978" s="92">
        <f t="shared" ref="F4978" si="1959">+F4979/F4980</f>
        <v>0.5</v>
      </c>
      <c r="G4978" s="92">
        <f t="shared" ref="G4978" si="1960">+G4979/G4980</f>
        <v>0.5</v>
      </c>
      <c r="H4978" s="108">
        <f t="shared" ref="H4978" si="1961">+H4979/H4980</f>
        <v>0.5</v>
      </c>
    </row>
    <row r="4979" spans="1:8" ht="14.55" customHeight="1" outlineLevel="1" x14ac:dyDescent="0.3">
      <c r="A4979" s="180"/>
      <c r="B4979" s="432" t="s">
        <v>14</v>
      </c>
      <c r="C4979" s="23" t="s">
        <v>22</v>
      </c>
      <c r="D4979" s="417"/>
      <c r="E4979" s="391" t="s">
        <v>1747</v>
      </c>
      <c r="F4979" s="22">
        <v>2</v>
      </c>
      <c r="G4979" s="22">
        <v>2</v>
      </c>
      <c r="H4979" s="104">
        <v>2</v>
      </c>
    </row>
    <row r="4980" spans="1:8" ht="14.55" customHeight="1" outlineLevel="1" x14ac:dyDescent="0.3">
      <c r="A4980" s="180"/>
      <c r="B4980" s="432" t="s">
        <v>14</v>
      </c>
      <c r="C4980" s="23" t="s">
        <v>22</v>
      </c>
      <c r="D4980" s="417"/>
      <c r="E4980" s="391" t="s">
        <v>1748</v>
      </c>
      <c r="F4980" s="22">
        <v>4</v>
      </c>
      <c r="G4980" s="22">
        <v>4</v>
      </c>
      <c r="H4980" s="104">
        <v>4</v>
      </c>
    </row>
    <row r="4981" spans="1:8" ht="14.55" customHeight="1" outlineLevel="1" x14ac:dyDescent="0.3">
      <c r="A4981" s="180"/>
      <c r="B4981" s="432" t="s">
        <v>14</v>
      </c>
      <c r="C4981" s="23" t="s">
        <v>22</v>
      </c>
      <c r="D4981" s="417" t="s">
        <v>1418</v>
      </c>
      <c r="E4981" s="391" t="s">
        <v>1838</v>
      </c>
      <c r="F4981" s="91" t="s">
        <v>1844</v>
      </c>
      <c r="G4981" s="91" t="s">
        <v>1844</v>
      </c>
      <c r="H4981" s="103" t="s">
        <v>1844</v>
      </c>
    </row>
    <row r="4982" spans="1:8" ht="14.55" customHeight="1" outlineLevel="1" x14ac:dyDescent="0.3">
      <c r="A4982" s="180"/>
      <c r="B4982" s="432" t="s">
        <v>14</v>
      </c>
      <c r="C4982" s="23" t="s">
        <v>22</v>
      </c>
      <c r="D4982" s="417"/>
      <c r="E4982" s="391" t="s">
        <v>1747</v>
      </c>
      <c r="F4982" s="22">
        <v>0</v>
      </c>
      <c r="G4982" s="22">
        <v>0</v>
      </c>
      <c r="H4982" s="104">
        <v>0</v>
      </c>
    </row>
    <row r="4983" spans="1:8" ht="14.55" customHeight="1" outlineLevel="1" x14ac:dyDescent="0.3">
      <c r="A4983" s="180"/>
      <c r="B4983" s="432" t="s">
        <v>14</v>
      </c>
      <c r="C4983" s="23" t="s">
        <v>22</v>
      </c>
      <c r="D4983" s="417"/>
      <c r="E4983" s="391" t="s">
        <v>1748</v>
      </c>
      <c r="F4983" s="22">
        <v>0</v>
      </c>
      <c r="G4983" s="22">
        <v>0</v>
      </c>
      <c r="H4983" s="104">
        <v>0</v>
      </c>
    </row>
    <row r="4984" spans="1:8" ht="14.55" customHeight="1" outlineLevel="1" x14ac:dyDescent="0.3">
      <c r="A4984" s="180"/>
      <c r="B4984" s="432" t="s">
        <v>14</v>
      </c>
      <c r="C4984" s="23" t="s">
        <v>22</v>
      </c>
      <c r="D4984" s="417" t="s">
        <v>1419</v>
      </c>
      <c r="E4984" s="391" t="s">
        <v>1838</v>
      </c>
      <c r="F4984" s="91" t="s">
        <v>1844</v>
      </c>
      <c r="G4984" s="91" t="s">
        <v>1844</v>
      </c>
      <c r="H4984" s="103" t="s">
        <v>1844</v>
      </c>
    </row>
    <row r="4985" spans="1:8" ht="14.55" customHeight="1" outlineLevel="1" x14ac:dyDescent="0.3">
      <c r="A4985" s="180"/>
      <c r="B4985" s="432" t="s">
        <v>14</v>
      </c>
      <c r="C4985" s="23" t="s">
        <v>22</v>
      </c>
      <c r="D4985" s="417"/>
      <c r="E4985" s="391" t="s">
        <v>1747</v>
      </c>
      <c r="F4985" s="22">
        <v>0</v>
      </c>
      <c r="G4985" s="22">
        <v>0</v>
      </c>
      <c r="H4985" s="104">
        <v>0</v>
      </c>
    </row>
    <row r="4986" spans="1:8" ht="14.55" customHeight="1" outlineLevel="1" x14ac:dyDescent="0.3">
      <c r="A4986" s="180"/>
      <c r="B4986" s="432" t="s">
        <v>14</v>
      </c>
      <c r="C4986" s="23" t="s">
        <v>22</v>
      </c>
      <c r="D4986" s="417"/>
      <c r="E4986" s="391" t="s">
        <v>1748</v>
      </c>
      <c r="F4986" s="22">
        <v>0</v>
      </c>
      <c r="G4986" s="22">
        <v>0</v>
      </c>
      <c r="H4986" s="104">
        <v>0</v>
      </c>
    </row>
    <row r="4987" spans="1:8" ht="14.55" customHeight="1" outlineLevel="1" x14ac:dyDescent="0.3">
      <c r="A4987" s="180"/>
      <c r="B4987" s="432" t="s">
        <v>14</v>
      </c>
      <c r="C4987" s="23" t="s">
        <v>22</v>
      </c>
      <c r="D4987" s="417" t="s">
        <v>1125</v>
      </c>
      <c r="E4987" s="391" t="s">
        <v>1838</v>
      </c>
      <c r="F4987" s="91">
        <f t="shared" ref="F4987" si="1962">+F4988/F4989</f>
        <v>0</v>
      </c>
      <c r="G4987" s="91">
        <f t="shared" ref="G4987" si="1963">+G4988/G4989</f>
        <v>0</v>
      </c>
      <c r="H4987" s="103">
        <f t="shared" ref="H4987" si="1964">+H4988/H4989</f>
        <v>0</v>
      </c>
    </row>
    <row r="4988" spans="1:8" ht="14.55" customHeight="1" outlineLevel="1" x14ac:dyDescent="0.3">
      <c r="A4988" s="180"/>
      <c r="B4988" s="432" t="s">
        <v>14</v>
      </c>
      <c r="C4988" s="23" t="s">
        <v>22</v>
      </c>
      <c r="D4988" s="417"/>
      <c r="E4988" s="391" t="s">
        <v>1747</v>
      </c>
      <c r="F4988" s="22">
        <v>0</v>
      </c>
      <c r="G4988" s="22">
        <v>0</v>
      </c>
      <c r="H4988" s="104">
        <v>0</v>
      </c>
    </row>
    <row r="4989" spans="1:8" ht="14.55" customHeight="1" outlineLevel="1" x14ac:dyDescent="0.3">
      <c r="A4989" s="180"/>
      <c r="B4989" s="432" t="s">
        <v>14</v>
      </c>
      <c r="C4989" s="23" t="s">
        <v>22</v>
      </c>
      <c r="D4989" s="417"/>
      <c r="E4989" s="391" t="s">
        <v>1748</v>
      </c>
      <c r="F4989" s="22">
        <v>1</v>
      </c>
      <c r="G4989" s="22">
        <v>1</v>
      </c>
      <c r="H4989" s="104">
        <v>1</v>
      </c>
    </row>
    <row r="4990" spans="1:8" ht="14.55" customHeight="1" outlineLevel="1" x14ac:dyDescent="0.3">
      <c r="A4990" s="180"/>
      <c r="B4990" s="432" t="s">
        <v>14</v>
      </c>
      <c r="C4990" s="23" t="s">
        <v>22</v>
      </c>
      <c r="D4990" s="417" t="s">
        <v>1420</v>
      </c>
      <c r="E4990" s="391" t="s">
        <v>1838</v>
      </c>
      <c r="F4990" s="91">
        <f t="shared" ref="F4990" si="1965">+F4991/F4992</f>
        <v>0.33333333333333331</v>
      </c>
      <c r="G4990" s="91">
        <f t="shared" ref="G4990" si="1966">+G4991/G4992</f>
        <v>0.33333333333333331</v>
      </c>
      <c r="H4990" s="103">
        <f t="shared" ref="H4990" si="1967">+H4991/H4992</f>
        <v>0.33333333333333331</v>
      </c>
    </row>
    <row r="4991" spans="1:8" ht="14.55" customHeight="1" outlineLevel="1" x14ac:dyDescent="0.3">
      <c r="A4991" s="180"/>
      <c r="B4991" s="432" t="s">
        <v>14</v>
      </c>
      <c r="C4991" s="23" t="s">
        <v>22</v>
      </c>
      <c r="D4991" s="417"/>
      <c r="E4991" s="391" t="s">
        <v>1747</v>
      </c>
      <c r="F4991" s="22">
        <v>1</v>
      </c>
      <c r="G4991" s="22">
        <v>1</v>
      </c>
      <c r="H4991" s="104">
        <v>1</v>
      </c>
    </row>
    <row r="4992" spans="1:8" ht="14.55" customHeight="1" outlineLevel="1" x14ac:dyDescent="0.3">
      <c r="A4992" s="180"/>
      <c r="B4992" s="432" t="s">
        <v>14</v>
      </c>
      <c r="C4992" s="23" t="s">
        <v>22</v>
      </c>
      <c r="D4992" s="417"/>
      <c r="E4992" s="391" t="s">
        <v>1748</v>
      </c>
      <c r="F4992" s="22">
        <v>3</v>
      </c>
      <c r="G4992" s="22">
        <v>3</v>
      </c>
      <c r="H4992" s="104">
        <v>3</v>
      </c>
    </row>
    <row r="4993" spans="1:8" ht="14.55" customHeight="1" outlineLevel="1" x14ac:dyDescent="0.3">
      <c r="A4993" s="180"/>
      <c r="B4993" s="432" t="s">
        <v>14</v>
      </c>
      <c r="C4993" s="23" t="s">
        <v>22</v>
      </c>
      <c r="D4993" s="417" t="s">
        <v>1421</v>
      </c>
      <c r="E4993" s="391" t="s">
        <v>1838</v>
      </c>
      <c r="F4993" s="91">
        <f t="shared" ref="F4993" si="1968">+F4994/F4995</f>
        <v>1</v>
      </c>
      <c r="G4993" s="91">
        <f t="shared" ref="G4993" si="1969">+G4994/G4995</f>
        <v>1</v>
      </c>
      <c r="H4993" s="103">
        <f t="shared" ref="H4993" si="1970">+H4994/H4995</f>
        <v>1</v>
      </c>
    </row>
    <row r="4994" spans="1:8" ht="14.55" customHeight="1" outlineLevel="1" x14ac:dyDescent="0.3">
      <c r="A4994" s="180"/>
      <c r="B4994" s="432" t="s">
        <v>14</v>
      </c>
      <c r="C4994" s="23" t="s">
        <v>22</v>
      </c>
      <c r="D4994" s="417"/>
      <c r="E4994" s="391" t="s">
        <v>1747</v>
      </c>
      <c r="F4994" s="22">
        <v>1</v>
      </c>
      <c r="G4994" s="22">
        <v>1</v>
      </c>
      <c r="H4994" s="104">
        <v>1</v>
      </c>
    </row>
    <row r="4995" spans="1:8" ht="14.55" customHeight="1" outlineLevel="1" thickBot="1" x14ac:dyDescent="0.35">
      <c r="A4995" s="180"/>
      <c r="B4995" s="433" t="s">
        <v>14</v>
      </c>
      <c r="C4995" s="68" t="s">
        <v>22</v>
      </c>
      <c r="D4995" s="413"/>
      <c r="E4995" s="392" t="s">
        <v>1748</v>
      </c>
      <c r="F4995" s="33">
        <v>1</v>
      </c>
      <c r="G4995" s="33">
        <v>1</v>
      </c>
      <c r="H4995" s="106">
        <v>1</v>
      </c>
    </row>
    <row r="4996" spans="1:8" ht="14.55" customHeight="1" x14ac:dyDescent="0.3">
      <c r="A4996" s="176" t="s">
        <v>15</v>
      </c>
      <c r="B4996" s="427" t="s">
        <v>15</v>
      </c>
      <c r="C4996" s="387"/>
      <c r="D4996" s="423"/>
      <c r="E4996" s="121" t="s">
        <v>1838</v>
      </c>
      <c r="F4996" s="90">
        <f t="shared" ref="F4996:H4996" si="1971">+F4997/F4998</f>
        <v>0.2608695652173913</v>
      </c>
      <c r="G4996" s="90">
        <f t="shared" si="1971"/>
        <v>0.2608695652173913</v>
      </c>
      <c r="H4996" s="107">
        <f t="shared" si="1971"/>
        <v>0.2608695652173913</v>
      </c>
    </row>
    <row r="4997" spans="1:8" ht="13.8" customHeight="1" x14ac:dyDescent="0.3">
      <c r="A4997" s="176" t="s">
        <v>15</v>
      </c>
      <c r="B4997" s="428" t="s">
        <v>15</v>
      </c>
      <c r="C4997" s="256"/>
      <c r="D4997" s="278"/>
      <c r="E4997" s="416" t="s">
        <v>1747</v>
      </c>
      <c r="F4997" s="21">
        <v>6</v>
      </c>
      <c r="G4997" s="21">
        <v>6</v>
      </c>
      <c r="H4997" s="88">
        <v>6</v>
      </c>
    </row>
    <row r="4998" spans="1:8" ht="14.55" customHeight="1" x14ac:dyDescent="0.3">
      <c r="A4998" s="176" t="s">
        <v>15</v>
      </c>
      <c r="B4998" s="428" t="s">
        <v>15</v>
      </c>
      <c r="C4998" s="256"/>
      <c r="D4998" s="278"/>
      <c r="E4998" s="416" t="s">
        <v>1748</v>
      </c>
      <c r="F4998" s="21">
        <v>23</v>
      </c>
      <c r="G4998" s="21">
        <v>23</v>
      </c>
      <c r="H4998" s="88">
        <v>23</v>
      </c>
    </row>
    <row r="4999" spans="1:8" ht="13.8" customHeight="1" outlineLevel="1" x14ac:dyDescent="0.3">
      <c r="A4999" s="180"/>
      <c r="B4999" s="428" t="s">
        <v>15</v>
      </c>
      <c r="C4999" s="55" t="s">
        <v>1433</v>
      </c>
      <c r="D4999" s="417"/>
      <c r="E4999" s="87" t="s">
        <v>1838</v>
      </c>
      <c r="F4999" s="63">
        <f t="shared" ref="F4999:H4999" si="1972">+F5000/F5001</f>
        <v>0</v>
      </c>
      <c r="G4999" s="63">
        <f t="shared" si="1972"/>
        <v>0</v>
      </c>
      <c r="H4999" s="105">
        <f t="shared" si="1972"/>
        <v>0</v>
      </c>
    </row>
    <row r="5000" spans="1:8" ht="13.8" customHeight="1" outlineLevel="1" x14ac:dyDescent="0.3">
      <c r="A5000" s="180"/>
      <c r="B5000" s="428" t="s">
        <v>15</v>
      </c>
      <c r="C5000" s="55" t="s">
        <v>1433</v>
      </c>
      <c r="D5000" s="417"/>
      <c r="E5000" s="87" t="s">
        <v>1747</v>
      </c>
      <c r="F5000" s="40">
        <v>0</v>
      </c>
      <c r="G5000" s="40">
        <v>0</v>
      </c>
      <c r="H5000" s="109">
        <v>0</v>
      </c>
    </row>
    <row r="5001" spans="1:8" ht="14.55" customHeight="1" outlineLevel="1" thickBot="1" x14ac:dyDescent="0.35">
      <c r="A5001" s="180"/>
      <c r="B5001" s="435" t="s">
        <v>15</v>
      </c>
      <c r="C5001" s="378" t="s">
        <v>1433</v>
      </c>
      <c r="D5001" s="422"/>
      <c r="E5001" s="95" t="s">
        <v>1748</v>
      </c>
      <c r="F5001" s="374">
        <v>2</v>
      </c>
      <c r="G5001" s="374">
        <v>2</v>
      </c>
      <c r="H5001" s="375">
        <v>2</v>
      </c>
    </row>
    <row r="5002" spans="1:8" ht="14.55" customHeight="1" outlineLevel="2" x14ac:dyDescent="0.3">
      <c r="A5002" s="180"/>
      <c r="B5002" s="431" t="s">
        <v>15</v>
      </c>
      <c r="C5002" s="69" t="s">
        <v>1433</v>
      </c>
      <c r="D5002" s="415" t="s">
        <v>1434</v>
      </c>
      <c r="E5002" s="390" t="s">
        <v>1838</v>
      </c>
      <c r="F5002" s="92" t="s">
        <v>1844</v>
      </c>
      <c r="G5002" s="92" t="s">
        <v>1844</v>
      </c>
      <c r="H5002" s="108" t="s">
        <v>1844</v>
      </c>
    </row>
    <row r="5003" spans="1:8" ht="14.55" customHeight="1" outlineLevel="2" x14ac:dyDescent="0.3">
      <c r="A5003" s="180"/>
      <c r="B5003" s="432" t="s">
        <v>15</v>
      </c>
      <c r="C5003" s="23" t="s">
        <v>1433</v>
      </c>
      <c r="D5003" s="417"/>
      <c r="E5003" s="391" t="s">
        <v>1747</v>
      </c>
      <c r="F5003" s="22">
        <v>0</v>
      </c>
      <c r="G5003" s="22">
        <v>0</v>
      </c>
      <c r="H5003" s="104">
        <v>0</v>
      </c>
    </row>
    <row r="5004" spans="1:8" ht="14.55" customHeight="1" outlineLevel="2" x14ac:dyDescent="0.3">
      <c r="A5004" s="180"/>
      <c r="B5004" s="432" t="s">
        <v>15</v>
      </c>
      <c r="C5004" s="23" t="s">
        <v>1433</v>
      </c>
      <c r="D5004" s="417"/>
      <c r="E5004" s="391" t="s">
        <v>1748</v>
      </c>
      <c r="F5004" s="22">
        <v>0</v>
      </c>
      <c r="G5004" s="22">
        <v>0</v>
      </c>
      <c r="H5004" s="104">
        <v>0</v>
      </c>
    </row>
    <row r="5005" spans="1:8" ht="14.55" customHeight="1" outlineLevel="2" x14ac:dyDescent="0.3">
      <c r="A5005" s="180"/>
      <c r="B5005" s="432" t="s">
        <v>15</v>
      </c>
      <c r="C5005" s="23" t="s">
        <v>1433</v>
      </c>
      <c r="D5005" s="417" t="s">
        <v>1435</v>
      </c>
      <c r="E5005" s="391" t="s">
        <v>1838</v>
      </c>
      <c r="F5005" s="91">
        <f t="shared" ref="F5005" si="1973">+F5006/F5007</f>
        <v>0</v>
      </c>
      <c r="G5005" s="91">
        <f t="shared" ref="G5005" si="1974">+G5006/G5007</f>
        <v>0</v>
      </c>
      <c r="H5005" s="103">
        <f t="shared" ref="H5005" si="1975">+H5006/H5007</f>
        <v>0</v>
      </c>
    </row>
    <row r="5006" spans="1:8" ht="14.55" customHeight="1" outlineLevel="2" x14ac:dyDescent="0.3">
      <c r="A5006" s="180"/>
      <c r="B5006" s="432" t="s">
        <v>15</v>
      </c>
      <c r="C5006" s="23" t="s">
        <v>1433</v>
      </c>
      <c r="D5006" s="417"/>
      <c r="E5006" s="391" t="s">
        <v>1747</v>
      </c>
      <c r="F5006" s="22">
        <v>0</v>
      </c>
      <c r="G5006" s="22">
        <v>0</v>
      </c>
      <c r="H5006" s="104">
        <v>0</v>
      </c>
    </row>
    <row r="5007" spans="1:8" ht="14.55" customHeight="1" outlineLevel="2" x14ac:dyDescent="0.3">
      <c r="A5007" s="180"/>
      <c r="B5007" s="432" t="s">
        <v>15</v>
      </c>
      <c r="C5007" s="23" t="s">
        <v>1433</v>
      </c>
      <c r="D5007" s="417"/>
      <c r="E5007" s="391" t="s">
        <v>1748</v>
      </c>
      <c r="F5007" s="22">
        <v>1</v>
      </c>
      <c r="G5007" s="22">
        <v>1</v>
      </c>
      <c r="H5007" s="104">
        <v>1</v>
      </c>
    </row>
    <row r="5008" spans="1:8" ht="14.55" customHeight="1" outlineLevel="2" x14ac:dyDescent="0.3">
      <c r="A5008" s="180"/>
      <c r="B5008" s="432" t="s">
        <v>15</v>
      </c>
      <c r="C5008" s="23" t="s">
        <v>1433</v>
      </c>
      <c r="D5008" s="417" t="s">
        <v>15</v>
      </c>
      <c r="E5008" s="391" t="s">
        <v>1838</v>
      </c>
      <c r="F5008" s="91">
        <f t="shared" ref="F5008" si="1976">+F5009/F5010</f>
        <v>0</v>
      </c>
      <c r="G5008" s="91">
        <f t="shared" ref="G5008" si="1977">+G5009/G5010</f>
        <v>0</v>
      </c>
      <c r="H5008" s="103">
        <f t="shared" ref="H5008" si="1978">+H5009/H5010</f>
        <v>0</v>
      </c>
    </row>
    <row r="5009" spans="1:8" ht="14.55" customHeight="1" outlineLevel="2" x14ac:dyDescent="0.3">
      <c r="A5009" s="180"/>
      <c r="B5009" s="432" t="s">
        <v>15</v>
      </c>
      <c r="C5009" s="23" t="s">
        <v>1433</v>
      </c>
      <c r="D5009" s="417"/>
      <c r="E5009" s="391" t="s">
        <v>1747</v>
      </c>
      <c r="F5009" s="22">
        <v>0</v>
      </c>
      <c r="G5009" s="22">
        <v>0</v>
      </c>
      <c r="H5009" s="104">
        <v>0</v>
      </c>
    </row>
    <row r="5010" spans="1:8" ht="14.55" customHeight="1" outlineLevel="2" x14ac:dyDescent="0.3">
      <c r="A5010" s="180"/>
      <c r="B5010" s="432" t="s">
        <v>15</v>
      </c>
      <c r="C5010" s="23" t="s">
        <v>1433</v>
      </c>
      <c r="D5010" s="417"/>
      <c r="E5010" s="391" t="s">
        <v>1748</v>
      </c>
      <c r="F5010" s="22">
        <v>1</v>
      </c>
      <c r="G5010" s="22">
        <v>1</v>
      </c>
      <c r="H5010" s="104">
        <v>1</v>
      </c>
    </row>
    <row r="5011" spans="1:8" ht="14.55" customHeight="1" outlineLevel="2" x14ac:dyDescent="0.3">
      <c r="A5011" s="180"/>
      <c r="B5011" s="432" t="s">
        <v>15</v>
      </c>
      <c r="C5011" s="23" t="s">
        <v>1433</v>
      </c>
      <c r="D5011" s="417" t="s">
        <v>1433</v>
      </c>
      <c r="E5011" s="391" t="s">
        <v>1838</v>
      </c>
      <c r="F5011" s="91" t="s">
        <v>1844</v>
      </c>
      <c r="G5011" s="91" t="s">
        <v>1844</v>
      </c>
      <c r="H5011" s="103" t="s">
        <v>1844</v>
      </c>
    </row>
    <row r="5012" spans="1:8" ht="14.55" customHeight="1" outlineLevel="2" x14ac:dyDescent="0.3">
      <c r="A5012" s="180"/>
      <c r="B5012" s="432" t="s">
        <v>15</v>
      </c>
      <c r="C5012" s="23" t="s">
        <v>1433</v>
      </c>
      <c r="D5012" s="417"/>
      <c r="E5012" s="391" t="s">
        <v>1747</v>
      </c>
      <c r="F5012" s="22">
        <v>0</v>
      </c>
      <c r="G5012" s="22">
        <v>0</v>
      </c>
      <c r="H5012" s="104">
        <v>0</v>
      </c>
    </row>
    <row r="5013" spans="1:8" ht="14.55" customHeight="1" outlineLevel="2" thickBot="1" x14ac:dyDescent="0.35">
      <c r="A5013" s="180"/>
      <c r="B5013" s="433" t="s">
        <v>15</v>
      </c>
      <c r="C5013" s="68" t="s">
        <v>1433</v>
      </c>
      <c r="D5013" s="413"/>
      <c r="E5013" s="392" t="s">
        <v>1748</v>
      </c>
      <c r="F5013" s="33">
        <v>0</v>
      </c>
      <c r="G5013" s="33">
        <v>0</v>
      </c>
      <c r="H5013" s="106">
        <v>0</v>
      </c>
    </row>
    <row r="5014" spans="1:8" ht="14.55" customHeight="1" outlineLevel="1" x14ac:dyDescent="0.3">
      <c r="A5014" s="180"/>
      <c r="B5014" s="427" t="s">
        <v>15</v>
      </c>
      <c r="C5014" s="379" t="s">
        <v>1436</v>
      </c>
      <c r="D5014" s="421"/>
      <c r="E5014" s="94" t="s">
        <v>1838</v>
      </c>
      <c r="F5014" s="384">
        <f t="shared" ref="F5014:H5014" si="1979">+F5015/F5016</f>
        <v>0</v>
      </c>
      <c r="G5014" s="384">
        <f t="shared" si="1979"/>
        <v>0</v>
      </c>
      <c r="H5014" s="377">
        <f t="shared" si="1979"/>
        <v>0</v>
      </c>
    </row>
    <row r="5015" spans="1:8" ht="14.55" customHeight="1" outlineLevel="1" x14ac:dyDescent="0.3">
      <c r="A5015" s="180"/>
      <c r="B5015" s="428" t="s">
        <v>15</v>
      </c>
      <c r="C5015" s="55" t="s">
        <v>1436</v>
      </c>
      <c r="D5015" s="417"/>
      <c r="E5015" s="87" t="s">
        <v>1747</v>
      </c>
      <c r="F5015" s="40">
        <v>0</v>
      </c>
      <c r="G5015" s="40">
        <v>0</v>
      </c>
      <c r="H5015" s="109">
        <v>0</v>
      </c>
    </row>
    <row r="5016" spans="1:8" ht="15" customHeight="1" outlineLevel="1" thickBot="1" x14ac:dyDescent="0.35">
      <c r="A5016" s="180"/>
      <c r="B5016" s="435" t="s">
        <v>15</v>
      </c>
      <c r="C5016" s="378" t="s">
        <v>1436</v>
      </c>
      <c r="D5016" s="422"/>
      <c r="E5016" s="95" t="s">
        <v>1748</v>
      </c>
      <c r="F5016" s="374">
        <v>1</v>
      </c>
      <c r="G5016" s="374">
        <v>1</v>
      </c>
      <c r="H5016" s="375">
        <v>1</v>
      </c>
    </row>
    <row r="5017" spans="1:8" ht="14.55" customHeight="1" outlineLevel="2" x14ac:dyDescent="0.3">
      <c r="A5017" s="180"/>
      <c r="B5017" s="431" t="s">
        <v>15</v>
      </c>
      <c r="C5017" s="69" t="s">
        <v>1436</v>
      </c>
      <c r="D5017" s="415" t="s">
        <v>1437</v>
      </c>
      <c r="E5017" s="390" t="s">
        <v>1838</v>
      </c>
      <c r="F5017" s="92">
        <f t="shared" ref="F5017" si="1980">+F5018/F5019</f>
        <v>0</v>
      </c>
      <c r="G5017" s="92">
        <f t="shared" ref="G5017" si="1981">+G5018/G5019</f>
        <v>0</v>
      </c>
      <c r="H5017" s="108">
        <f t="shared" ref="H5017" si="1982">+H5018/H5019</f>
        <v>0</v>
      </c>
    </row>
    <row r="5018" spans="1:8" ht="14.55" customHeight="1" outlineLevel="2" x14ac:dyDescent="0.3">
      <c r="A5018" s="180"/>
      <c r="B5018" s="432" t="s">
        <v>15</v>
      </c>
      <c r="C5018" s="23" t="s">
        <v>1436</v>
      </c>
      <c r="D5018" s="417"/>
      <c r="E5018" s="391" t="s">
        <v>1747</v>
      </c>
      <c r="F5018" s="22">
        <v>0</v>
      </c>
      <c r="G5018" s="22">
        <v>0</v>
      </c>
      <c r="H5018" s="104">
        <v>0</v>
      </c>
    </row>
    <row r="5019" spans="1:8" ht="14.55" customHeight="1" outlineLevel="2" x14ac:dyDescent="0.3">
      <c r="A5019" s="180"/>
      <c r="B5019" s="432" t="s">
        <v>15</v>
      </c>
      <c r="C5019" s="23" t="s">
        <v>1436</v>
      </c>
      <c r="D5019" s="417"/>
      <c r="E5019" s="391" t="s">
        <v>1748</v>
      </c>
      <c r="F5019" s="22">
        <v>1</v>
      </c>
      <c r="G5019" s="22">
        <v>1</v>
      </c>
      <c r="H5019" s="104">
        <v>1</v>
      </c>
    </row>
    <row r="5020" spans="1:8" ht="14.55" customHeight="1" outlineLevel="2" x14ac:dyDescent="0.3">
      <c r="A5020" s="180"/>
      <c r="B5020" s="432" t="s">
        <v>15</v>
      </c>
      <c r="C5020" s="23" t="s">
        <v>1436</v>
      </c>
      <c r="D5020" s="417" t="s">
        <v>1818</v>
      </c>
      <c r="E5020" s="391" t="s">
        <v>1838</v>
      </c>
      <c r="F5020" s="91" t="s">
        <v>1844</v>
      </c>
      <c r="G5020" s="91" t="s">
        <v>1844</v>
      </c>
      <c r="H5020" s="103" t="s">
        <v>1844</v>
      </c>
    </row>
    <row r="5021" spans="1:8" ht="14.55" customHeight="1" outlineLevel="2" x14ac:dyDescent="0.3">
      <c r="A5021" s="180"/>
      <c r="B5021" s="432" t="s">
        <v>15</v>
      </c>
      <c r="C5021" s="23" t="s">
        <v>1436</v>
      </c>
      <c r="D5021" s="417"/>
      <c r="E5021" s="391" t="s">
        <v>1747</v>
      </c>
      <c r="F5021" s="22">
        <v>0</v>
      </c>
      <c r="G5021" s="22">
        <v>0</v>
      </c>
      <c r="H5021" s="104">
        <v>0</v>
      </c>
    </row>
    <row r="5022" spans="1:8" ht="14.55" customHeight="1" outlineLevel="2" x14ac:dyDescent="0.3">
      <c r="A5022" s="180"/>
      <c r="B5022" s="432" t="s">
        <v>15</v>
      </c>
      <c r="C5022" s="23" t="s">
        <v>1436</v>
      </c>
      <c r="D5022" s="417"/>
      <c r="E5022" s="391" t="s">
        <v>1748</v>
      </c>
      <c r="F5022" s="22">
        <v>0</v>
      </c>
      <c r="G5022" s="22">
        <v>0</v>
      </c>
      <c r="H5022" s="104">
        <v>0</v>
      </c>
    </row>
    <row r="5023" spans="1:8" ht="14.55" customHeight="1" outlineLevel="2" x14ac:dyDescent="0.3">
      <c r="A5023" s="180"/>
      <c r="B5023" s="432" t="s">
        <v>15</v>
      </c>
      <c r="C5023" s="23" t="s">
        <v>1436</v>
      </c>
      <c r="D5023" s="417" t="s">
        <v>1436</v>
      </c>
      <c r="E5023" s="391" t="s">
        <v>1838</v>
      </c>
      <c r="F5023" s="91" t="s">
        <v>1844</v>
      </c>
      <c r="G5023" s="91" t="s">
        <v>1844</v>
      </c>
      <c r="H5023" s="103" t="s">
        <v>1844</v>
      </c>
    </row>
    <row r="5024" spans="1:8" ht="14.55" customHeight="1" outlineLevel="2" x14ac:dyDescent="0.3">
      <c r="A5024" s="180"/>
      <c r="B5024" s="432" t="s">
        <v>15</v>
      </c>
      <c r="C5024" s="23" t="s">
        <v>1436</v>
      </c>
      <c r="D5024" s="417"/>
      <c r="E5024" s="391" t="s">
        <v>1747</v>
      </c>
      <c r="F5024" s="22">
        <v>0</v>
      </c>
      <c r="G5024" s="22">
        <v>0</v>
      </c>
      <c r="H5024" s="104">
        <v>0</v>
      </c>
    </row>
    <row r="5025" spans="1:8" ht="14.55" customHeight="1" outlineLevel="2" thickBot="1" x14ac:dyDescent="0.35">
      <c r="A5025" s="180"/>
      <c r="B5025" s="433" t="s">
        <v>15</v>
      </c>
      <c r="C5025" s="68" t="s">
        <v>1436</v>
      </c>
      <c r="D5025" s="413"/>
      <c r="E5025" s="392" t="s">
        <v>1748</v>
      </c>
      <c r="F5025" s="33">
        <v>0</v>
      </c>
      <c r="G5025" s="33">
        <v>0</v>
      </c>
      <c r="H5025" s="106">
        <v>0</v>
      </c>
    </row>
    <row r="5026" spans="1:8" ht="14.55" customHeight="1" outlineLevel="1" x14ac:dyDescent="0.3">
      <c r="A5026" s="180"/>
      <c r="B5026" s="427" t="s">
        <v>15</v>
      </c>
      <c r="C5026" s="379" t="s">
        <v>32</v>
      </c>
      <c r="D5026" s="421"/>
      <c r="E5026" s="94" t="s">
        <v>1838</v>
      </c>
      <c r="F5026" s="384">
        <f t="shared" ref="F5026:H5026" si="1983">+F5027/F5028</f>
        <v>0.3</v>
      </c>
      <c r="G5026" s="384">
        <f t="shared" si="1983"/>
        <v>0.3</v>
      </c>
      <c r="H5026" s="377">
        <f t="shared" si="1983"/>
        <v>0.3</v>
      </c>
    </row>
    <row r="5027" spans="1:8" ht="14.55" customHeight="1" outlineLevel="1" x14ac:dyDescent="0.3">
      <c r="A5027" s="180"/>
      <c r="B5027" s="428" t="s">
        <v>15</v>
      </c>
      <c r="C5027" s="55" t="s">
        <v>32</v>
      </c>
      <c r="D5027" s="417"/>
      <c r="E5027" s="87" t="s">
        <v>1747</v>
      </c>
      <c r="F5027" s="40">
        <v>6</v>
      </c>
      <c r="G5027" s="40">
        <v>6</v>
      </c>
      <c r="H5027" s="109">
        <v>6</v>
      </c>
    </row>
    <row r="5028" spans="1:8" ht="15" customHeight="1" outlineLevel="1" thickBot="1" x14ac:dyDescent="0.35">
      <c r="A5028" s="180"/>
      <c r="B5028" s="435" t="s">
        <v>15</v>
      </c>
      <c r="C5028" s="378" t="s">
        <v>32</v>
      </c>
      <c r="D5028" s="422"/>
      <c r="E5028" s="95" t="s">
        <v>1748</v>
      </c>
      <c r="F5028" s="374">
        <v>20</v>
      </c>
      <c r="G5028" s="374">
        <v>20</v>
      </c>
      <c r="H5028" s="375">
        <v>20</v>
      </c>
    </row>
    <row r="5029" spans="1:8" ht="14.55" customHeight="1" outlineLevel="1" x14ac:dyDescent="0.3">
      <c r="A5029" s="180"/>
      <c r="B5029" s="431" t="s">
        <v>15</v>
      </c>
      <c r="C5029" s="69" t="s">
        <v>32</v>
      </c>
      <c r="D5029" s="415" t="s">
        <v>1430</v>
      </c>
      <c r="E5029" s="390" t="s">
        <v>1838</v>
      </c>
      <c r="F5029" s="92">
        <f t="shared" ref="F5029" si="1984">+F5030/F5031</f>
        <v>0.33333333333333331</v>
      </c>
      <c r="G5029" s="92">
        <f t="shared" ref="G5029" si="1985">+G5030/G5031</f>
        <v>0.33333333333333331</v>
      </c>
      <c r="H5029" s="108">
        <f t="shared" ref="H5029" si="1986">+H5030/H5031</f>
        <v>0.33333333333333331</v>
      </c>
    </row>
    <row r="5030" spans="1:8" ht="14.55" customHeight="1" outlineLevel="1" x14ac:dyDescent="0.3">
      <c r="A5030" s="180"/>
      <c r="B5030" s="432" t="s">
        <v>15</v>
      </c>
      <c r="C5030" s="23" t="s">
        <v>32</v>
      </c>
      <c r="D5030" s="417"/>
      <c r="E5030" s="391" t="s">
        <v>1747</v>
      </c>
      <c r="F5030" s="22">
        <v>1</v>
      </c>
      <c r="G5030" s="22">
        <v>1</v>
      </c>
      <c r="H5030" s="104">
        <v>1</v>
      </c>
    </row>
    <row r="5031" spans="1:8" ht="14.55" customHeight="1" outlineLevel="1" x14ac:dyDescent="0.3">
      <c r="A5031" s="180"/>
      <c r="B5031" s="432" t="s">
        <v>15</v>
      </c>
      <c r="C5031" s="23" t="s">
        <v>32</v>
      </c>
      <c r="D5031" s="417"/>
      <c r="E5031" s="391" t="s">
        <v>1748</v>
      </c>
      <c r="F5031" s="22">
        <v>3</v>
      </c>
      <c r="G5031" s="22">
        <v>3</v>
      </c>
      <c r="H5031" s="104">
        <v>3</v>
      </c>
    </row>
    <row r="5032" spans="1:8" ht="14.55" customHeight="1" outlineLevel="1" x14ac:dyDescent="0.3">
      <c r="A5032" s="180"/>
      <c r="B5032" s="432" t="s">
        <v>15</v>
      </c>
      <c r="C5032" s="23" t="s">
        <v>32</v>
      </c>
      <c r="D5032" s="417" t="s">
        <v>1432</v>
      </c>
      <c r="E5032" s="391" t="s">
        <v>1838</v>
      </c>
      <c r="F5032" s="91">
        <f t="shared" ref="F5032" si="1987">+F5033/F5034</f>
        <v>0</v>
      </c>
      <c r="G5032" s="91">
        <f t="shared" ref="G5032" si="1988">+G5033/G5034</f>
        <v>0</v>
      </c>
      <c r="H5032" s="103">
        <f t="shared" ref="H5032" si="1989">+H5033/H5034</f>
        <v>0</v>
      </c>
    </row>
    <row r="5033" spans="1:8" ht="14.55" customHeight="1" outlineLevel="1" x14ac:dyDescent="0.3">
      <c r="A5033" s="180"/>
      <c r="B5033" s="432" t="s">
        <v>15</v>
      </c>
      <c r="C5033" s="23" t="s">
        <v>32</v>
      </c>
      <c r="D5033" s="417"/>
      <c r="E5033" s="391" t="s">
        <v>1747</v>
      </c>
      <c r="F5033" s="22">
        <v>0</v>
      </c>
      <c r="G5033" s="22">
        <v>0</v>
      </c>
      <c r="H5033" s="104">
        <v>0</v>
      </c>
    </row>
    <row r="5034" spans="1:8" ht="14.55" customHeight="1" outlineLevel="1" x14ac:dyDescent="0.3">
      <c r="A5034" s="180"/>
      <c r="B5034" s="432" t="s">
        <v>15</v>
      </c>
      <c r="C5034" s="23" t="s">
        <v>32</v>
      </c>
      <c r="D5034" s="417"/>
      <c r="E5034" s="391" t="s">
        <v>1748</v>
      </c>
      <c r="F5034" s="22">
        <v>1</v>
      </c>
      <c r="G5034" s="22">
        <v>1</v>
      </c>
      <c r="H5034" s="104">
        <v>1</v>
      </c>
    </row>
    <row r="5035" spans="1:8" ht="14.55" customHeight="1" outlineLevel="1" x14ac:dyDescent="0.3">
      <c r="A5035" s="180"/>
      <c r="B5035" s="432" t="s">
        <v>15</v>
      </c>
      <c r="C5035" s="23" t="s">
        <v>32</v>
      </c>
      <c r="D5035" s="417" t="s">
        <v>1431</v>
      </c>
      <c r="E5035" s="391" t="s">
        <v>1838</v>
      </c>
      <c r="F5035" s="91">
        <f t="shared" ref="F5035" si="1990">+F5036/F5037</f>
        <v>0.33333333333333331</v>
      </c>
      <c r="G5035" s="91">
        <f t="shared" ref="G5035" si="1991">+G5036/G5037</f>
        <v>0.33333333333333331</v>
      </c>
      <c r="H5035" s="103">
        <f t="shared" ref="H5035" si="1992">+H5036/H5037</f>
        <v>0.33333333333333331</v>
      </c>
    </row>
    <row r="5036" spans="1:8" ht="14.55" customHeight="1" outlineLevel="1" x14ac:dyDescent="0.3">
      <c r="A5036" s="180"/>
      <c r="B5036" s="432" t="s">
        <v>15</v>
      </c>
      <c r="C5036" s="23" t="s">
        <v>32</v>
      </c>
      <c r="D5036" s="417"/>
      <c r="E5036" s="391" t="s">
        <v>1747</v>
      </c>
      <c r="F5036" s="22">
        <v>1</v>
      </c>
      <c r="G5036" s="22">
        <v>1</v>
      </c>
      <c r="H5036" s="104">
        <v>1</v>
      </c>
    </row>
    <row r="5037" spans="1:8" ht="14.55" customHeight="1" outlineLevel="1" x14ac:dyDescent="0.3">
      <c r="A5037" s="180"/>
      <c r="B5037" s="432" t="s">
        <v>15</v>
      </c>
      <c r="C5037" s="23" t="s">
        <v>32</v>
      </c>
      <c r="D5037" s="417"/>
      <c r="E5037" s="391" t="s">
        <v>1748</v>
      </c>
      <c r="F5037" s="22">
        <v>3</v>
      </c>
      <c r="G5037" s="22">
        <v>3</v>
      </c>
      <c r="H5037" s="104">
        <v>3</v>
      </c>
    </row>
    <row r="5038" spans="1:8" ht="14.55" customHeight="1" outlineLevel="1" x14ac:dyDescent="0.3">
      <c r="A5038" s="180"/>
      <c r="B5038" s="432" t="s">
        <v>15</v>
      </c>
      <c r="C5038" s="23" t="s">
        <v>32</v>
      </c>
      <c r="D5038" s="417" t="s">
        <v>32</v>
      </c>
      <c r="E5038" s="391" t="s">
        <v>1838</v>
      </c>
      <c r="F5038" s="91">
        <f t="shared" ref="F5038" si="1993">+F5039/F5040</f>
        <v>0.30769230769230771</v>
      </c>
      <c r="G5038" s="91">
        <f t="shared" ref="G5038" si="1994">+G5039/G5040</f>
        <v>0.30769230769230771</v>
      </c>
      <c r="H5038" s="103">
        <f t="shared" ref="H5038" si="1995">+H5039/H5040</f>
        <v>0.30769230769230771</v>
      </c>
    </row>
    <row r="5039" spans="1:8" ht="14.55" customHeight="1" outlineLevel="1" x14ac:dyDescent="0.3">
      <c r="A5039" s="180"/>
      <c r="B5039" s="432" t="s">
        <v>15</v>
      </c>
      <c r="C5039" s="23" t="s">
        <v>32</v>
      </c>
      <c r="D5039" s="417"/>
      <c r="E5039" s="391" t="s">
        <v>1747</v>
      </c>
      <c r="F5039" s="22">
        <v>4</v>
      </c>
      <c r="G5039" s="22">
        <v>4</v>
      </c>
      <c r="H5039" s="104">
        <v>4</v>
      </c>
    </row>
    <row r="5040" spans="1:8" ht="14.55" customHeight="1" outlineLevel="1" thickBot="1" x14ac:dyDescent="0.35">
      <c r="A5040" s="180"/>
      <c r="B5040" s="433" t="s">
        <v>15</v>
      </c>
      <c r="C5040" s="68" t="s">
        <v>32</v>
      </c>
      <c r="D5040" s="413"/>
      <c r="E5040" s="392" t="s">
        <v>1748</v>
      </c>
      <c r="F5040" s="33">
        <v>13</v>
      </c>
      <c r="G5040" s="33">
        <v>13</v>
      </c>
      <c r="H5040" s="106">
        <v>13</v>
      </c>
    </row>
    <row r="5041" spans="1:8" ht="14.55" customHeight="1" x14ac:dyDescent="0.3">
      <c r="A5041" s="176" t="s">
        <v>16</v>
      </c>
      <c r="B5041" s="427" t="s">
        <v>16</v>
      </c>
      <c r="C5041" s="387"/>
      <c r="D5041" s="423"/>
      <c r="E5041" s="121" t="s">
        <v>1838</v>
      </c>
      <c r="F5041" s="90">
        <f t="shared" ref="F5041:H5041" si="1996">+F5042/F5043</f>
        <v>0.23809523809523808</v>
      </c>
      <c r="G5041" s="90">
        <f t="shared" si="1996"/>
        <v>0.23809523809523808</v>
      </c>
      <c r="H5041" s="107">
        <f t="shared" si="1996"/>
        <v>0.23809523809523808</v>
      </c>
    </row>
    <row r="5042" spans="1:8" ht="13.8" customHeight="1" x14ac:dyDescent="0.3">
      <c r="A5042" s="176" t="s">
        <v>16</v>
      </c>
      <c r="B5042" s="428" t="s">
        <v>16</v>
      </c>
      <c r="C5042" s="256"/>
      <c r="D5042" s="278"/>
      <c r="E5042" s="416" t="s">
        <v>1747</v>
      </c>
      <c r="F5042" s="21">
        <v>5</v>
      </c>
      <c r="G5042" s="21">
        <v>5</v>
      </c>
      <c r="H5042" s="88">
        <v>5</v>
      </c>
    </row>
    <row r="5043" spans="1:8" ht="14.55" customHeight="1" x14ac:dyDescent="0.3">
      <c r="A5043" s="176" t="s">
        <v>16</v>
      </c>
      <c r="B5043" s="428" t="s">
        <v>16</v>
      </c>
      <c r="C5043" s="256"/>
      <c r="D5043" s="278"/>
      <c r="E5043" s="416" t="s">
        <v>1748</v>
      </c>
      <c r="F5043" s="21">
        <v>21</v>
      </c>
      <c r="G5043" s="21">
        <v>21</v>
      </c>
      <c r="H5043" s="88">
        <v>21</v>
      </c>
    </row>
    <row r="5044" spans="1:8" ht="13.8" customHeight="1" outlineLevel="1" x14ac:dyDescent="0.3">
      <c r="A5044" s="180"/>
      <c r="B5044" s="428" t="s">
        <v>16</v>
      </c>
      <c r="C5044" s="55" t="s">
        <v>1442</v>
      </c>
      <c r="D5044" s="417"/>
      <c r="E5044" s="87" t="s">
        <v>1838</v>
      </c>
      <c r="F5044" s="116" t="s">
        <v>1844</v>
      </c>
      <c r="G5044" s="116" t="s">
        <v>1844</v>
      </c>
      <c r="H5044" s="382" t="s">
        <v>1844</v>
      </c>
    </row>
    <row r="5045" spans="1:8" ht="13.8" customHeight="1" outlineLevel="1" x14ac:dyDescent="0.3">
      <c r="A5045" s="180"/>
      <c r="B5045" s="428" t="s">
        <v>16</v>
      </c>
      <c r="C5045" s="55" t="s">
        <v>1442</v>
      </c>
      <c r="D5045" s="417"/>
      <c r="E5045" s="87" t="s">
        <v>1747</v>
      </c>
      <c r="F5045" s="40">
        <v>0</v>
      </c>
      <c r="G5045" s="40">
        <v>0</v>
      </c>
      <c r="H5045" s="109">
        <v>0</v>
      </c>
    </row>
    <row r="5046" spans="1:8" ht="14.55" customHeight="1" outlineLevel="1" thickBot="1" x14ac:dyDescent="0.35">
      <c r="A5046" s="180"/>
      <c r="B5046" s="435" t="s">
        <v>16</v>
      </c>
      <c r="C5046" s="378" t="s">
        <v>1442</v>
      </c>
      <c r="D5046" s="422"/>
      <c r="E5046" s="95" t="s">
        <v>1748</v>
      </c>
      <c r="F5046" s="374">
        <v>0</v>
      </c>
      <c r="G5046" s="374">
        <v>0</v>
      </c>
      <c r="H5046" s="375">
        <v>0</v>
      </c>
    </row>
    <row r="5047" spans="1:8" ht="14.55" customHeight="1" outlineLevel="2" x14ac:dyDescent="0.3">
      <c r="A5047" s="180"/>
      <c r="B5047" s="431" t="s">
        <v>16</v>
      </c>
      <c r="C5047" s="69" t="s">
        <v>1442</v>
      </c>
      <c r="D5047" s="415" t="s">
        <v>1444</v>
      </c>
      <c r="E5047" s="390" t="s">
        <v>1838</v>
      </c>
      <c r="F5047" s="92" t="s">
        <v>1844</v>
      </c>
      <c r="G5047" s="92" t="s">
        <v>1844</v>
      </c>
      <c r="H5047" s="108" t="s">
        <v>1844</v>
      </c>
    </row>
    <row r="5048" spans="1:8" ht="14.55" customHeight="1" outlineLevel="2" x14ac:dyDescent="0.3">
      <c r="A5048" s="180"/>
      <c r="B5048" s="432" t="s">
        <v>16</v>
      </c>
      <c r="C5048" s="23" t="s">
        <v>1442</v>
      </c>
      <c r="D5048" s="417"/>
      <c r="E5048" s="391" t="s">
        <v>1747</v>
      </c>
      <c r="F5048" s="22">
        <v>0</v>
      </c>
      <c r="G5048" s="22">
        <v>0</v>
      </c>
      <c r="H5048" s="104">
        <v>0</v>
      </c>
    </row>
    <row r="5049" spans="1:8" ht="14.55" customHeight="1" outlineLevel="2" x14ac:dyDescent="0.3">
      <c r="A5049" s="180"/>
      <c r="B5049" s="432" t="s">
        <v>16</v>
      </c>
      <c r="C5049" s="23" t="s">
        <v>1442</v>
      </c>
      <c r="D5049" s="417"/>
      <c r="E5049" s="391" t="s">
        <v>1748</v>
      </c>
      <c r="F5049" s="22">
        <v>0</v>
      </c>
      <c r="G5049" s="22">
        <v>0</v>
      </c>
      <c r="H5049" s="104">
        <v>0</v>
      </c>
    </row>
    <row r="5050" spans="1:8" ht="14.55" customHeight="1" outlineLevel="2" x14ac:dyDescent="0.3">
      <c r="A5050" s="180"/>
      <c r="B5050" s="432" t="s">
        <v>16</v>
      </c>
      <c r="C5050" s="23" t="s">
        <v>1442</v>
      </c>
      <c r="D5050" s="417" t="s">
        <v>1445</v>
      </c>
      <c r="E5050" s="391" t="s">
        <v>1838</v>
      </c>
      <c r="F5050" s="91" t="s">
        <v>1844</v>
      </c>
      <c r="G5050" s="91" t="s">
        <v>1844</v>
      </c>
      <c r="H5050" s="103" t="s">
        <v>1844</v>
      </c>
    </row>
    <row r="5051" spans="1:8" ht="14.55" customHeight="1" outlineLevel="2" x14ac:dyDescent="0.3">
      <c r="A5051" s="180"/>
      <c r="B5051" s="432" t="s">
        <v>16</v>
      </c>
      <c r="C5051" s="23" t="s">
        <v>1442</v>
      </c>
      <c r="D5051" s="417"/>
      <c r="E5051" s="391" t="s">
        <v>1747</v>
      </c>
      <c r="F5051" s="22">
        <v>0</v>
      </c>
      <c r="G5051" s="22">
        <v>0</v>
      </c>
      <c r="H5051" s="104">
        <v>0</v>
      </c>
    </row>
    <row r="5052" spans="1:8" ht="14.55" customHeight="1" outlineLevel="2" x14ac:dyDescent="0.3">
      <c r="A5052" s="180"/>
      <c r="B5052" s="432" t="s">
        <v>16</v>
      </c>
      <c r="C5052" s="23" t="s">
        <v>1442</v>
      </c>
      <c r="D5052" s="417"/>
      <c r="E5052" s="391" t="s">
        <v>1748</v>
      </c>
      <c r="F5052" s="22">
        <v>0</v>
      </c>
      <c r="G5052" s="22">
        <v>0</v>
      </c>
      <c r="H5052" s="104">
        <v>0</v>
      </c>
    </row>
    <row r="5053" spans="1:8" ht="14.55" customHeight="1" outlineLevel="2" x14ac:dyDescent="0.3">
      <c r="A5053" s="180"/>
      <c r="B5053" s="432" t="s">
        <v>16</v>
      </c>
      <c r="C5053" s="23" t="s">
        <v>1442</v>
      </c>
      <c r="D5053" s="417" t="s">
        <v>1819</v>
      </c>
      <c r="E5053" s="391" t="s">
        <v>1838</v>
      </c>
      <c r="F5053" s="91" t="s">
        <v>1844</v>
      </c>
      <c r="G5053" s="91" t="s">
        <v>1844</v>
      </c>
      <c r="H5053" s="103" t="s">
        <v>1844</v>
      </c>
    </row>
    <row r="5054" spans="1:8" ht="14.55" customHeight="1" outlineLevel="2" x14ac:dyDescent="0.3">
      <c r="A5054" s="180"/>
      <c r="B5054" s="432" t="s">
        <v>16</v>
      </c>
      <c r="C5054" s="23" t="s">
        <v>1442</v>
      </c>
      <c r="D5054" s="417"/>
      <c r="E5054" s="391" t="s">
        <v>1747</v>
      </c>
      <c r="F5054" s="22">
        <v>0</v>
      </c>
      <c r="G5054" s="22">
        <v>0</v>
      </c>
      <c r="H5054" s="104">
        <v>0</v>
      </c>
    </row>
    <row r="5055" spans="1:8" ht="14.55" customHeight="1" outlineLevel="2" x14ac:dyDescent="0.3">
      <c r="A5055" s="180"/>
      <c r="B5055" s="432" t="s">
        <v>16</v>
      </c>
      <c r="C5055" s="23" t="s">
        <v>1442</v>
      </c>
      <c r="D5055" s="417"/>
      <c r="E5055" s="391" t="s">
        <v>1748</v>
      </c>
      <c r="F5055" s="22">
        <v>0</v>
      </c>
      <c r="G5055" s="22">
        <v>0</v>
      </c>
      <c r="H5055" s="104">
        <v>0</v>
      </c>
    </row>
    <row r="5056" spans="1:8" ht="14.55" customHeight="1" outlineLevel="2" x14ac:dyDescent="0.3">
      <c r="A5056" s="180"/>
      <c r="B5056" s="432" t="s">
        <v>16</v>
      </c>
      <c r="C5056" s="23" t="s">
        <v>1442</v>
      </c>
      <c r="D5056" s="417" t="s">
        <v>1446</v>
      </c>
      <c r="E5056" s="391" t="s">
        <v>1838</v>
      </c>
      <c r="F5056" s="91" t="s">
        <v>1844</v>
      </c>
      <c r="G5056" s="91" t="s">
        <v>1844</v>
      </c>
      <c r="H5056" s="103" t="s">
        <v>1844</v>
      </c>
    </row>
    <row r="5057" spans="1:8" ht="14.55" customHeight="1" outlineLevel="2" x14ac:dyDescent="0.3">
      <c r="A5057" s="180"/>
      <c r="B5057" s="432" t="s">
        <v>16</v>
      </c>
      <c r="C5057" s="23" t="s">
        <v>1442</v>
      </c>
      <c r="D5057" s="417"/>
      <c r="E5057" s="391" t="s">
        <v>1747</v>
      </c>
      <c r="F5057" s="22">
        <v>0</v>
      </c>
      <c r="G5057" s="22">
        <v>0</v>
      </c>
      <c r="H5057" s="104">
        <v>0</v>
      </c>
    </row>
    <row r="5058" spans="1:8" ht="14.55" customHeight="1" outlineLevel="2" x14ac:dyDescent="0.3">
      <c r="A5058" s="180"/>
      <c r="B5058" s="432" t="s">
        <v>16</v>
      </c>
      <c r="C5058" s="23" t="s">
        <v>1442</v>
      </c>
      <c r="D5058" s="417"/>
      <c r="E5058" s="391" t="s">
        <v>1748</v>
      </c>
      <c r="F5058" s="22">
        <v>0</v>
      </c>
      <c r="G5058" s="22">
        <v>0</v>
      </c>
      <c r="H5058" s="104">
        <v>0</v>
      </c>
    </row>
    <row r="5059" spans="1:8" ht="14.55" customHeight="1" outlineLevel="2" x14ac:dyDescent="0.3">
      <c r="A5059" s="180"/>
      <c r="B5059" s="432" t="s">
        <v>16</v>
      </c>
      <c r="C5059" s="23" t="s">
        <v>1442</v>
      </c>
      <c r="D5059" s="417" t="s">
        <v>1447</v>
      </c>
      <c r="E5059" s="391" t="s">
        <v>1838</v>
      </c>
      <c r="F5059" s="91" t="s">
        <v>1844</v>
      </c>
      <c r="G5059" s="91" t="s">
        <v>1844</v>
      </c>
      <c r="H5059" s="103" t="s">
        <v>1844</v>
      </c>
    </row>
    <row r="5060" spans="1:8" ht="14.55" customHeight="1" outlineLevel="2" x14ac:dyDescent="0.3">
      <c r="A5060" s="180"/>
      <c r="B5060" s="432" t="s">
        <v>16</v>
      </c>
      <c r="C5060" s="23" t="s">
        <v>1442</v>
      </c>
      <c r="D5060" s="417"/>
      <c r="E5060" s="391" t="s">
        <v>1747</v>
      </c>
      <c r="F5060" s="22">
        <v>0</v>
      </c>
      <c r="G5060" s="22">
        <v>0</v>
      </c>
      <c r="H5060" s="104">
        <v>0</v>
      </c>
    </row>
    <row r="5061" spans="1:8" ht="14.55" customHeight="1" outlineLevel="2" x14ac:dyDescent="0.3">
      <c r="A5061" s="180"/>
      <c r="B5061" s="432" t="s">
        <v>16</v>
      </c>
      <c r="C5061" s="23" t="s">
        <v>1442</v>
      </c>
      <c r="D5061" s="417"/>
      <c r="E5061" s="391" t="s">
        <v>1748</v>
      </c>
      <c r="F5061" s="22">
        <v>0</v>
      </c>
      <c r="G5061" s="22">
        <v>0</v>
      </c>
      <c r="H5061" s="104">
        <v>0</v>
      </c>
    </row>
    <row r="5062" spans="1:8" ht="14.55" customHeight="1" outlineLevel="2" x14ac:dyDescent="0.3">
      <c r="A5062" s="180"/>
      <c r="B5062" s="432" t="s">
        <v>16</v>
      </c>
      <c r="C5062" s="23" t="s">
        <v>1442</v>
      </c>
      <c r="D5062" s="417" t="s">
        <v>1448</v>
      </c>
      <c r="E5062" s="391" t="s">
        <v>1838</v>
      </c>
      <c r="F5062" s="91" t="s">
        <v>1844</v>
      </c>
      <c r="G5062" s="91" t="s">
        <v>1844</v>
      </c>
      <c r="H5062" s="103" t="s">
        <v>1844</v>
      </c>
    </row>
    <row r="5063" spans="1:8" ht="14.55" customHeight="1" outlineLevel="2" x14ac:dyDescent="0.3">
      <c r="A5063" s="180"/>
      <c r="B5063" s="432" t="s">
        <v>16</v>
      </c>
      <c r="C5063" s="23" t="s">
        <v>1442</v>
      </c>
      <c r="D5063" s="417"/>
      <c r="E5063" s="391" t="s">
        <v>1747</v>
      </c>
      <c r="F5063" s="22">
        <v>0</v>
      </c>
      <c r="G5063" s="22">
        <v>0</v>
      </c>
      <c r="H5063" s="104">
        <v>0</v>
      </c>
    </row>
    <row r="5064" spans="1:8" ht="14.55" customHeight="1" outlineLevel="2" x14ac:dyDescent="0.3">
      <c r="A5064" s="180"/>
      <c r="B5064" s="432" t="s">
        <v>16</v>
      </c>
      <c r="C5064" s="23" t="s">
        <v>1442</v>
      </c>
      <c r="D5064" s="417"/>
      <c r="E5064" s="391" t="s">
        <v>1748</v>
      </c>
      <c r="F5064" s="22">
        <v>0</v>
      </c>
      <c r="G5064" s="22">
        <v>0</v>
      </c>
      <c r="H5064" s="104">
        <v>0</v>
      </c>
    </row>
    <row r="5065" spans="1:8" ht="14.55" customHeight="1" outlineLevel="2" x14ac:dyDescent="0.3">
      <c r="A5065" s="180"/>
      <c r="B5065" s="432" t="s">
        <v>16</v>
      </c>
      <c r="C5065" s="23" t="s">
        <v>1442</v>
      </c>
      <c r="D5065" s="417" t="s">
        <v>1443</v>
      </c>
      <c r="E5065" s="391" t="s">
        <v>1838</v>
      </c>
      <c r="F5065" s="91" t="s">
        <v>1844</v>
      </c>
      <c r="G5065" s="91" t="s">
        <v>1844</v>
      </c>
      <c r="H5065" s="103" t="s">
        <v>1844</v>
      </c>
    </row>
    <row r="5066" spans="1:8" ht="14.55" customHeight="1" outlineLevel="2" x14ac:dyDescent="0.3">
      <c r="A5066" s="180"/>
      <c r="B5066" s="432" t="s">
        <v>16</v>
      </c>
      <c r="C5066" s="23" t="s">
        <v>1442</v>
      </c>
      <c r="D5066" s="417"/>
      <c r="E5066" s="391" t="s">
        <v>1747</v>
      </c>
      <c r="F5066" s="22">
        <v>0</v>
      </c>
      <c r="G5066" s="22">
        <v>0</v>
      </c>
      <c r="H5066" s="104">
        <v>0</v>
      </c>
    </row>
    <row r="5067" spans="1:8" ht="14.55" customHeight="1" outlineLevel="2" x14ac:dyDescent="0.3">
      <c r="A5067" s="180"/>
      <c r="B5067" s="432" t="s">
        <v>16</v>
      </c>
      <c r="C5067" s="23" t="s">
        <v>1442</v>
      </c>
      <c r="D5067" s="417"/>
      <c r="E5067" s="391" t="s">
        <v>1748</v>
      </c>
      <c r="F5067" s="22">
        <v>0</v>
      </c>
      <c r="G5067" s="22">
        <v>0</v>
      </c>
      <c r="H5067" s="104">
        <v>0</v>
      </c>
    </row>
    <row r="5068" spans="1:8" ht="14.55" customHeight="1" outlineLevel="2" x14ac:dyDescent="0.3">
      <c r="A5068" s="180"/>
      <c r="B5068" s="432" t="s">
        <v>16</v>
      </c>
      <c r="C5068" s="23" t="s">
        <v>1442</v>
      </c>
      <c r="D5068" s="417" t="s">
        <v>1449</v>
      </c>
      <c r="E5068" s="391" t="s">
        <v>1838</v>
      </c>
      <c r="F5068" s="91" t="s">
        <v>1844</v>
      </c>
      <c r="G5068" s="91" t="s">
        <v>1844</v>
      </c>
      <c r="H5068" s="103" t="s">
        <v>1844</v>
      </c>
    </row>
    <row r="5069" spans="1:8" ht="14.55" customHeight="1" outlineLevel="2" x14ac:dyDescent="0.3">
      <c r="A5069" s="180"/>
      <c r="B5069" s="432" t="s">
        <v>16</v>
      </c>
      <c r="C5069" s="23" t="s">
        <v>1442</v>
      </c>
      <c r="D5069" s="417"/>
      <c r="E5069" s="391" t="s">
        <v>1747</v>
      </c>
      <c r="F5069" s="22">
        <v>0</v>
      </c>
      <c r="G5069" s="22">
        <v>0</v>
      </c>
      <c r="H5069" s="104">
        <v>0</v>
      </c>
    </row>
    <row r="5070" spans="1:8" ht="14.55" customHeight="1" outlineLevel="2" x14ac:dyDescent="0.3">
      <c r="A5070" s="180"/>
      <c r="B5070" s="432" t="s">
        <v>16</v>
      </c>
      <c r="C5070" s="23" t="s">
        <v>1442</v>
      </c>
      <c r="D5070" s="417"/>
      <c r="E5070" s="391" t="s">
        <v>1748</v>
      </c>
      <c r="F5070" s="22">
        <v>0</v>
      </c>
      <c r="G5070" s="22">
        <v>0</v>
      </c>
      <c r="H5070" s="104">
        <v>0</v>
      </c>
    </row>
    <row r="5071" spans="1:8" ht="14.55" customHeight="1" outlineLevel="2" x14ac:dyDescent="0.3">
      <c r="A5071" s="180"/>
      <c r="B5071" s="432" t="s">
        <v>16</v>
      </c>
      <c r="C5071" s="23" t="s">
        <v>1442</v>
      </c>
      <c r="D5071" s="417" t="s">
        <v>1450</v>
      </c>
      <c r="E5071" s="391" t="s">
        <v>1838</v>
      </c>
      <c r="F5071" s="91" t="s">
        <v>1844</v>
      </c>
      <c r="G5071" s="91" t="s">
        <v>1844</v>
      </c>
      <c r="H5071" s="103" t="s">
        <v>1844</v>
      </c>
    </row>
    <row r="5072" spans="1:8" ht="14.55" customHeight="1" outlineLevel="2" x14ac:dyDescent="0.3">
      <c r="A5072" s="180"/>
      <c r="B5072" s="432" t="s">
        <v>16</v>
      </c>
      <c r="C5072" s="23" t="s">
        <v>1442</v>
      </c>
      <c r="D5072" s="417"/>
      <c r="E5072" s="391" t="s">
        <v>1747</v>
      </c>
      <c r="F5072" s="22">
        <v>0</v>
      </c>
      <c r="G5072" s="22">
        <v>0</v>
      </c>
      <c r="H5072" s="104">
        <v>0</v>
      </c>
    </row>
    <row r="5073" spans="1:8" ht="14.55" customHeight="1" outlineLevel="2" x14ac:dyDescent="0.3">
      <c r="A5073" s="180"/>
      <c r="B5073" s="432" t="s">
        <v>16</v>
      </c>
      <c r="C5073" s="23" t="s">
        <v>1442</v>
      </c>
      <c r="D5073" s="417"/>
      <c r="E5073" s="391" t="s">
        <v>1748</v>
      </c>
      <c r="F5073" s="22">
        <v>0</v>
      </c>
      <c r="G5073" s="22">
        <v>0</v>
      </c>
      <c r="H5073" s="104">
        <v>0</v>
      </c>
    </row>
    <row r="5074" spans="1:8" ht="14.55" customHeight="1" outlineLevel="2" x14ac:dyDescent="0.3">
      <c r="A5074" s="180"/>
      <c r="B5074" s="432" t="s">
        <v>16</v>
      </c>
      <c r="C5074" s="23" t="s">
        <v>1442</v>
      </c>
      <c r="D5074" s="417" t="s">
        <v>1451</v>
      </c>
      <c r="E5074" s="391" t="s">
        <v>1838</v>
      </c>
      <c r="F5074" s="91" t="s">
        <v>1844</v>
      </c>
      <c r="G5074" s="91" t="s">
        <v>1844</v>
      </c>
      <c r="H5074" s="103" t="s">
        <v>1844</v>
      </c>
    </row>
    <row r="5075" spans="1:8" ht="14.55" customHeight="1" outlineLevel="2" x14ac:dyDescent="0.3">
      <c r="A5075" s="180"/>
      <c r="B5075" s="432" t="s">
        <v>16</v>
      </c>
      <c r="C5075" s="23" t="s">
        <v>1442</v>
      </c>
      <c r="D5075" s="417"/>
      <c r="E5075" s="391" t="s">
        <v>1747</v>
      </c>
      <c r="F5075" s="22">
        <v>0</v>
      </c>
      <c r="G5075" s="22">
        <v>0</v>
      </c>
      <c r="H5075" s="104">
        <v>0</v>
      </c>
    </row>
    <row r="5076" spans="1:8" ht="14.55" customHeight="1" outlineLevel="2" x14ac:dyDescent="0.3">
      <c r="A5076" s="180"/>
      <c r="B5076" s="432" t="s">
        <v>16</v>
      </c>
      <c r="C5076" s="23" t="s">
        <v>1442</v>
      </c>
      <c r="D5076" s="417"/>
      <c r="E5076" s="391" t="s">
        <v>1748</v>
      </c>
      <c r="F5076" s="22">
        <v>0</v>
      </c>
      <c r="G5076" s="22">
        <v>0</v>
      </c>
      <c r="H5076" s="104">
        <v>0</v>
      </c>
    </row>
    <row r="5077" spans="1:8" ht="14.55" customHeight="1" outlineLevel="2" x14ac:dyDescent="0.3">
      <c r="A5077" s="180"/>
      <c r="B5077" s="432" t="s">
        <v>16</v>
      </c>
      <c r="C5077" s="23" t="s">
        <v>1442</v>
      </c>
      <c r="D5077" s="417" t="s">
        <v>1452</v>
      </c>
      <c r="E5077" s="391" t="s">
        <v>1838</v>
      </c>
      <c r="F5077" s="91" t="s">
        <v>1844</v>
      </c>
      <c r="G5077" s="91" t="s">
        <v>1844</v>
      </c>
      <c r="H5077" s="103" t="s">
        <v>1844</v>
      </c>
    </row>
    <row r="5078" spans="1:8" ht="14.55" customHeight="1" outlineLevel="2" x14ac:dyDescent="0.3">
      <c r="A5078" s="180"/>
      <c r="B5078" s="432" t="s">
        <v>16</v>
      </c>
      <c r="C5078" s="23" t="s">
        <v>1442</v>
      </c>
      <c r="D5078" s="417"/>
      <c r="E5078" s="391" t="s">
        <v>1747</v>
      </c>
      <c r="F5078" s="22">
        <v>0</v>
      </c>
      <c r="G5078" s="22">
        <v>0</v>
      </c>
      <c r="H5078" s="104">
        <v>0</v>
      </c>
    </row>
    <row r="5079" spans="1:8" ht="14.55" customHeight="1" outlineLevel="2" thickBot="1" x14ac:dyDescent="0.35">
      <c r="A5079" s="180"/>
      <c r="B5079" s="433" t="s">
        <v>16</v>
      </c>
      <c r="C5079" s="68" t="s">
        <v>1442</v>
      </c>
      <c r="D5079" s="413"/>
      <c r="E5079" s="392" t="s">
        <v>1748</v>
      </c>
      <c r="F5079" s="33">
        <v>0</v>
      </c>
      <c r="G5079" s="33">
        <v>0</v>
      </c>
      <c r="H5079" s="106">
        <v>0</v>
      </c>
    </row>
    <row r="5080" spans="1:8" ht="14.55" customHeight="1" outlineLevel="1" x14ac:dyDescent="0.3">
      <c r="A5080" s="180"/>
      <c r="B5080" s="427" t="s">
        <v>16</v>
      </c>
      <c r="C5080" s="379" t="s">
        <v>59</v>
      </c>
      <c r="D5080" s="421"/>
      <c r="E5080" s="94" t="s">
        <v>1838</v>
      </c>
      <c r="F5080" s="384">
        <f t="shared" ref="F5080:H5080" si="1997">+F5081/F5082</f>
        <v>0.3</v>
      </c>
      <c r="G5080" s="384">
        <f t="shared" si="1997"/>
        <v>0.3</v>
      </c>
      <c r="H5080" s="377">
        <f t="shared" si="1997"/>
        <v>0.3</v>
      </c>
    </row>
    <row r="5081" spans="1:8" ht="14.55" customHeight="1" outlineLevel="1" x14ac:dyDescent="0.3">
      <c r="A5081" s="180"/>
      <c r="B5081" s="428" t="s">
        <v>16</v>
      </c>
      <c r="C5081" s="55" t="s">
        <v>59</v>
      </c>
      <c r="D5081" s="417"/>
      <c r="E5081" s="87" t="s">
        <v>1747</v>
      </c>
      <c r="F5081" s="40">
        <v>3</v>
      </c>
      <c r="G5081" s="40">
        <v>3</v>
      </c>
      <c r="H5081" s="109">
        <v>3</v>
      </c>
    </row>
    <row r="5082" spans="1:8" ht="15" customHeight="1" outlineLevel="1" thickBot="1" x14ac:dyDescent="0.35">
      <c r="A5082" s="180"/>
      <c r="B5082" s="435" t="s">
        <v>16</v>
      </c>
      <c r="C5082" s="378" t="s">
        <v>59</v>
      </c>
      <c r="D5082" s="422"/>
      <c r="E5082" s="95" t="s">
        <v>1748</v>
      </c>
      <c r="F5082" s="374">
        <v>10</v>
      </c>
      <c r="G5082" s="374">
        <v>10</v>
      </c>
      <c r="H5082" s="375">
        <v>10</v>
      </c>
    </row>
    <row r="5083" spans="1:8" ht="14.55" customHeight="1" outlineLevel="2" x14ac:dyDescent="0.3">
      <c r="A5083" s="180"/>
      <c r="B5083" s="431" t="s">
        <v>16</v>
      </c>
      <c r="C5083" s="69" t="s">
        <v>59</v>
      </c>
      <c r="D5083" s="415" t="s">
        <v>1453</v>
      </c>
      <c r="E5083" s="390" t="s">
        <v>1838</v>
      </c>
      <c r="F5083" s="92">
        <f t="shared" ref="F5083" si="1998">+F5084/F5085</f>
        <v>1</v>
      </c>
      <c r="G5083" s="92">
        <f t="shared" ref="G5083" si="1999">+G5084/G5085</f>
        <v>1</v>
      </c>
      <c r="H5083" s="108">
        <f t="shared" ref="H5083" si="2000">+H5084/H5085</f>
        <v>1</v>
      </c>
    </row>
    <row r="5084" spans="1:8" ht="14.55" customHeight="1" outlineLevel="2" x14ac:dyDescent="0.3">
      <c r="A5084" s="180"/>
      <c r="B5084" s="432" t="s">
        <v>16</v>
      </c>
      <c r="C5084" s="23" t="s">
        <v>59</v>
      </c>
      <c r="D5084" s="417"/>
      <c r="E5084" s="391" t="s">
        <v>1747</v>
      </c>
      <c r="F5084" s="22">
        <v>1</v>
      </c>
      <c r="G5084" s="22">
        <v>1</v>
      </c>
      <c r="H5084" s="104">
        <v>1</v>
      </c>
    </row>
    <row r="5085" spans="1:8" ht="14.55" customHeight="1" outlineLevel="2" x14ac:dyDescent="0.3">
      <c r="A5085" s="180"/>
      <c r="B5085" s="432" t="s">
        <v>16</v>
      </c>
      <c r="C5085" s="23" t="s">
        <v>59</v>
      </c>
      <c r="D5085" s="417"/>
      <c r="E5085" s="391" t="s">
        <v>1748</v>
      </c>
      <c r="F5085" s="22">
        <v>1</v>
      </c>
      <c r="G5085" s="22">
        <v>1</v>
      </c>
      <c r="H5085" s="104">
        <v>1</v>
      </c>
    </row>
    <row r="5086" spans="1:8" ht="14.55" customHeight="1" outlineLevel="2" x14ac:dyDescent="0.3">
      <c r="A5086" s="180"/>
      <c r="B5086" s="432" t="s">
        <v>16</v>
      </c>
      <c r="C5086" s="23" t="s">
        <v>59</v>
      </c>
      <c r="D5086" s="417" t="s">
        <v>59</v>
      </c>
      <c r="E5086" s="391" t="s">
        <v>1838</v>
      </c>
      <c r="F5086" s="91">
        <f t="shared" ref="F5086" si="2001">+F5087/F5088</f>
        <v>0.22222222222222221</v>
      </c>
      <c r="G5086" s="91">
        <f t="shared" ref="G5086" si="2002">+G5087/G5088</f>
        <v>0.22222222222222221</v>
      </c>
      <c r="H5086" s="103">
        <f t="shared" ref="H5086" si="2003">+H5087/H5088</f>
        <v>0.22222222222222221</v>
      </c>
    </row>
    <row r="5087" spans="1:8" ht="14.55" customHeight="1" outlineLevel="2" x14ac:dyDescent="0.3">
      <c r="A5087" s="180"/>
      <c r="B5087" s="432" t="s">
        <v>16</v>
      </c>
      <c r="C5087" s="23" t="s">
        <v>59</v>
      </c>
      <c r="D5087" s="417"/>
      <c r="E5087" s="391" t="s">
        <v>1747</v>
      </c>
      <c r="F5087" s="22">
        <v>2</v>
      </c>
      <c r="G5087" s="22">
        <v>2</v>
      </c>
      <c r="H5087" s="104">
        <v>2</v>
      </c>
    </row>
    <row r="5088" spans="1:8" ht="14.55" customHeight="1" outlineLevel="2" x14ac:dyDescent="0.3">
      <c r="A5088" s="180"/>
      <c r="B5088" s="432" t="s">
        <v>16</v>
      </c>
      <c r="C5088" s="23" t="s">
        <v>59</v>
      </c>
      <c r="D5088" s="417"/>
      <c r="E5088" s="391" t="s">
        <v>1748</v>
      </c>
      <c r="F5088" s="22">
        <v>9</v>
      </c>
      <c r="G5088" s="22">
        <v>9</v>
      </c>
      <c r="H5088" s="104">
        <v>9</v>
      </c>
    </row>
    <row r="5089" spans="1:8" ht="14.55" customHeight="1" outlineLevel="2" x14ac:dyDescent="0.3">
      <c r="A5089" s="180"/>
      <c r="B5089" s="432" t="s">
        <v>16</v>
      </c>
      <c r="C5089" s="23" t="s">
        <v>59</v>
      </c>
      <c r="D5089" s="417" t="s">
        <v>1454</v>
      </c>
      <c r="E5089" s="391" t="s">
        <v>1838</v>
      </c>
      <c r="F5089" s="91" t="s">
        <v>1844</v>
      </c>
      <c r="G5089" s="91" t="s">
        <v>1844</v>
      </c>
      <c r="H5089" s="103" t="s">
        <v>1844</v>
      </c>
    </row>
    <row r="5090" spans="1:8" ht="14.55" customHeight="1" outlineLevel="2" x14ac:dyDescent="0.3">
      <c r="A5090" s="180"/>
      <c r="B5090" s="432" t="s">
        <v>16</v>
      </c>
      <c r="C5090" s="23" t="s">
        <v>59</v>
      </c>
      <c r="D5090" s="417"/>
      <c r="E5090" s="391" t="s">
        <v>1747</v>
      </c>
      <c r="F5090" s="22">
        <v>0</v>
      </c>
      <c r="G5090" s="22">
        <v>0</v>
      </c>
      <c r="H5090" s="104">
        <v>0</v>
      </c>
    </row>
    <row r="5091" spans="1:8" ht="14.55" customHeight="1" outlineLevel="2" thickBot="1" x14ac:dyDescent="0.35">
      <c r="A5091" s="180"/>
      <c r="B5091" s="433" t="s">
        <v>16</v>
      </c>
      <c r="C5091" s="68" t="s">
        <v>59</v>
      </c>
      <c r="D5091" s="413"/>
      <c r="E5091" s="392" t="s">
        <v>1748</v>
      </c>
      <c r="F5091" s="33">
        <v>0</v>
      </c>
      <c r="G5091" s="33">
        <v>0</v>
      </c>
      <c r="H5091" s="106">
        <v>0</v>
      </c>
    </row>
    <row r="5092" spans="1:8" ht="14.55" customHeight="1" outlineLevel="1" x14ac:dyDescent="0.3">
      <c r="A5092" s="180"/>
      <c r="B5092" s="427" t="s">
        <v>16</v>
      </c>
      <c r="C5092" s="379" t="s">
        <v>33</v>
      </c>
      <c r="D5092" s="421"/>
      <c r="E5092" s="94" t="s">
        <v>1838</v>
      </c>
      <c r="F5092" s="384">
        <f t="shared" ref="F5092:H5092" si="2004">+F5093/F5094</f>
        <v>0.18181818181818182</v>
      </c>
      <c r="G5092" s="384">
        <f t="shared" si="2004"/>
        <v>0.18181818181818182</v>
      </c>
      <c r="H5092" s="377">
        <f t="shared" si="2004"/>
        <v>0.18181818181818182</v>
      </c>
    </row>
    <row r="5093" spans="1:8" ht="14.55" customHeight="1" outlineLevel="1" x14ac:dyDescent="0.3">
      <c r="A5093" s="180"/>
      <c r="B5093" s="428" t="s">
        <v>16</v>
      </c>
      <c r="C5093" s="55" t="s">
        <v>33</v>
      </c>
      <c r="D5093" s="417"/>
      <c r="E5093" s="87" t="s">
        <v>1747</v>
      </c>
      <c r="F5093" s="40">
        <v>2</v>
      </c>
      <c r="G5093" s="40">
        <v>2</v>
      </c>
      <c r="H5093" s="109">
        <v>2</v>
      </c>
    </row>
    <row r="5094" spans="1:8" ht="15" customHeight="1" outlineLevel="1" thickBot="1" x14ac:dyDescent="0.35">
      <c r="A5094" s="180"/>
      <c r="B5094" s="435" t="s">
        <v>16</v>
      </c>
      <c r="C5094" s="378" t="s">
        <v>33</v>
      </c>
      <c r="D5094" s="422"/>
      <c r="E5094" s="95" t="s">
        <v>1748</v>
      </c>
      <c r="F5094" s="374">
        <v>11</v>
      </c>
      <c r="G5094" s="374">
        <v>11</v>
      </c>
      <c r="H5094" s="375">
        <v>11</v>
      </c>
    </row>
    <row r="5095" spans="1:8" ht="14.55" customHeight="1" outlineLevel="1" x14ac:dyDescent="0.3">
      <c r="A5095" s="180"/>
      <c r="B5095" s="431" t="s">
        <v>16</v>
      </c>
      <c r="C5095" s="69" t="s">
        <v>33</v>
      </c>
      <c r="D5095" s="415" t="s">
        <v>1438</v>
      </c>
      <c r="E5095" s="390" t="s">
        <v>1838</v>
      </c>
      <c r="F5095" s="92" t="s">
        <v>1844</v>
      </c>
      <c r="G5095" s="92" t="s">
        <v>1844</v>
      </c>
      <c r="H5095" s="108" t="s">
        <v>1844</v>
      </c>
    </row>
    <row r="5096" spans="1:8" ht="14.55" customHeight="1" outlineLevel="1" x14ac:dyDescent="0.3">
      <c r="A5096" s="180"/>
      <c r="B5096" s="432" t="s">
        <v>16</v>
      </c>
      <c r="C5096" s="23" t="s">
        <v>33</v>
      </c>
      <c r="D5096" s="417"/>
      <c r="E5096" s="391" t="s">
        <v>1747</v>
      </c>
      <c r="F5096" s="22">
        <v>0</v>
      </c>
      <c r="G5096" s="22">
        <v>0</v>
      </c>
      <c r="H5096" s="104">
        <v>0</v>
      </c>
    </row>
    <row r="5097" spans="1:8" ht="14.55" customHeight="1" outlineLevel="1" x14ac:dyDescent="0.3">
      <c r="A5097" s="180"/>
      <c r="B5097" s="432" t="s">
        <v>16</v>
      </c>
      <c r="C5097" s="23" t="s">
        <v>33</v>
      </c>
      <c r="D5097" s="417"/>
      <c r="E5097" s="391" t="s">
        <v>1748</v>
      </c>
      <c r="F5097" s="22">
        <v>0</v>
      </c>
      <c r="G5097" s="22">
        <v>0</v>
      </c>
      <c r="H5097" s="104">
        <v>0</v>
      </c>
    </row>
    <row r="5098" spans="1:8" ht="14.55" customHeight="1" outlineLevel="1" x14ac:dyDescent="0.3">
      <c r="A5098" s="180"/>
      <c r="B5098" s="432" t="s">
        <v>16</v>
      </c>
      <c r="C5098" s="23" t="s">
        <v>33</v>
      </c>
      <c r="D5098" s="417" t="s">
        <v>1439</v>
      </c>
      <c r="E5098" s="391" t="s">
        <v>1838</v>
      </c>
      <c r="F5098" s="91" t="s">
        <v>1844</v>
      </c>
      <c r="G5098" s="91" t="s">
        <v>1844</v>
      </c>
      <c r="H5098" s="103" t="s">
        <v>1844</v>
      </c>
    </row>
    <row r="5099" spans="1:8" ht="14.55" customHeight="1" outlineLevel="1" x14ac:dyDescent="0.3">
      <c r="A5099" s="180"/>
      <c r="B5099" s="432" t="s">
        <v>16</v>
      </c>
      <c r="C5099" s="23" t="s">
        <v>33</v>
      </c>
      <c r="D5099" s="417"/>
      <c r="E5099" s="391" t="s">
        <v>1747</v>
      </c>
      <c r="F5099" s="22">
        <v>0</v>
      </c>
      <c r="G5099" s="22">
        <v>0</v>
      </c>
      <c r="H5099" s="104">
        <v>0</v>
      </c>
    </row>
    <row r="5100" spans="1:8" ht="14.55" customHeight="1" outlineLevel="1" x14ac:dyDescent="0.3">
      <c r="A5100" s="180"/>
      <c r="B5100" s="432" t="s">
        <v>16</v>
      </c>
      <c r="C5100" s="23" t="s">
        <v>33</v>
      </c>
      <c r="D5100" s="417"/>
      <c r="E5100" s="391" t="s">
        <v>1748</v>
      </c>
      <c r="F5100" s="22">
        <v>0</v>
      </c>
      <c r="G5100" s="22">
        <v>0</v>
      </c>
      <c r="H5100" s="104">
        <v>0</v>
      </c>
    </row>
    <row r="5101" spans="1:8" ht="14.55" customHeight="1" outlineLevel="1" x14ac:dyDescent="0.3">
      <c r="A5101" s="180"/>
      <c r="B5101" s="432" t="s">
        <v>16</v>
      </c>
      <c r="C5101" s="23" t="s">
        <v>33</v>
      </c>
      <c r="D5101" s="417" t="s">
        <v>16</v>
      </c>
      <c r="E5101" s="391" t="s">
        <v>1838</v>
      </c>
      <c r="F5101" s="91">
        <f t="shared" ref="F5101" si="2005">+F5102/F5103</f>
        <v>0.22222222222222221</v>
      </c>
      <c r="G5101" s="91">
        <f t="shared" ref="G5101" si="2006">+G5102/G5103</f>
        <v>0.22222222222222221</v>
      </c>
      <c r="H5101" s="103">
        <f t="shared" ref="H5101" si="2007">+H5102/H5103</f>
        <v>0.22222222222222221</v>
      </c>
    </row>
    <row r="5102" spans="1:8" ht="14.55" customHeight="1" outlineLevel="1" x14ac:dyDescent="0.3">
      <c r="A5102" s="180"/>
      <c r="B5102" s="432" t="s">
        <v>16</v>
      </c>
      <c r="C5102" s="23" t="s">
        <v>33</v>
      </c>
      <c r="D5102" s="417"/>
      <c r="E5102" s="391" t="s">
        <v>1747</v>
      </c>
      <c r="F5102" s="22">
        <v>2</v>
      </c>
      <c r="G5102" s="22">
        <v>2</v>
      </c>
      <c r="H5102" s="104">
        <v>2</v>
      </c>
    </row>
    <row r="5103" spans="1:8" ht="14.55" customHeight="1" outlineLevel="1" x14ac:dyDescent="0.3">
      <c r="A5103" s="180"/>
      <c r="B5103" s="432" t="s">
        <v>16</v>
      </c>
      <c r="C5103" s="23" t="s">
        <v>33</v>
      </c>
      <c r="D5103" s="417"/>
      <c r="E5103" s="391" t="s">
        <v>1748</v>
      </c>
      <c r="F5103" s="22">
        <v>9</v>
      </c>
      <c r="G5103" s="22">
        <v>9</v>
      </c>
      <c r="H5103" s="104">
        <v>9</v>
      </c>
    </row>
    <row r="5104" spans="1:8" ht="14.55" customHeight="1" outlineLevel="1" x14ac:dyDescent="0.3">
      <c r="A5104" s="180"/>
      <c r="B5104" s="432" t="s">
        <v>16</v>
      </c>
      <c r="C5104" s="23" t="s">
        <v>33</v>
      </c>
      <c r="D5104" s="417" t="s">
        <v>1440</v>
      </c>
      <c r="E5104" s="391" t="s">
        <v>1838</v>
      </c>
      <c r="F5104" s="91">
        <f t="shared" ref="F5104" si="2008">+F5105/F5106</f>
        <v>0</v>
      </c>
      <c r="G5104" s="91">
        <f t="shared" ref="G5104" si="2009">+G5105/G5106</f>
        <v>0</v>
      </c>
      <c r="H5104" s="103">
        <f t="shared" ref="H5104" si="2010">+H5105/H5106</f>
        <v>0</v>
      </c>
    </row>
    <row r="5105" spans="1:8" ht="14.55" customHeight="1" outlineLevel="1" x14ac:dyDescent="0.3">
      <c r="A5105" s="180"/>
      <c r="B5105" s="432" t="s">
        <v>16</v>
      </c>
      <c r="C5105" s="23" t="s">
        <v>33</v>
      </c>
      <c r="D5105" s="417"/>
      <c r="E5105" s="391" t="s">
        <v>1747</v>
      </c>
      <c r="F5105" s="22">
        <v>0</v>
      </c>
      <c r="G5105" s="22">
        <v>0</v>
      </c>
      <c r="H5105" s="104">
        <v>0</v>
      </c>
    </row>
    <row r="5106" spans="1:8" ht="14.55" customHeight="1" outlineLevel="1" x14ac:dyDescent="0.3">
      <c r="A5106" s="180"/>
      <c r="B5106" s="432" t="s">
        <v>16</v>
      </c>
      <c r="C5106" s="23" t="s">
        <v>33</v>
      </c>
      <c r="D5106" s="417"/>
      <c r="E5106" s="391" t="s">
        <v>1748</v>
      </c>
      <c r="F5106" s="22">
        <v>1</v>
      </c>
      <c r="G5106" s="22">
        <v>1</v>
      </c>
      <c r="H5106" s="104">
        <v>1</v>
      </c>
    </row>
    <row r="5107" spans="1:8" ht="14.55" customHeight="1" outlineLevel="1" x14ac:dyDescent="0.3">
      <c r="A5107" s="180"/>
      <c r="B5107" s="432" t="s">
        <v>16</v>
      </c>
      <c r="C5107" s="23" t="s">
        <v>33</v>
      </c>
      <c r="D5107" s="417" t="s">
        <v>232</v>
      </c>
      <c r="E5107" s="391" t="s">
        <v>1838</v>
      </c>
      <c r="F5107" s="91" t="s">
        <v>1844</v>
      </c>
      <c r="G5107" s="91" t="s">
        <v>1844</v>
      </c>
      <c r="H5107" s="103" t="s">
        <v>1844</v>
      </c>
    </row>
    <row r="5108" spans="1:8" ht="14.55" customHeight="1" outlineLevel="1" x14ac:dyDescent="0.3">
      <c r="A5108" s="180"/>
      <c r="B5108" s="432" t="s">
        <v>16</v>
      </c>
      <c r="C5108" s="23" t="s">
        <v>33</v>
      </c>
      <c r="D5108" s="417"/>
      <c r="E5108" s="391" t="s">
        <v>1747</v>
      </c>
      <c r="F5108" s="22">
        <v>0</v>
      </c>
      <c r="G5108" s="22">
        <v>0</v>
      </c>
      <c r="H5108" s="104">
        <v>0</v>
      </c>
    </row>
    <row r="5109" spans="1:8" ht="14.55" customHeight="1" outlineLevel="1" x14ac:dyDescent="0.3">
      <c r="A5109" s="180"/>
      <c r="B5109" s="432" t="s">
        <v>16</v>
      </c>
      <c r="C5109" s="23" t="s">
        <v>33</v>
      </c>
      <c r="D5109" s="417"/>
      <c r="E5109" s="391" t="s">
        <v>1748</v>
      </c>
      <c r="F5109" s="22">
        <v>0</v>
      </c>
      <c r="G5109" s="22">
        <v>0</v>
      </c>
      <c r="H5109" s="104">
        <v>0</v>
      </c>
    </row>
    <row r="5110" spans="1:8" ht="14.55" customHeight="1" outlineLevel="1" x14ac:dyDescent="0.3">
      <c r="A5110" s="180"/>
      <c r="B5110" s="432" t="s">
        <v>16</v>
      </c>
      <c r="C5110" s="23" t="s">
        <v>33</v>
      </c>
      <c r="D5110" s="417" t="s">
        <v>1441</v>
      </c>
      <c r="E5110" s="391" t="s">
        <v>1838</v>
      </c>
      <c r="F5110" s="91">
        <f t="shared" ref="F5110" si="2011">+F5111/F5112</f>
        <v>0</v>
      </c>
      <c r="G5110" s="91">
        <f t="shared" ref="G5110" si="2012">+G5111/G5112</f>
        <v>0</v>
      </c>
      <c r="H5110" s="103">
        <f t="shared" ref="H5110" si="2013">+H5111/H5112</f>
        <v>0</v>
      </c>
    </row>
    <row r="5111" spans="1:8" ht="14.55" customHeight="1" outlineLevel="1" x14ac:dyDescent="0.3">
      <c r="A5111" s="180"/>
      <c r="B5111" s="432" t="s">
        <v>16</v>
      </c>
      <c r="C5111" s="23" t="s">
        <v>33</v>
      </c>
      <c r="D5111" s="417"/>
      <c r="E5111" s="391" t="s">
        <v>1747</v>
      </c>
      <c r="F5111" s="22">
        <v>0</v>
      </c>
      <c r="G5111" s="22">
        <v>0</v>
      </c>
      <c r="H5111" s="104">
        <v>0</v>
      </c>
    </row>
    <row r="5112" spans="1:8" ht="14.55" customHeight="1" outlineLevel="1" thickBot="1" x14ac:dyDescent="0.35">
      <c r="A5112" s="180"/>
      <c r="B5112" s="433" t="s">
        <v>16</v>
      </c>
      <c r="C5112" s="68" t="s">
        <v>33</v>
      </c>
      <c r="D5112" s="413"/>
      <c r="E5112" s="392" t="s">
        <v>1748</v>
      </c>
      <c r="F5112" s="33">
        <v>1</v>
      </c>
      <c r="G5112" s="33">
        <v>1</v>
      </c>
      <c r="H5112" s="106">
        <v>1</v>
      </c>
    </row>
    <row r="5113" spans="1:8" ht="14.55" customHeight="1" x14ac:dyDescent="0.3">
      <c r="A5113" s="176" t="s">
        <v>17</v>
      </c>
      <c r="B5113" s="427" t="s">
        <v>17</v>
      </c>
      <c r="C5113" s="387"/>
      <c r="D5113" s="423"/>
      <c r="E5113" s="121" t="s">
        <v>1838</v>
      </c>
      <c r="F5113" s="90">
        <f t="shared" ref="F5113:H5113" si="2014">+F5114/F5115</f>
        <v>0.15625</v>
      </c>
      <c r="G5113" s="90">
        <f t="shared" si="2014"/>
        <v>0.16666666666666666</v>
      </c>
      <c r="H5113" s="107">
        <f t="shared" si="2014"/>
        <v>0.17241379310344829</v>
      </c>
    </row>
    <row r="5114" spans="1:8" ht="13.8" customHeight="1" x14ac:dyDescent="0.3">
      <c r="A5114" s="176" t="s">
        <v>17</v>
      </c>
      <c r="B5114" s="428" t="s">
        <v>17</v>
      </c>
      <c r="C5114" s="256"/>
      <c r="D5114" s="278"/>
      <c r="E5114" s="416" t="s">
        <v>1747</v>
      </c>
      <c r="F5114" s="21">
        <v>5</v>
      </c>
      <c r="G5114" s="21">
        <v>5</v>
      </c>
      <c r="H5114" s="88">
        <v>5</v>
      </c>
    </row>
    <row r="5115" spans="1:8" ht="14.55" customHeight="1" x14ac:dyDescent="0.3">
      <c r="A5115" s="176" t="s">
        <v>17</v>
      </c>
      <c r="B5115" s="428" t="s">
        <v>17</v>
      </c>
      <c r="C5115" s="256"/>
      <c r="D5115" s="278"/>
      <c r="E5115" s="416" t="s">
        <v>1748</v>
      </c>
      <c r="F5115" s="21">
        <v>32</v>
      </c>
      <c r="G5115" s="21">
        <v>30</v>
      </c>
      <c r="H5115" s="88">
        <v>29</v>
      </c>
    </row>
    <row r="5116" spans="1:8" ht="13.8" customHeight="1" outlineLevel="1" x14ac:dyDescent="0.3">
      <c r="A5116" s="180"/>
      <c r="B5116" s="428" t="s">
        <v>17</v>
      </c>
      <c r="C5116" s="55" t="s">
        <v>1465</v>
      </c>
      <c r="D5116" s="417"/>
      <c r="E5116" s="87" t="s">
        <v>1838</v>
      </c>
      <c r="F5116" s="63">
        <f t="shared" ref="F5116:H5116" si="2015">+F5117/F5118</f>
        <v>0</v>
      </c>
      <c r="G5116" s="63">
        <f t="shared" si="2015"/>
        <v>0</v>
      </c>
      <c r="H5116" s="105">
        <f t="shared" si="2015"/>
        <v>0</v>
      </c>
    </row>
    <row r="5117" spans="1:8" ht="13.8" customHeight="1" outlineLevel="1" x14ac:dyDescent="0.3">
      <c r="A5117" s="180"/>
      <c r="B5117" s="428" t="s">
        <v>17</v>
      </c>
      <c r="C5117" s="55" t="s">
        <v>1465</v>
      </c>
      <c r="D5117" s="417"/>
      <c r="E5117" s="87" t="s">
        <v>1747</v>
      </c>
      <c r="F5117" s="40">
        <v>0</v>
      </c>
      <c r="G5117" s="40">
        <v>0</v>
      </c>
      <c r="H5117" s="109">
        <v>0</v>
      </c>
    </row>
    <row r="5118" spans="1:8" ht="14.55" customHeight="1" outlineLevel="1" thickBot="1" x14ac:dyDescent="0.35">
      <c r="A5118" s="180"/>
      <c r="B5118" s="435" t="s">
        <v>17</v>
      </c>
      <c r="C5118" s="378" t="s">
        <v>1465</v>
      </c>
      <c r="D5118" s="422"/>
      <c r="E5118" s="95" t="s">
        <v>1748</v>
      </c>
      <c r="F5118" s="374">
        <v>4</v>
      </c>
      <c r="G5118" s="374">
        <v>4</v>
      </c>
      <c r="H5118" s="375">
        <v>4</v>
      </c>
    </row>
    <row r="5119" spans="1:8" ht="14.55" customHeight="1" outlineLevel="2" x14ac:dyDescent="0.3">
      <c r="A5119" s="180"/>
      <c r="B5119" s="431" t="s">
        <v>17</v>
      </c>
      <c r="C5119" s="69" t="s">
        <v>1465</v>
      </c>
      <c r="D5119" s="415" t="s">
        <v>1467</v>
      </c>
      <c r="E5119" s="390" t="s">
        <v>1838</v>
      </c>
      <c r="F5119" s="92" t="s">
        <v>1844</v>
      </c>
      <c r="G5119" s="92" t="s">
        <v>1844</v>
      </c>
      <c r="H5119" s="108" t="s">
        <v>1844</v>
      </c>
    </row>
    <row r="5120" spans="1:8" ht="14.55" customHeight="1" outlineLevel="2" x14ac:dyDescent="0.3">
      <c r="A5120" s="180"/>
      <c r="B5120" s="432" t="s">
        <v>17</v>
      </c>
      <c r="C5120" s="23" t="s">
        <v>1465</v>
      </c>
      <c r="D5120" s="417"/>
      <c r="E5120" s="391" t="s">
        <v>1747</v>
      </c>
      <c r="F5120" s="22">
        <v>0</v>
      </c>
      <c r="G5120" s="22">
        <v>0</v>
      </c>
      <c r="H5120" s="104">
        <v>0</v>
      </c>
    </row>
    <row r="5121" spans="1:8" ht="14.55" customHeight="1" outlineLevel="2" x14ac:dyDescent="0.3">
      <c r="A5121" s="180"/>
      <c r="B5121" s="432" t="s">
        <v>17</v>
      </c>
      <c r="C5121" s="23" t="s">
        <v>1465</v>
      </c>
      <c r="D5121" s="417"/>
      <c r="E5121" s="391" t="s">
        <v>1748</v>
      </c>
      <c r="F5121" s="22">
        <v>0</v>
      </c>
      <c r="G5121" s="22">
        <v>0</v>
      </c>
      <c r="H5121" s="104">
        <v>0</v>
      </c>
    </row>
    <row r="5122" spans="1:8" ht="14.55" customHeight="1" outlineLevel="2" x14ac:dyDescent="0.3">
      <c r="A5122" s="180"/>
      <c r="B5122" s="432" t="s">
        <v>17</v>
      </c>
      <c r="C5122" s="23" t="s">
        <v>1465</v>
      </c>
      <c r="D5122" s="417" t="s">
        <v>1468</v>
      </c>
      <c r="E5122" s="391" t="s">
        <v>1838</v>
      </c>
      <c r="F5122" s="91" t="s">
        <v>1844</v>
      </c>
      <c r="G5122" s="91" t="s">
        <v>1844</v>
      </c>
      <c r="H5122" s="103" t="s">
        <v>1844</v>
      </c>
    </row>
    <row r="5123" spans="1:8" ht="14.55" customHeight="1" outlineLevel="2" x14ac:dyDescent="0.3">
      <c r="A5123" s="180"/>
      <c r="B5123" s="432" t="s">
        <v>17</v>
      </c>
      <c r="C5123" s="23" t="s">
        <v>1465</v>
      </c>
      <c r="D5123" s="417"/>
      <c r="E5123" s="391" t="s">
        <v>1747</v>
      </c>
      <c r="F5123" s="22">
        <v>0</v>
      </c>
      <c r="G5123" s="22">
        <v>0</v>
      </c>
      <c r="H5123" s="104">
        <v>0</v>
      </c>
    </row>
    <row r="5124" spans="1:8" ht="14.55" customHeight="1" outlineLevel="2" x14ac:dyDescent="0.3">
      <c r="A5124" s="180"/>
      <c r="B5124" s="432" t="s">
        <v>17</v>
      </c>
      <c r="C5124" s="23" t="s">
        <v>1465</v>
      </c>
      <c r="D5124" s="417"/>
      <c r="E5124" s="391" t="s">
        <v>1748</v>
      </c>
      <c r="F5124" s="22">
        <v>0</v>
      </c>
      <c r="G5124" s="22">
        <v>0</v>
      </c>
      <c r="H5124" s="104">
        <v>0</v>
      </c>
    </row>
    <row r="5125" spans="1:8" ht="14.55" customHeight="1" outlineLevel="2" x14ac:dyDescent="0.3">
      <c r="A5125" s="180"/>
      <c r="B5125" s="432" t="s">
        <v>17</v>
      </c>
      <c r="C5125" s="23" t="s">
        <v>1465</v>
      </c>
      <c r="D5125" s="417" t="s">
        <v>1469</v>
      </c>
      <c r="E5125" s="391" t="s">
        <v>1838</v>
      </c>
      <c r="F5125" s="91" t="s">
        <v>1844</v>
      </c>
      <c r="G5125" s="91" t="s">
        <v>1844</v>
      </c>
      <c r="H5125" s="103" t="s">
        <v>1844</v>
      </c>
    </row>
    <row r="5126" spans="1:8" ht="14.55" customHeight="1" outlineLevel="2" x14ac:dyDescent="0.3">
      <c r="A5126" s="180"/>
      <c r="B5126" s="432" t="s">
        <v>17</v>
      </c>
      <c r="C5126" s="23" t="s">
        <v>1465</v>
      </c>
      <c r="D5126" s="417"/>
      <c r="E5126" s="391" t="s">
        <v>1747</v>
      </c>
      <c r="F5126" s="22">
        <v>0</v>
      </c>
      <c r="G5126" s="22">
        <v>0</v>
      </c>
      <c r="H5126" s="104">
        <v>0</v>
      </c>
    </row>
    <row r="5127" spans="1:8" ht="14.55" customHeight="1" outlineLevel="2" x14ac:dyDescent="0.3">
      <c r="A5127" s="180"/>
      <c r="B5127" s="432" t="s">
        <v>17</v>
      </c>
      <c r="C5127" s="23" t="s">
        <v>1465</v>
      </c>
      <c r="D5127" s="417"/>
      <c r="E5127" s="391" t="s">
        <v>1748</v>
      </c>
      <c r="F5127" s="22">
        <v>0</v>
      </c>
      <c r="G5127" s="22">
        <v>0</v>
      </c>
      <c r="H5127" s="104">
        <v>0</v>
      </c>
    </row>
    <row r="5128" spans="1:8" ht="14.55" customHeight="1" outlineLevel="2" x14ac:dyDescent="0.3">
      <c r="A5128" s="180"/>
      <c r="B5128" s="432" t="s">
        <v>17</v>
      </c>
      <c r="C5128" s="23" t="s">
        <v>1465</v>
      </c>
      <c r="D5128" s="417" t="s">
        <v>1470</v>
      </c>
      <c r="E5128" s="391" t="s">
        <v>1838</v>
      </c>
      <c r="F5128" s="91" t="s">
        <v>1844</v>
      </c>
      <c r="G5128" s="91" t="s">
        <v>1844</v>
      </c>
      <c r="H5128" s="103" t="s">
        <v>1844</v>
      </c>
    </row>
    <row r="5129" spans="1:8" ht="14.55" customHeight="1" outlineLevel="2" x14ac:dyDescent="0.3">
      <c r="A5129" s="180"/>
      <c r="B5129" s="432" t="s">
        <v>17</v>
      </c>
      <c r="C5129" s="23" t="s">
        <v>1465</v>
      </c>
      <c r="D5129" s="417"/>
      <c r="E5129" s="391" t="s">
        <v>1747</v>
      </c>
      <c r="F5129" s="22">
        <v>0</v>
      </c>
      <c r="G5129" s="22">
        <v>0</v>
      </c>
      <c r="H5129" s="104">
        <v>0</v>
      </c>
    </row>
    <row r="5130" spans="1:8" ht="14.55" customHeight="1" outlineLevel="2" x14ac:dyDescent="0.3">
      <c r="A5130" s="180"/>
      <c r="B5130" s="432" t="s">
        <v>17</v>
      </c>
      <c r="C5130" s="23" t="s">
        <v>1465</v>
      </c>
      <c r="D5130" s="417"/>
      <c r="E5130" s="391" t="s">
        <v>1748</v>
      </c>
      <c r="F5130" s="22">
        <v>0</v>
      </c>
      <c r="G5130" s="22">
        <v>0</v>
      </c>
      <c r="H5130" s="104">
        <v>0</v>
      </c>
    </row>
    <row r="5131" spans="1:8" ht="14.55" customHeight="1" outlineLevel="2" x14ac:dyDescent="0.3">
      <c r="A5131" s="180"/>
      <c r="B5131" s="432" t="s">
        <v>17</v>
      </c>
      <c r="C5131" s="23" t="s">
        <v>1465</v>
      </c>
      <c r="D5131" s="417" t="s">
        <v>1471</v>
      </c>
      <c r="E5131" s="391" t="s">
        <v>1838</v>
      </c>
      <c r="F5131" s="91">
        <f t="shared" ref="F5131" si="2016">+F5132/F5133</f>
        <v>0</v>
      </c>
      <c r="G5131" s="91">
        <f t="shared" ref="G5131" si="2017">+G5132/G5133</f>
        <v>0</v>
      </c>
      <c r="H5131" s="103">
        <f t="shared" ref="H5131" si="2018">+H5132/H5133</f>
        <v>0</v>
      </c>
    </row>
    <row r="5132" spans="1:8" ht="14.55" customHeight="1" outlineLevel="2" x14ac:dyDescent="0.3">
      <c r="A5132" s="180"/>
      <c r="B5132" s="432" t="s">
        <v>17</v>
      </c>
      <c r="C5132" s="23" t="s">
        <v>1465</v>
      </c>
      <c r="D5132" s="417"/>
      <c r="E5132" s="391" t="s">
        <v>1747</v>
      </c>
      <c r="F5132" s="22">
        <v>0</v>
      </c>
      <c r="G5132" s="22">
        <v>0</v>
      </c>
      <c r="H5132" s="104">
        <v>0</v>
      </c>
    </row>
    <row r="5133" spans="1:8" ht="14.55" customHeight="1" outlineLevel="2" x14ac:dyDescent="0.3">
      <c r="A5133" s="180"/>
      <c r="B5133" s="432" t="s">
        <v>17</v>
      </c>
      <c r="C5133" s="23" t="s">
        <v>1465</v>
      </c>
      <c r="D5133" s="417"/>
      <c r="E5133" s="391" t="s">
        <v>1748</v>
      </c>
      <c r="F5133" s="22">
        <v>3</v>
      </c>
      <c r="G5133" s="22">
        <v>3</v>
      </c>
      <c r="H5133" s="104">
        <v>3</v>
      </c>
    </row>
    <row r="5134" spans="1:8" ht="14.55" customHeight="1" outlineLevel="2" x14ac:dyDescent="0.3">
      <c r="A5134" s="180"/>
      <c r="B5134" s="432" t="s">
        <v>17</v>
      </c>
      <c r="C5134" s="23" t="s">
        <v>1465</v>
      </c>
      <c r="D5134" s="417" t="s">
        <v>1472</v>
      </c>
      <c r="E5134" s="391" t="s">
        <v>1838</v>
      </c>
      <c r="F5134" s="91" t="s">
        <v>1844</v>
      </c>
      <c r="G5134" s="91" t="s">
        <v>1844</v>
      </c>
      <c r="H5134" s="103" t="s">
        <v>1844</v>
      </c>
    </row>
    <row r="5135" spans="1:8" ht="14.55" customHeight="1" outlineLevel="2" x14ac:dyDescent="0.3">
      <c r="A5135" s="180"/>
      <c r="B5135" s="432" t="s">
        <v>17</v>
      </c>
      <c r="C5135" s="23" t="s">
        <v>1465</v>
      </c>
      <c r="D5135" s="417"/>
      <c r="E5135" s="391" t="s">
        <v>1747</v>
      </c>
      <c r="F5135" s="22">
        <v>0</v>
      </c>
      <c r="G5135" s="22">
        <v>0</v>
      </c>
      <c r="H5135" s="104">
        <v>0</v>
      </c>
    </row>
    <row r="5136" spans="1:8" ht="14.55" customHeight="1" outlineLevel="2" x14ac:dyDescent="0.3">
      <c r="A5136" s="180"/>
      <c r="B5136" s="432" t="s">
        <v>17</v>
      </c>
      <c r="C5136" s="23" t="s">
        <v>1465</v>
      </c>
      <c r="D5136" s="417"/>
      <c r="E5136" s="391" t="s">
        <v>1748</v>
      </c>
      <c r="F5136" s="22">
        <v>0</v>
      </c>
      <c r="G5136" s="22">
        <v>0</v>
      </c>
      <c r="H5136" s="104">
        <v>0</v>
      </c>
    </row>
    <row r="5137" spans="1:8" ht="14.55" customHeight="1" outlineLevel="2" x14ac:dyDescent="0.3">
      <c r="A5137" s="180"/>
      <c r="B5137" s="432" t="s">
        <v>17</v>
      </c>
      <c r="C5137" s="23" t="s">
        <v>1465</v>
      </c>
      <c r="D5137" s="417" t="s">
        <v>466</v>
      </c>
      <c r="E5137" s="391" t="s">
        <v>1838</v>
      </c>
      <c r="F5137" s="91" t="s">
        <v>1844</v>
      </c>
      <c r="G5137" s="91" t="s">
        <v>1844</v>
      </c>
      <c r="H5137" s="103" t="s">
        <v>1844</v>
      </c>
    </row>
    <row r="5138" spans="1:8" ht="14.55" customHeight="1" outlineLevel="2" x14ac:dyDescent="0.3">
      <c r="A5138" s="180"/>
      <c r="B5138" s="432" t="s">
        <v>17</v>
      </c>
      <c r="C5138" s="23" t="s">
        <v>1465</v>
      </c>
      <c r="D5138" s="417"/>
      <c r="E5138" s="391" t="s">
        <v>1747</v>
      </c>
      <c r="F5138" s="22">
        <v>0</v>
      </c>
      <c r="G5138" s="22">
        <v>0</v>
      </c>
      <c r="H5138" s="104">
        <v>0</v>
      </c>
    </row>
    <row r="5139" spans="1:8" ht="14.55" customHeight="1" outlineLevel="2" x14ac:dyDescent="0.3">
      <c r="A5139" s="180"/>
      <c r="B5139" s="432" t="s">
        <v>17</v>
      </c>
      <c r="C5139" s="23" t="s">
        <v>1465</v>
      </c>
      <c r="D5139" s="417"/>
      <c r="E5139" s="391" t="s">
        <v>1748</v>
      </c>
      <c r="F5139" s="22">
        <v>0</v>
      </c>
      <c r="G5139" s="22">
        <v>0</v>
      </c>
      <c r="H5139" s="104">
        <v>0</v>
      </c>
    </row>
    <row r="5140" spans="1:8" ht="14.55" customHeight="1" outlineLevel="2" x14ac:dyDescent="0.3">
      <c r="A5140" s="180"/>
      <c r="B5140" s="432" t="s">
        <v>17</v>
      </c>
      <c r="C5140" s="23" t="s">
        <v>1465</v>
      </c>
      <c r="D5140" s="417" t="s">
        <v>1466</v>
      </c>
      <c r="E5140" s="391" t="s">
        <v>1838</v>
      </c>
      <c r="F5140" s="91">
        <f t="shared" ref="F5140" si="2019">+F5141/F5142</f>
        <v>0</v>
      </c>
      <c r="G5140" s="91">
        <f t="shared" ref="G5140" si="2020">+G5141/G5142</f>
        <v>0</v>
      </c>
      <c r="H5140" s="103">
        <f t="shared" ref="H5140" si="2021">+H5141/H5142</f>
        <v>0</v>
      </c>
    </row>
    <row r="5141" spans="1:8" ht="14.55" customHeight="1" outlineLevel="2" x14ac:dyDescent="0.3">
      <c r="A5141" s="180"/>
      <c r="B5141" s="432" t="s">
        <v>17</v>
      </c>
      <c r="C5141" s="23" t="s">
        <v>1465</v>
      </c>
      <c r="D5141" s="417"/>
      <c r="E5141" s="391" t="s">
        <v>1747</v>
      </c>
      <c r="F5141" s="22">
        <v>0</v>
      </c>
      <c r="G5141" s="22">
        <v>0</v>
      </c>
      <c r="H5141" s="104">
        <v>0</v>
      </c>
    </row>
    <row r="5142" spans="1:8" ht="14.55" customHeight="1" outlineLevel="2" thickBot="1" x14ac:dyDescent="0.35">
      <c r="A5142" s="180"/>
      <c r="B5142" s="433" t="s">
        <v>17</v>
      </c>
      <c r="C5142" s="68" t="s">
        <v>1465</v>
      </c>
      <c r="D5142" s="413"/>
      <c r="E5142" s="392" t="s">
        <v>1748</v>
      </c>
      <c r="F5142" s="33">
        <v>1</v>
      </c>
      <c r="G5142" s="33">
        <v>1</v>
      </c>
      <c r="H5142" s="106">
        <v>1</v>
      </c>
    </row>
    <row r="5143" spans="1:8" ht="14.55" customHeight="1" outlineLevel="1" x14ac:dyDescent="0.3">
      <c r="A5143" s="180"/>
      <c r="B5143" s="427" t="s">
        <v>17</v>
      </c>
      <c r="C5143" s="379" t="s">
        <v>60</v>
      </c>
      <c r="D5143" s="421"/>
      <c r="E5143" s="94" t="s">
        <v>1838</v>
      </c>
      <c r="F5143" s="384">
        <f t="shared" ref="F5143:H5143" si="2022">+F5144/F5145</f>
        <v>0.13333333333333333</v>
      </c>
      <c r="G5143" s="384">
        <f t="shared" si="2022"/>
        <v>0.14285714285714285</v>
      </c>
      <c r="H5143" s="377">
        <f t="shared" si="2022"/>
        <v>0.14285714285714285</v>
      </c>
    </row>
    <row r="5144" spans="1:8" ht="14.55" customHeight="1" outlineLevel="1" x14ac:dyDescent="0.3">
      <c r="A5144" s="180"/>
      <c r="B5144" s="428" t="s">
        <v>17</v>
      </c>
      <c r="C5144" s="55" t="s">
        <v>60</v>
      </c>
      <c r="D5144" s="417"/>
      <c r="E5144" s="87" t="s">
        <v>1747</v>
      </c>
      <c r="F5144" s="40">
        <v>2</v>
      </c>
      <c r="G5144" s="40">
        <v>2</v>
      </c>
      <c r="H5144" s="109">
        <v>2</v>
      </c>
    </row>
    <row r="5145" spans="1:8" ht="15" customHeight="1" outlineLevel="1" thickBot="1" x14ac:dyDescent="0.35">
      <c r="A5145" s="180"/>
      <c r="B5145" s="435" t="s">
        <v>17</v>
      </c>
      <c r="C5145" s="378" t="s">
        <v>60</v>
      </c>
      <c r="D5145" s="422"/>
      <c r="E5145" s="95" t="s">
        <v>1748</v>
      </c>
      <c r="F5145" s="374">
        <v>15</v>
      </c>
      <c r="G5145" s="374">
        <v>14</v>
      </c>
      <c r="H5145" s="375">
        <v>14</v>
      </c>
    </row>
    <row r="5146" spans="1:8" ht="14.55" customHeight="1" outlineLevel="2" x14ac:dyDescent="0.3">
      <c r="A5146" s="180"/>
      <c r="B5146" s="431" t="s">
        <v>17</v>
      </c>
      <c r="C5146" s="69" t="s">
        <v>60</v>
      </c>
      <c r="D5146" s="415" t="s">
        <v>1473</v>
      </c>
      <c r="E5146" s="390" t="s">
        <v>1838</v>
      </c>
      <c r="F5146" s="92">
        <f t="shared" ref="F5146" si="2023">+F5147/F5148</f>
        <v>0</v>
      </c>
      <c r="G5146" s="92">
        <f t="shared" ref="G5146" si="2024">+G5147/G5148</f>
        <v>0</v>
      </c>
      <c r="H5146" s="108">
        <f t="shared" ref="H5146" si="2025">+H5147/H5148</f>
        <v>0</v>
      </c>
    </row>
    <row r="5147" spans="1:8" ht="14.55" customHeight="1" outlineLevel="2" x14ac:dyDescent="0.3">
      <c r="A5147" s="180"/>
      <c r="B5147" s="432" t="s">
        <v>17</v>
      </c>
      <c r="C5147" s="23" t="s">
        <v>60</v>
      </c>
      <c r="D5147" s="417"/>
      <c r="E5147" s="391" t="s">
        <v>1747</v>
      </c>
      <c r="F5147" s="22">
        <v>0</v>
      </c>
      <c r="G5147" s="22">
        <v>0</v>
      </c>
      <c r="H5147" s="104">
        <v>0</v>
      </c>
    </row>
    <row r="5148" spans="1:8" ht="14.55" customHeight="1" outlineLevel="2" x14ac:dyDescent="0.3">
      <c r="A5148" s="180"/>
      <c r="B5148" s="432" t="s">
        <v>17</v>
      </c>
      <c r="C5148" s="23" t="s">
        <v>60</v>
      </c>
      <c r="D5148" s="417"/>
      <c r="E5148" s="391" t="s">
        <v>1748</v>
      </c>
      <c r="F5148" s="22">
        <v>1</v>
      </c>
      <c r="G5148" s="22">
        <v>1</v>
      </c>
      <c r="H5148" s="104">
        <v>1</v>
      </c>
    </row>
    <row r="5149" spans="1:8" ht="14.55" customHeight="1" outlineLevel="2" x14ac:dyDescent="0.3">
      <c r="A5149" s="180"/>
      <c r="B5149" s="432" t="s">
        <v>17</v>
      </c>
      <c r="C5149" s="23" t="s">
        <v>60</v>
      </c>
      <c r="D5149" s="417" t="s">
        <v>1478</v>
      </c>
      <c r="E5149" s="391" t="s">
        <v>1838</v>
      </c>
      <c r="F5149" s="91">
        <f t="shared" ref="F5149" si="2026">+F5150/F5151</f>
        <v>0</v>
      </c>
      <c r="G5149" s="91">
        <f t="shared" ref="G5149" si="2027">+G5150/G5151</f>
        <v>0</v>
      </c>
      <c r="H5149" s="103">
        <f t="shared" ref="H5149" si="2028">+H5150/H5151</f>
        <v>0</v>
      </c>
    </row>
    <row r="5150" spans="1:8" ht="14.55" customHeight="1" outlineLevel="2" x14ac:dyDescent="0.3">
      <c r="A5150" s="180"/>
      <c r="B5150" s="432" t="s">
        <v>17</v>
      </c>
      <c r="C5150" s="23" t="s">
        <v>60</v>
      </c>
      <c r="D5150" s="417"/>
      <c r="E5150" s="391" t="s">
        <v>1747</v>
      </c>
      <c r="F5150" s="22">
        <v>0</v>
      </c>
      <c r="G5150" s="22">
        <v>0</v>
      </c>
      <c r="H5150" s="104">
        <v>0</v>
      </c>
    </row>
    <row r="5151" spans="1:8" ht="14.55" customHeight="1" outlineLevel="2" x14ac:dyDescent="0.3">
      <c r="A5151" s="180"/>
      <c r="B5151" s="432" t="s">
        <v>17</v>
      </c>
      <c r="C5151" s="23" t="s">
        <v>60</v>
      </c>
      <c r="D5151" s="417"/>
      <c r="E5151" s="391" t="s">
        <v>1748</v>
      </c>
      <c r="F5151" s="22">
        <v>3</v>
      </c>
      <c r="G5151" s="22">
        <v>2</v>
      </c>
      <c r="H5151" s="104">
        <v>2</v>
      </c>
    </row>
    <row r="5152" spans="1:8" ht="14.55" customHeight="1" outlineLevel="2" x14ac:dyDescent="0.3">
      <c r="A5152" s="180"/>
      <c r="B5152" s="432" t="s">
        <v>17</v>
      </c>
      <c r="C5152" s="23" t="s">
        <v>60</v>
      </c>
      <c r="D5152" s="417" t="s">
        <v>61</v>
      </c>
      <c r="E5152" s="391" t="s">
        <v>1838</v>
      </c>
      <c r="F5152" s="91">
        <f t="shared" ref="F5152" si="2029">+F5153/F5154</f>
        <v>0</v>
      </c>
      <c r="G5152" s="91">
        <f t="shared" ref="G5152" si="2030">+G5153/G5154</f>
        <v>0</v>
      </c>
      <c r="H5152" s="103">
        <f t="shared" ref="H5152" si="2031">+H5153/H5154</f>
        <v>0</v>
      </c>
    </row>
    <row r="5153" spans="1:8" ht="14.55" customHeight="1" outlineLevel="2" x14ac:dyDescent="0.3">
      <c r="A5153" s="180"/>
      <c r="B5153" s="432" t="s">
        <v>17</v>
      </c>
      <c r="C5153" s="23" t="s">
        <v>60</v>
      </c>
      <c r="D5153" s="417"/>
      <c r="E5153" s="391" t="s">
        <v>1747</v>
      </c>
      <c r="F5153" s="22">
        <v>0</v>
      </c>
      <c r="G5153" s="22">
        <v>0</v>
      </c>
      <c r="H5153" s="104">
        <v>0</v>
      </c>
    </row>
    <row r="5154" spans="1:8" ht="14.55" customHeight="1" outlineLevel="2" x14ac:dyDescent="0.3">
      <c r="A5154" s="180"/>
      <c r="B5154" s="432" t="s">
        <v>17</v>
      </c>
      <c r="C5154" s="23" t="s">
        <v>60</v>
      </c>
      <c r="D5154" s="417"/>
      <c r="E5154" s="391" t="s">
        <v>1748</v>
      </c>
      <c r="F5154" s="22">
        <v>1</v>
      </c>
      <c r="G5154" s="22">
        <v>1</v>
      </c>
      <c r="H5154" s="104">
        <v>1</v>
      </c>
    </row>
    <row r="5155" spans="1:8" ht="14.55" customHeight="1" outlineLevel="2" x14ac:dyDescent="0.3">
      <c r="A5155" s="180"/>
      <c r="B5155" s="432" t="s">
        <v>17</v>
      </c>
      <c r="C5155" s="23" t="s">
        <v>60</v>
      </c>
      <c r="D5155" s="417" t="s">
        <v>60</v>
      </c>
      <c r="E5155" s="391" t="s">
        <v>1838</v>
      </c>
      <c r="F5155" s="91">
        <f t="shared" ref="F5155" si="2032">+F5156/F5157</f>
        <v>0.33333333333333331</v>
      </c>
      <c r="G5155" s="91">
        <f t="shared" ref="G5155" si="2033">+G5156/G5157</f>
        <v>0.33333333333333331</v>
      </c>
      <c r="H5155" s="103">
        <f t="shared" ref="H5155" si="2034">+H5156/H5157</f>
        <v>0.33333333333333331</v>
      </c>
    </row>
    <row r="5156" spans="1:8" ht="14.55" customHeight="1" outlineLevel="2" x14ac:dyDescent="0.3">
      <c r="A5156" s="180"/>
      <c r="B5156" s="432" t="s">
        <v>17</v>
      </c>
      <c r="C5156" s="23" t="s">
        <v>60</v>
      </c>
      <c r="D5156" s="417"/>
      <c r="E5156" s="391" t="s">
        <v>1747</v>
      </c>
      <c r="F5156" s="22">
        <v>1</v>
      </c>
      <c r="G5156" s="22">
        <v>1</v>
      </c>
      <c r="H5156" s="104">
        <v>1</v>
      </c>
    </row>
    <row r="5157" spans="1:8" ht="14.55" customHeight="1" outlineLevel="2" x14ac:dyDescent="0.3">
      <c r="A5157" s="180"/>
      <c r="B5157" s="432" t="s">
        <v>17</v>
      </c>
      <c r="C5157" s="23" t="s">
        <v>60</v>
      </c>
      <c r="D5157" s="417"/>
      <c r="E5157" s="391" t="s">
        <v>1748</v>
      </c>
      <c r="F5157" s="22">
        <v>3</v>
      </c>
      <c r="G5157" s="22">
        <v>3</v>
      </c>
      <c r="H5157" s="104">
        <v>3</v>
      </c>
    </row>
    <row r="5158" spans="1:8" ht="14.55" customHeight="1" outlineLevel="2" x14ac:dyDescent="0.3">
      <c r="A5158" s="180"/>
      <c r="B5158" s="432" t="s">
        <v>17</v>
      </c>
      <c r="C5158" s="23" t="s">
        <v>60</v>
      </c>
      <c r="D5158" s="417" t="s">
        <v>1474</v>
      </c>
      <c r="E5158" s="391" t="s">
        <v>1838</v>
      </c>
      <c r="F5158" s="91">
        <f t="shared" ref="F5158" si="2035">+F5159/F5160</f>
        <v>0</v>
      </c>
      <c r="G5158" s="91">
        <f t="shared" ref="G5158" si="2036">+G5159/G5160</f>
        <v>0</v>
      </c>
      <c r="H5158" s="103">
        <f t="shared" ref="H5158" si="2037">+H5159/H5160</f>
        <v>0</v>
      </c>
    </row>
    <row r="5159" spans="1:8" ht="14.55" customHeight="1" outlineLevel="2" x14ac:dyDescent="0.3">
      <c r="A5159" s="180"/>
      <c r="B5159" s="432" t="s">
        <v>17</v>
      </c>
      <c r="C5159" s="23" t="s">
        <v>60</v>
      </c>
      <c r="D5159" s="417"/>
      <c r="E5159" s="391" t="s">
        <v>1747</v>
      </c>
      <c r="F5159" s="22">
        <v>0</v>
      </c>
      <c r="G5159" s="22">
        <v>0</v>
      </c>
      <c r="H5159" s="104">
        <v>0</v>
      </c>
    </row>
    <row r="5160" spans="1:8" ht="14.55" customHeight="1" outlineLevel="2" x14ac:dyDescent="0.3">
      <c r="A5160" s="180"/>
      <c r="B5160" s="432" t="s">
        <v>17</v>
      </c>
      <c r="C5160" s="23" t="s">
        <v>60</v>
      </c>
      <c r="D5160" s="417"/>
      <c r="E5160" s="391" t="s">
        <v>1748</v>
      </c>
      <c r="F5160" s="22">
        <v>1</v>
      </c>
      <c r="G5160" s="22">
        <v>1</v>
      </c>
      <c r="H5160" s="104">
        <v>1</v>
      </c>
    </row>
    <row r="5161" spans="1:8" ht="14.55" customHeight="1" outlineLevel="2" x14ac:dyDescent="0.3">
      <c r="A5161" s="180"/>
      <c r="B5161" s="432" t="s">
        <v>17</v>
      </c>
      <c r="C5161" s="23" t="s">
        <v>60</v>
      </c>
      <c r="D5161" s="417" t="s">
        <v>1475</v>
      </c>
      <c r="E5161" s="391" t="s">
        <v>1838</v>
      </c>
      <c r="F5161" s="91" t="s">
        <v>1844</v>
      </c>
      <c r="G5161" s="91" t="s">
        <v>1844</v>
      </c>
      <c r="H5161" s="103" t="s">
        <v>1844</v>
      </c>
    </row>
    <row r="5162" spans="1:8" ht="14.55" customHeight="1" outlineLevel="2" x14ac:dyDescent="0.3">
      <c r="A5162" s="180"/>
      <c r="B5162" s="432" t="s">
        <v>17</v>
      </c>
      <c r="C5162" s="23" t="s">
        <v>60</v>
      </c>
      <c r="D5162" s="417"/>
      <c r="E5162" s="391" t="s">
        <v>1747</v>
      </c>
      <c r="F5162" s="22">
        <v>0</v>
      </c>
      <c r="G5162" s="22">
        <v>0</v>
      </c>
      <c r="H5162" s="104">
        <v>0</v>
      </c>
    </row>
    <row r="5163" spans="1:8" ht="14.55" customHeight="1" outlineLevel="2" x14ac:dyDescent="0.3">
      <c r="A5163" s="180"/>
      <c r="B5163" s="432" t="s">
        <v>17</v>
      </c>
      <c r="C5163" s="23" t="s">
        <v>60</v>
      </c>
      <c r="D5163" s="417"/>
      <c r="E5163" s="391" t="s">
        <v>1748</v>
      </c>
      <c r="F5163" s="22">
        <v>0</v>
      </c>
      <c r="G5163" s="22">
        <v>0</v>
      </c>
      <c r="H5163" s="104">
        <v>0</v>
      </c>
    </row>
    <row r="5164" spans="1:8" ht="14.55" customHeight="1" outlineLevel="2" x14ac:dyDescent="0.3">
      <c r="A5164" s="180"/>
      <c r="B5164" s="432" t="s">
        <v>17</v>
      </c>
      <c r="C5164" s="23" t="s">
        <v>60</v>
      </c>
      <c r="D5164" s="417" t="s">
        <v>1476</v>
      </c>
      <c r="E5164" s="391" t="s">
        <v>1838</v>
      </c>
      <c r="F5164" s="91">
        <f t="shared" ref="F5164" si="2038">+F5165/F5166</f>
        <v>0</v>
      </c>
      <c r="G5164" s="91">
        <f t="shared" ref="G5164" si="2039">+G5165/G5166</f>
        <v>0</v>
      </c>
      <c r="H5164" s="103">
        <f t="shared" ref="H5164" si="2040">+H5165/H5166</f>
        <v>0</v>
      </c>
    </row>
    <row r="5165" spans="1:8" ht="15" customHeight="1" outlineLevel="2" x14ac:dyDescent="0.3">
      <c r="A5165" s="180"/>
      <c r="B5165" s="432" t="s">
        <v>17</v>
      </c>
      <c r="C5165" s="23" t="s">
        <v>60</v>
      </c>
      <c r="D5165" s="417"/>
      <c r="E5165" s="391" t="s">
        <v>1747</v>
      </c>
      <c r="F5165" s="22">
        <v>0</v>
      </c>
      <c r="G5165" s="22">
        <v>0</v>
      </c>
      <c r="H5165" s="104">
        <v>0</v>
      </c>
    </row>
    <row r="5166" spans="1:8" ht="14.55" customHeight="1" outlineLevel="2" x14ac:dyDescent="0.3">
      <c r="A5166" s="180"/>
      <c r="B5166" s="432" t="s">
        <v>17</v>
      </c>
      <c r="C5166" s="23" t="s">
        <v>60</v>
      </c>
      <c r="D5166" s="417"/>
      <c r="E5166" s="391" t="s">
        <v>1748</v>
      </c>
      <c r="F5166" s="22">
        <v>3</v>
      </c>
      <c r="G5166" s="22">
        <v>3</v>
      </c>
      <c r="H5166" s="104">
        <v>3</v>
      </c>
    </row>
    <row r="5167" spans="1:8" ht="14.55" customHeight="1" outlineLevel="2" x14ac:dyDescent="0.3">
      <c r="A5167" s="180"/>
      <c r="B5167" s="432" t="s">
        <v>17</v>
      </c>
      <c r="C5167" s="23" t="s">
        <v>60</v>
      </c>
      <c r="D5167" s="417" t="s">
        <v>1477</v>
      </c>
      <c r="E5167" s="391" t="s">
        <v>1838</v>
      </c>
      <c r="F5167" s="91">
        <f t="shared" ref="F5167" si="2041">+F5168/F5169</f>
        <v>0.33333333333333331</v>
      </c>
      <c r="G5167" s="91">
        <f t="shared" ref="G5167" si="2042">+G5168/G5169</f>
        <v>0.33333333333333331</v>
      </c>
      <c r="H5167" s="103">
        <f t="shared" ref="H5167" si="2043">+H5168/H5169</f>
        <v>0.33333333333333331</v>
      </c>
    </row>
    <row r="5168" spans="1:8" ht="14.55" customHeight="1" outlineLevel="2" x14ac:dyDescent="0.3">
      <c r="A5168" s="180"/>
      <c r="B5168" s="432" t="s">
        <v>17</v>
      </c>
      <c r="C5168" s="23" t="s">
        <v>60</v>
      </c>
      <c r="D5168" s="417"/>
      <c r="E5168" s="391" t="s">
        <v>1747</v>
      </c>
      <c r="F5168" s="22">
        <v>1</v>
      </c>
      <c r="G5168" s="22">
        <v>1</v>
      </c>
      <c r="H5168" s="104">
        <v>1</v>
      </c>
    </row>
    <row r="5169" spans="1:8" ht="14.55" customHeight="1" outlineLevel="2" thickBot="1" x14ac:dyDescent="0.35">
      <c r="A5169" s="180"/>
      <c r="B5169" s="433" t="s">
        <v>17</v>
      </c>
      <c r="C5169" s="68" t="s">
        <v>60</v>
      </c>
      <c r="D5169" s="413"/>
      <c r="E5169" s="392" t="s">
        <v>1748</v>
      </c>
      <c r="F5169" s="33">
        <v>3</v>
      </c>
      <c r="G5169" s="33">
        <v>3</v>
      </c>
      <c r="H5169" s="106">
        <v>3</v>
      </c>
    </row>
    <row r="5170" spans="1:8" ht="14.55" customHeight="1" outlineLevel="1" x14ac:dyDescent="0.3">
      <c r="A5170" s="180"/>
      <c r="B5170" s="427" t="s">
        <v>17</v>
      </c>
      <c r="C5170" s="379" t="s">
        <v>17</v>
      </c>
      <c r="D5170" s="421"/>
      <c r="E5170" s="94" t="s">
        <v>1838</v>
      </c>
      <c r="F5170" s="384">
        <f t="shared" ref="F5170:H5170" si="2044">+F5171/F5172</f>
        <v>0.23076923076923078</v>
      </c>
      <c r="G5170" s="384">
        <f t="shared" si="2044"/>
        <v>0.25</v>
      </c>
      <c r="H5170" s="377">
        <f t="shared" si="2044"/>
        <v>0.27272727272727271</v>
      </c>
    </row>
    <row r="5171" spans="1:8" ht="14.55" customHeight="1" outlineLevel="1" x14ac:dyDescent="0.3">
      <c r="A5171" s="180"/>
      <c r="B5171" s="428" t="s">
        <v>17</v>
      </c>
      <c r="C5171" s="55" t="s">
        <v>17</v>
      </c>
      <c r="D5171" s="417"/>
      <c r="E5171" s="87" t="s">
        <v>1747</v>
      </c>
      <c r="F5171" s="40">
        <v>3</v>
      </c>
      <c r="G5171" s="40">
        <v>3</v>
      </c>
      <c r="H5171" s="109">
        <v>3</v>
      </c>
    </row>
    <row r="5172" spans="1:8" ht="15" customHeight="1" outlineLevel="1" thickBot="1" x14ac:dyDescent="0.35">
      <c r="A5172" s="180"/>
      <c r="B5172" s="435" t="s">
        <v>17</v>
      </c>
      <c r="C5172" s="378" t="s">
        <v>17</v>
      </c>
      <c r="D5172" s="422"/>
      <c r="E5172" s="95" t="s">
        <v>1748</v>
      </c>
      <c r="F5172" s="374">
        <v>13</v>
      </c>
      <c r="G5172" s="374">
        <v>12</v>
      </c>
      <c r="H5172" s="375">
        <v>11</v>
      </c>
    </row>
    <row r="5173" spans="1:8" ht="14.55" customHeight="1" outlineLevel="1" x14ac:dyDescent="0.3">
      <c r="A5173" s="180"/>
      <c r="B5173" s="431" t="s">
        <v>17</v>
      </c>
      <c r="C5173" s="69" t="s">
        <v>17</v>
      </c>
      <c r="D5173" s="415" t="s">
        <v>1455</v>
      </c>
      <c r="E5173" s="390" t="s">
        <v>1838</v>
      </c>
      <c r="F5173" s="92">
        <f t="shared" ref="F5173" si="2045">+F5174/F5175</f>
        <v>0.25</v>
      </c>
      <c r="G5173" s="92">
        <f t="shared" ref="G5173" si="2046">+G5174/G5175</f>
        <v>0.25</v>
      </c>
      <c r="H5173" s="108">
        <f t="shared" ref="H5173" si="2047">+H5174/H5175</f>
        <v>0.25</v>
      </c>
    </row>
    <row r="5174" spans="1:8" ht="14.55" customHeight="1" outlineLevel="1" x14ac:dyDescent="0.3">
      <c r="A5174" s="180"/>
      <c r="B5174" s="432" t="s">
        <v>17</v>
      </c>
      <c r="C5174" s="23" t="s">
        <v>17</v>
      </c>
      <c r="D5174" s="417"/>
      <c r="E5174" s="391" t="s">
        <v>1747</v>
      </c>
      <c r="F5174" s="22">
        <v>1</v>
      </c>
      <c r="G5174" s="22">
        <v>1</v>
      </c>
      <c r="H5174" s="104">
        <v>1</v>
      </c>
    </row>
    <row r="5175" spans="1:8" ht="14.55" customHeight="1" outlineLevel="1" x14ac:dyDescent="0.3">
      <c r="A5175" s="180"/>
      <c r="B5175" s="432" t="s">
        <v>17</v>
      </c>
      <c r="C5175" s="23" t="s">
        <v>17</v>
      </c>
      <c r="D5175" s="417"/>
      <c r="E5175" s="391" t="s">
        <v>1748</v>
      </c>
      <c r="F5175" s="22">
        <v>4</v>
      </c>
      <c r="G5175" s="22">
        <v>4</v>
      </c>
      <c r="H5175" s="104">
        <v>4</v>
      </c>
    </row>
    <row r="5176" spans="1:8" ht="14.55" customHeight="1" outlineLevel="1" x14ac:dyDescent="0.3">
      <c r="A5176" s="180"/>
      <c r="B5176" s="432" t="s">
        <v>17</v>
      </c>
      <c r="C5176" s="23" t="s">
        <v>17</v>
      </c>
      <c r="D5176" s="417" t="s">
        <v>1456</v>
      </c>
      <c r="E5176" s="391" t="s">
        <v>1838</v>
      </c>
      <c r="F5176" s="91" t="s">
        <v>1844</v>
      </c>
      <c r="G5176" s="91" t="s">
        <v>1844</v>
      </c>
      <c r="H5176" s="103" t="s">
        <v>1844</v>
      </c>
    </row>
    <row r="5177" spans="1:8" ht="14.55" customHeight="1" outlineLevel="1" x14ac:dyDescent="0.3">
      <c r="A5177" s="180"/>
      <c r="B5177" s="432" t="s">
        <v>17</v>
      </c>
      <c r="C5177" s="23" t="s">
        <v>17</v>
      </c>
      <c r="D5177" s="417"/>
      <c r="E5177" s="391" t="s">
        <v>1747</v>
      </c>
      <c r="F5177" s="22">
        <v>0</v>
      </c>
      <c r="G5177" s="22">
        <v>0</v>
      </c>
      <c r="H5177" s="104">
        <v>0</v>
      </c>
    </row>
    <row r="5178" spans="1:8" ht="14.55" customHeight="1" outlineLevel="1" x14ac:dyDescent="0.3">
      <c r="A5178" s="180"/>
      <c r="B5178" s="432" t="s">
        <v>17</v>
      </c>
      <c r="C5178" s="23" t="s">
        <v>17</v>
      </c>
      <c r="D5178" s="417"/>
      <c r="E5178" s="391" t="s">
        <v>1748</v>
      </c>
      <c r="F5178" s="22">
        <v>0</v>
      </c>
      <c r="G5178" s="22">
        <v>0</v>
      </c>
      <c r="H5178" s="104">
        <v>0</v>
      </c>
    </row>
    <row r="5179" spans="1:8" ht="14.55" customHeight="1" outlineLevel="1" x14ac:dyDescent="0.3">
      <c r="A5179" s="180"/>
      <c r="B5179" s="432" t="s">
        <v>17</v>
      </c>
      <c r="C5179" s="23" t="s">
        <v>17</v>
      </c>
      <c r="D5179" s="417" t="s">
        <v>1457</v>
      </c>
      <c r="E5179" s="391" t="s">
        <v>1838</v>
      </c>
      <c r="F5179" s="91">
        <f t="shared" ref="F5179" si="2048">+F5180/F5181</f>
        <v>1</v>
      </c>
      <c r="G5179" s="91">
        <f t="shared" ref="G5179" si="2049">+G5180/G5181</f>
        <v>1</v>
      </c>
      <c r="H5179" s="103">
        <f t="shared" ref="H5179" si="2050">+H5180/H5181</f>
        <v>1</v>
      </c>
    </row>
    <row r="5180" spans="1:8" ht="14.55" customHeight="1" outlineLevel="1" x14ac:dyDescent="0.3">
      <c r="A5180" s="180"/>
      <c r="B5180" s="432" t="s">
        <v>17</v>
      </c>
      <c r="C5180" s="23" t="s">
        <v>17</v>
      </c>
      <c r="D5180" s="417"/>
      <c r="E5180" s="391" t="s">
        <v>1747</v>
      </c>
      <c r="F5180" s="22">
        <v>1</v>
      </c>
      <c r="G5180" s="22">
        <v>1</v>
      </c>
      <c r="H5180" s="104">
        <v>1</v>
      </c>
    </row>
    <row r="5181" spans="1:8" ht="14.55" customHeight="1" outlineLevel="1" x14ac:dyDescent="0.3">
      <c r="A5181" s="180"/>
      <c r="B5181" s="432" t="s">
        <v>17</v>
      </c>
      <c r="C5181" s="23" t="s">
        <v>17</v>
      </c>
      <c r="D5181" s="417"/>
      <c r="E5181" s="391" t="s">
        <v>1748</v>
      </c>
      <c r="F5181" s="22">
        <v>1</v>
      </c>
      <c r="G5181" s="22">
        <v>1</v>
      </c>
      <c r="H5181" s="104">
        <v>1</v>
      </c>
    </row>
    <row r="5182" spans="1:8" ht="14.55" customHeight="1" outlineLevel="1" x14ac:dyDescent="0.3">
      <c r="A5182" s="180"/>
      <c r="B5182" s="432" t="s">
        <v>17</v>
      </c>
      <c r="C5182" s="23" t="s">
        <v>17</v>
      </c>
      <c r="D5182" s="417" t="s">
        <v>1458</v>
      </c>
      <c r="E5182" s="391" t="s">
        <v>1838</v>
      </c>
      <c r="F5182" s="91">
        <f t="shared" ref="F5182" si="2051">+F5183/F5184</f>
        <v>0</v>
      </c>
      <c r="G5182" s="91">
        <f t="shared" ref="G5182" si="2052">+G5183/G5184</f>
        <v>0</v>
      </c>
      <c r="H5182" s="103">
        <f t="shared" ref="H5182" si="2053">+H5183/H5184</f>
        <v>0</v>
      </c>
    </row>
    <row r="5183" spans="1:8" ht="14.55" customHeight="1" outlineLevel="1" x14ac:dyDescent="0.3">
      <c r="A5183" s="180"/>
      <c r="B5183" s="432" t="s">
        <v>17</v>
      </c>
      <c r="C5183" s="23" t="s">
        <v>17</v>
      </c>
      <c r="D5183" s="417"/>
      <c r="E5183" s="391" t="s">
        <v>1747</v>
      </c>
      <c r="F5183" s="22">
        <v>0</v>
      </c>
      <c r="G5183" s="22">
        <v>0</v>
      </c>
      <c r="H5183" s="104">
        <v>0</v>
      </c>
    </row>
    <row r="5184" spans="1:8" ht="14.55" customHeight="1" outlineLevel="1" x14ac:dyDescent="0.3">
      <c r="A5184" s="180"/>
      <c r="B5184" s="432" t="s">
        <v>17</v>
      </c>
      <c r="C5184" s="23" t="s">
        <v>17</v>
      </c>
      <c r="D5184" s="417"/>
      <c r="E5184" s="391" t="s">
        <v>1748</v>
      </c>
      <c r="F5184" s="22">
        <v>1</v>
      </c>
      <c r="G5184" s="22">
        <v>1</v>
      </c>
      <c r="H5184" s="104">
        <v>1</v>
      </c>
    </row>
    <row r="5185" spans="1:8" ht="14.55" customHeight="1" outlineLevel="1" x14ac:dyDescent="0.3">
      <c r="A5185" s="180"/>
      <c r="B5185" s="432" t="s">
        <v>17</v>
      </c>
      <c r="C5185" s="23" t="s">
        <v>17</v>
      </c>
      <c r="D5185" s="417" t="s">
        <v>1459</v>
      </c>
      <c r="E5185" s="391" t="s">
        <v>1838</v>
      </c>
      <c r="F5185" s="91" t="s">
        <v>1844</v>
      </c>
      <c r="G5185" s="91" t="s">
        <v>1844</v>
      </c>
      <c r="H5185" s="103" t="s">
        <v>1844</v>
      </c>
    </row>
    <row r="5186" spans="1:8" ht="14.55" customHeight="1" outlineLevel="1" x14ac:dyDescent="0.3">
      <c r="A5186" s="180"/>
      <c r="B5186" s="432" t="s">
        <v>17</v>
      </c>
      <c r="C5186" s="23" t="s">
        <v>17</v>
      </c>
      <c r="D5186" s="417"/>
      <c r="E5186" s="391" t="s">
        <v>1747</v>
      </c>
      <c r="F5186" s="22">
        <v>0</v>
      </c>
      <c r="G5186" s="22">
        <v>0</v>
      </c>
      <c r="H5186" s="104">
        <v>0</v>
      </c>
    </row>
    <row r="5187" spans="1:8" ht="14.55" customHeight="1" outlineLevel="1" x14ac:dyDescent="0.3">
      <c r="A5187" s="180"/>
      <c r="B5187" s="432" t="s">
        <v>17</v>
      </c>
      <c r="C5187" s="23" t="s">
        <v>17</v>
      </c>
      <c r="D5187" s="417"/>
      <c r="E5187" s="391" t="s">
        <v>1748</v>
      </c>
      <c r="F5187" s="22">
        <v>0</v>
      </c>
      <c r="G5187" s="22">
        <v>0</v>
      </c>
      <c r="H5187" s="104">
        <v>0</v>
      </c>
    </row>
    <row r="5188" spans="1:8" ht="14.55" customHeight="1" outlineLevel="1" x14ac:dyDescent="0.3">
      <c r="A5188" s="180"/>
      <c r="B5188" s="432" t="s">
        <v>17</v>
      </c>
      <c r="C5188" s="23" t="s">
        <v>17</v>
      </c>
      <c r="D5188" s="417" t="s">
        <v>1460</v>
      </c>
      <c r="E5188" s="391" t="s">
        <v>1838</v>
      </c>
      <c r="F5188" s="91" t="s">
        <v>1844</v>
      </c>
      <c r="G5188" s="91" t="s">
        <v>1844</v>
      </c>
      <c r="H5188" s="103" t="s">
        <v>1844</v>
      </c>
    </row>
    <row r="5189" spans="1:8" ht="14.55" customHeight="1" outlineLevel="1" x14ac:dyDescent="0.3">
      <c r="A5189" s="180"/>
      <c r="B5189" s="432" t="s">
        <v>17</v>
      </c>
      <c r="C5189" s="23" t="s">
        <v>17</v>
      </c>
      <c r="D5189" s="417"/>
      <c r="E5189" s="391" t="s">
        <v>1747</v>
      </c>
      <c r="F5189" s="22">
        <v>0</v>
      </c>
      <c r="G5189" s="22">
        <v>0</v>
      </c>
      <c r="H5189" s="104">
        <v>0</v>
      </c>
    </row>
    <row r="5190" spans="1:8" ht="14.55" customHeight="1" outlineLevel="1" x14ac:dyDescent="0.3">
      <c r="A5190" s="180"/>
      <c r="B5190" s="432" t="s">
        <v>17</v>
      </c>
      <c r="C5190" s="23" t="s">
        <v>17</v>
      </c>
      <c r="D5190" s="417"/>
      <c r="E5190" s="391" t="s">
        <v>1748</v>
      </c>
      <c r="F5190" s="22">
        <v>0</v>
      </c>
      <c r="G5190" s="22">
        <v>0</v>
      </c>
      <c r="H5190" s="104">
        <v>0</v>
      </c>
    </row>
    <row r="5191" spans="1:8" ht="14.55" customHeight="1" outlineLevel="1" x14ac:dyDescent="0.3">
      <c r="A5191" s="180"/>
      <c r="B5191" s="432" t="s">
        <v>17</v>
      </c>
      <c r="C5191" s="23" t="s">
        <v>17</v>
      </c>
      <c r="D5191" s="417" t="s">
        <v>143</v>
      </c>
      <c r="E5191" s="391" t="s">
        <v>1838</v>
      </c>
      <c r="F5191" s="91">
        <f t="shared" ref="F5191" si="2054">+F5192/F5193</f>
        <v>0</v>
      </c>
      <c r="G5191" s="91" t="e">
        <f t="shared" ref="G5191" si="2055">+G5192/G5193</f>
        <v>#DIV/0!</v>
      </c>
      <c r="H5191" s="103" t="e">
        <f t="shared" ref="H5191" si="2056">+H5192/H5193</f>
        <v>#DIV/0!</v>
      </c>
    </row>
    <row r="5192" spans="1:8" ht="14.55" customHeight="1" outlineLevel="1" x14ac:dyDescent="0.3">
      <c r="A5192" s="180"/>
      <c r="B5192" s="432" t="s">
        <v>17</v>
      </c>
      <c r="C5192" s="23" t="s">
        <v>17</v>
      </c>
      <c r="D5192" s="417"/>
      <c r="E5192" s="391" t="s">
        <v>1747</v>
      </c>
      <c r="F5192" s="22">
        <v>0</v>
      </c>
      <c r="G5192" s="22">
        <v>0</v>
      </c>
      <c r="H5192" s="104">
        <v>0</v>
      </c>
    </row>
    <row r="5193" spans="1:8" ht="14.55" customHeight="1" outlineLevel="1" x14ac:dyDescent="0.3">
      <c r="A5193" s="180"/>
      <c r="B5193" s="432" t="s">
        <v>17</v>
      </c>
      <c r="C5193" s="23" t="s">
        <v>17</v>
      </c>
      <c r="D5193" s="417"/>
      <c r="E5193" s="391" t="s">
        <v>1748</v>
      </c>
      <c r="F5193" s="22">
        <v>1</v>
      </c>
      <c r="G5193" s="22">
        <v>0</v>
      </c>
      <c r="H5193" s="104">
        <v>0</v>
      </c>
    </row>
    <row r="5194" spans="1:8" ht="14.55" customHeight="1" outlineLevel="1" x14ac:dyDescent="0.3">
      <c r="A5194" s="180"/>
      <c r="B5194" s="432" t="s">
        <v>17</v>
      </c>
      <c r="C5194" s="23" t="s">
        <v>17</v>
      </c>
      <c r="D5194" s="417" t="s">
        <v>1820</v>
      </c>
      <c r="E5194" s="391" t="s">
        <v>1838</v>
      </c>
      <c r="F5194" s="91" t="s">
        <v>1844</v>
      </c>
      <c r="G5194" s="91" t="s">
        <v>1844</v>
      </c>
      <c r="H5194" s="103" t="s">
        <v>1844</v>
      </c>
    </row>
    <row r="5195" spans="1:8" ht="14.55" customHeight="1" outlineLevel="1" x14ac:dyDescent="0.3">
      <c r="A5195" s="180"/>
      <c r="B5195" s="432" t="s">
        <v>17</v>
      </c>
      <c r="C5195" s="23" t="s">
        <v>17</v>
      </c>
      <c r="D5195" s="417"/>
      <c r="E5195" s="391" t="s">
        <v>1747</v>
      </c>
      <c r="F5195" s="22">
        <v>0</v>
      </c>
      <c r="G5195" s="22">
        <v>0</v>
      </c>
      <c r="H5195" s="104">
        <v>0</v>
      </c>
    </row>
    <row r="5196" spans="1:8" ht="14.55" customHeight="1" outlineLevel="1" x14ac:dyDescent="0.3">
      <c r="A5196" s="180"/>
      <c r="B5196" s="432" t="s">
        <v>17</v>
      </c>
      <c r="C5196" s="23" t="s">
        <v>17</v>
      </c>
      <c r="D5196" s="417"/>
      <c r="E5196" s="391" t="s">
        <v>1748</v>
      </c>
      <c r="F5196" s="22">
        <v>0</v>
      </c>
      <c r="G5196" s="22">
        <v>0</v>
      </c>
      <c r="H5196" s="104">
        <v>0</v>
      </c>
    </row>
    <row r="5197" spans="1:8" ht="14.55" customHeight="1" outlineLevel="1" x14ac:dyDescent="0.3">
      <c r="A5197" s="180"/>
      <c r="B5197" s="432" t="s">
        <v>17</v>
      </c>
      <c r="C5197" s="23" t="s">
        <v>17</v>
      </c>
      <c r="D5197" s="417" t="s">
        <v>1461</v>
      </c>
      <c r="E5197" s="391" t="s">
        <v>1838</v>
      </c>
      <c r="F5197" s="91">
        <f t="shared" ref="F5197" si="2057">+F5198/F5199</f>
        <v>0</v>
      </c>
      <c r="G5197" s="91">
        <f t="shared" ref="G5197" si="2058">+G5198/G5199</f>
        <v>0</v>
      </c>
      <c r="H5197" s="103">
        <f t="shared" ref="H5197" si="2059">+H5198/H5199</f>
        <v>0</v>
      </c>
    </row>
    <row r="5198" spans="1:8" ht="14.55" customHeight="1" outlineLevel="1" x14ac:dyDescent="0.3">
      <c r="A5198" s="180"/>
      <c r="B5198" s="432" t="s">
        <v>17</v>
      </c>
      <c r="C5198" s="23" t="s">
        <v>17</v>
      </c>
      <c r="D5198" s="417"/>
      <c r="E5198" s="391" t="s">
        <v>1747</v>
      </c>
      <c r="F5198" s="22">
        <v>0</v>
      </c>
      <c r="G5198" s="22">
        <v>0</v>
      </c>
      <c r="H5198" s="104">
        <v>0</v>
      </c>
    </row>
    <row r="5199" spans="1:8" ht="14.55" customHeight="1" outlineLevel="1" x14ac:dyDescent="0.3">
      <c r="A5199" s="180"/>
      <c r="B5199" s="432" t="s">
        <v>17</v>
      </c>
      <c r="C5199" s="23" t="s">
        <v>17</v>
      </c>
      <c r="D5199" s="417"/>
      <c r="E5199" s="391" t="s">
        <v>1748</v>
      </c>
      <c r="F5199" s="22">
        <v>1</v>
      </c>
      <c r="G5199" s="22">
        <v>1</v>
      </c>
      <c r="H5199" s="104">
        <v>1</v>
      </c>
    </row>
    <row r="5200" spans="1:8" ht="14.55" customHeight="1" outlineLevel="1" x14ac:dyDescent="0.3">
      <c r="A5200" s="180"/>
      <c r="B5200" s="432" t="s">
        <v>17</v>
      </c>
      <c r="C5200" s="23" t="s">
        <v>17</v>
      </c>
      <c r="D5200" s="417" t="s">
        <v>1462</v>
      </c>
      <c r="E5200" s="391" t="s">
        <v>1838</v>
      </c>
      <c r="F5200" s="91" t="s">
        <v>1844</v>
      </c>
      <c r="G5200" s="91" t="s">
        <v>1844</v>
      </c>
      <c r="H5200" s="103" t="s">
        <v>1844</v>
      </c>
    </row>
    <row r="5201" spans="1:8" ht="14.55" customHeight="1" outlineLevel="1" x14ac:dyDescent="0.3">
      <c r="A5201" s="180"/>
      <c r="B5201" s="432" t="s">
        <v>17</v>
      </c>
      <c r="C5201" s="23" t="s">
        <v>17</v>
      </c>
      <c r="D5201" s="417"/>
      <c r="E5201" s="391" t="s">
        <v>1747</v>
      </c>
      <c r="F5201" s="22">
        <v>0</v>
      </c>
      <c r="G5201" s="22">
        <v>0</v>
      </c>
      <c r="H5201" s="104">
        <v>0</v>
      </c>
    </row>
    <row r="5202" spans="1:8" ht="14.55" customHeight="1" outlineLevel="1" x14ac:dyDescent="0.3">
      <c r="A5202" s="180"/>
      <c r="B5202" s="432" t="s">
        <v>17</v>
      </c>
      <c r="C5202" s="23" t="s">
        <v>17</v>
      </c>
      <c r="D5202" s="417"/>
      <c r="E5202" s="391" t="s">
        <v>1748</v>
      </c>
      <c r="F5202" s="22">
        <v>0</v>
      </c>
      <c r="G5202" s="22">
        <v>0</v>
      </c>
      <c r="H5202" s="104">
        <v>0</v>
      </c>
    </row>
    <row r="5203" spans="1:8" ht="14.55" customHeight="1" outlineLevel="1" x14ac:dyDescent="0.3">
      <c r="A5203" s="180"/>
      <c r="B5203" s="432" t="s">
        <v>17</v>
      </c>
      <c r="C5203" s="23" t="s">
        <v>17</v>
      </c>
      <c r="D5203" s="417" t="s">
        <v>1463</v>
      </c>
      <c r="E5203" s="391" t="s">
        <v>1838</v>
      </c>
      <c r="F5203" s="91">
        <f t="shared" ref="F5203" si="2060">+F5204/F5205</f>
        <v>0</v>
      </c>
      <c r="G5203" s="91">
        <f t="shared" ref="G5203" si="2061">+G5204/G5205</f>
        <v>0</v>
      </c>
      <c r="H5203" s="103" t="e">
        <f t="shared" ref="H5203" si="2062">+H5204/H5205</f>
        <v>#DIV/0!</v>
      </c>
    </row>
    <row r="5204" spans="1:8" ht="14.55" customHeight="1" outlineLevel="1" x14ac:dyDescent="0.3">
      <c r="A5204" s="180"/>
      <c r="B5204" s="432" t="s">
        <v>17</v>
      </c>
      <c r="C5204" s="23" t="s">
        <v>17</v>
      </c>
      <c r="D5204" s="417"/>
      <c r="E5204" s="391" t="s">
        <v>1747</v>
      </c>
      <c r="F5204" s="22">
        <v>0</v>
      </c>
      <c r="G5204" s="22">
        <v>0</v>
      </c>
      <c r="H5204" s="104">
        <v>0</v>
      </c>
    </row>
    <row r="5205" spans="1:8" ht="14.55" customHeight="1" outlineLevel="1" x14ac:dyDescent="0.3">
      <c r="A5205" s="180"/>
      <c r="B5205" s="432" t="s">
        <v>17</v>
      </c>
      <c r="C5205" s="23" t="s">
        <v>17</v>
      </c>
      <c r="D5205" s="417"/>
      <c r="E5205" s="391" t="s">
        <v>1748</v>
      </c>
      <c r="F5205" s="22">
        <v>1</v>
      </c>
      <c r="G5205" s="22">
        <v>1</v>
      </c>
      <c r="H5205" s="104">
        <v>0</v>
      </c>
    </row>
    <row r="5206" spans="1:8" ht="14.55" customHeight="1" outlineLevel="1" x14ac:dyDescent="0.3">
      <c r="A5206" s="180"/>
      <c r="B5206" s="432" t="s">
        <v>17</v>
      </c>
      <c r="C5206" s="23" t="s">
        <v>17</v>
      </c>
      <c r="D5206" s="417" t="s">
        <v>1464</v>
      </c>
      <c r="E5206" s="391" t="s">
        <v>1838</v>
      </c>
      <c r="F5206" s="91" t="s">
        <v>1844</v>
      </c>
      <c r="G5206" s="91" t="s">
        <v>1844</v>
      </c>
      <c r="H5206" s="103" t="s">
        <v>1844</v>
      </c>
    </row>
    <row r="5207" spans="1:8" ht="14.55" customHeight="1" outlineLevel="1" x14ac:dyDescent="0.3">
      <c r="A5207" s="180"/>
      <c r="B5207" s="432" t="s">
        <v>17</v>
      </c>
      <c r="C5207" s="23" t="s">
        <v>17</v>
      </c>
      <c r="D5207" s="417"/>
      <c r="E5207" s="391" t="s">
        <v>1747</v>
      </c>
      <c r="F5207" s="22">
        <v>0</v>
      </c>
      <c r="G5207" s="22">
        <v>0</v>
      </c>
      <c r="H5207" s="104">
        <v>0</v>
      </c>
    </row>
    <row r="5208" spans="1:8" ht="14.55" customHeight="1" outlineLevel="1" x14ac:dyDescent="0.3">
      <c r="A5208" s="180"/>
      <c r="B5208" s="432" t="s">
        <v>17</v>
      </c>
      <c r="C5208" s="23" t="s">
        <v>17</v>
      </c>
      <c r="D5208" s="417"/>
      <c r="E5208" s="391" t="s">
        <v>1748</v>
      </c>
      <c r="F5208" s="22">
        <v>0</v>
      </c>
      <c r="G5208" s="22">
        <v>0</v>
      </c>
      <c r="H5208" s="104">
        <v>0</v>
      </c>
    </row>
    <row r="5209" spans="1:8" ht="14.55" customHeight="1" outlineLevel="1" x14ac:dyDescent="0.3">
      <c r="A5209" s="180"/>
      <c r="B5209" s="432" t="s">
        <v>17</v>
      </c>
      <c r="C5209" s="23" t="s">
        <v>17</v>
      </c>
      <c r="D5209" s="417" t="s">
        <v>1148</v>
      </c>
      <c r="E5209" s="391" t="s">
        <v>1838</v>
      </c>
      <c r="F5209" s="91">
        <f t="shared" ref="F5209" si="2063">+F5210/F5211</f>
        <v>0.25</v>
      </c>
      <c r="G5209" s="91">
        <f t="shared" ref="G5209" si="2064">+G5210/G5211</f>
        <v>0.25</v>
      </c>
      <c r="H5209" s="103">
        <f t="shared" ref="H5209" si="2065">+H5210/H5211</f>
        <v>0.25</v>
      </c>
    </row>
    <row r="5210" spans="1:8" ht="14.55" customHeight="1" outlineLevel="1" x14ac:dyDescent="0.3">
      <c r="A5210" s="180"/>
      <c r="B5210" s="432" t="s">
        <v>17</v>
      </c>
      <c r="C5210" s="23" t="s">
        <v>17</v>
      </c>
      <c r="D5210" s="417"/>
      <c r="E5210" s="391" t="s">
        <v>1747</v>
      </c>
      <c r="F5210" s="22">
        <v>1</v>
      </c>
      <c r="G5210" s="22">
        <v>1</v>
      </c>
      <c r="H5210" s="104">
        <v>1</v>
      </c>
    </row>
    <row r="5211" spans="1:8" ht="14.55" customHeight="1" outlineLevel="1" thickBot="1" x14ac:dyDescent="0.35">
      <c r="A5211" s="180"/>
      <c r="B5211" s="433" t="s">
        <v>17</v>
      </c>
      <c r="C5211" s="68" t="s">
        <v>17</v>
      </c>
      <c r="D5211" s="413"/>
      <c r="E5211" s="392" t="s">
        <v>1748</v>
      </c>
      <c r="F5211" s="33">
        <v>4</v>
      </c>
      <c r="G5211" s="33">
        <v>4</v>
      </c>
      <c r="H5211" s="106">
        <v>4</v>
      </c>
    </row>
    <row r="5212" spans="1:8" ht="14.55" customHeight="1" x14ac:dyDescent="0.3">
      <c r="A5212" s="176" t="s">
        <v>18</v>
      </c>
      <c r="B5212" s="427" t="s">
        <v>18</v>
      </c>
      <c r="C5212" s="387"/>
      <c r="D5212" s="423"/>
      <c r="E5212" s="121" t="s">
        <v>1838</v>
      </c>
      <c r="F5212" s="90">
        <f t="shared" ref="F5212:H5212" si="2066">+F5213/F5214</f>
        <v>0.36882129277566539</v>
      </c>
      <c r="G5212" s="90">
        <f t="shared" si="2066"/>
        <v>0.36882129277566539</v>
      </c>
      <c r="H5212" s="107">
        <f t="shared" si="2066"/>
        <v>0.36882129277566539</v>
      </c>
    </row>
    <row r="5213" spans="1:8" ht="13.8" customHeight="1" x14ac:dyDescent="0.3">
      <c r="A5213" s="176" t="s">
        <v>18</v>
      </c>
      <c r="B5213" s="428" t="s">
        <v>18</v>
      </c>
      <c r="C5213" s="256"/>
      <c r="D5213" s="278"/>
      <c r="E5213" s="416" t="s">
        <v>1747</v>
      </c>
      <c r="F5213" s="21">
        <v>97</v>
      </c>
      <c r="G5213" s="21">
        <v>97</v>
      </c>
      <c r="H5213" s="88">
        <v>97</v>
      </c>
    </row>
    <row r="5214" spans="1:8" ht="14.55" customHeight="1" x14ac:dyDescent="0.3">
      <c r="A5214" s="176" t="s">
        <v>18</v>
      </c>
      <c r="B5214" s="428" t="s">
        <v>18</v>
      </c>
      <c r="C5214" s="256"/>
      <c r="D5214" s="278"/>
      <c r="E5214" s="416" t="s">
        <v>1748</v>
      </c>
      <c r="F5214" s="21">
        <v>263</v>
      </c>
      <c r="G5214" s="21">
        <v>263</v>
      </c>
      <c r="H5214" s="88">
        <v>263</v>
      </c>
    </row>
    <row r="5215" spans="1:8" ht="13.8" customHeight="1" outlineLevel="1" x14ac:dyDescent="0.3">
      <c r="A5215" s="180"/>
      <c r="B5215" s="428" t="s">
        <v>18</v>
      </c>
      <c r="C5215" s="55" t="s">
        <v>47</v>
      </c>
      <c r="D5215" s="417"/>
      <c r="E5215" s="87" t="s">
        <v>1838</v>
      </c>
      <c r="F5215" s="63">
        <f t="shared" ref="F5215:H5215" si="2067">+F5216/F5217</f>
        <v>0.13333333333333333</v>
      </c>
      <c r="G5215" s="63">
        <f t="shared" si="2067"/>
        <v>0.13333333333333333</v>
      </c>
      <c r="H5215" s="105">
        <f t="shared" si="2067"/>
        <v>0.13333333333333333</v>
      </c>
    </row>
    <row r="5216" spans="1:8" ht="13.8" customHeight="1" outlineLevel="1" x14ac:dyDescent="0.3">
      <c r="A5216" s="180"/>
      <c r="B5216" s="428" t="s">
        <v>18</v>
      </c>
      <c r="C5216" s="55" t="s">
        <v>47</v>
      </c>
      <c r="D5216" s="417"/>
      <c r="E5216" s="87" t="s">
        <v>1747</v>
      </c>
      <c r="F5216" s="40">
        <v>2</v>
      </c>
      <c r="G5216" s="40">
        <v>2</v>
      </c>
      <c r="H5216" s="109">
        <v>2</v>
      </c>
    </row>
    <row r="5217" spans="1:8" ht="14.55" customHeight="1" outlineLevel="1" thickBot="1" x14ac:dyDescent="0.35">
      <c r="A5217" s="180"/>
      <c r="B5217" s="435" t="s">
        <v>18</v>
      </c>
      <c r="C5217" s="378" t="s">
        <v>47</v>
      </c>
      <c r="D5217" s="422"/>
      <c r="E5217" s="95" t="s">
        <v>1748</v>
      </c>
      <c r="F5217" s="374">
        <v>15</v>
      </c>
      <c r="G5217" s="374">
        <v>15</v>
      </c>
      <c r="H5217" s="375">
        <v>15</v>
      </c>
    </row>
    <row r="5218" spans="1:8" ht="14.55" customHeight="1" outlineLevel="2" x14ac:dyDescent="0.3">
      <c r="A5218" s="180"/>
      <c r="B5218" s="431" t="s">
        <v>18</v>
      </c>
      <c r="C5218" s="69" t="s">
        <v>47</v>
      </c>
      <c r="D5218" s="415" t="s">
        <v>47</v>
      </c>
      <c r="E5218" s="390" t="s">
        <v>1838</v>
      </c>
      <c r="F5218" s="92">
        <f t="shared" ref="F5218" si="2068">+F5219/F5220</f>
        <v>0</v>
      </c>
      <c r="G5218" s="92">
        <f t="shared" ref="G5218" si="2069">+G5219/G5220</f>
        <v>0</v>
      </c>
      <c r="H5218" s="108">
        <f t="shared" ref="H5218" si="2070">+H5219/H5220</f>
        <v>0</v>
      </c>
    </row>
    <row r="5219" spans="1:8" ht="14.55" customHeight="1" outlineLevel="2" x14ac:dyDescent="0.3">
      <c r="A5219" s="180"/>
      <c r="B5219" s="432" t="s">
        <v>18</v>
      </c>
      <c r="C5219" s="23" t="s">
        <v>47</v>
      </c>
      <c r="D5219" s="417"/>
      <c r="E5219" s="391" t="s">
        <v>1747</v>
      </c>
      <c r="F5219" s="22">
        <v>0</v>
      </c>
      <c r="G5219" s="22">
        <v>0</v>
      </c>
      <c r="H5219" s="104">
        <v>0</v>
      </c>
    </row>
    <row r="5220" spans="1:8" ht="14.55" customHeight="1" outlineLevel="2" x14ac:dyDescent="0.3">
      <c r="A5220" s="180"/>
      <c r="B5220" s="432" t="s">
        <v>18</v>
      </c>
      <c r="C5220" s="23" t="s">
        <v>47</v>
      </c>
      <c r="D5220" s="417"/>
      <c r="E5220" s="391" t="s">
        <v>1748</v>
      </c>
      <c r="F5220" s="22">
        <v>4</v>
      </c>
      <c r="G5220" s="22">
        <v>4</v>
      </c>
      <c r="H5220" s="104">
        <v>4</v>
      </c>
    </row>
    <row r="5221" spans="1:8" ht="14.55" customHeight="1" outlineLevel="2" x14ac:dyDescent="0.3">
      <c r="A5221" s="180"/>
      <c r="B5221" s="432" t="s">
        <v>18</v>
      </c>
      <c r="C5221" s="23" t="s">
        <v>47</v>
      </c>
      <c r="D5221" s="417" t="s">
        <v>1486</v>
      </c>
      <c r="E5221" s="391" t="s">
        <v>1838</v>
      </c>
      <c r="F5221" s="91">
        <f t="shared" ref="F5221" si="2071">+F5222/F5223</f>
        <v>0.33333333333333331</v>
      </c>
      <c r="G5221" s="91">
        <f t="shared" ref="G5221" si="2072">+G5222/G5223</f>
        <v>0.33333333333333331</v>
      </c>
      <c r="H5221" s="103">
        <f t="shared" ref="H5221" si="2073">+H5222/H5223</f>
        <v>0.33333333333333331</v>
      </c>
    </row>
    <row r="5222" spans="1:8" ht="14.55" customHeight="1" outlineLevel="2" x14ac:dyDescent="0.3">
      <c r="A5222" s="180"/>
      <c r="B5222" s="432" t="s">
        <v>18</v>
      </c>
      <c r="C5222" s="23" t="s">
        <v>47</v>
      </c>
      <c r="D5222" s="417"/>
      <c r="E5222" s="391" t="s">
        <v>1747</v>
      </c>
      <c r="F5222" s="22">
        <v>1</v>
      </c>
      <c r="G5222" s="22">
        <v>1</v>
      </c>
      <c r="H5222" s="104">
        <v>1</v>
      </c>
    </row>
    <row r="5223" spans="1:8" ht="14.55" customHeight="1" outlineLevel="2" x14ac:dyDescent="0.3">
      <c r="A5223" s="180"/>
      <c r="B5223" s="432" t="s">
        <v>18</v>
      </c>
      <c r="C5223" s="23" t="s">
        <v>47</v>
      </c>
      <c r="D5223" s="417"/>
      <c r="E5223" s="391" t="s">
        <v>1748</v>
      </c>
      <c r="F5223" s="22">
        <v>3</v>
      </c>
      <c r="G5223" s="22">
        <v>3</v>
      </c>
      <c r="H5223" s="104">
        <v>3</v>
      </c>
    </row>
    <row r="5224" spans="1:8" ht="14.55" customHeight="1" outlineLevel="2" x14ac:dyDescent="0.3">
      <c r="A5224" s="180"/>
      <c r="B5224" s="432" t="s">
        <v>18</v>
      </c>
      <c r="C5224" s="23" t="s">
        <v>47</v>
      </c>
      <c r="D5224" s="417" t="s">
        <v>1487</v>
      </c>
      <c r="E5224" s="391" t="s">
        <v>1838</v>
      </c>
      <c r="F5224" s="91" t="s">
        <v>1844</v>
      </c>
      <c r="G5224" s="91" t="s">
        <v>1844</v>
      </c>
      <c r="H5224" s="103" t="s">
        <v>1844</v>
      </c>
    </row>
    <row r="5225" spans="1:8" ht="14.55" customHeight="1" outlineLevel="2" x14ac:dyDescent="0.3">
      <c r="A5225" s="180"/>
      <c r="B5225" s="432" t="s">
        <v>18</v>
      </c>
      <c r="C5225" s="23" t="s">
        <v>47</v>
      </c>
      <c r="D5225" s="417"/>
      <c r="E5225" s="391" t="s">
        <v>1747</v>
      </c>
      <c r="F5225" s="22">
        <v>0</v>
      </c>
      <c r="G5225" s="22">
        <v>0</v>
      </c>
      <c r="H5225" s="104">
        <v>0</v>
      </c>
    </row>
    <row r="5226" spans="1:8" ht="14.55" customHeight="1" outlineLevel="2" x14ac:dyDescent="0.3">
      <c r="A5226" s="180"/>
      <c r="B5226" s="432" t="s">
        <v>18</v>
      </c>
      <c r="C5226" s="23" t="s">
        <v>47</v>
      </c>
      <c r="D5226" s="417"/>
      <c r="E5226" s="391" t="s">
        <v>1748</v>
      </c>
      <c r="F5226" s="22">
        <v>0</v>
      </c>
      <c r="G5226" s="22">
        <v>0</v>
      </c>
      <c r="H5226" s="104">
        <v>0</v>
      </c>
    </row>
    <row r="5227" spans="1:8" ht="14.55" customHeight="1" outlineLevel="2" x14ac:dyDescent="0.3">
      <c r="A5227" s="180"/>
      <c r="B5227" s="432" t="s">
        <v>18</v>
      </c>
      <c r="C5227" s="23" t="s">
        <v>47</v>
      </c>
      <c r="D5227" s="417" t="s">
        <v>1225</v>
      </c>
      <c r="E5227" s="391" t="s">
        <v>1838</v>
      </c>
      <c r="F5227" s="91">
        <f t="shared" ref="F5227" si="2074">+F5228/F5229</f>
        <v>0</v>
      </c>
      <c r="G5227" s="91">
        <f t="shared" ref="G5227" si="2075">+G5228/G5229</f>
        <v>0</v>
      </c>
      <c r="H5227" s="103">
        <f t="shared" ref="H5227" si="2076">+H5228/H5229</f>
        <v>0</v>
      </c>
    </row>
    <row r="5228" spans="1:8" ht="14.55" customHeight="1" outlineLevel="2" x14ac:dyDescent="0.3">
      <c r="A5228" s="180"/>
      <c r="B5228" s="432" t="s">
        <v>18</v>
      </c>
      <c r="C5228" s="23" t="s">
        <v>47</v>
      </c>
      <c r="D5228" s="417"/>
      <c r="E5228" s="391" t="s">
        <v>1747</v>
      </c>
      <c r="F5228" s="22">
        <v>0</v>
      </c>
      <c r="G5228" s="22">
        <v>0</v>
      </c>
      <c r="H5228" s="104">
        <v>0</v>
      </c>
    </row>
    <row r="5229" spans="1:8" ht="14.55" customHeight="1" outlineLevel="2" x14ac:dyDescent="0.3">
      <c r="A5229" s="180"/>
      <c r="B5229" s="432" t="s">
        <v>18</v>
      </c>
      <c r="C5229" s="23" t="s">
        <v>47</v>
      </c>
      <c r="D5229" s="417"/>
      <c r="E5229" s="391" t="s">
        <v>1748</v>
      </c>
      <c r="F5229" s="22">
        <v>1</v>
      </c>
      <c r="G5229" s="22">
        <v>1</v>
      </c>
      <c r="H5229" s="104">
        <v>1</v>
      </c>
    </row>
    <row r="5230" spans="1:8" ht="14.55" customHeight="1" outlineLevel="2" x14ac:dyDescent="0.3">
      <c r="A5230" s="180"/>
      <c r="B5230" s="432" t="s">
        <v>18</v>
      </c>
      <c r="C5230" s="23" t="s">
        <v>47</v>
      </c>
      <c r="D5230" s="417" t="s">
        <v>1488</v>
      </c>
      <c r="E5230" s="391" t="s">
        <v>1838</v>
      </c>
      <c r="F5230" s="91">
        <f t="shared" ref="F5230" si="2077">+F5231/F5232</f>
        <v>0</v>
      </c>
      <c r="G5230" s="91">
        <f t="shared" ref="G5230" si="2078">+G5231/G5232</f>
        <v>0</v>
      </c>
      <c r="H5230" s="103">
        <f t="shared" ref="H5230" si="2079">+H5231/H5232</f>
        <v>0</v>
      </c>
    </row>
    <row r="5231" spans="1:8" ht="14.55" customHeight="1" outlineLevel="2" x14ac:dyDescent="0.3">
      <c r="A5231" s="180"/>
      <c r="B5231" s="432" t="s">
        <v>18</v>
      </c>
      <c r="C5231" s="23" t="s">
        <v>47</v>
      </c>
      <c r="D5231" s="417"/>
      <c r="E5231" s="391" t="s">
        <v>1747</v>
      </c>
      <c r="F5231" s="22">
        <v>0</v>
      </c>
      <c r="G5231" s="22">
        <v>0</v>
      </c>
      <c r="H5231" s="104">
        <v>0</v>
      </c>
    </row>
    <row r="5232" spans="1:8" ht="14.55" customHeight="1" outlineLevel="2" x14ac:dyDescent="0.3">
      <c r="A5232" s="180"/>
      <c r="B5232" s="432" t="s">
        <v>18</v>
      </c>
      <c r="C5232" s="23" t="s">
        <v>47</v>
      </c>
      <c r="D5232" s="417"/>
      <c r="E5232" s="391" t="s">
        <v>1748</v>
      </c>
      <c r="F5232" s="22">
        <v>1</v>
      </c>
      <c r="G5232" s="22">
        <v>1</v>
      </c>
      <c r="H5232" s="104">
        <v>1</v>
      </c>
    </row>
    <row r="5233" spans="1:8" ht="14.55" customHeight="1" outlineLevel="2" x14ac:dyDescent="0.3">
      <c r="A5233" s="180"/>
      <c r="B5233" s="432" t="s">
        <v>18</v>
      </c>
      <c r="C5233" s="23" t="s">
        <v>47</v>
      </c>
      <c r="D5233" s="417" t="s">
        <v>1489</v>
      </c>
      <c r="E5233" s="391" t="s">
        <v>1838</v>
      </c>
      <c r="F5233" s="91">
        <f t="shared" ref="F5233" si="2080">+F5234/F5235</f>
        <v>0</v>
      </c>
      <c r="G5233" s="91">
        <f t="shared" ref="G5233" si="2081">+G5234/G5235</f>
        <v>0</v>
      </c>
      <c r="H5233" s="103">
        <f t="shared" ref="H5233" si="2082">+H5234/H5235</f>
        <v>0</v>
      </c>
    </row>
    <row r="5234" spans="1:8" ht="14.55" customHeight="1" outlineLevel="2" x14ac:dyDescent="0.3">
      <c r="A5234" s="180"/>
      <c r="B5234" s="432" t="s">
        <v>18</v>
      </c>
      <c r="C5234" s="23" t="s">
        <v>47</v>
      </c>
      <c r="D5234" s="417"/>
      <c r="E5234" s="391" t="s">
        <v>1747</v>
      </c>
      <c r="F5234" s="22">
        <v>0</v>
      </c>
      <c r="G5234" s="22">
        <v>0</v>
      </c>
      <c r="H5234" s="104">
        <v>0</v>
      </c>
    </row>
    <row r="5235" spans="1:8" ht="14.55" customHeight="1" outlineLevel="2" x14ac:dyDescent="0.3">
      <c r="A5235" s="180"/>
      <c r="B5235" s="432" t="s">
        <v>18</v>
      </c>
      <c r="C5235" s="23" t="s">
        <v>47</v>
      </c>
      <c r="D5235" s="417"/>
      <c r="E5235" s="391" t="s">
        <v>1748</v>
      </c>
      <c r="F5235" s="22">
        <v>3</v>
      </c>
      <c r="G5235" s="22">
        <v>3</v>
      </c>
      <c r="H5235" s="104">
        <v>3</v>
      </c>
    </row>
    <row r="5236" spans="1:8" ht="14.55" customHeight="1" outlineLevel="2" x14ac:dyDescent="0.3">
      <c r="A5236" s="180"/>
      <c r="B5236" s="432" t="s">
        <v>18</v>
      </c>
      <c r="C5236" s="23" t="s">
        <v>47</v>
      </c>
      <c r="D5236" s="417" t="s">
        <v>1490</v>
      </c>
      <c r="E5236" s="391" t="s">
        <v>1838</v>
      </c>
      <c r="F5236" s="91">
        <f t="shared" ref="F5236" si="2083">+F5237/F5238</f>
        <v>1</v>
      </c>
      <c r="G5236" s="91">
        <f t="shared" ref="G5236" si="2084">+G5237/G5238</f>
        <v>1</v>
      </c>
      <c r="H5236" s="103">
        <f t="shared" ref="H5236" si="2085">+H5237/H5238</f>
        <v>1</v>
      </c>
    </row>
    <row r="5237" spans="1:8" ht="14.55" customHeight="1" outlineLevel="2" x14ac:dyDescent="0.3">
      <c r="A5237" s="180"/>
      <c r="B5237" s="432" t="s">
        <v>18</v>
      </c>
      <c r="C5237" s="23" t="s">
        <v>47</v>
      </c>
      <c r="D5237" s="417"/>
      <c r="E5237" s="391" t="s">
        <v>1747</v>
      </c>
      <c r="F5237" s="22">
        <v>1</v>
      </c>
      <c r="G5237" s="22">
        <v>1</v>
      </c>
      <c r="H5237" s="104">
        <v>1</v>
      </c>
    </row>
    <row r="5238" spans="1:8" ht="14.55" customHeight="1" outlineLevel="2" x14ac:dyDescent="0.3">
      <c r="A5238" s="180"/>
      <c r="B5238" s="432" t="s">
        <v>18</v>
      </c>
      <c r="C5238" s="23" t="s">
        <v>47</v>
      </c>
      <c r="D5238" s="417"/>
      <c r="E5238" s="391" t="s">
        <v>1748</v>
      </c>
      <c r="F5238" s="22">
        <v>1</v>
      </c>
      <c r="G5238" s="22">
        <v>1</v>
      </c>
      <c r="H5238" s="104">
        <v>1</v>
      </c>
    </row>
    <row r="5239" spans="1:8" ht="14.55" customHeight="1" outlineLevel="2" x14ac:dyDescent="0.3">
      <c r="A5239" s="180"/>
      <c r="B5239" s="432" t="s">
        <v>18</v>
      </c>
      <c r="C5239" s="23" t="s">
        <v>47</v>
      </c>
      <c r="D5239" s="417" t="s">
        <v>1491</v>
      </c>
      <c r="E5239" s="391" t="s">
        <v>1838</v>
      </c>
      <c r="F5239" s="91">
        <f t="shared" ref="F5239" si="2086">+F5240/F5241</f>
        <v>0</v>
      </c>
      <c r="G5239" s="91">
        <f t="shared" ref="G5239" si="2087">+G5240/G5241</f>
        <v>0</v>
      </c>
      <c r="H5239" s="103">
        <f t="shared" ref="H5239" si="2088">+H5240/H5241</f>
        <v>0</v>
      </c>
    </row>
    <row r="5240" spans="1:8" ht="14.55" customHeight="1" outlineLevel="2" x14ac:dyDescent="0.3">
      <c r="A5240" s="180"/>
      <c r="B5240" s="432" t="s">
        <v>18</v>
      </c>
      <c r="C5240" s="23" t="s">
        <v>47</v>
      </c>
      <c r="D5240" s="417"/>
      <c r="E5240" s="391" t="s">
        <v>1747</v>
      </c>
      <c r="F5240" s="22">
        <v>0</v>
      </c>
      <c r="G5240" s="22">
        <v>0</v>
      </c>
      <c r="H5240" s="104">
        <v>0</v>
      </c>
    </row>
    <row r="5241" spans="1:8" ht="14.55" customHeight="1" outlineLevel="2" x14ac:dyDescent="0.3">
      <c r="A5241" s="180"/>
      <c r="B5241" s="432" t="s">
        <v>18</v>
      </c>
      <c r="C5241" s="23" t="s">
        <v>47</v>
      </c>
      <c r="D5241" s="417"/>
      <c r="E5241" s="391" t="s">
        <v>1748</v>
      </c>
      <c r="F5241" s="22">
        <v>1</v>
      </c>
      <c r="G5241" s="22">
        <v>1</v>
      </c>
      <c r="H5241" s="104">
        <v>1</v>
      </c>
    </row>
    <row r="5242" spans="1:8" ht="14.55" customHeight="1" outlineLevel="2" x14ac:dyDescent="0.3">
      <c r="A5242" s="180"/>
      <c r="B5242" s="432" t="s">
        <v>18</v>
      </c>
      <c r="C5242" s="23" t="s">
        <v>47</v>
      </c>
      <c r="D5242" s="417" t="s">
        <v>1492</v>
      </c>
      <c r="E5242" s="391" t="s">
        <v>1838</v>
      </c>
      <c r="F5242" s="91" t="s">
        <v>1844</v>
      </c>
      <c r="G5242" s="91" t="s">
        <v>1844</v>
      </c>
      <c r="H5242" s="103" t="s">
        <v>1844</v>
      </c>
    </row>
    <row r="5243" spans="1:8" ht="14.55" customHeight="1" outlineLevel="2" x14ac:dyDescent="0.3">
      <c r="A5243" s="180"/>
      <c r="B5243" s="432" t="s">
        <v>18</v>
      </c>
      <c r="C5243" s="23" t="s">
        <v>47</v>
      </c>
      <c r="D5243" s="417"/>
      <c r="E5243" s="391" t="s">
        <v>1747</v>
      </c>
      <c r="F5243" s="22">
        <v>0</v>
      </c>
      <c r="G5243" s="22">
        <v>0</v>
      </c>
      <c r="H5243" s="104">
        <v>0</v>
      </c>
    </row>
    <row r="5244" spans="1:8" ht="14.55" customHeight="1" outlineLevel="2" x14ac:dyDescent="0.3">
      <c r="A5244" s="180"/>
      <c r="B5244" s="432" t="s">
        <v>18</v>
      </c>
      <c r="C5244" s="23" t="s">
        <v>47</v>
      </c>
      <c r="D5244" s="417"/>
      <c r="E5244" s="391" t="s">
        <v>1748</v>
      </c>
      <c r="F5244" s="22">
        <v>0</v>
      </c>
      <c r="G5244" s="22">
        <v>0</v>
      </c>
      <c r="H5244" s="104">
        <v>0</v>
      </c>
    </row>
    <row r="5245" spans="1:8" ht="14.55" customHeight="1" outlineLevel="2" x14ac:dyDescent="0.3">
      <c r="A5245" s="180"/>
      <c r="B5245" s="432" t="s">
        <v>18</v>
      </c>
      <c r="C5245" s="23" t="s">
        <v>47</v>
      </c>
      <c r="D5245" s="417" t="s">
        <v>1493</v>
      </c>
      <c r="E5245" s="391" t="s">
        <v>1838</v>
      </c>
      <c r="F5245" s="91">
        <f t="shared" ref="F5245" si="2089">+F5246/F5247</f>
        <v>0</v>
      </c>
      <c r="G5245" s="91">
        <f t="shared" ref="G5245" si="2090">+G5246/G5247</f>
        <v>0</v>
      </c>
      <c r="H5245" s="103">
        <f t="shared" ref="H5245" si="2091">+H5246/H5247</f>
        <v>0</v>
      </c>
    </row>
    <row r="5246" spans="1:8" ht="14.55" customHeight="1" outlineLevel="2" x14ac:dyDescent="0.3">
      <c r="A5246" s="180"/>
      <c r="B5246" s="432" t="s">
        <v>18</v>
      </c>
      <c r="C5246" s="23" t="s">
        <v>47</v>
      </c>
      <c r="D5246" s="417"/>
      <c r="E5246" s="391" t="s">
        <v>1747</v>
      </c>
      <c r="F5246" s="22">
        <v>0</v>
      </c>
      <c r="G5246" s="22">
        <v>0</v>
      </c>
      <c r="H5246" s="104">
        <v>0</v>
      </c>
    </row>
    <row r="5247" spans="1:8" ht="14.55" customHeight="1" outlineLevel="2" thickBot="1" x14ac:dyDescent="0.35">
      <c r="A5247" s="180"/>
      <c r="B5247" s="433" t="s">
        <v>18</v>
      </c>
      <c r="C5247" s="68" t="s">
        <v>47</v>
      </c>
      <c r="D5247" s="413"/>
      <c r="E5247" s="392" t="s">
        <v>1748</v>
      </c>
      <c r="F5247" s="33">
        <v>1</v>
      </c>
      <c r="G5247" s="33">
        <v>1</v>
      </c>
      <c r="H5247" s="106">
        <v>1</v>
      </c>
    </row>
    <row r="5248" spans="1:8" ht="13.8" customHeight="1" outlineLevel="1" x14ac:dyDescent="0.3">
      <c r="A5248" s="180"/>
      <c r="B5248" s="427" t="s">
        <v>18</v>
      </c>
      <c r="C5248" s="379" t="s">
        <v>61</v>
      </c>
      <c r="D5248" s="421"/>
      <c r="E5248" s="94" t="s">
        <v>1838</v>
      </c>
      <c r="F5248" s="384">
        <f t="shared" ref="F5248:H5248" si="2092">+F5249/F5250</f>
        <v>0</v>
      </c>
      <c r="G5248" s="384">
        <f t="shared" si="2092"/>
        <v>0</v>
      </c>
      <c r="H5248" s="377">
        <f t="shared" si="2092"/>
        <v>0</v>
      </c>
    </row>
    <row r="5249" spans="1:8" ht="13.8" customHeight="1" outlineLevel="1" x14ac:dyDescent="0.3">
      <c r="A5249" s="180"/>
      <c r="B5249" s="428" t="s">
        <v>18</v>
      </c>
      <c r="C5249" s="55" t="s">
        <v>61</v>
      </c>
      <c r="D5249" s="417"/>
      <c r="E5249" s="87" t="s">
        <v>1747</v>
      </c>
      <c r="F5249" s="40">
        <v>0</v>
      </c>
      <c r="G5249" s="40">
        <v>0</v>
      </c>
      <c r="H5249" s="109">
        <v>0</v>
      </c>
    </row>
    <row r="5250" spans="1:8" ht="14.55" customHeight="1" outlineLevel="1" thickBot="1" x14ac:dyDescent="0.35">
      <c r="A5250" s="180"/>
      <c r="B5250" s="435" t="s">
        <v>18</v>
      </c>
      <c r="C5250" s="378" t="s">
        <v>61</v>
      </c>
      <c r="D5250" s="422"/>
      <c r="E5250" s="95" t="s">
        <v>1748</v>
      </c>
      <c r="F5250" s="374">
        <v>14</v>
      </c>
      <c r="G5250" s="374">
        <v>14</v>
      </c>
      <c r="H5250" s="375">
        <v>14</v>
      </c>
    </row>
    <row r="5251" spans="1:8" ht="14.55" customHeight="1" outlineLevel="2" x14ac:dyDescent="0.3">
      <c r="A5251" s="180"/>
      <c r="B5251" s="431" t="s">
        <v>18</v>
      </c>
      <c r="C5251" s="69" t="s">
        <v>61</v>
      </c>
      <c r="D5251" s="415" t="s">
        <v>1494</v>
      </c>
      <c r="E5251" s="390" t="s">
        <v>1838</v>
      </c>
      <c r="F5251" s="92">
        <f t="shared" ref="F5251" si="2093">+F5252/F5253</f>
        <v>0</v>
      </c>
      <c r="G5251" s="92">
        <f t="shared" ref="G5251" si="2094">+G5252/G5253</f>
        <v>0</v>
      </c>
      <c r="H5251" s="108">
        <f t="shared" ref="H5251" si="2095">+H5252/H5253</f>
        <v>0</v>
      </c>
    </row>
    <row r="5252" spans="1:8" ht="14.55" customHeight="1" outlineLevel="2" x14ac:dyDescent="0.3">
      <c r="A5252" s="180"/>
      <c r="B5252" s="432" t="s">
        <v>18</v>
      </c>
      <c r="C5252" s="23" t="s">
        <v>61</v>
      </c>
      <c r="D5252" s="417"/>
      <c r="E5252" s="391" t="s">
        <v>1747</v>
      </c>
      <c r="F5252" s="22">
        <v>0</v>
      </c>
      <c r="G5252" s="22">
        <v>0</v>
      </c>
      <c r="H5252" s="104">
        <v>0</v>
      </c>
    </row>
    <row r="5253" spans="1:8" ht="14.55" customHeight="1" outlineLevel="2" x14ac:dyDescent="0.3">
      <c r="A5253" s="180"/>
      <c r="B5253" s="432" t="s">
        <v>18</v>
      </c>
      <c r="C5253" s="23" t="s">
        <v>61</v>
      </c>
      <c r="D5253" s="417"/>
      <c r="E5253" s="391" t="s">
        <v>1748</v>
      </c>
      <c r="F5253" s="22">
        <v>1</v>
      </c>
      <c r="G5253" s="22">
        <v>1</v>
      </c>
      <c r="H5253" s="104">
        <v>1</v>
      </c>
    </row>
    <row r="5254" spans="1:8" ht="14.55" customHeight="1" outlineLevel="2" x14ac:dyDescent="0.3">
      <c r="A5254" s="180"/>
      <c r="B5254" s="432" t="s">
        <v>18</v>
      </c>
      <c r="C5254" s="23" t="s">
        <v>61</v>
      </c>
      <c r="D5254" s="417" t="s">
        <v>1495</v>
      </c>
      <c r="E5254" s="391" t="s">
        <v>1838</v>
      </c>
      <c r="F5254" s="91">
        <f t="shared" ref="F5254" si="2096">+F5255/F5256</f>
        <v>0</v>
      </c>
      <c r="G5254" s="91">
        <f t="shared" ref="G5254" si="2097">+G5255/G5256</f>
        <v>0</v>
      </c>
      <c r="H5254" s="103">
        <f t="shared" ref="H5254" si="2098">+H5255/H5256</f>
        <v>0</v>
      </c>
    </row>
    <row r="5255" spans="1:8" ht="14.55" customHeight="1" outlineLevel="2" x14ac:dyDescent="0.3">
      <c r="A5255" s="180"/>
      <c r="B5255" s="432" t="s">
        <v>18</v>
      </c>
      <c r="C5255" s="23" t="s">
        <v>61</v>
      </c>
      <c r="D5255" s="417"/>
      <c r="E5255" s="391" t="s">
        <v>1747</v>
      </c>
      <c r="F5255" s="22">
        <v>0</v>
      </c>
      <c r="G5255" s="22">
        <v>0</v>
      </c>
      <c r="H5255" s="104">
        <v>0</v>
      </c>
    </row>
    <row r="5256" spans="1:8" ht="14.55" customHeight="1" outlineLevel="2" x14ac:dyDescent="0.3">
      <c r="A5256" s="180"/>
      <c r="B5256" s="432" t="s">
        <v>18</v>
      </c>
      <c r="C5256" s="23" t="s">
        <v>61</v>
      </c>
      <c r="D5256" s="417"/>
      <c r="E5256" s="391" t="s">
        <v>1748</v>
      </c>
      <c r="F5256" s="22">
        <v>1</v>
      </c>
      <c r="G5256" s="22">
        <v>1</v>
      </c>
      <c r="H5256" s="104">
        <v>1</v>
      </c>
    </row>
    <row r="5257" spans="1:8" ht="14.55" customHeight="1" outlineLevel="2" x14ac:dyDescent="0.3">
      <c r="A5257" s="180"/>
      <c r="B5257" s="432" t="s">
        <v>18</v>
      </c>
      <c r="C5257" s="23" t="s">
        <v>61</v>
      </c>
      <c r="D5257" s="417" t="s">
        <v>61</v>
      </c>
      <c r="E5257" s="391" t="s">
        <v>1838</v>
      </c>
      <c r="F5257" s="91">
        <f t="shared" ref="F5257" si="2099">+F5258/F5259</f>
        <v>0</v>
      </c>
      <c r="G5257" s="91">
        <f t="shared" ref="G5257" si="2100">+G5258/G5259</f>
        <v>0</v>
      </c>
      <c r="H5257" s="103">
        <f t="shared" ref="H5257" si="2101">+H5258/H5259</f>
        <v>0</v>
      </c>
    </row>
    <row r="5258" spans="1:8" ht="14.55" customHeight="1" outlineLevel="2" x14ac:dyDescent="0.3">
      <c r="A5258" s="180"/>
      <c r="B5258" s="432" t="s">
        <v>18</v>
      </c>
      <c r="C5258" s="23" t="s">
        <v>61</v>
      </c>
      <c r="D5258" s="417"/>
      <c r="E5258" s="391" t="s">
        <v>1747</v>
      </c>
      <c r="F5258" s="22">
        <v>0</v>
      </c>
      <c r="G5258" s="22">
        <v>0</v>
      </c>
      <c r="H5258" s="104">
        <v>0</v>
      </c>
    </row>
    <row r="5259" spans="1:8" ht="14.55" customHeight="1" outlineLevel="2" x14ac:dyDescent="0.3">
      <c r="A5259" s="180"/>
      <c r="B5259" s="432" t="s">
        <v>18</v>
      </c>
      <c r="C5259" s="23" t="s">
        <v>61</v>
      </c>
      <c r="D5259" s="417"/>
      <c r="E5259" s="391" t="s">
        <v>1748</v>
      </c>
      <c r="F5259" s="22">
        <v>4</v>
      </c>
      <c r="G5259" s="22">
        <v>4</v>
      </c>
      <c r="H5259" s="104">
        <v>4</v>
      </c>
    </row>
    <row r="5260" spans="1:8" ht="14.55" customHeight="1" outlineLevel="2" x14ac:dyDescent="0.3">
      <c r="A5260" s="180"/>
      <c r="B5260" s="432" t="s">
        <v>18</v>
      </c>
      <c r="C5260" s="23" t="s">
        <v>61</v>
      </c>
      <c r="D5260" s="417" t="s">
        <v>1496</v>
      </c>
      <c r="E5260" s="391" t="s">
        <v>1838</v>
      </c>
      <c r="F5260" s="91">
        <f t="shared" ref="F5260" si="2102">+F5261/F5262</f>
        <v>0</v>
      </c>
      <c r="G5260" s="91">
        <f t="shared" ref="G5260" si="2103">+G5261/G5262</f>
        <v>0</v>
      </c>
      <c r="H5260" s="103">
        <f t="shared" ref="H5260" si="2104">+H5261/H5262</f>
        <v>0</v>
      </c>
    </row>
    <row r="5261" spans="1:8" ht="14.55" customHeight="1" outlineLevel="2" x14ac:dyDescent="0.3">
      <c r="A5261" s="180"/>
      <c r="B5261" s="432" t="s">
        <v>18</v>
      </c>
      <c r="C5261" s="23" t="s">
        <v>61</v>
      </c>
      <c r="D5261" s="417"/>
      <c r="E5261" s="391" t="s">
        <v>1747</v>
      </c>
      <c r="F5261" s="22">
        <v>0</v>
      </c>
      <c r="G5261" s="22">
        <v>0</v>
      </c>
      <c r="H5261" s="104">
        <v>0</v>
      </c>
    </row>
    <row r="5262" spans="1:8" ht="14.55" customHeight="1" outlineLevel="2" x14ac:dyDescent="0.3">
      <c r="A5262" s="180"/>
      <c r="B5262" s="432" t="s">
        <v>18</v>
      </c>
      <c r="C5262" s="23" t="s">
        <v>61</v>
      </c>
      <c r="D5262" s="417"/>
      <c r="E5262" s="391" t="s">
        <v>1748</v>
      </c>
      <c r="F5262" s="22">
        <v>5</v>
      </c>
      <c r="G5262" s="22">
        <v>5</v>
      </c>
      <c r="H5262" s="104">
        <v>5</v>
      </c>
    </row>
    <row r="5263" spans="1:8" ht="14.55" customHeight="1" outlineLevel="2" x14ac:dyDescent="0.3">
      <c r="A5263" s="180"/>
      <c r="B5263" s="432" t="s">
        <v>18</v>
      </c>
      <c r="C5263" s="23" t="s">
        <v>61</v>
      </c>
      <c r="D5263" s="417" t="s">
        <v>1497</v>
      </c>
      <c r="E5263" s="391" t="s">
        <v>1838</v>
      </c>
      <c r="F5263" s="91" t="s">
        <v>1844</v>
      </c>
      <c r="G5263" s="91" t="s">
        <v>1844</v>
      </c>
      <c r="H5263" s="103" t="s">
        <v>1844</v>
      </c>
    </row>
    <row r="5264" spans="1:8" ht="14.55" customHeight="1" outlineLevel="2" x14ac:dyDescent="0.3">
      <c r="A5264" s="180"/>
      <c r="B5264" s="432" t="s">
        <v>18</v>
      </c>
      <c r="C5264" s="23" t="s">
        <v>61</v>
      </c>
      <c r="D5264" s="417"/>
      <c r="E5264" s="391" t="s">
        <v>1747</v>
      </c>
      <c r="F5264" s="22">
        <v>0</v>
      </c>
      <c r="G5264" s="22">
        <v>0</v>
      </c>
      <c r="H5264" s="104">
        <v>0</v>
      </c>
    </row>
    <row r="5265" spans="1:8" ht="14.55" customHeight="1" outlineLevel="2" x14ac:dyDescent="0.3">
      <c r="A5265" s="180"/>
      <c r="B5265" s="432" t="s">
        <v>18</v>
      </c>
      <c r="C5265" s="23" t="s">
        <v>61</v>
      </c>
      <c r="D5265" s="417"/>
      <c r="E5265" s="391" t="s">
        <v>1748</v>
      </c>
      <c r="F5265" s="22">
        <v>0</v>
      </c>
      <c r="G5265" s="22">
        <v>0</v>
      </c>
      <c r="H5265" s="104">
        <v>0</v>
      </c>
    </row>
    <row r="5266" spans="1:8" ht="14.55" customHeight="1" outlineLevel="2" x14ac:dyDescent="0.3">
      <c r="A5266" s="180"/>
      <c r="B5266" s="432" t="s">
        <v>18</v>
      </c>
      <c r="C5266" s="23" t="s">
        <v>61</v>
      </c>
      <c r="D5266" s="417" t="s">
        <v>1498</v>
      </c>
      <c r="E5266" s="391" t="s">
        <v>1838</v>
      </c>
      <c r="F5266" s="91">
        <f t="shared" ref="F5266" si="2105">+F5267/F5268</f>
        <v>0</v>
      </c>
      <c r="G5266" s="91">
        <f t="shared" ref="G5266" si="2106">+G5267/G5268</f>
        <v>0</v>
      </c>
      <c r="H5266" s="103">
        <f t="shared" ref="H5266" si="2107">+H5267/H5268</f>
        <v>0</v>
      </c>
    </row>
    <row r="5267" spans="1:8" ht="14.55" customHeight="1" outlineLevel="2" x14ac:dyDescent="0.3">
      <c r="A5267" s="180"/>
      <c r="B5267" s="432" t="s">
        <v>18</v>
      </c>
      <c r="C5267" s="23" t="s">
        <v>61</v>
      </c>
      <c r="D5267" s="417"/>
      <c r="E5267" s="391" t="s">
        <v>1747</v>
      </c>
      <c r="F5267" s="22">
        <v>0</v>
      </c>
      <c r="G5267" s="22">
        <v>0</v>
      </c>
      <c r="H5267" s="104">
        <v>0</v>
      </c>
    </row>
    <row r="5268" spans="1:8" ht="14.55" customHeight="1" outlineLevel="2" x14ac:dyDescent="0.3">
      <c r="A5268" s="180"/>
      <c r="B5268" s="432" t="s">
        <v>18</v>
      </c>
      <c r="C5268" s="23" t="s">
        <v>61</v>
      </c>
      <c r="D5268" s="417"/>
      <c r="E5268" s="391" t="s">
        <v>1748</v>
      </c>
      <c r="F5268" s="22">
        <v>1</v>
      </c>
      <c r="G5268" s="22">
        <v>1</v>
      </c>
      <c r="H5268" s="104">
        <v>1</v>
      </c>
    </row>
    <row r="5269" spans="1:8" ht="14.55" customHeight="1" outlineLevel="2" x14ac:dyDescent="0.3">
      <c r="A5269" s="180"/>
      <c r="B5269" s="432" t="s">
        <v>18</v>
      </c>
      <c r="C5269" s="23" t="s">
        <v>61</v>
      </c>
      <c r="D5269" s="417" t="s">
        <v>1499</v>
      </c>
      <c r="E5269" s="391" t="s">
        <v>1838</v>
      </c>
      <c r="F5269" s="91">
        <f t="shared" ref="F5269" si="2108">+F5270/F5271</f>
        <v>0</v>
      </c>
      <c r="G5269" s="91">
        <f t="shared" ref="G5269" si="2109">+G5270/G5271</f>
        <v>0</v>
      </c>
      <c r="H5269" s="103">
        <f t="shared" ref="H5269" si="2110">+H5270/H5271</f>
        <v>0</v>
      </c>
    </row>
    <row r="5270" spans="1:8" ht="14.55" customHeight="1" outlineLevel="2" x14ac:dyDescent="0.3">
      <c r="A5270" s="180"/>
      <c r="B5270" s="432" t="s">
        <v>18</v>
      </c>
      <c r="C5270" s="23" t="s">
        <v>61</v>
      </c>
      <c r="D5270" s="417"/>
      <c r="E5270" s="391" t="s">
        <v>1747</v>
      </c>
      <c r="F5270" s="22">
        <v>0</v>
      </c>
      <c r="G5270" s="22">
        <v>0</v>
      </c>
      <c r="H5270" s="104">
        <v>0</v>
      </c>
    </row>
    <row r="5271" spans="1:8" ht="14.55" customHeight="1" outlineLevel="2" x14ac:dyDescent="0.3">
      <c r="A5271" s="180"/>
      <c r="B5271" s="432" t="s">
        <v>18</v>
      </c>
      <c r="C5271" s="23" t="s">
        <v>61</v>
      </c>
      <c r="D5271" s="417"/>
      <c r="E5271" s="391" t="s">
        <v>1748</v>
      </c>
      <c r="F5271" s="22">
        <v>1</v>
      </c>
      <c r="G5271" s="22">
        <v>1</v>
      </c>
      <c r="H5271" s="104">
        <v>1</v>
      </c>
    </row>
    <row r="5272" spans="1:8" ht="14.55" customHeight="1" outlineLevel="2" x14ac:dyDescent="0.3">
      <c r="A5272" s="180"/>
      <c r="B5272" s="432" t="s">
        <v>18</v>
      </c>
      <c r="C5272" s="23" t="s">
        <v>61</v>
      </c>
      <c r="D5272" s="417" t="s">
        <v>1500</v>
      </c>
      <c r="E5272" s="391" t="s">
        <v>1838</v>
      </c>
      <c r="F5272" s="91">
        <f t="shared" ref="F5272" si="2111">+F5273/F5274</f>
        <v>0</v>
      </c>
      <c r="G5272" s="91">
        <f t="shared" ref="G5272" si="2112">+G5273/G5274</f>
        <v>0</v>
      </c>
      <c r="H5272" s="103">
        <f t="shared" ref="H5272" si="2113">+H5273/H5274</f>
        <v>0</v>
      </c>
    </row>
    <row r="5273" spans="1:8" ht="14.55" customHeight="1" outlineLevel="2" x14ac:dyDescent="0.3">
      <c r="A5273" s="180"/>
      <c r="B5273" s="432" t="s">
        <v>18</v>
      </c>
      <c r="C5273" s="23" t="s">
        <v>61</v>
      </c>
      <c r="D5273" s="417"/>
      <c r="E5273" s="391" t="s">
        <v>1747</v>
      </c>
      <c r="F5273" s="22">
        <v>0</v>
      </c>
      <c r="G5273" s="22">
        <v>0</v>
      </c>
      <c r="H5273" s="104">
        <v>0</v>
      </c>
    </row>
    <row r="5274" spans="1:8" ht="14.55" customHeight="1" outlineLevel="2" thickBot="1" x14ac:dyDescent="0.35">
      <c r="A5274" s="180"/>
      <c r="B5274" s="433" t="s">
        <v>18</v>
      </c>
      <c r="C5274" s="68" t="s">
        <v>61</v>
      </c>
      <c r="D5274" s="413"/>
      <c r="E5274" s="392" t="s">
        <v>1748</v>
      </c>
      <c r="F5274" s="33">
        <v>1</v>
      </c>
      <c r="G5274" s="33">
        <v>1</v>
      </c>
      <c r="H5274" s="106">
        <v>1</v>
      </c>
    </row>
    <row r="5275" spans="1:8" ht="14.55" customHeight="1" outlineLevel="1" x14ac:dyDescent="0.3">
      <c r="A5275" s="180"/>
      <c r="B5275" s="427" t="s">
        <v>18</v>
      </c>
      <c r="C5275" s="379" t="s">
        <v>1501</v>
      </c>
      <c r="D5275" s="421"/>
      <c r="E5275" s="94" t="s">
        <v>1838</v>
      </c>
      <c r="F5275" s="384">
        <f t="shared" ref="F5275:H5275" si="2114">+F5276/F5277</f>
        <v>0.29166666666666669</v>
      </c>
      <c r="G5275" s="384">
        <f t="shared" si="2114"/>
        <v>0.29166666666666669</v>
      </c>
      <c r="H5275" s="377">
        <f t="shared" si="2114"/>
        <v>0.29166666666666669</v>
      </c>
    </row>
    <row r="5276" spans="1:8" ht="14.55" customHeight="1" outlineLevel="1" x14ac:dyDescent="0.3">
      <c r="A5276" s="180"/>
      <c r="B5276" s="428" t="s">
        <v>18</v>
      </c>
      <c r="C5276" s="55" t="s">
        <v>1501</v>
      </c>
      <c r="D5276" s="417"/>
      <c r="E5276" s="87" t="s">
        <v>1747</v>
      </c>
      <c r="F5276" s="40">
        <v>7</v>
      </c>
      <c r="G5276" s="40">
        <v>7</v>
      </c>
      <c r="H5276" s="109">
        <v>7</v>
      </c>
    </row>
    <row r="5277" spans="1:8" ht="15" customHeight="1" outlineLevel="1" thickBot="1" x14ac:dyDescent="0.35">
      <c r="A5277" s="180"/>
      <c r="B5277" s="435" t="s">
        <v>18</v>
      </c>
      <c r="C5277" s="378" t="s">
        <v>1501</v>
      </c>
      <c r="D5277" s="422"/>
      <c r="E5277" s="95" t="s">
        <v>1748</v>
      </c>
      <c r="F5277" s="374">
        <v>24</v>
      </c>
      <c r="G5277" s="374">
        <v>24</v>
      </c>
      <c r="H5277" s="375">
        <v>24</v>
      </c>
    </row>
    <row r="5278" spans="1:8" ht="14.55" customHeight="1" outlineLevel="2" x14ac:dyDescent="0.3">
      <c r="A5278" s="180"/>
      <c r="B5278" s="431" t="s">
        <v>18</v>
      </c>
      <c r="C5278" s="69" t="s">
        <v>1501</v>
      </c>
      <c r="D5278" s="415" t="s">
        <v>1503</v>
      </c>
      <c r="E5278" s="390" t="s">
        <v>1838</v>
      </c>
      <c r="F5278" s="92">
        <f t="shared" ref="F5278" si="2115">+F5279/F5280</f>
        <v>1</v>
      </c>
      <c r="G5278" s="92">
        <f t="shared" ref="G5278" si="2116">+G5279/G5280</f>
        <v>1</v>
      </c>
      <c r="H5278" s="108">
        <f t="shared" ref="H5278" si="2117">+H5279/H5280</f>
        <v>1</v>
      </c>
    </row>
    <row r="5279" spans="1:8" ht="14.55" customHeight="1" outlineLevel="2" x14ac:dyDescent="0.3">
      <c r="A5279" s="180"/>
      <c r="B5279" s="432" t="s">
        <v>18</v>
      </c>
      <c r="C5279" s="23" t="s">
        <v>1501</v>
      </c>
      <c r="D5279" s="417"/>
      <c r="E5279" s="391" t="s">
        <v>1747</v>
      </c>
      <c r="F5279" s="22">
        <v>1</v>
      </c>
      <c r="G5279" s="22">
        <v>1</v>
      </c>
      <c r="H5279" s="104">
        <v>1</v>
      </c>
    </row>
    <row r="5280" spans="1:8" ht="14.55" customHeight="1" outlineLevel="2" x14ac:dyDescent="0.3">
      <c r="A5280" s="180"/>
      <c r="B5280" s="432" t="s">
        <v>18</v>
      </c>
      <c r="C5280" s="23" t="s">
        <v>1501</v>
      </c>
      <c r="D5280" s="417"/>
      <c r="E5280" s="391" t="s">
        <v>1748</v>
      </c>
      <c r="F5280" s="22">
        <v>1</v>
      </c>
      <c r="G5280" s="22">
        <v>1</v>
      </c>
      <c r="H5280" s="104">
        <v>1</v>
      </c>
    </row>
    <row r="5281" spans="1:8" ht="14.55" customHeight="1" outlineLevel="2" x14ac:dyDescent="0.3">
      <c r="A5281" s="180"/>
      <c r="B5281" s="432" t="s">
        <v>18</v>
      </c>
      <c r="C5281" s="23" t="s">
        <v>1501</v>
      </c>
      <c r="D5281" s="417" t="s">
        <v>1504</v>
      </c>
      <c r="E5281" s="391" t="s">
        <v>1838</v>
      </c>
      <c r="F5281" s="91">
        <f t="shared" ref="F5281" si="2118">+F5282/F5283</f>
        <v>0</v>
      </c>
      <c r="G5281" s="91">
        <f t="shared" ref="G5281" si="2119">+G5282/G5283</f>
        <v>0</v>
      </c>
      <c r="H5281" s="103">
        <f t="shared" ref="H5281" si="2120">+H5282/H5283</f>
        <v>0</v>
      </c>
    </row>
    <row r="5282" spans="1:8" ht="14.55" customHeight="1" outlineLevel="2" x14ac:dyDescent="0.3">
      <c r="A5282" s="180"/>
      <c r="B5282" s="432" t="s">
        <v>18</v>
      </c>
      <c r="C5282" s="23" t="s">
        <v>1501</v>
      </c>
      <c r="D5282" s="417"/>
      <c r="E5282" s="391" t="s">
        <v>1747</v>
      </c>
      <c r="F5282" s="22">
        <v>0</v>
      </c>
      <c r="G5282" s="22">
        <v>0</v>
      </c>
      <c r="H5282" s="104">
        <v>0</v>
      </c>
    </row>
    <row r="5283" spans="1:8" ht="14.55" customHeight="1" outlineLevel="2" x14ac:dyDescent="0.3">
      <c r="A5283" s="180"/>
      <c r="B5283" s="432" t="s">
        <v>18</v>
      </c>
      <c r="C5283" s="23" t="s">
        <v>1501</v>
      </c>
      <c r="D5283" s="417"/>
      <c r="E5283" s="391" t="s">
        <v>1748</v>
      </c>
      <c r="F5283" s="22">
        <v>1</v>
      </c>
      <c r="G5283" s="22">
        <v>1</v>
      </c>
      <c r="H5283" s="104">
        <v>1</v>
      </c>
    </row>
    <row r="5284" spans="1:8" ht="14.55" customHeight="1" outlineLevel="2" x14ac:dyDescent="0.3">
      <c r="A5284" s="180"/>
      <c r="B5284" s="432" t="s">
        <v>18</v>
      </c>
      <c r="C5284" s="23" t="s">
        <v>1501</v>
      </c>
      <c r="D5284" s="417" t="s">
        <v>1502</v>
      </c>
      <c r="E5284" s="391" t="s">
        <v>1838</v>
      </c>
      <c r="F5284" s="91">
        <f t="shared" ref="F5284" si="2121">+F5285/F5286</f>
        <v>0.25</v>
      </c>
      <c r="G5284" s="91">
        <f t="shared" ref="G5284" si="2122">+G5285/G5286</f>
        <v>0.25</v>
      </c>
      <c r="H5284" s="103">
        <f t="shared" ref="H5284" si="2123">+H5285/H5286</f>
        <v>0.25</v>
      </c>
    </row>
    <row r="5285" spans="1:8" ht="14.55" customHeight="1" outlineLevel="2" x14ac:dyDescent="0.3">
      <c r="A5285" s="180"/>
      <c r="B5285" s="432" t="s">
        <v>18</v>
      </c>
      <c r="C5285" s="23" t="s">
        <v>1501</v>
      </c>
      <c r="D5285" s="417"/>
      <c r="E5285" s="391" t="s">
        <v>1747</v>
      </c>
      <c r="F5285" s="22">
        <v>3</v>
      </c>
      <c r="G5285" s="22">
        <v>3</v>
      </c>
      <c r="H5285" s="104">
        <v>3</v>
      </c>
    </row>
    <row r="5286" spans="1:8" ht="14.55" customHeight="1" outlineLevel="2" x14ac:dyDescent="0.3">
      <c r="A5286" s="180"/>
      <c r="B5286" s="432" t="s">
        <v>18</v>
      </c>
      <c r="C5286" s="23" t="s">
        <v>1501</v>
      </c>
      <c r="D5286" s="417"/>
      <c r="E5286" s="391" t="s">
        <v>1748</v>
      </c>
      <c r="F5286" s="22">
        <v>12</v>
      </c>
      <c r="G5286" s="22">
        <v>12</v>
      </c>
      <c r="H5286" s="104">
        <v>12</v>
      </c>
    </row>
    <row r="5287" spans="1:8" ht="14.55" customHeight="1" outlineLevel="2" x14ac:dyDescent="0.3">
      <c r="A5287" s="180"/>
      <c r="B5287" s="432" t="s">
        <v>18</v>
      </c>
      <c r="C5287" s="23" t="s">
        <v>1501</v>
      </c>
      <c r="D5287" s="417" t="s">
        <v>1505</v>
      </c>
      <c r="E5287" s="391" t="s">
        <v>1838</v>
      </c>
      <c r="F5287" s="91">
        <f t="shared" ref="F5287" si="2124">+F5288/F5289</f>
        <v>0.33333333333333331</v>
      </c>
      <c r="G5287" s="91">
        <f t="shared" ref="G5287" si="2125">+G5288/G5289</f>
        <v>0.33333333333333331</v>
      </c>
      <c r="H5287" s="103">
        <f t="shared" ref="H5287" si="2126">+H5288/H5289</f>
        <v>0.33333333333333331</v>
      </c>
    </row>
    <row r="5288" spans="1:8" ht="14.55" customHeight="1" outlineLevel="2" x14ac:dyDescent="0.3">
      <c r="A5288" s="180"/>
      <c r="B5288" s="432" t="s">
        <v>18</v>
      </c>
      <c r="C5288" s="23" t="s">
        <v>1501</v>
      </c>
      <c r="D5288" s="417"/>
      <c r="E5288" s="391" t="s">
        <v>1747</v>
      </c>
      <c r="F5288" s="22">
        <v>1</v>
      </c>
      <c r="G5288" s="22">
        <v>1</v>
      </c>
      <c r="H5288" s="104">
        <v>1</v>
      </c>
    </row>
    <row r="5289" spans="1:8" ht="14.55" customHeight="1" outlineLevel="2" x14ac:dyDescent="0.3">
      <c r="A5289" s="180"/>
      <c r="B5289" s="432" t="s">
        <v>18</v>
      </c>
      <c r="C5289" s="23" t="s">
        <v>1501</v>
      </c>
      <c r="D5289" s="417"/>
      <c r="E5289" s="391" t="s">
        <v>1748</v>
      </c>
      <c r="F5289" s="22">
        <v>3</v>
      </c>
      <c r="G5289" s="22">
        <v>3</v>
      </c>
      <c r="H5289" s="104">
        <v>3</v>
      </c>
    </row>
    <row r="5290" spans="1:8" ht="14.55" customHeight="1" outlineLevel="2" x14ac:dyDescent="0.3">
      <c r="A5290" s="180"/>
      <c r="B5290" s="432" t="s">
        <v>18</v>
      </c>
      <c r="C5290" s="23" t="s">
        <v>1501</v>
      </c>
      <c r="D5290" s="417" t="s">
        <v>1501</v>
      </c>
      <c r="E5290" s="391" t="s">
        <v>1838</v>
      </c>
      <c r="F5290" s="91">
        <f t="shared" ref="F5290" si="2127">+F5291/F5292</f>
        <v>0.33333333333333331</v>
      </c>
      <c r="G5290" s="91">
        <f t="shared" ref="G5290" si="2128">+G5291/G5292</f>
        <v>0.33333333333333331</v>
      </c>
      <c r="H5290" s="103">
        <f t="shared" ref="H5290" si="2129">+H5291/H5292</f>
        <v>0.33333333333333331</v>
      </c>
    </row>
    <row r="5291" spans="1:8" ht="14.55" customHeight="1" outlineLevel="2" x14ac:dyDescent="0.3">
      <c r="A5291" s="180"/>
      <c r="B5291" s="432" t="s">
        <v>18</v>
      </c>
      <c r="C5291" s="23" t="s">
        <v>1501</v>
      </c>
      <c r="D5291" s="417"/>
      <c r="E5291" s="391" t="s">
        <v>1747</v>
      </c>
      <c r="F5291" s="22">
        <v>1</v>
      </c>
      <c r="G5291" s="22">
        <v>1</v>
      </c>
      <c r="H5291" s="104">
        <v>1</v>
      </c>
    </row>
    <row r="5292" spans="1:8" ht="14.55" customHeight="1" outlineLevel="2" x14ac:dyDescent="0.3">
      <c r="A5292" s="180"/>
      <c r="B5292" s="432" t="s">
        <v>18</v>
      </c>
      <c r="C5292" s="23" t="s">
        <v>1501</v>
      </c>
      <c r="D5292" s="417"/>
      <c r="E5292" s="391" t="s">
        <v>1748</v>
      </c>
      <c r="F5292" s="22">
        <v>3</v>
      </c>
      <c r="G5292" s="22">
        <v>3</v>
      </c>
      <c r="H5292" s="104">
        <v>3</v>
      </c>
    </row>
    <row r="5293" spans="1:8" ht="14.55" customHeight="1" outlineLevel="2" x14ac:dyDescent="0.3">
      <c r="A5293" s="180"/>
      <c r="B5293" s="432" t="s">
        <v>18</v>
      </c>
      <c r="C5293" s="23" t="s">
        <v>1501</v>
      </c>
      <c r="D5293" s="417" t="s">
        <v>1506</v>
      </c>
      <c r="E5293" s="391" t="s">
        <v>1838</v>
      </c>
      <c r="F5293" s="91">
        <f t="shared" ref="F5293" si="2130">+F5294/F5295</f>
        <v>0</v>
      </c>
      <c r="G5293" s="91">
        <f t="shared" ref="G5293" si="2131">+G5294/G5295</f>
        <v>0</v>
      </c>
      <c r="H5293" s="103">
        <f t="shared" ref="H5293" si="2132">+H5294/H5295</f>
        <v>0</v>
      </c>
    </row>
    <row r="5294" spans="1:8" ht="14.55" customHeight="1" outlineLevel="2" x14ac:dyDescent="0.3">
      <c r="A5294" s="180"/>
      <c r="B5294" s="432" t="s">
        <v>18</v>
      </c>
      <c r="C5294" s="23" t="s">
        <v>1501</v>
      </c>
      <c r="D5294" s="417"/>
      <c r="E5294" s="391" t="s">
        <v>1747</v>
      </c>
      <c r="F5294" s="22">
        <v>0</v>
      </c>
      <c r="G5294" s="22">
        <v>0</v>
      </c>
      <c r="H5294" s="104">
        <v>0</v>
      </c>
    </row>
    <row r="5295" spans="1:8" ht="14.55" customHeight="1" outlineLevel="2" x14ac:dyDescent="0.3">
      <c r="A5295" s="180"/>
      <c r="B5295" s="432" t="s">
        <v>18</v>
      </c>
      <c r="C5295" s="23" t="s">
        <v>1501</v>
      </c>
      <c r="D5295" s="417"/>
      <c r="E5295" s="391" t="s">
        <v>1748</v>
      </c>
      <c r="F5295" s="22">
        <v>1</v>
      </c>
      <c r="G5295" s="22">
        <v>1</v>
      </c>
      <c r="H5295" s="104">
        <v>1</v>
      </c>
    </row>
    <row r="5296" spans="1:8" ht="14.55" customHeight="1" outlineLevel="2" x14ac:dyDescent="0.3">
      <c r="A5296" s="180"/>
      <c r="B5296" s="432" t="s">
        <v>18</v>
      </c>
      <c r="C5296" s="23" t="s">
        <v>1501</v>
      </c>
      <c r="D5296" s="417" t="s">
        <v>1507</v>
      </c>
      <c r="E5296" s="391" t="s">
        <v>1838</v>
      </c>
      <c r="F5296" s="91">
        <f t="shared" ref="F5296" si="2133">+F5297/F5298</f>
        <v>0</v>
      </c>
      <c r="G5296" s="91">
        <f t="shared" ref="G5296" si="2134">+G5297/G5298</f>
        <v>0</v>
      </c>
      <c r="H5296" s="103">
        <f t="shared" ref="H5296" si="2135">+H5297/H5298</f>
        <v>0</v>
      </c>
    </row>
    <row r="5297" spans="1:8" ht="14.55" customHeight="1" outlineLevel="2" x14ac:dyDescent="0.3">
      <c r="A5297" s="180"/>
      <c r="B5297" s="432" t="s">
        <v>18</v>
      </c>
      <c r="C5297" s="23" t="s">
        <v>1501</v>
      </c>
      <c r="D5297" s="417"/>
      <c r="E5297" s="391" t="s">
        <v>1747</v>
      </c>
      <c r="F5297" s="22">
        <v>0</v>
      </c>
      <c r="G5297" s="22">
        <v>0</v>
      </c>
      <c r="H5297" s="104">
        <v>0</v>
      </c>
    </row>
    <row r="5298" spans="1:8" ht="14.55" customHeight="1" outlineLevel="2" x14ac:dyDescent="0.3">
      <c r="A5298" s="180"/>
      <c r="B5298" s="432" t="s">
        <v>18</v>
      </c>
      <c r="C5298" s="23" t="s">
        <v>1501</v>
      </c>
      <c r="D5298" s="417"/>
      <c r="E5298" s="391" t="s">
        <v>1748</v>
      </c>
      <c r="F5298" s="22">
        <v>1</v>
      </c>
      <c r="G5298" s="22">
        <v>1</v>
      </c>
      <c r="H5298" s="104">
        <v>1</v>
      </c>
    </row>
    <row r="5299" spans="1:8" ht="14.55" customHeight="1" outlineLevel="2" x14ac:dyDescent="0.3">
      <c r="A5299" s="180"/>
      <c r="B5299" s="432" t="s">
        <v>18</v>
      </c>
      <c r="C5299" s="23" t="s">
        <v>1501</v>
      </c>
      <c r="D5299" s="417" t="s">
        <v>1508</v>
      </c>
      <c r="E5299" s="391" t="s">
        <v>1838</v>
      </c>
      <c r="F5299" s="91" t="s">
        <v>1844</v>
      </c>
      <c r="G5299" s="91" t="s">
        <v>1844</v>
      </c>
      <c r="H5299" s="103" t="s">
        <v>1844</v>
      </c>
    </row>
    <row r="5300" spans="1:8" ht="14.55" customHeight="1" outlineLevel="2" x14ac:dyDescent="0.3">
      <c r="A5300" s="180"/>
      <c r="B5300" s="432" t="s">
        <v>18</v>
      </c>
      <c r="C5300" s="23" t="s">
        <v>1501</v>
      </c>
      <c r="D5300" s="417"/>
      <c r="E5300" s="391" t="s">
        <v>1747</v>
      </c>
      <c r="F5300" s="22">
        <v>0</v>
      </c>
      <c r="G5300" s="22">
        <v>0</v>
      </c>
      <c r="H5300" s="104">
        <v>0</v>
      </c>
    </row>
    <row r="5301" spans="1:8" ht="14.55" customHeight="1" outlineLevel="2" x14ac:dyDescent="0.3">
      <c r="A5301" s="180"/>
      <c r="B5301" s="432" t="s">
        <v>18</v>
      </c>
      <c r="C5301" s="23" t="s">
        <v>1501</v>
      </c>
      <c r="D5301" s="417"/>
      <c r="E5301" s="391" t="s">
        <v>1748</v>
      </c>
      <c r="F5301" s="22">
        <v>0</v>
      </c>
      <c r="G5301" s="22">
        <v>0</v>
      </c>
      <c r="H5301" s="104">
        <v>0</v>
      </c>
    </row>
    <row r="5302" spans="1:8" ht="14.55" customHeight="1" outlineLevel="2" x14ac:dyDescent="0.3">
      <c r="A5302" s="180"/>
      <c r="B5302" s="432" t="s">
        <v>18</v>
      </c>
      <c r="C5302" s="23" t="s">
        <v>1501</v>
      </c>
      <c r="D5302" s="417" t="s">
        <v>1509</v>
      </c>
      <c r="E5302" s="391" t="s">
        <v>1838</v>
      </c>
      <c r="F5302" s="91">
        <f t="shared" ref="F5302" si="2136">+F5303/F5304</f>
        <v>1</v>
      </c>
      <c r="G5302" s="91">
        <f t="shared" ref="G5302" si="2137">+G5303/G5304</f>
        <v>1</v>
      </c>
      <c r="H5302" s="103">
        <f t="shared" ref="H5302" si="2138">+H5303/H5304</f>
        <v>1</v>
      </c>
    </row>
    <row r="5303" spans="1:8" ht="14.55" customHeight="1" outlineLevel="2" x14ac:dyDescent="0.3">
      <c r="A5303" s="180"/>
      <c r="B5303" s="432" t="s">
        <v>18</v>
      </c>
      <c r="C5303" s="23" t="s">
        <v>1501</v>
      </c>
      <c r="D5303" s="417"/>
      <c r="E5303" s="391" t="s">
        <v>1747</v>
      </c>
      <c r="F5303" s="22">
        <v>1</v>
      </c>
      <c r="G5303" s="22">
        <v>1</v>
      </c>
      <c r="H5303" s="104">
        <v>1</v>
      </c>
    </row>
    <row r="5304" spans="1:8" ht="14.55" customHeight="1" outlineLevel="2" x14ac:dyDescent="0.3">
      <c r="A5304" s="180"/>
      <c r="B5304" s="432" t="s">
        <v>18</v>
      </c>
      <c r="C5304" s="23" t="s">
        <v>1501</v>
      </c>
      <c r="D5304" s="417"/>
      <c r="E5304" s="391" t="s">
        <v>1748</v>
      </c>
      <c r="F5304" s="22">
        <v>1</v>
      </c>
      <c r="G5304" s="22">
        <v>1</v>
      </c>
      <c r="H5304" s="104">
        <v>1</v>
      </c>
    </row>
    <row r="5305" spans="1:8" ht="14.55" customHeight="1" outlineLevel="2" x14ac:dyDescent="0.3">
      <c r="A5305" s="180"/>
      <c r="B5305" s="432" t="s">
        <v>18</v>
      </c>
      <c r="C5305" s="23" t="s">
        <v>1501</v>
      </c>
      <c r="D5305" s="417" t="s">
        <v>1510</v>
      </c>
      <c r="E5305" s="391" t="s">
        <v>1838</v>
      </c>
      <c r="F5305" s="91">
        <f t="shared" ref="F5305" si="2139">+F5306/F5307</f>
        <v>0</v>
      </c>
      <c r="G5305" s="91">
        <f t="shared" ref="G5305" si="2140">+G5306/G5307</f>
        <v>0</v>
      </c>
      <c r="H5305" s="103">
        <f t="shared" ref="H5305" si="2141">+H5306/H5307</f>
        <v>0</v>
      </c>
    </row>
    <row r="5306" spans="1:8" ht="14.55" customHeight="1" outlineLevel="2" x14ac:dyDescent="0.3">
      <c r="A5306" s="180"/>
      <c r="B5306" s="432" t="s">
        <v>18</v>
      </c>
      <c r="C5306" s="23" t="s">
        <v>1501</v>
      </c>
      <c r="D5306" s="417"/>
      <c r="E5306" s="391" t="s">
        <v>1747</v>
      </c>
      <c r="F5306" s="22">
        <v>0</v>
      </c>
      <c r="G5306" s="22">
        <v>0</v>
      </c>
      <c r="H5306" s="104">
        <v>0</v>
      </c>
    </row>
    <row r="5307" spans="1:8" ht="14.55" customHeight="1" outlineLevel="2" thickBot="1" x14ac:dyDescent="0.35">
      <c r="A5307" s="180"/>
      <c r="B5307" s="433" t="s">
        <v>18</v>
      </c>
      <c r="C5307" s="68" t="s">
        <v>1501</v>
      </c>
      <c r="D5307" s="413"/>
      <c r="E5307" s="392" t="s">
        <v>1748</v>
      </c>
      <c r="F5307" s="33">
        <v>1</v>
      </c>
      <c r="G5307" s="33">
        <v>1</v>
      </c>
      <c r="H5307" s="106">
        <v>1</v>
      </c>
    </row>
    <row r="5308" spans="1:8" ht="14.55" customHeight="1" outlineLevel="1" x14ac:dyDescent="0.3">
      <c r="A5308" s="180"/>
      <c r="B5308" s="427" t="s">
        <v>18</v>
      </c>
      <c r="C5308" s="379" t="s">
        <v>92</v>
      </c>
      <c r="D5308" s="421"/>
      <c r="E5308" s="94" t="s">
        <v>1838</v>
      </c>
      <c r="F5308" s="384">
        <f t="shared" ref="F5308:H5308" si="2142">+F5309/F5310</f>
        <v>0.42105263157894735</v>
      </c>
      <c r="G5308" s="384">
        <f t="shared" si="2142"/>
        <v>0.42105263157894735</v>
      </c>
      <c r="H5308" s="377">
        <f t="shared" si="2142"/>
        <v>0.42105263157894735</v>
      </c>
    </row>
    <row r="5309" spans="1:8" ht="14.55" customHeight="1" outlineLevel="1" x14ac:dyDescent="0.3">
      <c r="A5309" s="180"/>
      <c r="B5309" s="428" t="s">
        <v>18</v>
      </c>
      <c r="C5309" s="55" t="s">
        <v>92</v>
      </c>
      <c r="D5309" s="417"/>
      <c r="E5309" s="87" t="s">
        <v>1747</v>
      </c>
      <c r="F5309" s="40">
        <v>8</v>
      </c>
      <c r="G5309" s="40">
        <v>8</v>
      </c>
      <c r="H5309" s="109">
        <v>8</v>
      </c>
    </row>
    <row r="5310" spans="1:8" ht="15" customHeight="1" outlineLevel="1" thickBot="1" x14ac:dyDescent="0.35">
      <c r="A5310" s="180"/>
      <c r="B5310" s="435" t="s">
        <v>18</v>
      </c>
      <c r="C5310" s="378" t="s">
        <v>92</v>
      </c>
      <c r="D5310" s="422"/>
      <c r="E5310" s="95" t="s">
        <v>1748</v>
      </c>
      <c r="F5310" s="374">
        <v>19</v>
      </c>
      <c r="G5310" s="374">
        <v>19</v>
      </c>
      <c r="H5310" s="375">
        <v>19</v>
      </c>
    </row>
    <row r="5311" spans="1:8" ht="14.55" customHeight="1" outlineLevel="2" x14ac:dyDescent="0.3">
      <c r="A5311" s="180"/>
      <c r="B5311" s="431" t="s">
        <v>18</v>
      </c>
      <c r="C5311" s="69" t="s">
        <v>92</v>
      </c>
      <c r="D5311" s="415" t="s">
        <v>1511</v>
      </c>
      <c r="E5311" s="390" t="s">
        <v>1838</v>
      </c>
      <c r="F5311" s="92" t="s">
        <v>1844</v>
      </c>
      <c r="G5311" s="92" t="s">
        <v>1844</v>
      </c>
      <c r="H5311" s="108" t="s">
        <v>1844</v>
      </c>
    </row>
    <row r="5312" spans="1:8" ht="14.55" customHeight="1" outlineLevel="2" x14ac:dyDescent="0.3">
      <c r="A5312" s="180"/>
      <c r="B5312" s="432" t="s">
        <v>18</v>
      </c>
      <c r="C5312" s="23" t="s">
        <v>92</v>
      </c>
      <c r="D5312" s="417"/>
      <c r="E5312" s="391" t="s">
        <v>1747</v>
      </c>
      <c r="F5312" s="22">
        <v>0</v>
      </c>
      <c r="G5312" s="22">
        <v>0</v>
      </c>
      <c r="H5312" s="104">
        <v>0</v>
      </c>
    </row>
    <row r="5313" spans="1:8" ht="14.55" customHeight="1" outlineLevel="2" x14ac:dyDescent="0.3">
      <c r="A5313" s="180"/>
      <c r="B5313" s="432" t="s">
        <v>18</v>
      </c>
      <c r="C5313" s="23" t="s">
        <v>92</v>
      </c>
      <c r="D5313" s="417"/>
      <c r="E5313" s="391" t="s">
        <v>1748</v>
      </c>
      <c r="F5313" s="22">
        <v>0</v>
      </c>
      <c r="G5313" s="22">
        <v>0</v>
      </c>
      <c r="H5313" s="104">
        <v>0</v>
      </c>
    </row>
    <row r="5314" spans="1:8" ht="14.55" customHeight="1" outlineLevel="2" x14ac:dyDescent="0.3">
      <c r="A5314" s="180"/>
      <c r="B5314" s="432" t="s">
        <v>18</v>
      </c>
      <c r="C5314" s="23" t="s">
        <v>92</v>
      </c>
      <c r="D5314" s="417" t="s">
        <v>1512</v>
      </c>
      <c r="E5314" s="391" t="s">
        <v>1838</v>
      </c>
      <c r="F5314" s="91" t="s">
        <v>1844</v>
      </c>
      <c r="G5314" s="91" t="s">
        <v>1844</v>
      </c>
      <c r="H5314" s="103" t="s">
        <v>1844</v>
      </c>
    </row>
    <row r="5315" spans="1:8" ht="14.55" customHeight="1" outlineLevel="2" x14ac:dyDescent="0.3">
      <c r="A5315" s="180"/>
      <c r="B5315" s="432" t="s">
        <v>18</v>
      </c>
      <c r="C5315" s="23" t="s">
        <v>92</v>
      </c>
      <c r="D5315" s="417"/>
      <c r="E5315" s="391" t="s">
        <v>1747</v>
      </c>
      <c r="F5315" s="22">
        <v>0</v>
      </c>
      <c r="G5315" s="22">
        <v>0</v>
      </c>
      <c r="H5315" s="104">
        <v>0</v>
      </c>
    </row>
    <row r="5316" spans="1:8" ht="14.55" customHeight="1" outlineLevel="2" x14ac:dyDescent="0.3">
      <c r="A5316" s="180"/>
      <c r="B5316" s="432" t="s">
        <v>18</v>
      </c>
      <c r="C5316" s="23" t="s">
        <v>92</v>
      </c>
      <c r="D5316" s="417"/>
      <c r="E5316" s="391" t="s">
        <v>1748</v>
      </c>
      <c r="F5316" s="22">
        <v>0</v>
      </c>
      <c r="G5316" s="22">
        <v>0</v>
      </c>
      <c r="H5316" s="104">
        <v>0</v>
      </c>
    </row>
    <row r="5317" spans="1:8" ht="14.55" customHeight="1" outlineLevel="2" x14ac:dyDescent="0.3">
      <c r="A5317" s="180"/>
      <c r="B5317" s="432" t="s">
        <v>18</v>
      </c>
      <c r="C5317" s="23" t="s">
        <v>92</v>
      </c>
      <c r="D5317" s="417" t="s">
        <v>1513</v>
      </c>
      <c r="E5317" s="391" t="s">
        <v>1838</v>
      </c>
      <c r="F5317" s="91">
        <f t="shared" ref="F5317" si="2143">+F5318/F5319</f>
        <v>0.33333333333333331</v>
      </c>
      <c r="G5317" s="91">
        <f t="shared" ref="G5317" si="2144">+G5318/G5319</f>
        <v>0.33333333333333331</v>
      </c>
      <c r="H5317" s="103">
        <f t="shared" ref="H5317" si="2145">+H5318/H5319</f>
        <v>0.33333333333333331</v>
      </c>
    </row>
    <row r="5318" spans="1:8" ht="14.55" customHeight="1" outlineLevel="2" x14ac:dyDescent="0.3">
      <c r="A5318" s="180"/>
      <c r="B5318" s="432" t="s">
        <v>18</v>
      </c>
      <c r="C5318" s="23" t="s">
        <v>92</v>
      </c>
      <c r="D5318" s="417"/>
      <c r="E5318" s="391" t="s">
        <v>1747</v>
      </c>
      <c r="F5318" s="22">
        <v>1</v>
      </c>
      <c r="G5318" s="22">
        <v>1</v>
      </c>
      <c r="H5318" s="104">
        <v>1</v>
      </c>
    </row>
    <row r="5319" spans="1:8" ht="14.55" customHeight="1" outlineLevel="2" x14ac:dyDescent="0.3">
      <c r="A5319" s="180"/>
      <c r="B5319" s="432" t="s">
        <v>18</v>
      </c>
      <c r="C5319" s="23" t="s">
        <v>92</v>
      </c>
      <c r="D5319" s="417"/>
      <c r="E5319" s="391" t="s">
        <v>1748</v>
      </c>
      <c r="F5319" s="22">
        <v>3</v>
      </c>
      <c r="G5319" s="22">
        <v>3</v>
      </c>
      <c r="H5319" s="104">
        <v>3</v>
      </c>
    </row>
    <row r="5320" spans="1:8" ht="14.55" customHeight="1" outlineLevel="2" x14ac:dyDescent="0.3">
      <c r="A5320" s="180"/>
      <c r="B5320" s="432" t="s">
        <v>18</v>
      </c>
      <c r="C5320" s="23" t="s">
        <v>92</v>
      </c>
      <c r="D5320" s="417" t="s">
        <v>1514</v>
      </c>
      <c r="E5320" s="391" t="s">
        <v>1838</v>
      </c>
      <c r="F5320" s="91">
        <f t="shared" ref="F5320" si="2146">+F5321/F5322</f>
        <v>0</v>
      </c>
      <c r="G5320" s="91">
        <f t="shared" ref="G5320" si="2147">+G5321/G5322</f>
        <v>0</v>
      </c>
      <c r="H5320" s="103">
        <f t="shared" ref="H5320" si="2148">+H5321/H5322</f>
        <v>0</v>
      </c>
    </row>
    <row r="5321" spans="1:8" ht="14.55" customHeight="1" outlineLevel="2" x14ac:dyDescent="0.3">
      <c r="A5321" s="180"/>
      <c r="B5321" s="432" t="s">
        <v>18</v>
      </c>
      <c r="C5321" s="23" t="s">
        <v>92</v>
      </c>
      <c r="D5321" s="417"/>
      <c r="E5321" s="391" t="s">
        <v>1747</v>
      </c>
      <c r="F5321" s="22">
        <v>0</v>
      </c>
      <c r="G5321" s="22">
        <v>0</v>
      </c>
      <c r="H5321" s="104">
        <v>0</v>
      </c>
    </row>
    <row r="5322" spans="1:8" ht="14.55" customHeight="1" outlineLevel="2" x14ac:dyDescent="0.3">
      <c r="A5322" s="180"/>
      <c r="B5322" s="432" t="s">
        <v>18</v>
      </c>
      <c r="C5322" s="23" t="s">
        <v>92</v>
      </c>
      <c r="D5322" s="417"/>
      <c r="E5322" s="391" t="s">
        <v>1748</v>
      </c>
      <c r="F5322" s="22">
        <v>1</v>
      </c>
      <c r="G5322" s="22">
        <v>1</v>
      </c>
      <c r="H5322" s="104">
        <v>1</v>
      </c>
    </row>
    <row r="5323" spans="1:8" ht="14.55" customHeight="1" outlineLevel="2" x14ac:dyDescent="0.3">
      <c r="A5323" s="180"/>
      <c r="B5323" s="432" t="s">
        <v>18</v>
      </c>
      <c r="C5323" s="23" t="s">
        <v>92</v>
      </c>
      <c r="D5323" s="417" t="s">
        <v>92</v>
      </c>
      <c r="E5323" s="391" t="s">
        <v>1838</v>
      </c>
      <c r="F5323" s="91">
        <f t="shared" ref="F5323" si="2149">+F5324/F5325</f>
        <v>0.53846153846153844</v>
      </c>
      <c r="G5323" s="91">
        <f t="shared" ref="G5323" si="2150">+G5324/G5325</f>
        <v>0.53846153846153844</v>
      </c>
      <c r="H5323" s="103">
        <f t="shared" ref="H5323" si="2151">+H5324/H5325</f>
        <v>0.53846153846153844</v>
      </c>
    </row>
    <row r="5324" spans="1:8" ht="14.55" customHeight="1" outlineLevel="2" x14ac:dyDescent="0.3">
      <c r="A5324" s="180"/>
      <c r="B5324" s="432" t="s">
        <v>18</v>
      </c>
      <c r="C5324" s="23" t="s">
        <v>92</v>
      </c>
      <c r="D5324" s="417"/>
      <c r="E5324" s="391" t="s">
        <v>1747</v>
      </c>
      <c r="F5324" s="22">
        <v>7</v>
      </c>
      <c r="G5324" s="22">
        <v>7</v>
      </c>
      <c r="H5324" s="104">
        <v>7</v>
      </c>
    </row>
    <row r="5325" spans="1:8" ht="14.55" customHeight="1" outlineLevel="2" x14ac:dyDescent="0.3">
      <c r="A5325" s="180"/>
      <c r="B5325" s="432" t="s">
        <v>18</v>
      </c>
      <c r="C5325" s="23" t="s">
        <v>92</v>
      </c>
      <c r="D5325" s="417"/>
      <c r="E5325" s="391" t="s">
        <v>1748</v>
      </c>
      <c r="F5325" s="22">
        <v>13</v>
      </c>
      <c r="G5325" s="22">
        <v>13</v>
      </c>
      <c r="H5325" s="104">
        <v>13</v>
      </c>
    </row>
    <row r="5326" spans="1:8" ht="14.55" customHeight="1" outlineLevel="2" x14ac:dyDescent="0.3">
      <c r="A5326" s="180"/>
      <c r="B5326" s="432" t="s">
        <v>18</v>
      </c>
      <c r="C5326" s="23" t="s">
        <v>92</v>
      </c>
      <c r="D5326" s="417" t="s">
        <v>1515</v>
      </c>
      <c r="E5326" s="391" t="s">
        <v>1838</v>
      </c>
      <c r="F5326" s="91">
        <f t="shared" ref="F5326" si="2152">+F5327/F5328</f>
        <v>0</v>
      </c>
      <c r="G5326" s="91">
        <f t="shared" ref="G5326" si="2153">+G5327/G5328</f>
        <v>0</v>
      </c>
      <c r="H5326" s="103">
        <f t="shared" ref="H5326" si="2154">+H5327/H5328</f>
        <v>0</v>
      </c>
    </row>
    <row r="5327" spans="1:8" ht="14.55" customHeight="1" outlineLevel="2" x14ac:dyDescent="0.3">
      <c r="A5327" s="180"/>
      <c r="B5327" s="432" t="s">
        <v>18</v>
      </c>
      <c r="C5327" s="23" t="s">
        <v>92</v>
      </c>
      <c r="D5327" s="417"/>
      <c r="E5327" s="391" t="s">
        <v>1747</v>
      </c>
      <c r="F5327" s="22">
        <v>0</v>
      </c>
      <c r="G5327" s="22">
        <v>0</v>
      </c>
      <c r="H5327" s="104">
        <v>0</v>
      </c>
    </row>
    <row r="5328" spans="1:8" ht="14.55" customHeight="1" outlineLevel="2" x14ac:dyDescent="0.3">
      <c r="A5328" s="180"/>
      <c r="B5328" s="432" t="s">
        <v>18</v>
      </c>
      <c r="C5328" s="23" t="s">
        <v>92</v>
      </c>
      <c r="D5328" s="417"/>
      <c r="E5328" s="391" t="s">
        <v>1748</v>
      </c>
      <c r="F5328" s="22">
        <v>1</v>
      </c>
      <c r="G5328" s="22">
        <v>1</v>
      </c>
      <c r="H5328" s="104">
        <v>1</v>
      </c>
    </row>
    <row r="5329" spans="1:8" ht="14.55" customHeight="1" outlineLevel="2" x14ac:dyDescent="0.3">
      <c r="A5329" s="180"/>
      <c r="B5329" s="432" t="s">
        <v>18</v>
      </c>
      <c r="C5329" s="23" t="s">
        <v>92</v>
      </c>
      <c r="D5329" s="417" t="s">
        <v>1516</v>
      </c>
      <c r="E5329" s="391" t="s">
        <v>1838</v>
      </c>
      <c r="F5329" s="91">
        <f t="shared" ref="F5329" si="2155">+F5330/F5331</f>
        <v>0</v>
      </c>
      <c r="G5329" s="91">
        <f t="shared" ref="G5329" si="2156">+G5330/G5331</f>
        <v>0</v>
      </c>
      <c r="H5329" s="103">
        <f t="shared" ref="H5329" si="2157">+H5330/H5331</f>
        <v>0</v>
      </c>
    </row>
    <row r="5330" spans="1:8" ht="14.55" customHeight="1" outlineLevel="2" x14ac:dyDescent="0.3">
      <c r="A5330" s="180"/>
      <c r="B5330" s="432" t="s">
        <v>18</v>
      </c>
      <c r="C5330" s="23" t="s">
        <v>92</v>
      </c>
      <c r="D5330" s="417"/>
      <c r="E5330" s="391" t="s">
        <v>1747</v>
      </c>
      <c r="F5330" s="22">
        <v>0</v>
      </c>
      <c r="G5330" s="22">
        <v>0</v>
      </c>
      <c r="H5330" s="104">
        <v>0</v>
      </c>
    </row>
    <row r="5331" spans="1:8" ht="14.55" customHeight="1" outlineLevel="2" thickBot="1" x14ac:dyDescent="0.35">
      <c r="A5331" s="180"/>
      <c r="B5331" s="433" t="s">
        <v>18</v>
      </c>
      <c r="C5331" s="68" t="s">
        <v>92</v>
      </c>
      <c r="D5331" s="413"/>
      <c r="E5331" s="392" t="s">
        <v>1748</v>
      </c>
      <c r="F5331" s="33">
        <v>1</v>
      </c>
      <c r="G5331" s="33">
        <v>1</v>
      </c>
      <c r="H5331" s="106">
        <v>1</v>
      </c>
    </row>
    <row r="5332" spans="1:8" ht="14.55" customHeight="1" outlineLevel="1" x14ac:dyDescent="0.3">
      <c r="A5332" s="180"/>
      <c r="B5332" s="427" t="s">
        <v>18</v>
      </c>
      <c r="C5332" s="379" t="s">
        <v>18</v>
      </c>
      <c r="D5332" s="421"/>
      <c r="E5332" s="94" t="s">
        <v>1838</v>
      </c>
      <c r="F5332" s="384">
        <f t="shared" ref="F5332:H5332" si="2158">+F5333/F5334</f>
        <v>0.4576271186440678</v>
      </c>
      <c r="G5332" s="384">
        <f t="shared" si="2158"/>
        <v>0.4576271186440678</v>
      </c>
      <c r="H5332" s="377">
        <f t="shared" si="2158"/>
        <v>0.4576271186440678</v>
      </c>
    </row>
    <row r="5333" spans="1:8" ht="14.55" customHeight="1" outlineLevel="1" x14ac:dyDescent="0.3">
      <c r="A5333" s="180"/>
      <c r="B5333" s="428" t="s">
        <v>18</v>
      </c>
      <c r="C5333" s="55" t="s">
        <v>18</v>
      </c>
      <c r="D5333" s="417"/>
      <c r="E5333" s="87" t="s">
        <v>1747</v>
      </c>
      <c r="F5333" s="40">
        <v>54</v>
      </c>
      <c r="G5333" s="40">
        <v>54</v>
      </c>
      <c r="H5333" s="109">
        <v>54</v>
      </c>
    </row>
    <row r="5334" spans="1:8" ht="15" customHeight="1" outlineLevel="1" thickBot="1" x14ac:dyDescent="0.35">
      <c r="A5334" s="180"/>
      <c r="B5334" s="435" t="s">
        <v>18</v>
      </c>
      <c r="C5334" s="378" t="s">
        <v>18</v>
      </c>
      <c r="D5334" s="422"/>
      <c r="E5334" s="95" t="s">
        <v>1748</v>
      </c>
      <c r="F5334" s="374">
        <v>118</v>
      </c>
      <c r="G5334" s="374">
        <v>118</v>
      </c>
      <c r="H5334" s="375">
        <v>118</v>
      </c>
    </row>
    <row r="5335" spans="1:8" ht="14.55" customHeight="1" outlineLevel="2" x14ac:dyDescent="0.3">
      <c r="A5335" s="180"/>
      <c r="B5335" s="431" t="s">
        <v>18</v>
      </c>
      <c r="C5335" s="69" t="s">
        <v>18</v>
      </c>
      <c r="D5335" s="415" t="s">
        <v>69</v>
      </c>
      <c r="E5335" s="390" t="s">
        <v>1838</v>
      </c>
      <c r="F5335" s="92">
        <f t="shared" ref="F5335" si="2159">+F5336/F5337</f>
        <v>0.5</v>
      </c>
      <c r="G5335" s="92">
        <f t="shared" ref="G5335" si="2160">+G5336/G5337</f>
        <v>0.5</v>
      </c>
      <c r="H5335" s="108">
        <f t="shared" ref="H5335" si="2161">+H5336/H5337</f>
        <v>0.5</v>
      </c>
    </row>
    <row r="5336" spans="1:8" ht="14.55" customHeight="1" outlineLevel="2" x14ac:dyDescent="0.3">
      <c r="A5336" s="180"/>
      <c r="B5336" s="432" t="s">
        <v>18</v>
      </c>
      <c r="C5336" s="23" t="s">
        <v>18</v>
      </c>
      <c r="D5336" s="417"/>
      <c r="E5336" s="391" t="s">
        <v>1747</v>
      </c>
      <c r="F5336" s="22">
        <v>12</v>
      </c>
      <c r="G5336" s="22">
        <v>12</v>
      </c>
      <c r="H5336" s="104">
        <v>12</v>
      </c>
    </row>
    <row r="5337" spans="1:8" ht="14.55" customHeight="1" outlineLevel="2" x14ac:dyDescent="0.3">
      <c r="A5337" s="180"/>
      <c r="B5337" s="432" t="s">
        <v>18</v>
      </c>
      <c r="C5337" s="23" t="s">
        <v>18</v>
      </c>
      <c r="D5337" s="417"/>
      <c r="E5337" s="391" t="s">
        <v>1748</v>
      </c>
      <c r="F5337" s="22">
        <v>24</v>
      </c>
      <c r="G5337" s="22">
        <v>24</v>
      </c>
      <c r="H5337" s="104">
        <v>24</v>
      </c>
    </row>
    <row r="5338" spans="1:8" ht="14.55" customHeight="1" outlineLevel="2" x14ac:dyDescent="0.3">
      <c r="A5338" s="180"/>
      <c r="B5338" s="432" t="s">
        <v>18</v>
      </c>
      <c r="C5338" s="23" t="s">
        <v>18</v>
      </c>
      <c r="D5338" s="417" t="s">
        <v>1479</v>
      </c>
      <c r="E5338" s="391" t="s">
        <v>1838</v>
      </c>
      <c r="F5338" s="91">
        <f t="shared" ref="F5338" si="2162">+F5339/F5340</f>
        <v>0.18181818181818182</v>
      </c>
      <c r="G5338" s="91">
        <f t="shared" ref="G5338" si="2163">+G5339/G5340</f>
        <v>0.18181818181818182</v>
      </c>
      <c r="H5338" s="103">
        <f t="shared" ref="H5338" si="2164">+H5339/H5340</f>
        <v>0.18181818181818182</v>
      </c>
    </row>
    <row r="5339" spans="1:8" ht="14.55" customHeight="1" outlineLevel="2" x14ac:dyDescent="0.3">
      <c r="A5339" s="180"/>
      <c r="B5339" s="432" t="s">
        <v>18</v>
      </c>
      <c r="C5339" s="23" t="s">
        <v>18</v>
      </c>
      <c r="D5339" s="417"/>
      <c r="E5339" s="391" t="s">
        <v>1747</v>
      </c>
      <c r="F5339" s="22">
        <v>2</v>
      </c>
      <c r="G5339" s="22">
        <v>2</v>
      </c>
      <c r="H5339" s="104">
        <v>2</v>
      </c>
    </row>
    <row r="5340" spans="1:8" ht="14.55" customHeight="1" outlineLevel="2" x14ac:dyDescent="0.3">
      <c r="A5340" s="180"/>
      <c r="B5340" s="432" t="s">
        <v>18</v>
      </c>
      <c r="C5340" s="23" t="s">
        <v>18</v>
      </c>
      <c r="D5340" s="417"/>
      <c r="E5340" s="391" t="s">
        <v>1748</v>
      </c>
      <c r="F5340" s="22">
        <v>11</v>
      </c>
      <c r="G5340" s="22">
        <v>11</v>
      </c>
      <c r="H5340" s="104">
        <v>11</v>
      </c>
    </row>
    <row r="5341" spans="1:8" ht="14.55" customHeight="1" outlineLevel="2" x14ac:dyDescent="0.3">
      <c r="A5341" s="180"/>
      <c r="B5341" s="432" t="s">
        <v>18</v>
      </c>
      <c r="C5341" s="23" t="s">
        <v>18</v>
      </c>
      <c r="D5341" s="417" t="s">
        <v>1480</v>
      </c>
      <c r="E5341" s="391" t="s">
        <v>1838</v>
      </c>
      <c r="F5341" s="91">
        <f t="shared" ref="F5341" si="2165">+F5342/F5343</f>
        <v>0.33333333333333331</v>
      </c>
      <c r="G5341" s="91">
        <f t="shared" ref="G5341" si="2166">+G5342/G5343</f>
        <v>0.33333333333333331</v>
      </c>
      <c r="H5341" s="103">
        <f t="shared" ref="H5341" si="2167">+H5342/H5343</f>
        <v>0.33333333333333331</v>
      </c>
    </row>
    <row r="5342" spans="1:8" ht="14.55" customHeight="1" outlineLevel="2" x14ac:dyDescent="0.3">
      <c r="A5342" s="180"/>
      <c r="B5342" s="432" t="s">
        <v>18</v>
      </c>
      <c r="C5342" s="23" t="s">
        <v>18</v>
      </c>
      <c r="D5342" s="417"/>
      <c r="E5342" s="391" t="s">
        <v>1747</v>
      </c>
      <c r="F5342" s="22">
        <v>1</v>
      </c>
      <c r="G5342" s="22">
        <v>1</v>
      </c>
      <c r="H5342" s="104">
        <v>1</v>
      </c>
    </row>
    <row r="5343" spans="1:8" ht="14.55" customHeight="1" outlineLevel="2" x14ac:dyDescent="0.3">
      <c r="A5343" s="180"/>
      <c r="B5343" s="432" t="s">
        <v>18</v>
      </c>
      <c r="C5343" s="23" t="s">
        <v>18</v>
      </c>
      <c r="D5343" s="417"/>
      <c r="E5343" s="391" t="s">
        <v>1748</v>
      </c>
      <c r="F5343" s="22">
        <v>3</v>
      </c>
      <c r="G5343" s="22">
        <v>3</v>
      </c>
      <c r="H5343" s="104">
        <v>3</v>
      </c>
    </row>
    <row r="5344" spans="1:8" ht="14.55" customHeight="1" outlineLevel="2" x14ac:dyDescent="0.3">
      <c r="A5344" s="180"/>
      <c r="B5344" s="432" t="s">
        <v>18</v>
      </c>
      <c r="C5344" s="23" t="s">
        <v>18</v>
      </c>
      <c r="D5344" s="417" t="s">
        <v>1481</v>
      </c>
      <c r="E5344" s="391" t="s">
        <v>1838</v>
      </c>
      <c r="F5344" s="91">
        <f t="shared" ref="F5344" si="2168">+F5345/F5346</f>
        <v>0</v>
      </c>
      <c r="G5344" s="91">
        <f t="shared" ref="G5344" si="2169">+G5345/G5346</f>
        <v>0</v>
      </c>
      <c r="H5344" s="103">
        <f t="shared" ref="H5344" si="2170">+H5345/H5346</f>
        <v>0</v>
      </c>
    </row>
    <row r="5345" spans="1:8" ht="14.55" customHeight="1" outlineLevel="2" x14ac:dyDescent="0.3">
      <c r="A5345" s="180"/>
      <c r="B5345" s="432" t="s">
        <v>18</v>
      </c>
      <c r="C5345" s="23" t="s">
        <v>18</v>
      </c>
      <c r="D5345" s="417"/>
      <c r="E5345" s="391" t="s">
        <v>1747</v>
      </c>
      <c r="F5345" s="22">
        <v>0</v>
      </c>
      <c r="G5345" s="22">
        <v>0</v>
      </c>
      <c r="H5345" s="104">
        <v>0</v>
      </c>
    </row>
    <row r="5346" spans="1:8" ht="14.55" customHeight="1" outlineLevel="2" x14ac:dyDescent="0.3">
      <c r="A5346" s="180"/>
      <c r="B5346" s="432" t="s">
        <v>18</v>
      </c>
      <c r="C5346" s="23" t="s">
        <v>18</v>
      </c>
      <c r="D5346" s="417"/>
      <c r="E5346" s="391" t="s">
        <v>1748</v>
      </c>
      <c r="F5346" s="22">
        <v>1</v>
      </c>
      <c r="G5346" s="22">
        <v>1</v>
      </c>
      <c r="H5346" s="104">
        <v>1</v>
      </c>
    </row>
    <row r="5347" spans="1:8" ht="14.55" customHeight="1" outlineLevel="2" x14ac:dyDescent="0.3">
      <c r="A5347" s="180"/>
      <c r="B5347" s="432" t="s">
        <v>18</v>
      </c>
      <c r="C5347" s="23" t="s">
        <v>18</v>
      </c>
      <c r="D5347" s="417" t="s">
        <v>1482</v>
      </c>
      <c r="E5347" s="391" t="s">
        <v>1838</v>
      </c>
      <c r="F5347" s="91">
        <f t="shared" ref="F5347" si="2171">+F5348/F5349</f>
        <v>0.2</v>
      </c>
      <c r="G5347" s="91">
        <f t="shared" ref="G5347" si="2172">+G5348/G5349</f>
        <v>0.2</v>
      </c>
      <c r="H5347" s="103">
        <f t="shared" ref="H5347" si="2173">+H5348/H5349</f>
        <v>0.2</v>
      </c>
    </row>
    <row r="5348" spans="1:8" ht="14.55" customHeight="1" outlineLevel="2" x14ac:dyDescent="0.3">
      <c r="A5348" s="180"/>
      <c r="B5348" s="432" t="s">
        <v>18</v>
      </c>
      <c r="C5348" s="23" t="s">
        <v>18</v>
      </c>
      <c r="D5348" s="417"/>
      <c r="E5348" s="391" t="s">
        <v>1747</v>
      </c>
      <c r="F5348" s="22">
        <v>1</v>
      </c>
      <c r="G5348" s="22">
        <v>1</v>
      </c>
      <c r="H5348" s="104">
        <v>1</v>
      </c>
    </row>
    <row r="5349" spans="1:8" ht="14.55" customHeight="1" outlineLevel="2" x14ac:dyDescent="0.3">
      <c r="A5349" s="180"/>
      <c r="B5349" s="432" t="s">
        <v>18</v>
      </c>
      <c r="C5349" s="23" t="s">
        <v>18</v>
      </c>
      <c r="D5349" s="417"/>
      <c r="E5349" s="391" t="s">
        <v>1748</v>
      </c>
      <c r="F5349" s="22">
        <v>5</v>
      </c>
      <c r="G5349" s="22">
        <v>5</v>
      </c>
      <c r="H5349" s="104">
        <v>5</v>
      </c>
    </row>
    <row r="5350" spans="1:8" ht="14.55" customHeight="1" outlineLevel="2" x14ac:dyDescent="0.3">
      <c r="A5350" s="180"/>
      <c r="B5350" s="432" t="s">
        <v>18</v>
      </c>
      <c r="C5350" s="23" t="s">
        <v>18</v>
      </c>
      <c r="D5350" s="417" t="s">
        <v>558</v>
      </c>
      <c r="E5350" s="391" t="s">
        <v>1838</v>
      </c>
      <c r="F5350" s="91">
        <f t="shared" ref="F5350" si="2174">+F5351/F5352</f>
        <v>0.4</v>
      </c>
      <c r="G5350" s="91">
        <f t="shared" ref="G5350" si="2175">+G5351/G5352</f>
        <v>0.4</v>
      </c>
      <c r="H5350" s="103">
        <f t="shared" ref="H5350" si="2176">+H5351/H5352</f>
        <v>0.4</v>
      </c>
    </row>
    <row r="5351" spans="1:8" ht="14.55" customHeight="1" outlineLevel="2" x14ac:dyDescent="0.3">
      <c r="A5351" s="180"/>
      <c r="B5351" s="432" t="s">
        <v>18</v>
      </c>
      <c r="C5351" s="23" t="s">
        <v>18</v>
      </c>
      <c r="D5351" s="417"/>
      <c r="E5351" s="391" t="s">
        <v>1747</v>
      </c>
      <c r="F5351" s="22">
        <v>2</v>
      </c>
      <c r="G5351" s="22">
        <v>2</v>
      </c>
      <c r="H5351" s="104">
        <v>2</v>
      </c>
    </row>
    <row r="5352" spans="1:8" ht="14.55" customHeight="1" outlineLevel="2" x14ac:dyDescent="0.3">
      <c r="A5352" s="180"/>
      <c r="B5352" s="432" t="s">
        <v>18</v>
      </c>
      <c r="C5352" s="23" t="s">
        <v>18</v>
      </c>
      <c r="D5352" s="417"/>
      <c r="E5352" s="391" t="s">
        <v>1748</v>
      </c>
      <c r="F5352" s="22">
        <v>5</v>
      </c>
      <c r="G5352" s="22">
        <v>5</v>
      </c>
      <c r="H5352" s="104">
        <v>5</v>
      </c>
    </row>
    <row r="5353" spans="1:8" ht="14.55" customHeight="1" outlineLevel="2" x14ac:dyDescent="0.3">
      <c r="A5353" s="180"/>
      <c r="B5353" s="432" t="s">
        <v>18</v>
      </c>
      <c r="C5353" s="23" t="s">
        <v>18</v>
      </c>
      <c r="D5353" s="417" t="s">
        <v>1483</v>
      </c>
      <c r="E5353" s="391" t="s">
        <v>1838</v>
      </c>
      <c r="F5353" s="91">
        <f t="shared" ref="F5353" si="2177">+F5354/F5355</f>
        <v>0.25</v>
      </c>
      <c r="G5353" s="91">
        <f t="shared" ref="G5353" si="2178">+G5354/G5355</f>
        <v>0.25</v>
      </c>
      <c r="H5353" s="103">
        <f t="shared" ref="H5353" si="2179">+H5354/H5355</f>
        <v>0.25</v>
      </c>
    </row>
    <row r="5354" spans="1:8" ht="14.55" customHeight="1" outlineLevel="2" x14ac:dyDescent="0.3">
      <c r="A5354" s="180"/>
      <c r="B5354" s="432" t="s">
        <v>18</v>
      </c>
      <c r="C5354" s="23" t="s">
        <v>18</v>
      </c>
      <c r="D5354" s="417"/>
      <c r="E5354" s="391" t="s">
        <v>1747</v>
      </c>
      <c r="F5354" s="22">
        <v>1</v>
      </c>
      <c r="G5354" s="22">
        <v>1</v>
      </c>
      <c r="H5354" s="104">
        <v>1</v>
      </c>
    </row>
    <row r="5355" spans="1:8" ht="14.55" customHeight="1" outlineLevel="2" x14ac:dyDescent="0.3">
      <c r="A5355" s="180"/>
      <c r="B5355" s="432" t="s">
        <v>18</v>
      </c>
      <c r="C5355" s="23" t="s">
        <v>18</v>
      </c>
      <c r="D5355" s="417"/>
      <c r="E5355" s="391" t="s">
        <v>1748</v>
      </c>
      <c r="F5355" s="22">
        <v>4</v>
      </c>
      <c r="G5355" s="22">
        <v>4</v>
      </c>
      <c r="H5355" s="104">
        <v>4</v>
      </c>
    </row>
    <row r="5356" spans="1:8" ht="14.55" customHeight="1" outlineLevel="2" x14ac:dyDescent="0.3">
      <c r="A5356" s="180"/>
      <c r="B5356" s="432" t="s">
        <v>18</v>
      </c>
      <c r="C5356" s="23" t="s">
        <v>18</v>
      </c>
      <c r="D5356" s="417" t="s">
        <v>18</v>
      </c>
      <c r="E5356" s="391" t="s">
        <v>1838</v>
      </c>
      <c r="F5356" s="91">
        <f t="shared" ref="F5356" si="2180">+F5357/F5358</f>
        <v>0.58333333333333337</v>
      </c>
      <c r="G5356" s="91">
        <f t="shared" ref="G5356" si="2181">+G5357/G5358</f>
        <v>0.58333333333333337</v>
      </c>
      <c r="H5356" s="103">
        <f t="shared" ref="H5356" si="2182">+H5357/H5358</f>
        <v>0.58333333333333337</v>
      </c>
    </row>
    <row r="5357" spans="1:8" ht="14.55" customHeight="1" outlineLevel="2" x14ac:dyDescent="0.3">
      <c r="A5357" s="180"/>
      <c r="B5357" s="432" t="s">
        <v>18</v>
      </c>
      <c r="C5357" s="23" t="s">
        <v>18</v>
      </c>
      <c r="D5357" s="417"/>
      <c r="E5357" s="391" t="s">
        <v>1747</v>
      </c>
      <c r="F5357" s="22">
        <v>14</v>
      </c>
      <c r="G5357" s="22">
        <v>14</v>
      </c>
      <c r="H5357" s="104">
        <v>14</v>
      </c>
    </row>
    <row r="5358" spans="1:8" ht="14.55" customHeight="1" outlineLevel="2" x14ac:dyDescent="0.3">
      <c r="A5358" s="180"/>
      <c r="B5358" s="432" t="s">
        <v>18</v>
      </c>
      <c r="C5358" s="23" t="s">
        <v>18</v>
      </c>
      <c r="D5358" s="417"/>
      <c r="E5358" s="391" t="s">
        <v>1748</v>
      </c>
      <c r="F5358" s="22">
        <v>24</v>
      </c>
      <c r="G5358" s="22">
        <v>24</v>
      </c>
      <c r="H5358" s="104">
        <v>24</v>
      </c>
    </row>
    <row r="5359" spans="1:8" ht="14.55" customHeight="1" outlineLevel="2" x14ac:dyDescent="0.3">
      <c r="A5359" s="180"/>
      <c r="B5359" s="432" t="s">
        <v>18</v>
      </c>
      <c r="C5359" s="23" t="s">
        <v>18</v>
      </c>
      <c r="D5359" s="417" t="s">
        <v>1484</v>
      </c>
      <c r="E5359" s="391" t="s">
        <v>1838</v>
      </c>
      <c r="F5359" s="91">
        <f t="shared" ref="F5359" si="2183">+F5360/F5361</f>
        <v>0.1875</v>
      </c>
      <c r="G5359" s="91">
        <f t="shared" ref="G5359" si="2184">+G5360/G5361</f>
        <v>0.1875</v>
      </c>
      <c r="H5359" s="103">
        <f t="shared" ref="H5359" si="2185">+H5360/H5361</f>
        <v>0.1875</v>
      </c>
    </row>
    <row r="5360" spans="1:8" ht="14.55" customHeight="1" outlineLevel="2" x14ac:dyDescent="0.3">
      <c r="A5360" s="180"/>
      <c r="B5360" s="432" t="s">
        <v>18</v>
      </c>
      <c r="C5360" s="23" t="s">
        <v>18</v>
      </c>
      <c r="D5360" s="417"/>
      <c r="E5360" s="391" t="s">
        <v>1747</v>
      </c>
      <c r="F5360" s="22">
        <v>3</v>
      </c>
      <c r="G5360" s="22">
        <v>3</v>
      </c>
      <c r="H5360" s="104">
        <v>3</v>
      </c>
    </row>
    <row r="5361" spans="1:8" ht="14.55" customHeight="1" outlineLevel="2" x14ac:dyDescent="0.3">
      <c r="A5361" s="180"/>
      <c r="B5361" s="432" t="s">
        <v>18</v>
      </c>
      <c r="C5361" s="23" t="s">
        <v>18</v>
      </c>
      <c r="D5361" s="417"/>
      <c r="E5361" s="391" t="s">
        <v>1748</v>
      </c>
      <c r="F5361" s="22">
        <v>16</v>
      </c>
      <c r="G5361" s="22">
        <v>16</v>
      </c>
      <c r="H5361" s="104">
        <v>16</v>
      </c>
    </row>
    <row r="5362" spans="1:8" ht="14.55" customHeight="1" outlineLevel="2" x14ac:dyDescent="0.3">
      <c r="A5362" s="180"/>
      <c r="B5362" s="432" t="s">
        <v>18</v>
      </c>
      <c r="C5362" s="23" t="s">
        <v>18</v>
      </c>
      <c r="D5362" s="417" t="s">
        <v>1485</v>
      </c>
      <c r="E5362" s="391" t="s">
        <v>1838</v>
      </c>
      <c r="F5362" s="91">
        <f t="shared" ref="F5362" si="2186">+F5363/F5364</f>
        <v>0.72</v>
      </c>
      <c r="G5362" s="91">
        <f t="shared" ref="G5362" si="2187">+G5363/G5364</f>
        <v>0.72</v>
      </c>
      <c r="H5362" s="103">
        <f t="shared" ref="H5362" si="2188">+H5363/H5364</f>
        <v>0.72</v>
      </c>
    </row>
    <row r="5363" spans="1:8" ht="14.55" customHeight="1" outlineLevel="2" x14ac:dyDescent="0.3">
      <c r="A5363" s="180"/>
      <c r="B5363" s="432" t="s">
        <v>18</v>
      </c>
      <c r="C5363" s="23" t="s">
        <v>18</v>
      </c>
      <c r="D5363" s="417"/>
      <c r="E5363" s="391" t="s">
        <v>1747</v>
      </c>
      <c r="F5363" s="22">
        <v>18</v>
      </c>
      <c r="G5363" s="22">
        <v>18</v>
      </c>
      <c r="H5363" s="104">
        <v>18</v>
      </c>
    </row>
    <row r="5364" spans="1:8" ht="14.55" customHeight="1" outlineLevel="2" thickBot="1" x14ac:dyDescent="0.35">
      <c r="A5364" s="180"/>
      <c r="B5364" s="433" t="s">
        <v>18</v>
      </c>
      <c r="C5364" s="68" t="s">
        <v>18</v>
      </c>
      <c r="D5364" s="413"/>
      <c r="E5364" s="392" t="s">
        <v>1748</v>
      </c>
      <c r="F5364" s="33">
        <v>25</v>
      </c>
      <c r="G5364" s="33">
        <v>25</v>
      </c>
      <c r="H5364" s="106">
        <v>25</v>
      </c>
    </row>
    <row r="5365" spans="1:8" ht="14.55" customHeight="1" outlineLevel="1" x14ac:dyDescent="0.3">
      <c r="A5365" s="180"/>
      <c r="B5365" s="427" t="s">
        <v>18</v>
      </c>
      <c r="C5365" s="379" t="s">
        <v>124</v>
      </c>
      <c r="D5365" s="421"/>
      <c r="E5365" s="94" t="s">
        <v>1838</v>
      </c>
      <c r="F5365" s="384">
        <f t="shared" ref="F5365:H5365" si="2189">+F5366/F5367</f>
        <v>0.25</v>
      </c>
      <c r="G5365" s="384">
        <f t="shared" si="2189"/>
        <v>0.25</v>
      </c>
      <c r="H5365" s="377">
        <f t="shared" si="2189"/>
        <v>0.25</v>
      </c>
    </row>
    <row r="5366" spans="1:8" ht="14.55" customHeight="1" outlineLevel="1" x14ac:dyDescent="0.3">
      <c r="A5366" s="180"/>
      <c r="B5366" s="428" t="s">
        <v>18</v>
      </c>
      <c r="C5366" s="55" t="s">
        <v>124</v>
      </c>
      <c r="D5366" s="417"/>
      <c r="E5366" s="87" t="s">
        <v>1747</v>
      </c>
      <c r="F5366" s="40">
        <v>3</v>
      </c>
      <c r="G5366" s="40">
        <v>3</v>
      </c>
      <c r="H5366" s="109">
        <v>3</v>
      </c>
    </row>
    <row r="5367" spans="1:8" ht="15" customHeight="1" outlineLevel="1" thickBot="1" x14ac:dyDescent="0.35">
      <c r="A5367" s="180"/>
      <c r="B5367" s="435" t="s">
        <v>18</v>
      </c>
      <c r="C5367" s="378" t="s">
        <v>124</v>
      </c>
      <c r="D5367" s="422"/>
      <c r="E5367" s="95" t="s">
        <v>1748</v>
      </c>
      <c r="F5367" s="374">
        <v>12</v>
      </c>
      <c r="G5367" s="374">
        <v>12</v>
      </c>
      <c r="H5367" s="375">
        <v>12</v>
      </c>
    </row>
    <row r="5368" spans="1:8" ht="14.55" customHeight="1" outlineLevel="2" x14ac:dyDescent="0.3">
      <c r="A5368" s="180"/>
      <c r="B5368" s="431" t="s">
        <v>18</v>
      </c>
      <c r="C5368" s="69" t="s">
        <v>124</v>
      </c>
      <c r="D5368" s="415" t="s">
        <v>1527</v>
      </c>
      <c r="E5368" s="390" t="s">
        <v>1838</v>
      </c>
      <c r="F5368" s="92">
        <f t="shared" ref="F5368" si="2190">+F5369/F5370</f>
        <v>0</v>
      </c>
      <c r="G5368" s="92">
        <f t="shared" ref="G5368" si="2191">+G5369/G5370</f>
        <v>0</v>
      </c>
      <c r="H5368" s="108">
        <f t="shared" ref="H5368" si="2192">+H5369/H5370</f>
        <v>0</v>
      </c>
    </row>
    <row r="5369" spans="1:8" ht="14.55" customHeight="1" outlineLevel="2" x14ac:dyDescent="0.3">
      <c r="A5369" s="180"/>
      <c r="B5369" s="432" t="s">
        <v>18</v>
      </c>
      <c r="C5369" s="23" t="s">
        <v>124</v>
      </c>
      <c r="D5369" s="417"/>
      <c r="E5369" s="391" t="s">
        <v>1747</v>
      </c>
      <c r="F5369" s="22">
        <v>0</v>
      </c>
      <c r="G5369" s="22">
        <v>0</v>
      </c>
      <c r="H5369" s="104">
        <v>0</v>
      </c>
    </row>
    <row r="5370" spans="1:8" ht="14.55" customHeight="1" outlineLevel="2" x14ac:dyDescent="0.3">
      <c r="A5370" s="180"/>
      <c r="B5370" s="432" t="s">
        <v>18</v>
      </c>
      <c r="C5370" s="23" t="s">
        <v>124</v>
      </c>
      <c r="D5370" s="417"/>
      <c r="E5370" s="391" t="s">
        <v>1748</v>
      </c>
      <c r="F5370" s="22">
        <v>1</v>
      </c>
      <c r="G5370" s="22">
        <v>1</v>
      </c>
      <c r="H5370" s="104">
        <v>1</v>
      </c>
    </row>
    <row r="5371" spans="1:8" ht="14.55" customHeight="1" outlineLevel="2" x14ac:dyDescent="0.3">
      <c r="A5371" s="180"/>
      <c r="B5371" s="432" t="s">
        <v>18</v>
      </c>
      <c r="C5371" s="23" t="s">
        <v>124</v>
      </c>
      <c r="D5371" s="417" t="s">
        <v>1528</v>
      </c>
      <c r="E5371" s="391" t="s">
        <v>1838</v>
      </c>
      <c r="F5371" s="91">
        <f t="shared" ref="F5371" si="2193">+F5372/F5373</f>
        <v>1</v>
      </c>
      <c r="G5371" s="91">
        <f t="shared" ref="G5371" si="2194">+G5372/G5373</f>
        <v>1</v>
      </c>
      <c r="H5371" s="103">
        <f t="shared" ref="H5371" si="2195">+H5372/H5373</f>
        <v>1</v>
      </c>
    </row>
    <row r="5372" spans="1:8" ht="14.55" customHeight="1" outlineLevel="2" x14ac:dyDescent="0.3">
      <c r="A5372" s="180"/>
      <c r="B5372" s="432" t="s">
        <v>18</v>
      </c>
      <c r="C5372" s="23" t="s">
        <v>124</v>
      </c>
      <c r="D5372" s="417"/>
      <c r="E5372" s="391" t="s">
        <v>1747</v>
      </c>
      <c r="F5372" s="22">
        <v>1</v>
      </c>
      <c r="G5372" s="22">
        <v>1</v>
      </c>
      <c r="H5372" s="104">
        <v>1</v>
      </c>
    </row>
    <row r="5373" spans="1:8" ht="14.55" customHeight="1" outlineLevel="2" x14ac:dyDescent="0.3">
      <c r="A5373" s="180"/>
      <c r="B5373" s="432" t="s">
        <v>18</v>
      </c>
      <c r="C5373" s="23" t="s">
        <v>124</v>
      </c>
      <c r="D5373" s="417"/>
      <c r="E5373" s="391" t="s">
        <v>1748</v>
      </c>
      <c r="F5373" s="22">
        <v>1</v>
      </c>
      <c r="G5373" s="22">
        <v>1</v>
      </c>
      <c r="H5373" s="104">
        <v>1</v>
      </c>
    </row>
    <row r="5374" spans="1:8" ht="14.55" customHeight="1" outlineLevel="2" x14ac:dyDescent="0.3">
      <c r="A5374" s="180"/>
      <c r="B5374" s="432" t="s">
        <v>18</v>
      </c>
      <c r="C5374" s="23" t="s">
        <v>124</v>
      </c>
      <c r="D5374" s="417" t="s">
        <v>1529</v>
      </c>
      <c r="E5374" s="391" t="s">
        <v>1838</v>
      </c>
      <c r="F5374" s="91" t="s">
        <v>1844</v>
      </c>
      <c r="G5374" s="91" t="s">
        <v>1844</v>
      </c>
      <c r="H5374" s="103" t="s">
        <v>1844</v>
      </c>
    </row>
    <row r="5375" spans="1:8" ht="14.55" customHeight="1" outlineLevel="2" x14ac:dyDescent="0.3">
      <c r="A5375" s="180"/>
      <c r="B5375" s="432" t="s">
        <v>18</v>
      </c>
      <c r="C5375" s="23" t="s">
        <v>124</v>
      </c>
      <c r="D5375" s="417"/>
      <c r="E5375" s="391" t="s">
        <v>1747</v>
      </c>
      <c r="F5375" s="22">
        <v>0</v>
      </c>
      <c r="G5375" s="22">
        <v>0</v>
      </c>
      <c r="H5375" s="104">
        <v>0</v>
      </c>
    </row>
    <row r="5376" spans="1:8" ht="14.55" customHeight="1" outlineLevel="2" x14ac:dyDescent="0.3">
      <c r="A5376" s="180"/>
      <c r="B5376" s="432" t="s">
        <v>18</v>
      </c>
      <c r="C5376" s="23" t="s">
        <v>124</v>
      </c>
      <c r="D5376" s="417"/>
      <c r="E5376" s="391" t="s">
        <v>1748</v>
      </c>
      <c r="F5376" s="22">
        <v>0</v>
      </c>
      <c r="G5376" s="22">
        <v>0</v>
      </c>
      <c r="H5376" s="104">
        <v>0</v>
      </c>
    </row>
    <row r="5377" spans="1:8" ht="14.55" customHeight="1" outlineLevel="2" x14ac:dyDescent="0.3">
      <c r="A5377" s="180"/>
      <c r="B5377" s="432" t="s">
        <v>18</v>
      </c>
      <c r="C5377" s="23" t="s">
        <v>124</v>
      </c>
      <c r="D5377" s="417" t="s">
        <v>1821</v>
      </c>
      <c r="E5377" s="391" t="s">
        <v>1838</v>
      </c>
      <c r="F5377" s="91" t="s">
        <v>1844</v>
      </c>
      <c r="G5377" s="91" t="s">
        <v>1844</v>
      </c>
      <c r="H5377" s="103" t="s">
        <v>1844</v>
      </c>
    </row>
    <row r="5378" spans="1:8" ht="14.55" customHeight="1" outlineLevel="2" x14ac:dyDescent="0.3">
      <c r="A5378" s="180"/>
      <c r="B5378" s="432" t="s">
        <v>18</v>
      </c>
      <c r="C5378" s="23" t="s">
        <v>124</v>
      </c>
      <c r="D5378" s="417"/>
      <c r="E5378" s="391" t="s">
        <v>1747</v>
      </c>
      <c r="F5378" s="22">
        <v>0</v>
      </c>
      <c r="G5378" s="22">
        <v>0</v>
      </c>
      <c r="H5378" s="104">
        <v>0</v>
      </c>
    </row>
    <row r="5379" spans="1:8" ht="14.55" customHeight="1" outlineLevel="2" x14ac:dyDescent="0.3">
      <c r="A5379" s="180"/>
      <c r="B5379" s="432" t="s">
        <v>18</v>
      </c>
      <c r="C5379" s="23" t="s">
        <v>124</v>
      </c>
      <c r="D5379" s="417"/>
      <c r="E5379" s="391" t="s">
        <v>1748</v>
      </c>
      <c r="F5379" s="22">
        <v>0</v>
      </c>
      <c r="G5379" s="22">
        <v>0</v>
      </c>
      <c r="H5379" s="104">
        <v>0</v>
      </c>
    </row>
    <row r="5380" spans="1:8" ht="14.55" customHeight="1" outlineLevel="2" x14ac:dyDescent="0.3">
      <c r="A5380" s="180"/>
      <c r="B5380" s="432" t="s">
        <v>18</v>
      </c>
      <c r="C5380" s="23" t="s">
        <v>124</v>
      </c>
      <c r="D5380" s="417" t="s">
        <v>124</v>
      </c>
      <c r="E5380" s="391" t="s">
        <v>1838</v>
      </c>
      <c r="F5380" s="91">
        <f t="shared" ref="F5380" si="2196">+F5381/F5382</f>
        <v>0.14285714285714285</v>
      </c>
      <c r="G5380" s="91">
        <f t="shared" ref="G5380" si="2197">+G5381/G5382</f>
        <v>0.14285714285714285</v>
      </c>
      <c r="H5380" s="103">
        <f t="shared" ref="H5380" si="2198">+H5381/H5382</f>
        <v>0.14285714285714285</v>
      </c>
    </row>
    <row r="5381" spans="1:8" ht="14.55" customHeight="1" outlineLevel="2" x14ac:dyDescent="0.3">
      <c r="A5381" s="180"/>
      <c r="B5381" s="432" t="s">
        <v>18</v>
      </c>
      <c r="C5381" s="23" t="s">
        <v>124</v>
      </c>
      <c r="D5381" s="417"/>
      <c r="E5381" s="391" t="s">
        <v>1747</v>
      </c>
      <c r="F5381" s="22">
        <v>1</v>
      </c>
      <c r="G5381" s="22">
        <v>1</v>
      </c>
      <c r="H5381" s="104">
        <v>1</v>
      </c>
    </row>
    <row r="5382" spans="1:8" ht="14.55" customHeight="1" outlineLevel="2" x14ac:dyDescent="0.3">
      <c r="A5382" s="180"/>
      <c r="B5382" s="432" t="s">
        <v>18</v>
      </c>
      <c r="C5382" s="23" t="s">
        <v>124</v>
      </c>
      <c r="D5382" s="417"/>
      <c r="E5382" s="391" t="s">
        <v>1748</v>
      </c>
      <c r="F5382" s="22">
        <v>7</v>
      </c>
      <c r="G5382" s="22">
        <v>7</v>
      </c>
      <c r="H5382" s="104">
        <v>7</v>
      </c>
    </row>
    <row r="5383" spans="1:8" ht="14.55" customHeight="1" outlineLevel="2" x14ac:dyDescent="0.3">
      <c r="A5383" s="180"/>
      <c r="B5383" s="432" t="s">
        <v>18</v>
      </c>
      <c r="C5383" s="23" t="s">
        <v>124</v>
      </c>
      <c r="D5383" s="417" t="s">
        <v>1530</v>
      </c>
      <c r="E5383" s="391" t="s">
        <v>1838</v>
      </c>
      <c r="F5383" s="91">
        <f t="shared" ref="F5383" si="2199">+F5384/F5385</f>
        <v>0.33333333333333331</v>
      </c>
      <c r="G5383" s="91">
        <f t="shared" ref="G5383" si="2200">+G5384/G5385</f>
        <v>0.33333333333333331</v>
      </c>
      <c r="H5383" s="103">
        <f t="shared" ref="H5383" si="2201">+H5384/H5385</f>
        <v>0.33333333333333331</v>
      </c>
    </row>
    <row r="5384" spans="1:8" ht="14.55" customHeight="1" outlineLevel="2" x14ac:dyDescent="0.3">
      <c r="A5384" s="180"/>
      <c r="B5384" s="432" t="s">
        <v>18</v>
      </c>
      <c r="C5384" s="23" t="s">
        <v>124</v>
      </c>
      <c r="D5384" s="417"/>
      <c r="E5384" s="391" t="s">
        <v>1747</v>
      </c>
      <c r="F5384" s="22">
        <v>1</v>
      </c>
      <c r="G5384" s="22">
        <v>1</v>
      </c>
      <c r="H5384" s="104">
        <v>1</v>
      </c>
    </row>
    <row r="5385" spans="1:8" ht="14.55" customHeight="1" outlineLevel="2" thickBot="1" x14ac:dyDescent="0.35">
      <c r="A5385" s="180"/>
      <c r="B5385" s="433" t="s">
        <v>18</v>
      </c>
      <c r="C5385" s="68" t="s">
        <v>124</v>
      </c>
      <c r="D5385" s="413"/>
      <c r="E5385" s="392" t="s">
        <v>1748</v>
      </c>
      <c r="F5385" s="33">
        <v>3</v>
      </c>
      <c r="G5385" s="33">
        <v>3</v>
      </c>
      <c r="H5385" s="106">
        <v>3</v>
      </c>
    </row>
    <row r="5386" spans="1:8" ht="14.55" customHeight="1" outlineLevel="1" x14ac:dyDescent="0.3">
      <c r="A5386" s="180"/>
      <c r="B5386" s="427" t="s">
        <v>18</v>
      </c>
      <c r="C5386" s="379" t="s">
        <v>103</v>
      </c>
      <c r="D5386" s="421"/>
      <c r="E5386" s="94" t="s">
        <v>1838</v>
      </c>
      <c r="F5386" s="384">
        <f t="shared" ref="F5386:H5386" si="2202">+F5387/F5388</f>
        <v>0.31818181818181818</v>
      </c>
      <c r="G5386" s="384">
        <f t="shared" si="2202"/>
        <v>0.31818181818181818</v>
      </c>
      <c r="H5386" s="377">
        <f t="shared" si="2202"/>
        <v>0.31818181818181818</v>
      </c>
    </row>
    <row r="5387" spans="1:8" ht="14.55" customHeight="1" outlineLevel="1" x14ac:dyDescent="0.3">
      <c r="A5387" s="180"/>
      <c r="B5387" s="428" t="s">
        <v>18</v>
      </c>
      <c r="C5387" s="55" t="s">
        <v>103</v>
      </c>
      <c r="D5387" s="417"/>
      <c r="E5387" s="87" t="s">
        <v>1747</v>
      </c>
      <c r="F5387" s="40">
        <v>14</v>
      </c>
      <c r="G5387" s="40">
        <v>14</v>
      </c>
      <c r="H5387" s="109">
        <v>14</v>
      </c>
    </row>
    <row r="5388" spans="1:8" ht="15" customHeight="1" outlineLevel="1" thickBot="1" x14ac:dyDescent="0.35">
      <c r="A5388" s="180"/>
      <c r="B5388" s="435" t="s">
        <v>18</v>
      </c>
      <c r="C5388" s="378" t="s">
        <v>103</v>
      </c>
      <c r="D5388" s="422"/>
      <c r="E5388" s="95" t="s">
        <v>1748</v>
      </c>
      <c r="F5388" s="374">
        <v>44</v>
      </c>
      <c r="G5388" s="374">
        <v>44</v>
      </c>
      <c r="H5388" s="375">
        <v>44</v>
      </c>
    </row>
    <row r="5389" spans="1:8" ht="14.55" customHeight="1" outlineLevel="2" x14ac:dyDescent="0.3">
      <c r="A5389" s="180"/>
      <c r="B5389" s="431" t="s">
        <v>18</v>
      </c>
      <c r="C5389" s="69" t="s">
        <v>103</v>
      </c>
      <c r="D5389" s="415" t="s">
        <v>48</v>
      </c>
      <c r="E5389" s="390" t="s">
        <v>1838</v>
      </c>
      <c r="F5389" s="92">
        <f t="shared" ref="F5389" si="2203">+F5390/F5391</f>
        <v>0.4</v>
      </c>
      <c r="G5389" s="92">
        <f t="shared" ref="G5389" si="2204">+G5390/G5391</f>
        <v>0.4</v>
      </c>
      <c r="H5389" s="108">
        <f t="shared" ref="H5389" si="2205">+H5390/H5391</f>
        <v>0.4</v>
      </c>
    </row>
    <row r="5390" spans="1:8" ht="14.55" customHeight="1" outlineLevel="2" x14ac:dyDescent="0.3">
      <c r="A5390" s="180"/>
      <c r="B5390" s="432" t="s">
        <v>18</v>
      </c>
      <c r="C5390" s="23" t="s">
        <v>103</v>
      </c>
      <c r="D5390" s="417"/>
      <c r="E5390" s="391" t="s">
        <v>1747</v>
      </c>
      <c r="F5390" s="22">
        <v>2</v>
      </c>
      <c r="G5390" s="22">
        <v>2</v>
      </c>
      <c r="H5390" s="104">
        <v>2</v>
      </c>
    </row>
    <row r="5391" spans="1:8" ht="14.55" customHeight="1" outlineLevel="2" x14ac:dyDescent="0.3">
      <c r="A5391" s="180"/>
      <c r="B5391" s="432" t="s">
        <v>18</v>
      </c>
      <c r="C5391" s="23" t="s">
        <v>103</v>
      </c>
      <c r="D5391" s="417"/>
      <c r="E5391" s="391" t="s">
        <v>1748</v>
      </c>
      <c r="F5391" s="22">
        <v>5</v>
      </c>
      <c r="G5391" s="22">
        <v>5</v>
      </c>
      <c r="H5391" s="104">
        <v>5</v>
      </c>
    </row>
    <row r="5392" spans="1:8" ht="14.55" customHeight="1" outlineLevel="2" x14ac:dyDescent="0.3">
      <c r="A5392" s="180"/>
      <c r="B5392" s="432" t="s">
        <v>18</v>
      </c>
      <c r="C5392" s="23" t="s">
        <v>103</v>
      </c>
      <c r="D5392" s="417" t="s">
        <v>1517</v>
      </c>
      <c r="E5392" s="391" t="s">
        <v>1838</v>
      </c>
      <c r="F5392" s="91">
        <f t="shared" ref="F5392" si="2206">+F5393/F5394</f>
        <v>0.33333333333333331</v>
      </c>
      <c r="G5392" s="91">
        <f t="shared" ref="G5392" si="2207">+G5393/G5394</f>
        <v>0.33333333333333331</v>
      </c>
      <c r="H5392" s="103">
        <f t="shared" ref="H5392" si="2208">+H5393/H5394</f>
        <v>0.33333333333333331</v>
      </c>
    </row>
    <row r="5393" spans="1:8" ht="14.55" customHeight="1" outlineLevel="2" x14ac:dyDescent="0.3">
      <c r="A5393" s="180"/>
      <c r="B5393" s="432" t="s">
        <v>18</v>
      </c>
      <c r="C5393" s="23" t="s">
        <v>103</v>
      </c>
      <c r="D5393" s="417"/>
      <c r="E5393" s="391" t="s">
        <v>1747</v>
      </c>
      <c r="F5393" s="22">
        <v>1</v>
      </c>
      <c r="G5393" s="22">
        <v>1</v>
      </c>
      <c r="H5393" s="104">
        <v>1</v>
      </c>
    </row>
    <row r="5394" spans="1:8" ht="14.55" customHeight="1" outlineLevel="2" x14ac:dyDescent="0.3">
      <c r="A5394" s="180"/>
      <c r="B5394" s="432" t="s">
        <v>18</v>
      </c>
      <c r="C5394" s="23" t="s">
        <v>103</v>
      </c>
      <c r="D5394" s="417"/>
      <c r="E5394" s="391" t="s">
        <v>1748</v>
      </c>
      <c r="F5394" s="22">
        <v>3</v>
      </c>
      <c r="G5394" s="22">
        <v>3</v>
      </c>
      <c r="H5394" s="104">
        <v>3</v>
      </c>
    </row>
    <row r="5395" spans="1:8" ht="14.55" customHeight="1" outlineLevel="2" x14ac:dyDescent="0.3">
      <c r="A5395" s="180"/>
      <c r="B5395" s="432" t="s">
        <v>18</v>
      </c>
      <c r="C5395" s="23" t="s">
        <v>103</v>
      </c>
      <c r="D5395" s="417" t="s">
        <v>1518</v>
      </c>
      <c r="E5395" s="391" t="s">
        <v>1838</v>
      </c>
      <c r="F5395" s="91">
        <f t="shared" ref="F5395" si="2209">+F5396/F5397</f>
        <v>0</v>
      </c>
      <c r="G5395" s="91">
        <f t="shared" ref="G5395" si="2210">+G5396/G5397</f>
        <v>0</v>
      </c>
      <c r="H5395" s="103">
        <f t="shared" ref="H5395" si="2211">+H5396/H5397</f>
        <v>0</v>
      </c>
    </row>
    <row r="5396" spans="1:8" ht="14.55" customHeight="1" outlineLevel="2" x14ac:dyDescent="0.3">
      <c r="A5396" s="180"/>
      <c r="B5396" s="432" t="s">
        <v>18</v>
      </c>
      <c r="C5396" s="23" t="s">
        <v>103</v>
      </c>
      <c r="D5396" s="417"/>
      <c r="E5396" s="391" t="s">
        <v>1747</v>
      </c>
      <c r="F5396" s="22">
        <v>0</v>
      </c>
      <c r="G5396" s="22">
        <v>0</v>
      </c>
      <c r="H5396" s="104">
        <v>0</v>
      </c>
    </row>
    <row r="5397" spans="1:8" ht="14.55" customHeight="1" outlineLevel="2" x14ac:dyDescent="0.3">
      <c r="A5397" s="180"/>
      <c r="B5397" s="432" t="s">
        <v>18</v>
      </c>
      <c r="C5397" s="23" t="s">
        <v>103</v>
      </c>
      <c r="D5397" s="417"/>
      <c r="E5397" s="391" t="s">
        <v>1748</v>
      </c>
      <c r="F5397" s="22">
        <v>1</v>
      </c>
      <c r="G5397" s="22">
        <v>1</v>
      </c>
      <c r="H5397" s="104">
        <v>1</v>
      </c>
    </row>
    <row r="5398" spans="1:8" ht="14.55" customHeight="1" outlineLevel="2" x14ac:dyDescent="0.3">
      <c r="A5398" s="180"/>
      <c r="B5398" s="432" t="s">
        <v>18</v>
      </c>
      <c r="C5398" s="23" t="s">
        <v>103</v>
      </c>
      <c r="D5398" s="417" t="s">
        <v>1519</v>
      </c>
      <c r="E5398" s="391" t="s">
        <v>1838</v>
      </c>
      <c r="F5398" s="91">
        <f t="shared" ref="F5398" si="2212">+F5399/F5400</f>
        <v>0.25</v>
      </c>
      <c r="G5398" s="91">
        <f t="shared" ref="G5398" si="2213">+G5399/G5400</f>
        <v>0.25</v>
      </c>
      <c r="H5398" s="103">
        <f t="shared" ref="H5398" si="2214">+H5399/H5400</f>
        <v>0.25</v>
      </c>
    </row>
    <row r="5399" spans="1:8" ht="14.55" customHeight="1" outlineLevel="2" x14ac:dyDescent="0.3">
      <c r="A5399" s="180"/>
      <c r="B5399" s="432" t="s">
        <v>18</v>
      </c>
      <c r="C5399" s="23" t="s">
        <v>103</v>
      </c>
      <c r="D5399" s="417"/>
      <c r="E5399" s="391" t="s">
        <v>1747</v>
      </c>
      <c r="F5399" s="22">
        <v>1</v>
      </c>
      <c r="G5399" s="22">
        <v>1</v>
      </c>
      <c r="H5399" s="104">
        <v>1</v>
      </c>
    </row>
    <row r="5400" spans="1:8" ht="14.55" customHeight="1" outlineLevel="2" x14ac:dyDescent="0.3">
      <c r="A5400" s="180"/>
      <c r="B5400" s="432" t="s">
        <v>18</v>
      </c>
      <c r="C5400" s="23" t="s">
        <v>103</v>
      </c>
      <c r="D5400" s="417"/>
      <c r="E5400" s="391" t="s">
        <v>1748</v>
      </c>
      <c r="F5400" s="22">
        <v>4</v>
      </c>
      <c r="G5400" s="22">
        <v>4</v>
      </c>
      <c r="H5400" s="104">
        <v>4</v>
      </c>
    </row>
    <row r="5401" spans="1:8" ht="14.55" customHeight="1" outlineLevel="2" x14ac:dyDescent="0.3">
      <c r="A5401" s="180"/>
      <c r="B5401" s="432" t="s">
        <v>18</v>
      </c>
      <c r="C5401" s="23" t="s">
        <v>103</v>
      </c>
      <c r="D5401" s="417" t="s">
        <v>1520</v>
      </c>
      <c r="E5401" s="391" t="s">
        <v>1838</v>
      </c>
      <c r="F5401" s="91">
        <f t="shared" ref="F5401" si="2215">+F5402/F5403</f>
        <v>0</v>
      </c>
      <c r="G5401" s="91">
        <f t="shared" ref="G5401" si="2216">+G5402/G5403</f>
        <v>0</v>
      </c>
      <c r="H5401" s="103">
        <f t="shared" ref="H5401" si="2217">+H5402/H5403</f>
        <v>0</v>
      </c>
    </row>
    <row r="5402" spans="1:8" ht="14.55" customHeight="1" outlineLevel="2" x14ac:dyDescent="0.3">
      <c r="A5402" s="180"/>
      <c r="B5402" s="432" t="s">
        <v>18</v>
      </c>
      <c r="C5402" s="23" t="s">
        <v>103</v>
      </c>
      <c r="D5402" s="417"/>
      <c r="E5402" s="391" t="s">
        <v>1747</v>
      </c>
      <c r="F5402" s="22">
        <v>0</v>
      </c>
      <c r="G5402" s="22">
        <v>0</v>
      </c>
      <c r="H5402" s="104">
        <v>0</v>
      </c>
    </row>
    <row r="5403" spans="1:8" ht="14.55" customHeight="1" outlineLevel="2" x14ac:dyDescent="0.3">
      <c r="A5403" s="180"/>
      <c r="B5403" s="432" t="s">
        <v>18</v>
      </c>
      <c r="C5403" s="23" t="s">
        <v>103</v>
      </c>
      <c r="D5403" s="417"/>
      <c r="E5403" s="391" t="s">
        <v>1748</v>
      </c>
      <c r="F5403" s="22">
        <v>1</v>
      </c>
      <c r="G5403" s="22">
        <v>1</v>
      </c>
      <c r="H5403" s="104">
        <v>1</v>
      </c>
    </row>
    <row r="5404" spans="1:8" ht="14.55" customHeight="1" outlineLevel="2" x14ac:dyDescent="0.3">
      <c r="A5404" s="180"/>
      <c r="B5404" s="432" t="s">
        <v>18</v>
      </c>
      <c r="C5404" s="23" t="s">
        <v>103</v>
      </c>
      <c r="D5404" s="417" t="s">
        <v>1521</v>
      </c>
      <c r="E5404" s="391" t="s">
        <v>1838</v>
      </c>
      <c r="F5404" s="91">
        <f t="shared" ref="F5404" si="2218">+F5405/F5406</f>
        <v>0</v>
      </c>
      <c r="G5404" s="91">
        <f t="shared" ref="G5404" si="2219">+G5405/G5406</f>
        <v>0</v>
      </c>
      <c r="H5404" s="103">
        <f t="shared" ref="H5404" si="2220">+H5405/H5406</f>
        <v>0</v>
      </c>
    </row>
    <row r="5405" spans="1:8" ht="14.55" customHeight="1" outlineLevel="2" x14ac:dyDescent="0.3">
      <c r="A5405" s="180"/>
      <c r="B5405" s="432" t="s">
        <v>18</v>
      </c>
      <c r="C5405" s="23" t="s">
        <v>103</v>
      </c>
      <c r="D5405" s="417"/>
      <c r="E5405" s="391" t="s">
        <v>1747</v>
      </c>
      <c r="F5405" s="22">
        <v>0</v>
      </c>
      <c r="G5405" s="22">
        <v>0</v>
      </c>
      <c r="H5405" s="104">
        <v>0</v>
      </c>
    </row>
    <row r="5406" spans="1:8" ht="14.55" customHeight="1" outlineLevel="2" x14ac:dyDescent="0.3">
      <c r="A5406" s="180"/>
      <c r="B5406" s="432" t="s">
        <v>18</v>
      </c>
      <c r="C5406" s="23" t="s">
        <v>103</v>
      </c>
      <c r="D5406" s="417"/>
      <c r="E5406" s="391" t="s">
        <v>1748</v>
      </c>
      <c r="F5406" s="22">
        <v>4</v>
      </c>
      <c r="G5406" s="22">
        <v>4</v>
      </c>
      <c r="H5406" s="104">
        <v>4</v>
      </c>
    </row>
    <row r="5407" spans="1:8" ht="14.55" customHeight="1" outlineLevel="2" x14ac:dyDescent="0.3">
      <c r="A5407" s="180"/>
      <c r="B5407" s="432" t="s">
        <v>18</v>
      </c>
      <c r="C5407" s="23" t="s">
        <v>103</v>
      </c>
      <c r="D5407" s="417" t="s">
        <v>1506</v>
      </c>
      <c r="E5407" s="391" t="s">
        <v>1838</v>
      </c>
      <c r="F5407" s="91">
        <f t="shared" ref="F5407" si="2221">+F5408/F5409</f>
        <v>0</v>
      </c>
      <c r="G5407" s="91">
        <f t="shared" ref="G5407" si="2222">+G5408/G5409</f>
        <v>0</v>
      </c>
      <c r="H5407" s="103">
        <f t="shared" ref="H5407" si="2223">+H5408/H5409</f>
        <v>0</v>
      </c>
    </row>
    <row r="5408" spans="1:8" ht="14.55" customHeight="1" outlineLevel="2" x14ac:dyDescent="0.3">
      <c r="A5408" s="180"/>
      <c r="B5408" s="432" t="s">
        <v>18</v>
      </c>
      <c r="C5408" s="23" t="s">
        <v>103</v>
      </c>
      <c r="D5408" s="417"/>
      <c r="E5408" s="391" t="s">
        <v>1747</v>
      </c>
      <c r="F5408" s="22">
        <v>0</v>
      </c>
      <c r="G5408" s="22">
        <v>0</v>
      </c>
      <c r="H5408" s="104">
        <v>0</v>
      </c>
    </row>
    <row r="5409" spans="1:8" ht="14.55" customHeight="1" outlineLevel="2" x14ac:dyDescent="0.3">
      <c r="A5409" s="180"/>
      <c r="B5409" s="432" t="s">
        <v>18</v>
      </c>
      <c r="C5409" s="23" t="s">
        <v>103</v>
      </c>
      <c r="D5409" s="417"/>
      <c r="E5409" s="391" t="s">
        <v>1748</v>
      </c>
      <c r="F5409" s="22">
        <v>1</v>
      </c>
      <c r="G5409" s="22">
        <v>1</v>
      </c>
      <c r="H5409" s="104">
        <v>1</v>
      </c>
    </row>
    <row r="5410" spans="1:8" ht="14.55" customHeight="1" outlineLevel="2" x14ac:dyDescent="0.3">
      <c r="A5410" s="180"/>
      <c r="B5410" s="432" t="s">
        <v>18</v>
      </c>
      <c r="C5410" s="23" t="s">
        <v>103</v>
      </c>
      <c r="D5410" s="417" t="s">
        <v>103</v>
      </c>
      <c r="E5410" s="391" t="s">
        <v>1838</v>
      </c>
      <c r="F5410" s="91">
        <f t="shared" ref="F5410" si="2224">+F5411/F5412</f>
        <v>0.4</v>
      </c>
      <c r="G5410" s="91">
        <f t="shared" ref="G5410" si="2225">+G5411/G5412</f>
        <v>0.4</v>
      </c>
      <c r="H5410" s="103">
        <f t="shared" ref="H5410" si="2226">+H5411/H5412</f>
        <v>0.4</v>
      </c>
    </row>
    <row r="5411" spans="1:8" ht="14.55" customHeight="1" outlineLevel="2" x14ac:dyDescent="0.3">
      <c r="A5411" s="180"/>
      <c r="B5411" s="432" t="s">
        <v>18</v>
      </c>
      <c r="C5411" s="23" t="s">
        <v>103</v>
      </c>
      <c r="D5411" s="417"/>
      <c r="E5411" s="391" t="s">
        <v>1747</v>
      </c>
      <c r="F5411" s="22">
        <v>10</v>
      </c>
      <c r="G5411" s="22">
        <v>10</v>
      </c>
      <c r="H5411" s="104">
        <v>10</v>
      </c>
    </row>
    <row r="5412" spans="1:8" ht="14.55" customHeight="1" outlineLevel="2" thickBot="1" x14ac:dyDescent="0.35">
      <c r="A5412" s="180"/>
      <c r="B5412" s="433" t="s">
        <v>18</v>
      </c>
      <c r="C5412" s="68" t="s">
        <v>103</v>
      </c>
      <c r="D5412" s="413"/>
      <c r="E5412" s="392" t="s">
        <v>1748</v>
      </c>
      <c r="F5412" s="33">
        <v>25</v>
      </c>
      <c r="G5412" s="33">
        <v>25</v>
      </c>
      <c r="H5412" s="106">
        <v>25</v>
      </c>
    </row>
    <row r="5413" spans="1:8" ht="14.55" customHeight="1" outlineLevel="1" x14ac:dyDescent="0.3">
      <c r="A5413" s="180"/>
      <c r="B5413" s="427" t="s">
        <v>18</v>
      </c>
      <c r="C5413" s="379" t="s">
        <v>113</v>
      </c>
      <c r="D5413" s="421"/>
      <c r="E5413" s="94" t="s">
        <v>1838</v>
      </c>
      <c r="F5413" s="384">
        <f t="shared" ref="F5413:H5413" si="2227">+F5414/F5415</f>
        <v>0.52941176470588236</v>
      </c>
      <c r="G5413" s="384">
        <f t="shared" si="2227"/>
        <v>0.52941176470588236</v>
      </c>
      <c r="H5413" s="377">
        <f t="shared" si="2227"/>
        <v>0.52941176470588236</v>
      </c>
    </row>
    <row r="5414" spans="1:8" ht="14.55" customHeight="1" outlineLevel="1" x14ac:dyDescent="0.3">
      <c r="A5414" s="180"/>
      <c r="B5414" s="428" t="s">
        <v>18</v>
      </c>
      <c r="C5414" s="55" t="s">
        <v>113</v>
      </c>
      <c r="D5414" s="417"/>
      <c r="E5414" s="87" t="s">
        <v>1747</v>
      </c>
      <c r="F5414" s="40">
        <v>9</v>
      </c>
      <c r="G5414" s="40">
        <v>9</v>
      </c>
      <c r="H5414" s="109">
        <v>9</v>
      </c>
    </row>
    <row r="5415" spans="1:8" ht="15" customHeight="1" outlineLevel="1" thickBot="1" x14ac:dyDescent="0.35">
      <c r="A5415" s="180"/>
      <c r="B5415" s="435" t="s">
        <v>18</v>
      </c>
      <c r="C5415" s="378" t="s">
        <v>113</v>
      </c>
      <c r="D5415" s="422"/>
      <c r="E5415" s="95" t="s">
        <v>1748</v>
      </c>
      <c r="F5415" s="374">
        <v>17</v>
      </c>
      <c r="G5415" s="374">
        <v>17</v>
      </c>
      <c r="H5415" s="375">
        <v>17</v>
      </c>
    </row>
    <row r="5416" spans="1:8" ht="14.55" customHeight="1" outlineLevel="1" x14ac:dyDescent="0.3">
      <c r="A5416" s="180"/>
      <c r="B5416" s="431" t="s">
        <v>18</v>
      </c>
      <c r="C5416" s="69" t="s">
        <v>113</v>
      </c>
      <c r="D5416" s="415" t="s">
        <v>1522</v>
      </c>
      <c r="E5416" s="390" t="s">
        <v>1838</v>
      </c>
      <c r="F5416" s="92">
        <f t="shared" ref="F5416" si="2228">+F5417/F5418</f>
        <v>0</v>
      </c>
      <c r="G5416" s="92">
        <f t="shared" ref="G5416" si="2229">+G5417/G5418</f>
        <v>0</v>
      </c>
      <c r="H5416" s="108">
        <f t="shared" ref="H5416" si="2230">+H5417/H5418</f>
        <v>0</v>
      </c>
    </row>
    <row r="5417" spans="1:8" ht="14.55" customHeight="1" outlineLevel="1" x14ac:dyDescent="0.3">
      <c r="A5417" s="180"/>
      <c r="B5417" s="432" t="s">
        <v>18</v>
      </c>
      <c r="C5417" s="23" t="s">
        <v>113</v>
      </c>
      <c r="D5417" s="417"/>
      <c r="E5417" s="391" t="s">
        <v>1747</v>
      </c>
      <c r="F5417" s="22">
        <v>0</v>
      </c>
      <c r="G5417" s="22">
        <v>0</v>
      </c>
      <c r="H5417" s="104">
        <v>0</v>
      </c>
    </row>
    <row r="5418" spans="1:8" ht="14.55" customHeight="1" outlineLevel="1" x14ac:dyDescent="0.3">
      <c r="A5418" s="180"/>
      <c r="B5418" s="432" t="s">
        <v>18</v>
      </c>
      <c r="C5418" s="23" t="s">
        <v>113</v>
      </c>
      <c r="D5418" s="417"/>
      <c r="E5418" s="391" t="s">
        <v>1748</v>
      </c>
      <c r="F5418" s="22">
        <v>1</v>
      </c>
      <c r="G5418" s="22">
        <v>1</v>
      </c>
      <c r="H5418" s="104">
        <v>1</v>
      </c>
    </row>
    <row r="5419" spans="1:8" ht="14.55" customHeight="1" outlineLevel="1" x14ac:dyDescent="0.3">
      <c r="A5419" s="180"/>
      <c r="B5419" s="432" t="s">
        <v>18</v>
      </c>
      <c r="C5419" s="23" t="s">
        <v>113</v>
      </c>
      <c r="D5419" s="417" t="s">
        <v>1523</v>
      </c>
      <c r="E5419" s="391" t="s">
        <v>1838</v>
      </c>
      <c r="F5419" s="91">
        <f t="shared" ref="F5419" si="2231">+F5420/F5421</f>
        <v>0</v>
      </c>
      <c r="G5419" s="91">
        <f t="shared" ref="G5419" si="2232">+G5420/G5421</f>
        <v>0</v>
      </c>
      <c r="H5419" s="103">
        <f t="shared" ref="H5419" si="2233">+H5420/H5421</f>
        <v>0</v>
      </c>
    </row>
    <row r="5420" spans="1:8" ht="14.55" customHeight="1" outlineLevel="1" x14ac:dyDescent="0.3">
      <c r="A5420" s="180"/>
      <c r="B5420" s="432" t="s">
        <v>18</v>
      </c>
      <c r="C5420" s="23" t="s">
        <v>113</v>
      </c>
      <c r="D5420" s="417"/>
      <c r="E5420" s="391" t="s">
        <v>1747</v>
      </c>
      <c r="F5420" s="22">
        <v>0</v>
      </c>
      <c r="G5420" s="22">
        <v>0</v>
      </c>
      <c r="H5420" s="104">
        <v>0</v>
      </c>
    </row>
    <row r="5421" spans="1:8" ht="14.55" customHeight="1" outlineLevel="1" x14ac:dyDescent="0.3">
      <c r="A5421" s="180"/>
      <c r="B5421" s="432" t="s">
        <v>18</v>
      </c>
      <c r="C5421" s="23" t="s">
        <v>113</v>
      </c>
      <c r="D5421" s="417"/>
      <c r="E5421" s="391" t="s">
        <v>1748</v>
      </c>
      <c r="F5421" s="22">
        <v>1</v>
      </c>
      <c r="G5421" s="22">
        <v>1</v>
      </c>
      <c r="H5421" s="104">
        <v>1</v>
      </c>
    </row>
    <row r="5422" spans="1:8" ht="14.55" customHeight="1" outlineLevel="1" x14ac:dyDescent="0.3">
      <c r="A5422" s="180"/>
      <c r="B5422" s="432" t="s">
        <v>18</v>
      </c>
      <c r="C5422" s="23" t="s">
        <v>113</v>
      </c>
      <c r="D5422" s="417" t="s">
        <v>1524</v>
      </c>
      <c r="E5422" s="391" t="s">
        <v>1838</v>
      </c>
      <c r="F5422" s="91" t="s">
        <v>1844</v>
      </c>
      <c r="G5422" s="91" t="s">
        <v>1844</v>
      </c>
      <c r="H5422" s="103" t="s">
        <v>1844</v>
      </c>
    </row>
    <row r="5423" spans="1:8" ht="14.55" customHeight="1" outlineLevel="1" x14ac:dyDescent="0.3">
      <c r="A5423" s="180"/>
      <c r="B5423" s="432" t="s">
        <v>18</v>
      </c>
      <c r="C5423" s="23" t="s">
        <v>113</v>
      </c>
      <c r="D5423" s="417"/>
      <c r="E5423" s="391" t="s">
        <v>1747</v>
      </c>
      <c r="F5423" s="22">
        <v>0</v>
      </c>
      <c r="G5423" s="22">
        <v>0</v>
      </c>
      <c r="H5423" s="104">
        <v>0</v>
      </c>
    </row>
    <row r="5424" spans="1:8" ht="14.55" customHeight="1" outlineLevel="1" x14ac:dyDescent="0.3">
      <c r="A5424" s="180"/>
      <c r="B5424" s="432" t="s">
        <v>18</v>
      </c>
      <c r="C5424" s="23" t="s">
        <v>113</v>
      </c>
      <c r="D5424" s="417"/>
      <c r="E5424" s="391" t="s">
        <v>1748</v>
      </c>
      <c r="F5424" s="22">
        <v>0</v>
      </c>
      <c r="G5424" s="22">
        <v>0</v>
      </c>
      <c r="H5424" s="104">
        <v>0</v>
      </c>
    </row>
    <row r="5425" spans="1:8" ht="14.55" customHeight="1" outlineLevel="1" x14ac:dyDescent="0.3">
      <c r="A5425" s="180"/>
      <c r="B5425" s="432" t="s">
        <v>18</v>
      </c>
      <c r="C5425" s="23" t="s">
        <v>113</v>
      </c>
      <c r="D5425" s="417" t="s">
        <v>1525</v>
      </c>
      <c r="E5425" s="391" t="s">
        <v>1838</v>
      </c>
      <c r="F5425" s="91">
        <f t="shared" ref="F5425" si="2234">+F5426/F5427</f>
        <v>0</v>
      </c>
      <c r="G5425" s="91">
        <f t="shared" ref="G5425" si="2235">+G5426/G5427</f>
        <v>0</v>
      </c>
      <c r="H5425" s="103">
        <f t="shared" ref="H5425" si="2236">+H5426/H5427</f>
        <v>0</v>
      </c>
    </row>
    <row r="5426" spans="1:8" ht="14.55" customHeight="1" outlineLevel="1" x14ac:dyDescent="0.3">
      <c r="A5426" s="180"/>
      <c r="B5426" s="432" t="s">
        <v>18</v>
      </c>
      <c r="C5426" s="23" t="s">
        <v>113</v>
      </c>
      <c r="D5426" s="417"/>
      <c r="E5426" s="391" t="s">
        <v>1747</v>
      </c>
      <c r="F5426" s="22">
        <v>0</v>
      </c>
      <c r="G5426" s="22">
        <v>0</v>
      </c>
      <c r="H5426" s="104">
        <v>0</v>
      </c>
    </row>
    <row r="5427" spans="1:8" ht="14.55" customHeight="1" outlineLevel="1" x14ac:dyDescent="0.3">
      <c r="A5427" s="180"/>
      <c r="B5427" s="432" t="s">
        <v>18</v>
      </c>
      <c r="C5427" s="23" t="s">
        <v>113</v>
      </c>
      <c r="D5427" s="417"/>
      <c r="E5427" s="391" t="s">
        <v>1748</v>
      </c>
      <c r="F5427" s="22">
        <v>1</v>
      </c>
      <c r="G5427" s="22">
        <v>1</v>
      </c>
      <c r="H5427" s="104">
        <v>1</v>
      </c>
    </row>
    <row r="5428" spans="1:8" ht="14.55" customHeight="1" outlineLevel="1" x14ac:dyDescent="0.3">
      <c r="A5428" s="180"/>
      <c r="B5428" s="432" t="s">
        <v>18</v>
      </c>
      <c r="C5428" s="23" t="s">
        <v>113</v>
      </c>
      <c r="D5428" s="417" t="s">
        <v>1526</v>
      </c>
      <c r="E5428" s="391" t="s">
        <v>1838</v>
      </c>
      <c r="F5428" s="91">
        <f t="shared" ref="F5428" si="2237">+F5429/F5430</f>
        <v>0</v>
      </c>
      <c r="G5428" s="91">
        <f t="shared" ref="G5428" si="2238">+G5429/G5430</f>
        <v>0</v>
      </c>
      <c r="H5428" s="103">
        <f t="shared" ref="H5428" si="2239">+H5429/H5430</f>
        <v>0</v>
      </c>
    </row>
    <row r="5429" spans="1:8" ht="14.55" customHeight="1" outlineLevel="1" x14ac:dyDescent="0.3">
      <c r="A5429" s="180"/>
      <c r="B5429" s="432" t="s">
        <v>18</v>
      </c>
      <c r="C5429" s="23" t="s">
        <v>113</v>
      </c>
      <c r="D5429" s="417"/>
      <c r="E5429" s="391" t="s">
        <v>1747</v>
      </c>
      <c r="F5429" s="22">
        <v>0</v>
      </c>
      <c r="G5429" s="22">
        <v>0</v>
      </c>
      <c r="H5429" s="104">
        <v>0</v>
      </c>
    </row>
    <row r="5430" spans="1:8" ht="15" customHeight="1" outlineLevel="1" x14ac:dyDescent="0.3">
      <c r="A5430" s="180"/>
      <c r="B5430" s="432" t="s">
        <v>18</v>
      </c>
      <c r="C5430" s="23" t="s">
        <v>113</v>
      </c>
      <c r="D5430" s="417"/>
      <c r="E5430" s="391" t="s">
        <v>1748</v>
      </c>
      <c r="F5430" s="22">
        <v>1</v>
      </c>
      <c r="G5430" s="22">
        <v>1</v>
      </c>
      <c r="H5430" s="104">
        <v>1</v>
      </c>
    </row>
    <row r="5431" spans="1:8" ht="14.55" customHeight="1" outlineLevel="1" x14ac:dyDescent="0.3">
      <c r="A5431" s="180"/>
      <c r="B5431" s="432" t="s">
        <v>18</v>
      </c>
      <c r="C5431" s="23" t="s">
        <v>113</v>
      </c>
      <c r="D5431" s="417" t="s">
        <v>1822</v>
      </c>
      <c r="E5431" s="391" t="s">
        <v>1838</v>
      </c>
      <c r="F5431" s="91">
        <f t="shared" ref="F5431" si="2240">+F5432/F5433</f>
        <v>0.69230769230769229</v>
      </c>
      <c r="G5431" s="91">
        <f t="shared" ref="G5431" si="2241">+G5432/G5433</f>
        <v>0.69230769230769229</v>
      </c>
      <c r="H5431" s="103">
        <f t="shared" ref="H5431" si="2242">+H5432/H5433</f>
        <v>0.69230769230769229</v>
      </c>
    </row>
    <row r="5432" spans="1:8" ht="14.55" customHeight="1" outlineLevel="1" x14ac:dyDescent="0.3">
      <c r="A5432" s="180"/>
      <c r="B5432" s="432" t="s">
        <v>18</v>
      </c>
      <c r="C5432" s="23" t="s">
        <v>113</v>
      </c>
      <c r="D5432" s="417"/>
      <c r="E5432" s="391" t="s">
        <v>1747</v>
      </c>
      <c r="F5432" s="22">
        <v>9</v>
      </c>
      <c r="G5432" s="22">
        <v>9</v>
      </c>
      <c r="H5432" s="104">
        <v>9</v>
      </c>
    </row>
    <row r="5433" spans="1:8" ht="14.55" customHeight="1" outlineLevel="1" thickBot="1" x14ac:dyDescent="0.35">
      <c r="A5433" s="180"/>
      <c r="B5433" s="433" t="s">
        <v>18</v>
      </c>
      <c r="C5433" s="68" t="s">
        <v>113</v>
      </c>
      <c r="D5433" s="413"/>
      <c r="E5433" s="392" t="s">
        <v>1748</v>
      </c>
      <c r="F5433" s="33">
        <v>13</v>
      </c>
      <c r="G5433" s="33">
        <v>13</v>
      </c>
      <c r="H5433" s="106">
        <v>13</v>
      </c>
    </row>
    <row r="5434" spans="1:8" ht="14.55" customHeight="1" x14ac:dyDescent="0.3">
      <c r="A5434" s="176" t="s">
        <v>19</v>
      </c>
      <c r="B5434" s="427" t="s">
        <v>19</v>
      </c>
      <c r="C5434" s="387"/>
      <c r="D5434" s="423"/>
      <c r="E5434" s="121" t="s">
        <v>1838</v>
      </c>
      <c r="F5434" s="90">
        <f t="shared" ref="F5434:H5434" si="2243">+F5435/F5436</f>
        <v>0.2857142857142857</v>
      </c>
      <c r="G5434" s="90">
        <f t="shared" si="2243"/>
        <v>0.2857142857142857</v>
      </c>
      <c r="H5434" s="107">
        <f t="shared" si="2243"/>
        <v>0.2857142857142857</v>
      </c>
    </row>
    <row r="5435" spans="1:8" ht="13.8" customHeight="1" x14ac:dyDescent="0.3">
      <c r="A5435" s="176" t="s">
        <v>19</v>
      </c>
      <c r="B5435" s="428" t="s">
        <v>19</v>
      </c>
      <c r="C5435" s="256"/>
      <c r="D5435" s="278"/>
      <c r="E5435" s="416" t="s">
        <v>1747</v>
      </c>
      <c r="F5435" s="21">
        <v>40</v>
      </c>
      <c r="G5435" s="21">
        <v>40</v>
      </c>
      <c r="H5435" s="88">
        <v>40</v>
      </c>
    </row>
    <row r="5436" spans="1:8" ht="14.55" customHeight="1" x14ac:dyDescent="0.3">
      <c r="A5436" s="176" t="s">
        <v>19</v>
      </c>
      <c r="B5436" s="428" t="s">
        <v>19</v>
      </c>
      <c r="C5436" s="256"/>
      <c r="D5436" s="278"/>
      <c r="E5436" s="416" t="s">
        <v>1748</v>
      </c>
      <c r="F5436" s="21">
        <v>140</v>
      </c>
      <c r="G5436" s="21">
        <v>140</v>
      </c>
      <c r="H5436" s="88">
        <v>140</v>
      </c>
    </row>
    <row r="5437" spans="1:8" ht="13.8" customHeight="1" outlineLevel="1" x14ac:dyDescent="0.3">
      <c r="A5437" s="180"/>
      <c r="B5437" s="428" t="s">
        <v>19</v>
      </c>
      <c r="C5437" s="55" t="s">
        <v>1361</v>
      </c>
      <c r="D5437" s="417"/>
      <c r="E5437" s="87" t="s">
        <v>1838</v>
      </c>
      <c r="F5437" s="63">
        <f t="shared" ref="F5437:H5437" si="2244">+F5438/F5439</f>
        <v>0.4</v>
      </c>
      <c r="G5437" s="63">
        <f t="shared" si="2244"/>
        <v>0.4</v>
      </c>
      <c r="H5437" s="105">
        <f t="shared" si="2244"/>
        <v>0.4</v>
      </c>
    </row>
    <row r="5438" spans="1:8" ht="13.8" customHeight="1" outlineLevel="1" x14ac:dyDescent="0.3">
      <c r="A5438" s="180"/>
      <c r="B5438" s="428" t="s">
        <v>19</v>
      </c>
      <c r="C5438" s="55" t="s">
        <v>1361</v>
      </c>
      <c r="D5438" s="417"/>
      <c r="E5438" s="87" t="s">
        <v>1747</v>
      </c>
      <c r="F5438" s="40">
        <v>4</v>
      </c>
      <c r="G5438" s="40">
        <v>4</v>
      </c>
      <c r="H5438" s="109">
        <v>4</v>
      </c>
    </row>
    <row r="5439" spans="1:8" ht="13.8" customHeight="1" outlineLevel="1" thickBot="1" x14ac:dyDescent="0.35">
      <c r="A5439" s="180"/>
      <c r="B5439" s="435" t="s">
        <v>19</v>
      </c>
      <c r="C5439" s="378" t="s">
        <v>1361</v>
      </c>
      <c r="D5439" s="422"/>
      <c r="E5439" s="95" t="s">
        <v>1748</v>
      </c>
      <c r="F5439" s="374">
        <v>10</v>
      </c>
      <c r="G5439" s="374">
        <v>10</v>
      </c>
      <c r="H5439" s="375">
        <v>10</v>
      </c>
    </row>
    <row r="5440" spans="1:8" ht="14.55" customHeight="1" outlineLevel="2" x14ac:dyDescent="0.3">
      <c r="A5440" s="180"/>
      <c r="B5440" s="431" t="s">
        <v>19</v>
      </c>
      <c r="C5440" s="69" t="s">
        <v>1361</v>
      </c>
      <c r="D5440" s="415" t="s">
        <v>1541</v>
      </c>
      <c r="E5440" s="390" t="s">
        <v>1838</v>
      </c>
      <c r="F5440" s="92" t="s">
        <v>1844</v>
      </c>
      <c r="G5440" s="92" t="s">
        <v>1844</v>
      </c>
      <c r="H5440" s="108" t="s">
        <v>1844</v>
      </c>
    </row>
    <row r="5441" spans="1:8" ht="14.55" customHeight="1" outlineLevel="2" x14ac:dyDescent="0.3">
      <c r="A5441" s="180"/>
      <c r="B5441" s="432" t="s">
        <v>19</v>
      </c>
      <c r="C5441" s="23" t="s">
        <v>1361</v>
      </c>
      <c r="D5441" s="417"/>
      <c r="E5441" s="391" t="s">
        <v>1747</v>
      </c>
      <c r="F5441" s="22">
        <v>0</v>
      </c>
      <c r="G5441" s="22">
        <v>0</v>
      </c>
      <c r="H5441" s="104">
        <v>0</v>
      </c>
    </row>
    <row r="5442" spans="1:8" ht="14.55" customHeight="1" outlineLevel="2" x14ac:dyDescent="0.3">
      <c r="A5442" s="180"/>
      <c r="B5442" s="432" t="s">
        <v>19</v>
      </c>
      <c r="C5442" s="23" t="s">
        <v>1361</v>
      </c>
      <c r="D5442" s="417"/>
      <c r="E5442" s="391" t="s">
        <v>1748</v>
      </c>
      <c r="F5442" s="22">
        <v>0</v>
      </c>
      <c r="G5442" s="22">
        <v>0</v>
      </c>
      <c r="H5442" s="104">
        <v>0</v>
      </c>
    </row>
    <row r="5443" spans="1:8" ht="14.55" customHeight="1" outlineLevel="2" x14ac:dyDescent="0.3">
      <c r="A5443" s="180"/>
      <c r="B5443" s="432" t="s">
        <v>19</v>
      </c>
      <c r="C5443" s="23" t="s">
        <v>1361</v>
      </c>
      <c r="D5443" s="417" t="s">
        <v>1542</v>
      </c>
      <c r="E5443" s="391" t="s">
        <v>1838</v>
      </c>
      <c r="F5443" s="91">
        <f t="shared" ref="F5443" si="2245">+F5444/F5445</f>
        <v>1</v>
      </c>
      <c r="G5443" s="91">
        <f t="shared" ref="G5443" si="2246">+G5444/G5445</f>
        <v>1</v>
      </c>
      <c r="H5443" s="103">
        <f t="shared" ref="H5443" si="2247">+H5444/H5445</f>
        <v>1</v>
      </c>
    </row>
    <row r="5444" spans="1:8" ht="14.55" customHeight="1" outlineLevel="2" x14ac:dyDescent="0.3">
      <c r="A5444" s="180"/>
      <c r="B5444" s="432" t="s">
        <v>19</v>
      </c>
      <c r="C5444" s="23" t="s">
        <v>1361</v>
      </c>
      <c r="D5444" s="417"/>
      <c r="E5444" s="391" t="s">
        <v>1747</v>
      </c>
      <c r="F5444" s="22">
        <v>1</v>
      </c>
      <c r="G5444" s="22">
        <v>1</v>
      </c>
      <c r="H5444" s="104">
        <v>1</v>
      </c>
    </row>
    <row r="5445" spans="1:8" ht="14.55" customHeight="1" outlineLevel="2" x14ac:dyDescent="0.3">
      <c r="A5445" s="180"/>
      <c r="B5445" s="432" t="s">
        <v>19</v>
      </c>
      <c r="C5445" s="23" t="s">
        <v>1361</v>
      </c>
      <c r="D5445" s="417"/>
      <c r="E5445" s="391" t="s">
        <v>1748</v>
      </c>
      <c r="F5445" s="22">
        <v>1</v>
      </c>
      <c r="G5445" s="22">
        <v>1</v>
      </c>
      <c r="H5445" s="104">
        <v>1</v>
      </c>
    </row>
    <row r="5446" spans="1:8" ht="14.55" customHeight="1" outlineLevel="2" x14ac:dyDescent="0.3">
      <c r="A5446" s="180"/>
      <c r="B5446" s="432" t="s">
        <v>19</v>
      </c>
      <c r="C5446" s="23" t="s">
        <v>1361</v>
      </c>
      <c r="D5446" s="417" t="s">
        <v>1543</v>
      </c>
      <c r="E5446" s="391" t="s">
        <v>1838</v>
      </c>
      <c r="F5446" s="91">
        <f t="shared" ref="F5446" si="2248">+F5447/F5448</f>
        <v>0</v>
      </c>
      <c r="G5446" s="91">
        <f t="shared" ref="G5446" si="2249">+G5447/G5448</f>
        <v>0</v>
      </c>
      <c r="H5446" s="103">
        <f t="shared" ref="H5446" si="2250">+H5447/H5448</f>
        <v>0</v>
      </c>
    </row>
    <row r="5447" spans="1:8" ht="14.55" customHeight="1" outlineLevel="2" x14ac:dyDescent="0.3">
      <c r="A5447" s="180"/>
      <c r="B5447" s="432" t="s">
        <v>19</v>
      </c>
      <c r="C5447" s="23" t="s">
        <v>1361</v>
      </c>
      <c r="D5447" s="417"/>
      <c r="E5447" s="391" t="s">
        <v>1747</v>
      </c>
      <c r="F5447" s="22">
        <v>0</v>
      </c>
      <c r="G5447" s="22">
        <v>0</v>
      </c>
      <c r="H5447" s="104">
        <v>0</v>
      </c>
    </row>
    <row r="5448" spans="1:8" ht="14.55" customHeight="1" outlineLevel="2" x14ac:dyDescent="0.3">
      <c r="A5448" s="180"/>
      <c r="B5448" s="432" t="s">
        <v>19</v>
      </c>
      <c r="C5448" s="23" t="s">
        <v>1361</v>
      </c>
      <c r="D5448" s="417"/>
      <c r="E5448" s="391" t="s">
        <v>1748</v>
      </c>
      <c r="F5448" s="22">
        <v>1</v>
      </c>
      <c r="G5448" s="22">
        <v>1</v>
      </c>
      <c r="H5448" s="104">
        <v>1</v>
      </c>
    </row>
    <row r="5449" spans="1:8" ht="14.55" customHeight="1" outlineLevel="2" x14ac:dyDescent="0.3">
      <c r="A5449" s="180"/>
      <c r="B5449" s="432" t="s">
        <v>19</v>
      </c>
      <c r="C5449" s="23" t="s">
        <v>1361</v>
      </c>
      <c r="D5449" s="417" t="s">
        <v>1361</v>
      </c>
      <c r="E5449" s="391" t="s">
        <v>1838</v>
      </c>
      <c r="F5449" s="91">
        <f t="shared" ref="F5449" si="2251">+F5450/F5451</f>
        <v>0.5</v>
      </c>
      <c r="G5449" s="91">
        <f t="shared" ref="G5449" si="2252">+G5450/G5451</f>
        <v>0.5</v>
      </c>
      <c r="H5449" s="103">
        <f t="shared" ref="H5449" si="2253">+H5450/H5451</f>
        <v>0.5</v>
      </c>
    </row>
    <row r="5450" spans="1:8" ht="14.55" customHeight="1" outlineLevel="2" x14ac:dyDescent="0.3">
      <c r="A5450" s="180"/>
      <c r="B5450" s="432" t="s">
        <v>19</v>
      </c>
      <c r="C5450" s="23" t="s">
        <v>1361</v>
      </c>
      <c r="D5450" s="417"/>
      <c r="E5450" s="391" t="s">
        <v>1747</v>
      </c>
      <c r="F5450" s="22">
        <v>2</v>
      </c>
      <c r="G5450" s="22">
        <v>2</v>
      </c>
      <c r="H5450" s="104">
        <v>2</v>
      </c>
    </row>
    <row r="5451" spans="1:8" ht="14.55" customHeight="1" outlineLevel="2" x14ac:dyDescent="0.3">
      <c r="A5451" s="180"/>
      <c r="B5451" s="432" t="s">
        <v>19</v>
      </c>
      <c r="C5451" s="23" t="s">
        <v>1361</v>
      </c>
      <c r="D5451" s="417"/>
      <c r="E5451" s="391" t="s">
        <v>1748</v>
      </c>
      <c r="F5451" s="22">
        <v>4</v>
      </c>
      <c r="G5451" s="22">
        <v>4</v>
      </c>
      <c r="H5451" s="104">
        <v>4</v>
      </c>
    </row>
    <row r="5452" spans="1:8" ht="14.55" customHeight="1" outlineLevel="2" x14ac:dyDescent="0.3">
      <c r="A5452" s="180"/>
      <c r="B5452" s="432" t="s">
        <v>19</v>
      </c>
      <c r="C5452" s="23" t="s">
        <v>1361</v>
      </c>
      <c r="D5452" s="417" t="s">
        <v>1544</v>
      </c>
      <c r="E5452" s="391" t="s">
        <v>1838</v>
      </c>
      <c r="F5452" s="91" t="s">
        <v>1844</v>
      </c>
      <c r="G5452" s="91" t="s">
        <v>1844</v>
      </c>
      <c r="H5452" s="103" t="s">
        <v>1844</v>
      </c>
    </row>
    <row r="5453" spans="1:8" ht="14.55" customHeight="1" outlineLevel="2" x14ac:dyDescent="0.3">
      <c r="A5453" s="180"/>
      <c r="B5453" s="432" t="s">
        <v>19</v>
      </c>
      <c r="C5453" s="23" t="s">
        <v>1361</v>
      </c>
      <c r="D5453" s="417"/>
      <c r="E5453" s="391" t="s">
        <v>1747</v>
      </c>
      <c r="F5453" s="22">
        <v>0</v>
      </c>
      <c r="G5453" s="22">
        <v>0</v>
      </c>
      <c r="H5453" s="104">
        <v>0</v>
      </c>
    </row>
    <row r="5454" spans="1:8" ht="14.55" customHeight="1" outlineLevel="2" x14ac:dyDescent="0.3">
      <c r="A5454" s="180"/>
      <c r="B5454" s="432" t="s">
        <v>19</v>
      </c>
      <c r="C5454" s="23" t="s">
        <v>1361</v>
      </c>
      <c r="D5454" s="417"/>
      <c r="E5454" s="391" t="s">
        <v>1748</v>
      </c>
      <c r="F5454" s="22">
        <v>0</v>
      </c>
      <c r="G5454" s="22">
        <v>0</v>
      </c>
      <c r="H5454" s="104">
        <v>0</v>
      </c>
    </row>
    <row r="5455" spans="1:8" ht="14.55" customHeight="1" outlineLevel="2" x14ac:dyDescent="0.3">
      <c r="A5455" s="180"/>
      <c r="B5455" s="432" t="s">
        <v>19</v>
      </c>
      <c r="C5455" s="23" t="s">
        <v>1361</v>
      </c>
      <c r="D5455" s="417" t="s">
        <v>1545</v>
      </c>
      <c r="E5455" s="391" t="s">
        <v>1838</v>
      </c>
      <c r="F5455" s="91">
        <f t="shared" ref="F5455" si="2254">+F5456/F5457</f>
        <v>1</v>
      </c>
      <c r="G5455" s="91">
        <f t="shared" ref="G5455" si="2255">+G5456/G5457</f>
        <v>1</v>
      </c>
      <c r="H5455" s="103">
        <f t="shared" ref="H5455" si="2256">+H5456/H5457</f>
        <v>1</v>
      </c>
    </row>
    <row r="5456" spans="1:8" ht="14.55" customHeight="1" outlineLevel="2" x14ac:dyDescent="0.3">
      <c r="A5456" s="180"/>
      <c r="B5456" s="432" t="s">
        <v>19</v>
      </c>
      <c r="C5456" s="23" t="s">
        <v>1361</v>
      </c>
      <c r="D5456" s="417"/>
      <c r="E5456" s="391" t="s">
        <v>1747</v>
      </c>
      <c r="F5456" s="22">
        <v>1</v>
      </c>
      <c r="G5456" s="22">
        <v>1</v>
      </c>
      <c r="H5456" s="104">
        <v>1</v>
      </c>
    </row>
    <row r="5457" spans="1:8" ht="14.55" customHeight="1" outlineLevel="2" x14ac:dyDescent="0.3">
      <c r="A5457" s="180"/>
      <c r="B5457" s="432" t="s">
        <v>19</v>
      </c>
      <c r="C5457" s="23" t="s">
        <v>1361</v>
      </c>
      <c r="D5457" s="417"/>
      <c r="E5457" s="391" t="s">
        <v>1748</v>
      </c>
      <c r="F5457" s="22">
        <v>1</v>
      </c>
      <c r="G5457" s="22">
        <v>1</v>
      </c>
      <c r="H5457" s="104">
        <v>1</v>
      </c>
    </row>
    <row r="5458" spans="1:8" ht="14.55" customHeight="1" outlineLevel="2" x14ac:dyDescent="0.3">
      <c r="A5458" s="180"/>
      <c r="B5458" s="432" t="s">
        <v>19</v>
      </c>
      <c r="C5458" s="23" t="s">
        <v>1361</v>
      </c>
      <c r="D5458" s="417" t="s">
        <v>1546</v>
      </c>
      <c r="E5458" s="391" t="s">
        <v>1838</v>
      </c>
      <c r="F5458" s="91" t="s">
        <v>1844</v>
      </c>
      <c r="G5458" s="91" t="s">
        <v>1844</v>
      </c>
      <c r="H5458" s="103" t="s">
        <v>1844</v>
      </c>
    </row>
    <row r="5459" spans="1:8" ht="14.55" customHeight="1" outlineLevel="2" x14ac:dyDescent="0.3">
      <c r="A5459" s="180"/>
      <c r="B5459" s="432" t="s">
        <v>19</v>
      </c>
      <c r="C5459" s="23" t="s">
        <v>1361</v>
      </c>
      <c r="D5459" s="417"/>
      <c r="E5459" s="391" t="s">
        <v>1747</v>
      </c>
      <c r="F5459" s="22">
        <v>0</v>
      </c>
      <c r="G5459" s="22">
        <v>0</v>
      </c>
      <c r="H5459" s="104">
        <v>0</v>
      </c>
    </row>
    <row r="5460" spans="1:8" ht="14.55" customHeight="1" outlineLevel="2" x14ac:dyDescent="0.3">
      <c r="A5460" s="180"/>
      <c r="B5460" s="432" t="s">
        <v>19</v>
      </c>
      <c r="C5460" s="23" t="s">
        <v>1361</v>
      </c>
      <c r="D5460" s="417"/>
      <c r="E5460" s="391" t="s">
        <v>1748</v>
      </c>
      <c r="F5460" s="22">
        <v>0</v>
      </c>
      <c r="G5460" s="22">
        <v>0</v>
      </c>
      <c r="H5460" s="104">
        <v>0</v>
      </c>
    </row>
    <row r="5461" spans="1:8" ht="14.55" customHeight="1" outlineLevel="2" x14ac:dyDescent="0.3">
      <c r="A5461" s="180"/>
      <c r="B5461" s="432" t="s">
        <v>19</v>
      </c>
      <c r="C5461" s="23" t="s">
        <v>1361</v>
      </c>
      <c r="D5461" s="417" t="s">
        <v>1823</v>
      </c>
      <c r="E5461" s="391" t="s">
        <v>1838</v>
      </c>
      <c r="F5461" s="91">
        <f t="shared" ref="F5461" si="2257">+F5462/F5463</f>
        <v>0</v>
      </c>
      <c r="G5461" s="91">
        <f t="shared" ref="G5461" si="2258">+G5462/G5463</f>
        <v>0</v>
      </c>
      <c r="H5461" s="103">
        <f t="shared" ref="H5461" si="2259">+H5462/H5463</f>
        <v>0</v>
      </c>
    </row>
    <row r="5462" spans="1:8" ht="14.55" customHeight="1" outlineLevel="2" x14ac:dyDescent="0.3">
      <c r="A5462" s="180"/>
      <c r="B5462" s="432" t="s">
        <v>19</v>
      </c>
      <c r="C5462" s="23" t="s">
        <v>1361</v>
      </c>
      <c r="D5462" s="417"/>
      <c r="E5462" s="391" t="s">
        <v>1747</v>
      </c>
      <c r="F5462" s="22">
        <v>0</v>
      </c>
      <c r="G5462" s="22">
        <v>0</v>
      </c>
      <c r="H5462" s="104">
        <v>0</v>
      </c>
    </row>
    <row r="5463" spans="1:8" ht="14.55" customHeight="1" outlineLevel="2" x14ac:dyDescent="0.3">
      <c r="A5463" s="180"/>
      <c r="B5463" s="432" t="s">
        <v>19</v>
      </c>
      <c r="C5463" s="23" t="s">
        <v>1361</v>
      </c>
      <c r="D5463" s="417"/>
      <c r="E5463" s="391" t="s">
        <v>1748</v>
      </c>
      <c r="F5463" s="22">
        <v>1</v>
      </c>
      <c r="G5463" s="22">
        <v>1</v>
      </c>
      <c r="H5463" s="104">
        <v>1</v>
      </c>
    </row>
    <row r="5464" spans="1:8" ht="14.55" customHeight="1" outlineLevel="2" x14ac:dyDescent="0.3">
      <c r="A5464" s="180"/>
      <c r="B5464" s="432" t="s">
        <v>19</v>
      </c>
      <c r="C5464" s="23" t="s">
        <v>1361</v>
      </c>
      <c r="D5464" s="417" t="s">
        <v>1547</v>
      </c>
      <c r="E5464" s="391" t="s">
        <v>1838</v>
      </c>
      <c r="F5464" s="91" t="s">
        <v>1844</v>
      </c>
      <c r="G5464" s="91" t="s">
        <v>1844</v>
      </c>
      <c r="H5464" s="103" t="s">
        <v>1844</v>
      </c>
    </row>
    <row r="5465" spans="1:8" ht="14.55" customHeight="1" outlineLevel="2" x14ac:dyDescent="0.3">
      <c r="A5465" s="180"/>
      <c r="B5465" s="432" t="s">
        <v>19</v>
      </c>
      <c r="C5465" s="23" t="s">
        <v>1361</v>
      </c>
      <c r="D5465" s="417"/>
      <c r="E5465" s="391" t="s">
        <v>1747</v>
      </c>
      <c r="F5465" s="22">
        <v>0</v>
      </c>
      <c r="G5465" s="22">
        <v>0</v>
      </c>
      <c r="H5465" s="104">
        <v>0</v>
      </c>
    </row>
    <row r="5466" spans="1:8" ht="14.55" customHeight="1" outlineLevel="2" x14ac:dyDescent="0.3">
      <c r="A5466" s="180"/>
      <c r="B5466" s="432" t="s">
        <v>19</v>
      </c>
      <c r="C5466" s="23" t="s">
        <v>1361</v>
      </c>
      <c r="D5466" s="417"/>
      <c r="E5466" s="391" t="s">
        <v>1748</v>
      </c>
      <c r="F5466" s="22">
        <v>0</v>
      </c>
      <c r="G5466" s="22">
        <v>0</v>
      </c>
      <c r="H5466" s="104">
        <v>0</v>
      </c>
    </row>
    <row r="5467" spans="1:8" ht="14.55" customHeight="1" outlineLevel="2" x14ac:dyDescent="0.3">
      <c r="A5467" s="180"/>
      <c r="B5467" s="432" t="s">
        <v>19</v>
      </c>
      <c r="C5467" s="23" t="s">
        <v>1361</v>
      </c>
      <c r="D5467" s="417" t="s">
        <v>1548</v>
      </c>
      <c r="E5467" s="391" t="s">
        <v>1838</v>
      </c>
      <c r="F5467" s="91">
        <f t="shared" ref="F5467" si="2260">+F5468/F5469</f>
        <v>0</v>
      </c>
      <c r="G5467" s="91">
        <f t="shared" ref="G5467" si="2261">+G5468/G5469</f>
        <v>0</v>
      </c>
      <c r="H5467" s="103">
        <f t="shared" ref="H5467" si="2262">+H5468/H5469</f>
        <v>0</v>
      </c>
    </row>
    <row r="5468" spans="1:8" ht="14.55" customHeight="1" outlineLevel="2" x14ac:dyDescent="0.3">
      <c r="A5468" s="180"/>
      <c r="B5468" s="432" t="s">
        <v>19</v>
      </c>
      <c r="C5468" s="23" t="s">
        <v>1361</v>
      </c>
      <c r="D5468" s="417"/>
      <c r="E5468" s="391" t="s">
        <v>1747</v>
      </c>
      <c r="F5468" s="22">
        <v>0</v>
      </c>
      <c r="G5468" s="22">
        <v>0</v>
      </c>
      <c r="H5468" s="104">
        <v>0</v>
      </c>
    </row>
    <row r="5469" spans="1:8" ht="14.55" customHeight="1" outlineLevel="2" x14ac:dyDescent="0.3">
      <c r="A5469" s="180"/>
      <c r="B5469" s="432" t="s">
        <v>19</v>
      </c>
      <c r="C5469" s="23" t="s">
        <v>1361</v>
      </c>
      <c r="D5469" s="417"/>
      <c r="E5469" s="391" t="s">
        <v>1748</v>
      </c>
      <c r="F5469" s="22">
        <v>1</v>
      </c>
      <c r="G5469" s="22">
        <v>1</v>
      </c>
      <c r="H5469" s="104">
        <v>1</v>
      </c>
    </row>
    <row r="5470" spans="1:8" ht="14.55" customHeight="1" outlineLevel="2" x14ac:dyDescent="0.3">
      <c r="A5470" s="180"/>
      <c r="B5470" s="432" t="s">
        <v>19</v>
      </c>
      <c r="C5470" s="23" t="s">
        <v>1361</v>
      </c>
      <c r="D5470" s="417" t="s">
        <v>1549</v>
      </c>
      <c r="E5470" s="391" t="s">
        <v>1838</v>
      </c>
      <c r="F5470" s="91">
        <f t="shared" ref="F5470" si="2263">+F5471/F5472</f>
        <v>0</v>
      </c>
      <c r="G5470" s="91">
        <f t="shared" ref="G5470" si="2264">+G5471/G5472</f>
        <v>0</v>
      </c>
      <c r="H5470" s="103">
        <f t="shared" ref="H5470" si="2265">+H5471/H5472</f>
        <v>0</v>
      </c>
    </row>
    <row r="5471" spans="1:8" ht="14.55" customHeight="1" outlineLevel="2" x14ac:dyDescent="0.3">
      <c r="A5471" s="180"/>
      <c r="B5471" s="432" t="s">
        <v>19</v>
      </c>
      <c r="C5471" s="23" t="s">
        <v>1361</v>
      </c>
      <c r="D5471" s="417"/>
      <c r="E5471" s="391" t="s">
        <v>1747</v>
      </c>
      <c r="F5471" s="22">
        <v>0</v>
      </c>
      <c r="G5471" s="22">
        <v>0</v>
      </c>
      <c r="H5471" s="104">
        <v>0</v>
      </c>
    </row>
    <row r="5472" spans="1:8" ht="14.55" customHeight="1" outlineLevel="2" x14ac:dyDescent="0.3">
      <c r="A5472" s="180"/>
      <c r="B5472" s="432" t="s">
        <v>19</v>
      </c>
      <c r="C5472" s="23" t="s">
        <v>1361</v>
      </c>
      <c r="D5472" s="417"/>
      <c r="E5472" s="391" t="s">
        <v>1748</v>
      </c>
      <c r="F5472" s="22">
        <v>1</v>
      </c>
      <c r="G5472" s="22">
        <v>1</v>
      </c>
      <c r="H5472" s="104">
        <v>1</v>
      </c>
    </row>
    <row r="5473" spans="1:8" ht="14.55" customHeight="1" outlineLevel="2" x14ac:dyDescent="0.3">
      <c r="A5473" s="180"/>
      <c r="B5473" s="432" t="s">
        <v>19</v>
      </c>
      <c r="C5473" s="23" t="s">
        <v>1361</v>
      </c>
      <c r="D5473" s="417" t="s">
        <v>1185</v>
      </c>
      <c r="E5473" s="391" t="s">
        <v>1838</v>
      </c>
      <c r="F5473" s="91" t="s">
        <v>1844</v>
      </c>
      <c r="G5473" s="91" t="s">
        <v>1844</v>
      </c>
      <c r="H5473" s="103" t="s">
        <v>1844</v>
      </c>
    </row>
    <row r="5474" spans="1:8" ht="14.55" customHeight="1" outlineLevel="2" x14ac:dyDescent="0.3">
      <c r="A5474" s="180"/>
      <c r="B5474" s="432" t="s">
        <v>19</v>
      </c>
      <c r="C5474" s="23" t="s">
        <v>1361</v>
      </c>
      <c r="D5474" s="417"/>
      <c r="E5474" s="391" t="s">
        <v>1747</v>
      </c>
      <c r="F5474" s="22">
        <v>0</v>
      </c>
      <c r="G5474" s="22">
        <v>0</v>
      </c>
      <c r="H5474" s="104">
        <v>0</v>
      </c>
    </row>
    <row r="5475" spans="1:8" ht="14.55" customHeight="1" outlineLevel="2" x14ac:dyDescent="0.3">
      <c r="A5475" s="180"/>
      <c r="B5475" s="432" t="s">
        <v>19</v>
      </c>
      <c r="C5475" s="23" t="s">
        <v>1361</v>
      </c>
      <c r="D5475" s="417"/>
      <c r="E5475" s="391" t="s">
        <v>1748</v>
      </c>
      <c r="F5475" s="22">
        <v>0</v>
      </c>
      <c r="G5475" s="22">
        <v>0</v>
      </c>
      <c r="H5475" s="104">
        <v>0</v>
      </c>
    </row>
    <row r="5476" spans="1:8" ht="14.55" customHeight="1" outlineLevel="2" x14ac:dyDescent="0.3">
      <c r="A5476" s="180"/>
      <c r="B5476" s="432" t="s">
        <v>19</v>
      </c>
      <c r="C5476" s="23" t="s">
        <v>1361</v>
      </c>
      <c r="D5476" s="417" t="s">
        <v>1550</v>
      </c>
      <c r="E5476" s="391" t="s">
        <v>1838</v>
      </c>
      <c r="F5476" s="91" t="s">
        <v>1844</v>
      </c>
      <c r="G5476" s="91" t="s">
        <v>1844</v>
      </c>
      <c r="H5476" s="103" t="s">
        <v>1844</v>
      </c>
    </row>
    <row r="5477" spans="1:8" ht="14.55" customHeight="1" outlineLevel="2" x14ac:dyDescent="0.3">
      <c r="A5477" s="180"/>
      <c r="B5477" s="432" t="s">
        <v>19</v>
      </c>
      <c r="C5477" s="23" t="s">
        <v>1361</v>
      </c>
      <c r="D5477" s="417"/>
      <c r="E5477" s="391" t="s">
        <v>1747</v>
      </c>
      <c r="F5477" s="22">
        <v>0</v>
      </c>
      <c r="G5477" s="22">
        <v>0</v>
      </c>
      <c r="H5477" s="104">
        <v>0</v>
      </c>
    </row>
    <row r="5478" spans="1:8" ht="14.55" customHeight="1" outlineLevel="2" x14ac:dyDescent="0.3">
      <c r="A5478" s="180"/>
      <c r="B5478" s="432" t="s">
        <v>19</v>
      </c>
      <c r="C5478" s="23" t="s">
        <v>1361</v>
      </c>
      <c r="D5478" s="417"/>
      <c r="E5478" s="391" t="s">
        <v>1748</v>
      </c>
      <c r="F5478" s="22">
        <v>0</v>
      </c>
      <c r="G5478" s="22">
        <v>0</v>
      </c>
      <c r="H5478" s="104">
        <v>0</v>
      </c>
    </row>
    <row r="5479" spans="1:8" ht="14.55" customHeight="1" outlineLevel="2" x14ac:dyDescent="0.3">
      <c r="A5479" s="180"/>
      <c r="B5479" s="432" t="s">
        <v>19</v>
      </c>
      <c r="C5479" s="23" t="s">
        <v>1361</v>
      </c>
      <c r="D5479" s="417" t="s">
        <v>1551</v>
      </c>
      <c r="E5479" s="391" t="s">
        <v>1838</v>
      </c>
      <c r="F5479" s="91" t="s">
        <v>1844</v>
      </c>
      <c r="G5479" s="91" t="s">
        <v>1844</v>
      </c>
      <c r="H5479" s="103" t="s">
        <v>1844</v>
      </c>
    </row>
    <row r="5480" spans="1:8" ht="14.55" customHeight="1" outlineLevel="2" x14ac:dyDescent="0.3">
      <c r="A5480" s="180"/>
      <c r="B5480" s="432" t="s">
        <v>19</v>
      </c>
      <c r="C5480" s="23" t="s">
        <v>1361</v>
      </c>
      <c r="D5480" s="417"/>
      <c r="E5480" s="391" t="s">
        <v>1747</v>
      </c>
      <c r="F5480" s="22">
        <v>0</v>
      </c>
      <c r="G5480" s="22">
        <v>0</v>
      </c>
      <c r="H5480" s="104">
        <v>0</v>
      </c>
    </row>
    <row r="5481" spans="1:8" ht="14.55" customHeight="1" outlineLevel="2" x14ac:dyDescent="0.3">
      <c r="A5481" s="180"/>
      <c r="B5481" s="432" t="s">
        <v>19</v>
      </c>
      <c r="C5481" s="23" t="s">
        <v>1361</v>
      </c>
      <c r="D5481" s="417"/>
      <c r="E5481" s="391" t="s">
        <v>1748</v>
      </c>
      <c r="F5481" s="22">
        <v>0</v>
      </c>
      <c r="G5481" s="22">
        <v>0</v>
      </c>
      <c r="H5481" s="104">
        <v>0</v>
      </c>
    </row>
    <row r="5482" spans="1:8" ht="14.55" customHeight="1" outlineLevel="2" x14ac:dyDescent="0.3">
      <c r="A5482" s="180"/>
      <c r="B5482" s="432" t="s">
        <v>19</v>
      </c>
      <c r="C5482" s="23" t="s">
        <v>1361</v>
      </c>
      <c r="D5482" s="417" t="s">
        <v>1552</v>
      </c>
      <c r="E5482" s="391" t="s">
        <v>1838</v>
      </c>
      <c r="F5482" s="91" t="s">
        <v>1844</v>
      </c>
      <c r="G5482" s="91" t="s">
        <v>1844</v>
      </c>
      <c r="H5482" s="103" t="s">
        <v>1844</v>
      </c>
    </row>
    <row r="5483" spans="1:8" ht="14.55" customHeight="1" outlineLevel="2" x14ac:dyDescent="0.3">
      <c r="A5483" s="180"/>
      <c r="B5483" s="432" t="s">
        <v>19</v>
      </c>
      <c r="C5483" s="23" t="s">
        <v>1361</v>
      </c>
      <c r="D5483" s="417"/>
      <c r="E5483" s="391" t="s">
        <v>1747</v>
      </c>
      <c r="F5483" s="22">
        <v>0</v>
      </c>
      <c r="G5483" s="22">
        <v>0</v>
      </c>
      <c r="H5483" s="104">
        <v>0</v>
      </c>
    </row>
    <row r="5484" spans="1:8" ht="14.55" customHeight="1" outlineLevel="2" thickBot="1" x14ac:dyDescent="0.35">
      <c r="A5484" s="180"/>
      <c r="B5484" s="433" t="s">
        <v>19</v>
      </c>
      <c r="C5484" s="68" t="s">
        <v>1361</v>
      </c>
      <c r="D5484" s="413"/>
      <c r="E5484" s="392" t="s">
        <v>1748</v>
      </c>
      <c r="F5484" s="33">
        <v>0</v>
      </c>
      <c r="G5484" s="33">
        <v>0</v>
      </c>
      <c r="H5484" s="106">
        <v>0</v>
      </c>
    </row>
    <row r="5485" spans="1:8" ht="14.55" customHeight="1" outlineLevel="1" x14ac:dyDescent="0.3">
      <c r="A5485" s="180"/>
      <c r="B5485" s="427" t="s">
        <v>19</v>
      </c>
      <c r="C5485" s="379" t="s">
        <v>62</v>
      </c>
      <c r="D5485" s="421"/>
      <c r="E5485" s="94" t="s">
        <v>1838</v>
      </c>
      <c r="F5485" s="384">
        <f t="shared" ref="F5485:H5485" si="2266">+F5486/F5487</f>
        <v>0.125</v>
      </c>
      <c r="G5485" s="384">
        <f t="shared" si="2266"/>
        <v>0.125</v>
      </c>
      <c r="H5485" s="377">
        <f t="shared" si="2266"/>
        <v>0.125</v>
      </c>
    </row>
    <row r="5486" spans="1:8" ht="14.55" customHeight="1" outlineLevel="1" x14ac:dyDescent="0.3">
      <c r="A5486" s="180"/>
      <c r="B5486" s="428" t="s">
        <v>19</v>
      </c>
      <c r="C5486" s="55" t="s">
        <v>62</v>
      </c>
      <c r="D5486" s="417"/>
      <c r="E5486" s="87" t="s">
        <v>1747</v>
      </c>
      <c r="F5486" s="40">
        <v>1</v>
      </c>
      <c r="G5486" s="40">
        <v>1</v>
      </c>
      <c r="H5486" s="109">
        <v>1</v>
      </c>
    </row>
    <row r="5487" spans="1:8" ht="15" customHeight="1" outlineLevel="1" thickBot="1" x14ac:dyDescent="0.35">
      <c r="A5487" s="180"/>
      <c r="B5487" s="435" t="s">
        <v>19</v>
      </c>
      <c r="C5487" s="378" t="s">
        <v>62</v>
      </c>
      <c r="D5487" s="422"/>
      <c r="E5487" s="95" t="s">
        <v>1748</v>
      </c>
      <c r="F5487" s="374">
        <v>8</v>
      </c>
      <c r="G5487" s="374">
        <v>8</v>
      </c>
      <c r="H5487" s="375">
        <v>8</v>
      </c>
    </row>
    <row r="5488" spans="1:8" ht="14.55" customHeight="1" outlineLevel="2" x14ac:dyDescent="0.3">
      <c r="A5488" s="180"/>
      <c r="B5488" s="431" t="s">
        <v>19</v>
      </c>
      <c r="C5488" s="69" t="s">
        <v>62</v>
      </c>
      <c r="D5488" s="415" t="s">
        <v>1554</v>
      </c>
      <c r="E5488" s="390" t="s">
        <v>1838</v>
      </c>
      <c r="F5488" s="92" t="s">
        <v>1844</v>
      </c>
      <c r="G5488" s="92" t="s">
        <v>1844</v>
      </c>
      <c r="H5488" s="108" t="s">
        <v>1844</v>
      </c>
    </row>
    <row r="5489" spans="1:8" ht="14.55" customHeight="1" outlineLevel="2" x14ac:dyDescent="0.3">
      <c r="A5489" s="180"/>
      <c r="B5489" s="432" t="s">
        <v>19</v>
      </c>
      <c r="C5489" s="23" t="s">
        <v>62</v>
      </c>
      <c r="D5489" s="417"/>
      <c r="E5489" s="391" t="s">
        <v>1747</v>
      </c>
      <c r="F5489" s="22">
        <v>0</v>
      </c>
      <c r="G5489" s="22">
        <v>0</v>
      </c>
      <c r="H5489" s="104">
        <v>0</v>
      </c>
    </row>
    <row r="5490" spans="1:8" ht="14.55" customHeight="1" outlineLevel="2" x14ac:dyDescent="0.3">
      <c r="A5490" s="180"/>
      <c r="B5490" s="432" t="s">
        <v>19</v>
      </c>
      <c r="C5490" s="23" t="s">
        <v>62</v>
      </c>
      <c r="D5490" s="417"/>
      <c r="E5490" s="391" t="s">
        <v>1748</v>
      </c>
      <c r="F5490" s="22">
        <v>0</v>
      </c>
      <c r="G5490" s="22">
        <v>0</v>
      </c>
      <c r="H5490" s="104">
        <v>0</v>
      </c>
    </row>
    <row r="5491" spans="1:8" ht="14.55" customHeight="1" outlineLevel="2" x14ac:dyDescent="0.3">
      <c r="A5491" s="180"/>
      <c r="B5491" s="432" t="s">
        <v>19</v>
      </c>
      <c r="C5491" s="23" t="s">
        <v>62</v>
      </c>
      <c r="D5491" s="417" t="s">
        <v>1555</v>
      </c>
      <c r="E5491" s="391" t="s">
        <v>1838</v>
      </c>
      <c r="F5491" s="91">
        <f t="shared" ref="F5491" si="2267">+F5492/F5493</f>
        <v>0</v>
      </c>
      <c r="G5491" s="91">
        <f t="shared" ref="G5491" si="2268">+G5492/G5493</f>
        <v>0</v>
      </c>
      <c r="H5491" s="103">
        <f t="shared" ref="H5491" si="2269">+H5492/H5493</f>
        <v>0</v>
      </c>
    </row>
    <row r="5492" spans="1:8" ht="14.55" customHeight="1" outlineLevel="2" x14ac:dyDescent="0.3">
      <c r="A5492" s="180"/>
      <c r="B5492" s="432" t="s">
        <v>19</v>
      </c>
      <c r="C5492" s="23" t="s">
        <v>62</v>
      </c>
      <c r="D5492" s="417"/>
      <c r="E5492" s="391" t="s">
        <v>1747</v>
      </c>
      <c r="F5492" s="22">
        <v>0</v>
      </c>
      <c r="G5492" s="22">
        <v>0</v>
      </c>
      <c r="H5492" s="104">
        <v>0</v>
      </c>
    </row>
    <row r="5493" spans="1:8" ht="14.55" customHeight="1" outlineLevel="2" x14ac:dyDescent="0.3">
      <c r="A5493" s="180"/>
      <c r="B5493" s="432" t="s">
        <v>19</v>
      </c>
      <c r="C5493" s="23" t="s">
        <v>62</v>
      </c>
      <c r="D5493" s="417"/>
      <c r="E5493" s="391" t="s">
        <v>1748</v>
      </c>
      <c r="F5493" s="22">
        <v>1</v>
      </c>
      <c r="G5493" s="22">
        <v>1</v>
      </c>
      <c r="H5493" s="104">
        <v>1</v>
      </c>
    </row>
    <row r="5494" spans="1:8" ht="14.55" customHeight="1" outlineLevel="2" x14ac:dyDescent="0.3">
      <c r="A5494" s="180"/>
      <c r="B5494" s="432" t="s">
        <v>19</v>
      </c>
      <c r="C5494" s="23" t="s">
        <v>62</v>
      </c>
      <c r="D5494" s="417" t="s">
        <v>1556</v>
      </c>
      <c r="E5494" s="391" t="s">
        <v>1838</v>
      </c>
      <c r="F5494" s="91">
        <f t="shared" ref="F5494" si="2270">+F5495/F5496</f>
        <v>0</v>
      </c>
      <c r="G5494" s="91">
        <f t="shared" ref="G5494" si="2271">+G5495/G5496</f>
        <v>0</v>
      </c>
      <c r="H5494" s="103">
        <f t="shared" ref="H5494" si="2272">+H5495/H5496</f>
        <v>0</v>
      </c>
    </row>
    <row r="5495" spans="1:8" ht="14.55" customHeight="1" outlineLevel="2" x14ac:dyDescent="0.3">
      <c r="A5495" s="180"/>
      <c r="B5495" s="432" t="s">
        <v>19</v>
      </c>
      <c r="C5495" s="23" t="s">
        <v>62</v>
      </c>
      <c r="D5495" s="417"/>
      <c r="E5495" s="391" t="s">
        <v>1747</v>
      </c>
      <c r="F5495" s="22">
        <v>0</v>
      </c>
      <c r="G5495" s="22">
        <v>0</v>
      </c>
      <c r="H5495" s="104">
        <v>0</v>
      </c>
    </row>
    <row r="5496" spans="1:8" ht="14.55" customHeight="1" outlineLevel="2" x14ac:dyDescent="0.3">
      <c r="A5496" s="180"/>
      <c r="B5496" s="432" t="s">
        <v>19</v>
      </c>
      <c r="C5496" s="23" t="s">
        <v>62</v>
      </c>
      <c r="D5496" s="417"/>
      <c r="E5496" s="391" t="s">
        <v>1748</v>
      </c>
      <c r="F5496" s="22">
        <v>1</v>
      </c>
      <c r="G5496" s="22">
        <v>1</v>
      </c>
      <c r="H5496" s="104">
        <v>1</v>
      </c>
    </row>
    <row r="5497" spans="1:8" ht="14.55" customHeight="1" outlineLevel="2" x14ac:dyDescent="0.3">
      <c r="A5497" s="180"/>
      <c r="B5497" s="432" t="s">
        <v>19</v>
      </c>
      <c r="C5497" s="23" t="s">
        <v>62</v>
      </c>
      <c r="D5497" s="417" t="s">
        <v>1557</v>
      </c>
      <c r="E5497" s="391" t="s">
        <v>1838</v>
      </c>
      <c r="F5497" s="91" t="s">
        <v>1844</v>
      </c>
      <c r="G5497" s="91" t="s">
        <v>1844</v>
      </c>
      <c r="H5497" s="103" t="s">
        <v>1844</v>
      </c>
    </row>
    <row r="5498" spans="1:8" ht="14.55" customHeight="1" outlineLevel="2" x14ac:dyDescent="0.3">
      <c r="A5498" s="180"/>
      <c r="B5498" s="432" t="s">
        <v>19</v>
      </c>
      <c r="C5498" s="23" t="s">
        <v>62</v>
      </c>
      <c r="D5498" s="417"/>
      <c r="E5498" s="391" t="s">
        <v>1747</v>
      </c>
      <c r="F5498" s="22">
        <v>0</v>
      </c>
      <c r="G5498" s="22">
        <v>0</v>
      </c>
      <c r="H5498" s="104">
        <v>0</v>
      </c>
    </row>
    <row r="5499" spans="1:8" ht="14.55" customHeight="1" outlineLevel="2" x14ac:dyDescent="0.3">
      <c r="A5499" s="180"/>
      <c r="B5499" s="432" t="s">
        <v>19</v>
      </c>
      <c r="C5499" s="23" t="s">
        <v>62</v>
      </c>
      <c r="D5499" s="417"/>
      <c r="E5499" s="391" t="s">
        <v>1748</v>
      </c>
      <c r="F5499" s="22">
        <v>0</v>
      </c>
      <c r="G5499" s="22">
        <v>0</v>
      </c>
      <c r="H5499" s="104">
        <v>0</v>
      </c>
    </row>
    <row r="5500" spans="1:8" ht="14.55" customHeight="1" outlineLevel="2" x14ac:dyDescent="0.3">
      <c r="A5500" s="180"/>
      <c r="B5500" s="432" t="s">
        <v>19</v>
      </c>
      <c r="C5500" s="23" t="s">
        <v>62</v>
      </c>
      <c r="D5500" s="417" t="s">
        <v>1558</v>
      </c>
      <c r="E5500" s="391" t="s">
        <v>1838</v>
      </c>
      <c r="F5500" s="91">
        <f t="shared" ref="F5500" si="2273">+F5501/F5502</f>
        <v>1</v>
      </c>
      <c r="G5500" s="91">
        <f t="shared" ref="G5500" si="2274">+G5501/G5502</f>
        <v>1</v>
      </c>
      <c r="H5500" s="103">
        <f t="shared" ref="H5500" si="2275">+H5501/H5502</f>
        <v>1</v>
      </c>
    </row>
    <row r="5501" spans="1:8" ht="14.55" customHeight="1" outlineLevel="2" x14ac:dyDescent="0.3">
      <c r="A5501" s="180"/>
      <c r="B5501" s="432" t="s">
        <v>19</v>
      </c>
      <c r="C5501" s="23" t="s">
        <v>62</v>
      </c>
      <c r="D5501" s="417"/>
      <c r="E5501" s="391" t="s">
        <v>1747</v>
      </c>
      <c r="F5501" s="22">
        <v>1</v>
      </c>
      <c r="G5501" s="22">
        <v>1</v>
      </c>
      <c r="H5501" s="104">
        <v>1</v>
      </c>
    </row>
    <row r="5502" spans="1:8" ht="14.55" customHeight="1" outlineLevel="2" x14ac:dyDescent="0.3">
      <c r="A5502" s="180"/>
      <c r="B5502" s="432" t="s">
        <v>19</v>
      </c>
      <c r="C5502" s="23" t="s">
        <v>62</v>
      </c>
      <c r="D5502" s="417"/>
      <c r="E5502" s="391" t="s">
        <v>1748</v>
      </c>
      <c r="F5502" s="22">
        <v>1</v>
      </c>
      <c r="G5502" s="22">
        <v>1</v>
      </c>
      <c r="H5502" s="104">
        <v>1</v>
      </c>
    </row>
    <row r="5503" spans="1:8" ht="14.55" customHeight="1" outlineLevel="2" x14ac:dyDescent="0.3">
      <c r="A5503" s="180"/>
      <c r="B5503" s="432" t="s">
        <v>19</v>
      </c>
      <c r="C5503" s="23" t="s">
        <v>62</v>
      </c>
      <c r="D5503" s="417" t="s">
        <v>1559</v>
      </c>
      <c r="E5503" s="391" t="s">
        <v>1838</v>
      </c>
      <c r="F5503" s="91">
        <f t="shared" ref="F5503" si="2276">+F5504/F5505</f>
        <v>0</v>
      </c>
      <c r="G5503" s="91">
        <f t="shared" ref="G5503" si="2277">+G5504/G5505</f>
        <v>0</v>
      </c>
      <c r="H5503" s="103">
        <f t="shared" ref="H5503" si="2278">+H5504/H5505</f>
        <v>0</v>
      </c>
    </row>
    <row r="5504" spans="1:8" ht="14.55" customHeight="1" outlineLevel="2" x14ac:dyDescent="0.3">
      <c r="A5504" s="180"/>
      <c r="B5504" s="432" t="s">
        <v>19</v>
      </c>
      <c r="C5504" s="23" t="s">
        <v>62</v>
      </c>
      <c r="D5504" s="417"/>
      <c r="E5504" s="391" t="s">
        <v>1747</v>
      </c>
      <c r="F5504" s="22">
        <v>0</v>
      </c>
      <c r="G5504" s="22">
        <v>0</v>
      </c>
      <c r="H5504" s="104">
        <v>0</v>
      </c>
    </row>
    <row r="5505" spans="1:8" ht="14.55" customHeight="1" outlineLevel="2" x14ac:dyDescent="0.3">
      <c r="A5505" s="180"/>
      <c r="B5505" s="432" t="s">
        <v>19</v>
      </c>
      <c r="C5505" s="23" t="s">
        <v>62</v>
      </c>
      <c r="D5505" s="417"/>
      <c r="E5505" s="391" t="s">
        <v>1748</v>
      </c>
      <c r="F5505" s="22">
        <v>1</v>
      </c>
      <c r="G5505" s="22">
        <v>1</v>
      </c>
      <c r="H5505" s="104">
        <v>1</v>
      </c>
    </row>
    <row r="5506" spans="1:8" ht="14.55" customHeight="1" outlineLevel="2" x14ac:dyDescent="0.3">
      <c r="A5506" s="180"/>
      <c r="B5506" s="432" t="s">
        <v>19</v>
      </c>
      <c r="C5506" s="23" t="s">
        <v>62</v>
      </c>
      <c r="D5506" s="417" t="s">
        <v>1553</v>
      </c>
      <c r="E5506" s="391" t="s">
        <v>1838</v>
      </c>
      <c r="F5506" s="91">
        <f t="shared" ref="F5506" si="2279">+F5507/F5508</f>
        <v>0</v>
      </c>
      <c r="G5506" s="91">
        <f t="shared" ref="G5506" si="2280">+G5507/G5508</f>
        <v>0</v>
      </c>
      <c r="H5506" s="103">
        <f t="shared" ref="H5506" si="2281">+H5507/H5508</f>
        <v>0</v>
      </c>
    </row>
    <row r="5507" spans="1:8" ht="14.55" customHeight="1" outlineLevel="2" x14ac:dyDescent="0.3">
      <c r="A5507" s="180"/>
      <c r="B5507" s="432" t="s">
        <v>19</v>
      </c>
      <c r="C5507" s="23" t="s">
        <v>62</v>
      </c>
      <c r="D5507" s="417"/>
      <c r="E5507" s="391" t="s">
        <v>1747</v>
      </c>
      <c r="F5507" s="22">
        <v>0</v>
      </c>
      <c r="G5507" s="22">
        <v>0</v>
      </c>
      <c r="H5507" s="104">
        <v>0</v>
      </c>
    </row>
    <row r="5508" spans="1:8" ht="14.55" customHeight="1" outlineLevel="2" x14ac:dyDescent="0.3">
      <c r="A5508" s="180"/>
      <c r="B5508" s="432" t="s">
        <v>19</v>
      </c>
      <c r="C5508" s="23" t="s">
        <v>62</v>
      </c>
      <c r="D5508" s="417"/>
      <c r="E5508" s="391" t="s">
        <v>1748</v>
      </c>
      <c r="F5508" s="22">
        <v>1</v>
      </c>
      <c r="G5508" s="22">
        <v>1</v>
      </c>
      <c r="H5508" s="104">
        <v>1</v>
      </c>
    </row>
    <row r="5509" spans="1:8" ht="14.55" customHeight="1" outlineLevel="2" x14ac:dyDescent="0.3">
      <c r="A5509" s="180"/>
      <c r="B5509" s="432" t="s">
        <v>19</v>
      </c>
      <c r="C5509" s="23" t="s">
        <v>62</v>
      </c>
      <c r="D5509" s="417" t="s">
        <v>1560</v>
      </c>
      <c r="E5509" s="391" t="s">
        <v>1838</v>
      </c>
      <c r="F5509" s="91">
        <f t="shared" ref="F5509" si="2282">+F5510/F5511</f>
        <v>0</v>
      </c>
      <c r="G5509" s="91">
        <f t="shared" ref="G5509" si="2283">+G5510/G5511</f>
        <v>0</v>
      </c>
      <c r="H5509" s="103">
        <f t="shared" ref="H5509" si="2284">+H5510/H5511</f>
        <v>0</v>
      </c>
    </row>
    <row r="5510" spans="1:8" ht="14.55" customHeight="1" outlineLevel="2" x14ac:dyDescent="0.3">
      <c r="A5510" s="180"/>
      <c r="B5510" s="432" t="s">
        <v>19</v>
      </c>
      <c r="C5510" s="23" t="s">
        <v>62</v>
      </c>
      <c r="D5510" s="417"/>
      <c r="E5510" s="391" t="s">
        <v>1747</v>
      </c>
      <c r="F5510" s="22">
        <v>0</v>
      </c>
      <c r="G5510" s="22">
        <v>0</v>
      </c>
      <c r="H5510" s="104">
        <v>0</v>
      </c>
    </row>
    <row r="5511" spans="1:8" ht="14.55" customHeight="1" outlineLevel="2" x14ac:dyDescent="0.3">
      <c r="A5511" s="180"/>
      <c r="B5511" s="432" t="s">
        <v>19</v>
      </c>
      <c r="C5511" s="23" t="s">
        <v>62</v>
      </c>
      <c r="D5511" s="417"/>
      <c r="E5511" s="391" t="s">
        <v>1748</v>
      </c>
      <c r="F5511" s="22">
        <v>1</v>
      </c>
      <c r="G5511" s="22">
        <v>1</v>
      </c>
      <c r="H5511" s="104">
        <v>1</v>
      </c>
    </row>
    <row r="5512" spans="1:8" ht="14.55" customHeight="1" outlineLevel="2" x14ac:dyDescent="0.3">
      <c r="A5512" s="180"/>
      <c r="B5512" s="432" t="s">
        <v>19</v>
      </c>
      <c r="C5512" s="23" t="s">
        <v>62</v>
      </c>
      <c r="D5512" s="417" t="s">
        <v>1561</v>
      </c>
      <c r="E5512" s="391" t="s">
        <v>1838</v>
      </c>
      <c r="F5512" s="91">
        <f t="shared" ref="F5512" si="2285">+F5513/F5514</f>
        <v>0</v>
      </c>
      <c r="G5512" s="91">
        <f t="shared" ref="G5512" si="2286">+G5513/G5514</f>
        <v>0</v>
      </c>
      <c r="H5512" s="103">
        <f t="shared" ref="H5512" si="2287">+H5513/H5514</f>
        <v>0</v>
      </c>
    </row>
    <row r="5513" spans="1:8" ht="14.55" customHeight="1" outlineLevel="2" x14ac:dyDescent="0.3">
      <c r="A5513" s="180"/>
      <c r="B5513" s="432" t="s">
        <v>19</v>
      </c>
      <c r="C5513" s="23" t="s">
        <v>62</v>
      </c>
      <c r="D5513" s="417"/>
      <c r="E5513" s="391" t="s">
        <v>1747</v>
      </c>
      <c r="F5513" s="22">
        <v>0</v>
      </c>
      <c r="G5513" s="22">
        <v>0</v>
      </c>
      <c r="H5513" s="104">
        <v>0</v>
      </c>
    </row>
    <row r="5514" spans="1:8" ht="14.55" customHeight="1" outlineLevel="2" x14ac:dyDescent="0.3">
      <c r="A5514" s="180"/>
      <c r="B5514" s="432" t="s">
        <v>19</v>
      </c>
      <c r="C5514" s="23" t="s">
        <v>62</v>
      </c>
      <c r="D5514" s="417"/>
      <c r="E5514" s="391" t="s">
        <v>1748</v>
      </c>
      <c r="F5514" s="22">
        <v>1</v>
      </c>
      <c r="G5514" s="22">
        <v>1</v>
      </c>
      <c r="H5514" s="104">
        <v>1</v>
      </c>
    </row>
    <row r="5515" spans="1:8" ht="14.55" customHeight="1" outlineLevel="2" x14ac:dyDescent="0.3">
      <c r="A5515" s="180"/>
      <c r="B5515" s="432" t="s">
        <v>19</v>
      </c>
      <c r="C5515" s="23" t="s">
        <v>62</v>
      </c>
      <c r="D5515" s="417" t="s">
        <v>1562</v>
      </c>
      <c r="E5515" s="391" t="s">
        <v>1838</v>
      </c>
      <c r="F5515" s="91">
        <f t="shared" ref="F5515" si="2288">+F5516/F5517</f>
        <v>0</v>
      </c>
      <c r="G5515" s="91">
        <f t="shared" ref="G5515" si="2289">+G5516/G5517</f>
        <v>0</v>
      </c>
      <c r="H5515" s="103">
        <f t="shared" ref="H5515" si="2290">+H5516/H5517</f>
        <v>0</v>
      </c>
    </row>
    <row r="5516" spans="1:8" ht="14.55" customHeight="1" outlineLevel="2" x14ac:dyDescent="0.3">
      <c r="A5516" s="180"/>
      <c r="B5516" s="432" t="s">
        <v>19</v>
      </c>
      <c r="C5516" s="23" t="s">
        <v>62</v>
      </c>
      <c r="D5516" s="417"/>
      <c r="E5516" s="391" t="s">
        <v>1747</v>
      </c>
      <c r="F5516" s="22">
        <v>0</v>
      </c>
      <c r="G5516" s="22">
        <v>0</v>
      </c>
      <c r="H5516" s="104">
        <v>0</v>
      </c>
    </row>
    <row r="5517" spans="1:8" ht="14.55" customHeight="1" outlineLevel="2" thickBot="1" x14ac:dyDescent="0.35">
      <c r="A5517" s="180"/>
      <c r="B5517" s="433" t="s">
        <v>19</v>
      </c>
      <c r="C5517" s="68" t="s">
        <v>62</v>
      </c>
      <c r="D5517" s="413"/>
      <c r="E5517" s="392" t="s">
        <v>1748</v>
      </c>
      <c r="F5517" s="33">
        <v>1</v>
      </c>
      <c r="G5517" s="33">
        <v>1</v>
      </c>
      <c r="H5517" s="106">
        <v>1</v>
      </c>
    </row>
    <row r="5518" spans="1:8" ht="14.55" customHeight="1" outlineLevel="1" x14ac:dyDescent="0.3">
      <c r="A5518" s="180"/>
      <c r="B5518" s="427" t="s">
        <v>19</v>
      </c>
      <c r="C5518" s="379" t="s">
        <v>78</v>
      </c>
      <c r="D5518" s="421"/>
      <c r="E5518" s="94" t="s">
        <v>1838</v>
      </c>
      <c r="F5518" s="384">
        <f t="shared" ref="F5518:H5518" si="2291">+F5519/F5520</f>
        <v>0.18181818181818182</v>
      </c>
      <c r="G5518" s="384">
        <f t="shared" si="2291"/>
        <v>0.18181818181818182</v>
      </c>
      <c r="H5518" s="377">
        <f t="shared" si="2291"/>
        <v>0.18181818181818182</v>
      </c>
    </row>
    <row r="5519" spans="1:8" ht="14.55" customHeight="1" outlineLevel="1" x14ac:dyDescent="0.3">
      <c r="A5519" s="180"/>
      <c r="B5519" s="428" t="s">
        <v>19</v>
      </c>
      <c r="C5519" s="55" t="s">
        <v>78</v>
      </c>
      <c r="D5519" s="417"/>
      <c r="E5519" s="87" t="s">
        <v>1747</v>
      </c>
      <c r="F5519" s="40">
        <v>2</v>
      </c>
      <c r="G5519" s="40">
        <v>2</v>
      </c>
      <c r="H5519" s="109">
        <v>2</v>
      </c>
    </row>
    <row r="5520" spans="1:8" ht="15" customHeight="1" outlineLevel="1" thickBot="1" x14ac:dyDescent="0.35">
      <c r="A5520" s="180"/>
      <c r="B5520" s="435" t="s">
        <v>19</v>
      </c>
      <c r="C5520" s="378" t="s">
        <v>78</v>
      </c>
      <c r="D5520" s="422"/>
      <c r="E5520" s="95" t="s">
        <v>1748</v>
      </c>
      <c r="F5520" s="374">
        <v>11</v>
      </c>
      <c r="G5520" s="374">
        <v>11</v>
      </c>
      <c r="H5520" s="375">
        <v>11</v>
      </c>
    </row>
    <row r="5521" spans="1:8" ht="14.55" customHeight="1" outlineLevel="2" x14ac:dyDescent="0.3">
      <c r="A5521" s="180"/>
      <c r="B5521" s="431" t="s">
        <v>19</v>
      </c>
      <c r="C5521" s="69" t="s">
        <v>78</v>
      </c>
      <c r="D5521" s="415" t="s">
        <v>1564</v>
      </c>
      <c r="E5521" s="390" t="s">
        <v>1838</v>
      </c>
      <c r="F5521" s="92">
        <f t="shared" ref="F5521" si="2292">+F5522/F5523</f>
        <v>0</v>
      </c>
      <c r="G5521" s="92">
        <f t="shared" ref="G5521" si="2293">+G5522/G5523</f>
        <v>0</v>
      </c>
      <c r="H5521" s="108">
        <f t="shared" ref="H5521" si="2294">+H5522/H5523</f>
        <v>0</v>
      </c>
    </row>
    <row r="5522" spans="1:8" ht="14.55" customHeight="1" outlineLevel="2" x14ac:dyDescent="0.3">
      <c r="A5522" s="180"/>
      <c r="B5522" s="432" t="s">
        <v>19</v>
      </c>
      <c r="C5522" s="23" t="s">
        <v>78</v>
      </c>
      <c r="D5522" s="417"/>
      <c r="E5522" s="391" t="s">
        <v>1747</v>
      </c>
      <c r="F5522" s="22">
        <v>0</v>
      </c>
      <c r="G5522" s="22">
        <v>0</v>
      </c>
      <c r="H5522" s="104">
        <v>0</v>
      </c>
    </row>
    <row r="5523" spans="1:8" ht="14.55" customHeight="1" outlineLevel="2" x14ac:dyDescent="0.3">
      <c r="A5523" s="180"/>
      <c r="B5523" s="432" t="s">
        <v>19</v>
      </c>
      <c r="C5523" s="23" t="s">
        <v>78</v>
      </c>
      <c r="D5523" s="417"/>
      <c r="E5523" s="391" t="s">
        <v>1748</v>
      </c>
      <c r="F5523" s="22">
        <v>1</v>
      </c>
      <c r="G5523" s="22">
        <v>1</v>
      </c>
      <c r="H5523" s="104">
        <v>1</v>
      </c>
    </row>
    <row r="5524" spans="1:8" ht="14.55" customHeight="1" outlineLevel="2" x14ac:dyDescent="0.3">
      <c r="A5524" s="180"/>
      <c r="B5524" s="432" t="s">
        <v>19</v>
      </c>
      <c r="C5524" s="23" t="s">
        <v>78</v>
      </c>
      <c r="D5524" s="417" t="s">
        <v>1565</v>
      </c>
      <c r="E5524" s="391" t="s">
        <v>1838</v>
      </c>
      <c r="F5524" s="91">
        <f t="shared" ref="F5524" si="2295">+F5525/F5526</f>
        <v>0</v>
      </c>
      <c r="G5524" s="91">
        <f t="shared" ref="G5524" si="2296">+G5525/G5526</f>
        <v>0</v>
      </c>
      <c r="H5524" s="103">
        <f t="shared" ref="H5524" si="2297">+H5525/H5526</f>
        <v>0</v>
      </c>
    </row>
    <row r="5525" spans="1:8" ht="14.55" customHeight="1" outlineLevel="2" x14ac:dyDescent="0.3">
      <c r="A5525" s="180"/>
      <c r="B5525" s="432" t="s">
        <v>19</v>
      </c>
      <c r="C5525" s="23" t="s">
        <v>78</v>
      </c>
      <c r="D5525" s="417"/>
      <c r="E5525" s="391" t="s">
        <v>1747</v>
      </c>
      <c r="F5525" s="22">
        <v>0</v>
      </c>
      <c r="G5525" s="22">
        <v>0</v>
      </c>
      <c r="H5525" s="104">
        <v>0</v>
      </c>
    </row>
    <row r="5526" spans="1:8" ht="14.55" customHeight="1" outlineLevel="2" x14ac:dyDescent="0.3">
      <c r="A5526" s="180"/>
      <c r="B5526" s="432" t="s">
        <v>19</v>
      </c>
      <c r="C5526" s="23" t="s">
        <v>78</v>
      </c>
      <c r="D5526" s="417"/>
      <c r="E5526" s="391" t="s">
        <v>1748</v>
      </c>
      <c r="F5526" s="22">
        <v>1</v>
      </c>
      <c r="G5526" s="22">
        <v>1</v>
      </c>
      <c r="H5526" s="104">
        <v>1</v>
      </c>
    </row>
    <row r="5527" spans="1:8" ht="14.55" customHeight="1" outlineLevel="2" x14ac:dyDescent="0.3">
      <c r="A5527" s="180"/>
      <c r="B5527" s="432" t="s">
        <v>19</v>
      </c>
      <c r="C5527" s="23" t="s">
        <v>78</v>
      </c>
      <c r="D5527" s="417" t="s">
        <v>1563</v>
      </c>
      <c r="E5527" s="391" t="s">
        <v>1838</v>
      </c>
      <c r="F5527" s="91">
        <f t="shared" ref="F5527" si="2298">+F5528/F5529</f>
        <v>0.33333333333333331</v>
      </c>
      <c r="G5527" s="91">
        <f t="shared" ref="G5527" si="2299">+G5528/G5529</f>
        <v>0.33333333333333331</v>
      </c>
      <c r="H5527" s="103">
        <f t="shared" ref="H5527" si="2300">+H5528/H5529</f>
        <v>0.33333333333333331</v>
      </c>
    </row>
    <row r="5528" spans="1:8" ht="14.55" customHeight="1" outlineLevel="2" x14ac:dyDescent="0.3">
      <c r="A5528" s="180"/>
      <c r="B5528" s="432" t="s">
        <v>19</v>
      </c>
      <c r="C5528" s="23" t="s">
        <v>78</v>
      </c>
      <c r="D5528" s="417"/>
      <c r="E5528" s="391" t="s">
        <v>1747</v>
      </c>
      <c r="F5528" s="22">
        <v>1</v>
      </c>
      <c r="G5528" s="22">
        <v>1</v>
      </c>
      <c r="H5528" s="104">
        <v>1</v>
      </c>
    </row>
    <row r="5529" spans="1:8" ht="14.55" customHeight="1" outlineLevel="2" x14ac:dyDescent="0.3">
      <c r="A5529" s="180"/>
      <c r="B5529" s="432" t="s">
        <v>19</v>
      </c>
      <c r="C5529" s="23" t="s">
        <v>78</v>
      </c>
      <c r="D5529" s="417"/>
      <c r="E5529" s="391" t="s">
        <v>1748</v>
      </c>
      <c r="F5529" s="22">
        <v>3</v>
      </c>
      <c r="G5529" s="22">
        <v>3</v>
      </c>
      <c r="H5529" s="104">
        <v>3</v>
      </c>
    </row>
    <row r="5530" spans="1:8" ht="14.55" customHeight="1" outlineLevel="2" x14ac:dyDescent="0.3">
      <c r="A5530" s="180"/>
      <c r="B5530" s="432" t="s">
        <v>19</v>
      </c>
      <c r="C5530" s="23" t="s">
        <v>78</v>
      </c>
      <c r="D5530" s="417" t="s">
        <v>1566</v>
      </c>
      <c r="E5530" s="391" t="s">
        <v>1838</v>
      </c>
      <c r="F5530" s="91">
        <f t="shared" ref="F5530" si="2301">+F5531/F5532</f>
        <v>0</v>
      </c>
      <c r="G5530" s="91">
        <f t="shared" ref="G5530" si="2302">+G5531/G5532</f>
        <v>0</v>
      </c>
      <c r="H5530" s="103">
        <f t="shared" ref="H5530" si="2303">+H5531/H5532</f>
        <v>0</v>
      </c>
    </row>
    <row r="5531" spans="1:8" ht="14.55" customHeight="1" outlineLevel="2" x14ac:dyDescent="0.3">
      <c r="A5531" s="180"/>
      <c r="B5531" s="432" t="s">
        <v>19</v>
      </c>
      <c r="C5531" s="23" t="s">
        <v>78</v>
      </c>
      <c r="D5531" s="417"/>
      <c r="E5531" s="391" t="s">
        <v>1747</v>
      </c>
      <c r="F5531" s="22">
        <v>0</v>
      </c>
      <c r="G5531" s="22">
        <v>0</v>
      </c>
      <c r="H5531" s="104">
        <v>0</v>
      </c>
    </row>
    <row r="5532" spans="1:8" ht="14.55" customHeight="1" outlineLevel="2" x14ac:dyDescent="0.3">
      <c r="A5532" s="180"/>
      <c r="B5532" s="432" t="s">
        <v>19</v>
      </c>
      <c r="C5532" s="23" t="s">
        <v>78</v>
      </c>
      <c r="D5532" s="417"/>
      <c r="E5532" s="391" t="s">
        <v>1748</v>
      </c>
      <c r="F5532" s="22">
        <v>1</v>
      </c>
      <c r="G5532" s="22">
        <v>1</v>
      </c>
      <c r="H5532" s="104">
        <v>1</v>
      </c>
    </row>
    <row r="5533" spans="1:8" ht="14.55" customHeight="1" outlineLevel="2" x14ac:dyDescent="0.3">
      <c r="A5533" s="180"/>
      <c r="B5533" s="432" t="s">
        <v>19</v>
      </c>
      <c r="C5533" s="23" t="s">
        <v>78</v>
      </c>
      <c r="D5533" s="417" t="s">
        <v>1567</v>
      </c>
      <c r="E5533" s="391" t="s">
        <v>1838</v>
      </c>
      <c r="F5533" s="91">
        <f t="shared" ref="F5533" si="2304">+F5534/F5535</f>
        <v>0</v>
      </c>
      <c r="G5533" s="91">
        <f t="shared" ref="G5533" si="2305">+G5534/G5535</f>
        <v>0</v>
      </c>
      <c r="H5533" s="103">
        <f t="shared" ref="H5533" si="2306">+H5534/H5535</f>
        <v>0</v>
      </c>
    </row>
    <row r="5534" spans="1:8" ht="14.55" customHeight="1" outlineLevel="2" x14ac:dyDescent="0.3">
      <c r="A5534" s="180"/>
      <c r="B5534" s="432" t="s">
        <v>19</v>
      </c>
      <c r="C5534" s="23" t="s">
        <v>78</v>
      </c>
      <c r="D5534" s="417"/>
      <c r="E5534" s="391" t="s">
        <v>1747</v>
      </c>
      <c r="F5534" s="22">
        <v>0</v>
      </c>
      <c r="G5534" s="22">
        <v>0</v>
      </c>
      <c r="H5534" s="104">
        <v>0</v>
      </c>
    </row>
    <row r="5535" spans="1:8" ht="14.55" customHeight="1" outlineLevel="2" x14ac:dyDescent="0.3">
      <c r="A5535" s="180"/>
      <c r="B5535" s="432" t="s">
        <v>19</v>
      </c>
      <c r="C5535" s="23" t="s">
        <v>78</v>
      </c>
      <c r="D5535" s="417"/>
      <c r="E5535" s="391" t="s">
        <v>1748</v>
      </c>
      <c r="F5535" s="22">
        <v>1</v>
      </c>
      <c r="G5535" s="22">
        <v>1</v>
      </c>
      <c r="H5535" s="104">
        <v>1</v>
      </c>
    </row>
    <row r="5536" spans="1:8" ht="14.55" customHeight="1" outlineLevel="2" x14ac:dyDescent="0.3">
      <c r="A5536" s="180"/>
      <c r="B5536" s="432" t="s">
        <v>19</v>
      </c>
      <c r="C5536" s="23" t="s">
        <v>78</v>
      </c>
      <c r="D5536" s="417" t="s">
        <v>1568</v>
      </c>
      <c r="E5536" s="391" t="s">
        <v>1838</v>
      </c>
      <c r="F5536" s="91">
        <f t="shared" ref="F5536" si="2307">+F5537/F5538</f>
        <v>0</v>
      </c>
      <c r="G5536" s="91">
        <f t="shared" ref="G5536" si="2308">+G5537/G5538</f>
        <v>0</v>
      </c>
      <c r="H5536" s="103">
        <f t="shared" ref="H5536" si="2309">+H5537/H5538</f>
        <v>0</v>
      </c>
    </row>
    <row r="5537" spans="1:8" ht="14.55" customHeight="1" outlineLevel="2" x14ac:dyDescent="0.3">
      <c r="A5537" s="180"/>
      <c r="B5537" s="432" t="s">
        <v>19</v>
      </c>
      <c r="C5537" s="23" t="s">
        <v>78</v>
      </c>
      <c r="D5537" s="417"/>
      <c r="E5537" s="391" t="s">
        <v>1747</v>
      </c>
      <c r="F5537" s="22">
        <v>0</v>
      </c>
      <c r="G5537" s="22">
        <v>0</v>
      </c>
      <c r="H5537" s="104">
        <v>0</v>
      </c>
    </row>
    <row r="5538" spans="1:8" ht="14.55" customHeight="1" outlineLevel="2" x14ac:dyDescent="0.3">
      <c r="A5538" s="180"/>
      <c r="B5538" s="432" t="s">
        <v>19</v>
      </c>
      <c r="C5538" s="23" t="s">
        <v>78</v>
      </c>
      <c r="D5538" s="417"/>
      <c r="E5538" s="391" t="s">
        <v>1748</v>
      </c>
      <c r="F5538" s="22">
        <v>1</v>
      </c>
      <c r="G5538" s="22">
        <v>1</v>
      </c>
      <c r="H5538" s="104">
        <v>1</v>
      </c>
    </row>
    <row r="5539" spans="1:8" ht="14.55" customHeight="1" outlineLevel="2" x14ac:dyDescent="0.3">
      <c r="A5539" s="180"/>
      <c r="B5539" s="432" t="s">
        <v>19</v>
      </c>
      <c r="C5539" s="23" t="s">
        <v>78</v>
      </c>
      <c r="D5539" s="417" t="s">
        <v>1569</v>
      </c>
      <c r="E5539" s="391" t="s">
        <v>1838</v>
      </c>
      <c r="F5539" s="91">
        <f t="shared" ref="F5539" si="2310">+F5540/F5541</f>
        <v>0.33333333333333331</v>
      </c>
      <c r="G5539" s="91">
        <f t="shared" ref="G5539" si="2311">+G5540/G5541</f>
        <v>0.33333333333333331</v>
      </c>
      <c r="H5539" s="103">
        <f t="shared" ref="H5539" si="2312">+H5540/H5541</f>
        <v>0.33333333333333331</v>
      </c>
    </row>
    <row r="5540" spans="1:8" ht="14.55" customHeight="1" outlineLevel="2" x14ac:dyDescent="0.3">
      <c r="A5540" s="180"/>
      <c r="B5540" s="432" t="s">
        <v>19</v>
      </c>
      <c r="C5540" s="23" t="s">
        <v>78</v>
      </c>
      <c r="D5540" s="417"/>
      <c r="E5540" s="391" t="s">
        <v>1747</v>
      </c>
      <c r="F5540" s="22">
        <v>1</v>
      </c>
      <c r="G5540" s="22">
        <v>1</v>
      </c>
      <c r="H5540" s="104">
        <v>1</v>
      </c>
    </row>
    <row r="5541" spans="1:8" ht="14.55" customHeight="1" outlineLevel="2" thickBot="1" x14ac:dyDescent="0.35">
      <c r="A5541" s="180"/>
      <c r="B5541" s="433" t="s">
        <v>19</v>
      </c>
      <c r="C5541" s="68" t="s">
        <v>78</v>
      </c>
      <c r="D5541" s="413"/>
      <c r="E5541" s="392" t="s">
        <v>1748</v>
      </c>
      <c r="F5541" s="33">
        <v>3</v>
      </c>
      <c r="G5541" s="33">
        <v>3</v>
      </c>
      <c r="H5541" s="106">
        <v>3</v>
      </c>
    </row>
    <row r="5542" spans="1:8" ht="14.55" customHeight="1" outlineLevel="1" x14ac:dyDescent="0.3">
      <c r="A5542" s="180"/>
      <c r="B5542" s="427" t="s">
        <v>19</v>
      </c>
      <c r="C5542" s="379" t="s">
        <v>93</v>
      </c>
      <c r="D5542" s="421"/>
      <c r="E5542" s="94" t="s">
        <v>1838</v>
      </c>
      <c r="F5542" s="384">
        <f t="shared" ref="F5542:H5542" si="2313">+F5543/F5544</f>
        <v>0.25</v>
      </c>
      <c r="G5542" s="384">
        <f t="shared" si="2313"/>
        <v>0.25</v>
      </c>
      <c r="H5542" s="377">
        <f t="shared" si="2313"/>
        <v>0.25</v>
      </c>
    </row>
    <row r="5543" spans="1:8" ht="14.55" customHeight="1" outlineLevel="1" x14ac:dyDescent="0.3">
      <c r="A5543" s="180"/>
      <c r="B5543" s="428" t="s">
        <v>19</v>
      </c>
      <c r="C5543" s="55" t="s">
        <v>93</v>
      </c>
      <c r="D5543" s="417"/>
      <c r="E5543" s="87" t="s">
        <v>1747</v>
      </c>
      <c r="F5543" s="40">
        <v>2</v>
      </c>
      <c r="G5543" s="40">
        <v>2</v>
      </c>
      <c r="H5543" s="109">
        <v>2</v>
      </c>
    </row>
    <row r="5544" spans="1:8" ht="15" customHeight="1" outlineLevel="1" thickBot="1" x14ac:dyDescent="0.35">
      <c r="A5544" s="180"/>
      <c r="B5544" s="435" t="s">
        <v>19</v>
      </c>
      <c r="C5544" s="378" t="s">
        <v>93</v>
      </c>
      <c r="D5544" s="422"/>
      <c r="E5544" s="95" t="s">
        <v>1748</v>
      </c>
      <c r="F5544" s="374">
        <v>8</v>
      </c>
      <c r="G5544" s="374">
        <v>8</v>
      </c>
      <c r="H5544" s="375">
        <v>8</v>
      </c>
    </row>
    <row r="5545" spans="1:8" ht="14.55" customHeight="1" outlineLevel="2" x14ac:dyDescent="0.3">
      <c r="A5545" s="180"/>
      <c r="B5545" s="431" t="s">
        <v>19</v>
      </c>
      <c r="C5545" s="69" t="s">
        <v>93</v>
      </c>
      <c r="D5545" s="415" t="s">
        <v>1824</v>
      </c>
      <c r="E5545" s="390" t="s">
        <v>1838</v>
      </c>
      <c r="F5545" s="92" t="s">
        <v>1844</v>
      </c>
      <c r="G5545" s="92" t="s">
        <v>1844</v>
      </c>
      <c r="H5545" s="108" t="s">
        <v>1844</v>
      </c>
    </row>
    <row r="5546" spans="1:8" ht="14.55" customHeight="1" outlineLevel="2" x14ac:dyDescent="0.3">
      <c r="A5546" s="180"/>
      <c r="B5546" s="432" t="s">
        <v>19</v>
      </c>
      <c r="C5546" s="23" t="s">
        <v>93</v>
      </c>
      <c r="D5546" s="417"/>
      <c r="E5546" s="391" t="s">
        <v>1747</v>
      </c>
      <c r="F5546" s="22">
        <v>0</v>
      </c>
      <c r="G5546" s="22">
        <v>0</v>
      </c>
      <c r="H5546" s="104">
        <v>0</v>
      </c>
    </row>
    <row r="5547" spans="1:8" ht="14.55" customHeight="1" outlineLevel="2" x14ac:dyDescent="0.3">
      <c r="A5547" s="180"/>
      <c r="B5547" s="432" t="s">
        <v>19</v>
      </c>
      <c r="C5547" s="23" t="s">
        <v>93</v>
      </c>
      <c r="D5547" s="417"/>
      <c r="E5547" s="391" t="s">
        <v>1748</v>
      </c>
      <c r="F5547" s="22">
        <v>0</v>
      </c>
      <c r="G5547" s="22">
        <v>0</v>
      </c>
      <c r="H5547" s="104">
        <v>0</v>
      </c>
    </row>
    <row r="5548" spans="1:8" ht="14.55" customHeight="1" outlineLevel="2" x14ac:dyDescent="0.3">
      <c r="A5548" s="180"/>
      <c r="B5548" s="432" t="s">
        <v>19</v>
      </c>
      <c r="C5548" s="23" t="s">
        <v>93</v>
      </c>
      <c r="D5548" s="417" t="s">
        <v>1572</v>
      </c>
      <c r="E5548" s="391" t="s">
        <v>1838</v>
      </c>
      <c r="F5548" s="91" t="s">
        <v>1844</v>
      </c>
      <c r="G5548" s="91" t="s">
        <v>1844</v>
      </c>
      <c r="H5548" s="103" t="s">
        <v>1844</v>
      </c>
    </row>
    <row r="5549" spans="1:8" ht="14.55" customHeight="1" outlineLevel="2" x14ac:dyDescent="0.3">
      <c r="A5549" s="180"/>
      <c r="B5549" s="432" t="s">
        <v>19</v>
      </c>
      <c r="C5549" s="23" t="s">
        <v>93</v>
      </c>
      <c r="D5549" s="417"/>
      <c r="E5549" s="391" t="s">
        <v>1747</v>
      </c>
      <c r="F5549" s="22">
        <v>0</v>
      </c>
      <c r="G5549" s="22">
        <v>0</v>
      </c>
      <c r="H5549" s="104">
        <v>0</v>
      </c>
    </row>
    <row r="5550" spans="1:8" ht="14.55" customHeight="1" outlineLevel="2" x14ac:dyDescent="0.3">
      <c r="A5550" s="180"/>
      <c r="B5550" s="432" t="s">
        <v>19</v>
      </c>
      <c r="C5550" s="23" t="s">
        <v>93</v>
      </c>
      <c r="D5550" s="417"/>
      <c r="E5550" s="391" t="s">
        <v>1748</v>
      </c>
      <c r="F5550" s="22">
        <v>0</v>
      </c>
      <c r="G5550" s="22">
        <v>0</v>
      </c>
      <c r="H5550" s="104">
        <v>0</v>
      </c>
    </row>
    <row r="5551" spans="1:8" ht="14.55" customHeight="1" outlineLevel="2" x14ac:dyDescent="0.3">
      <c r="A5551" s="180"/>
      <c r="B5551" s="432" t="s">
        <v>19</v>
      </c>
      <c r="C5551" s="23" t="s">
        <v>93</v>
      </c>
      <c r="D5551" s="417" t="s">
        <v>1570</v>
      </c>
      <c r="E5551" s="391" t="s">
        <v>1838</v>
      </c>
      <c r="F5551" s="91">
        <f t="shared" ref="F5551" si="2314">+F5552/F5553</f>
        <v>0.2857142857142857</v>
      </c>
      <c r="G5551" s="91">
        <f t="shared" ref="G5551" si="2315">+G5552/G5553</f>
        <v>0.2857142857142857</v>
      </c>
      <c r="H5551" s="103">
        <f t="shared" ref="H5551" si="2316">+H5552/H5553</f>
        <v>0.2857142857142857</v>
      </c>
    </row>
    <row r="5552" spans="1:8" ht="14.55" customHeight="1" outlineLevel="2" x14ac:dyDescent="0.3">
      <c r="A5552" s="180"/>
      <c r="B5552" s="432" t="s">
        <v>19</v>
      </c>
      <c r="C5552" s="23" t="s">
        <v>93</v>
      </c>
      <c r="D5552" s="417"/>
      <c r="E5552" s="391" t="s">
        <v>1747</v>
      </c>
      <c r="F5552" s="22">
        <v>2</v>
      </c>
      <c r="G5552" s="22">
        <v>2</v>
      </c>
      <c r="H5552" s="104">
        <v>2</v>
      </c>
    </row>
    <row r="5553" spans="1:8" ht="14.55" customHeight="1" outlineLevel="2" x14ac:dyDescent="0.3">
      <c r="A5553" s="180"/>
      <c r="B5553" s="432" t="s">
        <v>19</v>
      </c>
      <c r="C5553" s="23" t="s">
        <v>93</v>
      </c>
      <c r="D5553" s="417"/>
      <c r="E5553" s="391" t="s">
        <v>1748</v>
      </c>
      <c r="F5553" s="22">
        <v>7</v>
      </c>
      <c r="G5553" s="22">
        <v>7</v>
      </c>
      <c r="H5553" s="104">
        <v>7</v>
      </c>
    </row>
    <row r="5554" spans="1:8" ht="14.55" customHeight="1" outlineLevel="2" x14ac:dyDescent="0.3">
      <c r="A5554" s="180"/>
      <c r="B5554" s="432" t="s">
        <v>19</v>
      </c>
      <c r="C5554" s="23" t="s">
        <v>93</v>
      </c>
      <c r="D5554" s="417" t="s">
        <v>1571</v>
      </c>
      <c r="E5554" s="391" t="s">
        <v>1838</v>
      </c>
      <c r="F5554" s="91">
        <f t="shared" ref="F5554" si="2317">+F5555/F5556</f>
        <v>0</v>
      </c>
      <c r="G5554" s="91">
        <f t="shared" ref="G5554" si="2318">+G5555/G5556</f>
        <v>0</v>
      </c>
      <c r="H5554" s="103">
        <f t="shared" ref="H5554" si="2319">+H5555/H5556</f>
        <v>0</v>
      </c>
    </row>
    <row r="5555" spans="1:8" ht="14.55" customHeight="1" outlineLevel="2" x14ac:dyDescent="0.3">
      <c r="A5555" s="180"/>
      <c r="B5555" s="432" t="s">
        <v>19</v>
      </c>
      <c r="C5555" s="23" t="s">
        <v>93</v>
      </c>
      <c r="D5555" s="417"/>
      <c r="E5555" s="391" t="s">
        <v>1747</v>
      </c>
      <c r="F5555" s="22">
        <v>0</v>
      </c>
      <c r="G5555" s="22">
        <v>0</v>
      </c>
      <c r="H5555" s="104">
        <v>0</v>
      </c>
    </row>
    <row r="5556" spans="1:8" ht="14.55" customHeight="1" outlineLevel="2" x14ac:dyDescent="0.3">
      <c r="A5556" s="180"/>
      <c r="B5556" s="432" t="s">
        <v>19</v>
      </c>
      <c r="C5556" s="23" t="s">
        <v>93</v>
      </c>
      <c r="D5556" s="417"/>
      <c r="E5556" s="391" t="s">
        <v>1748</v>
      </c>
      <c r="F5556" s="22">
        <v>1</v>
      </c>
      <c r="G5556" s="22">
        <v>1</v>
      </c>
      <c r="H5556" s="104">
        <v>1</v>
      </c>
    </row>
    <row r="5557" spans="1:8" ht="14.55" customHeight="1" outlineLevel="2" x14ac:dyDescent="0.3">
      <c r="A5557" s="180"/>
      <c r="B5557" s="432" t="s">
        <v>19</v>
      </c>
      <c r="C5557" s="23" t="s">
        <v>93</v>
      </c>
      <c r="D5557" s="417" t="s">
        <v>248</v>
      </c>
      <c r="E5557" s="391" t="s">
        <v>1838</v>
      </c>
      <c r="F5557" s="91" t="s">
        <v>1844</v>
      </c>
      <c r="G5557" s="91" t="s">
        <v>1844</v>
      </c>
      <c r="H5557" s="103" t="s">
        <v>1844</v>
      </c>
    </row>
    <row r="5558" spans="1:8" ht="14.55" customHeight="1" outlineLevel="2" x14ac:dyDescent="0.3">
      <c r="A5558" s="180"/>
      <c r="B5558" s="432" t="s">
        <v>19</v>
      </c>
      <c r="C5558" s="23" t="s">
        <v>93</v>
      </c>
      <c r="D5558" s="417"/>
      <c r="E5558" s="391" t="s">
        <v>1747</v>
      </c>
      <c r="F5558" s="22">
        <v>0</v>
      </c>
      <c r="G5558" s="22">
        <v>0</v>
      </c>
      <c r="H5558" s="104">
        <v>0</v>
      </c>
    </row>
    <row r="5559" spans="1:8" ht="14.55" customHeight="1" outlineLevel="2" thickBot="1" x14ac:dyDescent="0.35">
      <c r="A5559" s="180"/>
      <c r="B5559" s="433" t="s">
        <v>19</v>
      </c>
      <c r="C5559" s="68" t="s">
        <v>93</v>
      </c>
      <c r="D5559" s="413"/>
      <c r="E5559" s="392" t="s">
        <v>1748</v>
      </c>
      <c r="F5559" s="33">
        <v>0</v>
      </c>
      <c r="G5559" s="33">
        <v>0</v>
      </c>
      <c r="H5559" s="106">
        <v>0</v>
      </c>
    </row>
    <row r="5560" spans="1:8" ht="14.55" customHeight="1" outlineLevel="1" x14ac:dyDescent="0.3">
      <c r="A5560" s="180"/>
      <c r="B5560" s="427" t="s">
        <v>19</v>
      </c>
      <c r="C5560" s="379" t="s">
        <v>1573</v>
      </c>
      <c r="D5560" s="421"/>
      <c r="E5560" s="94" t="s">
        <v>1838</v>
      </c>
      <c r="F5560" s="384">
        <f t="shared" ref="F5560:H5560" si="2320">+F5561/F5562</f>
        <v>0.33333333333333331</v>
      </c>
      <c r="G5560" s="384">
        <f t="shared" si="2320"/>
        <v>0.33333333333333331</v>
      </c>
      <c r="H5560" s="377">
        <f t="shared" si="2320"/>
        <v>0.33333333333333331</v>
      </c>
    </row>
    <row r="5561" spans="1:8" ht="14.55" customHeight="1" outlineLevel="1" x14ac:dyDescent="0.3">
      <c r="A5561" s="180"/>
      <c r="B5561" s="428" t="s">
        <v>19</v>
      </c>
      <c r="C5561" s="55" t="s">
        <v>1573</v>
      </c>
      <c r="D5561" s="417"/>
      <c r="E5561" s="87" t="s">
        <v>1747</v>
      </c>
      <c r="F5561" s="40">
        <v>2</v>
      </c>
      <c r="G5561" s="40">
        <v>2</v>
      </c>
      <c r="H5561" s="109">
        <v>2</v>
      </c>
    </row>
    <row r="5562" spans="1:8" ht="15" customHeight="1" outlineLevel="1" thickBot="1" x14ac:dyDescent="0.35">
      <c r="A5562" s="180"/>
      <c r="B5562" s="435" t="s">
        <v>19</v>
      </c>
      <c r="C5562" s="378" t="s">
        <v>1573</v>
      </c>
      <c r="D5562" s="422"/>
      <c r="E5562" s="95" t="s">
        <v>1748</v>
      </c>
      <c r="F5562" s="374">
        <v>6</v>
      </c>
      <c r="G5562" s="374">
        <v>6</v>
      </c>
      <c r="H5562" s="375">
        <v>6</v>
      </c>
    </row>
    <row r="5563" spans="1:8" ht="14.55" customHeight="1" outlineLevel="2" x14ac:dyDescent="0.3">
      <c r="A5563" s="180"/>
      <c r="B5563" s="431" t="s">
        <v>19</v>
      </c>
      <c r="C5563" s="69" t="s">
        <v>1573</v>
      </c>
      <c r="D5563" s="415" t="s">
        <v>1574</v>
      </c>
      <c r="E5563" s="390" t="s">
        <v>1838</v>
      </c>
      <c r="F5563" s="92" t="s">
        <v>1844</v>
      </c>
      <c r="G5563" s="92" t="s">
        <v>1844</v>
      </c>
      <c r="H5563" s="108" t="s">
        <v>1844</v>
      </c>
    </row>
    <row r="5564" spans="1:8" ht="14.55" customHeight="1" outlineLevel="2" x14ac:dyDescent="0.3">
      <c r="A5564" s="180"/>
      <c r="B5564" s="432" t="s">
        <v>19</v>
      </c>
      <c r="C5564" s="23" t="s">
        <v>1573</v>
      </c>
      <c r="D5564" s="417"/>
      <c r="E5564" s="391" t="s">
        <v>1747</v>
      </c>
      <c r="F5564" s="22">
        <v>0</v>
      </c>
      <c r="G5564" s="22">
        <v>0</v>
      </c>
      <c r="H5564" s="104">
        <v>0</v>
      </c>
    </row>
    <row r="5565" spans="1:8" ht="14.55" customHeight="1" outlineLevel="2" x14ac:dyDescent="0.3">
      <c r="A5565" s="180"/>
      <c r="B5565" s="432" t="s">
        <v>19</v>
      </c>
      <c r="C5565" s="23" t="s">
        <v>1573</v>
      </c>
      <c r="D5565" s="417"/>
      <c r="E5565" s="391" t="s">
        <v>1748</v>
      </c>
      <c r="F5565" s="22">
        <v>0</v>
      </c>
      <c r="G5565" s="22">
        <v>0</v>
      </c>
      <c r="H5565" s="104">
        <v>0</v>
      </c>
    </row>
    <row r="5566" spans="1:8" ht="14.55" customHeight="1" outlineLevel="2" x14ac:dyDescent="0.3">
      <c r="A5566" s="180"/>
      <c r="B5566" s="432" t="s">
        <v>19</v>
      </c>
      <c r="C5566" s="23" t="s">
        <v>1573</v>
      </c>
      <c r="D5566" s="417" t="s">
        <v>1573</v>
      </c>
      <c r="E5566" s="391" t="s">
        <v>1838</v>
      </c>
      <c r="F5566" s="91">
        <f t="shared" ref="F5566" si="2321">+F5567/F5568</f>
        <v>0.33333333333333331</v>
      </c>
      <c r="G5566" s="91">
        <f t="shared" ref="G5566" si="2322">+G5567/G5568</f>
        <v>0.33333333333333331</v>
      </c>
      <c r="H5566" s="103">
        <f t="shared" ref="H5566" si="2323">+H5567/H5568</f>
        <v>0.33333333333333331</v>
      </c>
    </row>
    <row r="5567" spans="1:8" ht="14.55" customHeight="1" outlineLevel="2" x14ac:dyDescent="0.3">
      <c r="A5567" s="180"/>
      <c r="B5567" s="432" t="s">
        <v>19</v>
      </c>
      <c r="C5567" s="23" t="s">
        <v>1573</v>
      </c>
      <c r="D5567" s="417"/>
      <c r="E5567" s="391" t="s">
        <v>1747</v>
      </c>
      <c r="F5567" s="22">
        <v>1</v>
      </c>
      <c r="G5567" s="22">
        <v>1</v>
      </c>
      <c r="H5567" s="104">
        <v>1</v>
      </c>
    </row>
    <row r="5568" spans="1:8" ht="14.55" customHeight="1" outlineLevel="2" x14ac:dyDescent="0.3">
      <c r="A5568" s="180"/>
      <c r="B5568" s="432" t="s">
        <v>19</v>
      </c>
      <c r="C5568" s="23" t="s">
        <v>1573</v>
      </c>
      <c r="D5568" s="417"/>
      <c r="E5568" s="391" t="s">
        <v>1748</v>
      </c>
      <c r="F5568" s="22">
        <v>3</v>
      </c>
      <c r="G5568" s="22">
        <v>3</v>
      </c>
      <c r="H5568" s="104">
        <v>3</v>
      </c>
    </row>
    <row r="5569" spans="1:8" ht="14.55" customHeight="1" outlineLevel="2" x14ac:dyDescent="0.3">
      <c r="A5569" s="180"/>
      <c r="B5569" s="432" t="s">
        <v>19</v>
      </c>
      <c r="C5569" s="23" t="s">
        <v>1573</v>
      </c>
      <c r="D5569" s="417" t="s">
        <v>1575</v>
      </c>
      <c r="E5569" s="391" t="s">
        <v>1838</v>
      </c>
      <c r="F5569" s="91" t="s">
        <v>1844</v>
      </c>
      <c r="G5569" s="91" t="s">
        <v>1844</v>
      </c>
      <c r="H5569" s="103" t="s">
        <v>1844</v>
      </c>
    </row>
    <row r="5570" spans="1:8" ht="14.55" customHeight="1" outlineLevel="2" x14ac:dyDescent="0.3">
      <c r="A5570" s="180"/>
      <c r="B5570" s="432" t="s">
        <v>19</v>
      </c>
      <c r="C5570" s="23" t="s">
        <v>1573</v>
      </c>
      <c r="D5570" s="417"/>
      <c r="E5570" s="391" t="s">
        <v>1747</v>
      </c>
      <c r="F5570" s="22">
        <v>0</v>
      </c>
      <c r="G5570" s="22">
        <v>0</v>
      </c>
      <c r="H5570" s="104">
        <v>0</v>
      </c>
    </row>
    <row r="5571" spans="1:8" ht="14.55" customHeight="1" outlineLevel="2" x14ac:dyDescent="0.3">
      <c r="A5571" s="180"/>
      <c r="B5571" s="432" t="s">
        <v>19</v>
      </c>
      <c r="C5571" s="23" t="s">
        <v>1573</v>
      </c>
      <c r="D5571" s="417"/>
      <c r="E5571" s="391" t="s">
        <v>1748</v>
      </c>
      <c r="F5571" s="22">
        <v>0</v>
      </c>
      <c r="G5571" s="22">
        <v>0</v>
      </c>
      <c r="H5571" s="104">
        <v>0</v>
      </c>
    </row>
    <row r="5572" spans="1:8" ht="14.55" customHeight="1" outlineLevel="2" x14ac:dyDescent="0.3">
      <c r="A5572" s="180"/>
      <c r="B5572" s="432" t="s">
        <v>19</v>
      </c>
      <c r="C5572" s="23" t="s">
        <v>1573</v>
      </c>
      <c r="D5572" s="417" t="s">
        <v>1576</v>
      </c>
      <c r="E5572" s="391" t="s">
        <v>1838</v>
      </c>
      <c r="F5572" s="91" t="s">
        <v>1844</v>
      </c>
      <c r="G5572" s="91" t="s">
        <v>1844</v>
      </c>
      <c r="H5572" s="103" t="s">
        <v>1844</v>
      </c>
    </row>
    <row r="5573" spans="1:8" ht="14.55" customHeight="1" outlineLevel="2" x14ac:dyDescent="0.3">
      <c r="A5573" s="180"/>
      <c r="B5573" s="432" t="s">
        <v>19</v>
      </c>
      <c r="C5573" s="23" t="s">
        <v>1573</v>
      </c>
      <c r="D5573" s="417"/>
      <c r="E5573" s="391" t="s">
        <v>1747</v>
      </c>
      <c r="F5573" s="22">
        <v>0</v>
      </c>
      <c r="G5573" s="22">
        <v>0</v>
      </c>
      <c r="H5573" s="104">
        <v>0</v>
      </c>
    </row>
    <row r="5574" spans="1:8" ht="14.55" customHeight="1" outlineLevel="2" x14ac:dyDescent="0.3">
      <c r="A5574" s="180"/>
      <c r="B5574" s="432" t="s">
        <v>19</v>
      </c>
      <c r="C5574" s="23" t="s">
        <v>1573</v>
      </c>
      <c r="D5574" s="417"/>
      <c r="E5574" s="391" t="s">
        <v>1748</v>
      </c>
      <c r="F5574" s="22">
        <v>0</v>
      </c>
      <c r="G5574" s="22">
        <v>0</v>
      </c>
      <c r="H5574" s="104">
        <v>0</v>
      </c>
    </row>
    <row r="5575" spans="1:8" ht="14.55" customHeight="1" outlineLevel="2" x14ac:dyDescent="0.3">
      <c r="A5575" s="180"/>
      <c r="B5575" s="432" t="s">
        <v>19</v>
      </c>
      <c r="C5575" s="23" t="s">
        <v>1573</v>
      </c>
      <c r="D5575" s="417" t="s">
        <v>1577</v>
      </c>
      <c r="E5575" s="391" t="s">
        <v>1838</v>
      </c>
      <c r="F5575" s="91">
        <f t="shared" ref="F5575" si="2324">+F5576/F5577</f>
        <v>0</v>
      </c>
      <c r="G5575" s="91">
        <f t="shared" ref="G5575" si="2325">+G5576/G5577</f>
        <v>0</v>
      </c>
      <c r="H5575" s="103">
        <f t="shared" ref="H5575" si="2326">+H5576/H5577</f>
        <v>0</v>
      </c>
    </row>
    <row r="5576" spans="1:8" ht="14.55" customHeight="1" outlineLevel="2" x14ac:dyDescent="0.3">
      <c r="A5576" s="180"/>
      <c r="B5576" s="432" t="s">
        <v>19</v>
      </c>
      <c r="C5576" s="23" t="s">
        <v>1573</v>
      </c>
      <c r="D5576" s="417"/>
      <c r="E5576" s="391" t="s">
        <v>1747</v>
      </c>
      <c r="F5576" s="22">
        <v>0</v>
      </c>
      <c r="G5576" s="22">
        <v>0</v>
      </c>
      <c r="H5576" s="104">
        <v>0</v>
      </c>
    </row>
    <row r="5577" spans="1:8" ht="14.55" customHeight="1" outlineLevel="2" x14ac:dyDescent="0.3">
      <c r="A5577" s="180"/>
      <c r="B5577" s="432" t="s">
        <v>19</v>
      </c>
      <c r="C5577" s="23" t="s">
        <v>1573</v>
      </c>
      <c r="D5577" s="417"/>
      <c r="E5577" s="391" t="s">
        <v>1748</v>
      </c>
      <c r="F5577" s="22">
        <v>1</v>
      </c>
      <c r="G5577" s="22">
        <v>1</v>
      </c>
      <c r="H5577" s="104">
        <v>1</v>
      </c>
    </row>
    <row r="5578" spans="1:8" ht="14.55" customHeight="1" outlineLevel="2" x14ac:dyDescent="0.3">
      <c r="A5578" s="180"/>
      <c r="B5578" s="432" t="s">
        <v>19</v>
      </c>
      <c r="C5578" s="23" t="s">
        <v>1573</v>
      </c>
      <c r="D5578" s="417" t="s">
        <v>1578</v>
      </c>
      <c r="E5578" s="391" t="s">
        <v>1838</v>
      </c>
      <c r="F5578" s="91" t="s">
        <v>1844</v>
      </c>
      <c r="G5578" s="91" t="s">
        <v>1844</v>
      </c>
      <c r="H5578" s="103" t="s">
        <v>1844</v>
      </c>
    </row>
    <row r="5579" spans="1:8" ht="14.55" customHeight="1" outlineLevel="2" x14ac:dyDescent="0.3">
      <c r="A5579" s="180"/>
      <c r="B5579" s="432" t="s">
        <v>19</v>
      </c>
      <c r="C5579" s="23" t="s">
        <v>1573</v>
      </c>
      <c r="D5579" s="417"/>
      <c r="E5579" s="391" t="s">
        <v>1747</v>
      </c>
      <c r="F5579" s="22">
        <v>0</v>
      </c>
      <c r="G5579" s="22">
        <v>0</v>
      </c>
      <c r="H5579" s="104">
        <v>0</v>
      </c>
    </row>
    <row r="5580" spans="1:8" ht="14.55" customHeight="1" outlineLevel="2" x14ac:dyDescent="0.3">
      <c r="A5580" s="180"/>
      <c r="B5580" s="432" t="s">
        <v>19</v>
      </c>
      <c r="C5580" s="23" t="s">
        <v>1573</v>
      </c>
      <c r="D5580" s="417"/>
      <c r="E5580" s="391" t="s">
        <v>1748</v>
      </c>
      <c r="F5580" s="22">
        <v>0</v>
      </c>
      <c r="G5580" s="22">
        <v>0</v>
      </c>
      <c r="H5580" s="104">
        <v>0</v>
      </c>
    </row>
    <row r="5581" spans="1:8" ht="14.55" customHeight="1" outlineLevel="2" x14ac:dyDescent="0.3">
      <c r="A5581" s="180"/>
      <c r="B5581" s="432" t="s">
        <v>19</v>
      </c>
      <c r="C5581" s="23" t="s">
        <v>1573</v>
      </c>
      <c r="D5581" s="417" t="s">
        <v>1579</v>
      </c>
      <c r="E5581" s="391" t="s">
        <v>1838</v>
      </c>
      <c r="F5581" s="91">
        <f t="shared" ref="F5581" si="2327">+F5582/F5583</f>
        <v>1</v>
      </c>
      <c r="G5581" s="91">
        <f t="shared" ref="G5581" si="2328">+G5582/G5583</f>
        <v>1</v>
      </c>
      <c r="H5581" s="103">
        <f t="shared" ref="H5581" si="2329">+H5582/H5583</f>
        <v>1</v>
      </c>
    </row>
    <row r="5582" spans="1:8" ht="14.55" customHeight="1" outlineLevel="2" x14ac:dyDescent="0.3">
      <c r="A5582" s="180"/>
      <c r="B5582" s="432" t="s">
        <v>19</v>
      </c>
      <c r="C5582" s="23" t="s">
        <v>1573</v>
      </c>
      <c r="D5582" s="417"/>
      <c r="E5582" s="391" t="s">
        <v>1747</v>
      </c>
      <c r="F5582" s="22">
        <v>1</v>
      </c>
      <c r="G5582" s="22">
        <v>1</v>
      </c>
      <c r="H5582" s="104">
        <v>1</v>
      </c>
    </row>
    <row r="5583" spans="1:8" ht="14.55" customHeight="1" outlineLevel="2" x14ac:dyDescent="0.3">
      <c r="A5583" s="180"/>
      <c r="B5583" s="432" t="s">
        <v>19</v>
      </c>
      <c r="C5583" s="23" t="s">
        <v>1573</v>
      </c>
      <c r="D5583" s="417"/>
      <c r="E5583" s="391" t="s">
        <v>1748</v>
      </c>
      <c r="F5583" s="22">
        <v>1</v>
      </c>
      <c r="G5583" s="22">
        <v>1</v>
      </c>
      <c r="H5583" s="104">
        <v>1</v>
      </c>
    </row>
    <row r="5584" spans="1:8" ht="14.55" customHeight="1" outlineLevel="2" x14ac:dyDescent="0.3">
      <c r="A5584" s="180"/>
      <c r="B5584" s="432" t="s">
        <v>19</v>
      </c>
      <c r="C5584" s="23" t="s">
        <v>1573</v>
      </c>
      <c r="D5584" s="417" t="s">
        <v>1580</v>
      </c>
      <c r="E5584" s="391" t="s">
        <v>1838</v>
      </c>
      <c r="F5584" s="91">
        <f t="shared" ref="F5584" si="2330">+F5585/F5586</f>
        <v>0</v>
      </c>
      <c r="G5584" s="91">
        <f t="shared" ref="G5584" si="2331">+G5585/G5586</f>
        <v>0</v>
      </c>
      <c r="H5584" s="103">
        <f t="shared" ref="H5584" si="2332">+H5585/H5586</f>
        <v>0</v>
      </c>
    </row>
    <row r="5585" spans="1:8" ht="14.55" customHeight="1" outlineLevel="2" x14ac:dyDescent="0.3">
      <c r="A5585" s="180"/>
      <c r="B5585" s="432" t="s">
        <v>19</v>
      </c>
      <c r="C5585" s="23" t="s">
        <v>1573</v>
      </c>
      <c r="D5585" s="417"/>
      <c r="E5585" s="391" t="s">
        <v>1747</v>
      </c>
      <c r="F5585" s="22">
        <v>0</v>
      </c>
      <c r="G5585" s="22">
        <v>0</v>
      </c>
      <c r="H5585" s="104">
        <v>0</v>
      </c>
    </row>
    <row r="5586" spans="1:8" ht="14.55" customHeight="1" outlineLevel="2" thickBot="1" x14ac:dyDescent="0.35">
      <c r="A5586" s="180"/>
      <c r="B5586" s="433" t="s">
        <v>19</v>
      </c>
      <c r="C5586" s="68" t="s">
        <v>1573</v>
      </c>
      <c r="D5586" s="413"/>
      <c r="E5586" s="392" t="s">
        <v>1748</v>
      </c>
      <c r="F5586" s="33">
        <v>1</v>
      </c>
      <c r="G5586" s="33">
        <v>1</v>
      </c>
      <c r="H5586" s="106">
        <v>1</v>
      </c>
    </row>
    <row r="5587" spans="1:8" ht="14.55" customHeight="1" outlineLevel="1" x14ac:dyDescent="0.3">
      <c r="A5587" s="180"/>
      <c r="B5587" s="427" t="s">
        <v>19</v>
      </c>
      <c r="C5587" s="379" t="s">
        <v>114</v>
      </c>
      <c r="D5587" s="421"/>
      <c r="E5587" s="94" t="s">
        <v>1838</v>
      </c>
      <c r="F5587" s="384">
        <f t="shared" ref="F5587:H5587" si="2333">+F5588/F5589</f>
        <v>0.25</v>
      </c>
      <c r="G5587" s="384">
        <f t="shared" si="2333"/>
        <v>0.25</v>
      </c>
      <c r="H5587" s="377">
        <f t="shared" si="2333"/>
        <v>0.25</v>
      </c>
    </row>
    <row r="5588" spans="1:8" ht="14.55" customHeight="1" outlineLevel="1" x14ac:dyDescent="0.3">
      <c r="A5588" s="180"/>
      <c r="B5588" s="428" t="s">
        <v>19</v>
      </c>
      <c r="C5588" s="55" t="s">
        <v>114</v>
      </c>
      <c r="D5588" s="417"/>
      <c r="E5588" s="87" t="s">
        <v>1747</v>
      </c>
      <c r="F5588" s="40">
        <v>1</v>
      </c>
      <c r="G5588" s="40">
        <v>1</v>
      </c>
      <c r="H5588" s="109">
        <v>1</v>
      </c>
    </row>
    <row r="5589" spans="1:8" ht="15" customHeight="1" outlineLevel="1" thickBot="1" x14ac:dyDescent="0.35">
      <c r="A5589" s="180"/>
      <c r="B5589" s="435" t="s">
        <v>19</v>
      </c>
      <c r="C5589" s="378" t="s">
        <v>114</v>
      </c>
      <c r="D5589" s="422"/>
      <c r="E5589" s="95" t="s">
        <v>1748</v>
      </c>
      <c r="F5589" s="374">
        <v>4</v>
      </c>
      <c r="G5589" s="374">
        <v>4</v>
      </c>
      <c r="H5589" s="375">
        <v>4</v>
      </c>
    </row>
    <row r="5590" spans="1:8" ht="14.55" customHeight="1" outlineLevel="2" x14ac:dyDescent="0.3">
      <c r="A5590" s="180"/>
      <c r="B5590" s="431" t="s">
        <v>19</v>
      </c>
      <c r="C5590" s="69" t="s">
        <v>114</v>
      </c>
      <c r="D5590" s="415" t="s">
        <v>1581</v>
      </c>
      <c r="E5590" s="390" t="s">
        <v>1838</v>
      </c>
      <c r="F5590" s="92">
        <f t="shared" ref="F5590" si="2334">+F5591/F5592</f>
        <v>1</v>
      </c>
      <c r="G5590" s="92">
        <f t="shared" ref="G5590" si="2335">+G5591/G5592</f>
        <v>1</v>
      </c>
      <c r="H5590" s="108">
        <f t="shared" ref="H5590" si="2336">+H5591/H5592</f>
        <v>1</v>
      </c>
    </row>
    <row r="5591" spans="1:8" ht="14.55" customHeight="1" outlineLevel="2" x14ac:dyDescent="0.3">
      <c r="A5591" s="180"/>
      <c r="B5591" s="432" t="s">
        <v>19</v>
      </c>
      <c r="C5591" s="23" t="s">
        <v>114</v>
      </c>
      <c r="D5591" s="417"/>
      <c r="E5591" s="391" t="s">
        <v>1747</v>
      </c>
      <c r="F5591" s="22">
        <v>1</v>
      </c>
      <c r="G5591" s="22">
        <v>1</v>
      </c>
      <c r="H5591" s="104">
        <v>1</v>
      </c>
    </row>
    <row r="5592" spans="1:8" ht="14.55" customHeight="1" outlineLevel="2" x14ac:dyDescent="0.3">
      <c r="A5592" s="180"/>
      <c r="B5592" s="432" t="s">
        <v>19</v>
      </c>
      <c r="C5592" s="23" t="s">
        <v>114</v>
      </c>
      <c r="D5592" s="417"/>
      <c r="E5592" s="391" t="s">
        <v>1748</v>
      </c>
      <c r="F5592" s="22">
        <v>1</v>
      </c>
      <c r="G5592" s="22">
        <v>1</v>
      </c>
      <c r="H5592" s="104">
        <v>1</v>
      </c>
    </row>
    <row r="5593" spans="1:8" ht="14.55" customHeight="1" outlineLevel="2" x14ac:dyDescent="0.3">
      <c r="A5593" s="180"/>
      <c r="B5593" s="432" t="s">
        <v>19</v>
      </c>
      <c r="C5593" s="23" t="s">
        <v>114</v>
      </c>
      <c r="D5593" s="417" t="s">
        <v>1582</v>
      </c>
      <c r="E5593" s="391" t="s">
        <v>1838</v>
      </c>
      <c r="F5593" s="91" t="s">
        <v>1844</v>
      </c>
      <c r="G5593" s="91" t="s">
        <v>1844</v>
      </c>
      <c r="H5593" s="103" t="s">
        <v>1844</v>
      </c>
    </row>
    <row r="5594" spans="1:8" ht="14.55" customHeight="1" outlineLevel="2" x14ac:dyDescent="0.3">
      <c r="A5594" s="180"/>
      <c r="B5594" s="432" t="s">
        <v>19</v>
      </c>
      <c r="C5594" s="23" t="s">
        <v>114</v>
      </c>
      <c r="D5594" s="417"/>
      <c r="E5594" s="391" t="s">
        <v>1747</v>
      </c>
      <c r="F5594" s="22">
        <v>0</v>
      </c>
      <c r="G5594" s="22">
        <v>0</v>
      </c>
      <c r="H5594" s="104">
        <v>0</v>
      </c>
    </row>
    <row r="5595" spans="1:8" ht="14.55" customHeight="1" outlineLevel="2" x14ac:dyDescent="0.3">
      <c r="A5595" s="180"/>
      <c r="B5595" s="432" t="s">
        <v>19</v>
      </c>
      <c r="C5595" s="23" t="s">
        <v>114</v>
      </c>
      <c r="D5595" s="417"/>
      <c r="E5595" s="391" t="s">
        <v>1748</v>
      </c>
      <c r="F5595" s="22">
        <v>0</v>
      </c>
      <c r="G5595" s="22">
        <v>0</v>
      </c>
      <c r="H5595" s="104">
        <v>0</v>
      </c>
    </row>
    <row r="5596" spans="1:8" ht="14.55" customHeight="1" outlineLevel="2" x14ac:dyDescent="0.3">
      <c r="A5596" s="180"/>
      <c r="B5596" s="432" t="s">
        <v>19</v>
      </c>
      <c r="C5596" s="23" t="s">
        <v>114</v>
      </c>
      <c r="D5596" s="417" t="s">
        <v>114</v>
      </c>
      <c r="E5596" s="391" t="s">
        <v>1838</v>
      </c>
      <c r="F5596" s="91">
        <f t="shared" ref="F5596" si="2337">+F5597/F5598</f>
        <v>0</v>
      </c>
      <c r="G5596" s="91">
        <f t="shared" ref="G5596" si="2338">+G5597/G5598</f>
        <v>0</v>
      </c>
      <c r="H5596" s="103">
        <f t="shared" ref="H5596" si="2339">+H5597/H5598</f>
        <v>0</v>
      </c>
    </row>
    <row r="5597" spans="1:8" ht="14.55" customHeight="1" outlineLevel="2" x14ac:dyDescent="0.3">
      <c r="A5597" s="180"/>
      <c r="B5597" s="432" t="s">
        <v>19</v>
      </c>
      <c r="C5597" s="23" t="s">
        <v>114</v>
      </c>
      <c r="D5597" s="417"/>
      <c r="E5597" s="391" t="s">
        <v>1747</v>
      </c>
      <c r="F5597" s="22">
        <v>0</v>
      </c>
      <c r="G5597" s="22">
        <v>0</v>
      </c>
      <c r="H5597" s="104">
        <v>0</v>
      </c>
    </row>
    <row r="5598" spans="1:8" ht="14.55" customHeight="1" outlineLevel="2" x14ac:dyDescent="0.3">
      <c r="A5598" s="180"/>
      <c r="B5598" s="432" t="s">
        <v>19</v>
      </c>
      <c r="C5598" s="23" t="s">
        <v>114</v>
      </c>
      <c r="D5598" s="417"/>
      <c r="E5598" s="391" t="s">
        <v>1748</v>
      </c>
      <c r="F5598" s="22">
        <v>1</v>
      </c>
      <c r="G5598" s="22">
        <v>1</v>
      </c>
      <c r="H5598" s="104">
        <v>1</v>
      </c>
    </row>
    <row r="5599" spans="1:8" ht="14.55" customHeight="1" outlineLevel="2" x14ac:dyDescent="0.3">
      <c r="A5599" s="180"/>
      <c r="B5599" s="432" t="s">
        <v>19</v>
      </c>
      <c r="C5599" s="23" t="s">
        <v>114</v>
      </c>
      <c r="D5599" s="417" t="s">
        <v>1583</v>
      </c>
      <c r="E5599" s="391" t="s">
        <v>1838</v>
      </c>
      <c r="F5599" s="91" t="s">
        <v>1844</v>
      </c>
      <c r="G5599" s="91" t="s">
        <v>1844</v>
      </c>
      <c r="H5599" s="103" t="s">
        <v>1844</v>
      </c>
    </row>
    <row r="5600" spans="1:8" ht="14.55" customHeight="1" outlineLevel="2" x14ac:dyDescent="0.3">
      <c r="A5600" s="180"/>
      <c r="B5600" s="432" t="s">
        <v>19</v>
      </c>
      <c r="C5600" s="23" t="s">
        <v>114</v>
      </c>
      <c r="D5600" s="417"/>
      <c r="E5600" s="391" t="s">
        <v>1747</v>
      </c>
      <c r="F5600" s="22">
        <v>0</v>
      </c>
      <c r="G5600" s="22">
        <v>0</v>
      </c>
      <c r="H5600" s="104">
        <v>0</v>
      </c>
    </row>
    <row r="5601" spans="1:8" ht="14.55" customHeight="1" outlineLevel="2" x14ac:dyDescent="0.3">
      <c r="A5601" s="180"/>
      <c r="B5601" s="432" t="s">
        <v>19</v>
      </c>
      <c r="C5601" s="23" t="s">
        <v>114</v>
      </c>
      <c r="D5601" s="417"/>
      <c r="E5601" s="391" t="s">
        <v>1748</v>
      </c>
      <c r="F5601" s="22">
        <v>0</v>
      </c>
      <c r="G5601" s="22">
        <v>0</v>
      </c>
      <c r="H5601" s="104">
        <v>0</v>
      </c>
    </row>
    <row r="5602" spans="1:8" ht="14.55" customHeight="1" outlineLevel="2" x14ac:dyDescent="0.3">
      <c r="A5602" s="180"/>
      <c r="B5602" s="432" t="s">
        <v>19</v>
      </c>
      <c r="C5602" s="23" t="s">
        <v>114</v>
      </c>
      <c r="D5602" s="417" t="s">
        <v>1584</v>
      </c>
      <c r="E5602" s="391" t="s">
        <v>1838</v>
      </c>
      <c r="F5602" s="91" t="s">
        <v>1844</v>
      </c>
      <c r="G5602" s="91" t="s">
        <v>1844</v>
      </c>
      <c r="H5602" s="103" t="s">
        <v>1844</v>
      </c>
    </row>
    <row r="5603" spans="1:8" ht="14.55" customHeight="1" outlineLevel="2" x14ac:dyDescent="0.3">
      <c r="A5603" s="180"/>
      <c r="B5603" s="432" t="s">
        <v>19</v>
      </c>
      <c r="C5603" s="23" t="s">
        <v>114</v>
      </c>
      <c r="D5603" s="417"/>
      <c r="E5603" s="391" t="s">
        <v>1747</v>
      </c>
      <c r="F5603" s="22">
        <v>0</v>
      </c>
      <c r="G5603" s="22">
        <v>0</v>
      </c>
      <c r="H5603" s="104">
        <v>0</v>
      </c>
    </row>
    <row r="5604" spans="1:8" ht="14.55" customHeight="1" outlineLevel="2" x14ac:dyDescent="0.3">
      <c r="A5604" s="180"/>
      <c r="B5604" s="432" t="s">
        <v>19</v>
      </c>
      <c r="C5604" s="23" t="s">
        <v>114</v>
      </c>
      <c r="D5604" s="417"/>
      <c r="E5604" s="391" t="s">
        <v>1748</v>
      </c>
      <c r="F5604" s="22">
        <v>0</v>
      </c>
      <c r="G5604" s="22">
        <v>0</v>
      </c>
      <c r="H5604" s="104">
        <v>0</v>
      </c>
    </row>
    <row r="5605" spans="1:8" ht="14.55" customHeight="1" outlineLevel="2" x14ac:dyDescent="0.3">
      <c r="A5605" s="180"/>
      <c r="B5605" s="432" t="s">
        <v>19</v>
      </c>
      <c r="C5605" s="23" t="s">
        <v>114</v>
      </c>
      <c r="D5605" s="417" t="s">
        <v>880</v>
      </c>
      <c r="E5605" s="391" t="s">
        <v>1838</v>
      </c>
      <c r="F5605" s="91" t="s">
        <v>1844</v>
      </c>
      <c r="G5605" s="91" t="s">
        <v>1844</v>
      </c>
      <c r="H5605" s="103" t="s">
        <v>1844</v>
      </c>
    </row>
    <row r="5606" spans="1:8" ht="14.55" customHeight="1" outlineLevel="2" x14ac:dyDescent="0.3">
      <c r="A5606" s="180"/>
      <c r="B5606" s="432" t="s">
        <v>19</v>
      </c>
      <c r="C5606" s="23" t="s">
        <v>114</v>
      </c>
      <c r="D5606" s="417"/>
      <c r="E5606" s="391" t="s">
        <v>1747</v>
      </c>
      <c r="F5606" s="22">
        <v>0</v>
      </c>
      <c r="G5606" s="22">
        <v>0</v>
      </c>
      <c r="H5606" s="104">
        <v>0</v>
      </c>
    </row>
    <row r="5607" spans="1:8" ht="14.55" customHeight="1" outlineLevel="2" x14ac:dyDescent="0.3">
      <c r="A5607" s="180"/>
      <c r="B5607" s="432" t="s">
        <v>19</v>
      </c>
      <c r="C5607" s="23" t="s">
        <v>114</v>
      </c>
      <c r="D5607" s="417"/>
      <c r="E5607" s="391" t="s">
        <v>1748</v>
      </c>
      <c r="F5607" s="22">
        <v>0</v>
      </c>
      <c r="G5607" s="22">
        <v>0</v>
      </c>
      <c r="H5607" s="104">
        <v>0</v>
      </c>
    </row>
    <row r="5608" spans="1:8" ht="14.55" customHeight="1" outlineLevel="2" x14ac:dyDescent="0.3">
      <c r="A5608" s="180"/>
      <c r="B5608" s="432" t="s">
        <v>19</v>
      </c>
      <c r="C5608" s="23" t="s">
        <v>114</v>
      </c>
      <c r="D5608" s="417" t="s">
        <v>1585</v>
      </c>
      <c r="E5608" s="391" t="s">
        <v>1838</v>
      </c>
      <c r="F5608" s="91" t="s">
        <v>1844</v>
      </c>
      <c r="G5608" s="91" t="s">
        <v>1844</v>
      </c>
      <c r="H5608" s="103" t="s">
        <v>1844</v>
      </c>
    </row>
    <row r="5609" spans="1:8" ht="14.55" customHeight="1" outlineLevel="2" x14ac:dyDescent="0.3">
      <c r="A5609" s="180"/>
      <c r="B5609" s="432" t="s">
        <v>19</v>
      </c>
      <c r="C5609" s="23" t="s">
        <v>114</v>
      </c>
      <c r="D5609" s="417"/>
      <c r="E5609" s="391" t="s">
        <v>1747</v>
      </c>
      <c r="F5609" s="22">
        <v>0</v>
      </c>
      <c r="G5609" s="22">
        <v>0</v>
      </c>
      <c r="H5609" s="104">
        <v>0</v>
      </c>
    </row>
    <row r="5610" spans="1:8" ht="14.55" customHeight="1" outlineLevel="2" x14ac:dyDescent="0.3">
      <c r="A5610" s="180"/>
      <c r="B5610" s="432" t="s">
        <v>19</v>
      </c>
      <c r="C5610" s="23" t="s">
        <v>114</v>
      </c>
      <c r="D5610" s="417"/>
      <c r="E5610" s="391" t="s">
        <v>1748</v>
      </c>
      <c r="F5610" s="22">
        <v>0</v>
      </c>
      <c r="G5610" s="22">
        <v>0</v>
      </c>
      <c r="H5610" s="104">
        <v>0</v>
      </c>
    </row>
    <row r="5611" spans="1:8" ht="14.55" customHeight="1" outlineLevel="2" x14ac:dyDescent="0.3">
      <c r="A5611" s="180"/>
      <c r="B5611" s="432" t="s">
        <v>19</v>
      </c>
      <c r="C5611" s="23" t="s">
        <v>114</v>
      </c>
      <c r="D5611" s="417" t="s">
        <v>733</v>
      </c>
      <c r="E5611" s="391" t="s">
        <v>1838</v>
      </c>
      <c r="F5611" s="91">
        <f t="shared" ref="F5611" si="2340">+F5612/F5613</f>
        <v>0</v>
      </c>
      <c r="G5611" s="91">
        <f t="shared" ref="G5611" si="2341">+G5612/G5613</f>
        <v>0</v>
      </c>
      <c r="H5611" s="103">
        <f t="shared" ref="H5611" si="2342">+H5612/H5613</f>
        <v>0</v>
      </c>
    </row>
    <row r="5612" spans="1:8" ht="14.55" customHeight="1" outlineLevel="2" x14ac:dyDescent="0.3">
      <c r="A5612" s="180"/>
      <c r="B5612" s="432" t="s">
        <v>19</v>
      </c>
      <c r="C5612" s="23" t="s">
        <v>114</v>
      </c>
      <c r="D5612" s="417"/>
      <c r="E5612" s="391" t="s">
        <v>1747</v>
      </c>
      <c r="F5612" s="22">
        <v>0</v>
      </c>
      <c r="G5612" s="22">
        <v>0</v>
      </c>
      <c r="H5612" s="104">
        <v>0</v>
      </c>
    </row>
    <row r="5613" spans="1:8" ht="14.55" customHeight="1" outlineLevel="2" x14ac:dyDescent="0.3">
      <c r="A5613" s="180"/>
      <c r="B5613" s="432" t="s">
        <v>19</v>
      </c>
      <c r="C5613" s="23" t="s">
        <v>114</v>
      </c>
      <c r="D5613" s="417"/>
      <c r="E5613" s="391" t="s">
        <v>1748</v>
      </c>
      <c r="F5613" s="22">
        <v>1</v>
      </c>
      <c r="G5613" s="22">
        <v>1</v>
      </c>
      <c r="H5613" s="104">
        <v>1</v>
      </c>
    </row>
    <row r="5614" spans="1:8" ht="14.55" customHeight="1" outlineLevel="2" x14ac:dyDescent="0.3">
      <c r="A5614" s="180"/>
      <c r="B5614" s="432" t="s">
        <v>19</v>
      </c>
      <c r="C5614" s="23" t="s">
        <v>114</v>
      </c>
      <c r="D5614" s="417" t="s">
        <v>622</v>
      </c>
      <c r="E5614" s="391" t="s">
        <v>1838</v>
      </c>
      <c r="F5614" s="91">
        <f t="shared" ref="F5614" si="2343">+F5615/F5616</f>
        <v>0</v>
      </c>
      <c r="G5614" s="91">
        <f t="shared" ref="G5614" si="2344">+G5615/G5616</f>
        <v>0</v>
      </c>
      <c r="H5614" s="103">
        <f t="shared" ref="H5614" si="2345">+H5615/H5616</f>
        <v>0</v>
      </c>
    </row>
    <row r="5615" spans="1:8" ht="14.55" customHeight="1" outlineLevel="2" x14ac:dyDescent="0.3">
      <c r="A5615" s="180"/>
      <c r="B5615" s="432" t="s">
        <v>19</v>
      </c>
      <c r="C5615" s="23" t="s">
        <v>114</v>
      </c>
      <c r="D5615" s="417"/>
      <c r="E5615" s="391" t="s">
        <v>1747</v>
      </c>
      <c r="F5615" s="22">
        <v>0</v>
      </c>
      <c r="G5615" s="22">
        <v>0</v>
      </c>
      <c r="H5615" s="104">
        <v>0</v>
      </c>
    </row>
    <row r="5616" spans="1:8" ht="14.55" customHeight="1" outlineLevel="2" x14ac:dyDescent="0.3">
      <c r="A5616" s="180"/>
      <c r="B5616" s="432" t="s">
        <v>19</v>
      </c>
      <c r="C5616" s="23" t="s">
        <v>114</v>
      </c>
      <c r="D5616" s="417"/>
      <c r="E5616" s="391" t="s">
        <v>1748</v>
      </c>
      <c r="F5616" s="22">
        <v>1</v>
      </c>
      <c r="G5616" s="22">
        <v>1</v>
      </c>
      <c r="H5616" s="104">
        <v>1</v>
      </c>
    </row>
    <row r="5617" spans="1:8" ht="14.55" customHeight="1" outlineLevel="2" x14ac:dyDescent="0.3">
      <c r="A5617" s="180"/>
      <c r="B5617" s="432" t="s">
        <v>19</v>
      </c>
      <c r="C5617" s="23" t="s">
        <v>114</v>
      </c>
      <c r="D5617" s="417" t="s">
        <v>1586</v>
      </c>
      <c r="E5617" s="391" t="s">
        <v>1838</v>
      </c>
      <c r="F5617" s="91" t="s">
        <v>1844</v>
      </c>
      <c r="G5617" s="91" t="s">
        <v>1844</v>
      </c>
      <c r="H5617" s="103" t="s">
        <v>1844</v>
      </c>
    </row>
    <row r="5618" spans="1:8" ht="14.55" customHeight="1" outlineLevel="2" x14ac:dyDescent="0.3">
      <c r="A5618" s="180"/>
      <c r="B5618" s="432" t="s">
        <v>19</v>
      </c>
      <c r="C5618" s="23" t="s">
        <v>114</v>
      </c>
      <c r="D5618" s="417"/>
      <c r="E5618" s="391" t="s">
        <v>1747</v>
      </c>
      <c r="F5618" s="22">
        <v>0</v>
      </c>
      <c r="G5618" s="22">
        <v>0</v>
      </c>
      <c r="H5618" s="104">
        <v>0</v>
      </c>
    </row>
    <row r="5619" spans="1:8" ht="14.55" customHeight="1" outlineLevel="2" thickBot="1" x14ac:dyDescent="0.35">
      <c r="A5619" s="180"/>
      <c r="B5619" s="433" t="s">
        <v>19</v>
      </c>
      <c r="C5619" s="68" t="s">
        <v>114</v>
      </c>
      <c r="D5619" s="413"/>
      <c r="E5619" s="392" t="s">
        <v>1748</v>
      </c>
      <c r="F5619" s="33">
        <v>0</v>
      </c>
      <c r="G5619" s="33">
        <v>0</v>
      </c>
      <c r="H5619" s="106">
        <v>0</v>
      </c>
    </row>
    <row r="5620" spans="1:8" ht="14.55" customHeight="1" outlineLevel="1" x14ac:dyDescent="0.3">
      <c r="A5620" s="180"/>
      <c r="B5620" s="427" t="s">
        <v>19</v>
      </c>
      <c r="C5620" s="379" t="s">
        <v>125</v>
      </c>
      <c r="D5620" s="421"/>
      <c r="E5620" s="94" t="s">
        <v>1838</v>
      </c>
      <c r="F5620" s="384">
        <f t="shared" ref="F5620:H5620" si="2346">+F5621/F5622</f>
        <v>0.1111111111111111</v>
      </c>
      <c r="G5620" s="384">
        <f t="shared" si="2346"/>
        <v>0.1111111111111111</v>
      </c>
      <c r="H5620" s="377">
        <f t="shared" si="2346"/>
        <v>0.1111111111111111</v>
      </c>
    </row>
    <row r="5621" spans="1:8" ht="14.55" customHeight="1" outlineLevel="1" x14ac:dyDescent="0.3">
      <c r="A5621" s="180"/>
      <c r="B5621" s="428" t="s">
        <v>19</v>
      </c>
      <c r="C5621" s="55" t="s">
        <v>125</v>
      </c>
      <c r="D5621" s="417"/>
      <c r="E5621" s="87" t="s">
        <v>1747</v>
      </c>
      <c r="F5621" s="40">
        <v>1</v>
      </c>
      <c r="G5621" s="40">
        <v>1</v>
      </c>
      <c r="H5621" s="109">
        <v>1</v>
      </c>
    </row>
    <row r="5622" spans="1:8" ht="15" customHeight="1" outlineLevel="1" thickBot="1" x14ac:dyDescent="0.35">
      <c r="A5622" s="180"/>
      <c r="B5622" s="435" t="s">
        <v>19</v>
      </c>
      <c r="C5622" s="378" t="s">
        <v>125</v>
      </c>
      <c r="D5622" s="422"/>
      <c r="E5622" s="95" t="s">
        <v>1748</v>
      </c>
      <c r="F5622" s="374">
        <v>9</v>
      </c>
      <c r="G5622" s="374">
        <v>9</v>
      </c>
      <c r="H5622" s="375">
        <v>9</v>
      </c>
    </row>
    <row r="5623" spans="1:8" ht="14.55" customHeight="1" outlineLevel="2" x14ac:dyDescent="0.3">
      <c r="A5623" s="180"/>
      <c r="B5623" s="431" t="s">
        <v>19</v>
      </c>
      <c r="C5623" s="69" t="s">
        <v>125</v>
      </c>
      <c r="D5623" s="415" t="s">
        <v>1587</v>
      </c>
      <c r="E5623" s="390" t="s">
        <v>1838</v>
      </c>
      <c r="F5623" s="92">
        <f t="shared" ref="F5623" si="2347">+F5624/F5625</f>
        <v>0</v>
      </c>
      <c r="G5623" s="92">
        <f t="shared" ref="G5623" si="2348">+G5624/G5625</f>
        <v>0</v>
      </c>
      <c r="H5623" s="108">
        <f t="shared" ref="H5623" si="2349">+H5624/H5625</f>
        <v>0</v>
      </c>
    </row>
    <row r="5624" spans="1:8" ht="14.55" customHeight="1" outlineLevel="2" x14ac:dyDescent="0.3">
      <c r="A5624" s="180"/>
      <c r="B5624" s="432" t="s">
        <v>19</v>
      </c>
      <c r="C5624" s="23" t="s">
        <v>125</v>
      </c>
      <c r="D5624" s="417"/>
      <c r="E5624" s="391" t="s">
        <v>1747</v>
      </c>
      <c r="F5624" s="22">
        <v>0</v>
      </c>
      <c r="G5624" s="22">
        <v>0</v>
      </c>
      <c r="H5624" s="104">
        <v>0</v>
      </c>
    </row>
    <row r="5625" spans="1:8" ht="14.55" customHeight="1" outlineLevel="2" x14ac:dyDescent="0.3">
      <c r="A5625" s="180"/>
      <c r="B5625" s="432" t="s">
        <v>19</v>
      </c>
      <c r="C5625" s="23" t="s">
        <v>125</v>
      </c>
      <c r="D5625" s="417"/>
      <c r="E5625" s="391" t="s">
        <v>1748</v>
      </c>
      <c r="F5625" s="22">
        <v>1</v>
      </c>
      <c r="G5625" s="22">
        <v>1</v>
      </c>
      <c r="H5625" s="104">
        <v>1</v>
      </c>
    </row>
    <row r="5626" spans="1:8" ht="14.55" customHeight="1" outlineLevel="2" x14ac:dyDescent="0.3">
      <c r="A5626" s="180"/>
      <c r="B5626" s="432" t="s">
        <v>19</v>
      </c>
      <c r="C5626" s="23" t="s">
        <v>125</v>
      </c>
      <c r="D5626" s="417" t="s">
        <v>1360</v>
      </c>
      <c r="E5626" s="391" t="s">
        <v>1838</v>
      </c>
      <c r="F5626" s="91">
        <f t="shared" ref="F5626" si="2350">+F5627/F5628</f>
        <v>0.25</v>
      </c>
      <c r="G5626" s="91">
        <f t="shared" ref="G5626" si="2351">+G5627/G5628</f>
        <v>0.25</v>
      </c>
      <c r="H5626" s="103">
        <f t="shared" ref="H5626" si="2352">+H5627/H5628</f>
        <v>0.25</v>
      </c>
    </row>
    <row r="5627" spans="1:8" ht="14.55" customHeight="1" outlineLevel="2" x14ac:dyDescent="0.3">
      <c r="A5627" s="180"/>
      <c r="B5627" s="432" t="s">
        <v>19</v>
      </c>
      <c r="C5627" s="23" t="s">
        <v>125</v>
      </c>
      <c r="D5627" s="417"/>
      <c r="E5627" s="391" t="s">
        <v>1747</v>
      </c>
      <c r="F5627" s="22">
        <v>1</v>
      </c>
      <c r="G5627" s="22">
        <v>1</v>
      </c>
      <c r="H5627" s="104">
        <v>1</v>
      </c>
    </row>
    <row r="5628" spans="1:8" ht="14.55" customHeight="1" outlineLevel="2" x14ac:dyDescent="0.3">
      <c r="A5628" s="180"/>
      <c r="B5628" s="432" t="s">
        <v>19</v>
      </c>
      <c r="C5628" s="23" t="s">
        <v>125</v>
      </c>
      <c r="D5628" s="417"/>
      <c r="E5628" s="391" t="s">
        <v>1748</v>
      </c>
      <c r="F5628" s="22">
        <v>4</v>
      </c>
      <c r="G5628" s="22">
        <v>4</v>
      </c>
      <c r="H5628" s="104">
        <v>4</v>
      </c>
    </row>
    <row r="5629" spans="1:8" ht="14.55" customHeight="1" outlineLevel="2" x14ac:dyDescent="0.3">
      <c r="A5629" s="180"/>
      <c r="B5629" s="432" t="s">
        <v>19</v>
      </c>
      <c r="C5629" s="23" t="s">
        <v>125</v>
      </c>
      <c r="D5629" s="417" t="s">
        <v>1588</v>
      </c>
      <c r="E5629" s="391" t="s">
        <v>1838</v>
      </c>
      <c r="F5629" s="91" t="s">
        <v>1844</v>
      </c>
      <c r="G5629" s="91" t="s">
        <v>1844</v>
      </c>
      <c r="H5629" s="103" t="s">
        <v>1844</v>
      </c>
    </row>
    <row r="5630" spans="1:8" ht="14.55" customHeight="1" outlineLevel="2" x14ac:dyDescent="0.3">
      <c r="A5630" s="180"/>
      <c r="B5630" s="432" t="s">
        <v>19</v>
      </c>
      <c r="C5630" s="23" t="s">
        <v>125</v>
      </c>
      <c r="D5630" s="417"/>
      <c r="E5630" s="391" t="s">
        <v>1747</v>
      </c>
      <c r="F5630" s="22">
        <v>0</v>
      </c>
      <c r="G5630" s="22">
        <v>0</v>
      </c>
      <c r="H5630" s="104">
        <v>0</v>
      </c>
    </row>
    <row r="5631" spans="1:8" ht="14.55" customHeight="1" outlineLevel="2" x14ac:dyDescent="0.3">
      <c r="A5631" s="180"/>
      <c r="B5631" s="432" t="s">
        <v>19</v>
      </c>
      <c r="C5631" s="23" t="s">
        <v>125</v>
      </c>
      <c r="D5631" s="417"/>
      <c r="E5631" s="391" t="s">
        <v>1748</v>
      </c>
      <c r="F5631" s="22">
        <v>0</v>
      </c>
      <c r="G5631" s="22">
        <v>0</v>
      </c>
      <c r="H5631" s="104">
        <v>0</v>
      </c>
    </row>
    <row r="5632" spans="1:8" ht="14.55" customHeight="1" outlineLevel="2" x14ac:dyDescent="0.3">
      <c r="A5632" s="180"/>
      <c r="B5632" s="432" t="s">
        <v>19</v>
      </c>
      <c r="C5632" s="23" t="s">
        <v>125</v>
      </c>
      <c r="D5632" s="417" t="s">
        <v>1589</v>
      </c>
      <c r="E5632" s="391" t="s">
        <v>1838</v>
      </c>
      <c r="F5632" s="91" t="s">
        <v>1844</v>
      </c>
      <c r="G5632" s="91" t="s">
        <v>1844</v>
      </c>
      <c r="H5632" s="103" t="s">
        <v>1844</v>
      </c>
    </row>
    <row r="5633" spans="1:8" ht="14.55" customHeight="1" outlineLevel="2" x14ac:dyDescent="0.3">
      <c r="A5633" s="180"/>
      <c r="B5633" s="432" t="s">
        <v>19</v>
      </c>
      <c r="C5633" s="23" t="s">
        <v>125</v>
      </c>
      <c r="D5633" s="417"/>
      <c r="E5633" s="391" t="s">
        <v>1747</v>
      </c>
      <c r="F5633" s="22">
        <v>0</v>
      </c>
      <c r="G5633" s="22">
        <v>0</v>
      </c>
      <c r="H5633" s="104">
        <v>0</v>
      </c>
    </row>
    <row r="5634" spans="1:8" ht="14.55" customHeight="1" outlineLevel="2" x14ac:dyDescent="0.3">
      <c r="A5634" s="180"/>
      <c r="B5634" s="432" t="s">
        <v>19</v>
      </c>
      <c r="C5634" s="23" t="s">
        <v>125</v>
      </c>
      <c r="D5634" s="417"/>
      <c r="E5634" s="391" t="s">
        <v>1748</v>
      </c>
      <c r="F5634" s="22">
        <v>0</v>
      </c>
      <c r="G5634" s="22">
        <v>0</v>
      </c>
      <c r="H5634" s="104">
        <v>0</v>
      </c>
    </row>
    <row r="5635" spans="1:8" ht="14.55" customHeight="1" outlineLevel="2" x14ac:dyDescent="0.3">
      <c r="A5635" s="180"/>
      <c r="B5635" s="432" t="s">
        <v>19</v>
      </c>
      <c r="C5635" s="23" t="s">
        <v>125</v>
      </c>
      <c r="D5635" s="417" t="s">
        <v>1590</v>
      </c>
      <c r="E5635" s="391" t="s">
        <v>1838</v>
      </c>
      <c r="F5635" s="91">
        <f t="shared" ref="F5635" si="2353">+F5636/F5637</f>
        <v>0</v>
      </c>
      <c r="G5635" s="91">
        <f t="shared" ref="G5635" si="2354">+G5636/G5637</f>
        <v>0</v>
      </c>
      <c r="H5635" s="103">
        <f t="shared" ref="H5635" si="2355">+H5636/H5637</f>
        <v>0</v>
      </c>
    </row>
    <row r="5636" spans="1:8" ht="14.55" customHeight="1" outlineLevel="2" x14ac:dyDescent="0.3">
      <c r="A5636" s="180"/>
      <c r="B5636" s="432" t="s">
        <v>19</v>
      </c>
      <c r="C5636" s="23" t="s">
        <v>125</v>
      </c>
      <c r="D5636" s="417"/>
      <c r="E5636" s="391" t="s">
        <v>1747</v>
      </c>
      <c r="F5636" s="22">
        <v>0</v>
      </c>
      <c r="G5636" s="22">
        <v>0</v>
      </c>
      <c r="H5636" s="104">
        <v>0</v>
      </c>
    </row>
    <row r="5637" spans="1:8" ht="14.55" customHeight="1" outlineLevel="2" x14ac:dyDescent="0.3">
      <c r="A5637" s="180"/>
      <c r="B5637" s="432" t="s">
        <v>19</v>
      </c>
      <c r="C5637" s="23" t="s">
        <v>125</v>
      </c>
      <c r="D5637" s="417"/>
      <c r="E5637" s="391" t="s">
        <v>1748</v>
      </c>
      <c r="F5637" s="22">
        <v>1</v>
      </c>
      <c r="G5637" s="22">
        <v>1</v>
      </c>
      <c r="H5637" s="104">
        <v>1</v>
      </c>
    </row>
    <row r="5638" spans="1:8" ht="14.55" customHeight="1" outlineLevel="2" x14ac:dyDescent="0.3">
      <c r="A5638" s="180"/>
      <c r="B5638" s="432" t="s">
        <v>19</v>
      </c>
      <c r="C5638" s="23" t="s">
        <v>125</v>
      </c>
      <c r="D5638" s="417" t="s">
        <v>1825</v>
      </c>
      <c r="E5638" s="391" t="s">
        <v>1838</v>
      </c>
      <c r="F5638" s="91">
        <f t="shared" ref="F5638" si="2356">+F5639/F5640</f>
        <v>0</v>
      </c>
      <c r="G5638" s="91">
        <f t="shared" ref="G5638" si="2357">+G5639/G5640</f>
        <v>0</v>
      </c>
      <c r="H5638" s="103">
        <f t="shared" ref="H5638" si="2358">+H5639/H5640</f>
        <v>0</v>
      </c>
    </row>
    <row r="5639" spans="1:8" ht="14.55" customHeight="1" outlineLevel="2" x14ac:dyDescent="0.3">
      <c r="A5639" s="180"/>
      <c r="B5639" s="432" t="s">
        <v>19</v>
      </c>
      <c r="C5639" s="23" t="s">
        <v>125</v>
      </c>
      <c r="D5639" s="417"/>
      <c r="E5639" s="391" t="s">
        <v>1747</v>
      </c>
      <c r="F5639" s="22">
        <v>0</v>
      </c>
      <c r="G5639" s="22">
        <v>0</v>
      </c>
      <c r="H5639" s="104">
        <v>0</v>
      </c>
    </row>
    <row r="5640" spans="1:8" ht="14.55" customHeight="1" outlineLevel="2" x14ac:dyDescent="0.3">
      <c r="A5640" s="180"/>
      <c r="B5640" s="432" t="s">
        <v>19</v>
      </c>
      <c r="C5640" s="23" t="s">
        <v>125</v>
      </c>
      <c r="D5640" s="417"/>
      <c r="E5640" s="391" t="s">
        <v>1748</v>
      </c>
      <c r="F5640" s="22">
        <v>1</v>
      </c>
      <c r="G5640" s="22">
        <v>1</v>
      </c>
      <c r="H5640" s="104">
        <v>1</v>
      </c>
    </row>
    <row r="5641" spans="1:8" ht="14.55" customHeight="1" outlineLevel="2" x14ac:dyDescent="0.3">
      <c r="A5641" s="180"/>
      <c r="B5641" s="432" t="s">
        <v>19</v>
      </c>
      <c r="C5641" s="23" t="s">
        <v>125</v>
      </c>
      <c r="D5641" s="417" t="s">
        <v>1591</v>
      </c>
      <c r="E5641" s="391" t="s">
        <v>1838</v>
      </c>
      <c r="F5641" s="91">
        <f t="shared" ref="F5641" si="2359">+F5642/F5643</f>
        <v>0</v>
      </c>
      <c r="G5641" s="91">
        <f t="shared" ref="G5641" si="2360">+G5642/G5643</f>
        <v>0</v>
      </c>
      <c r="H5641" s="103">
        <f t="shared" ref="H5641" si="2361">+H5642/H5643</f>
        <v>0</v>
      </c>
    </row>
    <row r="5642" spans="1:8" ht="14.55" customHeight="1" outlineLevel="2" x14ac:dyDescent="0.3">
      <c r="A5642" s="180"/>
      <c r="B5642" s="432" t="s">
        <v>19</v>
      </c>
      <c r="C5642" s="23" t="s">
        <v>125</v>
      </c>
      <c r="D5642" s="417"/>
      <c r="E5642" s="391" t="s">
        <v>1747</v>
      </c>
      <c r="F5642" s="22">
        <v>0</v>
      </c>
      <c r="G5642" s="22">
        <v>0</v>
      </c>
      <c r="H5642" s="104">
        <v>0</v>
      </c>
    </row>
    <row r="5643" spans="1:8" ht="14.55" customHeight="1" outlineLevel="2" x14ac:dyDescent="0.3">
      <c r="A5643" s="180"/>
      <c r="B5643" s="432" t="s">
        <v>19</v>
      </c>
      <c r="C5643" s="23" t="s">
        <v>125</v>
      </c>
      <c r="D5643" s="417"/>
      <c r="E5643" s="391" t="s">
        <v>1748</v>
      </c>
      <c r="F5643" s="22">
        <v>1</v>
      </c>
      <c r="G5643" s="22">
        <v>1</v>
      </c>
      <c r="H5643" s="104">
        <v>1</v>
      </c>
    </row>
    <row r="5644" spans="1:8" ht="14.55" customHeight="1" outlineLevel="2" x14ac:dyDescent="0.3">
      <c r="A5644" s="180"/>
      <c r="B5644" s="432" t="s">
        <v>19</v>
      </c>
      <c r="C5644" s="23" t="s">
        <v>125</v>
      </c>
      <c r="D5644" s="417" t="s">
        <v>248</v>
      </c>
      <c r="E5644" s="391" t="s">
        <v>1838</v>
      </c>
      <c r="F5644" s="91">
        <f t="shared" ref="F5644" si="2362">+F5645/F5646</f>
        <v>0</v>
      </c>
      <c r="G5644" s="91">
        <f t="shared" ref="G5644" si="2363">+G5645/G5646</f>
        <v>0</v>
      </c>
      <c r="H5644" s="103">
        <f t="shared" ref="H5644" si="2364">+H5645/H5646</f>
        <v>0</v>
      </c>
    </row>
    <row r="5645" spans="1:8" ht="14.55" customHeight="1" outlineLevel="2" x14ac:dyDescent="0.3">
      <c r="A5645" s="180"/>
      <c r="B5645" s="432" t="s">
        <v>19</v>
      </c>
      <c r="C5645" s="23" t="s">
        <v>125</v>
      </c>
      <c r="D5645" s="417"/>
      <c r="E5645" s="391" t="s">
        <v>1747</v>
      </c>
      <c r="F5645" s="22">
        <v>0</v>
      </c>
      <c r="G5645" s="22">
        <v>0</v>
      </c>
      <c r="H5645" s="104">
        <v>0</v>
      </c>
    </row>
    <row r="5646" spans="1:8" ht="14.55" customHeight="1" outlineLevel="2" x14ac:dyDescent="0.3">
      <c r="A5646" s="180"/>
      <c r="B5646" s="432" t="s">
        <v>19</v>
      </c>
      <c r="C5646" s="23" t="s">
        <v>125</v>
      </c>
      <c r="D5646" s="417"/>
      <c r="E5646" s="391" t="s">
        <v>1748</v>
      </c>
      <c r="F5646" s="22">
        <v>1</v>
      </c>
      <c r="G5646" s="22">
        <v>1</v>
      </c>
      <c r="H5646" s="104">
        <v>1</v>
      </c>
    </row>
    <row r="5647" spans="1:8" ht="14.55" customHeight="1" outlineLevel="2" x14ac:dyDescent="0.3">
      <c r="A5647" s="180"/>
      <c r="B5647" s="432" t="s">
        <v>19</v>
      </c>
      <c r="C5647" s="23" t="s">
        <v>125</v>
      </c>
      <c r="D5647" s="417" t="s">
        <v>1592</v>
      </c>
      <c r="E5647" s="391" t="s">
        <v>1838</v>
      </c>
      <c r="F5647" s="91" t="s">
        <v>1844</v>
      </c>
      <c r="G5647" s="91" t="s">
        <v>1844</v>
      </c>
      <c r="H5647" s="103" t="s">
        <v>1844</v>
      </c>
    </row>
    <row r="5648" spans="1:8" ht="14.55" customHeight="1" outlineLevel="2" x14ac:dyDescent="0.3">
      <c r="A5648" s="180"/>
      <c r="B5648" s="432" t="s">
        <v>19</v>
      </c>
      <c r="C5648" s="23" t="s">
        <v>125</v>
      </c>
      <c r="D5648" s="417"/>
      <c r="E5648" s="391" t="s">
        <v>1747</v>
      </c>
      <c r="F5648" s="22">
        <v>0</v>
      </c>
      <c r="G5648" s="22">
        <v>0</v>
      </c>
      <c r="H5648" s="104">
        <v>0</v>
      </c>
    </row>
    <row r="5649" spans="1:8" ht="14.55" customHeight="1" outlineLevel="2" thickBot="1" x14ac:dyDescent="0.35">
      <c r="A5649" s="180"/>
      <c r="B5649" s="433" t="s">
        <v>19</v>
      </c>
      <c r="C5649" s="68" t="s">
        <v>125</v>
      </c>
      <c r="D5649" s="413"/>
      <c r="E5649" s="392" t="s">
        <v>1748</v>
      </c>
      <c r="F5649" s="33">
        <v>0</v>
      </c>
      <c r="G5649" s="33">
        <v>0</v>
      </c>
      <c r="H5649" s="106">
        <v>0</v>
      </c>
    </row>
    <row r="5650" spans="1:8" ht="14.55" customHeight="1" outlineLevel="1" x14ac:dyDescent="0.3">
      <c r="A5650" s="180"/>
      <c r="B5650" s="427" t="s">
        <v>19</v>
      </c>
      <c r="C5650" s="379" t="s">
        <v>132</v>
      </c>
      <c r="D5650" s="421"/>
      <c r="E5650" s="94" t="s">
        <v>1838</v>
      </c>
      <c r="F5650" s="384">
        <f t="shared" ref="F5650:H5650" si="2365">+F5651/F5652</f>
        <v>0</v>
      </c>
      <c r="G5650" s="384">
        <f t="shared" si="2365"/>
        <v>0</v>
      </c>
      <c r="H5650" s="377">
        <f t="shared" si="2365"/>
        <v>0</v>
      </c>
    </row>
    <row r="5651" spans="1:8" ht="14.55" customHeight="1" outlineLevel="1" x14ac:dyDescent="0.3">
      <c r="A5651" s="180"/>
      <c r="B5651" s="428" t="s">
        <v>19</v>
      </c>
      <c r="C5651" s="55" t="s">
        <v>132</v>
      </c>
      <c r="D5651" s="417"/>
      <c r="E5651" s="87" t="s">
        <v>1747</v>
      </c>
      <c r="F5651" s="40">
        <v>0</v>
      </c>
      <c r="G5651" s="40">
        <v>0</v>
      </c>
      <c r="H5651" s="109">
        <v>0</v>
      </c>
    </row>
    <row r="5652" spans="1:8" ht="15" customHeight="1" outlineLevel="1" thickBot="1" x14ac:dyDescent="0.35">
      <c r="A5652" s="180"/>
      <c r="B5652" s="435" t="s">
        <v>19</v>
      </c>
      <c r="C5652" s="378" t="s">
        <v>132</v>
      </c>
      <c r="D5652" s="422"/>
      <c r="E5652" s="95" t="s">
        <v>1748</v>
      </c>
      <c r="F5652" s="374">
        <v>1</v>
      </c>
      <c r="G5652" s="374">
        <v>1</v>
      </c>
      <c r="H5652" s="375">
        <v>1</v>
      </c>
    </row>
    <row r="5653" spans="1:8" ht="14.55" customHeight="1" outlineLevel="2" x14ac:dyDescent="0.3">
      <c r="A5653" s="180"/>
      <c r="B5653" s="431" t="s">
        <v>19</v>
      </c>
      <c r="C5653" s="69" t="s">
        <v>132</v>
      </c>
      <c r="D5653" s="415" t="s">
        <v>1593</v>
      </c>
      <c r="E5653" s="390" t="s">
        <v>1838</v>
      </c>
      <c r="F5653" s="92" t="s">
        <v>1844</v>
      </c>
      <c r="G5653" s="92" t="s">
        <v>1844</v>
      </c>
      <c r="H5653" s="108" t="s">
        <v>1844</v>
      </c>
    </row>
    <row r="5654" spans="1:8" ht="14.55" customHeight="1" outlineLevel="2" x14ac:dyDescent="0.3">
      <c r="A5654" s="180"/>
      <c r="B5654" s="432" t="s">
        <v>19</v>
      </c>
      <c r="C5654" s="23" t="s">
        <v>132</v>
      </c>
      <c r="D5654" s="417"/>
      <c r="E5654" s="391" t="s">
        <v>1747</v>
      </c>
      <c r="F5654" s="22">
        <v>0</v>
      </c>
      <c r="G5654" s="22">
        <v>0</v>
      </c>
      <c r="H5654" s="104">
        <v>0</v>
      </c>
    </row>
    <row r="5655" spans="1:8" ht="14.55" customHeight="1" outlineLevel="2" x14ac:dyDescent="0.3">
      <c r="A5655" s="180"/>
      <c r="B5655" s="432" t="s">
        <v>19</v>
      </c>
      <c r="C5655" s="23" t="s">
        <v>132</v>
      </c>
      <c r="D5655" s="417"/>
      <c r="E5655" s="391" t="s">
        <v>1748</v>
      </c>
      <c r="F5655" s="22">
        <v>0</v>
      </c>
      <c r="G5655" s="22">
        <v>0</v>
      </c>
      <c r="H5655" s="104">
        <v>0</v>
      </c>
    </row>
    <row r="5656" spans="1:8" ht="14.55" customHeight="1" outlineLevel="2" x14ac:dyDescent="0.3">
      <c r="A5656" s="180"/>
      <c r="B5656" s="432" t="s">
        <v>19</v>
      </c>
      <c r="C5656" s="23" t="s">
        <v>132</v>
      </c>
      <c r="D5656" s="417" t="s">
        <v>1594</v>
      </c>
      <c r="E5656" s="391" t="s">
        <v>1838</v>
      </c>
      <c r="F5656" s="91" t="s">
        <v>1844</v>
      </c>
      <c r="G5656" s="91" t="s">
        <v>1844</v>
      </c>
      <c r="H5656" s="103" t="s">
        <v>1844</v>
      </c>
    </row>
    <row r="5657" spans="1:8" ht="14.55" customHeight="1" outlineLevel="2" x14ac:dyDescent="0.3">
      <c r="A5657" s="180"/>
      <c r="B5657" s="432" t="s">
        <v>19</v>
      </c>
      <c r="C5657" s="23" t="s">
        <v>132</v>
      </c>
      <c r="D5657" s="417"/>
      <c r="E5657" s="391" t="s">
        <v>1747</v>
      </c>
      <c r="F5657" s="22">
        <v>0</v>
      </c>
      <c r="G5657" s="22">
        <v>0</v>
      </c>
      <c r="H5657" s="104">
        <v>0</v>
      </c>
    </row>
    <row r="5658" spans="1:8" ht="14.55" customHeight="1" outlineLevel="2" x14ac:dyDescent="0.3">
      <c r="A5658" s="180"/>
      <c r="B5658" s="432" t="s">
        <v>19</v>
      </c>
      <c r="C5658" s="23" t="s">
        <v>132</v>
      </c>
      <c r="D5658" s="417"/>
      <c r="E5658" s="391" t="s">
        <v>1748</v>
      </c>
      <c r="F5658" s="22">
        <v>0</v>
      </c>
      <c r="G5658" s="22">
        <v>0</v>
      </c>
      <c r="H5658" s="104">
        <v>0</v>
      </c>
    </row>
    <row r="5659" spans="1:8" ht="14.55" customHeight="1" outlineLevel="2" x14ac:dyDescent="0.3">
      <c r="A5659" s="180"/>
      <c r="B5659" s="432" t="s">
        <v>19</v>
      </c>
      <c r="C5659" s="23" t="s">
        <v>132</v>
      </c>
      <c r="D5659" s="417" t="s">
        <v>132</v>
      </c>
      <c r="E5659" s="391" t="s">
        <v>1838</v>
      </c>
      <c r="F5659" s="91">
        <f t="shared" ref="F5659" si="2366">+F5660/F5661</f>
        <v>0</v>
      </c>
      <c r="G5659" s="91">
        <f t="shared" ref="G5659" si="2367">+G5660/G5661</f>
        <v>0</v>
      </c>
      <c r="H5659" s="103">
        <f t="shared" ref="H5659" si="2368">+H5660/H5661</f>
        <v>0</v>
      </c>
    </row>
    <row r="5660" spans="1:8" ht="14.55" customHeight="1" outlineLevel="2" x14ac:dyDescent="0.3">
      <c r="A5660" s="180"/>
      <c r="B5660" s="432" t="s">
        <v>19</v>
      </c>
      <c r="C5660" s="23" t="s">
        <v>132</v>
      </c>
      <c r="D5660" s="417"/>
      <c r="E5660" s="391" t="s">
        <v>1747</v>
      </c>
      <c r="F5660" s="22">
        <v>0</v>
      </c>
      <c r="G5660" s="22">
        <v>0</v>
      </c>
      <c r="H5660" s="104">
        <v>0</v>
      </c>
    </row>
    <row r="5661" spans="1:8" ht="14.55" customHeight="1" outlineLevel="2" x14ac:dyDescent="0.3">
      <c r="A5661" s="180"/>
      <c r="B5661" s="432" t="s">
        <v>19</v>
      </c>
      <c r="C5661" s="23" t="s">
        <v>132</v>
      </c>
      <c r="D5661" s="417"/>
      <c r="E5661" s="391" t="s">
        <v>1748</v>
      </c>
      <c r="F5661" s="22">
        <v>1</v>
      </c>
      <c r="G5661" s="22">
        <v>1</v>
      </c>
      <c r="H5661" s="104">
        <v>1</v>
      </c>
    </row>
    <row r="5662" spans="1:8" ht="14.55" customHeight="1" outlineLevel="2" x14ac:dyDescent="0.3">
      <c r="A5662" s="180"/>
      <c r="B5662" s="432" t="s">
        <v>19</v>
      </c>
      <c r="C5662" s="23" t="s">
        <v>132</v>
      </c>
      <c r="D5662" s="417" t="s">
        <v>1595</v>
      </c>
      <c r="E5662" s="391" t="s">
        <v>1838</v>
      </c>
      <c r="F5662" s="91" t="s">
        <v>1844</v>
      </c>
      <c r="G5662" s="91" t="s">
        <v>1844</v>
      </c>
      <c r="H5662" s="103" t="s">
        <v>1844</v>
      </c>
    </row>
    <row r="5663" spans="1:8" ht="14.55" customHeight="1" outlineLevel="2" x14ac:dyDescent="0.3">
      <c r="A5663" s="180"/>
      <c r="B5663" s="432" t="s">
        <v>19</v>
      </c>
      <c r="C5663" s="23" t="s">
        <v>132</v>
      </c>
      <c r="D5663" s="417"/>
      <c r="E5663" s="391" t="s">
        <v>1747</v>
      </c>
      <c r="F5663" s="22">
        <v>0</v>
      </c>
      <c r="G5663" s="22">
        <v>0</v>
      </c>
      <c r="H5663" s="104">
        <v>0</v>
      </c>
    </row>
    <row r="5664" spans="1:8" ht="14.55" customHeight="1" outlineLevel="2" thickBot="1" x14ac:dyDescent="0.35">
      <c r="A5664" s="180"/>
      <c r="B5664" s="433" t="s">
        <v>19</v>
      </c>
      <c r="C5664" s="68" t="s">
        <v>132</v>
      </c>
      <c r="D5664" s="413"/>
      <c r="E5664" s="392" t="s">
        <v>1748</v>
      </c>
      <c r="F5664" s="33">
        <v>0</v>
      </c>
      <c r="G5664" s="33">
        <v>0</v>
      </c>
      <c r="H5664" s="106">
        <v>0</v>
      </c>
    </row>
    <row r="5665" spans="1:8" ht="14.55" customHeight="1" outlineLevel="1" x14ac:dyDescent="0.3">
      <c r="A5665" s="180"/>
      <c r="B5665" s="427" t="s">
        <v>19</v>
      </c>
      <c r="C5665" s="379" t="s">
        <v>19</v>
      </c>
      <c r="D5665" s="421"/>
      <c r="E5665" s="94" t="s">
        <v>1838</v>
      </c>
      <c r="F5665" s="384">
        <f t="shared" ref="F5665:H5665" si="2369">+F5666/F5667</f>
        <v>0.17857142857142858</v>
      </c>
      <c r="G5665" s="384">
        <f t="shared" si="2369"/>
        <v>0.17857142857142858</v>
      </c>
      <c r="H5665" s="377">
        <f t="shared" si="2369"/>
        <v>0.17857142857142858</v>
      </c>
    </row>
    <row r="5666" spans="1:8" ht="14.55" customHeight="1" outlineLevel="1" x14ac:dyDescent="0.3">
      <c r="A5666" s="180"/>
      <c r="B5666" s="428" t="s">
        <v>19</v>
      </c>
      <c r="C5666" s="55" t="s">
        <v>19</v>
      </c>
      <c r="D5666" s="417"/>
      <c r="E5666" s="87" t="s">
        <v>1747</v>
      </c>
      <c r="F5666" s="40">
        <v>5</v>
      </c>
      <c r="G5666" s="40">
        <v>5</v>
      </c>
      <c r="H5666" s="109">
        <v>5</v>
      </c>
    </row>
    <row r="5667" spans="1:8" ht="15" customHeight="1" outlineLevel="1" thickBot="1" x14ac:dyDescent="0.35">
      <c r="A5667" s="180"/>
      <c r="B5667" s="435" t="s">
        <v>19</v>
      </c>
      <c r="C5667" s="378" t="s">
        <v>19</v>
      </c>
      <c r="D5667" s="422"/>
      <c r="E5667" s="95" t="s">
        <v>1748</v>
      </c>
      <c r="F5667" s="374">
        <v>28</v>
      </c>
      <c r="G5667" s="374">
        <v>28</v>
      </c>
      <c r="H5667" s="375">
        <v>28</v>
      </c>
    </row>
    <row r="5668" spans="1:8" ht="14.55" customHeight="1" outlineLevel="2" x14ac:dyDescent="0.3">
      <c r="A5668" s="180"/>
      <c r="B5668" s="431" t="s">
        <v>19</v>
      </c>
      <c r="C5668" s="69" t="s">
        <v>19</v>
      </c>
      <c r="D5668" s="415" t="s">
        <v>1531</v>
      </c>
      <c r="E5668" s="390" t="s">
        <v>1838</v>
      </c>
      <c r="F5668" s="92">
        <f t="shared" ref="F5668" si="2370">+F5669/F5670</f>
        <v>0</v>
      </c>
      <c r="G5668" s="92">
        <f t="shared" ref="G5668" si="2371">+G5669/G5670</f>
        <v>0</v>
      </c>
      <c r="H5668" s="108">
        <f t="shared" ref="H5668" si="2372">+H5669/H5670</f>
        <v>0</v>
      </c>
    </row>
    <row r="5669" spans="1:8" ht="14.55" customHeight="1" outlineLevel="2" x14ac:dyDescent="0.3">
      <c r="A5669" s="180"/>
      <c r="B5669" s="432" t="s">
        <v>19</v>
      </c>
      <c r="C5669" s="23" t="s">
        <v>19</v>
      </c>
      <c r="D5669" s="417"/>
      <c r="E5669" s="391" t="s">
        <v>1747</v>
      </c>
      <c r="F5669" s="22">
        <v>0</v>
      </c>
      <c r="G5669" s="22">
        <v>0</v>
      </c>
      <c r="H5669" s="104">
        <v>0</v>
      </c>
    </row>
    <row r="5670" spans="1:8" ht="14.55" customHeight="1" outlineLevel="2" x14ac:dyDescent="0.3">
      <c r="A5670" s="180"/>
      <c r="B5670" s="432" t="s">
        <v>19</v>
      </c>
      <c r="C5670" s="23" t="s">
        <v>19</v>
      </c>
      <c r="D5670" s="417"/>
      <c r="E5670" s="391" t="s">
        <v>1748</v>
      </c>
      <c r="F5670" s="22">
        <v>3</v>
      </c>
      <c r="G5670" s="22">
        <v>3</v>
      </c>
      <c r="H5670" s="104">
        <v>3</v>
      </c>
    </row>
    <row r="5671" spans="1:8" ht="14.55" customHeight="1" outlineLevel="2" x14ac:dyDescent="0.3">
      <c r="A5671" s="180"/>
      <c r="B5671" s="432" t="s">
        <v>19</v>
      </c>
      <c r="C5671" s="23" t="s">
        <v>19</v>
      </c>
      <c r="D5671" s="417" t="s">
        <v>1532</v>
      </c>
      <c r="E5671" s="391" t="s">
        <v>1838</v>
      </c>
      <c r="F5671" s="91" t="s">
        <v>1844</v>
      </c>
      <c r="G5671" s="91" t="s">
        <v>1844</v>
      </c>
      <c r="H5671" s="103" t="s">
        <v>1844</v>
      </c>
    </row>
    <row r="5672" spans="1:8" ht="14.55" customHeight="1" outlineLevel="2" x14ac:dyDescent="0.3">
      <c r="A5672" s="180"/>
      <c r="B5672" s="432" t="s">
        <v>19</v>
      </c>
      <c r="C5672" s="23" t="s">
        <v>19</v>
      </c>
      <c r="D5672" s="417"/>
      <c r="E5672" s="391" t="s">
        <v>1747</v>
      </c>
      <c r="F5672" s="22">
        <v>0</v>
      </c>
      <c r="G5672" s="22">
        <v>0</v>
      </c>
      <c r="H5672" s="104">
        <v>0</v>
      </c>
    </row>
    <row r="5673" spans="1:8" ht="14.55" customHeight="1" outlineLevel="2" x14ac:dyDescent="0.3">
      <c r="A5673" s="180"/>
      <c r="B5673" s="432" t="s">
        <v>19</v>
      </c>
      <c r="C5673" s="23" t="s">
        <v>19</v>
      </c>
      <c r="D5673" s="417"/>
      <c r="E5673" s="391" t="s">
        <v>1748</v>
      </c>
      <c r="F5673" s="22">
        <v>0</v>
      </c>
      <c r="G5673" s="22">
        <v>0</v>
      </c>
      <c r="H5673" s="104">
        <v>0</v>
      </c>
    </row>
    <row r="5674" spans="1:8" ht="14.55" customHeight="1" outlineLevel="2" x14ac:dyDescent="0.3">
      <c r="A5674" s="180"/>
      <c r="B5674" s="432" t="s">
        <v>19</v>
      </c>
      <c r="C5674" s="23" t="s">
        <v>19</v>
      </c>
      <c r="D5674" s="417" t="s">
        <v>1533</v>
      </c>
      <c r="E5674" s="391" t="s">
        <v>1838</v>
      </c>
      <c r="F5674" s="91" t="s">
        <v>1844</v>
      </c>
      <c r="G5674" s="91" t="s">
        <v>1844</v>
      </c>
      <c r="H5674" s="103" t="s">
        <v>1844</v>
      </c>
    </row>
    <row r="5675" spans="1:8" ht="14.55" customHeight="1" outlineLevel="2" x14ac:dyDescent="0.3">
      <c r="A5675" s="180"/>
      <c r="B5675" s="432" t="s">
        <v>19</v>
      </c>
      <c r="C5675" s="23" t="s">
        <v>19</v>
      </c>
      <c r="D5675" s="417"/>
      <c r="E5675" s="391" t="s">
        <v>1747</v>
      </c>
      <c r="F5675" s="22">
        <v>0</v>
      </c>
      <c r="G5675" s="22">
        <v>0</v>
      </c>
      <c r="H5675" s="104">
        <v>0</v>
      </c>
    </row>
    <row r="5676" spans="1:8" ht="14.55" customHeight="1" outlineLevel="2" x14ac:dyDescent="0.3">
      <c r="A5676" s="180"/>
      <c r="B5676" s="432" t="s">
        <v>19</v>
      </c>
      <c r="C5676" s="23" t="s">
        <v>19</v>
      </c>
      <c r="D5676" s="417"/>
      <c r="E5676" s="391" t="s">
        <v>1748</v>
      </c>
      <c r="F5676" s="22">
        <v>0</v>
      </c>
      <c r="G5676" s="22">
        <v>0</v>
      </c>
      <c r="H5676" s="104">
        <v>0</v>
      </c>
    </row>
    <row r="5677" spans="1:8" ht="14.55" customHeight="1" outlineLevel="2" x14ac:dyDescent="0.3">
      <c r="A5677" s="180"/>
      <c r="B5677" s="432" t="s">
        <v>19</v>
      </c>
      <c r="C5677" s="23" t="s">
        <v>19</v>
      </c>
      <c r="D5677" s="417" t="s">
        <v>1534</v>
      </c>
      <c r="E5677" s="391" t="s">
        <v>1838</v>
      </c>
      <c r="F5677" s="91">
        <f t="shared" ref="F5677" si="2373">+F5678/F5679</f>
        <v>0</v>
      </c>
      <c r="G5677" s="91">
        <f t="shared" ref="G5677" si="2374">+G5678/G5679</f>
        <v>0</v>
      </c>
      <c r="H5677" s="103">
        <f t="shared" ref="H5677" si="2375">+H5678/H5679</f>
        <v>0</v>
      </c>
    </row>
    <row r="5678" spans="1:8" ht="14.55" customHeight="1" outlineLevel="2" x14ac:dyDescent="0.3">
      <c r="A5678" s="180"/>
      <c r="B5678" s="432" t="s">
        <v>19</v>
      </c>
      <c r="C5678" s="23" t="s">
        <v>19</v>
      </c>
      <c r="D5678" s="417"/>
      <c r="E5678" s="391" t="s">
        <v>1747</v>
      </c>
      <c r="F5678" s="22">
        <v>0</v>
      </c>
      <c r="G5678" s="22">
        <v>0</v>
      </c>
      <c r="H5678" s="104">
        <v>0</v>
      </c>
    </row>
    <row r="5679" spans="1:8" ht="14.55" customHeight="1" outlineLevel="2" x14ac:dyDescent="0.3">
      <c r="A5679" s="180"/>
      <c r="B5679" s="432" t="s">
        <v>19</v>
      </c>
      <c r="C5679" s="23" t="s">
        <v>19</v>
      </c>
      <c r="D5679" s="417"/>
      <c r="E5679" s="391" t="s">
        <v>1748</v>
      </c>
      <c r="F5679" s="22">
        <v>1</v>
      </c>
      <c r="G5679" s="22">
        <v>1</v>
      </c>
      <c r="H5679" s="104">
        <v>1</v>
      </c>
    </row>
    <row r="5680" spans="1:8" ht="14.55" customHeight="1" outlineLevel="2" x14ac:dyDescent="0.3">
      <c r="A5680" s="180"/>
      <c r="B5680" s="432" t="s">
        <v>19</v>
      </c>
      <c r="C5680" s="23" t="s">
        <v>19</v>
      </c>
      <c r="D5680" s="417" t="s">
        <v>78</v>
      </c>
      <c r="E5680" s="391" t="s">
        <v>1838</v>
      </c>
      <c r="F5680" s="91">
        <f t="shared" ref="F5680" si="2376">+F5681/F5682</f>
        <v>0</v>
      </c>
      <c r="G5680" s="91">
        <f t="shared" ref="G5680" si="2377">+G5681/G5682</f>
        <v>0</v>
      </c>
      <c r="H5680" s="103">
        <f t="shared" ref="H5680" si="2378">+H5681/H5682</f>
        <v>0</v>
      </c>
    </row>
    <row r="5681" spans="1:8" ht="14.55" customHeight="1" outlineLevel="2" x14ac:dyDescent="0.3">
      <c r="A5681" s="180"/>
      <c r="B5681" s="432" t="s">
        <v>19</v>
      </c>
      <c r="C5681" s="23" t="s">
        <v>19</v>
      </c>
      <c r="D5681" s="417"/>
      <c r="E5681" s="391" t="s">
        <v>1747</v>
      </c>
      <c r="F5681" s="22">
        <v>0</v>
      </c>
      <c r="G5681" s="22">
        <v>0</v>
      </c>
      <c r="H5681" s="104">
        <v>0</v>
      </c>
    </row>
    <row r="5682" spans="1:8" ht="14.55" customHeight="1" outlineLevel="2" x14ac:dyDescent="0.3">
      <c r="A5682" s="180"/>
      <c r="B5682" s="432" t="s">
        <v>19</v>
      </c>
      <c r="C5682" s="23" t="s">
        <v>19</v>
      </c>
      <c r="D5682" s="417"/>
      <c r="E5682" s="391" t="s">
        <v>1748</v>
      </c>
      <c r="F5682" s="22">
        <v>1</v>
      </c>
      <c r="G5682" s="22">
        <v>1</v>
      </c>
      <c r="H5682" s="104">
        <v>1</v>
      </c>
    </row>
    <row r="5683" spans="1:8" ht="14.55" customHeight="1" outlineLevel="2" x14ac:dyDescent="0.3">
      <c r="A5683" s="180"/>
      <c r="B5683" s="432" t="s">
        <v>19</v>
      </c>
      <c r="C5683" s="23" t="s">
        <v>19</v>
      </c>
      <c r="D5683" s="417" t="s">
        <v>1535</v>
      </c>
      <c r="E5683" s="391" t="s">
        <v>1838</v>
      </c>
      <c r="F5683" s="91">
        <f t="shared" ref="F5683" si="2379">+F5684/F5685</f>
        <v>0</v>
      </c>
      <c r="G5683" s="91">
        <f t="shared" ref="G5683" si="2380">+G5684/G5685</f>
        <v>0</v>
      </c>
      <c r="H5683" s="103">
        <f t="shared" ref="H5683" si="2381">+H5684/H5685</f>
        <v>0</v>
      </c>
    </row>
    <row r="5684" spans="1:8" ht="14.55" customHeight="1" outlineLevel="2" x14ac:dyDescent="0.3">
      <c r="A5684" s="180"/>
      <c r="B5684" s="432" t="s">
        <v>19</v>
      </c>
      <c r="C5684" s="23" t="s">
        <v>19</v>
      </c>
      <c r="D5684" s="417"/>
      <c r="E5684" s="391" t="s">
        <v>1747</v>
      </c>
      <c r="F5684" s="22">
        <v>0</v>
      </c>
      <c r="G5684" s="22">
        <v>0</v>
      </c>
      <c r="H5684" s="104">
        <v>0</v>
      </c>
    </row>
    <row r="5685" spans="1:8" ht="14.55" customHeight="1" outlineLevel="2" x14ac:dyDescent="0.3">
      <c r="A5685" s="180"/>
      <c r="B5685" s="432" t="s">
        <v>19</v>
      </c>
      <c r="C5685" s="23" t="s">
        <v>19</v>
      </c>
      <c r="D5685" s="417"/>
      <c r="E5685" s="391" t="s">
        <v>1748</v>
      </c>
      <c r="F5685" s="22">
        <v>1</v>
      </c>
      <c r="G5685" s="22">
        <v>1</v>
      </c>
      <c r="H5685" s="104">
        <v>1</v>
      </c>
    </row>
    <row r="5686" spans="1:8" ht="14.55" customHeight="1" outlineLevel="2" x14ac:dyDescent="0.3">
      <c r="A5686" s="180"/>
      <c r="B5686" s="432" t="s">
        <v>19</v>
      </c>
      <c r="C5686" s="23" t="s">
        <v>19</v>
      </c>
      <c r="D5686" s="417" t="s">
        <v>333</v>
      </c>
      <c r="E5686" s="391" t="s">
        <v>1838</v>
      </c>
      <c r="F5686" s="91" t="s">
        <v>1844</v>
      </c>
      <c r="G5686" s="91" t="s">
        <v>1844</v>
      </c>
      <c r="H5686" s="103" t="s">
        <v>1844</v>
      </c>
    </row>
    <row r="5687" spans="1:8" ht="14.55" customHeight="1" outlineLevel="2" x14ac:dyDescent="0.3">
      <c r="A5687" s="180"/>
      <c r="B5687" s="432" t="s">
        <v>19</v>
      </c>
      <c r="C5687" s="23" t="s">
        <v>19</v>
      </c>
      <c r="D5687" s="417"/>
      <c r="E5687" s="391" t="s">
        <v>1747</v>
      </c>
      <c r="F5687" s="22">
        <v>0</v>
      </c>
      <c r="G5687" s="22">
        <v>0</v>
      </c>
      <c r="H5687" s="104">
        <v>0</v>
      </c>
    </row>
    <row r="5688" spans="1:8" ht="14.55" customHeight="1" outlineLevel="2" x14ac:dyDescent="0.3">
      <c r="A5688" s="180"/>
      <c r="B5688" s="432" t="s">
        <v>19</v>
      </c>
      <c r="C5688" s="23" t="s">
        <v>19</v>
      </c>
      <c r="D5688" s="417"/>
      <c r="E5688" s="391" t="s">
        <v>1748</v>
      </c>
      <c r="F5688" s="22">
        <v>0</v>
      </c>
      <c r="G5688" s="22">
        <v>0</v>
      </c>
      <c r="H5688" s="104">
        <v>0</v>
      </c>
    </row>
    <row r="5689" spans="1:8" ht="14.55" customHeight="1" outlineLevel="2" x14ac:dyDescent="0.3">
      <c r="A5689" s="180"/>
      <c r="B5689" s="432" t="s">
        <v>19</v>
      </c>
      <c r="C5689" s="23" t="s">
        <v>19</v>
      </c>
      <c r="D5689" s="417" t="s">
        <v>1826</v>
      </c>
      <c r="E5689" s="391" t="s">
        <v>1838</v>
      </c>
      <c r="F5689" s="91">
        <f t="shared" ref="F5689" si="2382">+F5690/F5691</f>
        <v>0</v>
      </c>
      <c r="G5689" s="91">
        <f t="shared" ref="G5689" si="2383">+G5690/G5691</f>
        <v>0</v>
      </c>
      <c r="H5689" s="103">
        <f t="shared" ref="H5689" si="2384">+H5690/H5691</f>
        <v>0</v>
      </c>
    </row>
    <row r="5690" spans="1:8" ht="14.55" customHeight="1" outlineLevel="2" x14ac:dyDescent="0.3">
      <c r="A5690" s="180"/>
      <c r="B5690" s="432" t="s">
        <v>19</v>
      </c>
      <c r="C5690" s="23" t="s">
        <v>19</v>
      </c>
      <c r="D5690" s="417"/>
      <c r="E5690" s="391" t="s">
        <v>1747</v>
      </c>
      <c r="F5690" s="22">
        <v>0</v>
      </c>
      <c r="G5690" s="22">
        <v>0</v>
      </c>
      <c r="H5690" s="104">
        <v>0</v>
      </c>
    </row>
    <row r="5691" spans="1:8" ht="14.55" customHeight="1" outlineLevel="2" x14ac:dyDescent="0.3">
      <c r="A5691" s="180"/>
      <c r="B5691" s="432" t="s">
        <v>19</v>
      </c>
      <c r="C5691" s="23" t="s">
        <v>19</v>
      </c>
      <c r="D5691" s="417"/>
      <c r="E5691" s="391" t="s">
        <v>1748</v>
      </c>
      <c r="F5691" s="22">
        <v>1</v>
      </c>
      <c r="G5691" s="22">
        <v>1</v>
      </c>
      <c r="H5691" s="104">
        <v>1</v>
      </c>
    </row>
    <row r="5692" spans="1:8" ht="14.55" customHeight="1" outlineLevel="2" x14ac:dyDescent="0.3">
      <c r="A5692" s="180"/>
      <c r="B5692" s="432" t="s">
        <v>19</v>
      </c>
      <c r="C5692" s="23" t="s">
        <v>19</v>
      </c>
      <c r="D5692" s="417" t="s">
        <v>1536</v>
      </c>
      <c r="E5692" s="391" t="s">
        <v>1838</v>
      </c>
      <c r="F5692" s="91" t="s">
        <v>1844</v>
      </c>
      <c r="G5692" s="91" t="s">
        <v>1844</v>
      </c>
      <c r="H5692" s="103" t="s">
        <v>1844</v>
      </c>
    </row>
    <row r="5693" spans="1:8" ht="14.55" customHeight="1" outlineLevel="2" x14ac:dyDescent="0.3">
      <c r="A5693" s="180"/>
      <c r="B5693" s="432" t="s">
        <v>19</v>
      </c>
      <c r="C5693" s="23" t="s">
        <v>19</v>
      </c>
      <c r="D5693" s="417"/>
      <c r="E5693" s="391" t="s">
        <v>1747</v>
      </c>
      <c r="F5693" s="22">
        <v>0</v>
      </c>
      <c r="G5693" s="22">
        <v>0</v>
      </c>
      <c r="H5693" s="104">
        <v>0</v>
      </c>
    </row>
    <row r="5694" spans="1:8" ht="14.55" customHeight="1" outlineLevel="2" x14ac:dyDescent="0.3">
      <c r="A5694" s="180"/>
      <c r="B5694" s="432" t="s">
        <v>19</v>
      </c>
      <c r="C5694" s="23" t="s">
        <v>19</v>
      </c>
      <c r="D5694" s="417"/>
      <c r="E5694" s="391" t="s">
        <v>1748</v>
      </c>
      <c r="F5694" s="22">
        <v>0</v>
      </c>
      <c r="G5694" s="22">
        <v>0</v>
      </c>
      <c r="H5694" s="104">
        <v>0</v>
      </c>
    </row>
    <row r="5695" spans="1:8" ht="14.55" customHeight="1" outlineLevel="2" x14ac:dyDescent="0.3">
      <c r="A5695" s="180"/>
      <c r="B5695" s="432" t="s">
        <v>19</v>
      </c>
      <c r="C5695" s="23" t="s">
        <v>19</v>
      </c>
      <c r="D5695" s="417" t="s">
        <v>1537</v>
      </c>
      <c r="E5695" s="391" t="s">
        <v>1838</v>
      </c>
      <c r="F5695" s="91">
        <f t="shared" ref="F5695" si="2385">+F5696/F5697</f>
        <v>0</v>
      </c>
      <c r="G5695" s="91">
        <f t="shared" ref="G5695" si="2386">+G5696/G5697</f>
        <v>0</v>
      </c>
      <c r="H5695" s="103">
        <f t="shared" ref="H5695" si="2387">+H5696/H5697</f>
        <v>0</v>
      </c>
    </row>
    <row r="5696" spans="1:8" ht="14.55" customHeight="1" outlineLevel="2" x14ac:dyDescent="0.3">
      <c r="A5696" s="180"/>
      <c r="B5696" s="432" t="s">
        <v>19</v>
      </c>
      <c r="C5696" s="23" t="s">
        <v>19</v>
      </c>
      <c r="D5696" s="417"/>
      <c r="E5696" s="391" t="s">
        <v>1747</v>
      </c>
      <c r="F5696" s="22">
        <v>0</v>
      </c>
      <c r="G5696" s="22">
        <v>0</v>
      </c>
      <c r="H5696" s="104">
        <v>0</v>
      </c>
    </row>
    <row r="5697" spans="1:8" ht="14.55" customHeight="1" outlineLevel="2" x14ac:dyDescent="0.3">
      <c r="A5697" s="180"/>
      <c r="B5697" s="432" t="s">
        <v>19</v>
      </c>
      <c r="C5697" s="23" t="s">
        <v>19</v>
      </c>
      <c r="D5697" s="417"/>
      <c r="E5697" s="391" t="s">
        <v>1748</v>
      </c>
      <c r="F5697" s="22">
        <v>1</v>
      </c>
      <c r="G5697" s="22">
        <v>1</v>
      </c>
      <c r="H5697" s="104">
        <v>1</v>
      </c>
    </row>
    <row r="5698" spans="1:8" ht="14.55" customHeight="1" outlineLevel="2" x14ac:dyDescent="0.3">
      <c r="A5698" s="180"/>
      <c r="B5698" s="432" t="s">
        <v>19</v>
      </c>
      <c r="C5698" s="23" t="s">
        <v>19</v>
      </c>
      <c r="D5698" s="417" t="s">
        <v>1538</v>
      </c>
      <c r="E5698" s="391" t="s">
        <v>1838</v>
      </c>
      <c r="F5698" s="91">
        <f t="shared" ref="F5698" si="2388">+F5699/F5700</f>
        <v>0</v>
      </c>
      <c r="G5698" s="91">
        <f t="shared" ref="G5698" si="2389">+G5699/G5700</f>
        <v>0</v>
      </c>
      <c r="H5698" s="103">
        <f t="shared" ref="H5698" si="2390">+H5699/H5700</f>
        <v>0</v>
      </c>
    </row>
    <row r="5699" spans="1:8" ht="14.55" customHeight="1" outlineLevel="2" x14ac:dyDescent="0.3">
      <c r="A5699" s="180"/>
      <c r="B5699" s="432" t="s">
        <v>19</v>
      </c>
      <c r="C5699" s="23" t="s">
        <v>19</v>
      </c>
      <c r="D5699" s="417"/>
      <c r="E5699" s="391" t="s">
        <v>1747</v>
      </c>
      <c r="F5699" s="22">
        <v>0</v>
      </c>
      <c r="G5699" s="22">
        <v>0</v>
      </c>
      <c r="H5699" s="104">
        <v>0</v>
      </c>
    </row>
    <row r="5700" spans="1:8" ht="14.55" customHeight="1" outlineLevel="2" x14ac:dyDescent="0.3">
      <c r="A5700" s="180"/>
      <c r="B5700" s="432" t="s">
        <v>19</v>
      </c>
      <c r="C5700" s="23" t="s">
        <v>19</v>
      </c>
      <c r="D5700" s="417"/>
      <c r="E5700" s="391" t="s">
        <v>1748</v>
      </c>
      <c r="F5700" s="22">
        <v>1</v>
      </c>
      <c r="G5700" s="22">
        <v>1</v>
      </c>
      <c r="H5700" s="104">
        <v>1</v>
      </c>
    </row>
    <row r="5701" spans="1:8" ht="14.55" customHeight="1" outlineLevel="2" x14ac:dyDescent="0.3">
      <c r="A5701" s="180"/>
      <c r="B5701" s="432" t="s">
        <v>19</v>
      </c>
      <c r="C5701" s="23" t="s">
        <v>19</v>
      </c>
      <c r="D5701" s="417" t="s">
        <v>19</v>
      </c>
      <c r="E5701" s="391" t="s">
        <v>1838</v>
      </c>
      <c r="F5701" s="91">
        <f t="shared" ref="F5701" si="2391">+F5702/F5703</f>
        <v>0.26315789473684209</v>
      </c>
      <c r="G5701" s="91">
        <f t="shared" ref="G5701" si="2392">+G5702/G5703</f>
        <v>0.26315789473684209</v>
      </c>
      <c r="H5701" s="103">
        <f t="shared" ref="H5701" si="2393">+H5702/H5703</f>
        <v>0.26315789473684209</v>
      </c>
    </row>
    <row r="5702" spans="1:8" ht="14.55" customHeight="1" outlineLevel="2" x14ac:dyDescent="0.3">
      <c r="A5702" s="180"/>
      <c r="B5702" s="432" t="s">
        <v>19</v>
      </c>
      <c r="C5702" s="23" t="s">
        <v>19</v>
      </c>
      <c r="D5702" s="417"/>
      <c r="E5702" s="391" t="s">
        <v>1747</v>
      </c>
      <c r="F5702" s="22">
        <v>5</v>
      </c>
      <c r="G5702" s="22">
        <v>5</v>
      </c>
      <c r="H5702" s="104">
        <v>5</v>
      </c>
    </row>
    <row r="5703" spans="1:8" ht="14.55" customHeight="1" outlineLevel="2" x14ac:dyDescent="0.3">
      <c r="A5703" s="180"/>
      <c r="B5703" s="432" t="s">
        <v>19</v>
      </c>
      <c r="C5703" s="23" t="s">
        <v>19</v>
      </c>
      <c r="D5703" s="417"/>
      <c r="E5703" s="391" t="s">
        <v>1748</v>
      </c>
      <c r="F5703" s="22">
        <v>19</v>
      </c>
      <c r="G5703" s="22">
        <v>19</v>
      </c>
      <c r="H5703" s="104">
        <v>19</v>
      </c>
    </row>
    <row r="5704" spans="1:8" ht="14.55" customHeight="1" outlineLevel="2" x14ac:dyDescent="0.3">
      <c r="A5704" s="180"/>
      <c r="B5704" s="432" t="s">
        <v>19</v>
      </c>
      <c r="C5704" s="23" t="s">
        <v>19</v>
      </c>
      <c r="D5704" s="417" t="s">
        <v>464</v>
      </c>
      <c r="E5704" s="391" t="s">
        <v>1838</v>
      </c>
      <c r="F5704" s="91" t="s">
        <v>1844</v>
      </c>
      <c r="G5704" s="91" t="s">
        <v>1844</v>
      </c>
      <c r="H5704" s="103" t="s">
        <v>1844</v>
      </c>
    </row>
    <row r="5705" spans="1:8" ht="14.55" customHeight="1" outlineLevel="2" x14ac:dyDescent="0.3">
      <c r="A5705" s="180"/>
      <c r="B5705" s="432" t="s">
        <v>19</v>
      </c>
      <c r="C5705" s="23" t="s">
        <v>19</v>
      </c>
      <c r="D5705" s="417"/>
      <c r="E5705" s="391" t="s">
        <v>1747</v>
      </c>
      <c r="F5705" s="22">
        <v>0</v>
      </c>
      <c r="G5705" s="22">
        <v>0</v>
      </c>
      <c r="H5705" s="104">
        <v>0</v>
      </c>
    </row>
    <row r="5706" spans="1:8" ht="14.55" customHeight="1" outlineLevel="2" x14ac:dyDescent="0.3">
      <c r="A5706" s="180"/>
      <c r="B5706" s="432" t="s">
        <v>19</v>
      </c>
      <c r="C5706" s="23" t="s">
        <v>19</v>
      </c>
      <c r="D5706" s="417"/>
      <c r="E5706" s="391" t="s">
        <v>1748</v>
      </c>
      <c r="F5706" s="22">
        <v>0</v>
      </c>
      <c r="G5706" s="22">
        <v>0</v>
      </c>
      <c r="H5706" s="104">
        <v>0</v>
      </c>
    </row>
    <row r="5707" spans="1:8" ht="14.55" customHeight="1" outlineLevel="2" x14ac:dyDescent="0.3">
      <c r="A5707" s="180"/>
      <c r="B5707" s="432" t="s">
        <v>19</v>
      </c>
      <c r="C5707" s="23" t="s">
        <v>19</v>
      </c>
      <c r="D5707" s="417" t="s">
        <v>1539</v>
      </c>
      <c r="E5707" s="391" t="s">
        <v>1838</v>
      </c>
      <c r="F5707" s="91" t="s">
        <v>1844</v>
      </c>
      <c r="G5707" s="91" t="s">
        <v>1844</v>
      </c>
      <c r="H5707" s="103" t="s">
        <v>1844</v>
      </c>
    </row>
    <row r="5708" spans="1:8" ht="14.55" customHeight="1" outlineLevel="2" x14ac:dyDescent="0.3">
      <c r="A5708" s="180"/>
      <c r="B5708" s="432" t="s">
        <v>19</v>
      </c>
      <c r="C5708" s="23" t="s">
        <v>19</v>
      </c>
      <c r="D5708" s="417"/>
      <c r="E5708" s="391" t="s">
        <v>1747</v>
      </c>
      <c r="F5708" s="22">
        <v>0</v>
      </c>
      <c r="G5708" s="22">
        <v>0</v>
      </c>
      <c r="H5708" s="104">
        <v>0</v>
      </c>
    </row>
    <row r="5709" spans="1:8" ht="14.55" customHeight="1" outlineLevel="2" x14ac:dyDescent="0.3">
      <c r="A5709" s="180"/>
      <c r="B5709" s="432" t="s">
        <v>19</v>
      </c>
      <c r="C5709" s="23" t="s">
        <v>19</v>
      </c>
      <c r="D5709" s="417"/>
      <c r="E5709" s="391" t="s">
        <v>1748</v>
      </c>
      <c r="F5709" s="22">
        <v>0</v>
      </c>
      <c r="G5709" s="22">
        <v>0</v>
      </c>
      <c r="H5709" s="104">
        <v>0</v>
      </c>
    </row>
    <row r="5710" spans="1:8" ht="14.55" customHeight="1" outlineLevel="2" x14ac:dyDescent="0.3">
      <c r="A5710" s="180"/>
      <c r="B5710" s="432" t="s">
        <v>19</v>
      </c>
      <c r="C5710" s="23" t="s">
        <v>19</v>
      </c>
      <c r="D5710" s="417" t="s">
        <v>1540</v>
      </c>
      <c r="E5710" s="391" t="s">
        <v>1838</v>
      </c>
      <c r="F5710" s="91" t="s">
        <v>1844</v>
      </c>
      <c r="G5710" s="91" t="s">
        <v>1844</v>
      </c>
      <c r="H5710" s="103" t="s">
        <v>1844</v>
      </c>
    </row>
    <row r="5711" spans="1:8" ht="14.55" customHeight="1" outlineLevel="2" x14ac:dyDescent="0.3">
      <c r="A5711" s="180"/>
      <c r="B5711" s="432" t="s">
        <v>19</v>
      </c>
      <c r="C5711" s="23" t="s">
        <v>19</v>
      </c>
      <c r="D5711" s="417"/>
      <c r="E5711" s="391" t="s">
        <v>1747</v>
      </c>
      <c r="F5711" s="22">
        <v>0</v>
      </c>
      <c r="G5711" s="22">
        <v>0</v>
      </c>
      <c r="H5711" s="104">
        <v>0</v>
      </c>
    </row>
    <row r="5712" spans="1:8" ht="14.55" customHeight="1" outlineLevel="2" thickBot="1" x14ac:dyDescent="0.35">
      <c r="A5712" s="180"/>
      <c r="B5712" s="433" t="s">
        <v>19</v>
      </c>
      <c r="C5712" s="68" t="s">
        <v>19</v>
      </c>
      <c r="D5712" s="413"/>
      <c r="E5712" s="392" t="s">
        <v>1748</v>
      </c>
      <c r="F5712" s="33">
        <v>0</v>
      </c>
      <c r="G5712" s="33">
        <v>0</v>
      </c>
      <c r="H5712" s="106">
        <v>0</v>
      </c>
    </row>
    <row r="5713" spans="1:8" ht="14.55" customHeight="1" outlineLevel="1" x14ac:dyDescent="0.3">
      <c r="A5713" s="180"/>
      <c r="B5713" s="427" t="s">
        <v>19</v>
      </c>
      <c r="C5713" s="379" t="s">
        <v>139</v>
      </c>
      <c r="D5713" s="421"/>
      <c r="E5713" s="94" t="s">
        <v>1838</v>
      </c>
      <c r="F5713" s="384">
        <f t="shared" ref="F5713:H5713" si="2394">+F5714/F5715</f>
        <v>0</v>
      </c>
      <c r="G5713" s="384">
        <f t="shared" si="2394"/>
        <v>0</v>
      </c>
      <c r="H5713" s="377">
        <f t="shared" si="2394"/>
        <v>0</v>
      </c>
    </row>
    <row r="5714" spans="1:8" ht="14.55" customHeight="1" outlineLevel="1" x14ac:dyDescent="0.3">
      <c r="A5714" s="180"/>
      <c r="B5714" s="428" t="s">
        <v>19</v>
      </c>
      <c r="C5714" s="55" t="s">
        <v>139</v>
      </c>
      <c r="D5714" s="417"/>
      <c r="E5714" s="87" t="s">
        <v>1747</v>
      </c>
      <c r="F5714" s="40">
        <v>0</v>
      </c>
      <c r="G5714" s="40">
        <v>0</v>
      </c>
      <c r="H5714" s="109">
        <v>0</v>
      </c>
    </row>
    <row r="5715" spans="1:8" ht="15" customHeight="1" outlineLevel="1" thickBot="1" x14ac:dyDescent="0.35">
      <c r="A5715" s="180"/>
      <c r="B5715" s="435" t="s">
        <v>19</v>
      </c>
      <c r="C5715" s="378" t="s">
        <v>139</v>
      </c>
      <c r="D5715" s="422"/>
      <c r="E5715" s="95" t="s">
        <v>1748</v>
      </c>
      <c r="F5715" s="374">
        <v>3</v>
      </c>
      <c r="G5715" s="374">
        <v>3</v>
      </c>
      <c r="H5715" s="375">
        <v>3</v>
      </c>
    </row>
    <row r="5716" spans="1:8" ht="14.55" customHeight="1" outlineLevel="2" x14ac:dyDescent="0.3">
      <c r="A5716" s="180"/>
      <c r="B5716" s="431" t="s">
        <v>19</v>
      </c>
      <c r="C5716" s="69" t="s">
        <v>139</v>
      </c>
      <c r="D5716" s="415" t="s">
        <v>1597</v>
      </c>
      <c r="E5716" s="390" t="s">
        <v>1838</v>
      </c>
      <c r="F5716" s="92">
        <f t="shared" ref="F5716" si="2395">+F5717/F5718</f>
        <v>0</v>
      </c>
      <c r="G5716" s="92">
        <f t="shared" ref="G5716" si="2396">+G5717/G5718</f>
        <v>0</v>
      </c>
      <c r="H5716" s="108">
        <f t="shared" ref="H5716" si="2397">+H5717/H5718</f>
        <v>0</v>
      </c>
    </row>
    <row r="5717" spans="1:8" ht="14.55" customHeight="1" outlineLevel="2" x14ac:dyDescent="0.3">
      <c r="A5717" s="180"/>
      <c r="B5717" s="432" t="s">
        <v>19</v>
      </c>
      <c r="C5717" s="23" t="s">
        <v>139</v>
      </c>
      <c r="D5717" s="417"/>
      <c r="E5717" s="391" t="s">
        <v>1747</v>
      </c>
      <c r="F5717" s="22">
        <v>0</v>
      </c>
      <c r="G5717" s="22">
        <v>0</v>
      </c>
      <c r="H5717" s="104">
        <v>0</v>
      </c>
    </row>
    <row r="5718" spans="1:8" ht="14.55" customHeight="1" outlineLevel="2" x14ac:dyDescent="0.3">
      <c r="A5718" s="180"/>
      <c r="B5718" s="432" t="s">
        <v>19</v>
      </c>
      <c r="C5718" s="23" t="s">
        <v>139</v>
      </c>
      <c r="D5718" s="417"/>
      <c r="E5718" s="391" t="s">
        <v>1748</v>
      </c>
      <c r="F5718" s="22">
        <v>1</v>
      </c>
      <c r="G5718" s="22">
        <v>1</v>
      </c>
      <c r="H5718" s="104">
        <v>1</v>
      </c>
    </row>
    <row r="5719" spans="1:8" ht="14.55" customHeight="1" outlineLevel="2" x14ac:dyDescent="0.3">
      <c r="A5719" s="180"/>
      <c r="B5719" s="432" t="s">
        <v>19</v>
      </c>
      <c r="C5719" s="23" t="s">
        <v>139</v>
      </c>
      <c r="D5719" s="417" t="s">
        <v>1598</v>
      </c>
      <c r="E5719" s="391" t="s">
        <v>1838</v>
      </c>
      <c r="F5719" s="91" t="s">
        <v>1844</v>
      </c>
      <c r="G5719" s="91" t="s">
        <v>1844</v>
      </c>
      <c r="H5719" s="103" t="s">
        <v>1844</v>
      </c>
    </row>
    <row r="5720" spans="1:8" ht="14.55" customHeight="1" outlineLevel="2" x14ac:dyDescent="0.3">
      <c r="A5720" s="180"/>
      <c r="B5720" s="432" t="s">
        <v>19</v>
      </c>
      <c r="C5720" s="23" t="s">
        <v>139</v>
      </c>
      <c r="D5720" s="417"/>
      <c r="E5720" s="391" t="s">
        <v>1747</v>
      </c>
      <c r="F5720" s="22">
        <v>0</v>
      </c>
      <c r="G5720" s="22">
        <v>0</v>
      </c>
      <c r="H5720" s="104">
        <v>0</v>
      </c>
    </row>
    <row r="5721" spans="1:8" ht="14.55" customHeight="1" outlineLevel="2" x14ac:dyDescent="0.3">
      <c r="A5721" s="180"/>
      <c r="B5721" s="432" t="s">
        <v>19</v>
      </c>
      <c r="C5721" s="23" t="s">
        <v>139</v>
      </c>
      <c r="D5721" s="417"/>
      <c r="E5721" s="391" t="s">
        <v>1748</v>
      </c>
      <c r="F5721" s="22">
        <v>0</v>
      </c>
      <c r="G5721" s="22">
        <v>0</v>
      </c>
      <c r="H5721" s="104">
        <v>0</v>
      </c>
    </row>
    <row r="5722" spans="1:8" ht="14.55" customHeight="1" outlineLevel="2" x14ac:dyDescent="0.3">
      <c r="A5722" s="180"/>
      <c r="B5722" s="432" t="s">
        <v>19</v>
      </c>
      <c r="C5722" s="23" t="s">
        <v>139</v>
      </c>
      <c r="D5722" s="417" t="s">
        <v>1596</v>
      </c>
      <c r="E5722" s="391" t="s">
        <v>1838</v>
      </c>
      <c r="F5722" s="91">
        <f t="shared" ref="F5722" si="2398">+F5723/F5724</f>
        <v>0</v>
      </c>
      <c r="G5722" s="91">
        <f t="shared" ref="G5722" si="2399">+G5723/G5724</f>
        <v>0</v>
      </c>
      <c r="H5722" s="103">
        <f t="shared" ref="H5722" si="2400">+H5723/H5724</f>
        <v>0</v>
      </c>
    </row>
    <row r="5723" spans="1:8" ht="14.55" customHeight="1" outlineLevel="2" x14ac:dyDescent="0.3">
      <c r="A5723" s="180"/>
      <c r="B5723" s="432" t="s">
        <v>19</v>
      </c>
      <c r="C5723" s="23" t="s">
        <v>139</v>
      </c>
      <c r="D5723" s="417"/>
      <c r="E5723" s="391" t="s">
        <v>1747</v>
      </c>
      <c r="F5723" s="22">
        <v>0</v>
      </c>
      <c r="G5723" s="22">
        <v>0</v>
      </c>
      <c r="H5723" s="104">
        <v>0</v>
      </c>
    </row>
    <row r="5724" spans="1:8" ht="14.55" customHeight="1" outlineLevel="2" x14ac:dyDescent="0.3">
      <c r="A5724" s="180"/>
      <c r="B5724" s="432" t="s">
        <v>19</v>
      </c>
      <c r="C5724" s="23" t="s">
        <v>139</v>
      </c>
      <c r="D5724" s="417"/>
      <c r="E5724" s="391" t="s">
        <v>1748</v>
      </c>
      <c r="F5724" s="22">
        <v>1</v>
      </c>
      <c r="G5724" s="22">
        <v>1</v>
      </c>
      <c r="H5724" s="104">
        <v>1</v>
      </c>
    </row>
    <row r="5725" spans="1:8" ht="14.55" customHeight="1" outlineLevel="2" x14ac:dyDescent="0.3">
      <c r="A5725" s="180"/>
      <c r="B5725" s="432" t="s">
        <v>19</v>
      </c>
      <c r="C5725" s="23" t="s">
        <v>139</v>
      </c>
      <c r="D5725" s="417" t="s">
        <v>1599</v>
      </c>
      <c r="E5725" s="391" t="s">
        <v>1838</v>
      </c>
      <c r="F5725" s="91">
        <f t="shared" ref="F5725" si="2401">+F5726/F5727</f>
        <v>0</v>
      </c>
      <c r="G5725" s="91">
        <f t="shared" ref="G5725" si="2402">+G5726/G5727</f>
        <v>0</v>
      </c>
      <c r="H5725" s="103">
        <f t="shared" ref="H5725" si="2403">+H5726/H5727</f>
        <v>0</v>
      </c>
    </row>
    <row r="5726" spans="1:8" ht="14.55" customHeight="1" outlineLevel="2" x14ac:dyDescent="0.3">
      <c r="A5726" s="180"/>
      <c r="B5726" s="432" t="s">
        <v>19</v>
      </c>
      <c r="C5726" s="23" t="s">
        <v>139</v>
      </c>
      <c r="D5726" s="417"/>
      <c r="E5726" s="391" t="s">
        <v>1747</v>
      </c>
      <c r="F5726" s="22">
        <v>0</v>
      </c>
      <c r="G5726" s="22">
        <v>0</v>
      </c>
      <c r="H5726" s="104">
        <v>0</v>
      </c>
    </row>
    <row r="5727" spans="1:8" ht="14.55" customHeight="1" outlineLevel="2" x14ac:dyDescent="0.3">
      <c r="A5727" s="180"/>
      <c r="B5727" s="432" t="s">
        <v>19</v>
      </c>
      <c r="C5727" s="23" t="s">
        <v>139</v>
      </c>
      <c r="D5727" s="417"/>
      <c r="E5727" s="391" t="s">
        <v>1748</v>
      </c>
      <c r="F5727" s="22">
        <v>1</v>
      </c>
      <c r="G5727" s="22">
        <v>1</v>
      </c>
      <c r="H5727" s="104">
        <v>1</v>
      </c>
    </row>
    <row r="5728" spans="1:8" ht="14.55" customHeight="1" outlineLevel="2" x14ac:dyDescent="0.3">
      <c r="A5728" s="180"/>
      <c r="B5728" s="432" t="s">
        <v>19</v>
      </c>
      <c r="C5728" s="23" t="s">
        <v>139</v>
      </c>
      <c r="D5728" s="417" t="s">
        <v>1600</v>
      </c>
      <c r="E5728" s="391" t="s">
        <v>1838</v>
      </c>
      <c r="F5728" s="91" t="s">
        <v>1844</v>
      </c>
      <c r="G5728" s="91" t="s">
        <v>1844</v>
      </c>
      <c r="H5728" s="103" t="s">
        <v>1844</v>
      </c>
    </row>
    <row r="5729" spans="1:8" ht="14.55" customHeight="1" outlineLevel="2" x14ac:dyDescent="0.3">
      <c r="A5729" s="180"/>
      <c r="B5729" s="432" t="s">
        <v>19</v>
      </c>
      <c r="C5729" s="23" t="s">
        <v>139</v>
      </c>
      <c r="D5729" s="417"/>
      <c r="E5729" s="391" t="s">
        <v>1747</v>
      </c>
      <c r="F5729" s="22">
        <v>0</v>
      </c>
      <c r="G5729" s="22">
        <v>0</v>
      </c>
      <c r="H5729" s="104">
        <v>0</v>
      </c>
    </row>
    <row r="5730" spans="1:8" ht="14.55" customHeight="1" outlineLevel="2" thickBot="1" x14ac:dyDescent="0.35">
      <c r="A5730" s="180"/>
      <c r="B5730" s="433" t="s">
        <v>19</v>
      </c>
      <c r="C5730" s="68" t="s">
        <v>139</v>
      </c>
      <c r="D5730" s="413"/>
      <c r="E5730" s="392" t="s">
        <v>1748</v>
      </c>
      <c r="F5730" s="33">
        <v>0</v>
      </c>
      <c r="G5730" s="33">
        <v>0</v>
      </c>
      <c r="H5730" s="106">
        <v>0</v>
      </c>
    </row>
    <row r="5731" spans="1:8" ht="14.55" customHeight="1" outlineLevel="1" x14ac:dyDescent="0.3">
      <c r="A5731" s="180"/>
      <c r="B5731" s="427" t="s">
        <v>19</v>
      </c>
      <c r="C5731" s="379" t="s">
        <v>1601</v>
      </c>
      <c r="D5731" s="421"/>
      <c r="E5731" s="94" t="s">
        <v>1838</v>
      </c>
      <c r="F5731" s="384">
        <f t="shared" ref="F5731:H5731" si="2404">+F5732/F5733</f>
        <v>0.45454545454545453</v>
      </c>
      <c r="G5731" s="384">
        <f t="shared" si="2404"/>
        <v>0.45454545454545453</v>
      </c>
      <c r="H5731" s="377">
        <f t="shared" si="2404"/>
        <v>0.45454545454545453</v>
      </c>
    </row>
    <row r="5732" spans="1:8" ht="14.55" customHeight="1" outlineLevel="1" x14ac:dyDescent="0.3">
      <c r="A5732" s="180"/>
      <c r="B5732" s="428" t="s">
        <v>19</v>
      </c>
      <c r="C5732" s="55" t="s">
        <v>1601</v>
      </c>
      <c r="D5732" s="417"/>
      <c r="E5732" s="87" t="s">
        <v>1747</v>
      </c>
      <c r="F5732" s="40">
        <v>20</v>
      </c>
      <c r="G5732" s="40">
        <v>20</v>
      </c>
      <c r="H5732" s="109">
        <v>20</v>
      </c>
    </row>
    <row r="5733" spans="1:8" ht="15" customHeight="1" outlineLevel="1" thickBot="1" x14ac:dyDescent="0.35">
      <c r="A5733" s="180"/>
      <c r="B5733" s="435" t="s">
        <v>19</v>
      </c>
      <c r="C5733" s="378" t="s">
        <v>1601</v>
      </c>
      <c r="D5733" s="422"/>
      <c r="E5733" s="95" t="s">
        <v>1748</v>
      </c>
      <c r="F5733" s="374">
        <v>44</v>
      </c>
      <c r="G5733" s="374">
        <v>44</v>
      </c>
      <c r="H5733" s="375">
        <v>44</v>
      </c>
    </row>
    <row r="5734" spans="1:8" ht="14.55" customHeight="1" outlineLevel="2" x14ac:dyDescent="0.3">
      <c r="A5734" s="180"/>
      <c r="B5734" s="431" t="s">
        <v>19</v>
      </c>
      <c r="C5734" s="69" t="s">
        <v>1601</v>
      </c>
      <c r="D5734" s="415" t="s">
        <v>356</v>
      </c>
      <c r="E5734" s="390" t="s">
        <v>1838</v>
      </c>
      <c r="F5734" s="92">
        <f t="shared" ref="F5734" si="2405">+F5735/F5736</f>
        <v>0</v>
      </c>
      <c r="G5734" s="92">
        <f t="shared" ref="G5734" si="2406">+G5735/G5736</f>
        <v>0</v>
      </c>
      <c r="H5734" s="108">
        <f t="shared" ref="H5734" si="2407">+H5735/H5736</f>
        <v>0</v>
      </c>
    </row>
    <row r="5735" spans="1:8" ht="14.55" customHeight="1" outlineLevel="2" x14ac:dyDescent="0.3">
      <c r="A5735" s="180"/>
      <c r="B5735" s="432" t="s">
        <v>19</v>
      </c>
      <c r="C5735" s="23" t="s">
        <v>1601</v>
      </c>
      <c r="D5735" s="417"/>
      <c r="E5735" s="391" t="s">
        <v>1747</v>
      </c>
      <c r="F5735" s="22">
        <v>0</v>
      </c>
      <c r="G5735" s="22">
        <v>0</v>
      </c>
      <c r="H5735" s="104">
        <v>0</v>
      </c>
    </row>
    <row r="5736" spans="1:8" ht="14.55" customHeight="1" outlineLevel="2" x14ac:dyDescent="0.3">
      <c r="A5736" s="180"/>
      <c r="B5736" s="432" t="s">
        <v>19</v>
      </c>
      <c r="C5736" s="23" t="s">
        <v>1601</v>
      </c>
      <c r="D5736" s="417"/>
      <c r="E5736" s="391" t="s">
        <v>1748</v>
      </c>
      <c r="F5736" s="22">
        <v>1</v>
      </c>
      <c r="G5736" s="22">
        <v>1</v>
      </c>
      <c r="H5736" s="104">
        <v>1</v>
      </c>
    </row>
    <row r="5737" spans="1:8" ht="14.55" customHeight="1" outlineLevel="2" x14ac:dyDescent="0.3">
      <c r="A5737" s="180"/>
      <c r="B5737" s="432" t="s">
        <v>19</v>
      </c>
      <c r="C5737" s="23" t="s">
        <v>1601</v>
      </c>
      <c r="D5737" s="417" t="s">
        <v>1603</v>
      </c>
      <c r="E5737" s="391" t="s">
        <v>1838</v>
      </c>
      <c r="F5737" s="91" t="s">
        <v>1844</v>
      </c>
      <c r="G5737" s="91" t="s">
        <v>1844</v>
      </c>
      <c r="H5737" s="103" t="s">
        <v>1844</v>
      </c>
    </row>
    <row r="5738" spans="1:8" ht="14.55" customHeight="1" outlineLevel="2" x14ac:dyDescent="0.3">
      <c r="A5738" s="180"/>
      <c r="B5738" s="432" t="s">
        <v>19</v>
      </c>
      <c r="C5738" s="23" t="s">
        <v>1601</v>
      </c>
      <c r="D5738" s="417"/>
      <c r="E5738" s="391" t="s">
        <v>1747</v>
      </c>
      <c r="F5738" s="22">
        <v>0</v>
      </c>
      <c r="G5738" s="22">
        <v>0</v>
      </c>
      <c r="H5738" s="104">
        <v>0</v>
      </c>
    </row>
    <row r="5739" spans="1:8" ht="14.55" customHeight="1" outlineLevel="2" x14ac:dyDescent="0.3">
      <c r="A5739" s="180"/>
      <c r="B5739" s="432" t="s">
        <v>19</v>
      </c>
      <c r="C5739" s="23" t="s">
        <v>1601</v>
      </c>
      <c r="D5739" s="417"/>
      <c r="E5739" s="391" t="s">
        <v>1748</v>
      </c>
      <c r="F5739" s="22">
        <v>0</v>
      </c>
      <c r="G5739" s="22">
        <v>0</v>
      </c>
      <c r="H5739" s="104">
        <v>0</v>
      </c>
    </row>
    <row r="5740" spans="1:8" ht="14.55" customHeight="1" outlineLevel="2" x14ac:dyDescent="0.3">
      <c r="A5740" s="180"/>
      <c r="B5740" s="432" t="s">
        <v>19</v>
      </c>
      <c r="C5740" s="23" t="s">
        <v>1601</v>
      </c>
      <c r="D5740" s="417" t="s">
        <v>1604</v>
      </c>
      <c r="E5740" s="391" t="s">
        <v>1838</v>
      </c>
      <c r="F5740" s="91">
        <f t="shared" ref="F5740" si="2408">+F5741/F5742</f>
        <v>0</v>
      </c>
      <c r="G5740" s="91">
        <f t="shared" ref="G5740" si="2409">+G5741/G5742</f>
        <v>0</v>
      </c>
      <c r="H5740" s="103">
        <f t="shared" ref="H5740" si="2410">+H5741/H5742</f>
        <v>0</v>
      </c>
    </row>
    <row r="5741" spans="1:8" ht="14.55" customHeight="1" outlineLevel="2" x14ac:dyDescent="0.3">
      <c r="A5741" s="180"/>
      <c r="B5741" s="432" t="s">
        <v>19</v>
      </c>
      <c r="C5741" s="23" t="s">
        <v>1601</v>
      </c>
      <c r="D5741" s="417"/>
      <c r="E5741" s="391" t="s">
        <v>1747</v>
      </c>
      <c r="F5741" s="22">
        <v>0</v>
      </c>
      <c r="G5741" s="22">
        <v>0</v>
      </c>
      <c r="H5741" s="104">
        <v>0</v>
      </c>
    </row>
    <row r="5742" spans="1:8" ht="14.55" customHeight="1" outlineLevel="2" x14ac:dyDescent="0.3">
      <c r="A5742" s="180"/>
      <c r="B5742" s="432" t="s">
        <v>19</v>
      </c>
      <c r="C5742" s="23" t="s">
        <v>1601</v>
      </c>
      <c r="D5742" s="417"/>
      <c r="E5742" s="391" t="s">
        <v>1748</v>
      </c>
      <c r="F5742" s="22">
        <v>1</v>
      </c>
      <c r="G5742" s="22">
        <v>1</v>
      </c>
      <c r="H5742" s="104">
        <v>1</v>
      </c>
    </row>
    <row r="5743" spans="1:8" ht="14.55" customHeight="1" outlineLevel="2" x14ac:dyDescent="0.3">
      <c r="A5743" s="180"/>
      <c r="B5743" s="432" t="s">
        <v>19</v>
      </c>
      <c r="C5743" s="23" t="s">
        <v>1601</v>
      </c>
      <c r="D5743" s="417" t="s">
        <v>1602</v>
      </c>
      <c r="E5743" s="391" t="s">
        <v>1838</v>
      </c>
      <c r="F5743" s="91">
        <f t="shared" ref="F5743" si="2411">+F5744/F5745</f>
        <v>0.42424242424242425</v>
      </c>
      <c r="G5743" s="91">
        <f t="shared" ref="G5743" si="2412">+G5744/G5745</f>
        <v>0.42424242424242425</v>
      </c>
      <c r="H5743" s="103">
        <f t="shared" ref="H5743" si="2413">+H5744/H5745</f>
        <v>0.42424242424242425</v>
      </c>
    </row>
    <row r="5744" spans="1:8" ht="14.55" customHeight="1" outlineLevel="2" x14ac:dyDescent="0.3">
      <c r="A5744" s="180"/>
      <c r="B5744" s="432" t="s">
        <v>19</v>
      </c>
      <c r="C5744" s="23" t="s">
        <v>1601</v>
      </c>
      <c r="D5744" s="417"/>
      <c r="E5744" s="391" t="s">
        <v>1747</v>
      </c>
      <c r="F5744" s="22">
        <v>14</v>
      </c>
      <c r="G5744" s="22">
        <v>14</v>
      </c>
      <c r="H5744" s="104">
        <v>14</v>
      </c>
    </row>
    <row r="5745" spans="1:8" ht="14.55" customHeight="1" outlineLevel="2" x14ac:dyDescent="0.3">
      <c r="A5745" s="180"/>
      <c r="B5745" s="432" t="s">
        <v>19</v>
      </c>
      <c r="C5745" s="23" t="s">
        <v>1601</v>
      </c>
      <c r="D5745" s="417"/>
      <c r="E5745" s="391" t="s">
        <v>1748</v>
      </c>
      <c r="F5745" s="22">
        <v>33</v>
      </c>
      <c r="G5745" s="22">
        <v>33</v>
      </c>
      <c r="H5745" s="104">
        <v>33</v>
      </c>
    </row>
    <row r="5746" spans="1:8" ht="14.55" customHeight="1" outlineLevel="2" x14ac:dyDescent="0.3">
      <c r="A5746" s="180"/>
      <c r="B5746" s="432" t="s">
        <v>19</v>
      </c>
      <c r="C5746" s="23" t="s">
        <v>1601</v>
      </c>
      <c r="D5746" s="417" t="s">
        <v>142</v>
      </c>
      <c r="E5746" s="391" t="s">
        <v>1838</v>
      </c>
      <c r="F5746" s="91">
        <f t="shared" ref="F5746" si="2414">+F5747/F5748</f>
        <v>0.66666666666666663</v>
      </c>
      <c r="G5746" s="91">
        <f t="shared" ref="G5746" si="2415">+G5747/G5748</f>
        <v>0.66666666666666663</v>
      </c>
      <c r="H5746" s="103">
        <f t="shared" ref="H5746" si="2416">+H5747/H5748</f>
        <v>0.66666666666666663</v>
      </c>
    </row>
    <row r="5747" spans="1:8" ht="14.55" customHeight="1" outlineLevel="2" x14ac:dyDescent="0.3">
      <c r="A5747" s="180"/>
      <c r="B5747" s="432" t="s">
        <v>19</v>
      </c>
      <c r="C5747" s="23" t="s">
        <v>1601</v>
      </c>
      <c r="D5747" s="417"/>
      <c r="E5747" s="391" t="s">
        <v>1747</v>
      </c>
      <c r="F5747" s="22">
        <v>6</v>
      </c>
      <c r="G5747" s="22">
        <v>6</v>
      </c>
      <c r="H5747" s="104">
        <v>6</v>
      </c>
    </row>
    <row r="5748" spans="1:8" ht="14.55" customHeight="1" outlineLevel="2" thickBot="1" x14ac:dyDescent="0.35">
      <c r="A5748" s="180"/>
      <c r="B5748" s="433" t="s">
        <v>19</v>
      </c>
      <c r="C5748" s="68" t="s">
        <v>1601</v>
      </c>
      <c r="D5748" s="413"/>
      <c r="E5748" s="392" t="s">
        <v>1748</v>
      </c>
      <c r="F5748" s="33">
        <v>9</v>
      </c>
      <c r="G5748" s="33">
        <v>9</v>
      </c>
      <c r="H5748" s="106">
        <v>9</v>
      </c>
    </row>
    <row r="5749" spans="1:8" ht="14.55" customHeight="1" outlineLevel="1" x14ac:dyDescent="0.3">
      <c r="A5749" s="180"/>
      <c r="B5749" s="427" t="s">
        <v>19</v>
      </c>
      <c r="C5749" s="379" t="s">
        <v>148</v>
      </c>
      <c r="D5749" s="421"/>
      <c r="E5749" s="94" t="s">
        <v>1838</v>
      </c>
      <c r="F5749" s="384">
        <f t="shared" ref="F5749:H5749" si="2417">+F5750/F5751</f>
        <v>0.2</v>
      </c>
      <c r="G5749" s="384">
        <f t="shared" si="2417"/>
        <v>0.2</v>
      </c>
      <c r="H5749" s="377">
        <f t="shared" si="2417"/>
        <v>0.2</v>
      </c>
    </row>
    <row r="5750" spans="1:8" ht="14.55" customHeight="1" outlineLevel="1" x14ac:dyDescent="0.3">
      <c r="A5750" s="180"/>
      <c r="B5750" s="428" t="s">
        <v>19</v>
      </c>
      <c r="C5750" s="55" t="s">
        <v>148</v>
      </c>
      <c r="D5750" s="417"/>
      <c r="E5750" s="87" t="s">
        <v>1747</v>
      </c>
      <c r="F5750" s="40">
        <v>1</v>
      </c>
      <c r="G5750" s="40">
        <v>1</v>
      </c>
      <c r="H5750" s="109">
        <v>1</v>
      </c>
    </row>
    <row r="5751" spans="1:8" ht="15" customHeight="1" outlineLevel="1" thickBot="1" x14ac:dyDescent="0.35">
      <c r="A5751" s="180"/>
      <c r="B5751" s="435" t="s">
        <v>19</v>
      </c>
      <c r="C5751" s="378" t="s">
        <v>148</v>
      </c>
      <c r="D5751" s="422"/>
      <c r="E5751" s="95" t="s">
        <v>1748</v>
      </c>
      <c r="F5751" s="374">
        <v>5</v>
      </c>
      <c r="G5751" s="374">
        <v>5</v>
      </c>
      <c r="H5751" s="375">
        <v>5</v>
      </c>
    </row>
    <row r="5752" spans="1:8" ht="14.55" customHeight="1" outlineLevel="2" x14ac:dyDescent="0.3">
      <c r="A5752" s="180"/>
      <c r="B5752" s="431" t="s">
        <v>19</v>
      </c>
      <c r="C5752" s="69" t="s">
        <v>148</v>
      </c>
      <c r="D5752" s="415" t="s">
        <v>1612</v>
      </c>
      <c r="E5752" s="390" t="s">
        <v>1838</v>
      </c>
      <c r="F5752" s="92">
        <f t="shared" ref="F5752" si="2418">+F5753/F5754</f>
        <v>0</v>
      </c>
      <c r="G5752" s="92">
        <f t="shared" ref="G5752" si="2419">+G5753/G5754</f>
        <v>0</v>
      </c>
      <c r="H5752" s="108">
        <f t="shared" ref="H5752" si="2420">+H5753/H5754</f>
        <v>0</v>
      </c>
    </row>
    <row r="5753" spans="1:8" ht="14.55" customHeight="1" outlineLevel="2" x14ac:dyDescent="0.3">
      <c r="A5753" s="180"/>
      <c r="B5753" s="432" t="s">
        <v>19</v>
      </c>
      <c r="C5753" s="23" t="s">
        <v>148</v>
      </c>
      <c r="D5753" s="417"/>
      <c r="E5753" s="391" t="s">
        <v>1747</v>
      </c>
      <c r="F5753" s="22">
        <v>0</v>
      </c>
      <c r="G5753" s="22">
        <v>0</v>
      </c>
      <c r="H5753" s="104">
        <v>0</v>
      </c>
    </row>
    <row r="5754" spans="1:8" ht="14.55" customHeight="1" outlineLevel="2" x14ac:dyDescent="0.3">
      <c r="A5754" s="180"/>
      <c r="B5754" s="432" t="s">
        <v>19</v>
      </c>
      <c r="C5754" s="23" t="s">
        <v>148</v>
      </c>
      <c r="D5754" s="417"/>
      <c r="E5754" s="391" t="s">
        <v>1748</v>
      </c>
      <c r="F5754" s="22">
        <v>1</v>
      </c>
      <c r="G5754" s="22">
        <v>1</v>
      </c>
      <c r="H5754" s="104">
        <v>1</v>
      </c>
    </row>
    <row r="5755" spans="1:8" ht="14.55" customHeight="1" outlineLevel="2" x14ac:dyDescent="0.3">
      <c r="A5755" s="180"/>
      <c r="B5755" s="432" t="s">
        <v>19</v>
      </c>
      <c r="C5755" s="23" t="s">
        <v>148</v>
      </c>
      <c r="D5755" s="417" t="s">
        <v>1605</v>
      </c>
      <c r="E5755" s="391" t="s">
        <v>1838</v>
      </c>
      <c r="F5755" s="91">
        <f t="shared" ref="F5755" si="2421">+F5756/F5757</f>
        <v>1</v>
      </c>
      <c r="G5755" s="91">
        <f t="shared" ref="G5755" si="2422">+G5756/G5757</f>
        <v>1</v>
      </c>
      <c r="H5755" s="103">
        <f t="shared" ref="H5755" si="2423">+H5756/H5757</f>
        <v>1</v>
      </c>
    </row>
    <row r="5756" spans="1:8" ht="14.55" customHeight="1" outlineLevel="2" x14ac:dyDescent="0.3">
      <c r="A5756" s="180"/>
      <c r="B5756" s="432" t="s">
        <v>19</v>
      </c>
      <c r="C5756" s="23" t="s">
        <v>148</v>
      </c>
      <c r="D5756" s="417"/>
      <c r="E5756" s="391" t="s">
        <v>1747</v>
      </c>
      <c r="F5756" s="22">
        <v>1</v>
      </c>
      <c r="G5756" s="22">
        <v>1</v>
      </c>
      <c r="H5756" s="104">
        <v>1</v>
      </c>
    </row>
    <row r="5757" spans="1:8" ht="14.55" customHeight="1" outlineLevel="2" x14ac:dyDescent="0.3">
      <c r="A5757" s="180"/>
      <c r="B5757" s="432" t="s">
        <v>19</v>
      </c>
      <c r="C5757" s="23" t="s">
        <v>148</v>
      </c>
      <c r="D5757" s="417"/>
      <c r="E5757" s="391" t="s">
        <v>1748</v>
      </c>
      <c r="F5757" s="22">
        <v>1</v>
      </c>
      <c r="G5757" s="22">
        <v>1</v>
      </c>
      <c r="H5757" s="104">
        <v>1</v>
      </c>
    </row>
    <row r="5758" spans="1:8" ht="14.55" customHeight="1" outlineLevel="2" x14ac:dyDescent="0.3">
      <c r="A5758" s="180"/>
      <c r="B5758" s="432" t="s">
        <v>19</v>
      </c>
      <c r="C5758" s="23" t="s">
        <v>148</v>
      </c>
      <c r="D5758" s="417" t="s">
        <v>1606</v>
      </c>
      <c r="E5758" s="391" t="s">
        <v>1838</v>
      </c>
      <c r="F5758" s="91" t="s">
        <v>1844</v>
      </c>
      <c r="G5758" s="91" t="s">
        <v>1844</v>
      </c>
      <c r="H5758" s="103" t="s">
        <v>1844</v>
      </c>
    </row>
    <row r="5759" spans="1:8" ht="14.55" customHeight="1" outlineLevel="2" x14ac:dyDescent="0.3">
      <c r="A5759" s="180"/>
      <c r="B5759" s="432" t="s">
        <v>19</v>
      </c>
      <c r="C5759" s="23" t="s">
        <v>148</v>
      </c>
      <c r="D5759" s="417"/>
      <c r="E5759" s="391" t="s">
        <v>1747</v>
      </c>
      <c r="F5759" s="22">
        <v>0</v>
      </c>
      <c r="G5759" s="22">
        <v>0</v>
      </c>
      <c r="H5759" s="104">
        <v>0</v>
      </c>
    </row>
    <row r="5760" spans="1:8" ht="14.55" customHeight="1" outlineLevel="2" x14ac:dyDescent="0.3">
      <c r="A5760" s="180"/>
      <c r="B5760" s="432" t="s">
        <v>19</v>
      </c>
      <c r="C5760" s="23" t="s">
        <v>148</v>
      </c>
      <c r="D5760" s="417"/>
      <c r="E5760" s="391" t="s">
        <v>1748</v>
      </c>
      <c r="F5760" s="22">
        <v>0</v>
      </c>
      <c r="G5760" s="22">
        <v>0</v>
      </c>
      <c r="H5760" s="104">
        <v>0</v>
      </c>
    </row>
    <row r="5761" spans="1:8" ht="14.55" customHeight="1" outlineLevel="2" x14ac:dyDescent="0.3">
      <c r="A5761" s="180"/>
      <c r="B5761" s="432" t="s">
        <v>19</v>
      </c>
      <c r="C5761" s="23" t="s">
        <v>148</v>
      </c>
      <c r="D5761" s="417" t="s">
        <v>1607</v>
      </c>
      <c r="E5761" s="391" t="s">
        <v>1838</v>
      </c>
      <c r="F5761" s="91" t="s">
        <v>1844</v>
      </c>
      <c r="G5761" s="91" t="s">
        <v>1844</v>
      </c>
      <c r="H5761" s="103" t="s">
        <v>1844</v>
      </c>
    </row>
    <row r="5762" spans="1:8" ht="14.55" customHeight="1" outlineLevel="2" x14ac:dyDescent="0.3">
      <c r="A5762" s="180"/>
      <c r="B5762" s="432" t="s">
        <v>19</v>
      </c>
      <c r="C5762" s="23" t="s">
        <v>148</v>
      </c>
      <c r="D5762" s="417"/>
      <c r="E5762" s="391" t="s">
        <v>1747</v>
      </c>
      <c r="F5762" s="22">
        <v>0</v>
      </c>
      <c r="G5762" s="22">
        <v>0</v>
      </c>
      <c r="H5762" s="104">
        <v>0</v>
      </c>
    </row>
    <row r="5763" spans="1:8" ht="14.55" customHeight="1" outlineLevel="2" x14ac:dyDescent="0.3">
      <c r="A5763" s="180"/>
      <c r="B5763" s="432" t="s">
        <v>19</v>
      </c>
      <c r="C5763" s="23" t="s">
        <v>148</v>
      </c>
      <c r="D5763" s="417"/>
      <c r="E5763" s="391" t="s">
        <v>1748</v>
      </c>
      <c r="F5763" s="22">
        <v>0</v>
      </c>
      <c r="G5763" s="22">
        <v>0</v>
      </c>
      <c r="H5763" s="104">
        <v>0</v>
      </c>
    </row>
    <row r="5764" spans="1:8" ht="14.55" customHeight="1" outlineLevel="2" x14ac:dyDescent="0.3">
      <c r="A5764" s="180"/>
      <c r="B5764" s="432" t="s">
        <v>19</v>
      </c>
      <c r="C5764" s="23" t="s">
        <v>148</v>
      </c>
      <c r="D5764" s="417" t="s">
        <v>1608</v>
      </c>
      <c r="E5764" s="391" t="s">
        <v>1838</v>
      </c>
      <c r="F5764" s="91">
        <f t="shared" ref="F5764" si="2424">+F5765/F5766</f>
        <v>0</v>
      </c>
      <c r="G5764" s="91">
        <f t="shared" ref="G5764" si="2425">+G5765/G5766</f>
        <v>0</v>
      </c>
      <c r="H5764" s="103">
        <f t="shared" ref="H5764" si="2426">+H5765/H5766</f>
        <v>0</v>
      </c>
    </row>
    <row r="5765" spans="1:8" ht="14.55" customHeight="1" outlineLevel="2" x14ac:dyDescent="0.3">
      <c r="A5765" s="180"/>
      <c r="B5765" s="432" t="s">
        <v>19</v>
      </c>
      <c r="C5765" s="23" t="s">
        <v>148</v>
      </c>
      <c r="D5765" s="417"/>
      <c r="E5765" s="391" t="s">
        <v>1747</v>
      </c>
      <c r="F5765" s="22">
        <v>0</v>
      </c>
      <c r="G5765" s="22">
        <v>0</v>
      </c>
      <c r="H5765" s="104">
        <v>0</v>
      </c>
    </row>
    <row r="5766" spans="1:8" ht="14.55" customHeight="1" outlineLevel="2" x14ac:dyDescent="0.3">
      <c r="A5766" s="180"/>
      <c r="B5766" s="432" t="s">
        <v>19</v>
      </c>
      <c r="C5766" s="23" t="s">
        <v>148</v>
      </c>
      <c r="D5766" s="417"/>
      <c r="E5766" s="391" t="s">
        <v>1748</v>
      </c>
      <c r="F5766" s="22">
        <v>1</v>
      </c>
      <c r="G5766" s="22">
        <v>1</v>
      </c>
      <c r="H5766" s="104">
        <v>1</v>
      </c>
    </row>
    <row r="5767" spans="1:8" ht="14.55" customHeight="1" outlineLevel="2" x14ac:dyDescent="0.3">
      <c r="A5767" s="180"/>
      <c r="B5767" s="432" t="s">
        <v>19</v>
      </c>
      <c r="C5767" s="23" t="s">
        <v>148</v>
      </c>
      <c r="D5767" s="417" t="s">
        <v>1609</v>
      </c>
      <c r="E5767" s="391" t="s">
        <v>1838</v>
      </c>
      <c r="F5767" s="91" t="s">
        <v>1844</v>
      </c>
      <c r="G5767" s="91" t="s">
        <v>1844</v>
      </c>
      <c r="H5767" s="103" t="s">
        <v>1844</v>
      </c>
    </row>
    <row r="5768" spans="1:8" ht="14.55" customHeight="1" outlineLevel="2" x14ac:dyDescent="0.3">
      <c r="A5768" s="180"/>
      <c r="B5768" s="432" t="s">
        <v>19</v>
      </c>
      <c r="C5768" s="23" t="s">
        <v>148</v>
      </c>
      <c r="D5768" s="417"/>
      <c r="E5768" s="391" t="s">
        <v>1747</v>
      </c>
      <c r="F5768" s="22">
        <v>0</v>
      </c>
      <c r="G5768" s="22">
        <v>0</v>
      </c>
      <c r="H5768" s="104">
        <v>0</v>
      </c>
    </row>
    <row r="5769" spans="1:8" ht="14.55" customHeight="1" outlineLevel="2" x14ac:dyDescent="0.3">
      <c r="A5769" s="180"/>
      <c r="B5769" s="432" t="s">
        <v>19</v>
      </c>
      <c r="C5769" s="23" t="s">
        <v>148</v>
      </c>
      <c r="D5769" s="417"/>
      <c r="E5769" s="391" t="s">
        <v>1748</v>
      </c>
      <c r="F5769" s="22">
        <v>0</v>
      </c>
      <c r="G5769" s="22">
        <v>0</v>
      </c>
      <c r="H5769" s="104">
        <v>0</v>
      </c>
    </row>
    <row r="5770" spans="1:8" ht="14.55" customHeight="1" outlineLevel="2" x14ac:dyDescent="0.3">
      <c r="A5770" s="180"/>
      <c r="B5770" s="432" t="s">
        <v>19</v>
      </c>
      <c r="C5770" s="23" t="s">
        <v>148</v>
      </c>
      <c r="D5770" s="417" t="s">
        <v>1610</v>
      </c>
      <c r="E5770" s="391" t="s">
        <v>1838</v>
      </c>
      <c r="F5770" s="91" t="s">
        <v>1844</v>
      </c>
      <c r="G5770" s="91" t="s">
        <v>1844</v>
      </c>
      <c r="H5770" s="103" t="s">
        <v>1844</v>
      </c>
    </row>
    <row r="5771" spans="1:8" ht="14.55" customHeight="1" outlineLevel="2" x14ac:dyDescent="0.3">
      <c r="A5771" s="180"/>
      <c r="B5771" s="432" t="s">
        <v>19</v>
      </c>
      <c r="C5771" s="23" t="s">
        <v>148</v>
      </c>
      <c r="D5771" s="417"/>
      <c r="E5771" s="391" t="s">
        <v>1747</v>
      </c>
      <c r="F5771" s="22">
        <v>0</v>
      </c>
      <c r="G5771" s="22">
        <v>0</v>
      </c>
      <c r="H5771" s="104">
        <v>0</v>
      </c>
    </row>
    <row r="5772" spans="1:8" ht="14.55" customHeight="1" outlineLevel="2" x14ac:dyDescent="0.3">
      <c r="A5772" s="180"/>
      <c r="B5772" s="432" t="s">
        <v>19</v>
      </c>
      <c r="C5772" s="23" t="s">
        <v>148</v>
      </c>
      <c r="D5772" s="417"/>
      <c r="E5772" s="391" t="s">
        <v>1748</v>
      </c>
      <c r="F5772" s="22">
        <v>0</v>
      </c>
      <c r="G5772" s="22">
        <v>0</v>
      </c>
      <c r="H5772" s="104">
        <v>0</v>
      </c>
    </row>
    <row r="5773" spans="1:8" ht="14.55" customHeight="1" outlineLevel="2" x14ac:dyDescent="0.3">
      <c r="A5773" s="180"/>
      <c r="B5773" s="432" t="s">
        <v>19</v>
      </c>
      <c r="C5773" s="23" t="s">
        <v>148</v>
      </c>
      <c r="D5773" s="417" t="s">
        <v>1613</v>
      </c>
      <c r="E5773" s="391" t="s">
        <v>1838</v>
      </c>
      <c r="F5773" s="91">
        <f t="shared" ref="F5773" si="2427">+F5774/F5775</f>
        <v>0</v>
      </c>
      <c r="G5773" s="91">
        <f t="shared" ref="G5773" si="2428">+G5774/G5775</f>
        <v>0</v>
      </c>
      <c r="H5773" s="103">
        <f t="shared" ref="H5773" si="2429">+H5774/H5775</f>
        <v>0</v>
      </c>
    </row>
    <row r="5774" spans="1:8" ht="14.55" customHeight="1" outlineLevel="2" x14ac:dyDescent="0.3">
      <c r="A5774" s="180"/>
      <c r="B5774" s="432" t="s">
        <v>19</v>
      </c>
      <c r="C5774" s="23" t="s">
        <v>148</v>
      </c>
      <c r="D5774" s="417"/>
      <c r="E5774" s="391" t="s">
        <v>1747</v>
      </c>
      <c r="F5774" s="22">
        <v>0</v>
      </c>
      <c r="G5774" s="22">
        <v>0</v>
      </c>
      <c r="H5774" s="104">
        <v>0</v>
      </c>
    </row>
    <row r="5775" spans="1:8" ht="14.55" customHeight="1" outlineLevel="2" x14ac:dyDescent="0.3">
      <c r="A5775" s="180"/>
      <c r="B5775" s="432" t="s">
        <v>19</v>
      </c>
      <c r="C5775" s="23" t="s">
        <v>148</v>
      </c>
      <c r="D5775" s="417"/>
      <c r="E5775" s="391" t="s">
        <v>1748</v>
      </c>
      <c r="F5775" s="22">
        <v>1</v>
      </c>
      <c r="G5775" s="22">
        <v>1</v>
      </c>
      <c r="H5775" s="104">
        <v>1</v>
      </c>
    </row>
    <row r="5776" spans="1:8" ht="14.55" customHeight="1" outlineLevel="2" x14ac:dyDescent="0.3">
      <c r="A5776" s="180"/>
      <c r="B5776" s="432" t="s">
        <v>19</v>
      </c>
      <c r="C5776" s="23" t="s">
        <v>148</v>
      </c>
      <c r="D5776" s="417" t="s">
        <v>148</v>
      </c>
      <c r="E5776" s="391" t="s">
        <v>1838</v>
      </c>
      <c r="F5776" s="91">
        <f t="shared" ref="F5776" si="2430">+F5777/F5778</f>
        <v>0</v>
      </c>
      <c r="G5776" s="91">
        <f t="shared" ref="G5776" si="2431">+G5777/G5778</f>
        <v>0</v>
      </c>
      <c r="H5776" s="103">
        <f t="shared" ref="H5776" si="2432">+H5777/H5778</f>
        <v>0</v>
      </c>
    </row>
    <row r="5777" spans="1:8" ht="14.55" customHeight="1" outlineLevel="2" x14ac:dyDescent="0.3">
      <c r="A5777" s="180"/>
      <c r="B5777" s="432" t="s">
        <v>19</v>
      </c>
      <c r="C5777" s="23" t="s">
        <v>148</v>
      </c>
      <c r="D5777" s="417"/>
      <c r="E5777" s="391" t="s">
        <v>1747</v>
      </c>
      <c r="F5777" s="22">
        <v>0</v>
      </c>
      <c r="G5777" s="22">
        <v>0</v>
      </c>
      <c r="H5777" s="104">
        <v>0</v>
      </c>
    </row>
    <row r="5778" spans="1:8" ht="14.55" customHeight="1" outlineLevel="2" x14ac:dyDescent="0.3">
      <c r="A5778" s="180"/>
      <c r="B5778" s="432" t="s">
        <v>19</v>
      </c>
      <c r="C5778" s="23" t="s">
        <v>148</v>
      </c>
      <c r="D5778" s="417"/>
      <c r="E5778" s="391" t="s">
        <v>1748</v>
      </c>
      <c r="F5778" s="22">
        <v>1</v>
      </c>
      <c r="G5778" s="22">
        <v>1</v>
      </c>
      <c r="H5778" s="104">
        <v>1</v>
      </c>
    </row>
    <row r="5779" spans="1:8" ht="14.55" customHeight="1" outlineLevel="2" x14ac:dyDescent="0.3">
      <c r="A5779" s="180"/>
      <c r="B5779" s="432" t="s">
        <v>19</v>
      </c>
      <c r="C5779" s="23" t="s">
        <v>148</v>
      </c>
      <c r="D5779" s="417" t="s">
        <v>1611</v>
      </c>
      <c r="E5779" s="391" t="s">
        <v>1838</v>
      </c>
      <c r="F5779" s="91" t="s">
        <v>1844</v>
      </c>
      <c r="G5779" s="91" t="s">
        <v>1844</v>
      </c>
      <c r="H5779" s="103" t="s">
        <v>1844</v>
      </c>
    </row>
    <row r="5780" spans="1:8" ht="14.55" customHeight="1" outlineLevel="2" x14ac:dyDescent="0.3">
      <c r="A5780" s="180"/>
      <c r="B5780" s="432" t="s">
        <v>19</v>
      </c>
      <c r="C5780" s="23" t="s">
        <v>148</v>
      </c>
      <c r="D5780" s="417"/>
      <c r="E5780" s="391" t="s">
        <v>1747</v>
      </c>
      <c r="F5780" s="22">
        <v>0</v>
      </c>
      <c r="G5780" s="22">
        <v>0</v>
      </c>
      <c r="H5780" s="104">
        <v>0</v>
      </c>
    </row>
    <row r="5781" spans="1:8" ht="14.55" customHeight="1" outlineLevel="2" thickBot="1" x14ac:dyDescent="0.35">
      <c r="A5781" s="180"/>
      <c r="B5781" s="433" t="s">
        <v>19</v>
      </c>
      <c r="C5781" s="68" t="s">
        <v>148</v>
      </c>
      <c r="D5781" s="413"/>
      <c r="E5781" s="392" t="s">
        <v>1748</v>
      </c>
      <c r="F5781" s="33">
        <v>0</v>
      </c>
      <c r="G5781" s="33">
        <v>0</v>
      </c>
      <c r="H5781" s="106">
        <v>0</v>
      </c>
    </row>
    <row r="5782" spans="1:8" ht="14.55" customHeight="1" outlineLevel="1" x14ac:dyDescent="0.3">
      <c r="A5782" s="180"/>
      <c r="B5782" s="427" t="s">
        <v>19</v>
      </c>
      <c r="C5782" s="379" t="s">
        <v>152</v>
      </c>
      <c r="D5782" s="421"/>
      <c r="E5782" s="94" t="s">
        <v>1838</v>
      </c>
      <c r="F5782" s="384">
        <f t="shared" ref="F5782:H5782" si="2433">+F5783/F5784</f>
        <v>0.33333333333333331</v>
      </c>
      <c r="G5782" s="384">
        <f t="shared" si="2433"/>
        <v>0.33333333333333331</v>
      </c>
      <c r="H5782" s="377">
        <f t="shared" si="2433"/>
        <v>0.33333333333333331</v>
      </c>
    </row>
    <row r="5783" spans="1:8" ht="14.55" customHeight="1" outlineLevel="1" x14ac:dyDescent="0.3">
      <c r="A5783" s="180"/>
      <c r="B5783" s="428" t="s">
        <v>19</v>
      </c>
      <c r="C5783" s="55" t="s">
        <v>152</v>
      </c>
      <c r="D5783" s="417"/>
      <c r="E5783" s="87" t="s">
        <v>1747</v>
      </c>
      <c r="F5783" s="40">
        <v>1</v>
      </c>
      <c r="G5783" s="40">
        <v>1</v>
      </c>
      <c r="H5783" s="109">
        <v>1</v>
      </c>
    </row>
    <row r="5784" spans="1:8" ht="15" customHeight="1" outlineLevel="1" thickBot="1" x14ac:dyDescent="0.35">
      <c r="A5784" s="180"/>
      <c r="B5784" s="435" t="s">
        <v>19</v>
      </c>
      <c r="C5784" s="378" t="s">
        <v>152</v>
      </c>
      <c r="D5784" s="422"/>
      <c r="E5784" s="95" t="s">
        <v>1748</v>
      </c>
      <c r="F5784" s="374">
        <v>3</v>
      </c>
      <c r="G5784" s="374">
        <v>3</v>
      </c>
      <c r="H5784" s="375">
        <v>3</v>
      </c>
    </row>
    <row r="5785" spans="1:8" ht="14.55" customHeight="1" outlineLevel="1" x14ac:dyDescent="0.3">
      <c r="A5785" s="180"/>
      <c r="B5785" s="431" t="s">
        <v>19</v>
      </c>
      <c r="C5785" s="69" t="s">
        <v>152</v>
      </c>
      <c r="D5785" s="415" t="s">
        <v>1614</v>
      </c>
      <c r="E5785" s="390" t="s">
        <v>1838</v>
      </c>
      <c r="F5785" s="92" t="s">
        <v>1844</v>
      </c>
      <c r="G5785" s="92" t="s">
        <v>1844</v>
      </c>
      <c r="H5785" s="108" t="s">
        <v>1844</v>
      </c>
    </row>
    <row r="5786" spans="1:8" ht="14.55" customHeight="1" outlineLevel="1" x14ac:dyDescent="0.3">
      <c r="A5786" s="180"/>
      <c r="B5786" s="432" t="s">
        <v>19</v>
      </c>
      <c r="C5786" s="23" t="s">
        <v>152</v>
      </c>
      <c r="D5786" s="417"/>
      <c r="E5786" s="391" t="s">
        <v>1747</v>
      </c>
      <c r="F5786" s="22">
        <v>0</v>
      </c>
      <c r="G5786" s="22">
        <v>0</v>
      </c>
      <c r="H5786" s="104">
        <v>0</v>
      </c>
    </row>
    <row r="5787" spans="1:8" ht="14.55" customHeight="1" outlineLevel="1" x14ac:dyDescent="0.3">
      <c r="A5787" s="180"/>
      <c r="B5787" s="432" t="s">
        <v>19</v>
      </c>
      <c r="C5787" s="23" t="s">
        <v>152</v>
      </c>
      <c r="D5787" s="417"/>
      <c r="E5787" s="391" t="s">
        <v>1748</v>
      </c>
      <c r="F5787" s="22">
        <v>0</v>
      </c>
      <c r="G5787" s="22">
        <v>0</v>
      </c>
      <c r="H5787" s="104">
        <v>0</v>
      </c>
    </row>
    <row r="5788" spans="1:8" ht="14.55" customHeight="1" outlineLevel="1" x14ac:dyDescent="0.3">
      <c r="A5788" s="180"/>
      <c r="B5788" s="432" t="s">
        <v>19</v>
      </c>
      <c r="C5788" s="23" t="s">
        <v>152</v>
      </c>
      <c r="D5788" s="417" t="s">
        <v>1615</v>
      </c>
      <c r="E5788" s="391" t="s">
        <v>1838</v>
      </c>
      <c r="F5788" s="91" t="s">
        <v>1844</v>
      </c>
      <c r="G5788" s="91" t="s">
        <v>1844</v>
      </c>
      <c r="H5788" s="103" t="s">
        <v>1844</v>
      </c>
    </row>
    <row r="5789" spans="1:8" ht="14.55" customHeight="1" outlineLevel="1" x14ac:dyDescent="0.3">
      <c r="A5789" s="180"/>
      <c r="B5789" s="432" t="s">
        <v>19</v>
      </c>
      <c r="C5789" s="23" t="s">
        <v>152</v>
      </c>
      <c r="D5789" s="417"/>
      <c r="E5789" s="391" t="s">
        <v>1747</v>
      </c>
      <c r="F5789" s="22">
        <v>0</v>
      </c>
      <c r="G5789" s="22">
        <v>0</v>
      </c>
      <c r="H5789" s="104">
        <v>0</v>
      </c>
    </row>
    <row r="5790" spans="1:8" ht="14.55" customHeight="1" outlineLevel="1" x14ac:dyDescent="0.3">
      <c r="A5790" s="180"/>
      <c r="B5790" s="432" t="s">
        <v>19</v>
      </c>
      <c r="C5790" s="23" t="s">
        <v>152</v>
      </c>
      <c r="D5790" s="417"/>
      <c r="E5790" s="391" t="s">
        <v>1748</v>
      </c>
      <c r="F5790" s="22">
        <v>0</v>
      </c>
      <c r="G5790" s="22">
        <v>0</v>
      </c>
      <c r="H5790" s="104">
        <v>0</v>
      </c>
    </row>
    <row r="5791" spans="1:8" ht="14.55" customHeight="1" outlineLevel="1" x14ac:dyDescent="0.3">
      <c r="A5791" s="180"/>
      <c r="B5791" s="432" t="s">
        <v>19</v>
      </c>
      <c r="C5791" s="23" t="s">
        <v>152</v>
      </c>
      <c r="D5791" s="417" t="s">
        <v>1616</v>
      </c>
      <c r="E5791" s="391" t="s">
        <v>1838</v>
      </c>
      <c r="F5791" s="91" t="s">
        <v>1844</v>
      </c>
      <c r="G5791" s="91" t="s">
        <v>1844</v>
      </c>
      <c r="H5791" s="103" t="s">
        <v>1844</v>
      </c>
    </row>
    <row r="5792" spans="1:8" ht="14.55" customHeight="1" outlineLevel="1" x14ac:dyDescent="0.3">
      <c r="A5792" s="180"/>
      <c r="B5792" s="432" t="s">
        <v>19</v>
      </c>
      <c r="C5792" s="23" t="s">
        <v>152</v>
      </c>
      <c r="D5792" s="417"/>
      <c r="E5792" s="391" t="s">
        <v>1747</v>
      </c>
      <c r="F5792" s="22">
        <v>0</v>
      </c>
      <c r="G5792" s="22">
        <v>0</v>
      </c>
      <c r="H5792" s="104">
        <v>0</v>
      </c>
    </row>
    <row r="5793" spans="1:8" ht="14.55" customHeight="1" outlineLevel="1" x14ac:dyDescent="0.3">
      <c r="A5793" s="180"/>
      <c r="B5793" s="432" t="s">
        <v>19</v>
      </c>
      <c r="C5793" s="23" t="s">
        <v>152</v>
      </c>
      <c r="D5793" s="417"/>
      <c r="E5793" s="391" t="s">
        <v>1748</v>
      </c>
      <c r="F5793" s="22">
        <v>0</v>
      </c>
      <c r="G5793" s="22">
        <v>0</v>
      </c>
      <c r="H5793" s="104">
        <v>0</v>
      </c>
    </row>
    <row r="5794" spans="1:8" ht="14.55" customHeight="1" outlineLevel="1" x14ac:dyDescent="0.3">
      <c r="A5794" s="180"/>
      <c r="B5794" s="432" t="s">
        <v>19</v>
      </c>
      <c r="C5794" s="23" t="s">
        <v>152</v>
      </c>
      <c r="D5794" s="417" t="s">
        <v>1617</v>
      </c>
      <c r="E5794" s="391" t="s">
        <v>1838</v>
      </c>
      <c r="F5794" s="91" t="s">
        <v>1844</v>
      </c>
      <c r="G5794" s="91" t="s">
        <v>1844</v>
      </c>
      <c r="H5794" s="103" t="s">
        <v>1844</v>
      </c>
    </row>
    <row r="5795" spans="1:8" ht="14.55" customHeight="1" outlineLevel="1" x14ac:dyDescent="0.3">
      <c r="A5795" s="180"/>
      <c r="B5795" s="432" t="s">
        <v>19</v>
      </c>
      <c r="C5795" s="23" t="s">
        <v>152</v>
      </c>
      <c r="D5795" s="417"/>
      <c r="E5795" s="391" t="s">
        <v>1747</v>
      </c>
      <c r="F5795" s="22">
        <v>0</v>
      </c>
      <c r="G5795" s="22">
        <v>0</v>
      </c>
      <c r="H5795" s="104">
        <v>0</v>
      </c>
    </row>
    <row r="5796" spans="1:8" ht="14.55" customHeight="1" outlineLevel="1" x14ac:dyDescent="0.3">
      <c r="A5796" s="180"/>
      <c r="B5796" s="432" t="s">
        <v>19</v>
      </c>
      <c r="C5796" s="23" t="s">
        <v>152</v>
      </c>
      <c r="D5796" s="417"/>
      <c r="E5796" s="391" t="s">
        <v>1748</v>
      </c>
      <c r="F5796" s="22">
        <v>0</v>
      </c>
      <c r="G5796" s="22">
        <v>0</v>
      </c>
      <c r="H5796" s="104">
        <v>0</v>
      </c>
    </row>
    <row r="5797" spans="1:8" ht="14.55" customHeight="1" outlineLevel="1" x14ac:dyDescent="0.3">
      <c r="A5797" s="180"/>
      <c r="B5797" s="432" t="s">
        <v>19</v>
      </c>
      <c r="C5797" s="23" t="s">
        <v>152</v>
      </c>
      <c r="D5797" s="417" t="s">
        <v>1618</v>
      </c>
      <c r="E5797" s="391" t="s">
        <v>1838</v>
      </c>
      <c r="F5797" s="91" t="s">
        <v>1844</v>
      </c>
      <c r="G5797" s="91" t="s">
        <v>1844</v>
      </c>
      <c r="H5797" s="103" t="s">
        <v>1844</v>
      </c>
    </row>
    <row r="5798" spans="1:8" ht="14.55" customHeight="1" outlineLevel="1" x14ac:dyDescent="0.3">
      <c r="A5798" s="180"/>
      <c r="B5798" s="432" t="s">
        <v>19</v>
      </c>
      <c r="C5798" s="23" t="s">
        <v>152</v>
      </c>
      <c r="D5798" s="417"/>
      <c r="E5798" s="391" t="s">
        <v>1747</v>
      </c>
      <c r="F5798" s="22">
        <v>0</v>
      </c>
      <c r="G5798" s="22">
        <v>0</v>
      </c>
      <c r="H5798" s="104">
        <v>0</v>
      </c>
    </row>
    <row r="5799" spans="1:8" ht="14.55" customHeight="1" outlineLevel="1" x14ac:dyDescent="0.3">
      <c r="A5799" s="180"/>
      <c r="B5799" s="432" t="s">
        <v>19</v>
      </c>
      <c r="C5799" s="23" t="s">
        <v>152</v>
      </c>
      <c r="D5799" s="417"/>
      <c r="E5799" s="391" t="s">
        <v>1748</v>
      </c>
      <c r="F5799" s="22">
        <v>0</v>
      </c>
      <c r="G5799" s="22">
        <v>0</v>
      </c>
      <c r="H5799" s="104">
        <v>0</v>
      </c>
    </row>
    <row r="5800" spans="1:8" ht="14.55" customHeight="1" outlineLevel="1" x14ac:dyDescent="0.3">
      <c r="A5800" s="180"/>
      <c r="B5800" s="432" t="s">
        <v>19</v>
      </c>
      <c r="C5800" s="23" t="s">
        <v>152</v>
      </c>
      <c r="D5800" s="417" t="s">
        <v>1619</v>
      </c>
      <c r="E5800" s="391" t="s">
        <v>1838</v>
      </c>
      <c r="F5800" s="91" t="s">
        <v>1844</v>
      </c>
      <c r="G5800" s="91" t="s">
        <v>1844</v>
      </c>
      <c r="H5800" s="103" t="s">
        <v>1844</v>
      </c>
    </row>
    <row r="5801" spans="1:8" ht="14.55" customHeight="1" outlineLevel="1" x14ac:dyDescent="0.3">
      <c r="A5801" s="180"/>
      <c r="B5801" s="432" t="s">
        <v>19</v>
      </c>
      <c r="C5801" s="23" t="s">
        <v>152</v>
      </c>
      <c r="D5801" s="417"/>
      <c r="E5801" s="391" t="s">
        <v>1747</v>
      </c>
      <c r="F5801" s="22">
        <v>0</v>
      </c>
      <c r="G5801" s="22">
        <v>0</v>
      </c>
      <c r="H5801" s="104">
        <v>0</v>
      </c>
    </row>
    <row r="5802" spans="1:8" ht="14.55" customHeight="1" outlineLevel="1" x14ac:dyDescent="0.3">
      <c r="A5802" s="180"/>
      <c r="B5802" s="432" t="s">
        <v>19</v>
      </c>
      <c r="C5802" s="23" t="s">
        <v>152</v>
      </c>
      <c r="D5802" s="417"/>
      <c r="E5802" s="391" t="s">
        <v>1748</v>
      </c>
      <c r="F5802" s="22">
        <v>0</v>
      </c>
      <c r="G5802" s="22">
        <v>0</v>
      </c>
      <c r="H5802" s="104">
        <v>0</v>
      </c>
    </row>
    <row r="5803" spans="1:8" ht="14.55" customHeight="1" outlineLevel="1" x14ac:dyDescent="0.3">
      <c r="A5803" s="180"/>
      <c r="B5803" s="432" t="s">
        <v>19</v>
      </c>
      <c r="C5803" s="23" t="s">
        <v>152</v>
      </c>
      <c r="D5803" s="417" t="s">
        <v>152</v>
      </c>
      <c r="E5803" s="391" t="s">
        <v>1838</v>
      </c>
      <c r="F5803" s="91">
        <f t="shared" ref="F5803" si="2434">+F5804/F5805</f>
        <v>0.33333333333333331</v>
      </c>
      <c r="G5803" s="91">
        <f t="shared" ref="G5803" si="2435">+G5804/G5805</f>
        <v>0.33333333333333331</v>
      </c>
      <c r="H5803" s="103">
        <f t="shared" ref="H5803" si="2436">+H5804/H5805</f>
        <v>0.33333333333333331</v>
      </c>
    </row>
    <row r="5804" spans="1:8" ht="14.55" customHeight="1" outlineLevel="1" x14ac:dyDescent="0.3">
      <c r="A5804" s="180"/>
      <c r="B5804" s="432" t="s">
        <v>19</v>
      </c>
      <c r="C5804" s="23" t="s">
        <v>152</v>
      </c>
      <c r="D5804" s="417"/>
      <c r="E5804" s="391" t="s">
        <v>1747</v>
      </c>
      <c r="F5804" s="22">
        <v>1</v>
      </c>
      <c r="G5804" s="22">
        <v>1</v>
      </c>
      <c r="H5804" s="104">
        <v>1</v>
      </c>
    </row>
    <row r="5805" spans="1:8" ht="14.55" customHeight="1" outlineLevel="1" thickBot="1" x14ac:dyDescent="0.35">
      <c r="A5805" s="180"/>
      <c r="B5805" s="433" t="s">
        <v>19</v>
      </c>
      <c r="C5805" s="68" t="s">
        <v>152</v>
      </c>
      <c r="D5805" s="413"/>
      <c r="E5805" s="392" t="s">
        <v>1748</v>
      </c>
      <c r="F5805" s="33">
        <v>3</v>
      </c>
      <c r="G5805" s="33">
        <v>3</v>
      </c>
      <c r="H5805" s="106">
        <v>3</v>
      </c>
    </row>
    <row r="5806" spans="1:8" ht="14.55" customHeight="1" x14ac:dyDescent="0.3">
      <c r="A5806" s="176" t="s">
        <v>1620</v>
      </c>
      <c r="B5806" s="427" t="s">
        <v>1620</v>
      </c>
      <c r="C5806" s="387"/>
      <c r="D5806" s="423"/>
      <c r="E5806" s="121" t="s">
        <v>1838</v>
      </c>
      <c r="F5806" s="90">
        <f t="shared" ref="F5806:H5806" si="2437">+F5807/F5808</f>
        <v>0.42592592592592593</v>
      </c>
      <c r="G5806" s="90">
        <f t="shared" si="2437"/>
        <v>0.42592592592592593</v>
      </c>
      <c r="H5806" s="107">
        <f t="shared" si="2437"/>
        <v>0.42592592592592593</v>
      </c>
    </row>
    <row r="5807" spans="1:8" ht="13.8" customHeight="1" x14ac:dyDescent="0.3">
      <c r="A5807" s="176" t="s">
        <v>1620</v>
      </c>
      <c r="B5807" s="428" t="s">
        <v>1620</v>
      </c>
      <c r="C5807" s="256"/>
      <c r="D5807" s="278"/>
      <c r="E5807" s="416" t="s">
        <v>1747</v>
      </c>
      <c r="F5807" s="21">
        <v>46</v>
      </c>
      <c r="G5807" s="21">
        <v>46</v>
      </c>
      <c r="H5807" s="88">
        <v>46</v>
      </c>
    </row>
    <row r="5808" spans="1:8" ht="14.55" customHeight="1" x14ac:dyDescent="0.3">
      <c r="A5808" s="176" t="s">
        <v>1620</v>
      </c>
      <c r="B5808" s="428" t="s">
        <v>1620</v>
      </c>
      <c r="C5808" s="256"/>
      <c r="D5808" s="278"/>
      <c r="E5808" s="416" t="s">
        <v>1748</v>
      </c>
      <c r="F5808" s="21">
        <v>108</v>
      </c>
      <c r="G5808" s="21">
        <v>108</v>
      </c>
      <c r="H5808" s="88">
        <v>108</v>
      </c>
    </row>
    <row r="5809" spans="1:8" ht="13.8" customHeight="1" outlineLevel="1" x14ac:dyDescent="0.3">
      <c r="A5809" s="180"/>
      <c r="B5809" s="428" t="s">
        <v>1620</v>
      </c>
      <c r="C5809" s="55" t="s">
        <v>48</v>
      </c>
      <c r="D5809" s="417"/>
      <c r="E5809" s="87" t="s">
        <v>1838</v>
      </c>
      <c r="F5809" s="63">
        <f t="shared" ref="F5809:H5809" si="2438">+F5810/F5811</f>
        <v>0.33333333333333331</v>
      </c>
      <c r="G5809" s="63">
        <f t="shared" si="2438"/>
        <v>0.33333333333333331</v>
      </c>
      <c r="H5809" s="105">
        <f t="shared" si="2438"/>
        <v>0.33333333333333331</v>
      </c>
    </row>
    <row r="5810" spans="1:8" ht="13.8" customHeight="1" outlineLevel="1" x14ac:dyDescent="0.3">
      <c r="A5810" s="180"/>
      <c r="B5810" s="428" t="s">
        <v>1620</v>
      </c>
      <c r="C5810" s="55" t="s">
        <v>48</v>
      </c>
      <c r="D5810" s="417"/>
      <c r="E5810" s="87" t="s">
        <v>1747</v>
      </c>
      <c r="F5810" s="40">
        <v>3</v>
      </c>
      <c r="G5810" s="40">
        <v>3</v>
      </c>
      <c r="H5810" s="109">
        <v>3</v>
      </c>
    </row>
    <row r="5811" spans="1:8" ht="14.55" customHeight="1" outlineLevel="1" thickBot="1" x14ac:dyDescent="0.35">
      <c r="A5811" s="180"/>
      <c r="B5811" s="435" t="s">
        <v>1620</v>
      </c>
      <c r="C5811" s="378" t="s">
        <v>48</v>
      </c>
      <c r="D5811" s="422"/>
      <c r="E5811" s="95" t="s">
        <v>1748</v>
      </c>
      <c r="F5811" s="374">
        <v>9</v>
      </c>
      <c r="G5811" s="374">
        <v>9</v>
      </c>
      <c r="H5811" s="375">
        <v>9</v>
      </c>
    </row>
    <row r="5812" spans="1:8" ht="14.55" customHeight="1" outlineLevel="2" x14ac:dyDescent="0.3">
      <c r="A5812" s="180"/>
      <c r="B5812" s="431" t="s">
        <v>1620</v>
      </c>
      <c r="C5812" s="69" t="s">
        <v>48</v>
      </c>
      <c r="D5812" s="415" t="s">
        <v>1626</v>
      </c>
      <c r="E5812" s="390" t="s">
        <v>1838</v>
      </c>
      <c r="F5812" s="92">
        <f t="shared" ref="F5812" si="2439">+F5813/F5814</f>
        <v>0</v>
      </c>
      <c r="G5812" s="92">
        <f t="shared" ref="G5812" si="2440">+G5813/G5814</f>
        <v>0</v>
      </c>
      <c r="H5812" s="108">
        <f t="shared" ref="H5812" si="2441">+H5813/H5814</f>
        <v>0</v>
      </c>
    </row>
    <row r="5813" spans="1:8" ht="14.55" customHeight="1" outlineLevel="2" x14ac:dyDescent="0.3">
      <c r="A5813" s="180"/>
      <c r="B5813" s="432" t="s">
        <v>1620</v>
      </c>
      <c r="C5813" s="23" t="s">
        <v>48</v>
      </c>
      <c r="D5813" s="417"/>
      <c r="E5813" s="391" t="s">
        <v>1747</v>
      </c>
      <c r="F5813" s="22">
        <v>0</v>
      </c>
      <c r="G5813" s="22">
        <v>0</v>
      </c>
      <c r="H5813" s="104">
        <v>0</v>
      </c>
    </row>
    <row r="5814" spans="1:8" ht="14.55" customHeight="1" outlineLevel="2" x14ac:dyDescent="0.3">
      <c r="A5814" s="180"/>
      <c r="B5814" s="432" t="s">
        <v>1620</v>
      </c>
      <c r="C5814" s="23" t="s">
        <v>48</v>
      </c>
      <c r="D5814" s="417"/>
      <c r="E5814" s="391" t="s">
        <v>1748</v>
      </c>
      <c r="F5814" s="22">
        <v>1</v>
      </c>
      <c r="G5814" s="22">
        <v>1</v>
      </c>
      <c r="H5814" s="104">
        <v>1</v>
      </c>
    </row>
    <row r="5815" spans="1:8" ht="14.55" customHeight="1" outlineLevel="2" x14ac:dyDescent="0.3">
      <c r="A5815" s="180"/>
      <c r="B5815" s="432" t="s">
        <v>1620</v>
      </c>
      <c r="C5815" s="23" t="s">
        <v>48</v>
      </c>
      <c r="D5815" s="417" t="s">
        <v>1627</v>
      </c>
      <c r="E5815" s="391" t="s">
        <v>1838</v>
      </c>
      <c r="F5815" s="91">
        <f t="shared" ref="F5815" si="2442">+F5816/F5817</f>
        <v>0.66666666666666663</v>
      </c>
      <c r="G5815" s="91">
        <f t="shared" ref="G5815" si="2443">+G5816/G5817</f>
        <v>0.66666666666666663</v>
      </c>
      <c r="H5815" s="103">
        <f t="shared" ref="H5815" si="2444">+H5816/H5817</f>
        <v>0.66666666666666663</v>
      </c>
    </row>
    <row r="5816" spans="1:8" ht="14.55" customHeight="1" outlineLevel="2" x14ac:dyDescent="0.3">
      <c r="A5816" s="180"/>
      <c r="B5816" s="432" t="s">
        <v>1620</v>
      </c>
      <c r="C5816" s="23" t="s">
        <v>48</v>
      </c>
      <c r="D5816" s="417"/>
      <c r="E5816" s="391" t="s">
        <v>1747</v>
      </c>
      <c r="F5816" s="22">
        <v>2</v>
      </c>
      <c r="G5816" s="22">
        <v>2</v>
      </c>
      <c r="H5816" s="104">
        <v>2</v>
      </c>
    </row>
    <row r="5817" spans="1:8" ht="14.55" customHeight="1" outlineLevel="2" x14ac:dyDescent="0.3">
      <c r="A5817" s="180"/>
      <c r="B5817" s="432" t="s">
        <v>1620</v>
      </c>
      <c r="C5817" s="23" t="s">
        <v>48</v>
      </c>
      <c r="D5817" s="417"/>
      <c r="E5817" s="391" t="s">
        <v>1748</v>
      </c>
      <c r="F5817" s="22">
        <v>3</v>
      </c>
      <c r="G5817" s="22">
        <v>3</v>
      </c>
      <c r="H5817" s="104">
        <v>3</v>
      </c>
    </row>
    <row r="5818" spans="1:8" ht="14.55" customHeight="1" outlineLevel="2" x14ac:dyDescent="0.3">
      <c r="A5818" s="180"/>
      <c r="B5818" s="432" t="s">
        <v>1620</v>
      </c>
      <c r="C5818" s="23" t="s">
        <v>48</v>
      </c>
      <c r="D5818" s="417" t="s">
        <v>48</v>
      </c>
      <c r="E5818" s="391" t="s">
        <v>1838</v>
      </c>
      <c r="F5818" s="91">
        <f t="shared" ref="F5818" si="2445">+F5819/F5820</f>
        <v>0.33333333333333331</v>
      </c>
      <c r="G5818" s="91">
        <f t="shared" ref="G5818" si="2446">+G5819/G5820</f>
        <v>0.33333333333333331</v>
      </c>
      <c r="H5818" s="103">
        <f t="shared" ref="H5818" si="2447">+H5819/H5820</f>
        <v>0.33333333333333331</v>
      </c>
    </row>
    <row r="5819" spans="1:8" ht="14.55" customHeight="1" outlineLevel="2" x14ac:dyDescent="0.3">
      <c r="A5819" s="180"/>
      <c r="B5819" s="432" t="s">
        <v>1620</v>
      </c>
      <c r="C5819" s="23" t="s">
        <v>48</v>
      </c>
      <c r="D5819" s="417"/>
      <c r="E5819" s="391" t="s">
        <v>1747</v>
      </c>
      <c r="F5819" s="22">
        <v>1</v>
      </c>
      <c r="G5819" s="22">
        <v>1</v>
      </c>
      <c r="H5819" s="104">
        <v>1</v>
      </c>
    </row>
    <row r="5820" spans="1:8" ht="14.55" customHeight="1" outlineLevel="2" x14ac:dyDescent="0.3">
      <c r="A5820" s="180"/>
      <c r="B5820" s="432" t="s">
        <v>1620</v>
      </c>
      <c r="C5820" s="23" t="s">
        <v>48</v>
      </c>
      <c r="D5820" s="417"/>
      <c r="E5820" s="391" t="s">
        <v>1748</v>
      </c>
      <c r="F5820" s="22">
        <v>3</v>
      </c>
      <c r="G5820" s="22">
        <v>3</v>
      </c>
      <c r="H5820" s="104">
        <v>3</v>
      </c>
    </row>
    <row r="5821" spans="1:8" ht="14.55" customHeight="1" outlineLevel="2" x14ac:dyDescent="0.3">
      <c r="A5821" s="180"/>
      <c r="B5821" s="432" t="s">
        <v>1620</v>
      </c>
      <c r="C5821" s="23" t="s">
        <v>48</v>
      </c>
      <c r="D5821" s="417" t="s">
        <v>79</v>
      </c>
      <c r="E5821" s="391" t="s">
        <v>1838</v>
      </c>
      <c r="F5821" s="91" t="s">
        <v>1844</v>
      </c>
      <c r="G5821" s="91" t="s">
        <v>1844</v>
      </c>
      <c r="H5821" s="103" t="s">
        <v>1844</v>
      </c>
    </row>
    <row r="5822" spans="1:8" ht="14.55" customHeight="1" outlineLevel="2" x14ac:dyDescent="0.3">
      <c r="A5822" s="180"/>
      <c r="B5822" s="432" t="s">
        <v>1620</v>
      </c>
      <c r="C5822" s="23" t="s">
        <v>48</v>
      </c>
      <c r="D5822" s="417"/>
      <c r="E5822" s="391" t="s">
        <v>1747</v>
      </c>
      <c r="F5822" s="22">
        <v>0</v>
      </c>
      <c r="G5822" s="22">
        <v>0</v>
      </c>
      <c r="H5822" s="104">
        <v>0</v>
      </c>
    </row>
    <row r="5823" spans="1:8" ht="14.55" customHeight="1" outlineLevel="2" x14ac:dyDescent="0.3">
      <c r="A5823" s="180"/>
      <c r="B5823" s="432" t="s">
        <v>1620</v>
      </c>
      <c r="C5823" s="23" t="s">
        <v>48</v>
      </c>
      <c r="D5823" s="417"/>
      <c r="E5823" s="391" t="s">
        <v>1748</v>
      </c>
      <c r="F5823" s="22">
        <v>0</v>
      </c>
      <c r="G5823" s="22">
        <v>0</v>
      </c>
      <c r="H5823" s="104">
        <v>0</v>
      </c>
    </row>
    <row r="5824" spans="1:8" ht="14.55" customHeight="1" outlineLevel="2" x14ac:dyDescent="0.3">
      <c r="A5824" s="180"/>
      <c r="B5824" s="432" t="s">
        <v>1620</v>
      </c>
      <c r="C5824" s="23" t="s">
        <v>48</v>
      </c>
      <c r="D5824" s="417" t="s">
        <v>146</v>
      </c>
      <c r="E5824" s="391" t="s">
        <v>1838</v>
      </c>
      <c r="F5824" s="91">
        <f t="shared" ref="F5824" si="2448">+F5825/F5826</f>
        <v>0</v>
      </c>
      <c r="G5824" s="91">
        <f t="shared" ref="G5824" si="2449">+G5825/G5826</f>
        <v>0</v>
      </c>
      <c r="H5824" s="103">
        <f t="shared" ref="H5824" si="2450">+H5825/H5826</f>
        <v>0</v>
      </c>
    </row>
    <row r="5825" spans="1:8" ht="14.55" customHeight="1" outlineLevel="2" x14ac:dyDescent="0.3">
      <c r="A5825" s="180"/>
      <c r="B5825" s="432" t="s">
        <v>1620</v>
      </c>
      <c r="C5825" s="23" t="s">
        <v>48</v>
      </c>
      <c r="D5825" s="417"/>
      <c r="E5825" s="391" t="s">
        <v>1747</v>
      </c>
      <c r="F5825" s="22">
        <v>0</v>
      </c>
      <c r="G5825" s="22">
        <v>0</v>
      </c>
      <c r="H5825" s="104">
        <v>0</v>
      </c>
    </row>
    <row r="5826" spans="1:8" ht="14.55" customHeight="1" outlineLevel="2" x14ac:dyDescent="0.3">
      <c r="A5826" s="180"/>
      <c r="B5826" s="432" t="s">
        <v>1620</v>
      </c>
      <c r="C5826" s="23" t="s">
        <v>48</v>
      </c>
      <c r="D5826" s="417"/>
      <c r="E5826" s="391" t="s">
        <v>1748</v>
      </c>
      <c r="F5826" s="22">
        <v>1</v>
      </c>
      <c r="G5826" s="22">
        <v>1</v>
      </c>
      <c r="H5826" s="104">
        <v>1</v>
      </c>
    </row>
    <row r="5827" spans="1:8" ht="14.55" customHeight="1" outlineLevel="2" x14ac:dyDescent="0.3">
      <c r="A5827" s="180"/>
      <c r="B5827" s="432" t="s">
        <v>1620</v>
      </c>
      <c r="C5827" s="23" t="s">
        <v>48</v>
      </c>
      <c r="D5827" s="417" t="s">
        <v>965</v>
      </c>
      <c r="E5827" s="391" t="s">
        <v>1838</v>
      </c>
      <c r="F5827" s="91">
        <f t="shared" ref="F5827" si="2451">+F5828/F5829</f>
        <v>0</v>
      </c>
      <c r="G5827" s="91">
        <f t="shared" ref="G5827" si="2452">+G5828/G5829</f>
        <v>0</v>
      </c>
      <c r="H5827" s="103">
        <f t="shared" ref="H5827" si="2453">+H5828/H5829</f>
        <v>0</v>
      </c>
    </row>
    <row r="5828" spans="1:8" ht="14.55" customHeight="1" outlineLevel="2" x14ac:dyDescent="0.3">
      <c r="A5828" s="180"/>
      <c r="B5828" s="432" t="s">
        <v>1620</v>
      </c>
      <c r="C5828" s="23" t="s">
        <v>48</v>
      </c>
      <c r="D5828" s="417"/>
      <c r="E5828" s="391" t="s">
        <v>1747</v>
      </c>
      <c r="F5828" s="22">
        <v>0</v>
      </c>
      <c r="G5828" s="22">
        <v>0</v>
      </c>
      <c r="H5828" s="104">
        <v>0</v>
      </c>
    </row>
    <row r="5829" spans="1:8" ht="14.55" customHeight="1" outlineLevel="2" thickBot="1" x14ac:dyDescent="0.35">
      <c r="A5829" s="180"/>
      <c r="B5829" s="433" t="s">
        <v>1620</v>
      </c>
      <c r="C5829" s="68" t="s">
        <v>48</v>
      </c>
      <c r="D5829" s="413"/>
      <c r="E5829" s="392" t="s">
        <v>1748</v>
      </c>
      <c r="F5829" s="33">
        <v>1</v>
      </c>
      <c r="G5829" s="33">
        <v>1</v>
      </c>
      <c r="H5829" s="106">
        <v>1</v>
      </c>
    </row>
    <row r="5830" spans="1:8" ht="14.55" customHeight="1" outlineLevel="1" x14ac:dyDescent="0.3">
      <c r="A5830" s="180"/>
      <c r="B5830" s="427" t="s">
        <v>1620</v>
      </c>
      <c r="C5830" s="379" t="s">
        <v>63</v>
      </c>
      <c r="D5830" s="421"/>
      <c r="E5830" s="94" t="s">
        <v>1838</v>
      </c>
      <c r="F5830" s="384">
        <f t="shared" ref="F5830:H5830" si="2454">+F5831/F5832</f>
        <v>0.8</v>
      </c>
      <c r="G5830" s="384">
        <f t="shared" si="2454"/>
        <v>0.8</v>
      </c>
      <c r="H5830" s="377">
        <f t="shared" si="2454"/>
        <v>0.8</v>
      </c>
    </row>
    <row r="5831" spans="1:8" ht="14.55" customHeight="1" outlineLevel="1" x14ac:dyDescent="0.3">
      <c r="A5831" s="180"/>
      <c r="B5831" s="428" t="s">
        <v>1620</v>
      </c>
      <c r="C5831" s="55" t="s">
        <v>63</v>
      </c>
      <c r="D5831" s="417"/>
      <c r="E5831" s="87" t="s">
        <v>1747</v>
      </c>
      <c r="F5831" s="40">
        <v>4</v>
      </c>
      <c r="G5831" s="40">
        <v>4</v>
      </c>
      <c r="H5831" s="109">
        <v>4</v>
      </c>
    </row>
    <row r="5832" spans="1:8" ht="15" customHeight="1" outlineLevel="1" thickBot="1" x14ac:dyDescent="0.35">
      <c r="A5832" s="180"/>
      <c r="B5832" s="435" t="s">
        <v>1620</v>
      </c>
      <c r="C5832" s="378" t="s">
        <v>63</v>
      </c>
      <c r="D5832" s="422"/>
      <c r="E5832" s="95" t="s">
        <v>1748</v>
      </c>
      <c r="F5832" s="374">
        <v>5</v>
      </c>
      <c r="G5832" s="374">
        <v>5</v>
      </c>
      <c r="H5832" s="375">
        <v>5</v>
      </c>
    </row>
    <row r="5833" spans="1:8" ht="14.55" customHeight="1" outlineLevel="2" x14ac:dyDescent="0.3">
      <c r="A5833" s="180"/>
      <c r="B5833" s="431" t="s">
        <v>1620</v>
      </c>
      <c r="C5833" s="69" t="s">
        <v>63</v>
      </c>
      <c r="D5833" s="415" t="s">
        <v>1629</v>
      </c>
      <c r="E5833" s="390" t="s">
        <v>1838</v>
      </c>
      <c r="F5833" s="92" t="s">
        <v>1844</v>
      </c>
      <c r="G5833" s="92" t="s">
        <v>1844</v>
      </c>
      <c r="H5833" s="108" t="s">
        <v>1844</v>
      </c>
    </row>
    <row r="5834" spans="1:8" ht="14.55" customHeight="1" outlineLevel="2" x14ac:dyDescent="0.3">
      <c r="A5834" s="180"/>
      <c r="B5834" s="432" t="s">
        <v>1620</v>
      </c>
      <c r="C5834" s="23" t="s">
        <v>63</v>
      </c>
      <c r="D5834" s="417"/>
      <c r="E5834" s="391" t="s">
        <v>1747</v>
      </c>
      <c r="F5834" s="22">
        <v>0</v>
      </c>
      <c r="G5834" s="22">
        <v>0</v>
      </c>
      <c r="H5834" s="104">
        <v>0</v>
      </c>
    </row>
    <row r="5835" spans="1:8" ht="14.55" customHeight="1" outlineLevel="2" x14ac:dyDescent="0.3">
      <c r="A5835" s="180"/>
      <c r="B5835" s="432" t="s">
        <v>1620</v>
      </c>
      <c r="C5835" s="23" t="s">
        <v>63</v>
      </c>
      <c r="D5835" s="417"/>
      <c r="E5835" s="391" t="s">
        <v>1748</v>
      </c>
      <c r="F5835" s="22">
        <v>0</v>
      </c>
      <c r="G5835" s="22">
        <v>0</v>
      </c>
      <c r="H5835" s="104">
        <v>0</v>
      </c>
    </row>
    <row r="5836" spans="1:8" ht="14.55" customHeight="1" outlineLevel="2" x14ac:dyDescent="0.3">
      <c r="A5836" s="180"/>
      <c r="B5836" s="432" t="s">
        <v>1620</v>
      </c>
      <c r="C5836" s="23" t="s">
        <v>63</v>
      </c>
      <c r="D5836" s="417" t="s">
        <v>1628</v>
      </c>
      <c r="E5836" s="391" t="s">
        <v>1838</v>
      </c>
      <c r="F5836" s="91">
        <f t="shared" ref="F5836" si="2455">+F5837/F5838</f>
        <v>0.66666666666666663</v>
      </c>
      <c r="G5836" s="91">
        <f t="shared" ref="G5836" si="2456">+G5837/G5838</f>
        <v>0.66666666666666663</v>
      </c>
      <c r="H5836" s="103">
        <f t="shared" ref="H5836" si="2457">+H5837/H5838</f>
        <v>0.66666666666666663</v>
      </c>
    </row>
    <row r="5837" spans="1:8" ht="14.55" customHeight="1" outlineLevel="2" x14ac:dyDescent="0.3">
      <c r="A5837" s="180"/>
      <c r="B5837" s="432" t="s">
        <v>1620</v>
      </c>
      <c r="C5837" s="23" t="s">
        <v>63</v>
      </c>
      <c r="D5837" s="417"/>
      <c r="E5837" s="391" t="s">
        <v>1747</v>
      </c>
      <c r="F5837" s="22">
        <v>2</v>
      </c>
      <c r="G5837" s="22">
        <v>2</v>
      </c>
      <c r="H5837" s="104">
        <v>2</v>
      </c>
    </row>
    <row r="5838" spans="1:8" ht="14.55" customHeight="1" outlineLevel="2" x14ac:dyDescent="0.3">
      <c r="A5838" s="180"/>
      <c r="B5838" s="432" t="s">
        <v>1620</v>
      </c>
      <c r="C5838" s="23" t="s">
        <v>63</v>
      </c>
      <c r="D5838" s="417"/>
      <c r="E5838" s="391" t="s">
        <v>1748</v>
      </c>
      <c r="F5838" s="22">
        <v>3</v>
      </c>
      <c r="G5838" s="22">
        <v>3</v>
      </c>
      <c r="H5838" s="104">
        <v>3</v>
      </c>
    </row>
    <row r="5839" spans="1:8" ht="14.55" customHeight="1" outlineLevel="2" x14ac:dyDescent="0.3">
      <c r="A5839" s="180"/>
      <c r="B5839" s="432" t="s">
        <v>1620</v>
      </c>
      <c r="C5839" s="23" t="s">
        <v>63</v>
      </c>
      <c r="D5839" s="417" t="s">
        <v>1620</v>
      </c>
      <c r="E5839" s="391" t="s">
        <v>1838</v>
      </c>
      <c r="F5839" s="91">
        <f t="shared" ref="F5839" si="2458">+F5840/F5841</f>
        <v>1</v>
      </c>
      <c r="G5839" s="91">
        <f t="shared" ref="G5839" si="2459">+G5840/G5841</f>
        <v>1</v>
      </c>
      <c r="H5839" s="103">
        <f t="shared" ref="H5839" si="2460">+H5840/H5841</f>
        <v>1</v>
      </c>
    </row>
    <row r="5840" spans="1:8" ht="14.55" customHeight="1" outlineLevel="2" x14ac:dyDescent="0.3">
      <c r="A5840" s="180"/>
      <c r="B5840" s="432" t="s">
        <v>1620</v>
      </c>
      <c r="C5840" s="23" t="s">
        <v>63</v>
      </c>
      <c r="D5840" s="417"/>
      <c r="E5840" s="391" t="s">
        <v>1747</v>
      </c>
      <c r="F5840" s="22">
        <v>1</v>
      </c>
      <c r="G5840" s="22">
        <v>1</v>
      </c>
      <c r="H5840" s="104">
        <v>1</v>
      </c>
    </row>
    <row r="5841" spans="1:8" ht="14.55" customHeight="1" outlineLevel="2" x14ac:dyDescent="0.3">
      <c r="A5841" s="180"/>
      <c r="B5841" s="432" t="s">
        <v>1620</v>
      </c>
      <c r="C5841" s="23" t="s">
        <v>63</v>
      </c>
      <c r="D5841" s="417"/>
      <c r="E5841" s="391" t="s">
        <v>1748</v>
      </c>
      <c r="F5841" s="22">
        <v>1</v>
      </c>
      <c r="G5841" s="22">
        <v>1</v>
      </c>
      <c r="H5841" s="104">
        <v>1</v>
      </c>
    </row>
    <row r="5842" spans="1:8" ht="14.55" customHeight="1" outlineLevel="2" x14ac:dyDescent="0.3">
      <c r="A5842" s="180"/>
      <c r="B5842" s="432" t="s">
        <v>1620</v>
      </c>
      <c r="C5842" s="23" t="s">
        <v>63</v>
      </c>
      <c r="D5842" s="417" t="s">
        <v>248</v>
      </c>
      <c r="E5842" s="391" t="s">
        <v>1838</v>
      </c>
      <c r="F5842" s="91">
        <f t="shared" ref="F5842" si="2461">+F5843/F5844</f>
        <v>1</v>
      </c>
      <c r="G5842" s="91">
        <f t="shared" ref="G5842" si="2462">+G5843/G5844</f>
        <v>1</v>
      </c>
      <c r="H5842" s="103">
        <f t="shared" ref="H5842" si="2463">+H5843/H5844</f>
        <v>1</v>
      </c>
    </row>
    <row r="5843" spans="1:8" ht="14.55" customHeight="1" outlineLevel="2" x14ac:dyDescent="0.3">
      <c r="A5843" s="180"/>
      <c r="B5843" s="432" t="s">
        <v>1620</v>
      </c>
      <c r="C5843" s="23" t="s">
        <v>63</v>
      </c>
      <c r="D5843" s="417"/>
      <c r="E5843" s="391" t="s">
        <v>1747</v>
      </c>
      <c r="F5843" s="22">
        <v>1</v>
      </c>
      <c r="G5843" s="22">
        <v>1</v>
      </c>
      <c r="H5843" s="104">
        <v>1</v>
      </c>
    </row>
    <row r="5844" spans="1:8" ht="14.55" customHeight="1" outlineLevel="2" x14ac:dyDescent="0.3">
      <c r="A5844" s="180"/>
      <c r="B5844" s="432" t="s">
        <v>1620</v>
      </c>
      <c r="C5844" s="23" t="s">
        <v>63</v>
      </c>
      <c r="D5844" s="417"/>
      <c r="E5844" s="391" t="s">
        <v>1748</v>
      </c>
      <c r="F5844" s="22">
        <v>1</v>
      </c>
      <c r="G5844" s="22">
        <v>1</v>
      </c>
      <c r="H5844" s="104">
        <v>1</v>
      </c>
    </row>
    <row r="5845" spans="1:8" ht="14.55" customHeight="1" outlineLevel="2" x14ac:dyDescent="0.3">
      <c r="A5845" s="180"/>
      <c r="B5845" s="432" t="s">
        <v>1620</v>
      </c>
      <c r="C5845" s="23" t="s">
        <v>63</v>
      </c>
      <c r="D5845" s="417" t="s">
        <v>1630</v>
      </c>
      <c r="E5845" s="391" t="s">
        <v>1838</v>
      </c>
      <c r="F5845" s="91" t="s">
        <v>1844</v>
      </c>
      <c r="G5845" s="91" t="s">
        <v>1844</v>
      </c>
      <c r="H5845" s="103" t="s">
        <v>1844</v>
      </c>
    </row>
    <row r="5846" spans="1:8" ht="14.55" customHeight="1" outlineLevel="2" x14ac:dyDescent="0.3">
      <c r="A5846" s="180"/>
      <c r="B5846" s="432" t="s">
        <v>1620</v>
      </c>
      <c r="C5846" s="23" t="s">
        <v>63</v>
      </c>
      <c r="D5846" s="417"/>
      <c r="E5846" s="391" t="s">
        <v>1747</v>
      </c>
      <c r="F5846" s="22">
        <v>0</v>
      </c>
      <c r="G5846" s="22">
        <v>0</v>
      </c>
      <c r="H5846" s="104">
        <v>0</v>
      </c>
    </row>
    <row r="5847" spans="1:8" ht="14.55" customHeight="1" outlineLevel="2" thickBot="1" x14ac:dyDescent="0.35">
      <c r="A5847" s="180"/>
      <c r="B5847" s="433" t="s">
        <v>1620</v>
      </c>
      <c r="C5847" s="68" t="s">
        <v>63</v>
      </c>
      <c r="D5847" s="413"/>
      <c r="E5847" s="392" t="s">
        <v>1748</v>
      </c>
      <c r="F5847" s="33">
        <v>0</v>
      </c>
      <c r="G5847" s="33">
        <v>0</v>
      </c>
      <c r="H5847" s="106">
        <v>0</v>
      </c>
    </row>
    <row r="5848" spans="1:8" ht="14.55" customHeight="1" outlineLevel="1" x14ac:dyDescent="0.3">
      <c r="A5848" s="180"/>
      <c r="B5848" s="427" t="s">
        <v>1620</v>
      </c>
      <c r="C5848" s="379" t="s">
        <v>79</v>
      </c>
      <c r="D5848" s="421"/>
      <c r="E5848" s="94" t="s">
        <v>1838</v>
      </c>
      <c r="F5848" s="384">
        <f t="shared" ref="F5848:H5848" si="2464">+F5849/F5850</f>
        <v>0</v>
      </c>
      <c r="G5848" s="384">
        <f t="shared" si="2464"/>
        <v>0</v>
      </c>
      <c r="H5848" s="377">
        <f t="shared" si="2464"/>
        <v>0</v>
      </c>
    </row>
    <row r="5849" spans="1:8" ht="14.55" customHeight="1" outlineLevel="1" x14ac:dyDescent="0.3">
      <c r="A5849" s="180"/>
      <c r="B5849" s="428" t="s">
        <v>1620</v>
      </c>
      <c r="C5849" s="55" t="s">
        <v>79</v>
      </c>
      <c r="D5849" s="417"/>
      <c r="E5849" s="87" t="s">
        <v>1747</v>
      </c>
      <c r="F5849" s="40">
        <v>0</v>
      </c>
      <c r="G5849" s="40">
        <v>0</v>
      </c>
      <c r="H5849" s="109">
        <v>0</v>
      </c>
    </row>
    <row r="5850" spans="1:8" ht="15" customHeight="1" outlineLevel="1" thickBot="1" x14ac:dyDescent="0.35">
      <c r="A5850" s="180"/>
      <c r="B5850" s="435" t="s">
        <v>1620</v>
      </c>
      <c r="C5850" s="378" t="s">
        <v>79</v>
      </c>
      <c r="D5850" s="422"/>
      <c r="E5850" s="95" t="s">
        <v>1748</v>
      </c>
      <c r="F5850" s="374">
        <v>2</v>
      </c>
      <c r="G5850" s="374">
        <v>2</v>
      </c>
      <c r="H5850" s="375">
        <v>2</v>
      </c>
    </row>
    <row r="5851" spans="1:8" ht="14.55" customHeight="1" outlineLevel="2" x14ac:dyDescent="0.3">
      <c r="A5851" s="180"/>
      <c r="B5851" s="431" t="s">
        <v>1620</v>
      </c>
      <c r="C5851" s="69" t="s">
        <v>79</v>
      </c>
      <c r="D5851" s="415" t="s">
        <v>1632</v>
      </c>
      <c r="E5851" s="390" t="s">
        <v>1838</v>
      </c>
      <c r="F5851" s="92">
        <f t="shared" ref="F5851" si="2465">+F5852/F5853</f>
        <v>0</v>
      </c>
      <c r="G5851" s="92">
        <f t="shared" ref="G5851" si="2466">+G5852/G5853</f>
        <v>0</v>
      </c>
      <c r="H5851" s="108">
        <f t="shared" ref="H5851" si="2467">+H5852/H5853</f>
        <v>0</v>
      </c>
    </row>
    <row r="5852" spans="1:8" ht="14.55" customHeight="1" outlineLevel="2" x14ac:dyDescent="0.3">
      <c r="A5852" s="180"/>
      <c r="B5852" s="432" t="s">
        <v>1620</v>
      </c>
      <c r="C5852" s="23" t="s">
        <v>79</v>
      </c>
      <c r="D5852" s="417"/>
      <c r="E5852" s="391" t="s">
        <v>1747</v>
      </c>
      <c r="F5852" s="22">
        <v>0</v>
      </c>
      <c r="G5852" s="22">
        <v>0</v>
      </c>
      <c r="H5852" s="104">
        <v>0</v>
      </c>
    </row>
    <row r="5853" spans="1:8" ht="14.55" customHeight="1" outlineLevel="2" x14ac:dyDescent="0.3">
      <c r="A5853" s="180"/>
      <c r="B5853" s="432" t="s">
        <v>1620</v>
      </c>
      <c r="C5853" s="23" t="s">
        <v>79</v>
      </c>
      <c r="D5853" s="417"/>
      <c r="E5853" s="391" t="s">
        <v>1748</v>
      </c>
      <c r="F5853" s="22">
        <v>1</v>
      </c>
      <c r="G5853" s="22">
        <v>1</v>
      </c>
      <c r="H5853" s="104">
        <v>1</v>
      </c>
    </row>
    <row r="5854" spans="1:8" ht="14.55" customHeight="1" outlineLevel="2" x14ac:dyDescent="0.3">
      <c r="A5854" s="180"/>
      <c r="B5854" s="432" t="s">
        <v>1620</v>
      </c>
      <c r="C5854" s="23" t="s">
        <v>79</v>
      </c>
      <c r="D5854" s="417" t="s">
        <v>1633</v>
      </c>
      <c r="E5854" s="391" t="s">
        <v>1838</v>
      </c>
      <c r="F5854" s="91" t="s">
        <v>1844</v>
      </c>
      <c r="G5854" s="91" t="s">
        <v>1844</v>
      </c>
      <c r="H5854" s="103" t="s">
        <v>1844</v>
      </c>
    </row>
    <row r="5855" spans="1:8" ht="14.55" customHeight="1" outlineLevel="2" x14ac:dyDescent="0.3">
      <c r="A5855" s="180"/>
      <c r="B5855" s="432" t="s">
        <v>1620</v>
      </c>
      <c r="C5855" s="23" t="s">
        <v>79</v>
      </c>
      <c r="D5855" s="417"/>
      <c r="E5855" s="391" t="s">
        <v>1747</v>
      </c>
      <c r="F5855" s="22">
        <v>0</v>
      </c>
      <c r="G5855" s="22">
        <v>0</v>
      </c>
      <c r="H5855" s="104">
        <v>0</v>
      </c>
    </row>
    <row r="5856" spans="1:8" ht="14.55" customHeight="1" outlineLevel="2" x14ac:dyDescent="0.3">
      <c r="A5856" s="180"/>
      <c r="B5856" s="432" t="s">
        <v>1620</v>
      </c>
      <c r="C5856" s="23" t="s">
        <v>79</v>
      </c>
      <c r="D5856" s="417"/>
      <c r="E5856" s="391" t="s">
        <v>1748</v>
      </c>
      <c r="F5856" s="22">
        <v>0</v>
      </c>
      <c r="G5856" s="22">
        <v>0</v>
      </c>
      <c r="H5856" s="104">
        <v>0</v>
      </c>
    </row>
    <row r="5857" spans="1:8" ht="14.55" customHeight="1" outlineLevel="2" x14ac:dyDescent="0.3">
      <c r="A5857" s="180"/>
      <c r="B5857" s="432" t="s">
        <v>1620</v>
      </c>
      <c r="C5857" s="23" t="s">
        <v>79</v>
      </c>
      <c r="D5857" s="417" t="s">
        <v>1634</v>
      </c>
      <c r="E5857" s="391" t="s">
        <v>1838</v>
      </c>
      <c r="F5857" s="91" t="s">
        <v>1844</v>
      </c>
      <c r="G5857" s="91" t="s">
        <v>1844</v>
      </c>
      <c r="H5857" s="103" t="s">
        <v>1844</v>
      </c>
    </row>
    <row r="5858" spans="1:8" ht="14.55" customHeight="1" outlineLevel="2" x14ac:dyDescent="0.3">
      <c r="A5858" s="180"/>
      <c r="B5858" s="432" t="s">
        <v>1620</v>
      </c>
      <c r="C5858" s="23" t="s">
        <v>79</v>
      </c>
      <c r="D5858" s="417"/>
      <c r="E5858" s="391" t="s">
        <v>1747</v>
      </c>
      <c r="F5858" s="22">
        <v>0</v>
      </c>
      <c r="G5858" s="22">
        <v>0</v>
      </c>
      <c r="H5858" s="104">
        <v>0</v>
      </c>
    </row>
    <row r="5859" spans="1:8" ht="14.55" customHeight="1" outlineLevel="2" x14ac:dyDescent="0.3">
      <c r="A5859" s="180"/>
      <c r="B5859" s="432" t="s">
        <v>1620</v>
      </c>
      <c r="C5859" s="23" t="s">
        <v>79</v>
      </c>
      <c r="D5859" s="417"/>
      <c r="E5859" s="391" t="s">
        <v>1748</v>
      </c>
      <c r="F5859" s="22">
        <v>0</v>
      </c>
      <c r="G5859" s="22">
        <v>0</v>
      </c>
      <c r="H5859" s="104">
        <v>0</v>
      </c>
    </row>
    <row r="5860" spans="1:8" ht="14.55" customHeight="1" outlineLevel="2" x14ac:dyDescent="0.3">
      <c r="A5860" s="180"/>
      <c r="B5860" s="432" t="s">
        <v>1620</v>
      </c>
      <c r="C5860" s="23" t="s">
        <v>79</v>
      </c>
      <c r="D5860" s="417" t="s">
        <v>1635</v>
      </c>
      <c r="E5860" s="391" t="s">
        <v>1838</v>
      </c>
      <c r="F5860" s="91" t="s">
        <v>1844</v>
      </c>
      <c r="G5860" s="91" t="s">
        <v>1844</v>
      </c>
      <c r="H5860" s="103" t="s">
        <v>1844</v>
      </c>
    </row>
    <row r="5861" spans="1:8" ht="14.55" customHeight="1" outlineLevel="2" x14ac:dyDescent="0.3">
      <c r="A5861" s="180"/>
      <c r="B5861" s="432" t="s">
        <v>1620</v>
      </c>
      <c r="C5861" s="23" t="s">
        <v>79</v>
      </c>
      <c r="D5861" s="417"/>
      <c r="E5861" s="391" t="s">
        <v>1747</v>
      </c>
      <c r="F5861" s="22">
        <v>0</v>
      </c>
      <c r="G5861" s="22">
        <v>0</v>
      </c>
      <c r="H5861" s="104">
        <v>0</v>
      </c>
    </row>
    <row r="5862" spans="1:8" ht="14.55" customHeight="1" outlineLevel="2" x14ac:dyDescent="0.3">
      <c r="A5862" s="180"/>
      <c r="B5862" s="432" t="s">
        <v>1620</v>
      </c>
      <c r="C5862" s="23" t="s">
        <v>79</v>
      </c>
      <c r="D5862" s="417"/>
      <c r="E5862" s="391" t="s">
        <v>1748</v>
      </c>
      <c r="F5862" s="22">
        <v>0</v>
      </c>
      <c r="G5862" s="22">
        <v>0</v>
      </c>
      <c r="H5862" s="104">
        <v>0</v>
      </c>
    </row>
    <row r="5863" spans="1:8" ht="14.55" customHeight="1" outlineLevel="2" x14ac:dyDescent="0.3">
      <c r="A5863" s="180"/>
      <c r="B5863" s="432" t="s">
        <v>1620</v>
      </c>
      <c r="C5863" s="23" t="s">
        <v>79</v>
      </c>
      <c r="D5863" s="417" t="s">
        <v>1631</v>
      </c>
      <c r="E5863" s="391" t="s">
        <v>1838</v>
      </c>
      <c r="F5863" s="91">
        <f t="shared" ref="F5863" si="2468">+F5864/F5865</f>
        <v>0</v>
      </c>
      <c r="G5863" s="91">
        <f t="shared" ref="G5863" si="2469">+G5864/G5865</f>
        <v>0</v>
      </c>
      <c r="H5863" s="103">
        <f t="shared" ref="H5863" si="2470">+H5864/H5865</f>
        <v>0</v>
      </c>
    </row>
    <row r="5864" spans="1:8" ht="14.55" customHeight="1" outlineLevel="2" x14ac:dyDescent="0.3">
      <c r="A5864" s="180"/>
      <c r="B5864" s="432" t="s">
        <v>1620</v>
      </c>
      <c r="C5864" s="23" t="s">
        <v>79</v>
      </c>
      <c r="D5864" s="417"/>
      <c r="E5864" s="391" t="s">
        <v>1747</v>
      </c>
      <c r="F5864" s="22">
        <v>0</v>
      </c>
      <c r="G5864" s="22">
        <v>0</v>
      </c>
      <c r="H5864" s="104">
        <v>0</v>
      </c>
    </row>
    <row r="5865" spans="1:8" ht="14.55" customHeight="1" outlineLevel="2" x14ac:dyDescent="0.3">
      <c r="A5865" s="180"/>
      <c r="B5865" s="432" t="s">
        <v>1620</v>
      </c>
      <c r="C5865" s="23" t="s">
        <v>79</v>
      </c>
      <c r="D5865" s="417"/>
      <c r="E5865" s="391" t="s">
        <v>1748</v>
      </c>
      <c r="F5865" s="22">
        <v>1</v>
      </c>
      <c r="G5865" s="22">
        <v>1</v>
      </c>
      <c r="H5865" s="104">
        <v>1</v>
      </c>
    </row>
    <row r="5866" spans="1:8" ht="14.55" customHeight="1" outlineLevel="2" x14ac:dyDescent="0.3">
      <c r="A5866" s="180"/>
      <c r="B5866" s="432" t="s">
        <v>1620</v>
      </c>
      <c r="C5866" s="23" t="s">
        <v>79</v>
      </c>
      <c r="D5866" s="417" t="s">
        <v>1636</v>
      </c>
      <c r="E5866" s="391" t="s">
        <v>1838</v>
      </c>
      <c r="F5866" s="91" t="s">
        <v>1844</v>
      </c>
      <c r="G5866" s="91" t="s">
        <v>1844</v>
      </c>
      <c r="H5866" s="103" t="s">
        <v>1844</v>
      </c>
    </row>
    <row r="5867" spans="1:8" ht="14.55" customHeight="1" outlineLevel="2" x14ac:dyDescent="0.3">
      <c r="A5867" s="180"/>
      <c r="B5867" s="432" t="s">
        <v>1620</v>
      </c>
      <c r="C5867" s="23" t="s">
        <v>79</v>
      </c>
      <c r="D5867" s="417"/>
      <c r="E5867" s="391" t="s">
        <v>1747</v>
      </c>
      <c r="F5867" s="22">
        <v>0</v>
      </c>
      <c r="G5867" s="22">
        <v>0</v>
      </c>
      <c r="H5867" s="104">
        <v>0</v>
      </c>
    </row>
    <row r="5868" spans="1:8" ht="14.55" customHeight="1" outlineLevel="2" thickBot="1" x14ac:dyDescent="0.35">
      <c r="A5868" s="180"/>
      <c r="B5868" s="433" t="s">
        <v>1620</v>
      </c>
      <c r="C5868" s="68" t="s">
        <v>79</v>
      </c>
      <c r="D5868" s="413"/>
      <c r="E5868" s="392" t="s">
        <v>1748</v>
      </c>
      <c r="F5868" s="33">
        <v>0</v>
      </c>
      <c r="G5868" s="33">
        <v>0</v>
      </c>
      <c r="H5868" s="106">
        <v>0</v>
      </c>
    </row>
    <row r="5869" spans="1:8" ht="14.55" customHeight="1" outlineLevel="1" x14ac:dyDescent="0.3">
      <c r="A5869" s="180"/>
      <c r="B5869" s="427" t="s">
        <v>1620</v>
      </c>
      <c r="C5869" s="379" t="s">
        <v>94</v>
      </c>
      <c r="D5869" s="421"/>
      <c r="E5869" s="94" t="s">
        <v>1838</v>
      </c>
      <c r="F5869" s="384">
        <f t="shared" ref="F5869:H5869" si="2471">+F5870/F5871</f>
        <v>0.55555555555555558</v>
      </c>
      <c r="G5869" s="384">
        <f t="shared" si="2471"/>
        <v>0.55555555555555558</v>
      </c>
      <c r="H5869" s="377">
        <f t="shared" si="2471"/>
        <v>0.55555555555555558</v>
      </c>
    </row>
    <row r="5870" spans="1:8" ht="14.55" customHeight="1" outlineLevel="1" x14ac:dyDescent="0.3">
      <c r="A5870" s="180"/>
      <c r="B5870" s="428" t="s">
        <v>1620</v>
      </c>
      <c r="C5870" s="55" t="s">
        <v>94</v>
      </c>
      <c r="D5870" s="417"/>
      <c r="E5870" s="87" t="s">
        <v>1747</v>
      </c>
      <c r="F5870" s="40">
        <v>5</v>
      </c>
      <c r="G5870" s="40">
        <v>5</v>
      </c>
      <c r="H5870" s="109">
        <v>5</v>
      </c>
    </row>
    <row r="5871" spans="1:8" ht="15" customHeight="1" outlineLevel="1" thickBot="1" x14ac:dyDescent="0.35">
      <c r="A5871" s="180"/>
      <c r="B5871" s="435" t="s">
        <v>1620</v>
      </c>
      <c r="C5871" s="378" t="s">
        <v>94</v>
      </c>
      <c r="D5871" s="422"/>
      <c r="E5871" s="95" t="s">
        <v>1748</v>
      </c>
      <c r="F5871" s="374">
        <v>9</v>
      </c>
      <c r="G5871" s="374">
        <v>9</v>
      </c>
      <c r="H5871" s="375">
        <v>9</v>
      </c>
    </row>
    <row r="5872" spans="1:8" ht="14.55" customHeight="1" outlineLevel="2" x14ac:dyDescent="0.3">
      <c r="A5872" s="180"/>
      <c r="B5872" s="431" t="s">
        <v>1620</v>
      </c>
      <c r="C5872" s="69" t="s">
        <v>94</v>
      </c>
      <c r="D5872" s="415" t="s">
        <v>1637</v>
      </c>
      <c r="E5872" s="390" t="s">
        <v>1838</v>
      </c>
      <c r="F5872" s="92">
        <f t="shared" ref="F5872" si="2472">+F5873/F5874</f>
        <v>0</v>
      </c>
      <c r="G5872" s="92">
        <f t="shared" ref="G5872" si="2473">+G5873/G5874</f>
        <v>0</v>
      </c>
      <c r="H5872" s="108">
        <f t="shared" ref="H5872" si="2474">+H5873/H5874</f>
        <v>0</v>
      </c>
    </row>
    <row r="5873" spans="1:8" ht="14.55" customHeight="1" outlineLevel="2" x14ac:dyDescent="0.3">
      <c r="A5873" s="180"/>
      <c r="B5873" s="432" t="s">
        <v>1620</v>
      </c>
      <c r="C5873" s="23" t="s">
        <v>94</v>
      </c>
      <c r="D5873" s="417"/>
      <c r="E5873" s="391" t="s">
        <v>1747</v>
      </c>
      <c r="F5873" s="22">
        <v>0</v>
      </c>
      <c r="G5873" s="22">
        <v>0</v>
      </c>
      <c r="H5873" s="104">
        <v>0</v>
      </c>
    </row>
    <row r="5874" spans="1:8" ht="14.55" customHeight="1" outlineLevel="2" x14ac:dyDescent="0.3">
      <c r="A5874" s="180"/>
      <c r="B5874" s="432" t="s">
        <v>1620</v>
      </c>
      <c r="C5874" s="23" t="s">
        <v>94</v>
      </c>
      <c r="D5874" s="417"/>
      <c r="E5874" s="391" t="s">
        <v>1748</v>
      </c>
      <c r="F5874" s="22">
        <v>1</v>
      </c>
      <c r="G5874" s="22">
        <v>1</v>
      </c>
      <c r="H5874" s="104">
        <v>1</v>
      </c>
    </row>
    <row r="5875" spans="1:8" ht="14.55" customHeight="1" outlineLevel="2" x14ac:dyDescent="0.3">
      <c r="A5875" s="180"/>
      <c r="B5875" s="432" t="s">
        <v>1620</v>
      </c>
      <c r="C5875" s="23" t="s">
        <v>94</v>
      </c>
      <c r="D5875" s="417" t="s">
        <v>1638</v>
      </c>
      <c r="E5875" s="391" t="s">
        <v>1838</v>
      </c>
      <c r="F5875" s="91">
        <f t="shared" ref="F5875" si="2475">+F5876/F5877</f>
        <v>0</v>
      </c>
      <c r="G5875" s="91">
        <f t="shared" ref="G5875" si="2476">+G5876/G5877</f>
        <v>0</v>
      </c>
      <c r="H5875" s="103">
        <f t="shared" ref="H5875" si="2477">+H5876/H5877</f>
        <v>0</v>
      </c>
    </row>
    <row r="5876" spans="1:8" ht="14.55" customHeight="1" outlineLevel="2" x14ac:dyDescent="0.3">
      <c r="A5876" s="180"/>
      <c r="B5876" s="432" t="s">
        <v>1620</v>
      </c>
      <c r="C5876" s="23" t="s">
        <v>94</v>
      </c>
      <c r="D5876" s="417"/>
      <c r="E5876" s="391" t="s">
        <v>1747</v>
      </c>
      <c r="F5876" s="22">
        <v>0</v>
      </c>
      <c r="G5876" s="22">
        <v>0</v>
      </c>
      <c r="H5876" s="104">
        <v>0</v>
      </c>
    </row>
    <row r="5877" spans="1:8" ht="14.55" customHeight="1" outlineLevel="2" x14ac:dyDescent="0.3">
      <c r="A5877" s="180"/>
      <c r="B5877" s="432" t="s">
        <v>1620</v>
      </c>
      <c r="C5877" s="23" t="s">
        <v>94</v>
      </c>
      <c r="D5877" s="417"/>
      <c r="E5877" s="391" t="s">
        <v>1748</v>
      </c>
      <c r="F5877" s="22">
        <v>1</v>
      </c>
      <c r="G5877" s="22">
        <v>1</v>
      </c>
      <c r="H5877" s="104">
        <v>1</v>
      </c>
    </row>
    <row r="5878" spans="1:8" ht="14.55" customHeight="1" outlineLevel="2" x14ac:dyDescent="0.3">
      <c r="A5878" s="180"/>
      <c r="B5878" s="432" t="s">
        <v>1620</v>
      </c>
      <c r="C5878" s="23" t="s">
        <v>94</v>
      </c>
      <c r="D5878" s="417" t="s">
        <v>1639</v>
      </c>
      <c r="E5878" s="391" t="s">
        <v>1838</v>
      </c>
      <c r="F5878" s="91">
        <f t="shared" ref="F5878" si="2478">+F5879/F5880</f>
        <v>0</v>
      </c>
      <c r="G5878" s="91">
        <f t="shared" ref="G5878" si="2479">+G5879/G5880</f>
        <v>0</v>
      </c>
      <c r="H5878" s="103">
        <f t="shared" ref="H5878" si="2480">+H5879/H5880</f>
        <v>0</v>
      </c>
    </row>
    <row r="5879" spans="1:8" ht="14.55" customHeight="1" outlineLevel="2" x14ac:dyDescent="0.3">
      <c r="A5879" s="180"/>
      <c r="B5879" s="432" t="s">
        <v>1620</v>
      </c>
      <c r="C5879" s="23" t="s">
        <v>94</v>
      </c>
      <c r="D5879" s="417"/>
      <c r="E5879" s="391" t="s">
        <v>1747</v>
      </c>
      <c r="F5879" s="22">
        <v>0</v>
      </c>
      <c r="G5879" s="22">
        <v>0</v>
      </c>
      <c r="H5879" s="104">
        <v>0</v>
      </c>
    </row>
    <row r="5880" spans="1:8" ht="14.55" customHeight="1" outlineLevel="2" x14ac:dyDescent="0.3">
      <c r="A5880" s="180"/>
      <c r="B5880" s="432" t="s">
        <v>1620</v>
      </c>
      <c r="C5880" s="23" t="s">
        <v>94</v>
      </c>
      <c r="D5880" s="417"/>
      <c r="E5880" s="391" t="s">
        <v>1748</v>
      </c>
      <c r="F5880" s="22">
        <v>1</v>
      </c>
      <c r="G5880" s="22">
        <v>1</v>
      </c>
      <c r="H5880" s="104">
        <v>1</v>
      </c>
    </row>
    <row r="5881" spans="1:8" ht="14.55" customHeight="1" outlineLevel="2" x14ac:dyDescent="0.3">
      <c r="A5881" s="180"/>
      <c r="B5881" s="432" t="s">
        <v>1620</v>
      </c>
      <c r="C5881" s="23" t="s">
        <v>94</v>
      </c>
      <c r="D5881" s="417" t="s">
        <v>1827</v>
      </c>
      <c r="E5881" s="391" t="s">
        <v>1838</v>
      </c>
      <c r="F5881" s="91" t="s">
        <v>1844</v>
      </c>
      <c r="G5881" s="91" t="s">
        <v>1844</v>
      </c>
      <c r="H5881" s="103" t="s">
        <v>1844</v>
      </c>
    </row>
    <row r="5882" spans="1:8" ht="14.55" customHeight="1" outlineLevel="2" x14ac:dyDescent="0.3">
      <c r="A5882" s="180"/>
      <c r="B5882" s="432" t="s">
        <v>1620</v>
      </c>
      <c r="C5882" s="23" t="s">
        <v>94</v>
      </c>
      <c r="D5882" s="417"/>
      <c r="E5882" s="391" t="s">
        <v>1747</v>
      </c>
      <c r="F5882" s="22">
        <v>0</v>
      </c>
      <c r="G5882" s="22">
        <v>0</v>
      </c>
      <c r="H5882" s="104">
        <v>0</v>
      </c>
    </row>
    <row r="5883" spans="1:8" ht="14.55" customHeight="1" outlineLevel="2" x14ac:dyDescent="0.3">
      <c r="A5883" s="180"/>
      <c r="B5883" s="432" t="s">
        <v>1620</v>
      </c>
      <c r="C5883" s="23" t="s">
        <v>94</v>
      </c>
      <c r="D5883" s="417"/>
      <c r="E5883" s="391" t="s">
        <v>1748</v>
      </c>
      <c r="F5883" s="22">
        <v>0</v>
      </c>
      <c r="G5883" s="22">
        <v>0</v>
      </c>
      <c r="H5883" s="104">
        <v>0</v>
      </c>
    </row>
    <row r="5884" spans="1:8" ht="14.55" customHeight="1" outlineLevel="2" x14ac:dyDescent="0.3">
      <c r="A5884" s="180"/>
      <c r="B5884" s="432" t="s">
        <v>1620</v>
      </c>
      <c r="C5884" s="23" t="s">
        <v>94</v>
      </c>
      <c r="D5884" s="417" t="s">
        <v>94</v>
      </c>
      <c r="E5884" s="391" t="s">
        <v>1838</v>
      </c>
      <c r="F5884" s="91">
        <f t="shared" ref="F5884" si="2481">+F5885/F5886</f>
        <v>0.66666666666666663</v>
      </c>
      <c r="G5884" s="91">
        <f t="shared" ref="G5884" si="2482">+G5885/G5886</f>
        <v>0.66666666666666663</v>
      </c>
      <c r="H5884" s="103">
        <f t="shared" ref="H5884" si="2483">+H5885/H5886</f>
        <v>0.66666666666666663</v>
      </c>
    </row>
    <row r="5885" spans="1:8" ht="14.55" customHeight="1" outlineLevel="2" x14ac:dyDescent="0.3">
      <c r="A5885" s="180"/>
      <c r="B5885" s="432" t="s">
        <v>1620</v>
      </c>
      <c r="C5885" s="23" t="s">
        <v>94</v>
      </c>
      <c r="D5885" s="417"/>
      <c r="E5885" s="391" t="s">
        <v>1747</v>
      </c>
      <c r="F5885" s="22">
        <v>2</v>
      </c>
      <c r="G5885" s="22">
        <v>2</v>
      </c>
      <c r="H5885" s="104">
        <v>2</v>
      </c>
    </row>
    <row r="5886" spans="1:8" ht="14.55" customHeight="1" outlineLevel="2" x14ac:dyDescent="0.3">
      <c r="A5886" s="180"/>
      <c r="B5886" s="432" t="s">
        <v>1620</v>
      </c>
      <c r="C5886" s="23" t="s">
        <v>94</v>
      </c>
      <c r="D5886" s="417"/>
      <c r="E5886" s="391" t="s">
        <v>1748</v>
      </c>
      <c r="F5886" s="22">
        <v>3</v>
      </c>
      <c r="G5886" s="22">
        <v>3</v>
      </c>
      <c r="H5886" s="104">
        <v>3</v>
      </c>
    </row>
    <row r="5887" spans="1:8" ht="14.55" customHeight="1" outlineLevel="2" x14ac:dyDescent="0.3">
      <c r="A5887" s="180"/>
      <c r="B5887" s="432" t="s">
        <v>1620</v>
      </c>
      <c r="C5887" s="23" t="s">
        <v>94</v>
      </c>
      <c r="D5887" s="417" t="s">
        <v>1640</v>
      </c>
      <c r="E5887" s="391" t="s">
        <v>1838</v>
      </c>
      <c r="F5887" s="91">
        <f t="shared" ref="F5887" si="2484">+F5888/F5889</f>
        <v>1</v>
      </c>
      <c r="G5887" s="91">
        <f t="shared" ref="G5887" si="2485">+G5888/G5889</f>
        <v>1</v>
      </c>
      <c r="H5887" s="103">
        <f t="shared" ref="H5887" si="2486">+H5888/H5889</f>
        <v>1</v>
      </c>
    </row>
    <row r="5888" spans="1:8" ht="14.55" customHeight="1" outlineLevel="2" x14ac:dyDescent="0.3">
      <c r="A5888" s="180"/>
      <c r="B5888" s="432" t="s">
        <v>1620</v>
      </c>
      <c r="C5888" s="23" t="s">
        <v>94</v>
      </c>
      <c r="D5888" s="417"/>
      <c r="E5888" s="391" t="s">
        <v>1747</v>
      </c>
      <c r="F5888" s="22">
        <v>1</v>
      </c>
      <c r="G5888" s="22">
        <v>1</v>
      </c>
      <c r="H5888" s="104">
        <v>1</v>
      </c>
    </row>
    <row r="5889" spans="1:8" ht="14.55" customHeight="1" outlineLevel="2" x14ac:dyDescent="0.3">
      <c r="A5889" s="180"/>
      <c r="B5889" s="432" t="s">
        <v>1620</v>
      </c>
      <c r="C5889" s="23" t="s">
        <v>94</v>
      </c>
      <c r="D5889" s="417"/>
      <c r="E5889" s="391" t="s">
        <v>1748</v>
      </c>
      <c r="F5889" s="22">
        <v>1</v>
      </c>
      <c r="G5889" s="22">
        <v>1</v>
      </c>
      <c r="H5889" s="104">
        <v>1</v>
      </c>
    </row>
    <row r="5890" spans="1:8" ht="14.55" customHeight="1" outlineLevel="2" x14ac:dyDescent="0.3">
      <c r="A5890" s="180"/>
      <c r="B5890" s="432" t="s">
        <v>1620</v>
      </c>
      <c r="C5890" s="23" t="s">
        <v>94</v>
      </c>
      <c r="D5890" s="417" t="s">
        <v>1641</v>
      </c>
      <c r="E5890" s="391" t="s">
        <v>1838</v>
      </c>
      <c r="F5890" s="91" t="s">
        <v>1844</v>
      </c>
      <c r="G5890" s="91" t="s">
        <v>1844</v>
      </c>
      <c r="H5890" s="103" t="s">
        <v>1844</v>
      </c>
    </row>
    <row r="5891" spans="1:8" ht="14.55" customHeight="1" outlineLevel="2" x14ac:dyDescent="0.3">
      <c r="A5891" s="180"/>
      <c r="B5891" s="432" t="s">
        <v>1620</v>
      </c>
      <c r="C5891" s="23" t="s">
        <v>94</v>
      </c>
      <c r="D5891" s="417"/>
      <c r="E5891" s="391" t="s">
        <v>1747</v>
      </c>
      <c r="F5891" s="22">
        <v>0</v>
      </c>
      <c r="G5891" s="22">
        <v>0</v>
      </c>
      <c r="H5891" s="104">
        <v>0</v>
      </c>
    </row>
    <row r="5892" spans="1:8" ht="14.55" customHeight="1" outlineLevel="2" x14ac:dyDescent="0.3">
      <c r="A5892" s="180"/>
      <c r="B5892" s="432" t="s">
        <v>1620</v>
      </c>
      <c r="C5892" s="23" t="s">
        <v>94</v>
      </c>
      <c r="D5892" s="417"/>
      <c r="E5892" s="391" t="s">
        <v>1748</v>
      </c>
      <c r="F5892" s="22">
        <v>0</v>
      </c>
      <c r="G5892" s="22">
        <v>0</v>
      </c>
      <c r="H5892" s="104">
        <v>0</v>
      </c>
    </row>
    <row r="5893" spans="1:8" ht="14.55" customHeight="1" outlineLevel="2" x14ac:dyDescent="0.3">
      <c r="A5893" s="180"/>
      <c r="B5893" s="432" t="s">
        <v>1620</v>
      </c>
      <c r="C5893" s="23" t="s">
        <v>94</v>
      </c>
      <c r="D5893" s="417" t="s">
        <v>1642</v>
      </c>
      <c r="E5893" s="391" t="s">
        <v>1838</v>
      </c>
      <c r="F5893" s="91" t="s">
        <v>1844</v>
      </c>
      <c r="G5893" s="91" t="s">
        <v>1844</v>
      </c>
      <c r="H5893" s="103" t="s">
        <v>1844</v>
      </c>
    </row>
    <row r="5894" spans="1:8" ht="14.55" customHeight="1" outlineLevel="2" x14ac:dyDescent="0.3">
      <c r="A5894" s="180"/>
      <c r="B5894" s="432" t="s">
        <v>1620</v>
      </c>
      <c r="C5894" s="23" t="s">
        <v>94</v>
      </c>
      <c r="D5894" s="417"/>
      <c r="E5894" s="391" t="s">
        <v>1747</v>
      </c>
      <c r="F5894" s="22">
        <v>0</v>
      </c>
      <c r="G5894" s="22">
        <v>0</v>
      </c>
      <c r="H5894" s="104">
        <v>0</v>
      </c>
    </row>
    <row r="5895" spans="1:8" ht="14.55" customHeight="1" outlineLevel="2" x14ac:dyDescent="0.3">
      <c r="A5895" s="180"/>
      <c r="B5895" s="432" t="s">
        <v>1620</v>
      </c>
      <c r="C5895" s="23" t="s">
        <v>94</v>
      </c>
      <c r="D5895" s="417"/>
      <c r="E5895" s="391" t="s">
        <v>1748</v>
      </c>
      <c r="F5895" s="22">
        <v>0</v>
      </c>
      <c r="G5895" s="22">
        <v>0</v>
      </c>
      <c r="H5895" s="104">
        <v>0</v>
      </c>
    </row>
    <row r="5896" spans="1:8" ht="14.55" customHeight="1" outlineLevel="2" x14ac:dyDescent="0.3">
      <c r="A5896" s="180"/>
      <c r="B5896" s="432" t="s">
        <v>1620</v>
      </c>
      <c r="C5896" s="23" t="s">
        <v>94</v>
      </c>
      <c r="D5896" s="417" t="s">
        <v>1643</v>
      </c>
      <c r="E5896" s="391" t="s">
        <v>1838</v>
      </c>
      <c r="F5896" s="91" t="s">
        <v>1844</v>
      </c>
      <c r="G5896" s="91" t="s">
        <v>1844</v>
      </c>
      <c r="H5896" s="103" t="s">
        <v>1844</v>
      </c>
    </row>
    <row r="5897" spans="1:8" ht="14.55" customHeight="1" outlineLevel="2" x14ac:dyDescent="0.3">
      <c r="A5897" s="180"/>
      <c r="B5897" s="432" t="s">
        <v>1620</v>
      </c>
      <c r="C5897" s="23" t="s">
        <v>94</v>
      </c>
      <c r="D5897" s="417"/>
      <c r="E5897" s="391" t="s">
        <v>1747</v>
      </c>
      <c r="F5897" s="22">
        <v>0</v>
      </c>
      <c r="G5897" s="22">
        <v>0</v>
      </c>
      <c r="H5897" s="104">
        <v>0</v>
      </c>
    </row>
    <row r="5898" spans="1:8" ht="14.55" customHeight="1" outlineLevel="2" x14ac:dyDescent="0.3">
      <c r="A5898" s="180"/>
      <c r="B5898" s="432" t="s">
        <v>1620</v>
      </c>
      <c r="C5898" s="23" t="s">
        <v>94</v>
      </c>
      <c r="D5898" s="417"/>
      <c r="E5898" s="391" t="s">
        <v>1748</v>
      </c>
      <c r="F5898" s="22">
        <v>0</v>
      </c>
      <c r="G5898" s="22">
        <v>0</v>
      </c>
      <c r="H5898" s="104">
        <v>0</v>
      </c>
    </row>
    <row r="5899" spans="1:8" ht="14.55" customHeight="1" outlineLevel="2" x14ac:dyDescent="0.3">
      <c r="A5899" s="180"/>
      <c r="B5899" s="432" t="s">
        <v>1620</v>
      </c>
      <c r="C5899" s="23" t="s">
        <v>94</v>
      </c>
      <c r="D5899" s="417" t="s">
        <v>1644</v>
      </c>
      <c r="E5899" s="391" t="s">
        <v>1838</v>
      </c>
      <c r="F5899" s="91">
        <f t="shared" ref="F5899" si="2487">+F5900/F5901</f>
        <v>1</v>
      </c>
      <c r="G5899" s="91">
        <f t="shared" ref="G5899" si="2488">+G5900/G5901</f>
        <v>1</v>
      </c>
      <c r="H5899" s="103">
        <f t="shared" ref="H5899" si="2489">+H5900/H5901</f>
        <v>1</v>
      </c>
    </row>
    <row r="5900" spans="1:8" ht="14.55" customHeight="1" outlineLevel="2" x14ac:dyDescent="0.3">
      <c r="A5900" s="180"/>
      <c r="B5900" s="432" t="s">
        <v>1620</v>
      </c>
      <c r="C5900" s="23" t="s">
        <v>94</v>
      </c>
      <c r="D5900" s="417"/>
      <c r="E5900" s="391" t="s">
        <v>1747</v>
      </c>
      <c r="F5900" s="22">
        <v>1</v>
      </c>
      <c r="G5900" s="22">
        <v>1</v>
      </c>
      <c r="H5900" s="104">
        <v>1</v>
      </c>
    </row>
    <row r="5901" spans="1:8" ht="14.55" customHeight="1" outlineLevel="2" x14ac:dyDescent="0.3">
      <c r="A5901" s="180"/>
      <c r="B5901" s="432" t="s">
        <v>1620</v>
      </c>
      <c r="C5901" s="23" t="s">
        <v>94</v>
      </c>
      <c r="D5901" s="417"/>
      <c r="E5901" s="391" t="s">
        <v>1748</v>
      </c>
      <c r="F5901" s="22">
        <v>1</v>
      </c>
      <c r="G5901" s="22">
        <v>1</v>
      </c>
      <c r="H5901" s="104">
        <v>1</v>
      </c>
    </row>
    <row r="5902" spans="1:8" ht="14.55" customHeight="1" outlineLevel="2" x14ac:dyDescent="0.3">
      <c r="A5902" s="180"/>
      <c r="B5902" s="432" t="s">
        <v>1620</v>
      </c>
      <c r="C5902" s="23" t="s">
        <v>94</v>
      </c>
      <c r="D5902" s="417" t="s">
        <v>1645</v>
      </c>
      <c r="E5902" s="391" t="s">
        <v>1838</v>
      </c>
      <c r="F5902" s="91">
        <f t="shared" ref="F5902" si="2490">+F5903/F5904</f>
        <v>1</v>
      </c>
      <c r="G5902" s="91">
        <f t="shared" ref="G5902" si="2491">+G5903/G5904</f>
        <v>1</v>
      </c>
      <c r="H5902" s="103">
        <f t="shared" ref="H5902" si="2492">+H5903/H5904</f>
        <v>1</v>
      </c>
    </row>
    <row r="5903" spans="1:8" ht="14.55" customHeight="1" outlineLevel="2" x14ac:dyDescent="0.3">
      <c r="A5903" s="180"/>
      <c r="B5903" s="432" t="s">
        <v>1620</v>
      </c>
      <c r="C5903" s="23" t="s">
        <v>94</v>
      </c>
      <c r="D5903" s="417"/>
      <c r="E5903" s="391" t="s">
        <v>1747</v>
      </c>
      <c r="F5903" s="22">
        <v>1</v>
      </c>
      <c r="G5903" s="22">
        <v>1</v>
      </c>
      <c r="H5903" s="104">
        <v>1</v>
      </c>
    </row>
    <row r="5904" spans="1:8" ht="14.55" customHeight="1" outlineLevel="2" thickBot="1" x14ac:dyDescent="0.35">
      <c r="A5904" s="180"/>
      <c r="B5904" s="433" t="s">
        <v>1620</v>
      </c>
      <c r="C5904" s="68" t="s">
        <v>94</v>
      </c>
      <c r="D5904" s="413"/>
      <c r="E5904" s="392" t="s">
        <v>1748</v>
      </c>
      <c r="F5904" s="33">
        <v>1</v>
      </c>
      <c r="G5904" s="33">
        <v>1</v>
      </c>
      <c r="H5904" s="106">
        <v>1</v>
      </c>
    </row>
    <row r="5905" spans="1:8" ht="14.55" customHeight="1" outlineLevel="1" x14ac:dyDescent="0.3">
      <c r="A5905" s="180"/>
      <c r="B5905" s="427" t="s">
        <v>1620</v>
      </c>
      <c r="C5905" s="379" t="s">
        <v>498</v>
      </c>
      <c r="D5905" s="421"/>
      <c r="E5905" s="94" t="s">
        <v>1838</v>
      </c>
      <c r="F5905" s="384">
        <f t="shared" ref="F5905:H5905" si="2493">+F5906/F5907</f>
        <v>0.6</v>
      </c>
      <c r="G5905" s="384">
        <f t="shared" si="2493"/>
        <v>0.6</v>
      </c>
      <c r="H5905" s="377">
        <f t="shared" si="2493"/>
        <v>0.6</v>
      </c>
    </row>
    <row r="5906" spans="1:8" ht="14.55" customHeight="1" outlineLevel="1" x14ac:dyDescent="0.3">
      <c r="A5906" s="180"/>
      <c r="B5906" s="428" t="s">
        <v>1620</v>
      </c>
      <c r="C5906" s="55" t="s">
        <v>498</v>
      </c>
      <c r="D5906" s="417"/>
      <c r="E5906" s="87" t="s">
        <v>1747</v>
      </c>
      <c r="F5906" s="40">
        <v>6</v>
      </c>
      <c r="G5906" s="40">
        <v>6</v>
      </c>
      <c r="H5906" s="109">
        <v>6</v>
      </c>
    </row>
    <row r="5907" spans="1:8" ht="15" customHeight="1" outlineLevel="1" thickBot="1" x14ac:dyDescent="0.35">
      <c r="A5907" s="180"/>
      <c r="B5907" s="435" t="s">
        <v>1620</v>
      </c>
      <c r="C5907" s="378" t="s">
        <v>498</v>
      </c>
      <c r="D5907" s="422"/>
      <c r="E5907" s="95" t="s">
        <v>1748</v>
      </c>
      <c r="F5907" s="374">
        <v>10</v>
      </c>
      <c r="G5907" s="374">
        <v>10</v>
      </c>
      <c r="H5907" s="375">
        <v>10</v>
      </c>
    </row>
    <row r="5908" spans="1:8" ht="14.55" customHeight="1" outlineLevel="2" x14ac:dyDescent="0.3">
      <c r="A5908" s="180"/>
      <c r="B5908" s="431" t="s">
        <v>1620</v>
      </c>
      <c r="C5908" s="69" t="s">
        <v>498</v>
      </c>
      <c r="D5908" s="415" t="s">
        <v>1647</v>
      </c>
      <c r="E5908" s="390" t="s">
        <v>1838</v>
      </c>
      <c r="F5908" s="92">
        <f t="shared" ref="F5908" si="2494">+F5909/F5910</f>
        <v>0.66666666666666663</v>
      </c>
      <c r="G5908" s="92">
        <f t="shared" ref="G5908" si="2495">+G5909/G5910</f>
        <v>0.66666666666666663</v>
      </c>
      <c r="H5908" s="108">
        <f t="shared" ref="H5908" si="2496">+H5909/H5910</f>
        <v>0.66666666666666663</v>
      </c>
    </row>
    <row r="5909" spans="1:8" ht="14.55" customHeight="1" outlineLevel="2" x14ac:dyDescent="0.3">
      <c r="A5909" s="180"/>
      <c r="B5909" s="432" t="s">
        <v>1620</v>
      </c>
      <c r="C5909" s="23" t="s">
        <v>498</v>
      </c>
      <c r="D5909" s="417"/>
      <c r="E5909" s="391" t="s">
        <v>1747</v>
      </c>
      <c r="F5909" s="22">
        <v>2</v>
      </c>
      <c r="G5909" s="22">
        <v>2</v>
      </c>
      <c r="H5909" s="104">
        <v>2</v>
      </c>
    </row>
    <row r="5910" spans="1:8" ht="14.55" customHeight="1" outlineLevel="2" x14ac:dyDescent="0.3">
      <c r="A5910" s="180"/>
      <c r="B5910" s="432" t="s">
        <v>1620</v>
      </c>
      <c r="C5910" s="23" t="s">
        <v>498</v>
      </c>
      <c r="D5910" s="417"/>
      <c r="E5910" s="391" t="s">
        <v>1748</v>
      </c>
      <c r="F5910" s="22">
        <v>3</v>
      </c>
      <c r="G5910" s="22">
        <v>3</v>
      </c>
      <c r="H5910" s="104">
        <v>3</v>
      </c>
    </row>
    <row r="5911" spans="1:8" ht="14.55" customHeight="1" outlineLevel="2" x14ac:dyDescent="0.3">
      <c r="A5911" s="180"/>
      <c r="B5911" s="432" t="s">
        <v>1620</v>
      </c>
      <c r="C5911" s="23" t="s">
        <v>498</v>
      </c>
      <c r="D5911" s="417" t="s">
        <v>1648</v>
      </c>
      <c r="E5911" s="391" t="s">
        <v>1838</v>
      </c>
      <c r="F5911" s="91">
        <f t="shared" ref="F5911" si="2497">+F5912/F5913</f>
        <v>0</v>
      </c>
      <c r="G5911" s="91">
        <f t="shared" ref="G5911" si="2498">+G5912/G5913</f>
        <v>0</v>
      </c>
      <c r="H5911" s="103">
        <f t="shared" ref="H5911" si="2499">+H5912/H5913</f>
        <v>0</v>
      </c>
    </row>
    <row r="5912" spans="1:8" ht="14.55" customHeight="1" outlineLevel="2" x14ac:dyDescent="0.3">
      <c r="A5912" s="180"/>
      <c r="B5912" s="432" t="s">
        <v>1620</v>
      </c>
      <c r="C5912" s="23" t="s">
        <v>498</v>
      </c>
      <c r="D5912" s="417"/>
      <c r="E5912" s="391" t="s">
        <v>1747</v>
      </c>
      <c r="F5912" s="22">
        <v>0</v>
      </c>
      <c r="G5912" s="22">
        <v>0</v>
      </c>
      <c r="H5912" s="104">
        <v>0</v>
      </c>
    </row>
    <row r="5913" spans="1:8" ht="14.55" customHeight="1" outlineLevel="2" x14ac:dyDescent="0.3">
      <c r="A5913" s="180"/>
      <c r="B5913" s="432" t="s">
        <v>1620</v>
      </c>
      <c r="C5913" s="23" t="s">
        <v>498</v>
      </c>
      <c r="D5913" s="417"/>
      <c r="E5913" s="391" t="s">
        <v>1748</v>
      </c>
      <c r="F5913" s="22">
        <v>1</v>
      </c>
      <c r="G5913" s="22">
        <v>1</v>
      </c>
      <c r="H5913" s="104">
        <v>1</v>
      </c>
    </row>
    <row r="5914" spans="1:8" ht="14.55" customHeight="1" outlineLevel="2" x14ac:dyDescent="0.3">
      <c r="A5914" s="180"/>
      <c r="B5914" s="432" t="s">
        <v>1620</v>
      </c>
      <c r="C5914" s="23" t="s">
        <v>498</v>
      </c>
      <c r="D5914" s="417" t="s">
        <v>1646</v>
      </c>
      <c r="E5914" s="391" t="s">
        <v>1838</v>
      </c>
      <c r="F5914" s="91">
        <f t="shared" ref="F5914" si="2500">+F5915/F5916</f>
        <v>0.5</v>
      </c>
      <c r="G5914" s="91">
        <f t="shared" ref="G5914" si="2501">+G5915/G5916</f>
        <v>0.5</v>
      </c>
      <c r="H5914" s="103">
        <f t="shared" ref="H5914" si="2502">+H5915/H5916</f>
        <v>0.5</v>
      </c>
    </row>
    <row r="5915" spans="1:8" ht="14.55" customHeight="1" outlineLevel="2" x14ac:dyDescent="0.3">
      <c r="A5915" s="180"/>
      <c r="B5915" s="432" t="s">
        <v>1620</v>
      </c>
      <c r="C5915" s="23" t="s">
        <v>498</v>
      </c>
      <c r="D5915" s="417"/>
      <c r="E5915" s="391" t="s">
        <v>1747</v>
      </c>
      <c r="F5915" s="22">
        <v>2</v>
      </c>
      <c r="G5915" s="22">
        <v>2</v>
      </c>
      <c r="H5915" s="104">
        <v>2</v>
      </c>
    </row>
    <row r="5916" spans="1:8" ht="14.55" customHeight="1" outlineLevel="2" x14ac:dyDescent="0.3">
      <c r="A5916" s="180"/>
      <c r="B5916" s="432" t="s">
        <v>1620</v>
      </c>
      <c r="C5916" s="23" t="s">
        <v>498</v>
      </c>
      <c r="D5916" s="417"/>
      <c r="E5916" s="391" t="s">
        <v>1748</v>
      </c>
      <c r="F5916" s="22">
        <v>4</v>
      </c>
      <c r="G5916" s="22">
        <v>4</v>
      </c>
      <c r="H5916" s="104">
        <v>4</v>
      </c>
    </row>
    <row r="5917" spans="1:8" ht="14.55" customHeight="1" outlineLevel="2" x14ac:dyDescent="0.3">
      <c r="A5917" s="180"/>
      <c r="B5917" s="432" t="s">
        <v>1620</v>
      </c>
      <c r="C5917" s="23" t="s">
        <v>498</v>
      </c>
      <c r="D5917" s="417" t="s">
        <v>1649</v>
      </c>
      <c r="E5917" s="391" t="s">
        <v>1838</v>
      </c>
      <c r="F5917" s="91">
        <f t="shared" ref="F5917" si="2503">+F5918/F5919</f>
        <v>1</v>
      </c>
      <c r="G5917" s="91">
        <f t="shared" ref="G5917" si="2504">+G5918/G5919</f>
        <v>1</v>
      </c>
      <c r="H5917" s="103">
        <f t="shared" ref="H5917" si="2505">+H5918/H5919</f>
        <v>1</v>
      </c>
    </row>
    <row r="5918" spans="1:8" ht="14.55" customHeight="1" outlineLevel="2" x14ac:dyDescent="0.3">
      <c r="A5918" s="180"/>
      <c r="B5918" s="432" t="s">
        <v>1620</v>
      </c>
      <c r="C5918" s="23" t="s">
        <v>498</v>
      </c>
      <c r="D5918" s="417"/>
      <c r="E5918" s="391" t="s">
        <v>1747</v>
      </c>
      <c r="F5918" s="22">
        <v>1</v>
      </c>
      <c r="G5918" s="22">
        <v>1</v>
      </c>
      <c r="H5918" s="104">
        <v>1</v>
      </c>
    </row>
    <row r="5919" spans="1:8" ht="14.55" customHeight="1" outlineLevel="2" x14ac:dyDescent="0.3">
      <c r="A5919" s="180"/>
      <c r="B5919" s="432" t="s">
        <v>1620</v>
      </c>
      <c r="C5919" s="23" t="s">
        <v>498</v>
      </c>
      <c r="D5919" s="417"/>
      <c r="E5919" s="391" t="s">
        <v>1748</v>
      </c>
      <c r="F5919" s="22">
        <v>1</v>
      </c>
      <c r="G5919" s="22">
        <v>1</v>
      </c>
      <c r="H5919" s="104">
        <v>1</v>
      </c>
    </row>
    <row r="5920" spans="1:8" ht="14.55" customHeight="1" outlineLevel="2" x14ac:dyDescent="0.3">
      <c r="A5920" s="180"/>
      <c r="B5920" s="432" t="s">
        <v>1620</v>
      </c>
      <c r="C5920" s="23" t="s">
        <v>498</v>
      </c>
      <c r="D5920" s="417" t="s">
        <v>1650</v>
      </c>
      <c r="E5920" s="391" t="s">
        <v>1838</v>
      </c>
      <c r="F5920" s="91">
        <f t="shared" ref="F5920" si="2506">+F5921/F5922</f>
        <v>1</v>
      </c>
      <c r="G5920" s="91">
        <f t="shared" ref="G5920" si="2507">+G5921/G5922</f>
        <v>1</v>
      </c>
      <c r="H5920" s="103">
        <f t="shared" ref="H5920" si="2508">+H5921/H5922</f>
        <v>1</v>
      </c>
    </row>
    <row r="5921" spans="1:8" ht="14.55" customHeight="1" outlineLevel="2" x14ac:dyDescent="0.3">
      <c r="A5921" s="180"/>
      <c r="B5921" s="432" t="s">
        <v>1620</v>
      </c>
      <c r="C5921" s="23" t="s">
        <v>498</v>
      </c>
      <c r="D5921" s="417"/>
      <c r="E5921" s="391" t="s">
        <v>1747</v>
      </c>
      <c r="F5921" s="22">
        <v>1</v>
      </c>
      <c r="G5921" s="22">
        <v>1</v>
      </c>
      <c r="H5921" s="104">
        <v>1</v>
      </c>
    </row>
    <row r="5922" spans="1:8" ht="14.55" customHeight="1" outlineLevel="2" thickBot="1" x14ac:dyDescent="0.35">
      <c r="A5922" s="180"/>
      <c r="B5922" s="433" t="s">
        <v>1620</v>
      </c>
      <c r="C5922" s="68" t="s">
        <v>498</v>
      </c>
      <c r="D5922" s="413"/>
      <c r="E5922" s="392" t="s">
        <v>1748</v>
      </c>
      <c r="F5922" s="33">
        <v>1</v>
      </c>
      <c r="G5922" s="33">
        <v>1</v>
      </c>
      <c r="H5922" s="106">
        <v>1</v>
      </c>
    </row>
    <row r="5923" spans="1:8" ht="14.55" customHeight="1" outlineLevel="1" x14ac:dyDescent="0.3">
      <c r="A5923" s="180"/>
      <c r="B5923" s="427" t="s">
        <v>1620</v>
      </c>
      <c r="C5923" s="379" t="s">
        <v>34</v>
      </c>
      <c r="D5923" s="421"/>
      <c r="E5923" s="94" t="s">
        <v>1838</v>
      </c>
      <c r="F5923" s="384">
        <f t="shared" ref="F5923:H5923" si="2509">+F5924/F5925</f>
        <v>0.33333333333333331</v>
      </c>
      <c r="G5923" s="384">
        <f t="shared" si="2509"/>
        <v>0.33333333333333331</v>
      </c>
      <c r="H5923" s="377">
        <f t="shared" si="2509"/>
        <v>0.33333333333333331</v>
      </c>
    </row>
    <row r="5924" spans="1:8" ht="14.55" customHeight="1" outlineLevel="1" x14ac:dyDescent="0.3">
      <c r="A5924" s="180"/>
      <c r="B5924" s="428" t="s">
        <v>1620</v>
      </c>
      <c r="C5924" s="55" t="s">
        <v>34</v>
      </c>
      <c r="D5924" s="417"/>
      <c r="E5924" s="87" t="s">
        <v>1747</v>
      </c>
      <c r="F5924" s="40">
        <v>6</v>
      </c>
      <c r="G5924" s="40">
        <v>6</v>
      </c>
      <c r="H5924" s="109">
        <v>6</v>
      </c>
    </row>
    <row r="5925" spans="1:8" ht="15" customHeight="1" outlineLevel="1" thickBot="1" x14ac:dyDescent="0.35">
      <c r="A5925" s="180"/>
      <c r="B5925" s="435" t="s">
        <v>1620</v>
      </c>
      <c r="C5925" s="378" t="s">
        <v>34</v>
      </c>
      <c r="D5925" s="422"/>
      <c r="E5925" s="95" t="s">
        <v>1748</v>
      </c>
      <c r="F5925" s="374">
        <v>18</v>
      </c>
      <c r="G5925" s="374">
        <v>18</v>
      </c>
      <c r="H5925" s="375">
        <v>18</v>
      </c>
    </row>
    <row r="5926" spans="1:8" ht="14.55" customHeight="1" outlineLevel="2" x14ac:dyDescent="0.3">
      <c r="A5926" s="180"/>
      <c r="B5926" s="431" t="s">
        <v>1620</v>
      </c>
      <c r="C5926" s="69" t="s">
        <v>34</v>
      </c>
      <c r="D5926" s="415" t="s">
        <v>1621</v>
      </c>
      <c r="E5926" s="390" t="s">
        <v>1838</v>
      </c>
      <c r="F5926" s="92" t="s">
        <v>1844</v>
      </c>
      <c r="G5926" s="92" t="s">
        <v>1844</v>
      </c>
      <c r="H5926" s="108" t="s">
        <v>1844</v>
      </c>
    </row>
    <row r="5927" spans="1:8" ht="14.55" customHeight="1" outlineLevel="2" x14ac:dyDescent="0.3">
      <c r="A5927" s="180"/>
      <c r="B5927" s="432" t="s">
        <v>1620</v>
      </c>
      <c r="C5927" s="23" t="s">
        <v>34</v>
      </c>
      <c r="D5927" s="417"/>
      <c r="E5927" s="391" t="s">
        <v>1747</v>
      </c>
      <c r="F5927" s="22">
        <v>0</v>
      </c>
      <c r="G5927" s="22">
        <v>0</v>
      </c>
      <c r="H5927" s="104">
        <v>0</v>
      </c>
    </row>
    <row r="5928" spans="1:8" ht="14.55" customHeight="1" outlineLevel="2" x14ac:dyDescent="0.3">
      <c r="A5928" s="180"/>
      <c r="B5928" s="432" t="s">
        <v>1620</v>
      </c>
      <c r="C5928" s="23" t="s">
        <v>34</v>
      </c>
      <c r="D5928" s="417"/>
      <c r="E5928" s="391" t="s">
        <v>1748</v>
      </c>
      <c r="F5928" s="22">
        <v>0</v>
      </c>
      <c r="G5928" s="22">
        <v>0</v>
      </c>
      <c r="H5928" s="104">
        <v>0</v>
      </c>
    </row>
    <row r="5929" spans="1:8" ht="14.55" customHeight="1" outlineLevel="2" x14ac:dyDescent="0.3">
      <c r="A5929" s="180"/>
      <c r="B5929" s="432" t="s">
        <v>1620</v>
      </c>
      <c r="C5929" s="23" t="s">
        <v>34</v>
      </c>
      <c r="D5929" s="417" t="s">
        <v>1622</v>
      </c>
      <c r="E5929" s="391" t="s">
        <v>1838</v>
      </c>
      <c r="F5929" s="91" t="s">
        <v>1844</v>
      </c>
      <c r="G5929" s="91" t="s">
        <v>1844</v>
      </c>
      <c r="H5929" s="103" t="s">
        <v>1844</v>
      </c>
    </row>
    <row r="5930" spans="1:8" ht="14.55" customHeight="1" outlineLevel="2" x14ac:dyDescent="0.3">
      <c r="A5930" s="180"/>
      <c r="B5930" s="432" t="s">
        <v>1620</v>
      </c>
      <c r="C5930" s="23" t="s">
        <v>34</v>
      </c>
      <c r="D5930" s="417"/>
      <c r="E5930" s="391" t="s">
        <v>1747</v>
      </c>
      <c r="F5930" s="22">
        <v>0</v>
      </c>
      <c r="G5930" s="22">
        <v>0</v>
      </c>
      <c r="H5930" s="104">
        <v>0</v>
      </c>
    </row>
    <row r="5931" spans="1:8" ht="14.55" customHeight="1" outlineLevel="2" x14ac:dyDescent="0.3">
      <c r="A5931" s="180"/>
      <c r="B5931" s="432" t="s">
        <v>1620</v>
      </c>
      <c r="C5931" s="23" t="s">
        <v>34</v>
      </c>
      <c r="D5931" s="417"/>
      <c r="E5931" s="391" t="s">
        <v>1748</v>
      </c>
      <c r="F5931" s="22">
        <v>0</v>
      </c>
      <c r="G5931" s="22">
        <v>0</v>
      </c>
      <c r="H5931" s="104">
        <v>0</v>
      </c>
    </row>
    <row r="5932" spans="1:8" ht="14.55" customHeight="1" outlineLevel="2" x14ac:dyDescent="0.3">
      <c r="A5932" s="180"/>
      <c r="B5932" s="432" t="s">
        <v>1620</v>
      </c>
      <c r="C5932" s="23" t="s">
        <v>34</v>
      </c>
      <c r="D5932" s="417" t="s">
        <v>1623</v>
      </c>
      <c r="E5932" s="391" t="s">
        <v>1838</v>
      </c>
      <c r="F5932" s="91">
        <f t="shared" ref="F5932" si="2510">+F5933/F5934</f>
        <v>0</v>
      </c>
      <c r="G5932" s="91">
        <f t="shared" ref="G5932" si="2511">+G5933/G5934</f>
        <v>0</v>
      </c>
      <c r="H5932" s="103">
        <f t="shared" ref="H5932" si="2512">+H5933/H5934</f>
        <v>0</v>
      </c>
    </row>
    <row r="5933" spans="1:8" ht="14.55" customHeight="1" outlineLevel="2" x14ac:dyDescent="0.3">
      <c r="A5933" s="180"/>
      <c r="B5933" s="432" t="s">
        <v>1620</v>
      </c>
      <c r="C5933" s="23" t="s">
        <v>34</v>
      </c>
      <c r="D5933" s="417"/>
      <c r="E5933" s="391" t="s">
        <v>1747</v>
      </c>
      <c r="F5933" s="22">
        <v>0</v>
      </c>
      <c r="G5933" s="22">
        <v>0</v>
      </c>
      <c r="H5933" s="104">
        <v>0</v>
      </c>
    </row>
    <row r="5934" spans="1:8" ht="14.55" customHeight="1" outlineLevel="2" x14ac:dyDescent="0.3">
      <c r="A5934" s="180"/>
      <c r="B5934" s="432" t="s">
        <v>1620</v>
      </c>
      <c r="C5934" s="23" t="s">
        <v>34</v>
      </c>
      <c r="D5934" s="417"/>
      <c r="E5934" s="391" t="s">
        <v>1748</v>
      </c>
      <c r="F5934" s="22">
        <v>3</v>
      </c>
      <c r="G5934" s="22">
        <v>3</v>
      </c>
      <c r="H5934" s="104">
        <v>3</v>
      </c>
    </row>
    <row r="5935" spans="1:8" ht="14.55" customHeight="1" outlineLevel="2" x14ac:dyDescent="0.3">
      <c r="A5935" s="180"/>
      <c r="B5935" s="432" t="s">
        <v>1620</v>
      </c>
      <c r="C5935" s="23" t="s">
        <v>34</v>
      </c>
      <c r="D5935" s="417" t="s">
        <v>34</v>
      </c>
      <c r="E5935" s="391" t="s">
        <v>1838</v>
      </c>
      <c r="F5935" s="91">
        <f t="shared" ref="F5935" si="2513">+F5936/F5937</f>
        <v>0.41666666666666669</v>
      </c>
      <c r="G5935" s="91">
        <f t="shared" ref="G5935" si="2514">+G5936/G5937</f>
        <v>0.41666666666666669</v>
      </c>
      <c r="H5935" s="103">
        <f t="shared" ref="H5935" si="2515">+H5936/H5937</f>
        <v>0.41666666666666669</v>
      </c>
    </row>
    <row r="5936" spans="1:8" ht="14.55" customHeight="1" outlineLevel="2" x14ac:dyDescent="0.3">
      <c r="A5936" s="180"/>
      <c r="B5936" s="432" t="s">
        <v>1620</v>
      </c>
      <c r="C5936" s="23" t="s">
        <v>34</v>
      </c>
      <c r="D5936" s="417"/>
      <c r="E5936" s="391" t="s">
        <v>1747</v>
      </c>
      <c r="F5936" s="22">
        <v>5</v>
      </c>
      <c r="G5936" s="22">
        <v>5</v>
      </c>
      <c r="H5936" s="104">
        <v>5</v>
      </c>
    </row>
    <row r="5937" spans="1:8" ht="14.55" customHeight="1" outlineLevel="2" x14ac:dyDescent="0.3">
      <c r="A5937" s="180"/>
      <c r="B5937" s="432" t="s">
        <v>1620</v>
      </c>
      <c r="C5937" s="23" t="s">
        <v>34</v>
      </c>
      <c r="D5937" s="417"/>
      <c r="E5937" s="391" t="s">
        <v>1748</v>
      </c>
      <c r="F5937" s="22">
        <v>12</v>
      </c>
      <c r="G5937" s="22">
        <v>12</v>
      </c>
      <c r="H5937" s="104">
        <v>12</v>
      </c>
    </row>
    <row r="5938" spans="1:8" ht="14.55" customHeight="1" outlineLevel="2" x14ac:dyDescent="0.3">
      <c r="A5938" s="180"/>
      <c r="B5938" s="432" t="s">
        <v>1620</v>
      </c>
      <c r="C5938" s="23" t="s">
        <v>34</v>
      </c>
      <c r="D5938" s="417" t="s">
        <v>1624</v>
      </c>
      <c r="E5938" s="391" t="s">
        <v>1838</v>
      </c>
      <c r="F5938" s="91">
        <f t="shared" ref="F5938" si="2516">+F5939/F5940</f>
        <v>0.33333333333333331</v>
      </c>
      <c r="G5938" s="91">
        <f t="shared" ref="G5938" si="2517">+G5939/G5940</f>
        <v>0.33333333333333331</v>
      </c>
      <c r="H5938" s="103">
        <f t="shared" ref="H5938" si="2518">+H5939/H5940</f>
        <v>0.33333333333333331</v>
      </c>
    </row>
    <row r="5939" spans="1:8" ht="14.55" customHeight="1" outlineLevel="2" x14ac:dyDescent="0.3">
      <c r="A5939" s="180"/>
      <c r="B5939" s="432" t="s">
        <v>1620</v>
      </c>
      <c r="C5939" s="23" t="s">
        <v>34</v>
      </c>
      <c r="D5939" s="417"/>
      <c r="E5939" s="391" t="s">
        <v>1747</v>
      </c>
      <c r="F5939" s="22">
        <v>1</v>
      </c>
      <c r="G5939" s="22">
        <v>1</v>
      </c>
      <c r="H5939" s="104">
        <v>1</v>
      </c>
    </row>
    <row r="5940" spans="1:8" ht="14.55" customHeight="1" outlineLevel="2" x14ac:dyDescent="0.3">
      <c r="A5940" s="180"/>
      <c r="B5940" s="432" t="s">
        <v>1620</v>
      </c>
      <c r="C5940" s="23" t="s">
        <v>34</v>
      </c>
      <c r="D5940" s="417"/>
      <c r="E5940" s="391" t="s">
        <v>1748</v>
      </c>
      <c r="F5940" s="22">
        <v>3</v>
      </c>
      <c r="G5940" s="22">
        <v>3</v>
      </c>
      <c r="H5940" s="104">
        <v>3</v>
      </c>
    </row>
    <row r="5941" spans="1:8" ht="14.55" customHeight="1" outlineLevel="2" x14ac:dyDescent="0.3">
      <c r="A5941" s="180"/>
      <c r="B5941" s="432" t="s">
        <v>1620</v>
      </c>
      <c r="C5941" s="23" t="s">
        <v>34</v>
      </c>
      <c r="D5941" s="417" t="s">
        <v>1625</v>
      </c>
      <c r="E5941" s="391" t="s">
        <v>1838</v>
      </c>
      <c r="F5941" s="91" t="s">
        <v>1844</v>
      </c>
      <c r="G5941" s="91" t="s">
        <v>1844</v>
      </c>
      <c r="H5941" s="103" t="s">
        <v>1844</v>
      </c>
    </row>
    <row r="5942" spans="1:8" ht="14.55" customHeight="1" outlineLevel="2" x14ac:dyDescent="0.3">
      <c r="A5942" s="180"/>
      <c r="B5942" s="432" t="s">
        <v>1620</v>
      </c>
      <c r="C5942" s="23" t="s">
        <v>34</v>
      </c>
      <c r="D5942" s="417"/>
      <c r="E5942" s="391" t="s">
        <v>1747</v>
      </c>
      <c r="F5942" s="22">
        <v>0</v>
      </c>
      <c r="G5942" s="22">
        <v>0</v>
      </c>
      <c r="H5942" s="104">
        <v>0</v>
      </c>
    </row>
    <row r="5943" spans="1:8" ht="14.55" customHeight="1" outlineLevel="2" thickBot="1" x14ac:dyDescent="0.35">
      <c r="A5943" s="180"/>
      <c r="B5943" s="433" t="s">
        <v>1620</v>
      </c>
      <c r="C5943" s="68" t="s">
        <v>34</v>
      </c>
      <c r="D5943" s="413"/>
      <c r="E5943" s="392" t="s">
        <v>1748</v>
      </c>
      <c r="F5943" s="33">
        <v>0</v>
      </c>
      <c r="G5943" s="33">
        <v>0</v>
      </c>
      <c r="H5943" s="106">
        <v>0</v>
      </c>
    </row>
    <row r="5944" spans="1:8" ht="14.55" customHeight="1" outlineLevel="1" x14ac:dyDescent="0.3">
      <c r="A5944" s="180"/>
      <c r="B5944" s="427" t="s">
        <v>1620</v>
      </c>
      <c r="C5944" s="379" t="s">
        <v>115</v>
      </c>
      <c r="D5944" s="421"/>
      <c r="E5944" s="94" t="s">
        <v>1838</v>
      </c>
      <c r="F5944" s="384">
        <f t="shared" ref="F5944:H5944" si="2519">+F5945/F5946</f>
        <v>0.5</v>
      </c>
      <c r="G5944" s="384">
        <f t="shared" si="2519"/>
        <v>0.5</v>
      </c>
      <c r="H5944" s="377">
        <f t="shared" si="2519"/>
        <v>0.5</v>
      </c>
    </row>
    <row r="5945" spans="1:8" ht="14.55" customHeight="1" outlineLevel="1" x14ac:dyDescent="0.3">
      <c r="A5945" s="180"/>
      <c r="B5945" s="428" t="s">
        <v>1620</v>
      </c>
      <c r="C5945" s="55" t="s">
        <v>115</v>
      </c>
      <c r="D5945" s="417"/>
      <c r="E5945" s="87" t="s">
        <v>1747</v>
      </c>
      <c r="F5945" s="40">
        <v>1</v>
      </c>
      <c r="G5945" s="40">
        <v>1</v>
      </c>
      <c r="H5945" s="109">
        <v>1</v>
      </c>
    </row>
    <row r="5946" spans="1:8" ht="15" customHeight="1" outlineLevel="1" thickBot="1" x14ac:dyDescent="0.35">
      <c r="A5946" s="180"/>
      <c r="B5946" s="435" t="s">
        <v>1620</v>
      </c>
      <c r="C5946" s="378" t="s">
        <v>115</v>
      </c>
      <c r="D5946" s="422"/>
      <c r="E5946" s="95" t="s">
        <v>1748</v>
      </c>
      <c r="F5946" s="374">
        <v>2</v>
      </c>
      <c r="G5946" s="374">
        <v>2</v>
      </c>
      <c r="H5946" s="375">
        <v>2</v>
      </c>
    </row>
    <row r="5947" spans="1:8" ht="14.55" customHeight="1" outlineLevel="2" x14ac:dyDescent="0.3">
      <c r="A5947" s="180"/>
      <c r="B5947" s="431" t="s">
        <v>1620</v>
      </c>
      <c r="C5947" s="69" t="s">
        <v>115</v>
      </c>
      <c r="D5947" s="415" t="s">
        <v>1503</v>
      </c>
      <c r="E5947" s="390" t="s">
        <v>1838</v>
      </c>
      <c r="F5947" s="92" t="s">
        <v>1844</v>
      </c>
      <c r="G5947" s="92" t="s">
        <v>1844</v>
      </c>
      <c r="H5947" s="108" t="s">
        <v>1844</v>
      </c>
    </row>
    <row r="5948" spans="1:8" ht="14.55" customHeight="1" outlineLevel="2" x14ac:dyDescent="0.3">
      <c r="A5948" s="180"/>
      <c r="B5948" s="432" t="s">
        <v>1620</v>
      </c>
      <c r="C5948" s="23" t="s">
        <v>115</v>
      </c>
      <c r="D5948" s="417"/>
      <c r="E5948" s="391" t="s">
        <v>1747</v>
      </c>
      <c r="F5948" s="22">
        <v>0</v>
      </c>
      <c r="G5948" s="22">
        <v>0</v>
      </c>
      <c r="H5948" s="104">
        <v>0</v>
      </c>
    </row>
    <row r="5949" spans="1:8" ht="14.55" customHeight="1" outlineLevel="2" x14ac:dyDescent="0.3">
      <c r="A5949" s="180"/>
      <c r="B5949" s="432" t="s">
        <v>1620</v>
      </c>
      <c r="C5949" s="23" t="s">
        <v>115</v>
      </c>
      <c r="D5949" s="417"/>
      <c r="E5949" s="391" t="s">
        <v>1748</v>
      </c>
      <c r="F5949" s="22">
        <v>0</v>
      </c>
      <c r="G5949" s="22">
        <v>0</v>
      </c>
      <c r="H5949" s="104">
        <v>0</v>
      </c>
    </row>
    <row r="5950" spans="1:8" ht="14.55" customHeight="1" outlineLevel="2" x14ac:dyDescent="0.3">
      <c r="A5950" s="180"/>
      <c r="B5950" s="432" t="s">
        <v>1620</v>
      </c>
      <c r="C5950" s="23" t="s">
        <v>115</v>
      </c>
      <c r="D5950" s="417" t="s">
        <v>1828</v>
      </c>
      <c r="E5950" s="391" t="s">
        <v>1838</v>
      </c>
      <c r="F5950" s="91" t="s">
        <v>1844</v>
      </c>
      <c r="G5950" s="91" t="s">
        <v>1844</v>
      </c>
      <c r="H5950" s="103" t="s">
        <v>1844</v>
      </c>
    </row>
    <row r="5951" spans="1:8" ht="14.55" customHeight="1" outlineLevel="2" x14ac:dyDescent="0.3">
      <c r="A5951" s="180"/>
      <c r="B5951" s="432" t="s">
        <v>1620</v>
      </c>
      <c r="C5951" s="23" t="s">
        <v>115</v>
      </c>
      <c r="D5951" s="417"/>
      <c r="E5951" s="391" t="s">
        <v>1747</v>
      </c>
      <c r="F5951" s="22">
        <v>0</v>
      </c>
      <c r="G5951" s="22">
        <v>0</v>
      </c>
      <c r="H5951" s="104">
        <v>0</v>
      </c>
    </row>
    <row r="5952" spans="1:8" ht="14.55" customHeight="1" outlineLevel="2" x14ac:dyDescent="0.3">
      <c r="A5952" s="180"/>
      <c r="B5952" s="432" t="s">
        <v>1620</v>
      </c>
      <c r="C5952" s="23" t="s">
        <v>115</v>
      </c>
      <c r="D5952" s="417"/>
      <c r="E5952" s="391" t="s">
        <v>1748</v>
      </c>
      <c r="F5952" s="22">
        <v>0</v>
      </c>
      <c r="G5952" s="22">
        <v>0</v>
      </c>
      <c r="H5952" s="104">
        <v>0</v>
      </c>
    </row>
    <row r="5953" spans="1:8" ht="14.55" customHeight="1" outlineLevel="2" x14ac:dyDescent="0.3">
      <c r="A5953" s="180"/>
      <c r="B5953" s="432" t="s">
        <v>1620</v>
      </c>
      <c r="C5953" s="23" t="s">
        <v>115</v>
      </c>
      <c r="D5953" s="417" t="s">
        <v>115</v>
      </c>
      <c r="E5953" s="391" t="s">
        <v>1838</v>
      </c>
      <c r="F5953" s="91">
        <f t="shared" ref="F5953" si="2520">+F5954/F5955</f>
        <v>1</v>
      </c>
      <c r="G5953" s="91">
        <f t="shared" ref="G5953" si="2521">+G5954/G5955</f>
        <v>1</v>
      </c>
      <c r="H5953" s="103">
        <f t="shared" ref="H5953" si="2522">+H5954/H5955</f>
        <v>1</v>
      </c>
    </row>
    <row r="5954" spans="1:8" ht="14.55" customHeight="1" outlineLevel="2" x14ac:dyDescent="0.3">
      <c r="A5954" s="180"/>
      <c r="B5954" s="432" t="s">
        <v>1620</v>
      </c>
      <c r="C5954" s="23" t="s">
        <v>115</v>
      </c>
      <c r="D5954" s="417"/>
      <c r="E5954" s="391" t="s">
        <v>1747</v>
      </c>
      <c r="F5954" s="22">
        <v>1</v>
      </c>
      <c r="G5954" s="22">
        <v>1</v>
      </c>
      <c r="H5954" s="104">
        <v>1</v>
      </c>
    </row>
    <row r="5955" spans="1:8" ht="14.55" customHeight="1" outlineLevel="2" x14ac:dyDescent="0.3">
      <c r="A5955" s="180"/>
      <c r="B5955" s="432" t="s">
        <v>1620</v>
      </c>
      <c r="C5955" s="23" t="s">
        <v>115</v>
      </c>
      <c r="D5955" s="417"/>
      <c r="E5955" s="391" t="s">
        <v>1748</v>
      </c>
      <c r="F5955" s="22">
        <v>1</v>
      </c>
      <c r="G5955" s="22">
        <v>1</v>
      </c>
      <c r="H5955" s="104">
        <v>1</v>
      </c>
    </row>
    <row r="5956" spans="1:8" ht="14.55" customHeight="1" outlineLevel="2" x14ac:dyDescent="0.3">
      <c r="A5956" s="180"/>
      <c r="B5956" s="432" t="s">
        <v>1620</v>
      </c>
      <c r="C5956" s="23" t="s">
        <v>115</v>
      </c>
      <c r="D5956" s="417" t="s">
        <v>1651</v>
      </c>
      <c r="E5956" s="391" t="s">
        <v>1838</v>
      </c>
      <c r="F5956" s="91" t="s">
        <v>1844</v>
      </c>
      <c r="G5956" s="91" t="s">
        <v>1844</v>
      </c>
      <c r="H5956" s="103" t="s">
        <v>1844</v>
      </c>
    </row>
    <row r="5957" spans="1:8" ht="14.55" customHeight="1" outlineLevel="2" x14ac:dyDescent="0.3">
      <c r="A5957" s="180"/>
      <c r="B5957" s="432" t="s">
        <v>1620</v>
      </c>
      <c r="C5957" s="23" t="s">
        <v>115</v>
      </c>
      <c r="D5957" s="417"/>
      <c r="E5957" s="391" t="s">
        <v>1747</v>
      </c>
      <c r="F5957" s="22">
        <v>0</v>
      </c>
      <c r="G5957" s="22">
        <v>0</v>
      </c>
      <c r="H5957" s="104">
        <v>0</v>
      </c>
    </row>
    <row r="5958" spans="1:8" ht="14.55" customHeight="1" outlineLevel="2" x14ac:dyDescent="0.3">
      <c r="A5958" s="180"/>
      <c r="B5958" s="432" t="s">
        <v>1620</v>
      </c>
      <c r="C5958" s="23" t="s">
        <v>115</v>
      </c>
      <c r="D5958" s="417"/>
      <c r="E5958" s="391" t="s">
        <v>1748</v>
      </c>
      <c r="F5958" s="22">
        <v>0</v>
      </c>
      <c r="G5958" s="22">
        <v>0</v>
      </c>
      <c r="H5958" s="104">
        <v>0</v>
      </c>
    </row>
    <row r="5959" spans="1:8" ht="14.55" customHeight="1" outlineLevel="2" x14ac:dyDescent="0.3">
      <c r="A5959" s="180"/>
      <c r="B5959" s="432" t="s">
        <v>1620</v>
      </c>
      <c r="C5959" s="23" t="s">
        <v>115</v>
      </c>
      <c r="D5959" s="417" t="s">
        <v>1652</v>
      </c>
      <c r="E5959" s="391" t="s">
        <v>1838</v>
      </c>
      <c r="F5959" s="91" t="s">
        <v>1844</v>
      </c>
      <c r="G5959" s="91" t="s">
        <v>1844</v>
      </c>
      <c r="H5959" s="103" t="s">
        <v>1844</v>
      </c>
    </row>
    <row r="5960" spans="1:8" ht="14.55" customHeight="1" outlineLevel="2" x14ac:dyDescent="0.3">
      <c r="A5960" s="180"/>
      <c r="B5960" s="432" t="s">
        <v>1620</v>
      </c>
      <c r="C5960" s="23" t="s">
        <v>115</v>
      </c>
      <c r="D5960" s="417"/>
      <c r="E5960" s="391" t="s">
        <v>1747</v>
      </c>
      <c r="F5960" s="22">
        <v>0</v>
      </c>
      <c r="G5960" s="22">
        <v>0</v>
      </c>
      <c r="H5960" s="104">
        <v>0</v>
      </c>
    </row>
    <row r="5961" spans="1:8" ht="14.55" customHeight="1" outlineLevel="2" x14ac:dyDescent="0.3">
      <c r="A5961" s="180"/>
      <c r="B5961" s="432" t="s">
        <v>1620</v>
      </c>
      <c r="C5961" s="23" t="s">
        <v>115</v>
      </c>
      <c r="D5961" s="417"/>
      <c r="E5961" s="391" t="s">
        <v>1748</v>
      </c>
      <c r="F5961" s="22">
        <v>0</v>
      </c>
      <c r="G5961" s="22">
        <v>0</v>
      </c>
      <c r="H5961" s="104">
        <v>0</v>
      </c>
    </row>
    <row r="5962" spans="1:8" ht="14.55" customHeight="1" outlineLevel="2" x14ac:dyDescent="0.3">
      <c r="A5962" s="180"/>
      <c r="B5962" s="432" t="s">
        <v>1620</v>
      </c>
      <c r="C5962" s="23" t="s">
        <v>115</v>
      </c>
      <c r="D5962" s="417" t="s">
        <v>232</v>
      </c>
      <c r="E5962" s="391" t="s">
        <v>1838</v>
      </c>
      <c r="F5962" s="91" t="s">
        <v>1844</v>
      </c>
      <c r="G5962" s="91" t="s">
        <v>1844</v>
      </c>
      <c r="H5962" s="103" t="s">
        <v>1844</v>
      </c>
    </row>
    <row r="5963" spans="1:8" ht="14.55" customHeight="1" outlineLevel="2" x14ac:dyDescent="0.3">
      <c r="A5963" s="180"/>
      <c r="B5963" s="432" t="s">
        <v>1620</v>
      </c>
      <c r="C5963" s="23" t="s">
        <v>115</v>
      </c>
      <c r="D5963" s="417"/>
      <c r="E5963" s="391" t="s">
        <v>1747</v>
      </c>
      <c r="F5963" s="22">
        <v>0</v>
      </c>
      <c r="G5963" s="22">
        <v>0</v>
      </c>
      <c r="H5963" s="104">
        <v>0</v>
      </c>
    </row>
    <row r="5964" spans="1:8" ht="14.55" customHeight="1" outlineLevel="2" x14ac:dyDescent="0.3">
      <c r="A5964" s="180"/>
      <c r="B5964" s="432" t="s">
        <v>1620</v>
      </c>
      <c r="C5964" s="23" t="s">
        <v>115</v>
      </c>
      <c r="D5964" s="417"/>
      <c r="E5964" s="391" t="s">
        <v>1748</v>
      </c>
      <c r="F5964" s="22">
        <v>0</v>
      </c>
      <c r="G5964" s="22">
        <v>0</v>
      </c>
      <c r="H5964" s="104">
        <v>0</v>
      </c>
    </row>
    <row r="5965" spans="1:8" ht="14.55" customHeight="1" outlineLevel="2" x14ac:dyDescent="0.3">
      <c r="A5965" s="180"/>
      <c r="B5965" s="432" t="s">
        <v>1620</v>
      </c>
      <c r="C5965" s="23" t="s">
        <v>115</v>
      </c>
      <c r="D5965" s="417" t="s">
        <v>1653</v>
      </c>
      <c r="E5965" s="391" t="s">
        <v>1838</v>
      </c>
      <c r="F5965" s="91" t="s">
        <v>1844</v>
      </c>
      <c r="G5965" s="91" t="s">
        <v>1844</v>
      </c>
      <c r="H5965" s="103" t="s">
        <v>1844</v>
      </c>
    </row>
    <row r="5966" spans="1:8" ht="14.55" customHeight="1" outlineLevel="2" x14ac:dyDescent="0.3">
      <c r="A5966" s="180"/>
      <c r="B5966" s="432" t="s">
        <v>1620</v>
      </c>
      <c r="C5966" s="23" t="s">
        <v>115</v>
      </c>
      <c r="D5966" s="417"/>
      <c r="E5966" s="391" t="s">
        <v>1747</v>
      </c>
      <c r="F5966" s="22">
        <v>0</v>
      </c>
      <c r="G5966" s="22">
        <v>0</v>
      </c>
      <c r="H5966" s="104">
        <v>0</v>
      </c>
    </row>
    <row r="5967" spans="1:8" ht="14.55" customHeight="1" outlineLevel="2" x14ac:dyDescent="0.3">
      <c r="A5967" s="180"/>
      <c r="B5967" s="432" t="s">
        <v>1620</v>
      </c>
      <c r="C5967" s="23" t="s">
        <v>115</v>
      </c>
      <c r="D5967" s="417"/>
      <c r="E5967" s="391" t="s">
        <v>1748</v>
      </c>
      <c r="F5967" s="22">
        <v>0</v>
      </c>
      <c r="G5967" s="22">
        <v>0</v>
      </c>
      <c r="H5967" s="104">
        <v>0</v>
      </c>
    </row>
    <row r="5968" spans="1:8" ht="14.55" customHeight="1" outlineLevel="2" x14ac:dyDescent="0.3">
      <c r="A5968" s="180"/>
      <c r="B5968" s="432" t="s">
        <v>1620</v>
      </c>
      <c r="C5968" s="23" t="s">
        <v>115</v>
      </c>
      <c r="D5968" s="417" t="s">
        <v>1654</v>
      </c>
      <c r="E5968" s="391" t="s">
        <v>1838</v>
      </c>
      <c r="F5968" s="91">
        <f t="shared" ref="F5968" si="2523">+F5969/F5970</f>
        <v>0</v>
      </c>
      <c r="G5968" s="91">
        <f t="shared" ref="G5968" si="2524">+G5969/G5970</f>
        <v>0</v>
      </c>
      <c r="H5968" s="103">
        <f t="shared" ref="H5968" si="2525">+H5969/H5970</f>
        <v>0</v>
      </c>
    </row>
    <row r="5969" spans="1:8" ht="14.55" customHeight="1" outlineLevel="2" x14ac:dyDescent="0.3">
      <c r="A5969" s="180"/>
      <c r="B5969" s="432" t="s">
        <v>1620</v>
      </c>
      <c r="C5969" s="23" t="s">
        <v>115</v>
      </c>
      <c r="D5969" s="417"/>
      <c r="E5969" s="391" t="s">
        <v>1747</v>
      </c>
      <c r="F5969" s="22">
        <v>0</v>
      </c>
      <c r="G5969" s="22">
        <v>0</v>
      </c>
      <c r="H5969" s="104">
        <v>0</v>
      </c>
    </row>
    <row r="5970" spans="1:8" ht="14.55" customHeight="1" outlineLevel="2" x14ac:dyDescent="0.3">
      <c r="A5970" s="180"/>
      <c r="B5970" s="432" t="s">
        <v>1620</v>
      </c>
      <c r="C5970" s="23" t="s">
        <v>115</v>
      </c>
      <c r="D5970" s="417"/>
      <c r="E5970" s="391" t="s">
        <v>1748</v>
      </c>
      <c r="F5970" s="22">
        <v>1</v>
      </c>
      <c r="G5970" s="22">
        <v>1</v>
      </c>
      <c r="H5970" s="104">
        <v>1</v>
      </c>
    </row>
    <row r="5971" spans="1:8" ht="14.55" customHeight="1" outlineLevel="2" x14ac:dyDescent="0.3">
      <c r="A5971" s="180"/>
      <c r="B5971" s="432" t="s">
        <v>1620</v>
      </c>
      <c r="C5971" s="23" t="s">
        <v>115</v>
      </c>
      <c r="D5971" s="417" t="s">
        <v>1655</v>
      </c>
      <c r="E5971" s="391" t="s">
        <v>1838</v>
      </c>
      <c r="F5971" s="91" t="s">
        <v>1844</v>
      </c>
      <c r="G5971" s="91" t="s">
        <v>1844</v>
      </c>
      <c r="H5971" s="103" t="s">
        <v>1844</v>
      </c>
    </row>
    <row r="5972" spans="1:8" ht="14.55" customHeight="1" outlineLevel="2" x14ac:dyDescent="0.3">
      <c r="A5972" s="180"/>
      <c r="B5972" s="432" t="s">
        <v>1620</v>
      </c>
      <c r="C5972" s="23" t="s">
        <v>115</v>
      </c>
      <c r="D5972" s="417"/>
      <c r="E5972" s="391" t="s">
        <v>1747</v>
      </c>
      <c r="F5972" s="22">
        <v>0</v>
      </c>
      <c r="G5972" s="22">
        <v>0</v>
      </c>
      <c r="H5972" s="104">
        <v>0</v>
      </c>
    </row>
    <row r="5973" spans="1:8" ht="14.55" customHeight="1" outlineLevel="2" x14ac:dyDescent="0.3">
      <c r="A5973" s="180"/>
      <c r="B5973" s="432" t="s">
        <v>1620</v>
      </c>
      <c r="C5973" s="23" t="s">
        <v>115</v>
      </c>
      <c r="D5973" s="417"/>
      <c r="E5973" s="391" t="s">
        <v>1748</v>
      </c>
      <c r="F5973" s="22">
        <v>0</v>
      </c>
      <c r="G5973" s="22">
        <v>0</v>
      </c>
      <c r="H5973" s="104">
        <v>0</v>
      </c>
    </row>
    <row r="5974" spans="1:8" ht="14.55" customHeight="1" outlineLevel="2" x14ac:dyDescent="0.3">
      <c r="A5974" s="180"/>
      <c r="B5974" s="432" t="s">
        <v>1620</v>
      </c>
      <c r="C5974" s="23" t="s">
        <v>115</v>
      </c>
      <c r="D5974" s="417" t="s">
        <v>1656</v>
      </c>
      <c r="E5974" s="391" t="s">
        <v>1838</v>
      </c>
      <c r="F5974" s="91" t="s">
        <v>1844</v>
      </c>
      <c r="G5974" s="91" t="s">
        <v>1844</v>
      </c>
      <c r="H5974" s="103" t="s">
        <v>1844</v>
      </c>
    </row>
    <row r="5975" spans="1:8" ht="14.55" customHeight="1" outlineLevel="2" x14ac:dyDescent="0.3">
      <c r="A5975" s="180"/>
      <c r="B5975" s="432" t="s">
        <v>1620</v>
      </c>
      <c r="C5975" s="23" t="s">
        <v>115</v>
      </c>
      <c r="D5975" s="417"/>
      <c r="E5975" s="391" t="s">
        <v>1747</v>
      </c>
      <c r="F5975" s="22">
        <v>0</v>
      </c>
      <c r="G5975" s="22">
        <v>0</v>
      </c>
      <c r="H5975" s="104">
        <v>0</v>
      </c>
    </row>
    <row r="5976" spans="1:8" ht="14.55" customHeight="1" outlineLevel="2" thickBot="1" x14ac:dyDescent="0.35">
      <c r="A5976" s="180"/>
      <c r="B5976" s="433" t="s">
        <v>1620</v>
      </c>
      <c r="C5976" s="68" t="s">
        <v>115</v>
      </c>
      <c r="D5976" s="413"/>
      <c r="E5976" s="392" t="s">
        <v>1748</v>
      </c>
      <c r="F5976" s="33">
        <v>0</v>
      </c>
      <c r="G5976" s="33">
        <v>0</v>
      </c>
      <c r="H5976" s="106">
        <v>0</v>
      </c>
    </row>
    <row r="5977" spans="1:8" ht="14.55" customHeight="1" outlineLevel="1" x14ac:dyDescent="0.3">
      <c r="A5977" s="180"/>
      <c r="B5977" s="427" t="s">
        <v>1620</v>
      </c>
      <c r="C5977" s="379" t="s">
        <v>126</v>
      </c>
      <c r="D5977" s="421"/>
      <c r="E5977" s="94" t="s">
        <v>1838</v>
      </c>
      <c r="F5977" s="384">
        <f t="shared" ref="F5977:H5977" si="2526">+F5978/F5979</f>
        <v>0.3888888888888889</v>
      </c>
      <c r="G5977" s="384">
        <f t="shared" si="2526"/>
        <v>0.3888888888888889</v>
      </c>
      <c r="H5977" s="377">
        <f t="shared" si="2526"/>
        <v>0.3888888888888889</v>
      </c>
    </row>
    <row r="5978" spans="1:8" ht="14.55" customHeight="1" outlineLevel="1" x14ac:dyDescent="0.3">
      <c r="A5978" s="180"/>
      <c r="B5978" s="428" t="s">
        <v>1620</v>
      </c>
      <c r="C5978" s="55" t="s">
        <v>126</v>
      </c>
      <c r="D5978" s="417"/>
      <c r="E5978" s="87" t="s">
        <v>1747</v>
      </c>
      <c r="F5978" s="40">
        <v>7</v>
      </c>
      <c r="G5978" s="40">
        <v>7</v>
      </c>
      <c r="H5978" s="109">
        <v>7</v>
      </c>
    </row>
    <row r="5979" spans="1:8" ht="15" customHeight="1" outlineLevel="1" thickBot="1" x14ac:dyDescent="0.35">
      <c r="A5979" s="180"/>
      <c r="B5979" s="435" t="s">
        <v>1620</v>
      </c>
      <c r="C5979" s="378" t="s">
        <v>126</v>
      </c>
      <c r="D5979" s="422"/>
      <c r="E5979" s="95" t="s">
        <v>1748</v>
      </c>
      <c r="F5979" s="374">
        <v>18</v>
      </c>
      <c r="G5979" s="374">
        <v>18</v>
      </c>
      <c r="H5979" s="375">
        <v>18</v>
      </c>
    </row>
    <row r="5980" spans="1:8" ht="14.55" customHeight="1" outlineLevel="2" x14ac:dyDescent="0.3">
      <c r="A5980" s="180"/>
      <c r="B5980" s="431" t="s">
        <v>1620</v>
      </c>
      <c r="C5980" s="69" t="s">
        <v>126</v>
      </c>
      <c r="D5980" s="415" t="s">
        <v>1657</v>
      </c>
      <c r="E5980" s="390" t="s">
        <v>1838</v>
      </c>
      <c r="F5980" s="92">
        <f t="shared" ref="F5980" si="2527">+F5981/F5982</f>
        <v>0</v>
      </c>
      <c r="G5980" s="92">
        <f t="shared" ref="G5980" si="2528">+G5981/G5982</f>
        <v>0</v>
      </c>
      <c r="H5980" s="108">
        <f t="shared" ref="H5980" si="2529">+H5981/H5982</f>
        <v>0</v>
      </c>
    </row>
    <row r="5981" spans="1:8" ht="14.55" customHeight="1" outlineLevel="2" x14ac:dyDescent="0.3">
      <c r="A5981" s="180"/>
      <c r="B5981" s="432" t="s">
        <v>1620</v>
      </c>
      <c r="C5981" s="23" t="s">
        <v>126</v>
      </c>
      <c r="D5981" s="417"/>
      <c r="E5981" s="391" t="s">
        <v>1747</v>
      </c>
      <c r="F5981" s="22">
        <v>0</v>
      </c>
      <c r="G5981" s="22">
        <v>0</v>
      </c>
      <c r="H5981" s="104">
        <v>0</v>
      </c>
    </row>
    <row r="5982" spans="1:8" ht="14.55" customHeight="1" outlineLevel="2" x14ac:dyDescent="0.3">
      <c r="A5982" s="180"/>
      <c r="B5982" s="432" t="s">
        <v>1620</v>
      </c>
      <c r="C5982" s="23" t="s">
        <v>126</v>
      </c>
      <c r="D5982" s="417"/>
      <c r="E5982" s="391" t="s">
        <v>1748</v>
      </c>
      <c r="F5982" s="22">
        <v>1</v>
      </c>
      <c r="G5982" s="22">
        <v>1</v>
      </c>
      <c r="H5982" s="104">
        <v>1</v>
      </c>
    </row>
    <row r="5983" spans="1:8" ht="14.55" customHeight="1" outlineLevel="2" x14ac:dyDescent="0.3">
      <c r="A5983" s="180"/>
      <c r="B5983" s="432" t="s">
        <v>1620</v>
      </c>
      <c r="C5983" s="23" t="s">
        <v>126</v>
      </c>
      <c r="D5983" s="417" t="s">
        <v>1658</v>
      </c>
      <c r="E5983" s="391" t="s">
        <v>1838</v>
      </c>
      <c r="F5983" s="91">
        <f t="shared" ref="F5983" si="2530">+F5984/F5985</f>
        <v>0.66666666666666663</v>
      </c>
      <c r="G5983" s="91">
        <f t="shared" ref="G5983" si="2531">+G5984/G5985</f>
        <v>0.66666666666666663</v>
      </c>
      <c r="H5983" s="103">
        <f t="shared" ref="H5983" si="2532">+H5984/H5985</f>
        <v>0.66666666666666663</v>
      </c>
    </row>
    <row r="5984" spans="1:8" ht="14.55" customHeight="1" outlineLevel="2" x14ac:dyDescent="0.3">
      <c r="A5984" s="180"/>
      <c r="B5984" s="432" t="s">
        <v>1620</v>
      </c>
      <c r="C5984" s="23" t="s">
        <v>126</v>
      </c>
      <c r="D5984" s="417"/>
      <c r="E5984" s="391" t="s">
        <v>1747</v>
      </c>
      <c r="F5984" s="22">
        <v>2</v>
      </c>
      <c r="G5984" s="22">
        <v>2</v>
      </c>
      <c r="H5984" s="104">
        <v>2</v>
      </c>
    </row>
    <row r="5985" spans="1:8" ht="14.55" customHeight="1" outlineLevel="2" x14ac:dyDescent="0.3">
      <c r="A5985" s="180"/>
      <c r="B5985" s="432" t="s">
        <v>1620</v>
      </c>
      <c r="C5985" s="23" t="s">
        <v>126</v>
      </c>
      <c r="D5985" s="417"/>
      <c r="E5985" s="391" t="s">
        <v>1748</v>
      </c>
      <c r="F5985" s="22">
        <v>3</v>
      </c>
      <c r="G5985" s="22">
        <v>3</v>
      </c>
      <c r="H5985" s="104">
        <v>3</v>
      </c>
    </row>
    <row r="5986" spans="1:8" ht="14.55" customHeight="1" outlineLevel="2" x14ac:dyDescent="0.3">
      <c r="A5986" s="180"/>
      <c r="B5986" s="432" t="s">
        <v>1620</v>
      </c>
      <c r="C5986" s="23" t="s">
        <v>126</v>
      </c>
      <c r="D5986" s="417" t="s">
        <v>1659</v>
      </c>
      <c r="E5986" s="391" t="s">
        <v>1838</v>
      </c>
      <c r="F5986" s="91">
        <f t="shared" ref="F5986" si="2533">+F5987/F5988</f>
        <v>0.42857142857142855</v>
      </c>
      <c r="G5986" s="91">
        <f t="shared" ref="G5986" si="2534">+G5987/G5988</f>
        <v>0.42857142857142855</v>
      </c>
      <c r="H5986" s="103">
        <f t="shared" ref="H5986" si="2535">+H5987/H5988</f>
        <v>0.42857142857142855</v>
      </c>
    </row>
    <row r="5987" spans="1:8" ht="14.55" customHeight="1" outlineLevel="2" x14ac:dyDescent="0.3">
      <c r="A5987" s="180"/>
      <c r="B5987" s="432" t="s">
        <v>1620</v>
      </c>
      <c r="C5987" s="23" t="s">
        <v>126</v>
      </c>
      <c r="D5987" s="417"/>
      <c r="E5987" s="391" t="s">
        <v>1747</v>
      </c>
      <c r="F5987" s="22">
        <v>3</v>
      </c>
      <c r="G5987" s="22">
        <v>3</v>
      </c>
      <c r="H5987" s="104">
        <v>3</v>
      </c>
    </row>
    <row r="5988" spans="1:8" ht="14.55" customHeight="1" outlineLevel="2" x14ac:dyDescent="0.3">
      <c r="A5988" s="180"/>
      <c r="B5988" s="432" t="s">
        <v>1620</v>
      </c>
      <c r="C5988" s="23" t="s">
        <v>126</v>
      </c>
      <c r="D5988" s="417"/>
      <c r="E5988" s="391" t="s">
        <v>1748</v>
      </c>
      <c r="F5988" s="22">
        <v>7</v>
      </c>
      <c r="G5988" s="22">
        <v>7</v>
      </c>
      <c r="H5988" s="104">
        <v>7</v>
      </c>
    </row>
    <row r="5989" spans="1:8" ht="14.55" customHeight="1" outlineLevel="2" x14ac:dyDescent="0.3">
      <c r="A5989" s="180"/>
      <c r="B5989" s="432" t="s">
        <v>1620</v>
      </c>
      <c r="C5989" s="23" t="s">
        <v>126</v>
      </c>
      <c r="D5989" s="417" t="s">
        <v>1660</v>
      </c>
      <c r="E5989" s="391" t="s">
        <v>1838</v>
      </c>
      <c r="F5989" s="91">
        <f t="shared" ref="F5989" si="2536">+F5990/F5991</f>
        <v>0</v>
      </c>
      <c r="G5989" s="91">
        <f t="shared" ref="G5989" si="2537">+G5990/G5991</f>
        <v>0</v>
      </c>
      <c r="H5989" s="103">
        <f t="shared" ref="H5989" si="2538">+H5990/H5991</f>
        <v>0</v>
      </c>
    </row>
    <row r="5990" spans="1:8" ht="14.55" customHeight="1" outlineLevel="2" x14ac:dyDescent="0.3">
      <c r="A5990" s="180"/>
      <c r="B5990" s="432" t="s">
        <v>1620</v>
      </c>
      <c r="C5990" s="23" t="s">
        <v>126</v>
      </c>
      <c r="D5990" s="417"/>
      <c r="E5990" s="391" t="s">
        <v>1747</v>
      </c>
      <c r="F5990" s="22">
        <v>0</v>
      </c>
      <c r="G5990" s="22">
        <v>0</v>
      </c>
      <c r="H5990" s="104">
        <v>0</v>
      </c>
    </row>
    <row r="5991" spans="1:8" ht="14.55" customHeight="1" outlineLevel="2" x14ac:dyDescent="0.3">
      <c r="A5991" s="180"/>
      <c r="B5991" s="432" t="s">
        <v>1620</v>
      </c>
      <c r="C5991" s="23" t="s">
        <v>126</v>
      </c>
      <c r="D5991" s="417"/>
      <c r="E5991" s="391" t="s">
        <v>1748</v>
      </c>
      <c r="F5991" s="22">
        <v>3</v>
      </c>
      <c r="G5991" s="22">
        <v>3</v>
      </c>
      <c r="H5991" s="104">
        <v>3</v>
      </c>
    </row>
    <row r="5992" spans="1:8" ht="14.55" customHeight="1" outlineLevel="2" x14ac:dyDescent="0.3">
      <c r="A5992" s="180"/>
      <c r="B5992" s="432" t="s">
        <v>1620</v>
      </c>
      <c r="C5992" s="23" t="s">
        <v>126</v>
      </c>
      <c r="D5992" s="417" t="s">
        <v>1661</v>
      </c>
      <c r="E5992" s="391" t="s">
        <v>1838</v>
      </c>
      <c r="F5992" s="91" t="s">
        <v>1844</v>
      </c>
      <c r="G5992" s="91" t="s">
        <v>1844</v>
      </c>
      <c r="H5992" s="103" t="s">
        <v>1844</v>
      </c>
    </row>
    <row r="5993" spans="1:8" ht="14.55" customHeight="1" outlineLevel="2" x14ac:dyDescent="0.3">
      <c r="A5993" s="180"/>
      <c r="B5993" s="432" t="s">
        <v>1620</v>
      </c>
      <c r="C5993" s="23" t="s">
        <v>126</v>
      </c>
      <c r="D5993" s="417"/>
      <c r="E5993" s="391" t="s">
        <v>1747</v>
      </c>
      <c r="F5993" s="22">
        <v>0</v>
      </c>
      <c r="G5993" s="22">
        <v>0</v>
      </c>
      <c r="H5993" s="104">
        <v>0</v>
      </c>
    </row>
    <row r="5994" spans="1:8" ht="14.55" customHeight="1" outlineLevel="2" x14ac:dyDescent="0.3">
      <c r="A5994" s="180"/>
      <c r="B5994" s="432" t="s">
        <v>1620</v>
      </c>
      <c r="C5994" s="23" t="s">
        <v>126</v>
      </c>
      <c r="D5994" s="417"/>
      <c r="E5994" s="391" t="s">
        <v>1748</v>
      </c>
      <c r="F5994" s="22">
        <v>0</v>
      </c>
      <c r="G5994" s="22">
        <v>0</v>
      </c>
      <c r="H5994" s="104">
        <v>0</v>
      </c>
    </row>
    <row r="5995" spans="1:8" ht="14.55" customHeight="1" outlineLevel="2" x14ac:dyDescent="0.3">
      <c r="A5995" s="180"/>
      <c r="B5995" s="432" t="s">
        <v>1620</v>
      </c>
      <c r="C5995" s="23" t="s">
        <v>126</v>
      </c>
      <c r="D5995" s="417" t="s">
        <v>126</v>
      </c>
      <c r="E5995" s="391" t="s">
        <v>1838</v>
      </c>
      <c r="F5995" s="91">
        <f t="shared" ref="F5995" si="2539">+F5996/F5997</f>
        <v>0.5</v>
      </c>
      <c r="G5995" s="91">
        <f t="shared" ref="G5995" si="2540">+G5996/G5997</f>
        <v>0.5</v>
      </c>
      <c r="H5995" s="103">
        <f t="shared" ref="H5995" si="2541">+H5996/H5997</f>
        <v>0.5</v>
      </c>
    </row>
    <row r="5996" spans="1:8" ht="14.55" customHeight="1" outlineLevel="2" x14ac:dyDescent="0.3">
      <c r="A5996" s="180"/>
      <c r="B5996" s="432" t="s">
        <v>1620</v>
      </c>
      <c r="C5996" s="23" t="s">
        <v>126</v>
      </c>
      <c r="D5996" s="417"/>
      <c r="E5996" s="391" t="s">
        <v>1747</v>
      </c>
      <c r="F5996" s="22">
        <v>2</v>
      </c>
      <c r="G5996" s="22">
        <v>2</v>
      </c>
      <c r="H5996" s="104">
        <v>2</v>
      </c>
    </row>
    <row r="5997" spans="1:8" ht="14.55" customHeight="1" outlineLevel="2" x14ac:dyDescent="0.3">
      <c r="A5997" s="180"/>
      <c r="B5997" s="432" t="s">
        <v>1620</v>
      </c>
      <c r="C5997" s="23" t="s">
        <v>126</v>
      </c>
      <c r="D5997" s="417"/>
      <c r="E5997" s="391" t="s">
        <v>1748</v>
      </c>
      <c r="F5997" s="22">
        <v>4</v>
      </c>
      <c r="G5997" s="22">
        <v>4</v>
      </c>
      <c r="H5997" s="104">
        <v>4</v>
      </c>
    </row>
    <row r="5998" spans="1:8" ht="14.55" customHeight="1" outlineLevel="2" x14ac:dyDescent="0.3">
      <c r="A5998" s="180"/>
      <c r="B5998" s="432" t="s">
        <v>1620</v>
      </c>
      <c r="C5998" s="23" t="s">
        <v>126</v>
      </c>
      <c r="D5998" s="417" t="s">
        <v>1662</v>
      </c>
      <c r="E5998" s="391" t="s">
        <v>1838</v>
      </c>
      <c r="F5998" s="91" t="s">
        <v>1844</v>
      </c>
      <c r="G5998" s="91" t="s">
        <v>1844</v>
      </c>
      <c r="H5998" s="103" t="s">
        <v>1844</v>
      </c>
    </row>
    <row r="5999" spans="1:8" ht="14.55" customHeight="1" outlineLevel="2" x14ac:dyDescent="0.3">
      <c r="A5999" s="180"/>
      <c r="B5999" s="432" t="s">
        <v>1620</v>
      </c>
      <c r="C5999" s="23" t="s">
        <v>126</v>
      </c>
      <c r="D5999" s="417"/>
      <c r="E5999" s="391" t="s">
        <v>1747</v>
      </c>
      <c r="F5999" s="22">
        <v>0</v>
      </c>
      <c r="G5999" s="22">
        <v>0</v>
      </c>
      <c r="H5999" s="104">
        <v>0</v>
      </c>
    </row>
    <row r="6000" spans="1:8" ht="14.55" customHeight="1" outlineLevel="2" x14ac:dyDescent="0.3">
      <c r="A6000" s="180"/>
      <c r="B6000" s="432" t="s">
        <v>1620</v>
      </c>
      <c r="C6000" s="23" t="s">
        <v>126</v>
      </c>
      <c r="D6000" s="417"/>
      <c r="E6000" s="391" t="s">
        <v>1748</v>
      </c>
      <c r="F6000" s="22">
        <v>0</v>
      </c>
      <c r="G6000" s="22">
        <v>0</v>
      </c>
      <c r="H6000" s="104">
        <v>0</v>
      </c>
    </row>
    <row r="6001" spans="1:8" ht="14.55" customHeight="1" outlineLevel="2" x14ac:dyDescent="0.3">
      <c r="A6001" s="180"/>
      <c r="B6001" s="432" t="s">
        <v>1620</v>
      </c>
      <c r="C6001" s="23" t="s">
        <v>126</v>
      </c>
      <c r="D6001" s="417" t="s">
        <v>1663</v>
      </c>
      <c r="E6001" s="391" t="s">
        <v>1838</v>
      </c>
      <c r="F6001" s="91" t="s">
        <v>1844</v>
      </c>
      <c r="G6001" s="91" t="s">
        <v>1844</v>
      </c>
      <c r="H6001" s="103" t="s">
        <v>1844</v>
      </c>
    </row>
    <row r="6002" spans="1:8" ht="14.55" customHeight="1" outlineLevel="2" x14ac:dyDescent="0.3">
      <c r="A6002" s="180"/>
      <c r="B6002" s="432" t="s">
        <v>1620</v>
      </c>
      <c r="C6002" s="23" t="s">
        <v>126</v>
      </c>
      <c r="D6002" s="417"/>
      <c r="E6002" s="391" t="s">
        <v>1747</v>
      </c>
      <c r="F6002" s="22">
        <v>0</v>
      </c>
      <c r="G6002" s="22">
        <v>0</v>
      </c>
      <c r="H6002" s="104">
        <v>0</v>
      </c>
    </row>
    <row r="6003" spans="1:8" ht="14.55" customHeight="1" outlineLevel="2" x14ac:dyDescent="0.3">
      <c r="A6003" s="180"/>
      <c r="B6003" s="432" t="s">
        <v>1620</v>
      </c>
      <c r="C6003" s="23" t="s">
        <v>126</v>
      </c>
      <c r="D6003" s="417"/>
      <c r="E6003" s="391" t="s">
        <v>1748</v>
      </c>
      <c r="F6003" s="22">
        <v>0</v>
      </c>
      <c r="G6003" s="22">
        <v>0</v>
      </c>
      <c r="H6003" s="104">
        <v>0</v>
      </c>
    </row>
    <row r="6004" spans="1:8" ht="14.55" customHeight="1" outlineLevel="2" x14ac:dyDescent="0.3">
      <c r="A6004" s="180"/>
      <c r="B6004" s="432" t="s">
        <v>1620</v>
      </c>
      <c r="C6004" s="23" t="s">
        <v>126</v>
      </c>
      <c r="D6004" s="417" t="s">
        <v>1664</v>
      </c>
      <c r="E6004" s="391" t="s">
        <v>1838</v>
      </c>
      <c r="F6004" s="91" t="s">
        <v>1844</v>
      </c>
      <c r="G6004" s="91" t="s">
        <v>1844</v>
      </c>
      <c r="H6004" s="103" t="s">
        <v>1844</v>
      </c>
    </row>
    <row r="6005" spans="1:8" ht="14.55" customHeight="1" outlineLevel="2" x14ac:dyDescent="0.3">
      <c r="A6005" s="180"/>
      <c r="B6005" s="432" t="s">
        <v>1620</v>
      </c>
      <c r="C6005" s="23" t="s">
        <v>126</v>
      </c>
      <c r="D6005" s="417"/>
      <c r="E6005" s="391" t="s">
        <v>1747</v>
      </c>
      <c r="F6005" s="22">
        <v>0</v>
      </c>
      <c r="G6005" s="22">
        <v>0</v>
      </c>
      <c r="H6005" s="104">
        <v>0</v>
      </c>
    </row>
    <row r="6006" spans="1:8" ht="14.55" customHeight="1" outlineLevel="2" thickBot="1" x14ac:dyDescent="0.35">
      <c r="A6006" s="180"/>
      <c r="B6006" s="433" t="s">
        <v>1620</v>
      </c>
      <c r="C6006" s="68" t="s">
        <v>126</v>
      </c>
      <c r="D6006" s="413"/>
      <c r="E6006" s="392" t="s">
        <v>1748</v>
      </c>
      <c r="F6006" s="33">
        <v>0</v>
      </c>
      <c r="G6006" s="33">
        <v>0</v>
      </c>
      <c r="H6006" s="106">
        <v>0</v>
      </c>
    </row>
    <row r="6007" spans="1:8" ht="14.55" customHeight="1" outlineLevel="1" x14ac:dyDescent="0.3">
      <c r="A6007" s="180"/>
      <c r="B6007" s="427" t="s">
        <v>1620</v>
      </c>
      <c r="C6007" s="379" t="s">
        <v>1620</v>
      </c>
      <c r="D6007" s="421"/>
      <c r="E6007" s="94" t="s">
        <v>1838</v>
      </c>
      <c r="F6007" s="384">
        <f t="shared" ref="F6007:H6007" si="2542">+F6008/F6009</f>
        <v>0.5</v>
      </c>
      <c r="G6007" s="384">
        <f t="shared" si="2542"/>
        <v>0.5</v>
      </c>
      <c r="H6007" s="377">
        <f t="shared" si="2542"/>
        <v>0.5</v>
      </c>
    </row>
    <row r="6008" spans="1:8" ht="14.55" customHeight="1" outlineLevel="1" x14ac:dyDescent="0.3">
      <c r="A6008" s="180"/>
      <c r="B6008" s="428" t="s">
        <v>1620</v>
      </c>
      <c r="C6008" s="55" t="s">
        <v>1620</v>
      </c>
      <c r="D6008" s="417"/>
      <c r="E6008" s="87" t="s">
        <v>1747</v>
      </c>
      <c r="F6008" s="40">
        <v>13</v>
      </c>
      <c r="G6008" s="40">
        <v>13</v>
      </c>
      <c r="H6008" s="109">
        <v>13</v>
      </c>
    </row>
    <row r="6009" spans="1:8" ht="15" customHeight="1" outlineLevel="1" thickBot="1" x14ac:dyDescent="0.35">
      <c r="A6009" s="180"/>
      <c r="B6009" s="435" t="s">
        <v>1620</v>
      </c>
      <c r="C6009" s="378" t="s">
        <v>1620</v>
      </c>
      <c r="D6009" s="422"/>
      <c r="E6009" s="95" t="s">
        <v>1748</v>
      </c>
      <c r="F6009" s="374">
        <v>26</v>
      </c>
      <c r="G6009" s="374">
        <v>26</v>
      </c>
      <c r="H6009" s="375">
        <v>26</v>
      </c>
    </row>
    <row r="6010" spans="1:8" ht="14.55" customHeight="1" outlineLevel="2" x14ac:dyDescent="0.3">
      <c r="A6010" s="180"/>
      <c r="B6010" s="431" t="s">
        <v>1620</v>
      </c>
      <c r="C6010" s="69" t="s">
        <v>1620</v>
      </c>
      <c r="D6010" s="415" t="s">
        <v>1666</v>
      </c>
      <c r="E6010" s="390" t="s">
        <v>1838</v>
      </c>
      <c r="F6010" s="92" t="s">
        <v>1844</v>
      </c>
      <c r="G6010" s="92" t="s">
        <v>1844</v>
      </c>
      <c r="H6010" s="108" t="s">
        <v>1844</v>
      </c>
    </row>
    <row r="6011" spans="1:8" ht="14.55" customHeight="1" outlineLevel="2" x14ac:dyDescent="0.3">
      <c r="A6011" s="180"/>
      <c r="B6011" s="432" t="s">
        <v>1620</v>
      </c>
      <c r="C6011" s="23" t="s">
        <v>1620</v>
      </c>
      <c r="D6011" s="417"/>
      <c r="E6011" s="391" t="s">
        <v>1747</v>
      </c>
      <c r="F6011" s="22">
        <v>0</v>
      </c>
      <c r="G6011" s="22">
        <v>0</v>
      </c>
      <c r="H6011" s="104">
        <v>0</v>
      </c>
    </row>
    <row r="6012" spans="1:8" ht="14.55" customHeight="1" outlineLevel="2" x14ac:dyDescent="0.3">
      <c r="A6012" s="180"/>
      <c r="B6012" s="432" t="s">
        <v>1620</v>
      </c>
      <c r="C6012" s="23" t="s">
        <v>1620</v>
      </c>
      <c r="D6012" s="417"/>
      <c r="E6012" s="391" t="s">
        <v>1748</v>
      </c>
      <c r="F6012" s="22">
        <v>0</v>
      </c>
      <c r="G6012" s="22">
        <v>0</v>
      </c>
      <c r="H6012" s="104">
        <v>0</v>
      </c>
    </row>
    <row r="6013" spans="1:8" ht="14.55" customHeight="1" outlineLevel="2" x14ac:dyDescent="0.3">
      <c r="A6013" s="180"/>
      <c r="B6013" s="432" t="s">
        <v>1620</v>
      </c>
      <c r="C6013" s="23" t="s">
        <v>1620</v>
      </c>
      <c r="D6013" s="417" t="s">
        <v>1667</v>
      </c>
      <c r="E6013" s="391" t="s">
        <v>1838</v>
      </c>
      <c r="F6013" s="91" t="s">
        <v>1844</v>
      </c>
      <c r="G6013" s="91" t="s">
        <v>1844</v>
      </c>
      <c r="H6013" s="103" t="s">
        <v>1844</v>
      </c>
    </row>
    <row r="6014" spans="1:8" ht="14.55" customHeight="1" outlineLevel="2" x14ac:dyDescent="0.3">
      <c r="A6014" s="180"/>
      <c r="B6014" s="432" t="s">
        <v>1620</v>
      </c>
      <c r="C6014" s="23" t="s">
        <v>1620</v>
      </c>
      <c r="D6014" s="417"/>
      <c r="E6014" s="391" t="s">
        <v>1747</v>
      </c>
      <c r="F6014" s="22">
        <v>0</v>
      </c>
      <c r="G6014" s="22">
        <v>0</v>
      </c>
      <c r="H6014" s="104">
        <v>0</v>
      </c>
    </row>
    <row r="6015" spans="1:8" ht="14.55" customHeight="1" outlineLevel="2" x14ac:dyDescent="0.3">
      <c r="A6015" s="180"/>
      <c r="B6015" s="432" t="s">
        <v>1620</v>
      </c>
      <c r="C6015" s="23" t="s">
        <v>1620</v>
      </c>
      <c r="D6015" s="417"/>
      <c r="E6015" s="391" t="s">
        <v>1748</v>
      </c>
      <c r="F6015" s="22">
        <v>0</v>
      </c>
      <c r="G6015" s="22">
        <v>0</v>
      </c>
      <c r="H6015" s="104">
        <v>0</v>
      </c>
    </row>
    <row r="6016" spans="1:8" ht="14.55" customHeight="1" outlineLevel="2" x14ac:dyDescent="0.3">
      <c r="A6016" s="180"/>
      <c r="B6016" s="432" t="s">
        <v>1620</v>
      </c>
      <c r="C6016" s="23" t="s">
        <v>1620</v>
      </c>
      <c r="D6016" s="417" t="s">
        <v>1668</v>
      </c>
      <c r="E6016" s="391" t="s">
        <v>1838</v>
      </c>
      <c r="F6016" s="91">
        <f t="shared" ref="F6016" si="2543">+F6017/F6018</f>
        <v>1</v>
      </c>
      <c r="G6016" s="91">
        <f t="shared" ref="G6016" si="2544">+G6017/G6018</f>
        <v>1</v>
      </c>
      <c r="H6016" s="103">
        <f t="shared" ref="H6016" si="2545">+H6017/H6018</f>
        <v>1</v>
      </c>
    </row>
    <row r="6017" spans="1:8" ht="14.55" customHeight="1" outlineLevel="2" x14ac:dyDescent="0.3">
      <c r="A6017" s="180"/>
      <c r="B6017" s="432" t="s">
        <v>1620</v>
      </c>
      <c r="C6017" s="23" t="s">
        <v>1620</v>
      </c>
      <c r="D6017" s="417"/>
      <c r="E6017" s="391" t="s">
        <v>1747</v>
      </c>
      <c r="F6017" s="22">
        <v>1</v>
      </c>
      <c r="G6017" s="22">
        <v>1</v>
      </c>
      <c r="H6017" s="104">
        <v>1</v>
      </c>
    </row>
    <row r="6018" spans="1:8" ht="14.55" customHeight="1" outlineLevel="2" x14ac:dyDescent="0.3">
      <c r="A6018" s="180"/>
      <c r="B6018" s="432" t="s">
        <v>1620</v>
      </c>
      <c r="C6018" s="23" t="s">
        <v>1620</v>
      </c>
      <c r="D6018" s="417"/>
      <c r="E6018" s="391" t="s">
        <v>1748</v>
      </c>
      <c r="F6018" s="22">
        <v>1</v>
      </c>
      <c r="G6018" s="22">
        <v>1</v>
      </c>
      <c r="H6018" s="104">
        <v>1</v>
      </c>
    </row>
    <row r="6019" spans="1:8" ht="14.55" customHeight="1" outlineLevel="2" x14ac:dyDescent="0.3">
      <c r="A6019" s="180"/>
      <c r="B6019" s="432" t="s">
        <v>1620</v>
      </c>
      <c r="C6019" s="23" t="s">
        <v>1620</v>
      </c>
      <c r="D6019" s="417" t="s">
        <v>1669</v>
      </c>
      <c r="E6019" s="391" t="s">
        <v>1838</v>
      </c>
      <c r="F6019" s="91" t="s">
        <v>1844</v>
      </c>
      <c r="G6019" s="91" t="s">
        <v>1844</v>
      </c>
      <c r="H6019" s="103" t="s">
        <v>1844</v>
      </c>
    </row>
    <row r="6020" spans="1:8" ht="14.55" customHeight="1" outlineLevel="2" x14ac:dyDescent="0.3">
      <c r="A6020" s="180"/>
      <c r="B6020" s="432" t="s">
        <v>1620</v>
      </c>
      <c r="C6020" s="23" t="s">
        <v>1620</v>
      </c>
      <c r="D6020" s="417"/>
      <c r="E6020" s="391" t="s">
        <v>1747</v>
      </c>
      <c r="F6020" s="22">
        <v>0</v>
      </c>
      <c r="G6020" s="22">
        <v>0</v>
      </c>
      <c r="H6020" s="104">
        <v>0</v>
      </c>
    </row>
    <row r="6021" spans="1:8" ht="14.55" customHeight="1" outlineLevel="2" x14ac:dyDescent="0.3">
      <c r="A6021" s="180"/>
      <c r="B6021" s="432" t="s">
        <v>1620</v>
      </c>
      <c r="C6021" s="23" t="s">
        <v>1620</v>
      </c>
      <c r="D6021" s="417"/>
      <c r="E6021" s="391" t="s">
        <v>1748</v>
      </c>
      <c r="F6021" s="22">
        <v>0</v>
      </c>
      <c r="G6021" s="22">
        <v>0</v>
      </c>
      <c r="H6021" s="104">
        <v>0</v>
      </c>
    </row>
    <row r="6022" spans="1:8" ht="14.55" customHeight="1" outlineLevel="2" x14ac:dyDescent="0.3">
      <c r="A6022" s="180"/>
      <c r="B6022" s="432" t="s">
        <v>1620</v>
      </c>
      <c r="C6022" s="23" t="s">
        <v>1620</v>
      </c>
      <c r="D6022" s="417" t="s">
        <v>456</v>
      </c>
      <c r="E6022" s="391" t="s">
        <v>1838</v>
      </c>
      <c r="F6022" s="91" t="s">
        <v>1844</v>
      </c>
      <c r="G6022" s="91" t="s">
        <v>1844</v>
      </c>
      <c r="H6022" s="103" t="s">
        <v>1844</v>
      </c>
    </row>
    <row r="6023" spans="1:8" ht="14.55" customHeight="1" outlineLevel="2" x14ac:dyDescent="0.3">
      <c r="A6023" s="180"/>
      <c r="B6023" s="432" t="s">
        <v>1620</v>
      </c>
      <c r="C6023" s="23" t="s">
        <v>1620</v>
      </c>
      <c r="D6023" s="417"/>
      <c r="E6023" s="391" t="s">
        <v>1747</v>
      </c>
      <c r="F6023" s="22">
        <v>0</v>
      </c>
      <c r="G6023" s="22">
        <v>0</v>
      </c>
      <c r="H6023" s="104">
        <v>0</v>
      </c>
    </row>
    <row r="6024" spans="1:8" ht="14.55" customHeight="1" outlineLevel="2" x14ac:dyDescent="0.3">
      <c r="A6024" s="180"/>
      <c r="B6024" s="432" t="s">
        <v>1620</v>
      </c>
      <c r="C6024" s="23" t="s">
        <v>1620</v>
      </c>
      <c r="D6024" s="417"/>
      <c r="E6024" s="391" t="s">
        <v>1748</v>
      </c>
      <c r="F6024" s="22">
        <v>0</v>
      </c>
      <c r="G6024" s="22">
        <v>0</v>
      </c>
      <c r="H6024" s="104">
        <v>0</v>
      </c>
    </row>
    <row r="6025" spans="1:8" ht="14.55" customHeight="1" outlineLevel="2" x14ac:dyDescent="0.3">
      <c r="A6025" s="180"/>
      <c r="B6025" s="432" t="s">
        <v>1620</v>
      </c>
      <c r="C6025" s="23" t="s">
        <v>1620</v>
      </c>
      <c r="D6025" s="417" t="s">
        <v>1670</v>
      </c>
      <c r="E6025" s="391" t="s">
        <v>1838</v>
      </c>
      <c r="F6025" s="91">
        <f t="shared" ref="F6025" si="2546">+F6026/F6027</f>
        <v>0</v>
      </c>
      <c r="G6025" s="91">
        <f t="shared" ref="G6025" si="2547">+G6026/G6027</f>
        <v>0</v>
      </c>
      <c r="H6025" s="103">
        <f t="shared" ref="H6025" si="2548">+H6026/H6027</f>
        <v>0</v>
      </c>
    </row>
    <row r="6026" spans="1:8" ht="14.55" customHeight="1" outlineLevel="2" x14ac:dyDescent="0.3">
      <c r="A6026" s="180"/>
      <c r="B6026" s="432" t="s">
        <v>1620</v>
      </c>
      <c r="C6026" s="23" t="s">
        <v>1620</v>
      </c>
      <c r="D6026" s="417"/>
      <c r="E6026" s="391" t="s">
        <v>1747</v>
      </c>
      <c r="F6026" s="22">
        <v>0</v>
      </c>
      <c r="G6026" s="22">
        <v>0</v>
      </c>
      <c r="H6026" s="104">
        <v>0</v>
      </c>
    </row>
    <row r="6027" spans="1:8" ht="14.55" customHeight="1" outlineLevel="2" x14ac:dyDescent="0.3">
      <c r="A6027" s="180"/>
      <c r="B6027" s="432" t="s">
        <v>1620</v>
      </c>
      <c r="C6027" s="23" t="s">
        <v>1620</v>
      </c>
      <c r="D6027" s="417"/>
      <c r="E6027" s="391" t="s">
        <v>1748</v>
      </c>
      <c r="F6027" s="22">
        <v>1</v>
      </c>
      <c r="G6027" s="22">
        <v>1</v>
      </c>
      <c r="H6027" s="104">
        <v>1</v>
      </c>
    </row>
    <row r="6028" spans="1:8" ht="14.55" customHeight="1" outlineLevel="2" x14ac:dyDescent="0.3">
      <c r="A6028" s="180"/>
      <c r="B6028" s="432" t="s">
        <v>1620</v>
      </c>
      <c r="C6028" s="23" t="s">
        <v>1620</v>
      </c>
      <c r="D6028" s="417" t="s">
        <v>1671</v>
      </c>
      <c r="E6028" s="391" t="s">
        <v>1838</v>
      </c>
      <c r="F6028" s="91" t="s">
        <v>1844</v>
      </c>
      <c r="G6028" s="91" t="s">
        <v>1844</v>
      </c>
      <c r="H6028" s="103" t="s">
        <v>1844</v>
      </c>
    </row>
    <row r="6029" spans="1:8" ht="14.55" customHeight="1" outlineLevel="2" x14ac:dyDescent="0.3">
      <c r="A6029" s="180"/>
      <c r="B6029" s="432" t="s">
        <v>1620</v>
      </c>
      <c r="C6029" s="23" t="s">
        <v>1620</v>
      </c>
      <c r="D6029" s="417"/>
      <c r="E6029" s="391" t="s">
        <v>1747</v>
      </c>
      <c r="F6029" s="22">
        <v>0</v>
      </c>
      <c r="G6029" s="22">
        <v>0</v>
      </c>
      <c r="H6029" s="104">
        <v>0</v>
      </c>
    </row>
    <row r="6030" spans="1:8" ht="14.55" customHeight="1" outlineLevel="2" x14ac:dyDescent="0.3">
      <c r="A6030" s="180"/>
      <c r="B6030" s="432" t="s">
        <v>1620</v>
      </c>
      <c r="C6030" s="23" t="s">
        <v>1620</v>
      </c>
      <c r="D6030" s="417"/>
      <c r="E6030" s="391" t="s">
        <v>1748</v>
      </c>
      <c r="F6030" s="22">
        <v>0</v>
      </c>
      <c r="G6030" s="22">
        <v>0</v>
      </c>
      <c r="H6030" s="104">
        <v>0</v>
      </c>
    </row>
    <row r="6031" spans="1:8" ht="14.55" customHeight="1" outlineLevel="2" x14ac:dyDescent="0.3">
      <c r="A6031" s="180"/>
      <c r="B6031" s="432" t="s">
        <v>1620</v>
      </c>
      <c r="C6031" s="23" t="s">
        <v>1620</v>
      </c>
      <c r="D6031" s="417" t="s">
        <v>1672</v>
      </c>
      <c r="E6031" s="391" t="s">
        <v>1838</v>
      </c>
      <c r="F6031" s="91">
        <f t="shared" ref="F6031" si="2549">+F6032/F6033</f>
        <v>0.7142857142857143</v>
      </c>
      <c r="G6031" s="91">
        <f t="shared" ref="G6031" si="2550">+G6032/G6033</f>
        <v>0.7142857142857143</v>
      </c>
      <c r="H6031" s="103">
        <f t="shared" ref="H6031" si="2551">+H6032/H6033</f>
        <v>0.7142857142857143</v>
      </c>
    </row>
    <row r="6032" spans="1:8" ht="14.55" customHeight="1" outlineLevel="2" x14ac:dyDescent="0.3">
      <c r="A6032" s="180"/>
      <c r="B6032" s="432" t="s">
        <v>1620</v>
      </c>
      <c r="C6032" s="23" t="s">
        <v>1620</v>
      </c>
      <c r="D6032" s="417"/>
      <c r="E6032" s="391" t="s">
        <v>1747</v>
      </c>
      <c r="F6032" s="22">
        <v>5</v>
      </c>
      <c r="G6032" s="22">
        <v>5</v>
      </c>
      <c r="H6032" s="104">
        <v>5</v>
      </c>
    </row>
    <row r="6033" spans="1:8" ht="14.55" customHeight="1" outlineLevel="2" x14ac:dyDescent="0.3">
      <c r="A6033" s="180"/>
      <c r="B6033" s="432" t="s">
        <v>1620</v>
      </c>
      <c r="C6033" s="23" t="s">
        <v>1620</v>
      </c>
      <c r="D6033" s="417"/>
      <c r="E6033" s="391" t="s">
        <v>1748</v>
      </c>
      <c r="F6033" s="22">
        <v>7</v>
      </c>
      <c r="G6033" s="22">
        <v>7</v>
      </c>
      <c r="H6033" s="104">
        <v>7</v>
      </c>
    </row>
    <row r="6034" spans="1:8" ht="14.55" customHeight="1" outlineLevel="2" x14ac:dyDescent="0.3">
      <c r="A6034" s="180"/>
      <c r="B6034" s="432" t="s">
        <v>1620</v>
      </c>
      <c r="C6034" s="23" t="s">
        <v>1620</v>
      </c>
      <c r="D6034" s="417" t="s">
        <v>1673</v>
      </c>
      <c r="E6034" s="391" t="s">
        <v>1838</v>
      </c>
      <c r="F6034" s="91">
        <f t="shared" ref="F6034" si="2552">+F6035/F6036</f>
        <v>0.4</v>
      </c>
      <c r="G6034" s="91">
        <f t="shared" ref="G6034" si="2553">+G6035/G6036</f>
        <v>0.4</v>
      </c>
      <c r="H6034" s="103">
        <f t="shared" ref="H6034" si="2554">+H6035/H6036</f>
        <v>0.4</v>
      </c>
    </row>
    <row r="6035" spans="1:8" ht="14.55" customHeight="1" outlineLevel="2" x14ac:dyDescent="0.3">
      <c r="A6035" s="180"/>
      <c r="B6035" s="432" t="s">
        <v>1620</v>
      </c>
      <c r="C6035" s="23" t="s">
        <v>1620</v>
      </c>
      <c r="D6035" s="417"/>
      <c r="E6035" s="391" t="s">
        <v>1747</v>
      </c>
      <c r="F6035" s="22">
        <v>2</v>
      </c>
      <c r="G6035" s="22">
        <v>2</v>
      </c>
      <c r="H6035" s="104">
        <v>2</v>
      </c>
    </row>
    <row r="6036" spans="1:8" ht="14.55" customHeight="1" outlineLevel="2" x14ac:dyDescent="0.3">
      <c r="A6036" s="180"/>
      <c r="B6036" s="432" t="s">
        <v>1620</v>
      </c>
      <c r="C6036" s="23" t="s">
        <v>1620</v>
      </c>
      <c r="D6036" s="417"/>
      <c r="E6036" s="391" t="s">
        <v>1748</v>
      </c>
      <c r="F6036" s="22">
        <v>5</v>
      </c>
      <c r="G6036" s="22">
        <v>5</v>
      </c>
      <c r="H6036" s="104">
        <v>5</v>
      </c>
    </row>
    <row r="6037" spans="1:8" ht="14.55" customHeight="1" outlineLevel="2" x14ac:dyDescent="0.3">
      <c r="A6037" s="180"/>
      <c r="B6037" s="432" t="s">
        <v>1620</v>
      </c>
      <c r="C6037" s="23" t="s">
        <v>1620</v>
      </c>
      <c r="D6037" s="417" t="s">
        <v>1674</v>
      </c>
      <c r="E6037" s="391" t="s">
        <v>1838</v>
      </c>
      <c r="F6037" s="91" t="s">
        <v>1844</v>
      </c>
      <c r="G6037" s="91" t="s">
        <v>1844</v>
      </c>
      <c r="H6037" s="103" t="s">
        <v>1844</v>
      </c>
    </row>
    <row r="6038" spans="1:8" ht="14.55" customHeight="1" outlineLevel="2" x14ac:dyDescent="0.3">
      <c r="A6038" s="180"/>
      <c r="B6038" s="432" t="s">
        <v>1620</v>
      </c>
      <c r="C6038" s="23" t="s">
        <v>1620</v>
      </c>
      <c r="D6038" s="417"/>
      <c r="E6038" s="391" t="s">
        <v>1747</v>
      </c>
      <c r="F6038" s="22">
        <v>0</v>
      </c>
      <c r="G6038" s="22">
        <v>0</v>
      </c>
      <c r="H6038" s="104">
        <v>0</v>
      </c>
    </row>
    <row r="6039" spans="1:8" ht="14.55" customHeight="1" outlineLevel="2" x14ac:dyDescent="0.3">
      <c r="A6039" s="180"/>
      <c r="B6039" s="432" t="s">
        <v>1620</v>
      </c>
      <c r="C6039" s="23" t="s">
        <v>1620</v>
      </c>
      <c r="D6039" s="417"/>
      <c r="E6039" s="391" t="s">
        <v>1748</v>
      </c>
      <c r="F6039" s="22">
        <v>0</v>
      </c>
      <c r="G6039" s="22">
        <v>0</v>
      </c>
      <c r="H6039" s="104">
        <v>0</v>
      </c>
    </row>
    <row r="6040" spans="1:8" ht="14.55" customHeight="1" outlineLevel="2" x14ac:dyDescent="0.3">
      <c r="A6040" s="180"/>
      <c r="B6040" s="432" t="s">
        <v>1620</v>
      </c>
      <c r="C6040" s="23" t="s">
        <v>1620</v>
      </c>
      <c r="D6040" s="417" t="s">
        <v>464</v>
      </c>
      <c r="E6040" s="391" t="s">
        <v>1838</v>
      </c>
      <c r="F6040" s="91" t="s">
        <v>1844</v>
      </c>
      <c r="G6040" s="91" t="s">
        <v>1844</v>
      </c>
      <c r="H6040" s="103" t="s">
        <v>1844</v>
      </c>
    </row>
    <row r="6041" spans="1:8" ht="14.55" customHeight="1" outlineLevel="2" x14ac:dyDescent="0.3">
      <c r="A6041" s="180"/>
      <c r="B6041" s="432" t="s">
        <v>1620</v>
      </c>
      <c r="C6041" s="23" t="s">
        <v>1620</v>
      </c>
      <c r="D6041" s="417"/>
      <c r="E6041" s="391" t="s">
        <v>1747</v>
      </c>
      <c r="F6041" s="22">
        <v>0</v>
      </c>
      <c r="G6041" s="22">
        <v>0</v>
      </c>
      <c r="H6041" s="104">
        <v>0</v>
      </c>
    </row>
    <row r="6042" spans="1:8" ht="14.55" customHeight="1" outlineLevel="2" x14ac:dyDescent="0.3">
      <c r="A6042" s="180"/>
      <c r="B6042" s="432" t="s">
        <v>1620</v>
      </c>
      <c r="C6042" s="23" t="s">
        <v>1620</v>
      </c>
      <c r="D6042" s="417"/>
      <c r="E6042" s="391" t="s">
        <v>1748</v>
      </c>
      <c r="F6042" s="22">
        <v>0</v>
      </c>
      <c r="G6042" s="22">
        <v>0</v>
      </c>
      <c r="H6042" s="104">
        <v>0</v>
      </c>
    </row>
    <row r="6043" spans="1:8" ht="14.55" customHeight="1" outlineLevel="2" x14ac:dyDescent="0.3">
      <c r="A6043" s="180"/>
      <c r="B6043" s="432" t="s">
        <v>1620</v>
      </c>
      <c r="C6043" s="23" t="s">
        <v>1620</v>
      </c>
      <c r="D6043" s="417" t="s">
        <v>1675</v>
      </c>
      <c r="E6043" s="391" t="s">
        <v>1838</v>
      </c>
      <c r="F6043" s="91">
        <f t="shared" ref="F6043" si="2555">+F6044/F6045</f>
        <v>0</v>
      </c>
      <c r="G6043" s="91">
        <f t="shared" ref="G6043" si="2556">+G6044/G6045</f>
        <v>0</v>
      </c>
      <c r="H6043" s="103">
        <f t="shared" ref="H6043" si="2557">+H6044/H6045</f>
        <v>0</v>
      </c>
    </row>
    <row r="6044" spans="1:8" ht="14.55" customHeight="1" outlineLevel="2" x14ac:dyDescent="0.3">
      <c r="A6044" s="180"/>
      <c r="B6044" s="432" t="s">
        <v>1620</v>
      </c>
      <c r="C6044" s="23" t="s">
        <v>1620</v>
      </c>
      <c r="D6044" s="417"/>
      <c r="E6044" s="391" t="s">
        <v>1747</v>
      </c>
      <c r="F6044" s="22">
        <v>0</v>
      </c>
      <c r="G6044" s="22">
        <v>0</v>
      </c>
      <c r="H6044" s="104">
        <v>0</v>
      </c>
    </row>
    <row r="6045" spans="1:8" ht="14.55" customHeight="1" outlineLevel="2" x14ac:dyDescent="0.3">
      <c r="A6045" s="180"/>
      <c r="B6045" s="432" t="s">
        <v>1620</v>
      </c>
      <c r="C6045" s="23" t="s">
        <v>1620</v>
      </c>
      <c r="D6045" s="417"/>
      <c r="E6045" s="391" t="s">
        <v>1748</v>
      </c>
      <c r="F6045" s="22">
        <v>1</v>
      </c>
      <c r="G6045" s="22">
        <v>1</v>
      </c>
      <c r="H6045" s="104">
        <v>1</v>
      </c>
    </row>
    <row r="6046" spans="1:8" ht="14.55" customHeight="1" outlineLevel="2" x14ac:dyDescent="0.3">
      <c r="A6046" s="180"/>
      <c r="B6046" s="432" t="s">
        <v>1620</v>
      </c>
      <c r="C6046" s="23" t="s">
        <v>1620</v>
      </c>
      <c r="D6046" s="417" t="s">
        <v>1676</v>
      </c>
      <c r="E6046" s="391" t="s">
        <v>1838</v>
      </c>
      <c r="F6046" s="91" t="s">
        <v>1844</v>
      </c>
      <c r="G6046" s="91" t="s">
        <v>1844</v>
      </c>
      <c r="H6046" s="103" t="s">
        <v>1844</v>
      </c>
    </row>
    <row r="6047" spans="1:8" ht="14.55" customHeight="1" outlineLevel="2" x14ac:dyDescent="0.3">
      <c r="A6047" s="180"/>
      <c r="B6047" s="432" t="s">
        <v>1620</v>
      </c>
      <c r="C6047" s="23" t="s">
        <v>1620</v>
      </c>
      <c r="D6047" s="417"/>
      <c r="E6047" s="391" t="s">
        <v>1747</v>
      </c>
      <c r="F6047" s="22">
        <v>0</v>
      </c>
      <c r="G6047" s="22">
        <v>0</v>
      </c>
      <c r="H6047" s="104">
        <v>0</v>
      </c>
    </row>
    <row r="6048" spans="1:8" ht="14.55" customHeight="1" outlineLevel="2" x14ac:dyDescent="0.3">
      <c r="A6048" s="180"/>
      <c r="B6048" s="432" t="s">
        <v>1620</v>
      </c>
      <c r="C6048" s="23" t="s">
        <v>1620</v>
      </c>
      <c r="D6048" s="417"/>
      <c r="E6048" s="391" t="s">
        <v>1748</v>
      </c>
      <c r="F6048" s="22">
        <v>0</v>
      </c>
      <c r="G6048" s="22">
        <v>0</v>
      </c>
      <c r="H6048" s="104">
        <v>0</v>
      </c>
    </row>
    <row r="6049" spans="1:8" ht="14.55" customHeight="1" outlineLevel="2" x14ac:dyDescent="0.3">
      <c r="A6049" s="180"/>
      <c r="B6049" s="432" t="s">
        <v>1620</v>
      </c>
      <c r="C6049" s="23" t="s">
        <v>1620</v>
      </c>
      <c r="D6049" s="417" t="s">
        <v>1665</v>
      </c>
      <c r="E6049" s="391" t="s">
        <v>1838</v>
      </c>
      <c r="F6049" s="91">
        <f t="shared" ref="F6049" si="2558">+F6050/F6051</f>
        <v>0.45454545454545453</v>
      </c>
      <c r="G6049" s="91">
        <f t="shared" ref="G6049" si="2559">+G6050/G6051</f>
        <v>0.45454545454545453</v>
      </c>
      <c r="H6049" s="103">
        <f t="shared" ref="H6049" si="2560">+H6050/H6051</f>
        <v>0.45454545454545453</v>
      </c>
    </row>
    <row r="6050" spans="1:8" ht="14.55" customHeight="1" outlineLevel="2" x14ac:dyDescent="0.3">
      <c r="A6050" s="180"/>
      <c r="B6050" s="432" t="s">
        <v>1620</v>
      </c>
      <c r="C6050" s="23" t="s">
        <v>1620</v>
      </c>
      <c r="D6050" s="417"/>
      <c r="E6050" s="391" t="s">
        <v>1747</v>
      </c>
      <c r="F6050" s="22">
        <v>5</v>
      </c>
      <c r="G6050" s="22">
        <v>5</v>
      </c>
      <c r="H6050" s="104">
        <v>5</v>
      </c>
    </row>
    <row r="6051" spans="1:8" ht="14.55" customHeight="1" outlineLevel="2" thickBot="1" x14ac:dyDescent="0.35">
      <c r="A6051" s="180"/>
      <c r="B6051" s="433" t="s">
        <v>1620</v>
      </c>
      <c r="C6051" s="68" t="s">
        <v>1620</v>
      </c>
      <c r="D6051" s="413"/>
      <c r="E6051" s="392" t="s">
        <v>1748</v>
      </c>
      <c r="F6051" s="33">
        <v>11</v>
      </c>
      <c r="G6051" s="33">
        <v>11</v>
      </c>
      <c r="H6051" s="106">
        <v>11</v>
      </c>
    </row>
    <row r="6052" spans="1:8" ht="14.55" customHeight="1" outlineLevel="1" x14ac:dyDescent="0.3">
      <c r="A6052" s="180"/>
      <c r="B6052" s="427" t="s">
        <v>1620</v>
      </c>
      <c r="C6052" s="379" t="s">
        <v>140</v>
      </c>
      <c r="D6052" s="421"/>
      <c r="E6052" s="94" t="s">
        <v>1838</v>
      </c>
      <c r="F6052" s="384">
        <f t="shared" ref="F6052:H6052" si="2561">+F6053/F6054</f>
        <v>0.1111111111111111</v>
      </c>
      <c r="G6052" s="384">
        <f t="shared" si="2561"/>
        <v>0.1111111111111111</v>
      </c>
      <c r="H6052" s="377">
        <f t="shared" si="2561"/>
        <v>0.1111111111111111</v>
      </c>
    </row>
    <row r="6053" spans="1:8" ht="14.55" customHeight="1" outlineLevel="1" x14ac:dyDescent="0.3">
      <c r="A6053" s="180"/>
      <c r="B6053" s="428" t="s">
        <v>1620</v>
      </c>
      <c r="C6053" s="55" t="s">
        <v>140</v>
      </c>
      <c r="D6053" s="417"/>
      <c r="E6053" s="87" t="s">
        <v>1747</v>
      </c>
      <c r="F6053" s="40">
        <v>1</v>
      </c>
      <c r="G6053" s="40">
        <v>1</v>
      </c>
      <c r="H6053" s="109">
        <v>1</v>
      </c>
    </row>
    <row r="6054" spans="1:8" ht="15" customHeight="1" outlineLevel="1" thickBot="1" x14ac:dyDescent="0.35">
      <c r="A6054" s="180"/>
      <c r="B6054" s="435" t="s">
        <v>1620</v>
      </c>
      <c r="C6054" s="378" t="s">
        <v>140</v>
      </c>
      <c r="D6054" s="422"/>
      <c r="E6054" s="95" t="s">
        <v>1748</v>
      </c>
      <c r="F6054" s="374">
        <v>9</v>
      </c>
      <c r="G6054" s="374">
        <v>9</v>
      </c>
      <c r="H6054" s="375">
        <v>9</v>
      </c>
    </row>
    <row r="6055" spans="1:8" ht="14.55" customHeight="1" outlineLevel="1" x14ac:dyDescent="0.3">
      <c r="A6055" s="180"/>
      <c r="B6055" s="431" t="s">
        <v>1620</v>
      </c>
      <c r="C6055" s="69" t="s">
        <v>140</v>
      </c>
      <c r="D6055" s="415" t="s">
        <v>1677</v>
      </c>
      <c r="E6055" s="390" t="s">
        <v>1838</v>
      </c>
      <c r="F6055" s="92">
        <f t="shared" ref="F6055" si="2562">+F6056/F6057</f>
        <v>0</v>
      </c>
      <c r="G6055" s="92">
        <f t="shared" ref="G6055" si="2563">+G6056/G6057</f>
        <v>0</v>
      </c>
      <c r="H6055" s="108">
        <f t="shared" ref="H6055" si="2564">+H6056/H6057</f>
        <v>0</v>
      </c>
    </row>
    <row r="6056" spans="1:8" ht="14.55" customHeight="1" outlineLevel="1" x14ac:dyDescent="0.3">
      <c r="A6056" s="180"/>
      <c r="B6056" s="432" t="s">
        <v>1620</v>
      </c>
      <c r="C6056" s="23" t="s">
        <v>140</v>
      </c>
      <c r="D6056" s="417"/>
      <c r="E6056" s="391" t="s">
        <v>1747</v>
      </c>
      <c r="F6056" s="22">
        <v>0</v>
      </c>
      <c r="G6056" s="22">
        <v>0</v>
      </c>
      <c r="H6056" s="104">
        <v>0</v>
      </c>
    </row>
    <row r="6057" spans="1:8" ht="14.55" customHeight="1" outlineLevel="1" x14ac:dyDescent="0.3">
      <c r="A6057" s="180"/>
      <c r="B6057" s="432" t="s">
        <v>1620</v>
      </c>
      <c r="C6057" s="23" t="s">
        <v>140</v>
      </c>
      <c r="D6057" s="417"/>
      <c r="E6057" s="391" t="s">
        <v>1748</v>
      </c>
      <c r="F6057" s="22">
        <v>1</v>
      </c>
      <c r="G6057" s="22">
        <v>1</v>
      </c>
      <c r="H6057" s="104">
        <v>1</v>
      </c>
    </row>
    <row r="6058" spans="1:8" ht="14.55" customHeight="1" outlineLevel="1" x14ac:dyDescent="0.3">
      <c r="A6058" s="180"/>
      <c r="B6058" s="432" t="s">
        <v>1620</v>
      </c>
      <c r="C6058" s="23" t="s">
        <v>140</v>
      </c>
      <c r="D6058" s="417" t="s">
        <v>1678</v>
      </c>
      <c r="E6058" s="391" t="s">
        <v>1838</v>
      </c>
      <c r="F6058" s="91">
        <f t="shared" ref="F6058" si="2565">+F6059/F6060</f>
        <v>0</v>
      </c>
      <c r="G6058" s="91">
        <f t="shared" ref="G6058" si="2566">+G6059/G6060</f>
        <v>0</v>
      </c>
      <c r="H6058" s="103">
        <f t="shared" ref="H6058" si="2567">+H6059/H6060</f>
        <v>0</v>
      </c>
    </row>
    <row r="6059" spans="1:8" ht="14.55" customHeight="1" outlineLevel="1" x14ac:dyDescent="0.3">
      <c r="A6059" s="180"/>
      <c r="B6059" s="432" t="s">
        <v>1620</v>
      </c>
      <c r="C6059" s="23" t="s">
        <v>140</v>
      </c>
      <c r="D6059" s="417"/>
      <c r="E6059" s="391" t="s">
        <v>1747</v>
      </c>
      <c r="F6059" s="22">
        <v>0</v>
      </c>
      <c r="G6059" s="22">
        <v>0</v>
      </c>
      <c r="H6059" s="104">
        <v>0</v>
      </c>
    </row>
    <row r="6060" spans="1:8" ht="14.55" customHeight="1" outlineLevel="1" x14ac:dyDescent="0.3">
      <c r="A6060" s="180"/>
      <c r="B6060" s="432" t="s">
        <v>1620</v>
      </c>
      <c r="C6060" s="23" t="s">
        <v>140</v>
      </c>
      <c r="D6060" s="417"/>
      <c r="E6060" s="391" t="s">
        <v>1748</v>
      </c>
      <c r="F6060" s="22">
        <v>1</v>
      </c>
      <c r="G6060" s="22">
        <v>1</v>
      </c>
      <c r="H6060" s="104">
        <v>1</v>
      </c>
    </row>
    <row r="6061" spans="1:8" ht="14.55" customHeight="1" outlineLevel="1" x14ac:dyDescent="0.3">
      <c r="A6061" s="180"/>
      <c r="B6061" s="432" t="s">
        <v>1620</v>
      </c>
      <c r="C6061" s="23" t="s">
        <v>140</v>
      </c>
      <c r="D6061" s="417" t="s">
        <v>1679</v>
      </c>
      <c r="E6061" s="391" t="s">
        <v>1838</v>
      </c>
      <c r="F6061" s="91" t="s">
        <v>1844</v>
      </c>
      <c r="G6061" s="91" t="s">
        <v>1844</v>
      </c>
      <c r="H6061" s="103" t="s">
        <v>1844</v>
      </c>
    </row>
    <row r="6062" spans="1:8" ht="14.55" customHeight="1" outlineLevel="1" x14ac:dyDescent="0.3">
      <c r="A6062" s="180"/>
      <c r="B6062" s="432" t="s">
        <v>1620</v>
      </c>
      <c r="C6062" s="23" t="s">
        <v>140</v>
      </c>
      <c r="D6062" s="417"/>
      <c r="E6062" s="391" t="s">
        <v>1747</v>
      </c>
      <c r="F6062" s="22">
        <v>0</v>
      </c>
      <c r="G6062" s="22">
        <v>0</v>
      </c>
      <c r="H6062" s="104">
        <v>0</v>
      </c>
    </row>
    <row r="6063" spans="1:8" ht="14.55" customHeight="1" outlineLevel="1" x14ac:dyDescent="0.3">
      <c r="A6063" s="180"/>
      <c r="B6063" s="432" t="s">
        <v>1620</v>
      </c>
      <c r="C6063" s="23" t="s">
        <v>140</v>
      </c>
      <c r="D6063" s="417"/>
      <c r="E6063" s="391" t="s">
        <v>1748</v>
      </c>
      <c r="F6063" s="22">
        <v>0</v>
      </c>
      <c r="G6063" s="22">
        <v>0</v>
      </c>
      <c r="H6063" s="104">
        <v>0</v>
      </c>
    </row>
    <row r="6064" spans="1:8" ht="14.55" customHeight="1" outlineLevel="1" x14ac:dyDescent="0.3">
      <c r="A6064" s="180"/>
      <c r="B6064" s="432" t="s">
        <v>1620</v>
      </c>
      <c r="C6064" s="23" t="s">
        <v>140</v>
      </c>
      <c r="D6064" s="417" t="s">
        <v>140</v>
      </c>
      <c r="E6064" s="391" t="s">
        <v>1838</v>
      </c>
      <c r="F6064" s="91">
        <f t="shared" ref="F6064" si="2568">+F6065/F6066</f>
        <v>0.25</v>
      </c>
      <c r="G6064" s="91">
        <f t="shared" ref="G6064" si="2569">+G6065/G6066</f>
        <v>0.25</v>
      </c>
      <c r="H6064" s="103">
        <f t="shared" ref="H6064" si="2570">+H6065/H6066</f>
        <v>0.25</v>
      </c>
    </row>
    <row r="6065" spans="1:8" ht="14.55" customHeight="1" outlineLevel="1" x14ac:dyDescent="0.3">
      <c r="A6065" s="180"/>
      <c r="B6065" s="432" t="s">
        <v>1620</v>
      </c>
      <c r="C6065" s="23" t="s">
        <v>140</v>
      </c>
      <c r="D6065" s="417"/>
      <c r="E6065" s="391" t="s">
        <v>1747</v>
      </c>
      <c r="F6065" s="22">
        <v>1</v>
      </c>
      <c r="G6065" s="22">
        <v>1</v>
      </c>
      <c r="H6065" s="104">
        <v>1</v>
      </c>
    </row>
    <row r="6066" spans="1:8" ht="14.55" customHeight="1" outlineLevel="1" x14ac:dyDescent="0.3">
      <c r="A6066" s="180"/>
      <c r="B6066" s="432" t="s">
        <v>1620</v>
      </c>
      <c r="C6066" s="23" t="s">
        <v>140</v>
      </c>
      <c r="D6066" s="417"/>
      <c r="E6066" s="391" t="s">
        <v>1748</v>
      </c>
      <c r="F6066" s="22">
        <v>4</v>
      </c>
      <c r="G6066" s="22">
        <v>4</v>
      </c>
      <c r="H6066" s="104">
        <v>4</v>
      </c>
    </row>
    <row r="6067" spans="1:8" ht="14.55" customHeight="1" outlineLevel="1" x14ac:dyDescent="0.3">
      <c r="A6067" s="180"/>
      <c r="B6067" s="432" t="s">
        <v>1620</v>
      </c>
      <c r="C6067" s="23" t="s">
        <v>140</v>
      </c>
      <c r="D6067" s="417" t="s">
        <v>1680</v>
      </c>
      <c r="E6067" s="391" t="s">
        <v>1838</v>
      </c>
      <c r="F6067" s="91">
        <f t="shared" ref="F6067" si="2571">+F6068/F6069</f>
        <v>0</v>
      </c>
      <c r="G6067" s="91">
        <f t="shared" ref="G6067" si="2572">+G6068/G6069</f>
        <v>0</v>
      </c>
      <c r="H6067" s="103">
        <f t="shared" ref="H6067" si="2573">+H6068/H6069</f>
        <v>0</v>
      </c>
    </row>
    <row r="6068" spans="1:8" ht="14.55" customHeight="1" outlineLevel="1" x14ac:dyDescent="0.3">
      <c r="A6068" s="180"/>
      <c r="B6068" s="432" t="s">
        <v>1620</v>
      </c>
      <c r="C6068" s="23" t="s">
        <v>140</v>
      </c>
      <c r="D6068" s="417"/>
      <c r="E6068" s="391" t="s">
        <v>1747</v>
      </c>
      <c r="F6068" s="22">
        <v>0</v>
      </c>
      <c r="G6068" s="22">
        <v>0</v>
      </c>
      <c r="H6068" s="104">
        <v>0</v>
      </c>
    </row>
    <row r="6069" spans="1:8" ht="14.55" customHeight="1" outlineLevel="1" thickBot="1" x14ac:dyDescent="0.35">
      <c r="A6069" s="180"/>
      <c r="B6069" s="433" t="s">
        <v>1620</v>
      </c>
      <c r="C6069" s="68" t="s">
        <v>140</v>
      </c>
      <c r="D6069" s="413"/>
      <c r="E6069" s="392" t="s">
        <v>1748</v>
      </c>
      <c r="F6069" s="33">
        <v>3</v>
      </c>
      <c r="G6069" s="33">
        <v>3</v>
      </c>
      <c r="H6069" s="106">
        <v>3</v>
      </c>
    </row>
    <row r="6070" spans="1:8" ht="14.55" customHeight="1" x14ac:dyDescent="0.3">
      <c r="A6070" s="176" t="s">
        <v>20</v>
      </c>
      <c r="B6070" s="427" t="s">
        <v>20</v>
      </c>
      <c r="C6070" s="387"/>
      <c r="D6070" s="423"/>
      <c r="E6070" s="121" t="s">
        <v>1838</v>
      </c>
      <c r="F6070" s="90">
        <f t="shared" ref="F6070:H6070" si="2574">+F6071/F6072</f>
        <v>0.36363636363636365</v>
      </c>
      <c r="G6070" s="90">
        <f t="shared" si="2574"/>
        <v>0.36363636363636365</v>
      </c>
      <c r="H6070" s="107">
        <f t="shared" si="2574"/>
        <v>0.36363636363636365</v>
      </c>
    </row>
    <row r="6071" spans="1:8" ht="13.8" customHeight="1" x14ac:dyDescent="0.3">
      <c r="A6071" s="176" t="s">
        <v>20</v>
      </c>
      <c r="B6071" s="428" t="s">
        <v>20</v>
      </c>
      <c r="C6071" s="256"/>
      <c r="D6071" s="278"/>
      <c r="E6071" s="416" t="s">
        <v>1747</v>
      </c>
      <c r="F6071" s="21">
        <v>16</v>
      </c>
      <c r="G6071" s="21">
        <v>16</v>
      </c>
      <c r="H6071" s="88">
        <v>16</v>
      </c>
    </row>
    <row r="6072" spans="1:8" ht="14.55" customHeight="1" x14ac:dyDescent="0.3">
      <c r="A6072" s="176" t="s">
        <v>20</v>
      </c>
      <c r="B6072" s="428" t="s">
        <v>20</v>
      </c>
      <c r="C6072" s="256"/>
      <c r="D6072" s="278"/>
      <c r="E6072" s="416" t="s">
        <v>1748</v>
      </c>
      <c r="F6072" s="21">
        <v>44</v>
      </c>
      <c r="G6072" s="21">
        <v>44</v>
      </c>
      <c r="H6072" s="88">
        <v>44</v>
      </c>
    </row>
    <row r="6073" spans="1:8" ht="13.8" customHeight="1" outlineLevel="1" x14ac:dyDescent="0.3">
      <c r="A6073" s="180"/>
      <c r="B6073" s="428" t="s">
        <v>20</v>
      </c>
      <c r="C6073" s="55" t="s">
        <v>49</v>
      </c>
      <c r="D6073" s="417"/>
      <c r="E6073" s="87" t="s">
        <v>1838</v>
      </c>
      <c r="F6073" s="116" t="s">
        <v>1844</v>
      </c>
      <c r="G6073" s="116" t="s">
        <v>1844</v>
      </c>
      <c r="H6073" s="382" t="s">
        <v>1844</v>
      </c>
    </row>
    <row r="6074" spans="1:8" ht="13.8" customHeight="1" outlineLevel="1" x14ac:dyDescent="0.3">
      <c r="A6074" s="180"/>
      <c r="B6074" s="428" t="s">
        <v>20</v>
      </c>
      <c r="C6074" s="55" t="s">
        <v>49</v>
      </c>
      <c r="D6074" s="417"/>
      <c r="E6074" s="87" t="s">
        <v>1747</v>
      </c>
      <c r="F6074" s="40">
        <v>0</v>
      </c>
      <c r="G6074" s="40">
        <v>0</v>
      </c>
      <c r="H6074" s="109">
        <v>0</v>
      </c>
    </row>
    <row r="6075" spans="1:8" ht="14.55" customHeight="1" outlineLevel="1" thickBot="1" x14ac:dyDescent="0.35">
      <c r="A6075" s="180"/>
      <c r="B6075" s="435" t="s">
        <v>20</v>
      </c>
      <c r="C6075" s="378" t="s">
        <v>49</v>
      </c>
      <c r="D6075" s="422"/>
      <c r="E6075" s="95" t="s">
        <v>1748</v>
      </c>
      <c r="F6075" s="374">
        <v>0</v>
      </c>
      <c r="G6075" s="374">
        <v>0</v>
      </c>
      <c r="H6075" s="375">
        <v>0</v>
      </c>
    </row>
    <row r="6076" spans="1:8" ht="14.55" customHeight="1" outlineLevel="2" x14ac:dyDescent="0.3">
      <c r="A6076" s="180"/>
      <c r="B6076" s="431" t="s">
        <v>20</v>
      </c>
      <c r="C6076" s="69" t="s">
        <v>49</v>
      </c>
      <c r="D6076" s="415" t="s">
        <v>1689</v>
      </c>
      <c r="E6076" s="390" t="s">
        <v>1838</v>
      </c>
      <c r="F6076" s="92" t="s">
        <v>1844</v>
      </c>
      <c r="G6076" s="92" t="s">
        <v>1844</v>
      </c>
      <c r="H6076" s="108" t="s">
        <v>1844</v>
      </c>
    </row>
    <row r="6077" spans="1:8" ht="14.55" customHeight="1" outlineLevel="2" x14ac:dyDescent="0.3">
      <c r="A6077" s="180"/>
      <c r="B6077" s="432" t="s">
        <v>20</v>
      </c>
      <c r="C6077" s="23" t="s">
        <v>49</v>
      </c>
      <c r="D6077" s="417"/>
      <c r="E6077" s="391" t="s">
        <v>1747</v>
      </c>
      <c r="F6077" s="22">
        <v>0</v>
      </c>
      <c r="G6077" s="22">
        <v>0</v>
      </c>
      <c r="H6077" s="104">
        <v>0</v>
      </c>
    </row>
    <row r="6078" spans="1:8" ht="14.55" customHeight="1" outlineLevel="2" x14ac:dyDescent="0.3">
      <c r="A6078" s="180"/>
      <c r="B6078" s="432" t="s">
        <v>20</v>
      </c>
      <c r="C6078" s="23" t="s">
        <v>49</v>
      </c>
      <c r="D6078" s="417"/>
      <c r="E6078" s="391" t="s">
        <v>1748</v>
      </c>
      <c r="F6078" s="22">
        <v>0</v>
      </c>
      <c r="G6078" s="22">
        <v>0</v>
      </c>
      <c r="H6078" s="104">
        <v>0</v>
      </c>
    </row>
    <row r="6079" spans="1:8" ht="14.55" customHeight="1" outlineLevel="2" x14ac:dyDescent="0.3">
      <c r="A6079" s="180"/>
      <c r="B6079" s="432" t="s">
        <v>20</v>
      </c>
      <c r="C6079" s="23" t="s">
        <v>49</v>
      </c>
      <c r="D6079" s="417" t="s">
        <v>1690</v>
      </c>
      <c r="E6079" s="391" t="s">
        <v>1838</v>
      </c>
      <c r="F6079" s="91" t="s">
        <v>1844</v>
      </c>
      <c r="G6079" s="91" t="s">
        <v>1844</v>
      </c>
      <c r="H6079" s="103" t="s">
        <v>1844</v>
      </c>
    </row>
    <row r="6080" spans="1:8" ht="14.55" customHeight="1" outlineLevel="2" x14ac:dyDescent="0.3">
      <c r="A6080" s="180"/>
      <c r="B6080" s="432" t="s">
        <v>20</v>
      </c>
      <c r="C6080" s="23" t="s">
        <v>49</v>
      </c>
      <c r="D6080" s="417"/>
      <c r="E6080" s="391" t="s">
        <v>1747</v>
      </c>
      <c r="F6080" s="22">
        <v>0</v>
      </c>
      <c r="G6080" s="22">
        <v>0</v>
      </c>
      <c r="H6080" s="104">
        <v>0</v>
      </c>
    </row>
    <row r="6081" spans="1:8" ht="14.55" customHeight="1" outlineLevel="2" x14ac:dyDescent="0.3">
      <c r="A6081" s="180"/>
      <c r="B6081" s="432" t="s">
        <v>20</v>
      </c>
      <c r="C6081" s="23" t="s">
        <v>49</v>
      </c>
      <c r="D6081" s="417"/>
      <c r="E6081" s="391" t="s">
        <v>1748</v>
      </c>
      <c r="F6081" s="22">
        <v>0</v>
      </c>
      <c r="G6081" s="22">
        <v>0</v>
      </c>
      <c r="H6081" s="104">
        <v>0</v>
      </c>
    </row>
    <row r="6082" spans="1:8" ht="14.55" customHeight="1" outlineLevel="2" x14ac:dyDescent="0.3">
      <c r="A6082" s="180"/>
      <c r="B6082" s="432" t="s">
        <v>20</v>
      </c>
      <c r="C6082" s="23" t="s">
        <v>49</v>
      </c>
      <c r="D6082" s="417" t="s">
        <v>49</v>
      </c>
      <c r="E6082" s="391" t="s">
        <v>1838</v>
      </c>
      <c r="F6082" s="91" t="s">
        <v>1844</v>
      </c>
      <c r="G6082" s="91" t="s">
        <v>1844</v>
      </c>
      <c r="H6082" s="103" t="s">
        <v>1844</v>
      </c>
    </row>
    <row r="6083" spans="1:8" ht="14.55" customHeight="1" outlineLevel="2" x14ac:dyDescent="0.3">
      <c r="A6083" s="180"/>
      <c r="B6083" s="432" t="s">
        <v>20</v>
      </c>
      <c r="C6083" s="23" t="s">
        <v>49</v>
      </c>
      <c r="D6083" s="417"/>
      <c r="E6083" s="391" t="s">
        <v>1747</v>
      </c>
      <c r="F6083" s="22">
        <v>0</v>
      </c>
      <c r="G6083" s="22">
        <v>0</v>
      </c>
      <c r="H6083" s="104">
        <v>0</v>
      </c>
    </row>
    <row r="6084" spans="1:8" ht="14.55" customHeight="1" outlineLevel="2" x14ac:dyDescent="0.3">
      <c r="A6084" s="180"/>
      <c r="B6084" s="432" t="s">
        <v>20</v>
      </c>
      <c r="C6084" s="23" t="s">
        <v>49</v>
      </c>
      <c r="D6084" s="417"/>
      <c r="E6084" s="391" t="s">
        <v>1748</v>
      </c>
      <c r="F6084" s="22">
        <v>0</v>
      </c>
      <c r="G6084" s="22">
        <v>0</v>
      </c>
      <c r="H6084" s="104">
        <v>0</v>
      </c>
    </row>
    <row r="6085" spans="1:8" ht="14.55" customHeight="1" outlineLevel="2" x14ac:dyDescent="0.3">
      <c r="A6085" s="180"/>
      <c r="B6085" s="432" t="s">
        <v>20</v>
      </c>
      <c r="C6085" s="23" t="s">
        <v>49</v>
      </c>
      <c r="D6085" s="417" t="s">
        <v>1691</v>
      </c>
      <c r="E6085" s="391" t="s">
        <v>1838</v>
      </c>
      <c r="F6085" s="91" t="s">
        <v>1844</v>
      </c>
      <c r="G6085" s="91" t="s">
        <v>1844</v>
      </c>
      <c r="H6085" s="103" t="s">
        <v>1844</v>
      </c>
    </row>
    <row r="6086" spans="1:8" ht="14.55" customHeight="1" outlineLevel="2" x14ac:dyDescent="0.3">
      <c r="A6086" s="180"/>
      <c r="B6086" s="432" t="s">
        <v>20</v>
      </c>
      <c r="C6086" s="23" t="s">
        <v>49</v>
      </c>
      <c r="D6086" s="417"/>
      <c r="E6086" s="391" t="s">
        <v>1747</v>
      </c>
      <c r="F6086" s="22">
        <v>0</v>
      </c>
      <c r="G6086" s="22">
        <v>0</v>
      </c>
      <c r="H6086" s="104">
        <v>0</v>
      </c>
    </row>
    <row r="6087" spans="1:8" ht="14.55" customHeight="1" outlineLevel="2" x14ac:dyDescent="0.3">
      <c r="A6087" s="180"/>
      <c r="B6087" s="432" t="s">
        <v>20</v>
      </c>
      <c r="C6087" s="23" t="s">
        <v>49</v>
      </c>
      <c r="D6087" s="417"/>
      <c r="E6087" s="391" t="s">
        <v>1748</v>
      </c>
      <c r="F6087" s="22">
        <v>0</v>
      </c>
      <c r="G6087" s="22">
        <v>0</v>
      </c>
      <c r="H6087" s="104">
        <v>0</v>
      </c>
    </row>
    <row r="6088" spans="1:8" ht="14.55" customHeight="1" outlineLevel="2" x14ac:dyDescent="0.3">
      <c r="A6088" s="180"/>
      <c r="B6088" s="432" t="s">
        <v>20</v>
      </c>
      <c r="C6088" s="23" t="s">
        <v>49</v>
      </c>
      <c r="D6088" s="417" t="s">
        <v>1692</v>
      </c>
      <c r="E6088" s="391" t="s">
        <v>1838</v>
      </c>
      <c r="F6088" s="91" t="s">
        <v>1844</v>
      </c>
      <c r="G6088" s="91" t="s">
        <v>1844</v>
      </c>
      <c r="H6088" s="103" t="s">
        <v>1844</v>
      </c>
    </row>
    <row r="6089" spans="1:8" ht="14.55" customHeight="1" outlineLevel="2" x14ac:dyDescent="0.3">
      <c r="A6089" s="180"/>
      <c r="B6089" s="432" t="s">
        <v>20</v>
      </c>
      <c r="C6089" s="23" t="s">
        <v>49</v>
      </c>
      <c r="D6089" s="417"/>
      <c r="E6089" s="391" t="s">
        <v>1747</v>
      </c>
      <c r="F6089" s="22">
        <v>0</v>
      </c>
      <c r="G6089" s="22">
        <v>0</v>
      </c>
      <c r="H6089" s="104">
        <v>0</v>
      </c>
    </row>
    <row r="6090" spans="1:8" ht="14.55" customHeight="1" outlineLevel="2" x14ac:dyDescent="0.3">
      <c r="A6090" s="180"/>
      <c r="B6090" s="432" t="s">
        <v>20</v>
      </c>
      <c r="C6090" s="23" t="s">
        <v>49</v>
      </c>
      <c r="D6090" s="417"/>
      <c r="E6090" s="391" t="s">
        <v>1748</v>
      </c>
      <c r="F6090" s="22">
        <v>0</v>
      </c>
      <c r="G6090" s="22">
        <v>0</v>
      </c>
      <c r="H6090" s="104">
        <v>0</v>
      </c>
    </row>
    <row r="6091" spans="1:8" ht="14.55" customHeight="1" outlineLevel="2" x14ac:dyDescent="0.3">
      <c r="A6091" s="180"/>
      <c r="B6091" s="432" t="s">
        <v>20</v>
      </c>
      <c r="C6091" s="23" t="s">
        <v>49</v>
      </c>
      <c r="D6091" s="417" t="s">
        <v>1693</v>
      </c>
      <c r="E6091" s="391" t="s">
        <v>1838</v>
      </c>
      <c r="F6091" s="91" t="s">
        <v>1844</v>
      </c>
      <c r="G6091" s="91" t="s">
        <v>1844</v>
      </c>
      <c r="H6091" s="103" t="s">
        <v>1844</v>
      </c>
    </row>
    <row r="6092" spans="1:8" ht="14.55" customHeight="1" outlineLevel="2" x14ac:dyDescent="0.3">
      <c r="A6092" s="180"/>
      <c r="B6092" s="432" t="s">
        <v>20</v>
      </c>
      <c r="C6092" s="23" t="s">
        <v>49</v>
      </c>
      <c r="D6092" s="417"/>
      <c r="E6092" s="391" t="s">
        <v>1747</v>
      </c>
      <c r="F6092" s="22">
        <v>0</v>
      </c>
      <c r="G6092" s="22">
        <v>0</v>
      </c>
      <c r="H6092" s="104">
        <v>0</v>
      </c>
    </row>
    <row r="6093" spans="1:8" ht="14.55" customHeight="1" outlineLevel="2" thickBot="1" x14ac:dyDescent="0.35">
      <c r="A6093" s="180"/>
      <c r="B6093" s="433" t="s">
        <v>20</v>
      </c>
      <c r="C6093" s="68" t="s">
        <v>49</v>
      </c>
      <c r="D6093" s="413"/>
      <c r="E6093" s="392" t="s">
        <v>1748</v>
      </c>
      <c r="F6093" s="33">
        <v>0</v>
      </c>
      <c r="G6093" s="33">
        <v>0</v>
      </c>
      <c r="H6093" s="106">
        <v>0</v>
      </c>
    </row>
    <row r="6094" spans="1:8" ht="14.55" customHeight="1" outlineLevel="1" x14ac:dyDescent="0.3">
      <c r="A6094" s="180"/>
      <c r="B6094" s="427" t="s">
        <v>20</v>
      </c>
      <c r="C6094" s="379" t="s">
        <v>64</v>
      </c>
      <c r="D6094" s="421"/>
      <c r="E6094" s="94" t="s">
        <v>1838</v>
      </c>
      <c r="F6094" s="384">
        <f t="shared" ref="F6094:H6094" si="2575">+F6095/F6096</f>
        <v>0</v>
      </c>
      <c r="G6094" s="384">
        <f t="shared" si="2575"/>
        <v>0</v>
      </c>
      <c r="H6094" s="377">
        <f t="shared" si="2575"/>
        <v>0</v>
      </c>
    </row>
    <row r="6095" spans="1:8" ht="14.55" customHeight="1" outlineLevel="1" x14ac:dyDescent="0.3">
      <c r="A6095" s="180"/>
      <c r="B6095" s="428" t="s">
        <v>20</v>
      </c>
      <c r="C6095" s="55" t="s">
        <v>64</v>
      </c>
      <c r="D6095" s="417"/>
      <c r="E6095" s="87" t="s">
        <v>1747</v>
      </c>
      <c r="F6095" s="40">
        <v>0</v>
      </c>
      <c r="G6095" s="40">
        <v>0</v>
      </c>
      <c r="H6095" s="109">
        <v>0</v>
      </c>
    </row>
    <row r="6096" spans="1:8" ht="15" customHeight="1" outlineLevel="1" thickBot="1" x14ac:dyDescent="0.35">
      <c r="A6096" s="180"/>
      <c r="B6096" s="435" t="s">
        <v>20</v>
      </c>
      <c r="C6096" s="378" t="s">
        <v>64</v>
      </c>
      <c r="D6096" s="422"/>
      <c r="E6096" s="95" t="s">
        <v>1748</v>
      </c>
      <c r="F6096" s="374">
        <v>1</v>
      </c>
      <c r="G6096" s="374">
        <v>1</v>
      </c>
      <c r="H6096" s="375">
        <v>1</v>
      </c>
    </row>
    <row r="6097" spans="1:8" ht="14.55" customHeight="1" outlineLevel="2" x14ac:dyDescent="0.3">
      <c r="A6097" s="180"/>
      <c r="B6097" s="431" t="s">
        <v>20</v>
      </c>
      <c r="C6097" s="69" t="s">
        <v>64</v>
      </c>
      <c r="D6097" s="415" t="s">
        <v>1695</v>
      </c>
      <c r="E6097" s="390" t="s">
        <v>1838</v>
      </c>
      <c r="F6097" s="92">
        <f t="shared" ref="F6097" si="2576">+F6098/F6099</f>
        <v>0</v>
      </c>
      <c r="G6097" s="92">
        <f t="shared" ref="G6097" si="2577">+G6098/G6099</f>
        <v>0</v>
      </c>
      <c r="H6097" s="108">
        <f t="shared" ref="H6097" si="2578">+H6098/H6099</f>
        <v>0</v>
      </c>
    </row>
    <row r="6098" spans="1:8" ht="14.55" customHeight="1" outlineLevel="2" x14ac:dyDescent="0.3">
      <c r="A6098" s="180"/>
      <c r="B6098" s="432" t="s">
        <v>20</v>
      </c>
      <c r="C6098" s="23" t="s">
        <v>64</v>
      </c>
      <c r="D6098" s="417"/>
      <c r="E6098" s="391" t="s">
        <v>1747</v>
      </c>
      <c r="F6098" s="22">
        <v>0</v>
      </c>
      <c r="G6098" s="22">
        <v>0</v>
      </c>
      <c r="H6098" s="104">
        <v>0</v>
      </c>
    </row>
    <row r="6099" spans="1:8" ht="14.55" customHeight="1" outlineLevel="2" x14ac:dyDescent="0.3">
      <c r="A6099" s="180"/>
      <c r="B6099" s="432" t="s">
        <v>20</v>
      </c>
      <c r="C6099" s="23" t="s">
        <v>64</v>
      </c>
      <c r="D6099" s="417"/>
      <c r="E6099" s="391" t="s">
        <v>1748</v>
      </c>
      <c r="F6099" s="22">
        <v>1</v>
      </c>
      <c r="G6099" s="22">
        <v>1</v>
      </c>
      <c r="H6099" s="104">
        <v>1</v>
      </c>
    </row>
    <row r="6100" spans="1:8" ht="14.55" customHeight="1" outlineLevel="2" x14ac:dyDescent="0.3">
      <c r="A6100" s="180"/>
      <c r="B6100" s="432" t="s">
        <v>20</v>
      </c>
      <c r="C6100" s="23" t="s">
        <v>64</v>
      </c>
      <c r="D6100" s="417" t="s">
        <v>1696</v>
      </c>
      <c r="E6100" s="391" t="s">
        <v>1838</v>
      </c>
      <c r="F6100" s="91" t="s">
        <v>1844</v>
      </c>
      <c r="G6100" s="91" t="s">
        <v>1844</v>
      </c>
      <c r="H6100" s="103" t="s">
        <v>1844</v>
      </c>
    </row>
    <row r="6101" spans="1:8" ht="14.55" customHeight="1" outlineLevel="2" x14ac:dyDescent="0.3">
      <c r="A6101" s="180"/>
      <c r="B6101" s="432" t="s">
        <v>20</v>
      </c>
      <c r="C6101" s="23" t="s">
        <v>64</v>
      </c>
      <c r="D6101" s="417" t="s">
        <v>1696</v>
      </c>
      <c r="E6101" s="391" t="s">
        <v>1747</v>
      </c>
      <c r="F6101" s="22">
        <v>0</v>
      </c>
      <c r="G6101" s="22">
        <v>0</v>
      </c>
      <c r="H6101" s="104">
        <v>0</v>
      </c>
    </row>
    <row r="6102" spans="1:8" ht="14.55" customHeight="1" outlineLevel="2" x14ac:dyDescent="0.3">
      <c r="A6102" s="180"/>
      <c r="B6102" s="432" t="s">
        <v>20</v>
      </c>
      <c r="C6102" s="23" t="s">
        <v>64</v>
      </c>
      <c r="D6102" s="417" t="s">
        <v>1696</v>
      </c>
      <c r="E6102" s="391" t="s">
        <v>1748</v>
      </c>
      <c r="F6102" s="22">
        <v>0</v>
      </c>
      <c r="G6102" s="22">
        <v>0</v>
      </c>
      <c r="H6102" s="104">
        <v>0</v>
      </c>
    </row>
    <row r="6103" spans="1:8" ht="14.55" customHeight="1" outlineLevel="2" x14ac:dyDescent="0.3">
      <c r="A6103" s="180"/>
      <c r="B6103" s="432" t="s">
        <v>20</v>
      </c>
      <c r="C6103" s="23" t="s">
        <v>64</v>
      </c>
      <c r="D6103" s="417" t="s">
        <v>1694</v>
      </c>
      <c r="E6103" s="391" t="s">
        <v>1838</v>
      </c>
      <c r="F6103" s="91" t="s">
        <v>1844</v>
      </c>
      <c r="G6103" s="91" t="s">
        <v>1844</v>
      </c>
      <c r="H6103" s="103" t="s">
        <v>1844</v>
      </c>
    </row>
    <row r="6104" spans="1:8" ht="14.55" customHeight="1" outlineLevel="2" x14ac:dyDescent="0.3">
      <c r="A6104" s="180"/>
      <c r="B6104" s="432" t="s">
        <v>20</v>
      </c>
      <c r="C6104" s="23" t="s">
        <v>64</v>
      </c>
      <c r="D6104" s="417" t="s">
        <v>1694</v>
      </c>
      <c r="E6104" s="391" t="s">
        <v>1747</v>
      </c>
      <c r="F6104" s="22">
        <v>0</v>
      </c>
      <c r="G6104" s="22">
        <v>0</v>
      </c>
      <c r="H6104" s="104">
        <v>0</v>
      </c>
    </row>
    <row r="6105" spans="1:8" ht="14.55" customHeight="1" outlineLevel="2" thickBot="1" x14ac:dyDescent="0.35">
      <c r="A6105" s="180"/>
      <c r="B6105" s="433" t="s">
        <v>20</v>
      </c>
      <c r="C6105" s="68" t="s">
        <v>64</v>
      </c>
      <c r="D6105" s="413" t="s">
        <v>1694</v>
      </c>
      <c r="E6105" s="392" t="s">
        <v>1748</v>
      </c>
      <c r="F6105" s="33">
        <v>0</v>
      </c>
      <c r="G6105" s="33">
        <v>0</v>
      </c>
      <c r="H6105" s="106">
        <v>0</v>
      </c>
    </row>
    <row r="6106" spans="1:8" ht="14.55" customHeight="1" outlineLevel="1" x14ac:dyDescent="0.3">
      <c r="A6106" s="180"/>
      <c r="B6106" s="427" t="s">
        <v>20</v>
      </c>
      <c r="C6106" s="379" t="s">
        <v>20</v>
      </c>
      <c r="D6106" s="421"/>
      <c r="E6106" s="94" t="s">
        <v>1838</v>
      </c>
      <c r="F6106" s="384">
        <f t="shared" ref="F6106:H6106" si="2579">+F6107/F6108</f>
        <v>0.37209302325581395</v>
      </c>
      <c r="G6106" s="384">
        <f t="shared" si="2579"/>
        <v>0.37209302325581395</v>
      </c>
      <c r="H6106" s="377">
        <f t="shared" si="2579"/>
        <v>0.37209302325581395</v>
      </c>
    </row>
    <row r="6107" spans="1:8" ht="14.55" customHeight="1" outlineLevel="1" x14ac:dyDescent="0.3">
      <c r="A6107" s="180"/>
      <c r="B6107" s="428" t="s">
        <v>20</v>
      </c>
      <c r="C6107" s="55" t="s">
        <v>20</v>
      </c>
      <c r="D6107" s="417"/>
      <c r="E6107" s="87" t="s">
        <v>1747</v>
      </c>
      <c r="F6107" s="40">
        <v>16</v>
      </c>
      <c r="G6107" s="40">
        <v>16</v>
      </c>
      <c r="H6107" s="109">
        <v>16</v>
      </c>
    </row>
    <row r="6108" spans="1:8" ht="15" customHeight="1" outlineLevel="1" thickBot="1" x14ac:dyDescent="0.35">
      <c r="A6108" s="180"/>
      <c r="B6108" s="435" t="s">
        <v>20</v>
      </c>
      <c r="C6108" s="378" t="s">
        <v>20</v>
      </c>
      <c r="D6108" s="422"/>
      <c r="E6108" s="95" t="s">
        <v>1748</v>
      </c>
      <c r="F6108" s="374">
        <v>43</v>
      </c>
      <c r="G6108" s="374">
        <v>43</v>
      </c>
      <c r="H6108" s="375">
        <v>43</v>
      </c>
    </row>
    <row r="6109" spans="1:8" ht="14.55" customHeight="1" outlineLevel="2" x14ac:dyDescent="0.3">
      <c r="A6109" s="180"/>
      <c r="B6109" s="431" t="s">
        <v>20</v>
      </c>
      <c r="C6109" s="69" t="s">
        <v>20</v>
      </c>
      <c r="D6109" s="415" t="s">
        <v>1681</v>
      </c>
      <c r="E6109" s="390" t="s">
        <v>1838</v>
      </c>
      <c r="F6109" s="92">
        <f t="shared" ref="F6109" si="2580">+F6110/F6111</f>
        <v>0.2</v>
      </c>
      <c r="G6109" s="92">
        <f t="shared" ref="G6109" si="2581">+G6110/G6111</f>
        <v>0.2</v>
      </c>
      <c r="H6109" s="108">
        <f t="shared" ref="H6109" si="2582">+H6110/H6111</f>
        <v>0.2</v>
      </c>
    </row>
    <row r="6110" spans="1:8" ht="14.55" customHeight="1" outlineLevel="2" x14ac:dyDescent="0.3">
      <c r="A6110" s="180"/>
      <c r="B6110" s="432" t="s">
        <v>20</v>
      </c>
      <c r="C6110" s="23" t="s">
        <v>20</v>
      </c>
      <c r="D6110" s="417"/>
      <c r="E6110" s="391" t="s">
        <v>1747</v>
      </c>
      <c r="F6110" s="22">
        <v>1</v>
      </c>
      <c r="G6110" s="22">
        <v>1</v>
      </c>
      <c r="H6110" s="104">
        <v>1</v>
      </c>
    </row>
    <row r="6111" spans="1:8" ht="14.55" customHeight="1" outlineLevel="2" x14ac:dyDescent="0.3">
      <c r="A6111" s="180"/>
      <c r="B6111" s="432" t="s">
        <v>20</v>
      </c>
      <c r="C6111" s="23" t="s">
        <v>20</v>
      </c>
      <c r="D6111" s="417"/>
      <c r="E6111" s="391" t="s">
        <v>1748</v>
      </c>
      <c r="F6111" s="22">
        <v>5</v>
      </c>
      <c r="G6111" s="22">
        <v>5</v>
      </c>
      <c r="H6111" s="104">
        <v>5</v>
      </c>
    </row>
    <row r="6112" spans="1:8" ht="14.55" customHeight="1" outlineLevel="2" x14ac:dyDescent="0.3">
      <c r="A6112" s="180"/>
      <c r="B6112" s="432" t="s">
        <v>20</v>
      </c>
      <c r="C6112" s="23" t="s">
        <v>20</v>
      </c>
      <c r="D6112" s="417" t="s">
        <v>1682</v>
      </c>
      <c r="E6112" s="391" t="s">
        <v>1838</v>
      </c>
      <c r="F6112" s="91" t="s">
        <v>1844</v>
      </c>
      <c r="G6112" s="91" t="s">
        <v>1844</v>
      </c>
      <c r="H6112" s="103" t="s">
        <v>1844</v>
      </c>
    </row>
    <row r="6113" spans="1:8" ht="14.55" customHeight="1" outlineLevel="2" x14ac:dyDescent="0.3">
      <c r="A6113" s="180"/>
      <c r="B6113" s="432" t="s">
        <v>20</v>
      </c>
      <c r="C6113" s="23" t="s">
        <v>20</v>
      </c>
      <c r="D6113" s="417"/>
      <c r="E6113" s="391" t="s">
        <v>1747</v>
      </c>
      <c r="F6113" s="22">
        <v>0</v>
      </c>
      <c r="G6113" s="22">
        <v>0</v>
      </c>
      <c r="H6113" s="104">
        <v>0</v>
      </c>
    </row>
    <row r="6114" spans="1:8" ht="14.55" customHeight="1" outlineLevel="2" x14ac:dyDescent="0.3">
      <c r="A6114" s="180"/>
      <c r="B6114" s="432" t="s">
        <v>20</v>
      </c>
      <c r="C6114" s="23" t="s">
        <v>20</v>
      </c>
      <c r="D6114" s="417"/>
      <c r="E6114" s="391" t="s">
        <v>1748</v>
      </c>
      <c r="F6114" s="22">
        <v>0</v>
      </c>
      <c r="G6114" s="22">
        <v>0</v>
      </c>
      <c r="H6114" s="104">
        <v>0</v>
      </c>
    </row>
    <row r="6115" spans="1:8" ht="14.55" customHeight="1" outlineLevel="2" x14ac:dyDescent="0.3">
      <c r="A6115" s="180"/>
      <c r="B6115" s="432" t="s">
        <v>20</v>
      </c>
      <c r="C6115" s="23" t="s">
        <v>20</v>
      </c>
      <c r="D6115" s="417" t="s">
        <v>1683</v>
      </c>
      <c r="E6115" s="391" t="s">
        <v>1838</v>
      </c>
      <c r="F6115" s="91">
        <f t="shared" ref="F6115" si="2583">+F6116/F6117</f>
        <v>0.25</v>
      </c>
      <c r="G6115" s="91">
        <f t="shared" ref="G6115" si="2584">+G6116/G6117</f>
        <v>0.25</v>
      </c>
      <c r="H6115" s="103">
        <f t="shared" ref="H6115" si="2585">+H6116/H6117</f>
        <v>0.25</v>
      </c>
    </row>
    <row r="6116" spans="1:8" ht="14.55" customHeight="1" outlineLevel="2" x14ac:dyDescent="0.3">
      <c r="A6116" s="180"/>
      <c r="B6116" s="432" t="s">
        <v>20</v>
      </c>
      <c r="C6116" s="23" t="s">
        <v>20</v>
      </c>
      <c r="D6116" s="417"/>
      <c r="E6116" s="391" t="s">
        <v>1747</v>
      </c>
      <c r="F6116" s="22">
        <v>1</v>
      </c>
      <c r="G6116" s="22">
        <v>1</v>
      </c>
      <c r="H6116" s="104">
        <v>1</v>
      </c>
    </row>
    <row r="6117" spans="1:8" ht="14.55" customHeight="1" outlineLevel="2" x14ac:dyDescent="0.3">
      <c r="A6117" s="180"/>
      <c r="B6117" s="432" t="s">
        <v>20</v>
      </c>
      <c r="C6117" s="23" t="s">
        <v>20</v>
      </c>
      <c r="D6117" s="417"/>
      <c r="E6117" s="391" t="s">
        <v>1748</v>
      </c>
      <c r="F6117" s="22">
        <v>4</v>
      </c>
      <c r="G6117" s="22">
        <v>4</v>
      </c>
      <c r="H6117" s="104">
        <v>4</v>
      </c>
    </row>
    <row r="6118" spans="1:8" ht="14.55" customHeight="1" outlineLevel="2" x14ac:dyDescent="0.3">
      <c r="A6118" s="180"/>
      <c r="B6118" s="432" t="s">
        <v>20</v>
      </c>
      <c r="C6118" s="23" t="s">
        <v>20</v>
      </c>
      <c r="D6118" s="417" t="s">
        <v>1829</v>
      </c>
      <c r="E6118" s="391" t="s">
        <v>1838</v>
      </c>
      <c r="F6118" s="91">
        <f t="shared" ref="F6118" si="2586">+F6119/F6120</f>
        <v>0.58823529411764708</v>
      </c>
      <c r="G6118" s="91">
        <f t="shared" ref="G6118" si="2587">+G6119/G6120</f>
        <v>0.58823529411764708</v>
      </c>
      <c r="H6118" s="103">
        <f t="shared" ref="H6118" si="2588">+H6119/H6120</f>
        <v>0.58823529411764708</v>
      </c>
    </row>
    <row r="6119" spans="1:8" ht="14.55" customHeight="1" outlineLevel="2" x14ac:dyDescent="0.3">
      <c r="A6119" s="180"/>
      <c r="B6119" s="432" t="s">
        <v>20</v>
      </c>
      <c r="C6119" s="23" t="s">
        <v>20</v>
      </c>
      <c r="D6119" s="417"/>
      <c r="E6119" s="391" t="s">
        <v>1747</v>
      </c>
      <c r="F6119" s="22">
        <v>10</v>
      </c>
      <c r="G6119" s="22">
        <v>10</v>
      </c>
      <c r="H6119" s="104">
        <v>10</v>
      </c>
    </row>
    <row r="6120" spans="1:8" ht="14.55" customHeight="1" outlineLevel="2" x14ac:dyDescent="0.3">
      <c r="A6120" s="180"/>
      <c r="B6120" s="432" t="s">
        <v>20</v>
      </c>
      <c r="C6120" s="23" t="s">
        <v>20</v>
      </c>
      <c r="D6120" s="417"/>
      <c r="E6120" s="391" t="s">
        <v>1748</v>
      </c>
      <c r="F6120" s="22">
        <v>17</v>
      </c>
      <c r="G6120" s="22">
        <v>17</v>
      </c>
      <c r="H6120" s="104">
        <v>17</v>
      </c>
    </row>
    <row r="6121" spans="1:8" ht="14.55" customHeight="1" outlineLevel="2" x14ac:dyDescent="0.3">
      <c r="A6121" s="180"/>
      <c r="B6121" s="432" t="s">
        <v>20</v>
      </c>
      <c r="C6121" s="23" t="s">
        <v>20</v>
      </c>
      <c r="D6121" s="417" t="s">
        <v>1684</v>
      </c>
      <c r="E6121" s="391" t="s">
        <v>1838</v>
      </c>
      <c r="F6121" s="91" t="s">
        <v>1844</v>
      </c>
      <c r="G6121" s="91" t="s">
        <v>1844</v>
      </c>
      <c r="H6121" s="103" t="s">
        <v>1844</v>
      </c>
    </row>
    <row r="6122" spans="1:8" ht="14.55" customHeight="1" outlineLevel="2" x14ac:dyDescent="0.3">
      <c r="A6122" s="180"/>
      <c r="B6122" s="432" t="s">
        <v>20</v>
      </c>
      <c r="C6122" s="23" t="s">
        <v>20</v>
      </c>
      <c r="D6122" s="417"/>
      <c r="E6122" s="391" t="s">
        <v>1747</v>
      </c>
      <c r="F6122" s="22">
        <v>0</v>
      </c>
      <c r="G6122" s="22">
        <v>0</v>
      </c>
      <c r="H6122" s="104">
        <v>0</v>
      </c>
    </row>
    <row r="6123" spans="1:8" ht="14.55" customHeight="1" outlineLevel="2" x14ac:dyDescent="0.3">
      <c r="A6123" s="180"/>
      <c r="B6123" s="432" t="s">
        <v>20</v>
      </c>
      <c r="C6123" s="23" t="s">
        <v>20</v>
      </c>
      <c r="D6123" s="417"/>
      <c r="E6123" s="391" t="s">
        <v>1748</v>
      </c>
      <c r="F6123" s="22">
        <v>0</v>
      </c>
      <c r="G6123" s="22">
        <v>0</v>
      </c>
      <c r="H6123" s="104">
        <v>0</v>
      </c>
    </row>
    <row r="6124" spans="1:8" ht="14.55" customHeight="1" outlineLevel="2" x14ac:dyDescent="0.3">
      <c r="A6124" s="180"/>
      <c r="B6124" s="432" t="s">
        <v>20</v>
      </c>
      <c r="C6124" s="23" t="s">
        <v>20</v>
      </c>
      <c r="D6124" s="417" t="s">
        <v>1688</v>
      </c>
      <c r="E6124" s="391" t="s">
        <v>1838</v>
      </c>
      <c r="F6124" s="91">
        <f t="shared" ref="F6124" si="2589">+F6125/F6126</f>
        <v>0</v>
      </c>
      <c r="G6124" s="91">
        <f t="shared" ref="G6124" si="2590">+G6125/G6126</f>
        <v>0</v>
      </c>
      <c r="H6124" s="103">
        <f t="shared" ref="H6124" si="2591">+H6125/H6126</f>
        <v>0</v>
      </c>
    </row>
    <row r="6125" spans="1:8" ht="14.55" customHeight="1" outlineLevel="2" x14ac:dyDescent="0.3">
      <c r="A6125" s="180"/>
      <c r="B6125" s="432" t="s">
        <v>20</v>
      </c>
      <c r="C6125" s="23" t="s">
        <v>20</v>
      </c>
      <c r="D6125" s="417"/>
      <c r="E6125" s="391" t="s">
        <v>1747</v>
      </c>
      <c r="F6125" s="22">
        <v>0</v>
      </c>
      <c r="G6125" s="22">
        <v>0</v>
      </c>
      <c r="H6125" s="104">
        <v>0</v>
      </c>
    </row>
    <row r="6126" spans="1:8" ht="14.55" customHeight="1" outlineLevel="2" x14ac:dyDescent="0.3">
      <c r="A6126" s="180"/>
      <c r="B6126" s="432" t="s">
        <v>20</v>
      </c>
      <c r="C6126" s="23" t="s">
        <v>20</v>
      </c>
      <c r="D6126" s="417"/>
      <c r="E6126" s="391" t="s">
        <v>1748</v>
      </c>
      <c r="F6126" s="22">
        <v>1</v>
      </c>
      <c r="G6126" s="22">
        <v>1</v>
      </c>
      <c r="H6126" s="104">
        <v>1</v>
      </c>
    </row>
    <row r="6127" spans="1:8" ht="14.55" customHeight="1" outlineLevel="2" x14ac:dyDescent="0.3">
      <c r="A6127" s="180"/>
      <c r="B6127" s="432" t="s">
        <v>20</v>
      </c>
      <c r="C6127" s="23" t="s">
        <v>20</v>
      </c>
      <c r="D6127" s="417" t="s">
        <v>1685</v>
      </c>
      <c r="E6127" s="391" t="s">
        <v>1838</v>
      </c>
      <c r="F6127" s="91" t="s">
        <v>1844</v>
      </c>
      <c r="G6127" s="91" t="s">
        <v>1844</v>
      </c>
      <c r="H6127" s="103" t="s">
        <v>1844</v>
      </c>
    </row>
    <row r="6128" spans="1:8" ht="14.55" customHeight="1" outlineLevel="2" x14ac:dyDescent="0.3">
      <c r="A6128" s="180"/>
      <c r="B6128" s="432" t="s">
        <v>20</v>
      </c>
      <c r="C6128" s="23" t="s">
        <v>20</v>
      </c>
      <c r="D6128" s="417"/>
      <c r="E6128" s="391" t="s">
        <v>1747</v>
      </c>
      <c r="F6128" s="22">
        <v>0</v>
      </c>
      <c r="G6128" s="22">
        <v>0</v>
      </c>
      <c r="H6128" s="104">
        <v>0</v>
      </c>
    </row>
    <row r="6129" spans="1:8" ht="14.55" customHeight="1" outlineLevel="2" x14ac:dyDescent="0.3">
      <c r="A6129" s="180"/>
      <c r="B6129" s="432" t="s">
        <v>20</v>
      </c>
      <c r="C6129" s="23" t="s">
        <v>20</v>
      </c>
      <c r="D6129" s="417"/>
      <c r="E6129" s="391" t="s">
        <v>1748</v>
      </c>
      <c r="F6129" s="22">
        <v>0</v>
      </c>
      <c r="G6129" s="22">
        <v>0</v>
      </c>
      <c r="H6129" s="104">
        <v>0</v>
      </c>
    </row>
    <row r="6130" spans="1:8" ht="14.55" customHeight="1" outlineLevel="2" x14ac:dyDescent="0.3">
      <c r="A6130" s="180"/>
      <c r="B6130" s="432" t="s">
        <v>20</v>
      </c>
      <c r="C6130" s="23" t="s">
        <v>20</v>
      </c>
      <c r="D6130" s="417" t="s">
        <v>880</v>
      </c>
      <c r="E6130" s="391" t="s">
        <v>1838</v>
      </c>
      <c r="F6130" s="91" t="s">
        <v>1844</v>
      </c>
      <c r="G6130" s="91" t="s">
        <v>1844</v>
      </c>
      <c r="H6130" s="103" t="s">
        <v>1844</v>
      </c>
    </row>
    <row r="6131" spans="1:8" ht="14.55" customHeight="1" outlineLevel="2" x14ac:dyDescent="0.3">
      <c r="A6131" s="180"/>
      <c r="B6131" s="432" t="s">
        <v>20</v>
      </c>
      <c r="C6131" s="23" t="s">
        <v>20</v>
      </c>
      <c r="D6131" s="417"/>
      <c r="E6131" s="391" t="s">
        <v>1747</v>
      </c>
      <c r="F6131" s="22">
        <v>0</v>
      </c>
      <c r="G6131" s="22">
        <v>0</v>
      </c>
      <c r="H6131" s="104">
        <v>0</v>
      </c>
    </row>
    <row r="6132" spans="1:8" ht="14.55" customHeight="1" outlineLevel="2" x14ac:dyDescent="0.3">
      <c r="A6132" s="180"/>
      <c r="B6132" s="432" t="s">
        <v>20</v>
      </c>
      <c r="C6132" s="23" t="s">
        <v>20</v>
      </c>
      <c r="D6132" s="417"/>
      <c r="E6132" s="391" t="s">
        <v>1748</v>
      </c>
      <c r="F6132" s="22">
        <v>0</v>
      </c>
      <c r="G6132" s="22">
        <v>0</v>
      </c>
      <c r="H6132" s="104">
        <v>0</v>
      </c>
    </row>
    <row r="6133" spans="1:8" ht="14.55" customHeight="1" outlineLevel="2" x14ac:dyDescent="0.3">
      <c r="A6133" s="180"/>
      <c r="B6133" s="432" t="s">
        <v>20</v>
      </c>
      <c r="C6133" s="23" t="s">
        <v>20</v>
      </c>
      <c r="D6133" s="417" t="s">
        <v>1686</v>
      </c>
      <c r="E6133" s="391" t="s">
        <v>1838</v>
      </c>
      <c r="F6133" s="91">
        <f t="shared" ref="F6133" si="2592">+F6134/F6135</f>
        <v>0.33333333333333331</v>
      </c>
      <c r="G6133" s="91">
        <f t="shared" ref="G6133" si="2593">+G6134/G6135</f>
        <v>0.33333333333333331</v>
      </c>
      <c r="H6133" s="103">
        <f t="shared" ref="H6133" si="2594">+H6134/H6135</f>
        <v>0.33333333333333331</v>
      </c>
    </row>
    <row r="6134" spans="1:8" ht="14.55" customHeight="1" outlineLevel="2" x14ac:dyDescent="0.3">
      <c r="A6134" s="180"/>
      <c r="B6134" s="432" t="s">
        <v>20</v>
      </c>
      <c r="C6134" s="23" t="s">
        <v>20</v>
      </c>
      <c r="D6134" s="417"/>
      <c r="E6134" s="391" t="s">
        <v>1747</v>
      </c>
      <c r="F6134" s="22">
        <v>1</v>
      </c>
      <c r="G6134" s="22">
        <v>1</v>
      </c>
      <c r="H6134" s="104">
        <v>1</v>
      </c>
    </row>
    <row r="6135" spans="1:8" ht="14.55" customHeight="1" outlineLevel="2" x14ac:dyDescent="0.3">
      <c r="A6135" s="180"/>
      <c r="B6135" s="432" t="s">
        <v>20</v>
      </c>
      <c r="C6135" s="23" t="s">
        <v>20</v>
      </c>
      <c r="D6135" s="417"/>
      <c r="E6135" s="391" t="s">
        <v>1748</v>
      </c>
      <c r="F6135" s="22">
        <v>3</v>
      </c>
      <c r="G6135" s="22">
        <v>3</v>
      </c>
      <c r="H6135" s="104">
        <v>3</v>
      </c>
    </row>
    <row r="6136" spans="1:8" ht="14.55" customHeight="1" outlineLevel="2" x14ac:dyDescent="0.3">
      <c r="A6136" s="180"/>
      <c r="B6136" s="432" t="s">
        <v>20</v>
      </c>
      <c r="C6136" s="23" t="s">
        <v>20</v>
      </c>
      <c r="D6136" s="417" t="s">
        <v>1687</v>
      </c>
      <c r="E6136" s="391" t="s">
        <v>1838</v>
      </c>
      <c r="F6136" s="91" t="s">
        <v>1844</v>
      </c>
      <c r="G6136" s="91" t="s">
        <v>1844</v>
      </c>
      <c r="H6136" s="103" t="s">
        <v>1844</v>
      </c>
    </row>
    <row r="6137" spans="1:8" ht="14.55" customHeight="1" outlineLevel="2" x14ac:dyDescent="0.3">
      <c r="A6137" s="180"/>
      <c r="B6137" s="432" t="s">
        <v>20</v>
      </c>
      <c r="C6137" s="23" t="s">
        <v>20</v>
      </c>
      <c r="D6137" s="417"/>
      <c r="E6137" s="391" t="s">
        <v>1747</v>
      </c>
      <c r="F6137" s="22">
        <v>0</v>
      </c>
      <c r="G6137" s="22">
        <v>0</v>
      </c>
      <c r="H6137" s="104">
        <v>0</v>
      </c>
    </row>
    <row r="6138" spans="1:8" ht="14.55" customHeight="1" outlineLevel="2" x14ac:dyDescent="0.3">
      <c r="A6138" s="180"/>
      <c r="B6138" s="432" t="s">
        <v>20</v>
      </c>
      <c r="C6138" s="23" t="s">
        <v>20</v>
      </c>
      <c r="D6138" s="417"/>
      <c r="E6138" s="391" t="s">
        <v>1748</v>
      </c>
      <c r="F6138" s="22">
        <v>0</v>
      </c>
      <c r="G6138" s="22">
        <v>0</v>
      </c>
      <c r="H6138" s="104">
        <v>0</v>
      </c>
    </row>
    <row r="6139" spans="1:8" ht="14.55" customHeight="1" outlineLevel="2" x14ac:dyDescent="0.3">
      <c r="A6139" s="180"/>
      <c r="B6139" s="432" t="s">
        <v>20</v>
      </c>
      <c r="C6139" s="23" t="s">
        <v>20</v>
      </c>
      <c r="D6139" s="417" t="s">
        <v>20</v>
      </c>
      <c r="E6139" s="391" t="s">
        <v>1838</v>
      </c>
      <c r="F6139" s="91">
        <f t="shared" ref="F6139" si="2595">+F6140/F6141</f>
        <v>0.23076923076923078</v>
      </c>
      <c r="G6139" s="91">
        <f t="shared" ref="G6139" si="2596">+G6140/G6141</f>
        <v>0.23076923076923078</v>
      </c>
      <c r="H6139" s="103">
        <f t="shared" ref="H6139" si="2597">+H6140/H6141</f>
        <v>0.23076923076923078</v>
      </c>
    </row>
    <row r="6140" spans="1:8" ht="14.55" customHeight="1" outlineLevel="2" x14ac:dyDescent="0.3">
      <c r="A6140" s="180"/>
      <c r="B6140" s="432" t="s">
        <v>20</v>
      </c>
      <c r="C6140" s="23" t="s">
        <v>20</v>
      </c>
      <c r="D6140" s="417"/>
      <c r="E6140" s="391" t="s">
        <v>1747</v>
      </c>
      <c r="F6140" s="22">
        <v>3</v>
      </c>
      <c r="G6140" s="22">
        <v>3</v>
      </c>
      <c r="H6140" s="104">
        <v>3</v>
      </c>
    </row>
    <row r="6141" spans="1:8" ht="14.55" customHeight="1" outlineLevel="2" thickBot="1" x14ac:dyDescent="0.35">
      <c r="A6141" s="180"/>
      <c r="B6141" s="433" t="s">
        <v>20</v>
      </c>
      <c r="C6141" s="68" t="s">
        <v>20</v>
      </c>
      <c r="D6141" s="413"/>
      <c r="E6141" s="392" t="s">
        <v>1748</v>
      </c>
      <c r="F6141" s="33">
        <v>13</v>
      </c>
      <c r="G6141" s="33">
        <v>13</v>
      </c>
      <c r="H6141" s="106">
        <v>13</v>
      </c>
    </row>
    <row r="6142" spans="1:8" ht="14.55" customHeight="1" outlineLevel="1" x14ac:dyDescent="0.3">
      <c r="A6142" s="180"/>
      <c r="B6142" s="427" t="s">
        <v>20</v>
      </c>
      <c r="C6142" s="379" t="s">
        <v>80</v>
      </c>
      <c r="D6142" s="421"/>
      <c r="E6142" s="94" t="s">
        <v>1838</v>
      </c>
      <c r="F6142" s="380" t="s">
        <v>1844</v>
      </c>
      <c r="G6142" s="380" t="s">
        <v>1844</v>
      </c>
      <c r="H6142" s="381" t="s">
        <v>1844</v>
      </c>
    </row>
    <row r="6143" spans="1:8" ht="14.55" customHeight="1" outlineLevel="1" x14ac:dyDescent="0.3">
      <c r="A6143" s="180"/>
      <c r="B6143" s="428" t="s">
        <v>20</v>
      </c>
      <c r="C6143" s="55" t="s">
        <v>80</v>
      </c>
      <c r="D6143" s="417"/>
      <c r="E6143" s="87" t="s">
        <v>1747</v>
      </c>
      <c r="F6143" s="40">
        <v>0</v>
      </c>
      <c r="G6143" s="40">
        <v>0</v>
      </c>
      <c r="H6143" s="109">
        <v>0</v>
      </c>
    </row>
    <row r="6144" spans="1:8" ht="15" customHeight="1" outlineLevel="1" thickBot="1" x14ac:dyDescent="0.35">
      <c r="A6144" s="180"/>
      <c r="B6144" s="435" t="s">
        <v>20</v>
      </c>
      <c r="C6144" s="378" t="s">
        <v>80</v>
      </c>
      <c r="D6144" s="422"/>
      <c r="E6144" s="95" t="s">
        <v>1748</v>
      </c>
      <c r="F6144" s="374">
        <v>0</v>
      </c>
      <c r="G6144" s="374">
        <v>0</v>
      </c>
      <c r="H6144" s="375">
        <v>0</v>
      </c>
    </row>
    <row r="6145" spans="1:8" ht="14.55" customHeight="1" outlineLevel="1" x14ac:dyDescent="0.3">
      <c r="A6145" s="180"/>
      <c r="B6145" s="431" t="s">
        <v>20</v>
      </c>
      <c r="C6145" s="69" t="s">
        <v>80</v>
      </c>
      <c r="D6145" s="415" t="s">
        <v>1698</v>
      </c>
      <c r="E6145" s="390" t="s">
        <v>1838</v>
      </c>
      <c r="F6145" s="92" t="s">
        <v>1844</v>
      </c>
      <c r="G6145" s="92" t="s">
        <v>1844</v>
      </c>
      <c r="H6145" s="108" t="s">
        <v>1844</v>
      </c>
    </row>
    <row r="6146" spans="1:8" ht="14.55" customHeight="1" outlineLevel="1" x14ac:dyDescent="0.3">
      <c r="A6146" s="180"/>
      <c r="B6146" s="432" t="s">
        <v>20</v>
      </c>
      <c r="C6146" s="23" t="s">
        <v>80</v>
      </c>
      <c r="D6146" s="417"/>
      <c r="E6146" s="391" t="s">
        <v>1747</v>
      </c>
      <c r="F6146" s="22">
        <v>0</v>
      </c>
      <c r="G6146" s="22">
        <v>0</v>
      </c>
      <c r="H6146" s="104">
        <v>0</v>
      </c>
    </row>
    <row r="6147" spans="1:8" ht="14.55" customHeight="1" outlineLevel="1" x14ac:dyDescent="0.3">
      <c r="A6147" s="180"/>
      <c r="B6147" s="432" t="s">
        <v>20</v>
      </c>
      <c r="C6147" s="23" t="s">
        <v>80</v>
      </c>
      <c r="D6147" s="417"/>
      <c r="E6147" s="391" t="s">
        <v>1748</v>
      </c>
      <c r="F6147" s="22">
        <v>0</v>
      </c>
      <c r="G6147" s="22">
        <v>0</v>
      </c>
      <c r="H6147" s="104">
        <v>0</v>
      </c>
    </row>
    <row r="6148" spans="1:8" ht="14.55" customHeight="1" outlineLevel="1" x14ac:dyDescent="0.3">
      <c r="A6148" s="180"/>
      <c r="B6148" s="432" t="s">
        <v>20</v>
      </c>
      <c r="C6148" s="23" t="s">
        <v>80</v>
      </c>
      <c r="D6148" s="417" t="s">
        <v>1830</v>
      </c>
      <c r="E6148" s="391" t="s">
        <v>1838</v>
      </c>
      <c r="F6148" s="91" t="s">
        <v>1844</v>
      </c>
      <c r="G6148" s="91" t="s">
        <v>1844</v>
      </c>
      <c r="H6148" s="103" t="s">
        <v>1844</v>
      </c>
    </row>
    <row r="6149" spans="1:8" ht="14.55" customHeight="1" outlineLevel="1" x14ac:dyDescent="0.3">
      <c r="A6149" s="180"/>
      <c r="B6149" s="432" t="s">
        <v>20</v>
      </c>
      <c r="C6149" s="23" t="s">
        <v>80</v>
      </c>
      <c r="D6149" s="417"/>
      <c r="E6149" s="391" t="s">
        <v>1747</v>
      </c>
      <c r="F6149" s="22">
        <v>0</v>
      </c>
      <c r="G6149" s="22">
        <v>0</v>
      </c>
      <c r="H6149" s="104">
        <v>0</v>
      </c>
    </row>
    <row r="6150" spans="1:8" ht="14.55" customHeight="1" outlineLevel="1" x14ac:dyDescent="0.3">
      <c r="A6150" s="180"/>
      <c r="B6150" s="432" t="s">
        <v>20</v>
      </c>
      <c r="C6150" s="23" t="s">
        <v>80</v>
      </c>
      <c r="D6150" s="417"/>
      <c r="E6150" s="391" t="s">
        <v>1748</v>
      </c>
      <c r="F6150" s="22">
        <v>0</v>
      </c>
      <c r="G6150" s="22">
        <v>0</v>
      </c>
      <c r="H6150" s="104">
        <v>0</v>
      </c>
    </row>
    <row r="6151" spans="1:8" ht="14.55" customHeight="1" outlineLevel="1" x14ac:dyDescent="0.3">
      <c r="A6151" s="180"/>
      <c r="B6151" s="432" t="s">
        <v>20</v>
      </c>
      <c r="C6151" s="23" t="s">
        <v>80</v>
      </c>
      <c r="D6151" s="417" t="s">
        <v>1697</v>
      </c>
      <c r="E6151" s="391" t="s">
        <v>1838</v>
      </c>
      <c r="F6151" s="91" t="s">
        <v>1844</v>
      </c>
      <c r="G6151" s="91" t="s">
        <v>1844</v>
      </c>
      <c r="H6151" s="103" t="s">
        <v>1844</v>
      </c>
    </row>
    <row r="6152" spans="1:8" ht="14.55" customHeight="1" outlineLevel="1" x14ac:dyDescent="0.3">
      <c r="A6152" s="180"/>
      <c r="B6152" s="432" t="s">
        <v>20</v>
      </c>
      <c r="C6152" s="23" t="s">
        <v>80</v>
      </c>
      <c r="D6152" s="417"/>
      <c r="E6152" s="391" t="s">
        <v>1747</v>
      </c>
      <c r="F6152" s="22">
        <v>0</v>
      </c>
      <c r="G6152" s="22">
        <v>0</v>
      </c>
      <c r="H6152" s="104">
        <v>0</v>
      </c>
    </row>
    <row r="6153" spans="1:8" ht="14.55" customHeight="1" outlineLevel="1" x14ac:dyDescent="0.3">
      <c r="A6153" s="180"/>
      <c r="B6153" s="432" t="s">
        <v>20</v>
      </c>
      <c r="C6153" s="23" t="s">
        <v>80</v>
      </c>
      <c r="D6153" s="417"/>
      <c r="E6153" s="391" t="s">
        <v>1748</v>
      </c>
      <c r="F6153" s="22">
        <v>0</v>
      </c>
      <c r="G6153" s="22">
        <v>0</v>
      </c>
      <c r="H6153" s="104">
        <v>0</v>
      </c>
    </row>
    <row r="6154" spans="1:8" ht="14.55" customHeight="1" outlineLevel="1" x14ac:dyDescent="0.3">
      <c r="A6154" s="180"/>
      <c r="B6154" s="432" t="s">
        <v>20</v>
      </c>
      <c r="C6154" s="23" t="s">
        <v>80</v>
      </c>
      <c r="D6154" s="417" t="s">
        <v>1699</v>
      </c>
      <c r="E6154" s="391" t="s">
        <v>1838</v>
      </c>
      <c r="F6154" s="91" t="s">
        <v>1844</v>
      </c>
      <c r="G6154" s="91" t="s">
        <v>1844</v>
      </c>
      <c r="H6154" s="103" t="s">
        <v>1844</v>
      </c>
    </row>
    <row r="6155" spans="1:8" ht="14.55" customHeight="1" outlineLevel="1" x14ac:dyDescent="0.3">
      <c r="A6155" s="180"/>
      <c r="B6155" s="432" t="s">
        <v>20</v>
      </c>
      <c r="C6155" s="23" t="s">
        <v>80</v>
      </c>
      <c r="D6155" s="417"/>
      <c r="E6155" s="391" t="s">
        <v>1747</v>
      </c>
      <c r="F6155" s="22">
        <v>0</v>
      </c>
      <c r="G6155" s="22">
        <v>0</v>
      </c>
      <c r="H6155" s="104">
        <v>0</v>
      </c>
    </row>
    <row r="6156" spans="1:8" ht="14.55" customHeight="1" outlineLevel="1" x14ac:dyDescent="0.3">
      <c r="A6156" s="180"/>
      <c r="B6156" s="432" t="s">
        <v>20</v>
      </c>
      <c r="C6156" s="23" t="s">
        <v>80</v>
      </c>
      <c r="D6156" s="417"/>
      <c r="E6156" s="391" t="s">
        <v>1748</v>
      </c>
      <c r="F6156" s="22">
        <v>0</v>
      </c>
      <c r="G6156" s="22">
        <v>0</v>
      </c>
      <c r="H6156" s="104">
        <v>0</v>
      </c>
    </row>
    <row r="6157" spans="1:8" ht="14.55" customHeight="1" outlineLevel="1" x14ac:dyDescent="0.3">
      <c r="A6157" s="180"/>
      <c r="B6157" s="432" t="s">
        <v>20</v>
      </c>
      <c r="C6157" s="23" t="s">
        <v>80</v>
      </c>
      <c r="D6157" s="417" t="s">
        <v>1700</v>
      </c>
      <c r="E6157" s="391" t="s">
        <v>1838</v>
      </c>
      <c r="F6157" s="91" t="s">
        <v>1844</v>
      </c>
      <c r="G6157" s="91" t="s">
        <v>1844</v>
      </c>
      <c r="H6157" s="103" t="s">
        <v>1844</v>
      </c>
    </row>
    <row r="6158" spans="1:8" ht="14.55" customHeight="1" outlineLevel="1" x14ac:dyDescent="0.3">
      <c r="A6158" s="180"/>
      <c r="B6158" s="432" t="s">
        <v>20</v>
      </c>
      <c r="C6158" s="23" t="s">
        <v>80</v>
      </c>
      <c r="D6158" s="417"/>
      <c r="E6158" s="391" t="s">
        <v>1747</v>
      </c>
      <c r="F6158" s="22">
        <v>0</v>
      </c>
      <c r="G6158" s="22">
        <v>0</v>
      </c>
      <c r="H6158" s="104">
        <v>0</v>
      </c>
    </row>
    <row r="6159" spans="1:8" ht="14.55" customHeight="1" outlineLevel="1" x14ac:dyDescent="0.3">
      <c r="A6159" s="180"/>
      <c r="B6159" s="432" t="s">
        <v>20</v>
      </c>
      <c r="C6159" s="23" t="s">
        <v>80</v>
      </c>
      <c r="D6159" s="417"/>
      <c r="E6159" s="391" t="s">
        <v>1748</v>
      </c>
      <c r="F6159" s="22">
        <v>0</v>
      </c>
      <c r="G6159" s="22">
        <v>0</v>
      </c>
      <c r="H6159" s="104">
        <v>0</v>
      </c>
    </row>
    <row r="6160" spans="1:8" ht="14.55" customHeight="1" outlineLevel="1" x14ac:dyDescent="0.3">
      <c r="A6160" s="180"/>
      <c r="B6160" s="432" t="s">
        <v>20</v>
      </c>
      <c r="C6160" s="23" t="s">
        <v>80</v>
      </c>
      <c r="D6160" s="417" t="s">
        <v>80</v>
      </c>
      <c r="E6160" s="391" t="s">
        <v>1838</v>
      </c>
      <c r="F6160" s="91" t="s">
        <v>1844</v>
      </c>
      <c r="G6160" s="91" t="s">
        <v>1844</v>
      </c>
      <c r="H6160" s="103" t="s">
        <v>1844</v>
      </c>
    </row>
    <row r="6161" spans="1:8" ht="14.55" customHeight="1" outlineLevel="1" x14ac:dyDescent="0.3">
      <c r="A6161" s="180"/>
      <c r="B6161" s="432" t="s">
        <v>20</v>
      </c>
      <c r="C6161" s="23" t="s">
        <v>80</v>
      </c>
      <c r="D6161" s="417"/>
      <c r="E6161" s="391" t="s">
        <v>1747</v>
      </c>
      <c r="F6161" s="22">
        <v>0</v>
      </c>
      <c r="G6161" s="22">
        <v>0</v>
      </c>
      <c r="H6161" s="104">
        <v>0</v>
      </c>
    </row>
    <row r="6162" spans="1:8" ht="14.55" customHeight="1" outlineLevel="1" x14ac:dyDescent="0.3">
      <c r="A6162" s="180"/>
      <c r="B6162" s="432" t="s">
        <v>20</v>
      </c>
      <c r="C6162" s="23" t="s">
        <v>80</v>
      </c>
      <c r="D6162" s="417"/>
      <c r="E6162" s="391" t="s">
        <v>1748</v>
      </c>
      <c r="F6162" s="22">
        <v>0</v>
      </c>
      <c r="G6162" s="22">
        <v>0</v>
      </c>
      <c r="H6162" s="104">
        <v>0</v>
      </c>
    </row>
    <row r="6163" spans="1:8" ht="14.55" customHeight="1" outlineLevel="1" x14ac:dyDescent="0.3">
      <c r="A6163" s="180"/>
      <c r="B6163" s="432" t="s">
        <v>20</v>
      </c>
      <c r="C6163" s="23" t="s">
        <v>80</v>
      </c>
      <c r="D6163" s="417" t="s">
        <v>1701</v>
      </c>
      <c r="E6163" s="391" t="s">
        <v>1838</v>
      </c>
      <c r="F6163" s="91" t="s">
        <v>1844</v>
      </c>
      <c r="G6163" s="91" t="s">
        <v>1844</v>
      </c>
      <c r="H6163" s="103" t="s">
        <v>1844</v>
      </c>
    </row>
    <row r="6164" spans="1:8" ht="14.55" customHeight="1" outlineLevel="1" x14ac:dyDescent="0.3">
      <c r="A6164" s="180"/>
      <c r="B6164" s="432" t="s">
        <v>20</v>
      </c>
      <c r="C6164" s="23" t="s">
        <v>80</v>
      </c>
      <c r="D6164" s="417"/>
      <c r="E6164" s="391" t="s">
        <v>1747</v>
      </c>
      <c r="F6164" s="22">
        <v>0</v>
      </c>
      <c r="G6164" s="22">
        <v>0</v>
      </c>
      <c r="H6164" s="104">
        <v>0</v>
      </c>
    </row>
    <row r="6165" spans="1:8" ht="14.55" customHeight="1" outlineLevel="1" x14ac:dyDescent="0.3">
      <c r="A6165" s="180"/>
      <c r="B6165" s="432" t="s">
        <v>20</v>
      </c>
      <c r="C6165" s="23" t="s">
        <v>80</v>
      </c>
      <c r="D6165" s="417"/>
      <c r="E6165" s="391" t="s">
        <v>1748</v>
      </c>
      <c r="F6165" s="22">
        <v>0</v>
      </c>
      <c r="G6165" s="22">
        <v>0</v>
      </c>
      <c r="H6165" s="104">
        <v>0</v>
      </c>
    </row>
    <row r="6166" spans="1:8" ht="14.55" customHeight="1" outlineLevel="1" x14ac:dyDescent="0.3">
      <c r="A6166" s="180"/>
      <c r="B6166" s="432" t="s">
        <v>20</v>
      </c>
      <c r="C6166" s="23" t="s">
        <v>80</v>
      </c>
      <c r="D6166" s="417" t="s">
        <v>1702</v>
      </c>
      <c r="E6166" s="391" t="s">
        <v>1838</v>
      </c>
      <c r="F6166" s="91" t="s">
        <v>1844</v>
      </c>
      <c r="G6166" s="91" t="s">
        <v>1844</v>
      </c>
      <c r="H6166" s="103" t="s">
        <v>1844</v>
      </c>
    </row>
    <row r="6167" spans="1:8" ht="14.55" customHeight="1" outlineLevel="1" x14ac:dyDescent="0.3">
      <c r="A6167" s="180"/>
      <c r="B6167" s="432" t="s">
        <v>20</v>
      </c>
      <c r="C6167" s="23" t="s">
        <v>80</v>
      </c>
      <c r="D6167" s="417"/>
      <c r="E6167" s="391" t="s">
        <v>1747</v>
      </c>
      <c r="F6167" s="22">
        <v>0</v>
      </c>
      <c r="G6167" s="22">
        <v>0</v>
      </c>
      <c r="H6167" s="104">
        <v>0</v>
      </c>
    </row>
    <row r="6168" spans="1:8" ht="14.55" customHeight="1" outlineLevel="1" thickBot="1" x14ac:dyDescent="0.35">
      <c r="A6168" s="180"/>
      <c r="B6168" s="433" t="s">
        <v>20</v>
      </c>
      <c r="C6168" s="68" t="s">
        <v>80</v>
      </c>
      <c r="D6168" s="413"/>
      <c r="E6168" s="392" t="s">
        <v>1748</v>
      </c>
      <c r="F6168" s="33">
        <v>0</v>
      </c>
      <c r="G6168" s="33">
        <v>0</v>
      </c>
      <c r="H6168" s="106">
        <v>0</v>
      </c>
    </row>
    <row r="6169" spans="1:8" ht="14.55" customHeight="1" x14ac:dyDescent="0.3">
      <c r="A6169" s="176" t="s">
        <v>21</v>
      </c>
      <c r="B6169" s="427" t="s">
        <v>21</v>
      </c>
      <c r="C6169" s="387"/>
      <c r="D6169" s="423"/>
      <c r="E6169" s="121" t="s">
        <v>1838</v>
      </c>
      <c r="F6169" s="90">
        <f t="shared" ref="F6169:H6169" si="2598">+F6170/F6171</f>
        <v>0.25</v>
      </c>
      <c r="G6169" s="90">
        <f t="shared" si="2598"/>
        <v>0.25</v>
      </c>
      <c r="H6169" s="107">
        <f t="shared" si="2598"/>
        <v>0.25</v>
      </c>
    </row>
    <row r="6170" spans="1:8" ht="13.8" customHeight="1" x14ac:dyDescent="0.3">
      <c r="A6170" s="176" t="s">
        <v>21</v>
      </c>
      <c r="B6170" s="428" t="s">
        <v>21</v>
      </c>
      <c r="C6170" s="256"/>
      <c r="D6170" s="278"/>
      <c r="E6170" s="416" t="s">
        <v>1747</v>
      </c>
      <c r="F6170" s="21">
        <v>8</v>
      </c>
      <c r="G6170" s="21">
        <v>8</v>
      </c>
      <c r="H6170" s="88">
        <v>8</v>
      </c>
    </row>
    <row r="6171" spans="1:8" ht="14.55" customHeight="1" x14ac:dyDescent="0.3">
      <c r="A6171" s="176" t="s">
        <v>21</v>
      </c>
      <c r="B6171" s="428" t="s">
        <v>21</v>
      </c>
      <c r="C6171" s="256"/>
      <c r="D6171" s="278"/>
      <c r="E6171" s="416" t="s">
        <v>1748</v>
      </c>
      <c r="F6171" s="21">
        <v>32</v>
      </c>
      <c r="G6171" s="21">
        <v>32</v>
      </c>
      <c r="H6171" s="88">
        <v>32</v>
      </c>
    </row>
    <row r="6172" spans="1:8" ht="13.8" customHeight="1" outlineLevel="1" x14ac:dyDescent="0.3">
      <c r="A6172" s="180"/>
      <c r="B6172" s="428" t="s">
        <v>21</v>
      </c>
      <c r="C6172" s="55" t="s">
        <v>50</v>
      </c>
      <c r="D6172" s="417"/>
      <c r="E6172" s="87" t="s">
        <v>1838</v>
      </c>
      <c r="F6172" s="63">
        <f t="shared" ref="F6172:H6172" si="2599">+F6173/F6174</f>
        <v>0</v>
      </c>
      <c r="G6172" s="63">
        <f t="shared" si="2599"/>
        <v>0</v>
      </c>
      <c r="H6172" s="105">
        <f t="shared" si="2599"/>
        <v>0</v>
      </c>
    </row>
    <row r="6173" spans="1:8" ht="13.8" customHeight="1" outlineLevel="1" x14ac:dyDescent="0.3">
      <c r="A6173" s="180"/>
      <c r="B6173" s="428" t="s">
        <v>21</v>
      </c>
      <c r="C6173" s="55" t="s">
        <v>50</v>
      </c>
      <c r="D6173" s="417"/>
      <c r="E6173" s="87" t="s">
        <v>1747</v>
      </c>
      <c r="F6173" s="40">
        <v>0</v>
      </c>
      <c r="G6173" s="40">
        <v>0</v>
      </c>
      <c r="H6173" s="109">
        <v>0</v>
      </c>
    </row>
    <row r="6174" spans="1:8" ht="14.55" customHeight="1" outlineLevel="1" thickBot="1" x14ac:dyDescent="0.35">
      <c r="A6174" s="180"/>
      <c r="B6174" s="435" t="s">
        <v>21</v>
      </c>
      <c r="C6174" s="378" t="s">
        <v>50</v>
      </c>
      <c r="D6174" s="422"/>
      <c r="E6174" s="95" t="s">
        <v>1748</v>
      </c>
      <c r="F6174" s="374">
        <v>2</v>
      </c>
      <c r="G6174" s="374">
        <v>2</v>
      </c>
      <c r="H6174" s="375">
        <v>2</v>
      </c>
    </row>
    <row r="6175" spans="1:8" ht="14.55" customHeight="1" outlineLevel="2" x14ac:dyDescent="0.3">
      <c r="A6175" s="180"/>
      <c r="B6175" s="431" t="s">
        <v>21</v>
      </c>
      <c r="C6175" s="69" t="s">
        <v>50</v>
      </c>
      <c r="D6175" s="415" t="s">
        <v>1710</v>
      </c>
      <c r="E6175" s="390" t="s">
        <v>1838</v>
      </c>
      <c r="F6175" s="92">
        <f t="shared" ref="F6175" si="2600">+F6176/F6177</f>
        <v>0</v>
      </c>
      <c r="G6175" s="92">
        <f t="shared" ref="G6175" si="2601">+G6176/G6177</f>
        <v>0</v>
      </c>
      <c r="H6175" s="108">
        <f t="shared" ref="H6175" si="2602">+H6176/H6177</f>
        <v>0</v>
      </c>
    </row>
    <row r="6176" spans="1:8" ht="14.55" customHeight="1" outlineLevel="2" x14ac:dyDescent="0.3">
      <c r="A6176" s="180"/>
      <c r="B6176" s="432" t="s">
        <v>21</v>
      </c>
      <c r="C6176" s="23" t="s">
        <v>50</v>
      </c>
      <c r="D6176" s="417"/>
      <c r="E6176" s="391" t="s">
        <v>1747</v>
      </c>
      <c r="F6176" s="22">
        <v>0</v>
      </c>
      <c r="G6176" s="22">
        <v>0</v>
      </c>
      <c r="H6176" s="104">
        <v>0</v>
      </c>
    </row>
    <row r="6177" spans="1:8" ht="14.55" customHeight="1" outlineLevel="2" x14ac:dyDescent="0.3">
      <c r="A6177" s="180"/>
      <c r="B6177" s="432" t="s">
        <v>21</v>
      </c>
      <c r="C6177" s="23" t="s">
        <v>50</v>
      </c>
      <c r="D6177" s="417"/>
      <c r="E6177" s="391" t="s">
        <v>1748</v>
      </c>
      <c r="F6177" s="22">
        <v>1</v>
      </c>
      <c r="G6177" s="22">
        <v>1</v>
      </c>
      <c r="H6177" s="104">
        <v>1</v>
      </c>
    </row>
    <row r="6178" spans="1:8" ht="14.55" customHeight="1" outlineLevel="2" x14ac:dyDescent="0.3">
      <c r="A6178" s="180"/>
      <c r="B6178" s="432" t="s">
        <v>21</v>
      </c>
      <c r="C6178" s="23" t="s">
        <v>50</v>
      </c>
      <c r="D6178" s="417" t="s">
        <v>1709</v>
      </c>
      <c r="E6178" s="391" t="s">
        <v>1838</v>
      </c>
      <c r="F6178" s="91" t="s">
        <v>1844</v>
      </c>
      <c r="G6178" s="91" t="s">
        <v>1844</v>
      </c>
      <c r="H6178" s="103" t="s">
        <v>1844</v>
      </c>
    </row>
    <row r="6179" spans="1:8" ht="14.55" customHeight="1" outlineLevel="2" x14ac:dyDescent="0.3">
      <c r="A6179" s="180"/>
      <c r="B6179" s="432" t="s">
        <v>21</v>
      </c>
      <c r="C6179" s="23" t="s">
        <v>50</v>
      </c>
      <c r="D6179" s="417"/>
      <c r="E6179" s="391" t="s">
        <v>1747</v>
      </c>
      <c r="F6179" s="22">
        <v>0</v>
      </c>
      <c r="G6179" s="22">
        <v>0</v>
      </c>
      <c r="H6179" s="104">
        <v>0</v>
      </c>
    </row>
    <row r="6180" spans="1:8" ht="14.55" customHeight="1" outlineLevel="2" x14ac:dyDescent="0.3">
      <c r="A6180" s="180"/>
      <c r="B6180" s="432" t="s">
        <v>21</v>
      </c>
      <c r="C6180" s="23" t="s">
        <v>50</v>
      </c>
      <c r="D6180" s="417"/>
      <c r="E6180" s="391" t="s">
        <v>1748</v>
      </c>
      <c r="F6180" s="22">
        <v>0</v>
      </c>
      <c r="G6180" s="22">
        <v>0</v>
      </c>
      <c r="H6180" s="104">
        <v>0</v>
      </c>
    </row>
    <row r="6181" spans="1:8" ht="14.55" customHeight="1" outlineLevel="2" x14ac:dyDescent="0.3">
      <c r="A6181" s="180"/>
      <c r="B6181" s="432" t="s">
        <v>21</v>
      </c>
      <c r="C6181" s="23" t="s">
        <v>50</v>
      </c>
      <c r="D6181" s="417" t="s">
        <v>1708</v>
      </c>
      <c r="E6181" s="391" t="s">
        <v>1838</v>
      </c>
      <c r="F6181" s="91">
        <f t="shared" ref="F6181" si="2603">+F6182/F6183</f>
        <v>0</v>
      </c>
      <c r="G6181" s="91">
        <f t="shared" ref="G6181" si="2604">+G6182/G6183</f>
        <v>0</v>
      </c>
      <c r="H6181" s="103">
        <f t="shared" ref="H6181" si="2605">+H6182/H6183</f>
        <v>0</v>
      </c>
    </row>
    <row r="6182" spans="1:8" ht="14.55" customHeight="1" outlineLevel="2" x14ac:dyDescent="0.3">
      <c r="A6182" s="180"/>
      <c r="B6182" s="432" t="s">
        <v>21</v>
      </c>
      <c r="C6182" s="23" t="s">
        <v>50</v>
      </c>
      <c r="D6182" s="417"/>
      <c r="E6182" s="391" t="s">
        <v>1747</v>
      </c>
      <c r="F6182" s="22">
        <v>0</v>
      </c>
      <c r="G6182" s="22">
        <v>0</v>
      </c>
      <c r="H6182" s="104">
        <v>0</v>
      </c>
    </row>
    <row r="6183" spans="1:8" ht="14.55" customHeight="1" outlineLevel="2" thickBot="1" x14ac:dyDescent="0.35">
      <c r="A6183" s="180"/>
      <c r="B6183" s="433" t="s">
        <v>21</v>
      </c>
      <c r="C6183" s="68" t="s">
        <v>50</v>
      </c>
      <c r="D6183" s="413"/>
      <c r="E6183" s="392" t="s">
        <v>1748</v>
      </c>
      <c r="F6183" s="33">
        <v>1</v>
      </c>
      <c r="G6183" s="33">
        <v>1</v>
      </c>
      <c r="H6183" s="106">
        <v>1</v>
      </c>
    </row>
    <row r="6184" spans="1:8" ht="14.55" customHeight="1" outlineLevel="1" x14ac:dyDescent="0.3">
      <c r="A6184" s="180"/>
      <c r="B6184" s="427" t="s">
        <v>21</v>
      </c>
      <c r="C6184" s="379" t="s">
        <v>21</v>
      </c>
      <c r="D6184" s="421"/>
      <c r="E6184" s="94" t="s">
        <v>1838</v>
      </c>
      <c r="F6184" s="384">
        <f t="shared" ref="F6184:H6184" si="2606">+F6185/F6186</f>
        <v>0.27272727272727271</v>
      </c>
      <c r="G6184" s="384">
        <f t="shared" si="2606"/>
        <v>0.27272727272727271</v>
      </c>
      <c r="H6184" s="377">
        <f t="shared" si="2606"/>
        <v>0.27272727272727271</v>
      </c>
    </row>
    <row r="6185" spans="1:8" ht="14.55" customHeight="1" outlineLevel="1" x14ac:dyDescent="0.3">
      <c r="A6185" s="180"/>
      <c r="B6185" s="428" t="s">
        <v>21</v>
      </c>
      <c r="C6185" s="55" t="s">
        <v>21</v>
      </c>
      <c r="D6185" s="417"/>
      <c r="E6185" s="87" t="s">
        <v>1747</v>
      </c>
      <c r="F6185" s="40">
        <v>6</v>
      </c>
      <c r="G6185" s="40">
        <v>6</v>
      </c>
      <c r="H6185" s="109">
        <v>6</v>
      </c>
    </row>
    <row r="6186" spans="1:8" ht="15" customHeight="1" outlineLevel="1" thickBot="1" x14ac:dyDescent="0.35">
      <c r="A6186" s="180"/>
      <c r="B6186" s="435" t="s">
        <v>21</v>
      </c>
      <c r="C6186" s="378" t="s">
        <v>21</v>
      </c>
      <c r="D6186" s="422"/>
      <c r="E6186" s="95" t="s">
        <v>1748</v>
      </c>
      <c r="F6186" s="374">
        <v>22</v>
      </c>
      <c r="G6186" s="374">
        <v>22</v>
      </c>
      <c r="H6186" s="375">
        <v>22</v>
      </c>
    </row>
    <row r="6187" spans="1:8" ht="14.55" customHeight="1" outlineLevel="2" x14ac:dyDescent="0.3">
      <c r="A6187" s="180"/>
      <c r="B6187" s="431" t="s">
        <v>21</v>
      </c>
      <c r="C6187" s="69" t="s">
        <v>21</v>
      </c>
      <c r="D6187" s="415" t="s">
        <v>1703</v>
      </c>
      <c r="E6187" s="390" t="s">
        <v>1838</v>
      </c>
      <c r="F6187" s="92">
        <f t="shared" ref="F6187" si="2607">+F6188/F6189</f>
        <v>0.25</v>
      </c>
      <c r="G6187" s="92">
        <f t="shared" ref="G6187" si="2608">+G6188/G6189</f>
        <v>0.25</v>
      </c>
      <c r="H6187" s="108">
        <f t="shared" ref="H6187" si="2609">+H6188/H6189</f>
        <v>0.25</v>
      </c>
    </row>
    <row r="6188" spans="1:8" ht="14.55" customHeight="1" outlineLevel="2" x14ac:dyDescent="0.3">
      <c r="A6188" s="180"/>
      <c r="B6188" s="432" t="s">
        <v>21</v>
      </c>
      <c r="C6188" s="23" t="s">
        <v>21</v>
      </c>
      <c r="D6188" s="417"/>
      <c r="E6188" s="391" t="s">
        <v>1747</v>
      </c>
      <c r="F6188" s="22">
        <v>1</v>
      </c>
      <c r="G6188" s="22">
        <v>1</v>
      </c>
      <c r="H6188" s="104">
        <v>1</v>
      </c>
    </row>
    <row r="6189" spans="1:8" ht="14.55" customHeight="1" outlineLevel="2" x14ac:dyDescent="0.3">
      <c r="A6189" s="180"/>
      <c r="B6189" s="432" t="s">
        <v>21</v>
      </c>
      <c r="C6189" s="23" t="s">
        <v>21</v>
      </c>
      <c r="D6189" s="417"/>
      <c r="E6189" s="391" t="s">
        <v>1748</v>
      </c>
      <c r="F6189" s="22">
        <v>4</v>
      </c>
      <c r="G6189" s="22">
        <v>4</v>
      </c>
      <c r="H6189" s="104">
        <v>4</v>
      </c>
    </row>
    <row r="6190" spans="1:8" ht="14.55" customHeight="1" outlineLevel="2" x14ac:dyDescent="0.3">
      <c r="A6190" s="180"/>
      <c r="B6190" s="432" t="s">
        <v>21</v>
      </c>
      <c r="C6190" s="23" t="s">
        <v>21</v>
      </c>
      <c r="D6190" s="417" t="s">
        <v>1704</v>
      </c>
      <c r="E6190" s="391" t="s">
        <v>1838</v>
      </c>
      <c r="F6190" s="91">
        <f t="shared" ref="F6190" si="2610">+F6191/F6192</f>
        <v>0</v>
      </c>
      <c r="G6190" s="91">
        <f t="shared" ref="G6190" si="2611">+G6191/G6192</f>
        <v>0</v>
      </c>
      <c r="H6190" s="103">
        <f t="shared" ref="H6190" si="2612">+H6191/H6192</f>
        <v>0</v>
      </c>
    </row>
    <row r="6191" spans="1:8" ht="14.55" customHeight="1" outlineLevel="2" x14ac:dyDescent="0.3">
      <c r="A6191" s="180"/>
      <c r="B6191" s="432" t="s">
        <v>21</v>
      </c>
      <c r="C6191" s="23" t="s">
        <v>21</v>
      </c>
      <c r="D6191" s="417"/>
      <c r="E6191" s="391" t="s">
        <v>1747</v>
      </c>
      <c r="F6191" s="22">
        <v>0</v>
      </c>
      <c r="G6191" s="22">
        <v>0</v>
      </c>
      <c r="H6191" s="104">
        <v>0</v>
      </c>
    </row>
    <row r="6192" spans="1:8" ht="14.55" customHeight="1" outlineLevel="2" x14ac:dyDescent="0.3">
      <c r="A6192" s="180"/>
      <c r="B6192" s="432" t="s">
        <v>21</v>
      </c>
      <c r="C6192" s="23" t="s">
        <v>21</v>
      </c>
      <c r="D6192" s="417"/>
      <c r="E6192" s="391" t="s">
        <v>1748</v>
      </c>
      <c r="F6192" s="22">
        <v>1</v>
      </c>
      <c r="G6192" s="22">
        <v>1</v>
      </c>
      <c r="H6192" s="104">
        <v>1</v>
      </c>
    </row>
    <row r="6193" spans="1:8" ht="14.55" customHeight="1" outlineLevel="2" x14ac:dyDescent="0.3">
      <c r="A6193" s="180"/>
      <c r="B6193" s="432" t="s">
        <v>21</v>
      </c>
      <c r="C6193" s="23" t="s">
        <v>21</v>
      </c>
      <c r="D6193" s="417" t="s">
        <v>1705</v>
      </c>
      <c r="E6193" s="391" t="s">
        <v>1838</v>
      </c>
      <c r="F6193" s="91">
        <f t="shared" ref="F6193" si="2613">+F6194/F6195</f>
        <v>0</v>
      </c>
      <c r="G6193" s="91">
        <f t="shared" ref="G6193" si="2614">+G6194/G6195</f>
        <v>0</v>
      </c>
      <c r="H6193" s="103">
        <f t="shared" ref="H6193" si="2615">+H6194/H6195</f>
        <v>0</v>
      </c>
    </row>
    <row r="6194" spans="1:8" ht="14.55" customHeight="1" outlineLevel="2" x14ac:dyDescent="0.3">
      <c r="A6194" s="180"/>
      <c r="B6194" s="432" t="s">
        <v>21</v>
      </c>
      <c r="C6194" s="23" t="s">
        <v>21</v>
      </c>
      <c r="D6194" s="417"/>
      <c r="E6194" s="391" t="s">
        <v>1747</v>
      </c>
      <c r="F6194" s="22">
        <v>0</v>
      </c>
      <c r="G6194" s="22">
        <v>0</v>
      </c>
      <c r="H6194" s="104">
        <v>0</v>
      </c>
    </row>
    <row r="6195" spans="1:8" ht="14.55" customHeight="1" outlineLevel="2" x14ac:dyDescent="0.3">
      <c r="A6195" s="180"/>
      <c r="B6195" s="432" t="s">
        <v>21</v>
      </c>
      <c r="C6195" s="23" t="s">
        <v>21</v>
      </c>
      <c r="D6195" s="417"/>
      <c r="E6195" s="391" t="s">
        <v>1748</v>
      </c>
      <c r="F6195" s="22">
        <v>1</v>
      </c>
      <c r="G6195" s="22">
        <v>1</v>
      </c>
      <c r="H6195" s="104">
        <v>1</v>
      </c>
    </row>
    <row r="6196" spans="1:8" ht="14.55" customHeight="1" outlineLevel="2" x14ac:dyDescent="0.3">
      <c r="A6196" s="180"/>
      <c r="B6196" s="432" t="s">
        <v>21</v>
      </c>
      <c r="C6196" s="23" t="s">
        <v>21</v>
      </c>
      <c r="D6196" s="417" t="s">
        <v>1706</v>
      </c>
      <c r="E6196" s="391" t="s">
        <v>1838</v>
      </c>
      <c r="F6196" s="91">
        <f t="shared" ref="F6196" si="2616">+F6197/F6198</f>
        <v>0</v>
      </c>
      <c r="G6196" s="91">
        <f t="shared" ref="G6196" si="2617">+G6197/G6198</f>
        <v>0</v>
      </c>
      <c r="H6196" s="103">
        <f t="shared" ref="H6196" si="2618">+H6197/H6198</f>
        <v>0</v>
      </c>
    </row>
    <row r="6197" spans="1:8" ht="14.55" customHeight="1" outlineLevel="2" x14ac:dyDescent="0.3">
      <c r="A6197" s="180"/>
      <c r="B6197" s="432" t="s">
        <v>21</v>
      </c>
      <c r="C6197" s="23" t="s">
        <v>21</v>
      </c>
      <c r="D6197" s="417"/>
      <c r="E6197" s="391" t="s">
        <v>1747</v>
      </c>
      <c r="F6197" s="22">
        <v>0</v>
      </c>
      <c r="G6197" s="22">
        <v>0</v>
      </c>
      <c r="H6197" s="104">
        <v>0</v>
      </c>
    </row>
    <row r="6198" spans="1:8" ht="14.55" customHeight="1" outlineLevel="2" x14ac:dyDescent="0.3">
      <c r="A6198" s="180"/>
      <c r="B6198" s="432" t="s">
        <v>21</v>
      </c>
      <c r="C6198" s="23" t="s">
        <v>21</v>
      </c>
      <c r="D6198" s="417"/>
      <c r="E6198" s="391" t="s">
        <v>1748</v>
      </c>
      <c r="F6198" s="22">
        <v>1</v>
      </c>
      <c r="G6198" s="22">
        <v>1</v>
      </c>
      <c r="H6198" s="104">
        <v>1</v>
      </c>
    </row>
    <row r="6199" spans="1:8" ht="14.55" customHeight="1" outlineLevel="2" x14ac:dyDescent="0.3">
      <c r="A6199" s="180"/>
      <c r="B6199" s="432" t="s">
        <v>21</v>
      </c>
      <c r="C6199" s="23" t="s">
        <v>21</v>
      </c>
      <c r="D6199" s="417" t="s">
        <v>1707</v>
      </c>
      <c r="E6199" s="391" t="s">
        <v>1838</v>
      </c>
      <c r="F6199" s="91" t="s">
        <v>1844</v>
      </c>
      <c r="G6199" s="91" t="s">
        <v>1844</v>
      </c>
      <c r="H6199" s="103" t="s">
        <v>1844</v>
      </c>
    </row>
    <row r="6200" spans="1:8" ht="14.55" customHeight="1" outlineLevel="2" x14ac:dyDescent="0.3">
      <c r="A6200" s="180"/>
      <c r="B6200" s="432" t="s">
        <v>21</v>
      </c>
      <c r="C6200" s="23" t="s">
        <v>21</v>
      </c>
      <c r="D6200" s="417"/>
      <c r="E6200" s="391" t="s">
        <v>1747</v>
      </c>
      <c r="F6200" s="22">
        <v>0</v>
      </c>
      <c r="G6200" s="22">
        <v>0</v>
      </c>
      <c r="H6200" s="104">
        <v>0</v>
      </c>
    </row>
    <row r="6201" spans="1:8" ht="14.55" customHeight="1" outlineLevel="2" x14ac:dyDescent="0.3">
      <c r="A6201" s="180"/>
      <c r="B6201" s="432" t="s">
        <v>21</v>
      </c>
      <c r="C6201" s="23" t="s">
        <v>21</v>
      </c>
      <c r="D6201" s="417"/>
      <c r="E6201" s="391" t="s">
        <v>1748</v>
      </c>
      <c r="F6201" s="22">
        <v>0</v>
      </c>
      <c r="G6201" s="22">
        <v>0</v>
      </c>
      <c r="H6201" s="104">
        <v>0</v>
      </c>
    </row>
    <row r="6202" spans="1:8" ht="14.55" customHeight="1" outlineLevel="2" x14ac:dyDescent="0.3">
      <c r="A6202" s="180"/>
      <c r="B6202" s="432" t="s">
        <v>21</v>
      </c>
      <c r="C6202" s="23" t="s">
        <v>21</v>
      </c>
      <c r="D6202" s="417" t="s">
        <v>21</v>
      </c>
      <c r="E6202" s="391" t="s">
        <v>1838</v>
      </c>
      <c r="F6202" s="91">
        <f t="shared" ref="F6202" si="2619">+F6203/F6204</f>
        <v>0.33333333333333331</v>
      </c>
      <c r="G6202" s="91">
        <f t="shared" ref="G6202" si="2620">+G6203/G6204</f>
        <v>0.33333333333333331</v>
      </c>
      <c r="H6202" s="103">
        <f t="shared" ref="H6202" si="2621">+H6203/H6204</f>
        <v>0.33333333333333331</v>
      </c>
    </row>
    <row r="6203" spans="1:8" ht="14.55" customHeight="1" outlineLevel="2" x14ac:dyDescent="0.3">
      <c r="A6203" s="180"/>
      <c r="B6203" s="432" t="s">
        <v>21</v>
      </c>
      <c r="C6203" s="23" t="s">
        <v>21</v>
      </c>
      <c r="D6203" s="417"/>
      <c r="E6203" s="391" t="s">
        <v>1747</v>
      </c>
      <c r="F6203" s="22">
        <v>5</v>
      </c>
      <c r="G6203" s="22">
        <v>5</v>
      </c>
      <c r="H6203" s="104">
        <v>5</v>
      </c>
    </row>
    <row r="6204" spans="1:8" ht="14.55" customHeight="1" outlineLevel="2" thickBot="1" x14ac:dyDescent="0.35">
      <c r="A6204" s="180"/>
      <c r="B6204" s="433" t="s">
        <v>21</v>
      </c>
      <c r="C6204" s="68" t="s">
        <v>21</v>
      </c>
      <c r="D6204" s="413"/>
      <c r="E6204" s="392" t="s">
        <v>1748</v>
      </c>
      <c r="F6204" s="33">
        <v>15</v>
      </c>
      <c r="G6204" s="33">
        <v>15</v>
      </c>
      <c r="H6204" s="106">
        <v>15</v>
      </c>
    </row>
    <row r="6205" spans="1:8" ht="14.55" customHeight="1" outlineLevel="1" x14ac:dyDescent="0.3">
      <c r="A6205" s="180"/>
      <c r="B6205" s="427" t="s">
        <v>21</v>
      </c>
      <c r="C6205" s="379" t="s">
        <v>65</v>
      </c>
      <c r="D6205" s="421"/>
      <c r="E6205" s="94" t="s">
        <v>1838</v>
      </c>
      <c r="F6205" s="384">
        <f t="shared" ref="F6205:H6205" si="2622">+F6206/F6207</f>
        <v>0.25</v>
      </c>
      <c r="G6205" s="384">
        <f t="shared" si="2622"/>
        <v>0.25</v>
      </c>
      <c r="H6205" s="377">
        <f t="shared" si="2622"/>
        <v>0.25</v>
      </c>
    </row>
    <row r="6206" spans="1:8" ht="14.55" customHeight="1" outlineLevel="1" x14ac:dyDescent="0.3">
      <c r="A6206" s="180"/>
      <c r="B6206" s="428" t="s">
        <v>21</v>
      </c>
      <c r="C6206" s="55" t="s">
        <v>65</v>
      </c>
      <c r="D6206" s="417"/>
      <c r="E6206" s="87" t="s">
        <v>1747</v>
      </c>
      <c r="F6206" s="40">
        <v>2</v>
      </c>
      <c r="G6206" s="40">
        <v>2</v>
      </c>
      <c r="H6206" s="109">
        <v>2</v>
      </c>
    </row>
    <row r="6207" spans="1:8" ht="15" customHeight="1" outlineLevel="1" thickBot="1" x14ac:dyDescent="0.35">
      <c r="A6207" s="180"/>
      <c r="B6207" s="435" t="s">
        <v>21</v>
      </c>
      <c r="C6207" s="378" t="s">
        <v>65</v>
      </c>
      <c r="D6207" s="422"/>
      <c r="E6207" s="95" t="s">
        <v>1748</v>
      </c>
      <c r="F6207" s="374">
        <v>8</v>
      </c>
      <c r="G6207" s="374">
        <v>8</v>
      </c>
      <c r="H6207" s="375">
        <v>8</v>
      </c>
    </row>
    <row r="6208" spans="1:8" ht="14.55" customHeight="1" outlineLevel="1" x14ac:dyDescent="0.3">
      <c r="A6208" s="180"/>
      <c r="B6208" s="431" t="s">
        <v>21</v>
      </c>
      <c r="C6208" s="69" t="s">
        <v>65</v>
      </c>
      <c r="D6208" s="415" t="s">
        <v>1711</v>
      </c>
      <c r="E6208" s="390" t="s">
        <v>1838</v>
      </c>
      <c r="F6208" s="92">
        <f t="shared" ref="F6208" si="2623">+F6209/F6210</f>
        <v>0.33333333333333331</v>
      </c>
      <c r="G6208" s="92">
        <f t="shared" ref="G6208" si="2624">+G6209/G6210</f>
        <v>0.33333333333333331</v>
      </c>
      <c r="H6208" s="108">
        <f t="shared" ref="H6208" si="2625">+H6209/H6210</f>
        <v>0.33333333333333331</v>
      </c>
    </row>
    <row r="6209" spans="1:8" ht="14.55" customHeight="1" outlineLevel="1" x14ac:dyDescent="0.3">
      <c r="A6209" s="180"/>
      <c r="B6209" s="432" t="s">
        <v>21</v>
      </c>
      <c r="C6209" s="23" t="s">
        <v>65</v>
      </c>
      <c r="D6209" s="417"/>
      <c r="E6209" s="391" t="s">
        <v>1747</v>
      </c>
      <c r="F6209" s="22">
        <v>1</v>
      </c>
      <c r="G6209" s="22">
        <v>1</v>
      </c>
      <c r="H6209" s="104">
        <v>1</v>
      </c>
    </row>
    <row r="6210" spans="1:8" ht="14.55" customHeight="1" outlineLevel="1" x14ac:dyDescent="0.3">
      <c r="A6210" s="180"/>
      <c r="B6210" s="432" t="s">
        <v>21</v>
      </c>
      <c r="C6210" s="23" t="s">
        <v>65</v>
      </c>
      <c r="D6210" s="417"/>
      <c r="E6210" s="391" t="s">
        <v>1748</v>
      </c>
      <c r="F6210" s="22">
        <v>3</v>
      </c>
      <c r="G6210" s="22">
        <v>3</v>
      </c>
      <c r="H6210" s="104">
        <v>3</v>
      </c>
    </row>
    <row r="6211" spans="1:8" ht="14.55" customHeight="1" outlineLevel="1" x14ac:dyDescent="0.3">
      <c r="A6211" s="180"/>
      <c r="B6211" s="432" t="s">
        <v>21</v>
      </c>
      <c r="C6211" s="23" t="s">
        <v>65</v>
      </c>
      <c r="D6211" s="417" t="s">
        <v>1712</v>
      </c>
      <c r="E6211" s="391" t="s">
        <v>1838</v>
      </c>
      <c r="F6211" s="91" t="s">
        <v>1844</v>
      </c>
      <c r="G6211" s="91" t="s">
        <v>1844</v>
      </c>
      <c r="H6211" s="103" t="s">
        <v>1844</v>
      </c>
    </row>
    <row r="6212" spans="1:8" ht="14.55" customHeight="1" outlineLevel="1" x14ac:dyDescent="0.3">
      <c r="A6212" s="180"/>
      <c r="B6212" s="432" t="s">
        <v>21</v>
      </c>
      <c r="C6212" s="23" t="s">
        <v>65</v>
      </c>
      <c r="D6212" s="417"/>
      <c r="E6212" s="391" t="s">
        <v>1747</v>
      </c>
      <c r="F6212" s="22">
        <v>0</v>
      </c>
      <c r="G6212" s="22">
        <v>0</v>
      </c>
      <c r="H6212" s="104">
        <v>0</v>
      </c>
    </row>
    <row r="6213" spans="1:8" ht="14.55" customHeight="1" outlineLevel="1" x14ac:dyDescent="0.3">
      <c r="A6213" s="180"/>
      <c r="B6213" s="432" t="s">
        <v>21</v>
      </c>
      <c r="C6213" s="23" t="s">
        <v>65</v>
      </c>
      <c r="D6213" s="417"/>
      <c r="E6213" s="391" t="s">
        <v>1748</v>
      </c>
      <c r="F6213" s="22">
        <v>0</v>
      </c>
      <c r="G6213" s="22">
        <v>0</v>
      </c>
      <c r="H6213" s="104">
        <v>0</v>
      </c>
    </row>
    <row r="6214" spans="1:8" ht="14.55" customHeight="1" outlineLevel="1" x14ac:dyDescent="0.3">
      <c r="A6214" s="180"/>
      <c r="B6214" s="432" t="s">
        <v>21</v>
      </c>
      <c r="C6214" s="23" t="s">
        <v>65</v>
      </c>
      <c r="D6214" s="417" t="s">
        <v>1713</v>
      </c>
      <c r="E6214" s="391" t="s">
        <v>1838</v>
      </c>
      <c r="F6214" s="91">
        <f t="shared" ref="F6214" si="2626">+F6215/F6216</f>
        <v>0</v>
      </c>
      <c r="G6214" s="91">
        <f t="shared" ref="G6214" si="2627">+G6215/G6216</f>
        <v>0</v>
      </c>
      <c r="H6214" s="103">
        <f t="shared" ref="H6214" si="2628">+H6215/H6216</f>
        <v>0</v>
      </c>
    </row>
    <row r="6215" spans="1:8" ht="14.55" customHeight="1" outlineLevel="1" x14ac:dyDescent="0.3">
      <c r="A6215" s="180"/>
      <c r="B6215" s="432" t="s">
        <v>21</v>
      </c>
      <c r="C6215" s="23" t="s">
        <v>65</v>
      </c>
      <c r="D6215" s="417"/>
      <c r="E6215" s="391" t="s">
        <v>1747</v>
      </c>
      <c r="F6215" s="22">
        <v>0</v>
      </c>
      <c r="G6215" s="22">
        <v>0</v>
      </c>
      <c r="H6215" s="104">
        <v>0</v>
      </c>
    </row>
    <row r="6216" spans="1:8" ht="14.55" customHeight="1" outlineLevel="1" x14ac:dyDescent="0.3">
      <c r="A6216" s="180"/>
      <c r="B6216" s="432" t="s">
        <v>21</v>
      </c>
      <c r="C6216" s="23" t="s">
        <v>65</v>
      </c>
      <c r="D6216" s="417"/>
      <c r="E6216" s="391" t="s">
        <v>1748</v>
      </c>
      <c r="F6216" s="22">
        <v>1</v>
      </c>
      <c r="G6216" s="22">
        <v>1</v>
      </c>
      <c r="H6216" s="104">
        <v>1</v>
      </c>
    </row>
    <row r="6217" spans="1:8" ht="14.55" customHeight="1" outlineLevel="1" x14ac:dyDescent="0.3">
      <c r="A6217" s="180"/>
      <c r="B6217" s="432" t="s">
        <v>21</v>
      </c>
      <c r="C6217" s="23" t="s">
        <v>65</v>
      </c>
      <c r="D6217" s="417" t="s">
        <v>65</v>
      </c>
      <c r="E6217" s="391" t="s">
        <v>1838</v>
      </c>
      <c r="F6217" s="91">
        <f t="shared" ref="F6217" si="2629">+F6218/F6219</f>
        <v>0.25</v>
      </c>
      <c r="G6217" s="91">
        <f t="shared" ref="G6217" si="2630">+G6218/G6219</f>
        <v>0.25</v>
      </c>
      <c r="H6217" s="103">
        <f t="shared" ref="H6217" si="2631">+H6218/H6219</f>
        <v>0.25</v>
      </c>
    </row>
    <row r="6218" spans="1:8" ht="14.55" customHeight="1" outlineLevel="1" x14ac:dyDescent="0.3">
      <c r="A6218" s="180"/>
      <c r="B6218" s="432" t="s">
        <v>21</v>
      </c>
      <c r="C6218" s="23" t="s">
        <v>65</v>
      </c>
      <c r="D6218" s="417"/>
      <c r="E6218" s="391" t="s">
        <v>1747</v>
      </c>
      <c r="F6218" s="22">
        <v>1</v>
      </c>
      <c r="G6218" s="22">
        <v>1</v>
      </c>
      <c r="H6218" s="104">
        <v>1</v>
      </c>
    </row>
    <row r="6219" spans="1:8" ht="14.55" customHeight="1" outlineLevel="1" thickBot="1" x14ac:dyDescent="0.35">
      <c r="A6219" s="180"/>
      <c r="B6219" s="433" t="s">
        <v>21</v>
      </c>
      <c r="C6219" s="68" t="s">
        <v>65</v>
      </c>
      <c r="D6219" s="413"/>
      <c r="E6219" s="392" t="s">
        <v>1748</v>
      </c>
      <c r="F6219" s="33">
        <v>4</v>
      </c>
      <c r="G6219" s="33">
        <v>4</v>
      </c>
      <c r="H6219" s="106">
        <v>4</v>
      </c>
    </row>
    <row r="6220" spans="1:8" ht="14.55" customHeight="1" x14ac:dyDescent="0.3">
      <c r="A6220" s="176" t="s">
        <v>22</v>
      </c>
      <c r="B6220" s="427" t="s">
        <v>22</v>
      </c>
      <c r="C6220" s="387"/>
      <c r="D6220" s="423"/>
      <c r="E6220" s="121" t="s">
        <v>1838</v>
      </c>
      <c r="F6220" s="90">
        <f t="shared" ref="F6220:H6220" si="2632">+F6221/F6222</f>
        <v>0.27631578947368424</v>
      </c>
      <c r="G6220" s="90">
        <f t="shared" si="2632"/>
        <v>0.27631578947368424</v>
      </c>
      <c r="H6220" s="107">
        <f t="shared" si="2632"/>
        <v>0.27631578947368424</v>
      </c>
    </row>
    <row r="6221" spans="1:8" ht="13.8" customHeight="1" x14ac:dyDescent="0.3">
      <c r="A6221" s="176" t="s">
        <v>22</v>
      </c>
      <c r="B6221" s="428" t="s">
        <v>22</v>
      </c>
      <c r="C6221" s="256"/>
      <c r="D6221" s="278"/>
      <c r="E6221" s="416" t="s">
        <v>1747</v>
      </c>
      <c r="F6221" s="21">
        <v>21</v>
      </c>
      <c r="G6221" s="21">
        <v>21</v>
      </c>
      <c r="H6221" s="88">
        <v>21</v>
      </c>
    </row>
    <row r="6222" spans="1:8" ht="14.55" customHeight="1" x14ac:dyDescent="0.3">
      <c r="A6222" s="176" t="s">
        <v>22</v>
      </c>
      <c r="B6222" s="428" t="s">
        <v>22</v>
      </c>
      <c r="C6222" s="256"/>
      <c r="D6222" s="278"/>
      <c r="E6222" s="416" t="s">
        <v>1748</v>
      </c>
      <c r="F6222" s="21">
        <v>76</v>
      </c>
      <c r="G6222" s="21">
        <v>76</v>
      </c>
      <c r="H6222" s="88">
        <v>76</v>
      </c>
    </row>
    <row r="6223" spans="1:8" ht="13.8" customHeight="1" outlineLevel="1" x14ac:dyDescent="0.3">
      <c r="A6223" s="180"/>
      <c r="B6223" s="428" t="s">
        <v>22</v>
      </c>
      <c r="C6223" s="55" t="s">
        <v>51</v>
      </c>
      <c r="D6223" s="417"/>
      <c r="E6223" s="87" t="s">
        <v>1838</v>
      </c>
      <c r="F6223" s="63">
        <f t="shared" ref="F6223:H6223" si="2633">+F6224/F6225</f>
        <v>0.14285714285714285</v>
      </c>
      <c r="G6223" s="63">
        <f t="shared" si="2633"/>
        <v>0.14285714285714285</v>
      </c>
      <c r="H6223" s="105">
        <f t="shared" si="2633"/>
        <v>0.14285714285714285</v>
      </c>
    </row>
    <row r="6224" spans="1:8" ht="13.8" customHeight="1" outlineLevel="1" x14ac:dyDescent="0.3">
      <c r="A6224" s="180"/>
      <c r="B6224" s="428" t="s">
        <v>22</v>
      </c>
      <c r="C6224" s="55" t="s">
        <v>51</v>
      </c>
      <c r="D6224" s="417"/>
      <c r="E6224" s="87" t="s">
        <v>1747</v>
      </c>
      <c r="F6224" s="40">
        <v>1</v>
      </c>
      <c r="G6224" s="40">
        <v>1</v>
      </c>
      <c r="H6224" s="109">
        <v>1</v>
      </c>
    </row>
    <row r="6225" spans="1:8" ht="14.55" customHeight="1" outlineLevel="1" thickBot="1" x14ac:dyDescent="0.35">
      <c r="A6225" s="180"/>
      <c r="B6225" s="435" t="s">
        <v>22</v>
      </c>
      <c r="C6225" s="378" t="s">
        <v>51</v>
      </c>
      <c r="D6225" s="422"/>
      <c r="E6225" s="95" t="s">
        <v>1748</v>
      </c>
      <c r="F6225" s="374">
        <v>7</v>
      </c>
      <c r="G6225" s="374">
        <v>7</v>
      </c>
      <c r="H6225" s="375">
        <v>7</v>
      </c>
    </row>
    <row r="6226" spans="1:8" ht="14.55" customHeight="1" outlineLevel="2" x14ac:dyDescent="0.3">
      <c r="A6226" s="180"/>
      <c r="B6226" s="431" t="s">
        <v>22</v>
      </c>
      <c r="C6226" s="69" t="s">
        <v>51</v>
      </c>
      <c r="D6226" s="415" t="s">
        <v>1831</v>
      </c>
      <c r="E6226" s="390" t="s">
        <v>1838</v>
      </c>
      <c r="F6226" s="92">
        <f t="shared" ref="F6226" si="2634">+F6227/F6228</f>
        <v>0.2</v>
      </c>
      <c r="G6226" s="92">
        <f t="shared" ref="G6226" si="2635">+G6227/G6228</f>
        <v>0.2</v>
      </c>
      <c r="H6226" s="108">
        <f t="shared" ref="H6226" si="2636">+H6227/H6228</f>
        <v>0.2</v>
      </c>
    </row>
    <row r="6227" spans="1:8" ht="14.55" customHeight="1" outlineLevel="2" x14ac:dyDescent="0.3">
      <c r="A6227" s="180"/>
      <c r="B6227" s="432" t="s">
        <v>22</v>
      </c>
      <c r="C6227" s="23" t="s">
        <v>51</v>
      </c>
      <c r="D6227" s="417"/>
      <c r="E6227" s="391" t="s">
        <v>1747</v>
      </c>
      <c r="F6227" s="22">
        <v>1</v>
      </c>
      <c r="G6227" s="22">
        <v>1</v>
      </c>
      <c r="H6227" s="104">
        <v>1</v>
      </c>
    </row>
    <row r="6228" spans="1:8" ht="14.55" customHeight="1" outlineLevel="2" x14ac:dyDescent="0.3">
      <c r="A6228" s="180"/>
      <c r="B6228" s="432" t="s">
        <v>22</v>
      </c>
      <c r="C6228" s="23" t="s">
        <v>51</v>
      </c>
      <c r="D6228" s="417"/>
      <c r="E6228" s="391" t="s">
        <v>1748</v>
      </c>
      <c r="F6228" s="22">
        <v>5</v>
      </c>
      <c r="G6228" s="22">
        <v>5</v>
      </c>
      <c r="H6228" s="104">
        <v>5</v>
      </c>
    </row>
    <row r="6229" spans="1:8" ht="14.55" customHeight="1" outlineLevel="2" x14ac:dyDescent="0.3">
      <c r="A6229" s="180"/>
      <c r="B6229" s="432" t="s">
        <v>22</v>
      </c>
      <c r="C6229" s="23" t="s">
        <v>51</v>
      </c>
      <c r="D6229" s="417" t="s">
        <v>1721</v>
      </c>
      <c r="E6229" s="391" t="s">
        <v>1838</v>
      </c>
      <c r="F6229" s="91">
        <f t="shared" ref="F6229" si="2637">+F6230/F6231</f>
        <v>0</v>
      </c>
      <c r="G6229" s="91">
        <f t="shared" ref="G6229" si="2638">+G6230/G6231</f>
        <v>0</v>
      </c>
      <c r="H6229" s="103">
        <f t="shared" ref="H6229" si="2639">+H6230/H6231</f>
        <v>0</v>
      </c>
    </row>
    <row r="6230" spans="1:8" ht="14.55" customHeight="1" outlineLevel="2" x14ac:dyDescent="0.3">
      <c r="A6230" s="180"/>
      <c r="B6230" s="432" t="s">
        <v>22</v>
      </c>
      <c r="C6230" s="23" t="s">
        <v>51</v>
      </c>
      <c r="D6230" s="417"/>
      <c r="E6230" s="391" t="s">
        <v>1747</v>
      </c>
      <c r="F6230" s="22">
        <v>0</v>
      </c>
      <c r="G6230" s="22">
        <v>0</v>
      </c>
      <c r="H6230" s="104">
        <v>0</v>
      </c>
    </row>
    <row r="6231" spans="1:8" ht="14.55" customHeight="1" outlineLevel="2" x14ac:dyDescent="0.3">
      <c r="A6231" s="180"/>
      <c r="B6231" s="432" t="s">
        <v>22</v>
      </c>
      <c r="C6231" s="23" t="s">
        <v>51</v>
      </c>
      <c r="D6231" s="417"/>
      <c r="E6231" s="391" t="s">
        <v>1748</v>
      </c>
      <c r="F6231" s="22">
        <v>1</v>
      </c>
      <c r="G6231" s="22">
        <v>1</v>
      </c>
      <c r="H6231" s="104">
        <v>1</v>
      </c>
    </row>
    <row r="6232" spans="1:8" ht="14.55" customHeight="1" outlineLevel="2" x14ac:dyDescent="0.3">
      <c r="A6232" s="180"/>
      <c r="B6232" s="432" t="s">
        <v>22</v>
      </c>
      <c r="C6232" s="23" t="s">
        <v>51</v>
      </c>
      <c r="D6232" s="417" t="s">
        <v>1722</v>
      </c>
      <c r="E6232" s="391" t="s">
        <v>1838</v>
      </c>
      <c r="F6232" s="91">
        <f t="shared" ref="F6232" si="2640">+F6233/F6234</f>
        <v>0</v>
      </c>
      <c r="G6232" s="91">
        <f t="shared" ref="G6232" si="2641">+G6233/G6234</f>
        <v>0</v>
      </c>
      <c r="H6232" s="103">
        <f t="shared" ref="H6232" si="2642">+H6233/H6234</f>
        <v>0</v>
      </c>
    </row>
    <row r="6233" spans="1:8" ht="14.55" customHeight="1" outlineLevel="2" x14ac:dyDescent="0.3">
      <c r="A6233" s="180"/>
      <c r="B6233" s="432" t="s">
        <v>22</v>
      </c>
      <c r="C6233" s="23" t="s">
        <v>51</v>
      </c>
      <c r="D6233" s="417"/>
      <c r="E6233" s="391" t="s">
        <v>1747</v>
      </c>
      <c r="F6233" s="22">
        <v>0</v>
      </c>
      <c r="G6233" s="22">
        <v>0</v>
      </c>
      <c r="H6233" s="104">
        <v>0</v>
      </c>
    </row>
    <row r="6234" spans="1:8" ht="14.55" customHeight="1" outlineLevel="2" x14ac:dyDescent="0.3">
      <c r="A6234" s="180"/>
      <c r="B6234" s="432" t="s">
        <v>22</v>
      </c>
      <c r="C6234" s="23" t="s">
        <v>51</v>
      </c>
      <c r="D6234" s="417"/>
      <c r="E6234" s="391" t="s">
        <v>1748</v>
      </c>
      <c r="F6234" s="22">
        <v>1</v>
      </c>
      <c r="G6234" s="22">
        <v>1</v>
      </c>
      <c r="H6234" s="104">
        <v>1</v>
      </c>
    </row>
    <row r="6235" spans="1:8" ht="14.55" customHeight="1" outlineLevel="2" x14ac:dyDescent="0.3">
      <c r="A6235" s="180"/>
      <c r="B6235" s="432" t="s">
        <v>22</v>
      </c>
      <c r="C6235" s="23" t="s">
        <v>51</v>
      </c>
      <c r="D6235" s="417" t="s">
        <v>1723</v>
      </c>
      <c r="E6235" s="391" t="s">
        <v>1838</v>
      </c>
      <c r="F6235" s="91" t="s">
        <v>1844</v>
      </c>
      <c r="G6235" s="91" t="s">
        <v>1844</v>
      </c>
      <c r="H6235" s="103" t="s">
        <v>1844</v>
      </c>
    </row>
    <row r="6236" spans="1:8" ht="14.55" customHeight="1" outlineLevel="2" x14ac:dyDescent="0.3">
      <c r="A6236" s="180"/>
      <c r="B6236" s="432" t="s">
        <v>22</v>
      </c>
      <c r="C6236" s="23" t="s">
        <v>51</v>
      </c>
      <c r="D6236" s="417"/>
      <c r="E6236" s="391" t="s">
        <v>1747</v>
      </c>
      <c r="F6236" s="22">
        <v>0</v>
      </c>
      <c r="G6236" s="22">
        <v>0</v>
      </c>
      <c r="H6236" s="104">
        <v>0</v>
      </c>
    </row>
    <row r="6237" spans="1:8" ht="14.55" customHeight="1" outlineLevel="2" thickBot="1" x14ac:dyDescent="0.35">
      <c r="A6237" s="180"/>
      <c r="B6237" s="433" t="s">
        <v>22</v>
      </c>
      <c r="C6237" s="68" t="s">
        <v>51</v>
      </c>
      <c r="D6237" s="413"/>
      <c r="E6237" s="392" t="s">
        <v>1748</v>
      </c>
      <c r="F6237" s="33">
        <v>0</v>
      </c>
      <c r="G6237" s="33">
        <v>0</v>
      </c>
      <c r="H6237" s="106">
        <v>0</v>
      </c>
    </row>
    <row r="6238" spans="1:8" ht="14.55" customHeight="1" outlineLevel="1" x14ac:dyDescent="0.3">
      <c r="A6238" s="180"/>
      <c r="B6238" s="427" t="s">
        <v>22</v>
      </c>
      <c r="C6238" s="379" t="s">
        <v>35</v>
      </c>
      <c r="D6238" s="421"/>
      <c r="E6238" s="94" t="s">
        <v>1838</v>
      </c>
      <c r="F6238" s="384">
        <f t="shared" ref="F6238:H6238" si="2643">+F6239/F6240</f>
        <v>0.33333333333333331</v>
      </c>
      <c r="G6238" s="384">
        <f t="shared" si="2643"/>
        <v>0.33333333333333331</v>
      </c>
      <c r="H6238" s="377">
        <f t="shared" si="2643"/>
        <v>0.33333333333333331</v>
      </c>
    </row>
    <row r="6239" spans="1:8" ht="14.55" customHeight="1" outlineLevel="1" x14ac:dyDescent="0.3">
      <c r="A6239" s="180"/>
      <c r="B6239" s="428" t="s">
        <v>22</v>
      </c>
      <c r="C6239" s="55" t="s">
        <v>35</v>
      </c>
      <c r="D6239" s="417"/>
      <c r="E6239" s="87" t="s">
        <v>1747</v>
      </c>
      <c r="F6239" s="40">
        <v>20</v>
      </c>
      <c r="G6239" s="40">
        <v>20</v>
      </c>
      <c r="H6239" s="109">
        <v>20</v>
      </c>
    </row>
    <row r="6240" spans="1:8" ht="15" customHeight="1" outlineLevel="1" thickBot="1" x14ac:dyDescent="0.35">
      <c r="A6240" s="180"/>
      <c r="B6240" s="435" t="s">
        <v>22</v>
      </c>
      <c r="C6240" s="378" t="s">
        <v>35</v>
      </c>
      <c r="D6240" s="422"/>
      <c r="E6240" s="95" t="s">
        <v>1748</v>
      </c>
      <c r="F6240" s="374">
        <v>60</v>
      </c>
      <c r="G6240" s="374">
        <v>60</v>
      </c>
      <c r="H6240" s="375">
        <v>60</v>
      </c>
    </row>
    <row r="6241" spans="1:8" ht="14.55" customHeight="1" outlineLevel="2" x14ac:dyDescent="0.3">
      <c r="A6241" s="180"/>
      <c r="B6241" s="431" t="s">
        <v>22</v>
      </c>
      <c r="C6241" s="69" t="s">
        <v>35</v>
      </c>
      <c r="D6241" s="415" t="s">
        <v>1714</v>
      </c>
      <c r="E6241" s="390" t="s">
        <v>1838</v>
      </c>
      <c r="F6241" s="92">
        <f t="shared" ref="F6241" si="2644">+F6242/F6243</f>
        <v>0.2608695652173913</v>
      </c>
      <c r="G6241" s="92">
        <f t="shared" ref="G6241" si="2645">+G6242/G6243</f>
        <v>0.2608695652173913</v>
      </c>
      <c r="H6241" s="108">
        <f t="shared" ref="H6241" si="2646">+H6242/H6243</f>
        <v>0.2608695652173913</v>
      </c>
    </row>
    <row r="6242" spans="1:8" ht="14.55" customHeight="1" outlineLevel="2" x14ac:dyDescent="0.3">
      <c r="A6242" s="180"/>
      <c r="B6242" s="432" t="s">
        <v>22</v>
      </c>
      <c r="C6242" s="23" t="s">
        <v>35</v>
      </c>
      <c r="D6242" s="417"/>
      <c r="E6242" s="391" t="s">
        <v>1747</v>
      </c>
      <c r="F6242" s="22">
        <v>6</v>
      </c>
      <c r="G6242" s="22">
        <v>6</v>
      </c>
      <c r="H6242" s="104">
        <v>6</v>
      </c>
    </row>
    <row r="6243" spans="1:8" ht="14.55" customHeight="1" outlineLevel="2" x14ac:dyDescent="0.3">
      <c r="A6243" s="180"/>
      <c r="B6243" s="432" t="s">
        <v>22</v>
      </c>
      <c r="C6243" s="23" t="s">
        <v>35</v>
      </c>
      <c r="D6243" s="417"/>
      <c r="E6243" s="391" t="s">
        <v>1748</v>
      </c>
      <c r="F6243" s="22">
        <v>23</v>
      </c>
      <c r="G6243" s="22">
        <v>23</v>
      </c>
      <c r="H6243" s="104">
        <v>23</v>
      </c>
    </row>
    <row r="6244" spans="1:8" ht="14.55" customHeight="1" outlineLevel="2" x14ac:dyDescent="0.3">
      <c r="A6244" s="180"/>
      <c r="B6244" s="432" t="s">
        <v>22</v>
      </c>
      <c r="C6244" s="23" t="s">
        <v>35</v>
      </c>
      <c r="D6244" s="417" t="s">
        <v>1715</v>
      </c>
      <c r="E6244" s="391" t="s">
        <v>1838</v>
      </c>
      <c r="F6244" s="91">
        <f t="shared" ref="F6244" si="2647">+F6245/F6246</f>
        <v>0.33333333333333331</v>
      </c>
      <c r="G6244" s="91">
        <f t="shared" ref="G6244" si="2648">+G6245/G6246</f>
        <v>0.33333333333333331</v>
      </c>
      <c r="H6244" s="103">
        <f t="shared" ref="H6244" si="2649">+H6245/H6246</f>
        <v>0.33333333333333331</v>
      </c>
    </row>
    <row r="6245" spans="1:8" ht="14.55" customHeight="1" outlineLevel="2" x14ac:dyDescent="0.3">
      <c r="A6245" s="180"/>
      <c r="B6245" s="432" t="s">
        <v>22</v>
      </c>
      <c r="C6245" s="23" t="s">
        <v>35</v>
      </c>
      <c r="D6245" s="417"/>
      <c r="E6245" s="391" t="s">
        <v>1747</v>
      </c>
      <c r="F6245" s="22">
        <v>1</v>
      </c>
      <c r="G6245" s="22">
        <v>1</v>
      </c>
      <c r="H6245" s="104">
        <v>1</v>
      </c>
    </row>
    <row r="6246" spans="1:8" ht="14.55" customHeight="1" outlineLevel="2" x14ac:dyDescent="0.3">
      <c r="A6246" s="180"/>
      <c r="B6246" s="432" t="s">
        <v>22</v>
      </c>
      <c r="C6246" s="23" t="s">
        <v>35</v>
      </c>
      <c r="D6246" s="417"/>
      <c r="E6246" s="391" t="s">
        <v>1748</v>
      </c>
      <c r="F6246" s="22">
        <v>3</v>
      </c>
      <c r="G6246" s="22">
        <v>3</v>
      </c>
      <c r="H6246" s="104">
        <v>3</v>
      </c>
    </row>
    <row r="6247" spans="1:8" ht="14.55" customHeight="1" outlineLevel="2" x14ac:dyDescent="0.3">
      <c r="A6247" s="180"/>
      <c r="B6247" s="432" t="s">
        <v>22</v>
      </c>
      <c r="C6247" s="23" t="s">
        <v>35</v>
      </c>
      <c r="D6247" s="417" t="s">
        <v>1716</v>
      </c>
      <c r="E6247" s="391" t="s">
        <v>1838</v>
      </c>
      <c r="F6247" s="91">
        <f t="shared" ref="F6247" si="2650">+F6248/F6249</f>
        <v>0</v>
      </c>
      <c r="G6247" s="91">
        <f t="shared" ref="G6247" si="2651">+G6248/G6249</f>
        <v>0</v>
      </c>
      <c r="H6247" s="103">
        <f t="shared" ref="H6247" si="2652">+H6248/H6249</f>
        <v>0</v>
      </c>
    </row>
    <row r="6248" spans="1:8" ht="14.55" customHeight="1" outlineLevel="2" x14ac:dyDescent="0.3">
      <c r="A6248" s="180"/>
      <c r="B6248" s="432" t="s">
        <v>22</v>
      </c>
      <c r="C6248" s="23" t="s">
        <v>35</v>
      </c>
      <c r="D6248" s="417"/>
      <c r="E6248" s="391" t="s">
        <v>1747</v>
      </c>
      <c r="F6248" s="22">
        <v>0</v>
      </c>
      <c r="G6248" s="22">
        <v>0</v>
      </c>
      <c r="H6248" s="104">
        <v>0</v>
      </c>
    </row>
    <row r="6249" spans="1:8" ht="14.55" customHeight="1" outlineLevel="2" x14ac:dyDescent="0.3">
      <c r="A6249" s="180"/>
      <c r="B6249" s="432" t="s">
        <v>22</v>
      </c>
      <c r="C6249" s="23" t="s">
        <v>35</v>
      </c>
      <c r="D6249" s="417"/>
      <c r="E6249" s="391" t="s">
        <v>1748</v>
      </c>
      <c r="F6249" s="22">
        <v>1</v>
      </c>
      <c r="G6249" s="22">
        <v>1</v>
      </c>
      <c r="H6249" s="104">
        <v>1</v>
      </c>
    </row>
    <row r="6250" spans="1:8" ht="14.55" customHeight="1" outlineLevel="2" x14ac:dyDescent="0.3">
      <c r="A6250" s="180"/>
      <c r="B6250" s="432" t="s">
        <v>22</v>
      </c>
      <c r="C6250" s="23" t="s">
        <v>35</v>
      </c>
      <c r="D6250" s="417" t="s">
        <v>1720</v>
      </c>
      <c r="E6250" s="391" t="s">
        <v>1838</v>
      </c>
      <c r="F6250" s="91">
        <f t="shared" ref="F6250" si="2653">+F6251/F6252</f>
        <v>0.46666666666666667</v>
      </c>
      <c r="G6250" s="91">
        <f t="shared" ref="G6250" si="2654">+G6251/G6252</f>
        <v>0.46666666666666667</v>
      </c>
      <c r="H6250" s="103">
        <f t="shared" ref="H6250" si="2655">+H6251/H6252</f>
        <v>0.46666666666666667</v>
      </c>
    </row>
    <row r="6251" spans="1:8" ht="14.55" customHeight="1" outlineLevel="2" x14ac:dyDescent="0.3">
      <c r="A6251" s="180"/>
      <c r="B6251" s="432" t="s">
        <v>22</v>
      </c>
      <c r="C6251" s="23" t="s">
        <v>35</v>
      </c>
      <c r="D6251" s="417"/>
      <c r="E6251" s="391" t="s">
        <v>1747</v>
      </c>
      <c r="F6251" s="22">
        <v>7</v>
      </c>
      <c r="G6251" s="22">
        <v>7</v>
      </c>
      <c r="H6251" s="104">
        <v>7</v>
      </c>
    </row>
    <row r="6252" spans="1:8" ht="14.55" customHeight="1" outlineLevel="2" x14ac:dyDescent="0.3">
      <c r="A6252" s="180"/>
      <c r="B6252" s="432" t="s">
        <v>22</v>
      </c>
      <c r="C6252" s="23" t="s">
        <v>35</v>
      </c>
      <c r="D6252" s="417"/>
      <c r="E6252" s="391" t="s">
        <v>1748</v>
      </c>
      <c r="F6252" s="22">
        <v>15</v>
      </c>
      <c r="G6252" s="22">
        <v>15</v>
      </c>
      <c r="H6252" s="104">
        <v>15</v>
      </c>
    </row>
    <row r="6253" spans="1:8" ht="14.55" customHeight="1" outlineLevel="2" x14ac:dyDescent="0.3">
      <c r="A6253" s="180"/>
      <c r="B6253" s="432" t="s">
        <v>22</v>
      </c>
      <c r="C6253" s="23" t="s">
        <v>35</v>
      </c>
      <c r="D6253" s="417" t="s">
        <v>1717</v>
      </c>
      <c r="E6253" s="391" t="s">
        <v>1838</v>
      </c>
      <c r="F6253" s="91">
        <f t="shared" ref="F6253" si="2656">+F6254/F6255</f>
        <v>0</v>
      </c>
      <c r="G6253" s="91">
        <f t="shared" ref="G6253" si="2657">+G6254/G6255</f>
        <v>0</v>
      </c>
      <c r="H6253" s="103">
        <f t="shared" ref="H6253" si="2658">+H6254/H6255</f>
        <v>0</v>
      </c>
    </row>
    <row r="6254" spans="1:8" ht="14.55" customHeight="1" outlineLevel="2" x14ac:dyDescent="0.3">
      <c r="A6254" s="180"/>
      <c r="B6254" s="432" t="s">
        <v>22</v>
      </c>
      <c r="C6254" s="23" t="s">
        <v>35</v>
      </c>
      <c r="D6254" s="417"/>
      <c r="E6254" s="391" t="s">
        <v>1747</v>
      </c>
      <c r="F6254" s="22">
        <v>0</v>
      </c>
      <c r="G6254" s="22">
        <v>0</v>
      </c>
      <c r="H6254" s="104">
        <v>0</v>
      </c>
    </row>
    <row r="6255" spans="1:8" ht="14.55" customHeight="1" outlineLevel="2" x14ac:dyDescent="0.3">
      <c r="A6255" s="180"/>
      <c r="B6255" s="432" t="s">
        <v>22</v>
      </c>
      <c r="C6255" s="23" t="s">
        <v>35</v>
      </c>
      <c r="D6255" s="417"/>
      <c r="E6255" s="391" t="s">
        <v>1748</v>
      </c>
      <c r="F6255" s="22">
        <v>1</v>
      </c>
      <c r="G6255" s="22">
        <v>1</v>
      </c>
      <c r="H6255" s="104">
        <v>1</v>
      </c>
    </row>
    <row r="6256" spans="1:8" ht="14.55" customHeight="1" outlineLevel="2" x14ac:dyDescent="0.3">
      <c r="A6256" s="180"/>
      <c r="B6256" s="432" t="s">
        <v>22</v>
      </c>
      <c r="C6256" s="23" t="s">
        <v>35</v>
      </c>
      <c r="D6256" s="417" t="s">
        <v>1719</v>
      </c>
      <c r="E6256" s="391" t="s">
        <v>1838</v>
      </c>
      <c r="F6256" s="91">
        <f t="shared" ref="F6256" si="2659">+F6257/F6258</f>
        <v>0</v>
      </c>
      <c r="G6256" s="91">
        <f t="shared" ref="G6256" si="2660">+G6257/G6258</f>
        <v>0</v>
      </c>
      <c r="H6256" s="103">
        <f t="shared" ref="H6256" si="2661">+H6257/H6258</f>
        <v>0</v>
      </c>
    </row>
    <row r="6257" spans="1:8" ht="14.55" customHeight="1" outlineLevel="2" x14ac:dyDescent="0.3">
      <c r="A6257" s="180"/>
      <c r="B6257" s="432" t="s">
        <v>22</v>
      </c>
      <c r="C6257" s="23" t="s">
        <v>35</v>
      </c>
      <c r="D6257" s="417"/>
      <c r="E6257" s="391" t="s">
        <v>1747</v>
      </c>
      <c r="F6257" s="22">
        <v>0</v>
      </c>
      <c r="G6257" s="22">
        <v>0</v>
      </c>
      <c r="H6257" s="104">
        <v>0</v>
      </c>
    </row>
    <row r="6258" spans="1:8" ht="14.55" customHeight="1" outlineLevel="2" x14ac:dyDescent="0.3">
      <c r="A6258" s="180"/>
      <c r="B6258" s="432" t="s">
        <v>22</v>
      </c>
      <c r="C6258" s="23" t="s">
        <v>35</v>
      </c>
      <c r="D6258" s="417"/>
      <c r="E6258" s="391" t="s">
        <v>1748</v>
      </c>
      <c r="F6258" s="22">
        <v>1</v>
      </c>
      <c r="G6258" s="22">
        <v>1</v>
      </c>
      <c r="H6258" s="104">
        <v>1</v>
      </c>
    </row>
    <row r="6259" spans="1:8" ht="14.55" customHeight="1" outlineLevel="2" x14ac:dyDescent="0.3">
      <c r="A6259" s="180"/>
      <c r="B6259" s="432" t="s">
        <v>22</v>
      </c>
      <c r="C6259" s="23" t="s">
        <v>35</v>
      </c>
      <c r="D6259" s="417" t="s">
        <v>1718</v>
      </c>
      <c r="E6259" s="391" t="s">
        <v>1838</v>
      </c>
      <c r="F6259" s="91">
        <f t="shared" ref="F6259" si="2662">+F6260/F6261</f>
        <v>0.375</v>
      </c>
      <c r="G6259" s="91">
        <f t="shared" ref="G6259" si="2663">+G6260/G6261</f>
        <v>0.375</v>
      </c>
      <c r="H6259" s="103">
        <f t="shared" ref="H6259" si="2664">+H6260/H6261</f>
        <v>0.375</v>
      </c>
    </row>
    <row r="6260" spans="1:8" ht="14.55" customHeight="1" outlineLevel="2" x14ac:dyDescent="0.3">
      <c r="A6260" s="180"/>
      <c r="B6260" s="432" t="s">
        <v>22</v>
      </c>
      <c r="C6260" s="23" t="s">
        <v>35</v>
      </c>
      <c r="D6260" s="417"/>
      <c r="E6260" s="391" t="s">
        <v>1747</v>
      </c>
      <c r="F6260" s="22">
        <v>6</v>
      </c>
      <c r="G6260" s="22">
        <v>6</v>
      </c>
      <c r="H6260" s="104">
        <v>6</v>
      </c>
    </row>
    <row r="6261" spans="1:8" ht="14.55" customHeight="1" outlineLevel="2" thickBot="1" x14ac:dyDescent="0.35">
      <c r="A6261" s="180"/>
      <c r="B6261" s="433" t="s">
        <v>22</v>
      </c>
      <c r="C6261" s="68" t="s">
        <v>35</v>
      </c>
      <c r="D6261" s="413"/>
      <c r="E6261" s="392" t="s">
        <v>1748</v>
      </c>
      <c r="F6261" s="33">
        <v>16</v>
      </c>
      <c r="G6261" s="33">
        <v>16</v>
      </c>
      <c r="H6261" s="106">
        <v>16</v>
      </c>
    </row>
    <row r="6262" spans="1:8" ht="14.55" customHeight="1" outlineLevel="1" x14ac:dyDescent="0.3">
      <c r="A6262" s="180"/>
      <c r="B6262" s="427" t="s">
        <v>22</v>
      </c>
      <c r="C6262" s="379" t="s">
        <v>66</v>
      </c>
      <c r="D6262" s="421"/>
      <c r="E6262" s="94" t="s">
        <v>1838</v>
      </c>
      <c r="F6262" s="384">
        <f t="shared" ref="F6262:H6262" si="2665">+F6263/F6264</f>
        <v>0</v>
      </c>
      <c r="G6262" s="384">
        <f t="shared" si="2665"/>
        <v>0</v>
      </c>
      <c r="H6262" s="377">
        <f t="shared" si="2665"/>
        <v>0</v>
      </c>
    </row>
    <row r="6263" spans="1:8" ht="14.55" customHeight="1" outlineLevel="1" x14ac:dyDescent="0.3">
      <c r="A6263" s="180"/>
      <c r="B6263" s="428" t="s">
        <v>22</v>
      </c>
      <c r="C6263" s="55" t="s">
        <v>66</v>
      </c>
      <c r="D6263" s="417"/>
      <c r="E6263" s="87" t="s">
        <v>1747</v>
      </c>
      <c r="F6263" s="40">
        <v>0</v>
      </c>
      <c r="G6263" s="40">
        <v>0</v>
      </c>
      <c r="H6263" s="109">
        <v>0</v>
      </c>
    </row>
    <row r="6264" spans="1:8" ht="15" customHeight="1" outlineLevel="1" thickBot="1" x14ac:dyDescent="0.35">
      <c r="A6264" s="180"/>
      <c r="B6264" s="435" t="s">
        <v>22</v>
      </c>
      <c r="C6264" s="378" t="s">
        <v>66</v>
      </c>
      <c r="D6264" s="422"/>
      <c r="E6264" s="95" t="s">
        <v>1748</v>
      </c>
      <c r="F6264" s="374">
        <v>9</v>
      </c>
      <c r="G6264" s="374">
        <v>9</v>
      </c>
      <c r="H6264" s="375">
        <v>9</v>
      </c>
    </row>
    <row r="6265" spans="1:8" ht="14.55" customHeight="1" outlineLevel="2" x14ac:dyDescent="0.3">
      <c r="A6265" s="180"/>
      <c r="B6265" s="431" t="s">
        <v>22</v>
      </c>
      <c r="C6265" s="69" t="s">
        <v>66</v>
      </c>
      <c r="D6265" s="415" t="s">
        <v>1727</v>
      </c>
      <c r="E6265" s="390" t="s">
        <v>1838</v>
      </c>
      <c r="F6265" s="92">
        <f t="shared" ref="F6265" si="2666">+F6266/F6267</f>
        <v>0</v>
      </c>
      <c r="G6265" s="92">
        <f t="shared" ref="G6265" si="2667">+G6266/G6267</f>
        <v>0</v>
      </c>
      <c r="H6265" s="108">
        <f t="shared" ref="H6265" si="2668">+H6266/H6267</f>
        <v>0</v>
      </c>
    </row>
    <row r="6266" spans="1:8" ht="14.55" customHeight="1" outlineLevel="2" x14ac:dyDescent="0.3">
      <c r="A6266" s="180"/>
      <c r="B6266" s="432" t="s">
        <v>22</v>
      </c>
      <c r="C6266" s="23" t="s">
        <v>66</v>
      </c>
      <c r="D6266" s="417"/>
      <c r="E6266" s="391" t="s">
        <v>1747</v>
      </c>
      <c r="F6266" s="22">
        <v>0</v>
      </c>
      <c r="G6266" s="22">
        <v>0</v>
      </c>
      <c r="H6266" s="104">
        <v>0</v>
      </c>
    </row>
    <row r="6267" spans="1:8" ht="14.55" customHeight="1" outlineLevel="2" x14ac:dyDescent="0.3">
      <c r="A6267" s="180"/>
      <c r="B6267" s="432" t="s">
        <v>22</v>
      </c>
      <c r="C6267" s="23" t="s">
        <v>66</v>
      </c>
      <c r="D6267" s="417"/>
      <c r="E6267" s="391" t="s">
        <v>1748</v>
      </c>
      <c r="F6267" s="22">
        <v>1</v>
      </c>
      <c r="G6267" s="22">
        <v>1</v>
      </c>
      <c r="H6267" s="104">
        <v>1</v>
      </c>
    </row>
    <row r="6268" spans="1:8" ht="14.55" customHeight="1" outlineLevel="2" x14ac:dyDescent="0.3">
      <c r="A6268" s="180"/>
      <c r="B6268" s="432" t="s">
        <v>22</v>
      </c>
      <c r="C6268" s="23" t="s">
        <v>66</v>
      </c>
      <c r="D6268" s="417" t="s">
        <v>1725</v>
      </c>
      <c r="E6268" s="391" t="s">
        <v>1838</v>
      </c>
      <c r="F6268" s="91">
        <f t="shared" ref="F6268" si="2669">+F6269/F6270</f>
        <v>0</v>
      </c>
      <c r="G6268" s="91">
        <f t="shared" ref="G6268" si="2670">+G6269/G6270</f>
        <v>0</v>
      </c>
      <c r="H6268" s="103">
        <f t="shared" ref="H6268" si="2671">+H6269/H6270</f>
        <v>0</v>
      </c>
    </row>
    <row r="6269" spans="1:8" ht="14.55" customHeight="1" outlineLevel="2" x14ac:dyDescent="0.3">
      <c r="A6269" s="180"/>
      <c r="B6269" s="432" t="s">
        <v>22</v>
      </c>
      <c r="C6269" s="23" t="s">
        <v>66</v>
      </c>
      <c r="D6269" s="417"/>
      <c r="E6269" s="391" t="s">
        <v>1747</v>
      </c>
      <c r="F6269" s="22">
        <v>0</v>
      </c>
      <c r="G6269" s="22">
        <v>0</v>
      </c>
      <c r="H6269" s="104">
        <v>0</v>
      </c>
    </row>
    <row r="6270" spans="1:8" ht="14.55" customHeight="1" outlineLevel="2" x14ac:dyDescent="0.3">
      <c r="A6270" s="180"/>
      <c r="B6270" s="432" t="s">
        <v>22</v>
      </c>
      <c r="C6270" s="23" t="s">
        <v>66</v>
      </c>
      <c r="D6270" s="417"/>
      <c r="E6270" s="391" t="s">
        <v>1748</v>
      </c>
      <c r="F6270" s="22">
        <v>1</v>
      </c>
      <c r="G6270" s="22">
        <v>1</v>
      </c>
      <c r="H6270" s="104">
        <v>1</v>
      </c>
    </row>
    <row r="6271" spans="1:8" ht="14.55" customHeight="1" outlineLevel="2" x14ac:dyDescent="0.3">
      <c r="A6271" s="180"/>
      <c r="B6271" s="432" t="s">
        <v>22</v>
      </c>
      <c r="C6271" s="23" t="s">
        <v>66</v>
      </c>
      <c r="D6271" s="417" t="s">
        <v>1724</v>
      </c>
      <c r="E6271" s="391" t="s">
        <v>1838</v>
      </c>
      <c r="F6271" s="91">
        <f t="shared" ref="F6271" si="2672">+F6272/F6273</f>
        <v>0</v>
      </c>
      <c r="G6271" s="91">
        <f t="shared" ref="G6271" si="2673">+G6272/G6273</f>
        <v>0</v>
      </c>
      <c r="H6271" s="103">
        <f t="shared" ref="H6271" si="2674">+H6272/H6273</f>
        <v>0</v>
      </c>
    </row>
    <row r="6272" spans="1:8" ht="14.55" customHeight="1" outlineLevel="2" x14ac:dyDescent="0.3">
      <c r="A6272" s="180"/>
      <c r="B6272" s="432" t="s">
        <v>22</v>
      </c>
      <c r="C6272" s="23" t="s">
        <v>66</v>
      </c>
      <c r="D6272" s="417"/>
      <c r="E6272" s="391" t="s">
        <v>1747</v>
      </c>
      <c r="F6272" s="22">
        <v>0</v>
      </c>
      <c r="G6272" s="22">
        <v>0</v>
      </c>
      <c r="H6272" s="104">
        <v>0</v>
      </c>
    </row>
    <row r="6273" spans="1:8" ht="14.55" customHeight="1" outlineLevel="2" x14ac:dyDescent="0.3">
      <c r="A6273" s="180"/>
      <c r="B6273" s="432" t="s">
        <v>22</v>
      </c>
      <c r="C6273" s="23" t="s">
        <v>66</v>
      </c>
      <c r="D6273" s="417"/>
      <c r="E6273" s="391" t="s">
        <v>1748</v>
      </c>
      <c r="F6273" s="22">
        <v>1</v>
      </c>
      <c r="G6273" s="22">
        <v>1</v>
      </c>
      <c r="H6273" s="104">
        <v>1</v>
      </c>
    </row>
    <row r="6274" spans="1:8" ht="14.55" customHeight="1" outlineLevel="2" x14ac:dyDescent="0.3">
      <c r="A6274" s="180"/>
      <c r="B6274" s="432" t="s">
        <v>22</v>
      </c>
      <c r="C6274" s="23" t="s">
        <v>66</v>
      </c>
      <c r="D6274" s="417" t="s">
        <v>1726</v>
      </c>
      <c r="E6274" s="391" t="s">
        <v>1838</v>
      </c>
      <c r="F6274" s="91">
        <f t="shared" ref="F6274" si="2675">+F6275/F6276</f>
        <v>0</v>
      </c>
      <c r="G6274" s="91">
        <f t="shared" ref="G6274" si="2676">+G6275/G6276</f>
        <v>0</v>
      </c>
      <c r="H6274" s="103">
        <f t="shared" ref="H6274" si="2677">+H6275/H6276</f>
        <v>0</v>
      </c>
    </row>
    <row r="6275" spans="1:8" ht="14.55" customHeight="1" outlineLevel="2" x14ac:dyDescent="0.3">
      <c r="A6275" s="180"/>
      <c r="B6275" s="432" t="s">
        <v>22</v>
      </c>
      <c r="C6275" s="23" t="s">
        <v>66</v>
      </c>
      <c r="D6275" s="417"/>
      <c r="E6275" s="391" t="s">
        <v>1747</v>
      </c>
      <c r="F6275" s="22">
        <v>0</v>
      </c>
      <c r="G6275" s="22">
        <v>0</v>
      </c>
      <c r="H6275" s="104">
        <v>0</v>
      </c>
    </row>
    <row r="6276" spans="1:8" ht="14.55" customHeight="1" outlineLevel="2" x14ac:dyDescent="0.3">
      <c r="A6276" s="180"/>
      <c r="B6276" s="432" t="s">
        <v>22</v>
      </c>
      <c r="C6276" s="23" t="s">
        <v>66</v>
      </c>
      <c r="D6276" s="417"/>
      <c r="E6276" s="391" t="s">
        <v>1748</v>
      </c>
      <c r="F6276" s="22">
        <v>1</v>
      </c>
      <c r="G6276" s="22">
        <v>1</v>
      </c>
      <c r="H6276" s="104">
        <v>1</v>
      </c>
    </row>
    <row r="6277" spans="1:8" ht="14.55" customHeight="1" outlineLevel="2" x14ac:dyDescent="0.3">
      <c r="A6277" s="180"/>
      <c r="B6277" s="432" t="s">
        <v>22</v>
      </c>
      <c r="C6277" s="23" t="s">
        <v>66</v>
      </c>
      <c r="D6277" s="417" t="s">
        <v>66</v>
      </c>
      <c r="E6277" s="391" t="s">
        <v>1838</v>
      </c>
      <c r="F6277" s="91">
        <f t="shared" ref="F6277" si="2678">+F6278/F6279</f>
        <v>0</v>
      </c>
      <c r="G6277" s="91">
        <f t="shared" ref="G6277" si="2679">+G6278/G6279</f>
        <v>0</v>
      </c>
      <c r="H6277" s="103">
        <f t="shared" ref="H6277" si="2680">+H6278/H6279</f>
        <v>0</v>
      </c>
    </row>
    <row r="6278" spans="1:8" ht="14.55" customHeight="1" outlineLevel="2" x14ac:dyDescent="0.3">
      <c r="A6278" s="180"/>
      <c r="B6278" s="432" t="s">
        <v>22</v>
      </c>
      <c r="C6278" s="23" t="s">
        <v>66</v>
      </c>
      <c r="D6278" s="417"/>
      <c r="E6278" s="391" t="s">
        <v>1747</v>
      </c>
      <c r="F6278" s="22">
        <v>0</v>
      </c>
      <c r="G6278" s="22">
        <v>0</v>
      </c>
      <c r="H6278" s="104">
        <v>0</v>
      </c>
    </row>
    <row r="6279" spans="1:8" ht="14.55" customHeight="1" outlineLevel="2" thickBot="1" x14ac:dyDescent="0.35">
      <c r="A6279" s="180"/>
      <c r="B6279" s="433" t="s">
        <v>22</v>
      </c>
      <c r="C6279" s="68" t="s">
        <v>66</v>
      </c>
      <c r="D6279" s="413"/>
      <c r="E6279" s="392" t="s">
        <v>1748</v>
      </c>
      <c r="F6279" s="33">
        <v>5</v>
      </c>
      <c r="G6279" s="33">
        <v>5</v>
      </c>
      <c r="H6279" s="106">
        <v>5</v>
      </c>
    </row>
    <row r="6280" spans="1:8" ht="14.55" customHeight="1" outlineLevel="1" x14ac:dyDescent="0.3">
      <c r="A6280" s="180"/>
      <c r="B6280" s="427" t="s">
        <v>22</v>
      </c>
      <c r="C6280" s="379" t="s">
        <v>1728</v>
      </c>
      <c r="D6280" s="421"/>
      <c r="E6280" s="94" t="s">
        <v>1838</v>
      </c>
      <c r="F6280" s="380" t="s">
        <v>1844</v>
      </c>
      <c r="G6280" s="380" t="s">
        <v>1844</v>
      </c>
      <c r="H6280" s="381" t="s">
        <v>1844</v>
      </c>
    </row>
    <row r="6281" spans="1:8" ht="15" customHeight="1" outlineLevel="1" x14ac:dyDescent="0.3">
      <c r="A6281" s="180"/>
      <c r="B6281" s="428" t="s">
        <v>22</v>
      </c>
      <c r="C6281" s="55" t="s">
        <v>1728</v>
      </c>
      <c r="D6281" s="417"/>
      <c r="E6281" s="87" t="s">
        <v>1747</v>
      </c>
      <c r="F6281" s="40">
        <v>0</v>
      </c>
      <c r="G6281" s="40">
        <v>0</v>
      </c>
      <c r="H6281" s="109">
        <v>0</v>
      </c>
    </row>
    <row r="6282" spans="1:8" ht="14.55" customHeight="1" outlineLevel="1" thickBot="1" x14ac:dyDescent="0.35">
      <c r="A6282" s="180"/>
      <c r="B6282" s="435" t="s">
        <v>22</v>
      </c>
      <c r="C6282" s="378" t="s">
        <v>1728</v>
      </c>
      <c r="D6282" s="422"/>
      <c r="E6282" s="95" t="s">
        <v>1748</v>
      </c>
      <c r="F6282" s="374">
        <v>0</v>
      </c>
      <c r="G6282" s="374">
        <v>0</v>
      </c>
      <c r="H6282" s="375">
        <v>0</v>
      </c>
    </row>
    <row r="6283" spans="1:8" ht="14.55" customHeight="1" outlineLevel="1" x14ac:dyDescent="0.3">
      <c r="A6283" s="180"/>
      <c r="B6283" s="431" t="s">
        <v>22</v>
      </c>
      <c r="C6283" s="69" t="s">
        <v>1728</v>
      </c>
      <c r="D6283" s="415" t="s">
        <v>1728</v>
      </c>
      <c r="E6283" s="390" t="s">
        <v>1838</v>
      </c>
      <c r="F6283" s="92" t="s">
        <v>1844</v>
      </c>
      <c r="G6283" s="92" t="s">
        <v>1844</v>
      </c>
      <c r="H6283" s="108" t="s">
        <v>1844</v>
      </c>
    </row>
    <row r="6284" spans="1:8" ht="14.55" customHeight="1" outlineLevel="1" x14ac:dyDescent="0.3">
      <c r="A6284" s="180"/>
      <c r="B6284" s="432" t="s">
        <v>22</v>
      </c>
      <c r="C6284" s="23" t="s">
        <v>1728</v>
      </c>
      <c r="D6284" s="417"/>
      <c r="E6284" s="391" t="s">
        <v>1747</v>
      </c>
      <c r="F6284" s="22">
        <v>0</v>
      </c>
      <c r="G6284" s="22">
        <v>0</v>
      </c>
      <c r="H6284" s="104">
        <v>0</v>
      </c>
    </row>
    <row r="6285" spans="1:8" ht="14.55" customHeight="1" outlineLevel="1" thickBot="1" x14ac:dyDescent="0.35">
      <c r="A6285" s="183"/>
      <c r="B6285" s="436" t="s">
        <v>22</v>
      </c>
      <c r="C6285" s="98" t="s">
        <v>1728</v>
      </c>
      <c r="D6285" s="422"/>
      <c r="E6285" s="394" t="s">
        <v>1748</v>
      </c>
      <c r="F6285" s="99">
        <v>0</v>
      </c>
      <c r="G6285" s="99">
        <v>0</v>
      </c>
      <c r="H6285" s="111">
        <v>0</v>
      </c>
    </row>
  </sheetData>
  <autoFilter ref="A18:H6285"/>
  <dataConsolidate/>
  <mergeCells count="2115">
    <mergeCell ref="A1:H1"/>
    <mergeCell ref="A2:H2"/>
    <mergeCell ref="A3:H3"/>
    <mergeCell ref="A4:C4"/>
    <mergeCell ref="D4:H4"/>
    <mergeCell ref="A5:C5"/>
    <mergeCell ref="D5:H5"/>
    <mergeCell ref="D1150:D1152"/>
    <mergeCell ref="A17:D17"/>
    <mergeCell ref="E17:E18"/>
    <mergeCell ref="F17:H17"/>
    <mergeCell ref="A19:A21"/>
    <mergeCell ref="C22:C24"/>
    <mergeCell ref="D22:D24"/>
    <mergeCell ref="A9:C9"/>
    <mergeCell ref="D9:H9"/>
    <mergeCell ref="A12:H12"/>
    <mergeCell ref="A13:H13"/>
    <mergeCell ref="A14:H14"/>
    <mergeCell ref="A15:H15"/>
    <mergeCell ref="A6:C6"/>
    <mergeCell ref="D6:H6"/>
    <mergeCell ref="A7:C7"/>
    <mergeCell ref="D7:H7"/>
    <mergeCell ref="A8:C8"/>
    <mergeCell ref="D8:H8"/>
    <mergeCell ref="D61:D63"/>
    <mergeCell ref="D64:D66"/>
    <mergeCell ref="D67:D69"/>
    <mergeCell ref="D70:D72"/>
    <mergeCell ref="D73:D75"/>
    <mergeCell ref="D76:D78"/>
    <mergeCell ref="D43:D45"/>
    <mergeCell ref="D46:D48"/>
    <mergeCell ref="D49:D51"/>
    <mergeCell ref="D52:D54"/>
    <mergeCell ref="D55:D57"/>
    <mergeCell ref="D58:D60"/>
    <mergeCell ref="D25:D27"/>
    <mergeCell ref="D28:D30"/>
    <mergeCell ref="D31:D33"/>
    <mergeCell ref="D34:D36"/>
    <mergeCell ref="D37:D39"/>
    <mergeCell ref="D40:D42"/>
    <mergeCell ref="D115:D117"/>
    <mergeCell ref="D118:D120"/>
    <mergeCell ref="D121:D123"/>
    <mergeCell ref="D124:D126"/>
    <mergeCell ref="D127:D129"/>
    <mergeCell ref="D130:D132"/>
    <mergeCell ref="D97:D99"/>
    <mergeCell ref="D100:D102"/>
    <mergeCell ref="D103:D105"/>
    <mergeCell ref="D106:D108"/>
    <mergeCell ref="D109:D111"/>
    <mergeCell ref="D112:D114"/>
    <mergeCell ref="D79:D81"/>
    <mergeCell ref="D82:D84"/>
    <mergeCell ref="D85:D87"/>
    <mergeCell ref="D88:D90"/>
    <mergeCell ref="D91:D93"/>
    <mergeCell ref="D94:D96"/>
    <mergeCell ref="D169:D171"/>
    <mergeCell ref="D172:D174"/>
    <mergeCell ref="D175:D177"/>
    <mergeCell ref="D178:D180"/>
    <mergeCell ref="D181:D183"/>
    <mergeCell ref="D184:D186"/>
    <mergeCell ref="D151:D153"/>
    <mergeCell ref="D154:D156"/>
    <mergeCell ref="D157:D159"/>
    <mergeCell ref="D160:D162"/>
    <mergeCell ref="D163:D165"/>
    <mergeCell ref="D166:D168"/>
    <mergeCell ref="D133:D135"/>
    <mergeCell ref="D136:D138"/>
    <mergeCell ref="D139:D141"/>
    <mergeCell ref="D142:D144"/>
    <mergeCell ref="D145:D147"/>
    <mergeCell ref="D148:D150"/>
    <mergeCell ref="D223:D225"/>
    <mergeCell ref="D226:D228"/>
    <mergeCell ref="D229:D231"/>
    <mergeCell ref="D232:D234"/>
    <mergeCell ref="D235:D237"/>
    <mergeCell ref="D238:D240"/>
    <mergeCell ref="D205:D207"/>
    <mergeCell ref="D208:D210"/>
    <mergeCell ref="D211:D213"/>
    <mergeCell ref="D214:D216"/>
    <mergeCell ref="D217:D219"/>
    <mergeCell ref="D220:D222"/>
    <mergeCell ref="D187:D189"/>
    <mergeCell ref="D190:D192"/>
    <mergeCell ref="D193:D195"/>
    <mergeCell ref="D196:D198"/>
    <mergeCell ref="D199:D201"/>
    <mergeCell ref="D202:D204"/>
    <mergeCell ref="D277:D279"/>
    <mergeCell ref="D280:D282"/>
    <mergeCell ref="D283:D285"/>
    <mergeCell ref="D286:D288"/>
    <mergeCell ref="D289:D291"/>
    <mergeCell ref="D292:D294"/>
    <mergeCell ref="D259:D261"/>
    <mergeCell ref="D262:D264"/>
    <mergeCell ref="D265:D267"/>
    <mergeCell ref="D268:D270"/>
    <mergeCell ref="D271:D273"/>
    <mergeCell ref="D274:D276"/>
    <mergeCell ref="D241:D243"/>
    <mergeCell ref="D244:D246"/>
    <mergeCell ref="D247:D249"/>
    <mergeCell ref="D250:D252"/>
    <mergeCell ref="D253:D255"/>
    <mergeCell ref="D256:D258"/>
    <mergeCell ref="D331:D333"/>
    <mergeCell ref="D334:D336"/>
    <mergeCell ref="D337:D339"/>
    <mergeCell ref="D343:D345"/>
    <mergeCell ref="D346:D348"/>
    <mergeCell ref="D352:D354"/>
    <mergeCell ref="D310:D312"/>
    <mergeCell ref="D313:D315"/>
    <mergeCell ref="D316:D318"/>
    <mergeCell ref="D322:D324"/>
    <mergeCell ref="D325:D327"/>
    <mergeCell ref="D328:D330"/>
    <mergeCell ref="D295:D297"/>
    <mergeCell ref="C298:C300"/>
    <mergeCell ref="D298:D300"/>
    <mergeCell ref="D301:D303"/>
    <mergeCell ref="D304:D306"/>
    <mergeCell ref="D307:D309"/>
    <mergeCell ref="D391:D393"/>
    <mergeCell ref="D394:D396"/>
    <mergeCell ref="D397:D399"/>
    <mergeCell ref="D400:D402"/>
    <mergeCell ref="D403:D405"/>
    <mergeCell ref="D406:D408"/>
    <mergeCell ref="D373:D375"/>
    <mergeCell ref="D376:D378"/>
    <mergeCell ref="D379:D381"/>
    <mergeCell ref="D382:D384"/>
    <mergeCell ref="D385:D387"/>
    <mergeCell ref="D388:D390"/>
    <mergeCell ref="D355:D357"/>
    <mergeCell ref="D358:D360"/>
    <mergeCell ref="D361:D363"/>
    <mergeCell ref="D364:D366"/>
    <mergeCell ref="D367:D369"/>
    <mergeCell ref="D370:D372"/>
    <mergeCell ref="D451:D453"/>
    <mergeCell ref="D454:D456"/>
    <mergeCell ref="D457:D459"/>
    <mergeCell ref="D463:D465"/>
    <mergeCell ref="D466:D468"/>
    <mergeCell ref="D469:D471"/>
    <mergeCell ref="D427:D429"/>
    <mergeCell ref="D430:D432"/>
    <mergeCell ref="D436:D438"/>
    <mergeCell ref="D439:D441"/>
    <mergeCell ref="D442:D444"/>
    <mergeCell ref="D448:D450"/>
    <mergeCell ref="D409:D411"/>
    <mergeCell ref="D412:D414"/>
    <mergeCell ref="D415:D417"/>
    <mergeCell ref="D418:D420"/>
    <mergeCell ref="D421:D423"/>
    <mergeCell ref="D424:D426"/>
    <mergeCell ref="D511:D513"/>
    <mergeCell ref="D514:D516"/>
    <mergeCell ref="D517:D519"/>
    <mergeCell ref="D520:D522"/>
    <mergeCell ref="D523:D525"/>
    <mergeCell ref="D526:D528"/>
    <mergeCell ref="D493:D495"/>
    <mergeCell ref="D496:D498"/>
    <mergeCell ref="D499:D501"/>
    <mergeCell ref="D502:D504"/>
    <mergeCell ref="D505:D507"/>
    <mergeCell ref="D508:D510"/>
    <mergeCell ref="D472:D474"/>
    <mergeCell ref="D475:D477"/>
    <mergeCell ref="D478:D480"/>
    <mergeCell ref="D481:D483"/>
    <mergeCell ref="D487:D489"/>
    <mergeCell ref="D490:D492"/>
    <mergeCell ref="D565:D567"/>
    <mergeCell ref="D568:D570"/>
    <mergeCell ref="D571:D573"/>
    <mergeCell ref="D577:D579"/>
    <mergeCell ref="D580:D582"/>
    <mergeCell ref="D583:D585"/>
    <mergeCell ref="D547:D549"/>
    <mergeCell ref="D550:D552"/>
    <mergeCell ref="D553:D555"/>
    <mergeCell ref="D556:D558"/>
    <mergeCell ref="D559:D561"/>
    <mergeCell ref="D562:D564"/>
    <mergeCell ref="D529:D531"/>
    <mergeCell ref="D532:D534"/>
    <mergeCell ref="D535:D537"/>
    <mergeCell ref="D538:D540"/>
    <mergeCell ref="D541:D543"/>
    <mergeCell ref="D544:D546"/>
    <mergeCell ref="D628:D630"/>
    <mergeCell ref="D631:D633"/>
    <mergeCell ref="D634:D636"/>
    <mergeCell ref="D637:D639"/>
    <mergeCell ref="D640:D642"/>
    <mergeCell ref="D643:D645"/>
    <mergeCell ref="D607:D609"/>
    <mergeCell ref="D610:D612"/>
    <mergeCell ref="D613:D615"/>
    <mergeCell ref="D616:D618"/>
    <mergeCell ref="D619:D621"/>
    <mergeCell ref="D622:D624"/>
    <mergeCell ref="D586:D588"/>
    <mergeCell ref="D589:D591"/>
    <mergeCell ref="D595:D597"/>
    <mergeCell ref="D598:D600"/>
    <mergeCell ref="D601:D603"/>
    <mergeCell ref="D604:D606"/>
    <mergeCell ref="D685:D687"/>
    <mergeCell ref="D688:D690"/>
    <mergeCell ref="D691:D693"/>
    <mergeCell ref="D694:D696"/>
    <mergeCell ref="D697:D699"/>
    <mergeCell ref="D700:D702"/>
    <mergeCell ref="D667:D669"/>
    <mergeCell ref="D670:D672"/>
    <mergeCell ref="D673:D675"/>
    <mergeCell ref="D676:D678"/>
    <mergeCell ref="D679:D681"/>
    <mergeCell ref="D682:D684"/>
    <mergeCell ref="D646:D648"/>
    <mergeCell ref="D649:D651"/>
    <mergeCell ref="D655:D657"/>
    <mergeCell ref="D658:D660"/>
    <mergeCell ref="D661:D663"/>
    <mergeCell ref="D664:D666"/>
    <mergeCell ref="D745:D747"/>
    <mergeCell ref="D748:D750"/>
    <mergeCell ref="D751:D753"/>
    <mergeCell ref="D754:D756"/>
    <mergeCell ref="D757:D759"/>
    <mergeCell ref="D760:D762"/>
    <mergeCell ref="D727:D729"/>
    <mergeCell ref="D730:D732"/>
    <mergeCell ref="D733:D735"/>
    <mergeCell ref="D736:D738"/>
    <mergeCell ref="D739:D741"/>
    <mergeCell ref="D742:D744"/>
    <mergeCell ref="D703:D705"/>
    <mergeCell ref="D706:D708"/>
    <mergeCell ref="D712:D714"/>
    <mergeCell ref="D715:D717"/>
    <mergeCell ref="D718:D720"/>
    <mergeCell ref="D721:D723"/>
    <mergeCell ref="D802:D804"/>
    <mergeCell ref="D805:D807"/>
    <mergeCell ref="D808:D810"/>
    <mergeCell ref="D811:D813"/>
    <mergeCell ref="D814:D816"/>
    <mergeCell ref="D817:D819"/>
    <mergeCell ref="D781:D783"/>
    <mergeCell ref="D784:D786"/>
    <mergeCell ref="D790:D792"/>
    <mergeCell ref="D793:D795"/>
    <mergeCell ref="D796:D798"/>
    <mergeCell ref="D799:D801"/>
    <mergeCell ref="D763:D765"/>
    <mergeCell ref="D766:D768"/>
    <mergeCell ref="D769:D771"/>
    <mergeCell ref="D772:D774"/>
    <mergeCell ref="D775:D777"/>
    <mergeCell ref="D778:D780"/>
    <mergeCell ref="D859:D861"/>
    <mergeCell ref="D862:D864"/>
    <mergeCell ref="D865:D867"/>
    <mergeCell ref="D868:D870"/>
    <mergeCell ref="D871:D873"/>
    <mergeCell ref="D874:D876"/>
    <mergeCell ref="D841:D843"/>
    <mergeCell ref="D844:D846"/>
    <mergeCell ref="C847:C849"/>
    <mergeCell ref="D847:D849"/>
    <mergeCell ref="D853:D855"/>
    <mergeCell ref="D856:D858"/>
    <mergeCell ref="D823:D825"/>
    <mergeCell ref="D826:D828"/>
    <mergeCell ref="D829:D831"/>
    <mergeCell ref="D832:D834"/>
    <mergeCell ref="D835:D837"/>
    <mergeCell ref="D838:D840"/>
    <mergeCell ref="D913:D915"/>
    <mergeCell ref="D916:D918"/>
    <mergeCell ref="D919:D921"/>
    <mergeCell ref="D922:D924"/>
    <mergeCell ref="D925:D927"/>
    <mergeCell ref="D928:D930"/>
    <mergeCell ref="D895:D897"/>
    <mergeCell ref="D898:D900"/>
    <mergeCell ref="D901:D903"/>
    <mergeCell ref="D904:D906"/>
    <mergeCell ref="D907:D909"/>
    <mergeCell ref="D910:D912"/>
    <mergeCell ref="D877:D879"/>
    <mergeCell ref="D880:D882"/>
    <mergeCell ref="D883:D885"/>
    <mergeCell ref="D886:D888"/>
    <mergeCell ref="D889:D891"/>
    <mergeCell ref="D892:D894"/>
    <mergeCell ref="D970:D972"/>
    <mergeCell ref="D973:D975"/>
    <mergeCell ref="D976:D978"/>
    <mergeCell ref="D979:D981"/>
    <mergeCell ref="D982:D984"/>
    <mergeCell ref="D985:D987"/>
    <mergeCell ref="D952:D954"/>
    <mergeCell ref="D955:D957"/>
    <mergeCell ref="D958:D960"/>
    <mergeCell ref="D961:D963"/>
    <mergeCell ref="D964:D966"/>
    <mergeCell ref="D967:D969"/>
    <mergeCell ref="D931:D933"/>
    <mergeCell ref="D934:D936"/>
    <mergeCell ref="D937:D939"/>
    <mergeCell ref="D940:D942"/>
    <mergeCell ref="D946:D948"/>
    <mergeCell ref="D949:D951"/>
    <mergeCell ref="D1027:D1029"/>
    <mergeCell ref="D1030:D1032"/>
    <mergeCell ref="D1033:D1035"/>
    <mergeCell ref="D1036:D1038"/>
    <mergeCell ref="D1039:D1041"/>
    <mergeCell ref="D1042:D1044"/>
    <mergeCell ref="D1006:D1008"/>
    <mergeCell ref="D1009:D1011"/>
    <mergeCell ref="D1012:D1014"/>
    <mergeCell ref="D1015:D1017"/>
    <mergeCell ref="D1018:D1020"/>
    <mergeCell ref="D1024:D1026"/>
    <mergeCell ref="D988:D990"/>
    <mergeCell ref="D991:D993"/>
    <mergeCell ref="D994:D996"/>
    <mergeCell ref="D997:D999"/>
    <mergeCell ref="D1000:D1002"/>
    <mergeCell ref="D1003:D1005"/>
    <mergeCell ref="D1087:D1089"/>
    <mergeCell ref="D1090:D1092"/>
    <mergeCell ref="D1093:D1095"/>
    <mergeCell ref="D1096:D1098"/>
    <mergeCell ref="D1099:D1101"/>
    <mergeCell ref="D1102:D1104"/>
    <mergeCell ref="D1066:D1068"/>
    <mergeCell ref="D1069:D1071"/>
    <mergeCell ref="D1072:D1074"/>
    <mergeCell ref="D1075:D1077"/>
    <mergeCell ref="D1081:D1083"/>
    <mergeCell ref="D1084:D1086"/>
    <mergeCell ref="D1045:D1047"/>
    <mergeCell ref="D1048:D1050"/>
    <mergeCell ref="D1051:D1053"/>
    <mergeCell ref="D1054:D1056"/>
    <mergeCell ref="D1060:D1062"/>
    <mergeCell ref="D1063:D1065"/>
    <mergeCell ref="D1141:D1143"/>
    <mergeCell ref="D1144:D1146"/>
    <mergeCell ref="D1147:D1149"/>
    <mergeCell ref="D1153:D1155"/>
    <mergeCell ref="D1156:D1158"/>
    <mergeCell ref="C1123:C1125"/>
    <mergeCell ref="D1123:D1125"/>
    <mergeCell ref="D1129:D1131"/>
    <mergeCell ref="D1132:D1134"/>
    <mergeCell ref="D1135:D1137"/>
    <mergeCell ref="D1138:D1140"/>
    <mergeCell ref="D1105:D1107"/>
    <mergeCell ref="D1108:D1110"/>
    <mergeCell ref="D1111:D1113"/>
    <mergeCell ref="D1114:D1116"/>
    <mergeCell ref="D1117:D1119"/>
    <mergeCell ref="D1120:D1122"/>
    <mergeCell ref="D1195:D1197"/>
    <mergeCell ref="D1198:D1200"/>
    <mergeCell ref="D1201:D1203"/>
    <mergeCell ref="D1204:D1206"/>
    <mergeCell ref="D1207:D1209"/>
    <mergeCell ref="D1210:D1212"/>
    <mergeCell ref="D1177:D1179"/>
    <mergeCell ref="D1180:D1182"/>
    <mergeCell ref="D1183:D1185"/>
    <mergeCell ref="D1186:D1188"/>
    <mergeCell ref="D1189:D1191"/>
    <mergeCell ref="D1192:D1194"/>
    <mergeCell ref="D1159:D1161"/>
    <mergeCell ref="D1162:D1164"/>
    <mergeCell ref="D1165:D1167"/>
    <mergeCell ref="D1168:D1170"/>
    <mergeCell ref="D1171:D1173"/>
    <mergeCell ref="D1174:D1176"/>
    <mergeCell ref="D1249:D1251"/>
    <mergeCell ref="D1252:D1254"/>
    <mergeCell ref="D1255:D1257"/>
    <mergeCell ref="D1258:D1260"/>
    <mergeCell ref="D1261:D1263"/>
    <mergeCell ref="D1264:D1266"/>
    <mergeCell ref="D1231:D1233"/>
    <mergeCell ref="D1234:D1236"/>
    <mergeCell ref="D1237:D1239"/>
    <mergeCell ref="D1240:D1242"/>
    <mergeCell ref="D1243:D1245"/>
    <mergeCell ref="D1246:D1248"/>
    <mergeCell ref="D1213:D1215"/>
    <mergeCell ref="D1216:D1218"/>
    <mergeCell ref="D1219:D1221"/>
    <mergeCell ref="D1222:D1224"/>
    <mergeCell ref="D1225:D1227"/>
    <mergeCell ref="D1228:D1230"/>
    <mergeCell ref="D1303:D1305"/>
    <mergeCell ref="D1306:D1308"/>
    <mergeCell ref="D1309:D1311"/>
    <mergeCell ref="D1312:D1314"/>
    <mergeCell ref="D1315:D1317"/>
    <mergeCell ref="D1318:D1320"/>
    <mergeCell ref="D1285:D1287"/>
    <mergeCell ref="D1288:D1290"/>
    <mergeCell ref="D1291:D1293"/>
    <mergeCell ref="D1294:D1296"/>
    <mergeCell ref="D1297:D1299"/>
    <mergeCell ref="D1300:D1302"/>
    <mergeCell ref="D1267:D1269"/>
    <mergeCell ref="D1270:D1272"/>
    <mergeCell ref="D1273:D1275"/>
    <mergeCell ref="D1276:D1278"/>
    <mergeCell ref="D1279:D1281"/>
    <mergeCell ref="D1282:D1284"/>
    <mergeCell ref="D1357:D1359"/>
    <mergeCell ref="D1360:D1362"/>
    <mergeCell ref="D1363:D1365"/>
    <mergeCell ref="D1366:D1368"/>
    <mergeCell ref="D1369:D1371"/>
    <mergeCell ref="D1372:D1374"/>
    <mergeCell ref="D1339:D1341"/>
    <mergeCell ref="D1342:D1344"/>
    <mergeCell ref="D1345:D1347"/>
    <mergeCell ref="D1348:D1350"/>
    <mergeCell ref="D1351:D1353"/>
    <mergeCell ref="D1354:D1356"/>
    <mergeCell ref="D1321:D1323"/>
    <mergeCell ref="D1324:D1326"/>
    <mergeCell ref="D1327:D1329"/>
    <mergeCell ref="D1330:D1332"/>
    <mergeCell ref="D1333:D1335"/>
    <mergeCell ref="D1336:D1338"/>
    <mergeCell ref="D1411:D1413"/>
    <mergeCell ref="D1414:D1416"/>
    <mergeCell ref="D1417:D1419"/>
    <mergeCell ref="D1420:D1422"/>
    <mergeCell ref="D1423:D1425"/>
    <mergeCell ref="D1426:D1428"/>
    <mergeCell ref="D1393:D1395"/>
    <mergeCell ref="D1396:D1398"/>
    <mergeCell ref="D1399:D1401"/>
    <mergeCell ref="D1402:D1404"/>
    <mergeCell ref="D1405:D1407"/>
    <mergeCell ref="D1408:D1410"/>
    <mergeCell ref="D1375:D1377"/>
    <mergeCell ref="D1378:D1380"/>
    <mergeCell ref="D1381:D1383"/>
    <mergeCell ref="D1384:D1386"/>
    <mergeCell ref="D1387:D1389"/>
    <mergeCell ref="D1390:D1392"/>
    <mergeCell ref="D1465:D1467"/>
    <mergeCell ref="D1468:D1470"/>
    <mergeCell ref="D1471:D1473"/>
    <mergeCell ref="D1474:D1476"/>
    <mergeCell ref="C1477:C1479"/>
    <mergeCell ref="D1477:D1479"/>
    <mergeCell ref="D1447:D1449"/>
    <mergeCell ref="D1450:D1452"/>
    <mergeCell ref="D1453:D1455"/>
    <mergeCell ref="D1456:D1458"/>
    <mergeCell ref="D1459:D1461"/>
    <mergeCell ref="D1462:D1464"/>
    <mergeCell ref="D1429:D1431"/>
    <mergeCell ref="D1432:D1434"/>
    <mergeCell ref="D1435:D1437"/>
    <mergeCell ref="D1438:D1440"/>
    <mergeCell ref="D1441:D1443"/>
    <mergeCell ref="D1444:D1446"/>
    <mergeCell ref="D1516:D1518"/>
    <mergeCell ref="D1519:D1521"/>
    <mergeCell ref="D1522:D1524"/>
    <mergeCell ref="D1525:D1527"/>
    <mergeCell ref="D1528:D1530"/>
    <mergeCell ref="D1531:D1533"/>
    <mergeCell ref="D1498:D1500"/>
    <mergeCell ref="D1501:D1503"/>
    <mergeCell ref="D1504:D1506"/>
    <mergeCell ref="D1507:D1509"/>
    <mergeCell ref="D1510:D1512"/>
    <mergeCell ref="D1513:D1515"/>
    <mergeCell ref="D1480:D1482"/>
    <mergeCell ref="D1483:D1485"/>
    <mergeCell ref="D1486:D1488"/>
    <mergeCell ref="D1489:D1491"/>
    <mergeCell ref="D1492:D1494"/>
    <mergeCell ref="D1495:D1497"/>
    <mergeCell ref="D1570:D1572"/>
    <mergeCell ref="D1573:D1575"/>
    <mergeCell ref="D1576:D1578"/>
    <mergeCell ref="D1579:D1581"/>
    <mergeCell ref="D1582:D1584"/>
    <mergeCell ref="D1585:D1587"/>
    <mergeCell ref="D1552:D1554"/>
    <mergeCell ref="D1555:D1557"/>
    <mergeCell ref="D1558:D1560"/>
    <mergeCell ref="D1561:D1563"/>
    <mergeCell ref="D1564:D1566"/>
    <mergeCell ref="D1567:D1569"/>
    <mergeCell ref="D1534:D1536"/>
    <mergeCell ref="D1537:D1539"/>
    <mergeCell ref="D1540:D1542"/>
    <mergeCell ref="D1543:D1545"/>
    <mergeCell ref="D1546:D1548"/>
    <mergeCell ref="D1549:D1551"/>
    <mergeCell ref="D1624:D1626"/>
    <mergeCell ref="D1627:D1629"/>
    <mergeCell ref="D1630:D1632"/>
    <mergeCell ref="D1633:D1635"/>
    <mergeCell ref="D1636:D1638"/>
    <mergeCell ref="D1639:D1641"/>
    <mergeCell ref="D1606:D1608"/>
    <mergeCell ref="D1609:D1611"/>
    <mergeCell ref="D1612:D1614"/>
    <mergeCell ref="D1615:D1617"/>
    <mergeCell ref="D1618:D1620"/>
    <mergeCell ref="D1621:D1623"/>
    <mergeCell ref="D1588:D1590"/>
    <mergeCell ref="D1591:D1593"/>
    <mergeCell ref="D1594:D1596"/>
    <mergeCell ref="D1597:D1599"/>
    <mergeCell ref="D1600:D1602"/>
    <mergeCell ref="D1603:D1605"/>
    <mergeCell ref="D1678:D1680"/>
    <mergeCell ref="D1681:D1683"/>
    <mergeCell ref="D1684:D1686"/>
    <mergeCell ref="D1687:D1689"/>
    <mergeCell ref="D1690:D1692"/>
    <mergeCell ref="D1693:D1695"/>
    <mergeCell ref="D1660:D1662"/>
    <mergeCell ref="D1663:D1665"/>
    <mergeCell ref="D1666:D1668"/>
    <mergeCell ref="D1669:D1671"/>
    <mergeCell ref="D1672:D1674"/>
    <mergeCell ref="D1675:D1677"/>
    <mergeCell ref="D1642:D1644"/>
    <mergeCell ref="D1645:D1647"/>
    <mergeCell ref="D1648:D1650"/>
    <mergeCell ref="D1651:D1653"/>
    <mergeCell ref="D1654:D1656"/>
    <mergeCell ref="D1657:D1659"/>
    <mergeCell ref="D1732:D1734"/>
    <mergeCell ref="D1735:D1737"/>
    <mergeCell ref="D1738:D1740"/>
    <mergeCell ref="D1741:D1743"/>
    <mergeCell ref="D1744:D1746"/>
    <mergeCell ref="D1747:D1749"/>
    <mergeCell ref="D1714:D1716"/>
    <mergeCell ref="D1717:D1719"/>
    <mergeCell ref="D1720:D1722"/>
    <mergeCell ref="D1723:D1725"/>
    <mergeCell ref="D1726:D1728"/>
    <mergeCell ref="D1729:D1731"/>
    <mergeCell ref="D1696:D1698"/>
    <mergeCell ref="D1699:D1701"/>
    <mergeCell ref="D1702:D1704"/>
    <mergeCell ref="D1705:D1707"/>
    <mergeCell ref="D1708:D1710"/>
    <mergeCell ref="D1711:D1713"/>
    <mergeCell ref="D1786:D1788"/>
    <mergeCell ref="D1789:D1791"/>
    <mergeCell ref="D1792:D1794"/>
    <mergeCell ref="D1795:D1797"/>
    <mergeCell ref="D1798:D1800"/>
    <mergeCell ref="D1801:D1803"/>
    <mergeCell ref="D1768:D1770"/>
    <mergeCell ref="D1771:D1773"/>
    <mergeCell ref="D1774:D1776"/>
    <mergeCell ref="D1777:D1779"/>
    <mergeCell ref="D1780:D1782"/>
    <mergeCell ref="D1783:D1785"/>
    <mergeCell ref="D1750:D1752"/>
    <mergeCell ref="D1753:D1755"/>
    <mergeCell ref="D1756:D1758"/>
    <mergeCell ref="D1759:D1761"/>
    <mergeCell ref="D1762:D1764"/>
    <mergeCell ref="D1765:D1767"/>
    <mergeCell ref="D1840:D1842"/>
    <mergeCell ref="D1843:D1845"/>
    <mergeCell ref="D1846:D1848"/>
    <mergeCell ref="D1849:D1851"/>
    <mergeCell ref="D1852:D1854"/>
    <mergeCell ref="D1855:D1857"/>
    <mergeCell ref="D1822:D1824"/>
    <mergeCell ref="D1825:D1827"/>
    <mergeCell ref="D1828:D1830"/>
    <mergeCell ref="D1831:D1833"/>
    <mergeCell ref="D1834:D1836"/>
    <mergeCell ref="D1837:D1839"/>
    <mergeCell ref="D1804:D1806"/>
    <mergeCell ref="D1807:D1809"/>
    <mergeCell ref="D1810:D1812"/>
    <mergeCell ref="D1813:D1815"/>
    <mergeCell ref="D1816:D1818"/>
    <mergeCell ref="D1819:D1821"/>
    <mergeCell ref="D1891:D1893"/>
    <mergeCell ref="D1894:D1896"/>
    <mergeCell ref="D1897:D1899"/>
    <mergeCell ref="D1900:D1902"/>
    <mergeCell ref="D1903:D1905"/>
    <mergeCell ref="D1906:D1908"/>
    <mergeCell ref="D1873:D1875"/>
    <mergeCell ref="D1876:D1878"/>
    <mergeCell ref="D1879:D1881"/>
    <mergeCell ref="D1882:D1884"/>
    <mergeCell ref="D1885:D1887"/>
    <mergeCell ref="D1888:D1890"/>
    <mergeCell ref="D1858:D1860"/>
    <mergeCell ref="D1861:D1863"/>
    <mergeCell ref="D1864:D1866"/>
    <mergeCell ref="D1867:D1869"/>
    <mergeCell ref="C1870:C1872"/>
    <mergeCell ref="D1870:D1872"/>
    <mergeCell ref="D1945:D1947"/>
    <mergeCell ref="D1948:D1950"/>
    <mergeCell ref="D1951:D1953"/>
    <mergeCell ref="D1954:D1956"/>
    <mergeCell ref="D1957:D1959"/>
    <mergeCell ref="D1960:D1962"/>
    <mergeCell ref="D1927:D1929"/>
    <mergeCell ref="D1930:D1932"/>
    <mergeCell ref="D1933:D1935"/>
    <mergeCell ref="D1936:D1938"/>
    <mergeCell ref="D1939:D1941"/>
    <mergeCell ref="D1942:D1944"/>
    <mergeCell ref="D1909:D1911"/>
    <mergeCell ref="D1912:D1914"/>
    <mergeCell ref="D1915:D1917"/>
    <mergeCell ref="D1918:D1920"/>
    <mergeCell ref="D1921:D1923"/>
    <mergeCell ref="D1924:D1926"/>
    <mergeCell ref="D1999:D2001"/>
    <mergeCell ref="D2002:D2004"/>
    <mergeCell ref="D2005:D2007"/>
    <mergeCell ref="D2008:D2010"/>
    <mergeCell ref="D2011:D2013"/>
    <mergeCell ref="D2014:D2016"/>
    <mergeCell ref="D1981:D1983"/>
    <mergeCell ref="D1984:D1986"/>
    <mergeCell ref="D1987:D1989"/>
    <mergeCell ref="D1990:D1992"/>
    <mergeCell ref="D1993:D1995"/>
    <mergeCell ref="D1996:D1998"/>
    <mergeCell ref="D1963:D1965"/>
    <mergeCell ref="D1966:D1968"/>
    <mergeCell ref="D1969:D1971"/>
    <mergeCell ref="D1972:D1974"/>
    <mergeCell ref="D1975:D1977"/>
    <mergeCell ref="D1978:D1980"/>
    <mergeCell ref="D2053:D2055"/>
    <mergeCell ref="D2056:D2058"/>
    <mergeCell ref="D2059:D2061"/>
    <mergeCell ref="D2062:D2064"/>
    <mergeCell ref="D2065:D2067"/>
    <mergeCell ref="D2068:D2070"/>
    <mergeCell ref="D2035:D2037"/>
    <mergeCell ref="D2038:D2040"/>
    <mergeCell ref="D2041:D2043"/>
    <mergeCell ref="D2044:D2046"/>
    <mergeCell ref="D2047:D2049"/>
    <mergeCell ref="D2050:D2052"/>
    <mergeCell ref="D2017:D2019"/>
    <mergeCell ref="D2020:D2022"/>
    <mergeCell ref="D2023:D2025"/>
    <mergeCell ref="D2026:D2028"/>
    <mergeCell ref="D2029:D2031"/>
    <mergeCell ref="D2032:D2034"/>
    <mergeCell ref="D2107:D2109"/>
    <mergeCell ref="D2110:D2112"/>
    <mergeCell ref="D2113:D2115"/>
    <mergeCell ref="D2116:D2118"/>
    <mergeCell ref="D2119:D2121"/>
    <mergeCell ref="D2122:D2124"/>
    <mergeCell ref="D2089:D2091"/>
    <mergeCell ref="D2092:D2094"/>
    <mergeCell ref="D2095:D2097"/>
    <mergeCell ref="D2098:D2100"/>
    <mergeCell ref="D2101:D2103"/>
    <mergeCell ref="D2104:D2106"/>
    <mergeCell ref="D2071:D2073"/>
    <mergeCell ref="D2074:D2076"/>
    <mergeCell ref="D2077:D2079"/>
    <mergeCell ref="D2080:D2082"/>
    <mergeCell ref="D2083:D2085"/>
    <mergeCell ref="D2086:D2088"/>
    <mergeCell ref="D2161:D2163"/>
    <mergeCell ref="D2164:D2166"/>
    <mergeCell ref="D2167:D2169"/>
    <mergeCell ref="D2170:D2172"/>
    <mergeCell ref="D2173:D2175"/>
    <mergeCell ref="D2176:D2178"/>
    <mergeCell ref="D2143:D2145"/>
    <mergeCell ref="D2146:D2148"/>
    <mergeCell ref="D2149:D2151"/>
    <mergeCell ref="D2152:D2154"/>
    <mergeCell ref="D2155:D2157"/>
    <mergeCell ref="D2158:D2160"/>
    <mergeCell ref="D2125:D2127"/>
    <mergeCell ref="D2128:D2130"/>
    <mergeCell ref="D2131:D2133"/>
    <mergeCell ref="D2134:D2136"/>
    <mergeCell ref="D2137:D2139"/>
    <mergeCell ref="D2140:D2142"/>
    <mergeCell ref="D2215:D2217"/>
    <mergeCell ref="D2218:D2220"/>
    <mergeCell ref="D2221:D2223"/>
    <mergeCell ref="D2224:D2226"/>
    <mergeCell ref="D2227:D2229"/>
    <mergeCell ref="D2230:D2232"/>
    <mergeCell ref="D2197:D2199"/>
    <mergeCell ref="D2200:D2202"/>
    <mergeCell ref="D2203:D2205"/>
    <mergeCell ref="D2206:D2208"/>
    <mergeCell ref="D2209:D2211"/>
    <mergeCell ref="D2212:D2214"/>
    <mergeCell ref="D2179:D2181"/>
    <mergeCell ref="D2182:D2184"/>
    <mergeCell ref="D2185:D2187"/>
    <mergeCell ref="D2188:D2190"/>
    <mergeCell ref="D2191:D2193"/>
    <mergeCell ref="D2194:D2196"/>
    <mergeCell ref="D2269:D2271"/>
    <mergeCell ref="D2272:D2274"/>
    <mergeCell ref="D2275:D2277"/>
    <mergeCell ref="D2278:D2280"/>
    <mergeCell ref="D2281:D2283"/>
    <mergeCell ref="D2284:D2286"/>
    <mergeCell ref="D2251:D2253"/>
    <mergeCell ref="D2254:D2256"/>
    <mergeCell ref="D2257:D2259"/>
    <mergeCell ref="D2260:D2262"/>
    <mergeCell ref="D2263:D2265"/>
    <mergeCell ref="D2266:D2268"/>
    <mergeCell ref="D2233:D2235"/>
    <mergeCell ref="D2236:D2238"/>
    <mergeCell ref="D2239:D2241"/>
    <mergeCell ref="D2242:D2244"/>
    <mergeCell ref="D2245:D2247"/>
    <mergeCell ref="D2248:D2250"/>
    <mergeCell ref="C2320:C2322"/>
    <mergeCell ref="D2320:D2322"/>
    <mergeCell ref="D2323:D2325"/>
    <mergeCell ref="D2326:D2328"/>
    <mergeCell ref="D2329:D2331"/>
    <mergeCell ref="D2332:D2334"/>
    <mergeCell ref="D2302:D2304"/>
    <mergeCell ref="D2305:D2307"/>
    <mergeCell ref="D2308:D2310"/>
    <mergeCell ref="D2311:D2313"/>
    <mergeCell ref="D2314:D2316"/>
    <mergeCell ref="D2317:D2319"/>
    <mergeCell ref="D2287:D2289"/>
    <mergeCell ref="D2290:D2292"/>
    <mergeCell ref="C2293:C2295"/>
    <mergeCell ref="D2293:D2295"/>
    <mergeCell ref="D2296:D2298"/>
    <mergeCell ref="D2299:D2301"/>
    <mergeCell ref="D2371:D2373"/>
    <mergeCell ref="D2374:D2376"/>
    <mergeCell ref="D2377:D2379"/>
    <mergeCell ref="D2380:D2382"/>
    <mergeCell ref="D2383:D2385"/>
    <mergeCell ref="D2386:D2388"/>
    <mergeCell ref="D2353:D2355"/>
    <mergeCell ref="D2356:D2358"/>
    <mergeCell ref="D2359:D2361"/>
    <mergeCell ref="D2362:D2364"/>
    <mergeCell ref="D2365:D2367"/>
    <mergeCell ref="D2368:D2370"/>
    <mergeCell ref="D2335:D2337"/>
    <mergeCell ref="D2338:D2340"/>
    <mergeCell ref="D2341:D2343"/>
    <mergeCell ref="D2344:D2346"/>
    <mergeCell ref="D2347:D2349"/>
    <mergeCell ref="D2350:D2352"/>
    <mergeCell ref="D2425:D2427"/>
    <mergeCell ref="D2428:D2430"/>
    <mergeCell ref="D2431:D2433"/>
    <mergeCell ref="D2434:D2436"/>
    <mergeCell ref="D2437:D2439"/>
    <mergeCell ref="D2440:D2442"/>
    <mergeCell ref="D2407:D2409"/>
    <mergeCell ref="D2410:D2412"/>
    <mergeCell ref="D2413:D2415"/>
    <mergeCell ref="D2416:D2418"/>
    <mergeCell ref="D2419:D2421"/>
    <mergeCell ref="D2422:D2424"/>
    <mergeCell ref="D2389:D2391"/>
    <mergeCell ref="D2392:D2394"/>
    <mergeCell ref="D2395:D2397"/>
    <mergeCell ref="D2398:D2400"/>
    <mergeCell ref="D2401:D2403"/>
    <mergeCell ref="D2404:D2406"/>
    <mergeCell ref="D2479:D2481"/>
    <mergeCell ref="D2482:D2484"/>
    <mergeCell ref="D2485:D2487"/>
    <mergeCell ref="D2488:D2490"/>
    <mergeCell ref="D2491:D2493"/>
    <mergeCell ref="D2494:D2496"/>
    <mergeCell ref="D2461:D2463"/>
    <mergeCell ref="D2464:D2466"/>
    <mergeCell ref="D2467:D2469"/>
    <mergeCell ref="D2470:D2472"/>
    <mergeCell ref="D2473:D2475"/>
    <mergeCell ref="D2476:D2478"/>
    <mergeCell ref="D2443:D2445"/>
    <mergeCell ref="D2446:D2448"/>
    <mergeCell ref="D2449:D2451"/>
    <mergeCell ref="D2452:D2454"/>
    <mergeCell ref="D2455:D2457"/>
    <mergeCell ref="D2458:D2460"/>
    <mergeCell ref="D2533:D2535"/>
    <mergeCell ref="D2536:D2538"/>
    <mergeCell ref="D2539:D2541"/>
    <mergeCell ref="D2542:D2544"/>
    <mergeCell ref="D2545:D2547"/>
    <mergeCell ref="D2548:D2550"/>
    <mergeCell ref="D2515:D2517"/>
    <mergeCell ref="D2518:D2520"/>
    <mergeCell ref="D2521:D2523"/>
    <mergeCell ref="D2524:D2526"/>
    <mergeCell ref="D2527:D2529"/>
    <mergeCell ref="D2530:D2532"/>
    <mergeCell ref="D2497:D2499"/>
    <mergeCell ref="D2500:D2502"/>
    <mergeCell ref="D2503:D2505"/>
    <mergeCell ref="D2506:D2508"/>
    <mergeCell ref="D2509:D2511"/>
    <mergeCell ref="D2512:D2514"/>
    <mergeCell ref="D2587:D2589"/>
    <mergeCell ref="D2590:D2592"/>
    <mergeCell ref="D2593:D2595"/>
    <mergeCell ref="D2596:D2598"/>
    <mergeCell ref="D2599:D2601"/>
    <mergeCell ref="D2602:D2604"/>
    <mergeCell ref="D2569:D2571"/>
    <mergeCell ref="D2572:D2574"/>
    <mergeCell ref="D2575:D2577"/>
    <mergeCell ref="D2578:D2580"/>
    <mergeCell ref="D2581:D2583"/>
    <mergeCell ref="D2584:D2586"/>
    <mergeCell ref="D2551:D2553"/>
    <mergeCell ref="D2554:D2556"/>
    <mergeCell ref="D2557:D2559"/>
    <mergeCell ref="D2560:D2562"/>
    <mergeCell ref="D2563:D2565"/>
    <mergeCell ref="D2566:D2568"/>
    <mergeCell ref="D2641:D2643"/>
    <mergeCell ref="D2644:D2646"/>
    <mergeCell ref="D2647:D2649"/>
    <mergeCell ref="D2650:D2652"/>
    <mergeCell ref="D2653:D2655"/>
    <mergeCell ref="D2656:D2658"/>
    <mergeCell ref="D2623:D2625"/>
    <mergeCell ref="D2626:D2628"/>
    <mergeCell ref="D2629:D2631"/>
    <mergeCell ref="D2632:D2634"/>
    <mergeCell ref="D2635:D2637"/>
    <mergeCell ref="D2638:D2640"/>
    <mergeCell ref="D2605:D2607"/>
    <mergeCell ref="D2608:D2610"/>
    <mergeCell ref="D2611:D2613"/>
    <mergeCell ref="D2614:D2616"/>
    <mergeCell ref="D2617:D2619"/>
    <mergeCell ref="D2620:D2622"/>
    <mergeCell ref="D2695:D2697"/>
    <mergeCell ref="C2698:C2700"/>
    <mergeCell ref="D2698:D2700"/>
    <mergeCell ref="D2701:D2703"/>
    <mergeCell ref="D2704:D2706"/>
    <mergeCell ref="D2707:D2709"/>
    <mergeCell ref="D2677:D2679"/>
    <mergeCell ref="D2680:D2682"/>
    <mergeCell ref="D2683:D2685"/>
    <mergeCell ref="D2686:D2688"/>
    <mergeCell ref="D2689:D2691"/>
    <mergeCell ref="D2692:D2694"/>
    <mergeCell ref="D2659:D2661"/>
    <mergeCell ref="D2662:D2664"/>
    <mergeCell ref="D2665:D2667"/>
    <mergeCell ref="D2668:D2670"/>
    <mergeCell ref="D2671:D2673"/>
    <mergeCell ref="D2674:D2676"/>
    <mergeCell ref="D2746:D2748"/>
    <mergeCell ref="D2749:D2751"/>
    <mergeCell ref="D2752:D2754"/>
    <mergeCell ref="D2755:D2757"/>
    <mergeCell ref="D2758:D2760"/>
    <mergeCell ref="D2761:D2763"/>
    <mergeCell ref="D2728:D2730"/>
    <mergeCell ref="D2731:D2733"/>
    <mergeCell ref="D2734:D2736"/>
    <mergeCell ref="D2737:D2739"/>
    <mergeCell ref="D2740:D2742"/>
    <mergeCell ref="D2743:D2745"/>
    <mergeCell ref="D2710:D2712"/>
    <mergeCell ref="D2713:D2715"/>
    <mergeCell ref="D2716:D2718"/>
    <mergeCell ref="D2719:D2721"/>
    <mergeCell ref="D2722:D2724"/>
    <mergeCell ref="D2725:D2727"/>
    <mergeCell ref="D2800:D2802"/>
    <mergeCell ref="D2803:D2805"/>
    <mergeCell ref="D2806:D2808"/>
    <mergeCell ref="D2809:D2811"/>
    <mergeCell ref="D2812:D2814"/>
    <mergeCell ref="D2815:D2817"/>
    <mergeCell ref="D2782:D2784"/>
    <mergeCell ref="D2785:D2787"/>
    <mergeCell ref="D2788:D2790"/>
    <mergeCell ref="D2791:D2793"/>
    <mergeCell ref="D2794:D2796"/>
    <mergeCell ref="D2797:D2799"/>
    <mergeCell ref="D2764:D2766"/>
    <mergeCell ref="D2767:D2769"/>
    <mergeCell ref="D2770:D2772"/>
    <mergeCell ref="D2773:D2775"/>
    <mergeCell ref="D2776:D2778"/>
    <mergeCell ref="D2779:D2781"/>
    <mergeCell ref="D2854:D2856"/>
    <mergeCell ref="D2857:D2859"/>
    <mergeCell ref="D2860:D2862"/>
    <mergeCell ref="D2863:D2865"/>
    <mergeCell ref="D2866:D2868"/>
    <mergeCell ref="D2869:D2871"/>
    <mergeCell ref="D2836:D2838"/>
    <mergeCell ref="D2839:D2841"/>
    <mergeCell ref="D2842:D2844"/>
    <mergeCell ref="D2845:D2847"/>
    <mergeCell ref="D2848:D2850"/>
    <mergeCell ref="D2851:D2853"/>
    <mergeCell ref="D2818:D2820"/>
    <mergeCell ref="D2821:D2823"/>
    <mergeCell ref="D2824:D2826"/>
    <mergeCell ref="D2827:D2829"/>
    <mergeCell ref="D2830:D2832"/>
    <mergeCell ref="D2833:D2835"/>
    <mergeCell ref="D2908:D2910"/>
    <mergeCell ref="D2911:D2913"/>
    <mergeCell ref="D2914:D2916"/>
    <mergeCell ref="D2917:D2919"/>
    <mergeCell ref="D2920:D2922"/>
    <mergeCell ref="D2923:D2925"/>
    <mergeCell ref="D2890:D2892"/>
    <mergeCell ref="D2893:D2895"/>
    <mergeCell ref="D2896:D2898"/>
    <mergeCell ref="D2899:D2901"/>
    <mergeCell ref="D2902:D2904"/>
    <mergeCell ref="D2905:D2907"/>
    <mergeCell ref="D2872:D2874"/>
    <mergeCell ref="D2875:D2877"/>
    <mergeCell ref="D2878:D2880"/>
    <mergeCell ref="D2881:D2883"/>
    <mergeCell ref="D2884:D2886"/>
    <mergeCell ref="D2887:D2889"/>
    <mergeCell ref="D2962:D2964"/>
    <mergeCell ref="D2965:D2967"/>
    <mergeCell ref="D2968:D2970"/>
    <mergeCell ref="D2971:D2973"/>
    <mergeCell ref="D2974:D2976"/>
    <mergeCell ref="D2977:D2979"/>
    <mergeCell ref="D2944:D2946"/>
    <mergeCell ref="D2947:D2949"/>
    <mergeCell ref="D2950:D2952"/>
    <mergeCell ref="D2953:D2955"/>
    <mergeCell ref="D2956:D2958"/>
    <mergeCell ref="D2959:D2961"/>
    <mergeCell ref="D2926:D2928"/>
    <mergeCell ref="D2929:D2931"/>
    <mergeCell ref="D2932:D2934"/>
    <mergeCell ref="D2935:D2937"/>
    <mergeCell ref="D2938:D2940"/>
    <mergeCell ref="D2941:D2943"/>
    <mergeCell ref="D3016:D3018"/>
    <mergeCell ref="D3019:D3021"/>
    <mergeCell ref="C3022:C3024"/>
    <mergeCell ref="D3022:D3024"/>
    <mergeCell ref="D3025:D3027"/>
    <mergeCell ref="D3028:D3030"/>
    <mergeCell ref="D2998:D3000"/>
    <mergeCell ref="D3001:D3003"/>
    <mergeCell ref="D3004:D3006"/>
    <mergeCell ref="D3007:D3009"/>
    <mergeCell ref="D3010:D3012"/>
    <mergeCell ref="D3013:D3015"/>
    <mergeCell ref="D2980:D2982"/>
    <mergeCell ref="D2983:D2985"/>
    <mergeCell ref="D2986:D2988"/>
    <mergeCell ref="D2989:D2991"/>
    <mergeCell ref="D2992:D2994"/>
    <mergeCell ref="D2995:D2997"/>
    <mergeCell ref="D3067:D3069"/>
    <mergeCell ref="D3070:D3072"/>
    <mergeCell ref="D3073:D3075"/>
    <mergeCell ref="D3076:D3078"/>
    <mergeCell ref="D3079:D3081"/>
    <mergeCell ref="D3082:D3084"/>
    <mergeCell ref="D3049:D3051"/>
    <mergeCell ref="D3052:D3054"/>
    <mergeCell ref="D3055:D3057"/>
    <mergeCell ref="D3058:D3060"/>
    <mergeCell ref="D3061:D3063"/>
    <mergeCell ref="D3064:D3066"/>
    <mergeCell ref="D3031:D3033"/>
    <mergeCell ref="D3034:D3036"/>
    <mergeCell ref="D3037:D3039"/>
    <mergeCell ref="D3040:D3042"/>
    <mergeCell ref="D3043:D3045"/>
    <mergeCell ref="D3046:D3048"/>
    <mergeCell ref="D3121:D3123"/>
    <mergeCell ref="D3124:D3126"/>
    <mergeCell ref="D3127:D3129"/>
    <mergeCell ref="D3130:D3132"/>
    <mergeCell ref="D3133:D3135"/>
    <mergeCell ref="D3136:D3138"/>
    <mergeCell ref="D3103:D3105"/>
    <mergeCell ref="D3106:D3108"/>
    <mergeCell ref="D3109:D3111"/>
    <mergeCell ref="D3112:D3114"/>
    <mergeCell ref="D3115:D3117"/>
    <mergeCell ref="D3118:D3120"/>
    <mergeCell ref="D3085:D3087"/>
    <mergeCell ref="D3088:D3090"/>
    <mergeCell ref="D3091:D3093"/>
    <mergeCell ref="D3094:D3096"/>
    <mergeCell ref="D3097:D3099"/>
    <mergeCell ref="D3100:D3102"/>
    <mergeCell ref="D3175:D3177"/>
    <mergeCell ref="D3178:D3180"/>
    <mergeCell ref="D3181:D3183"/>
    <mergeCell ref="D3184:D3186"/>
    <mergeCell ref="D3187:D3189"/>
    <mergeCell ref="D3190:D3192"/>
    <mergeCell ref="D3157:D3159"/>
    <mergeCell ref="D3160:D3162"/>
    <mergeCell ref="D3163:D3165"/>
    <mergeCell ref="D3166:D3168"/>
    <mergeCell ref="D3169:D3171"/>
    <mergeCell ref="D3172:D3174"/>
    <mergeCell ref="D3139:D3141"/>
    <mergeCell ref="D3142:D3144"/>
    <mergeCell ref="D3145:D3147"/>
    <mergeCell ref="D3148:D3150"/>
    <mergeCell ref="D3151:D3153"/>
    <mergeCell ref="D3154:D3156"/>
    <mergeCell ref="D3229:D3231"/>
    <mergeCell ref="D3232:D3234"/>
    <mergeCell ref="D3235:D3237"/>
    <mergeCell ref="D3238:D3240"/>
    <mergeCell ref="D3241:D3243"/>
    <mergeCell ref="D3244:D3246"/>
    <mergeCell ref="D3211:D3213"/>
    <mergeCell ref="D3214:D3216"/>
    <mergeCell ref="D3217:D3219"/>
    <mergeCell ref="D3220:D3222"/>
    <mergeCell ref="D3223:D3225"/>
    <mergeCell ref="D3226:D3228"/>
    <mergeCell ref="D3193:D3195"/>
    <mergeCell ref="D3196:D3198"/>
    <mergeCell ref="D3199:D3201"/>
    <mergeCell ref="D3202:D3204"/>
    <mergeCell ref="D3205:D3207"/>
    <mergeCell ref="D3208:D3210"/>
    <mergeCell ref="D3283:D3285"/>
    <mergeCell ref="D3286:D3288"/>
    <mergeCell ref="D3289:D3291"/>
    <mergeCell ref="D3292:D3294"/>
    <mergeCell ref="D3295:D3297"/>
    <mergeCell ref="D3298:D3300"/>
    <mergeCell ref="D3265:D3267"/>
    <mergeCell ref="D3268:D3270"/>
    <mergeCell ref="D3271:D3273"/>
    <mergeCell ref="D3274:D3276"/>
    <mergeCell ref="D3277:D3279"/>
    <mergeCell ref="D3280:D3282"/>
    <mergeCell ref="D3247:D3249"/>
    <mergeCell ref="D3250:D3252"/>
    <mergeCell ref="D3253:D3255"/>
    <mergeCell ref="D3256:D3258"/>
    <mergeCell ref="D3259:D3261"/>
    <mergeCell ref="D3262:D3264"/>
    <mergeCell ref="D3334:D3336"/>
    <mergeCell ref="D3337:D3339"/>
    <mergeCell ref="D3340:D3342"/>
    <mergeCell ref="D3343:D3345"/>
    <mergeCell ref="D3346:D3348"/>
    <mergeCell ref="D3349:D3351"/>
    <mergeCell ref="D3316:D3318"/>
    <mergeCell ref="D3319:D3321"/>
    <mergeCell ref="D3322:D3324"/>
    <mergeCell ref="D3325:D3327"/>
    <mergeCell ref="D3328:D3330"/>
    <mergeCell ref="D3331:D3333"/>
    <mergeCell ref="D3301:D3303"/>
    <mergeCell ref="D3304:D3306"/>
    <mergeCell ref="D3307:D3309"/>
    <mergeCell ref="C3310:C3312"/>
    <mergeCell ref="D3310:D3312"/>
    <mergeCell ref="D3313:D3315"/>
    <mergeCell ref="D3388:D3390"/>
    <mergeCell ref="D3391:D3393"/>
    <mergeCell ref="D3394:D3396"/>
    <mergeCell ref="D3397:D3399"/>
    <mergeCell ref="D3400:D3402"/>
    <mergeCell ref="D3403:D3405"/>
    <mergeCell ref="D3370:D3372"/>
    <mergeCell ref="D3373:D3375"/>
    <mergeCell ref="D3376:D3378"/>
    <mergeCell ref="D3379:D3381"/>
    <mergeCell ref="D3382:D3384"/>
    <mergeCell ref="D3385:D3387"/>
    <mergeCell ref="D3352:D3354"/>
    <mergeCell ref="D3355:D3357"/>
    <mergeCell ref="D3358:D3360"/>
    <mergeCell ref="D3361:D3363"/>
    <mergeCell ref="D3364:D3366"/>
    <mergeCell ref="D3367:D3369"/>
    <mergeCell ref="D3442:D3444"/>
    <mergeCell ref="D3445:D3447"/>
    <mergeCell ref="D3448:D3450"/>
    <mergeCell ref="D3451:D3453"/>
    <mergeCell ref="D3454:D3456"/>
    <mergeCell ref="C3457:C3459"/>
    <mergeCell ref="D3457:D3459"/>
    <mergeCell ref="D3424:D3426"/>
    <mergeCell ref="D3427:D3429"/>
    <mergeCell ref="D3430:D3432"/>
    <mergeCell ref="D3433:D3435"/>
    <mergeCell ref="D3436:D3438"/>
    <mergeCell ref="D3439:D3441"/>
    <mergeCell ref="D3406:D3408"/>
    <mergeCell ref="D3409:D3411"/>
    <mergeCell ref="D3412:D3414"/>
    <mergeCell ref="D3415:D3417"/>
    <mergeCell ref="D3418:D3420"/>
    <mergeCell ref="D3421:D3423"/>
    <mergeCell ref="D3496:D3498"/>
    <mergeCell ref="D3499:D3501"/>
    <mergeCell ref="D3502:D3504"/>
    <mergeCell ref="D3505:D3507"/>
    <mergeCell ref="D3508:D3510"/>
    <mergeCell ref="D3511:D3513"/>
    <mergeCell ref="D3478:D3480"/>
    <mergeCell ref="D3481:D3483"/>
    <mergeCell ref="D3484:D3486"/>
    <mergeCell ref="D3487:D3489"/>
    <mergeCell ref="D3490:D3492"/>
    <mergeCell ref="D3493:D3495"/>
    <mergeCell ref="D3460:D3462"/>
    <mergeCell ref="D3463:D3465"/>
    <mergeCell ref="D3466:D3468"/>
    <mergeCell ref="D3469:D3471"/>
    <mergeCell ref="D3472:D3474"/>
    <mergeCell ref="D3475:D3477"/>
    <mergeCell ref="D3550:D3552"/>
    <mergeCell ref="D3553:D3555"/>
    <mergeCell ref="D3556:D3558"/>
    <mergeCell ref="D3559:D3561"/>
    <mergeCell ref="D3562:D3564"/>
    <mergeCell ref="D3565:D3567"/>
    <mergeCell ref="D3532:D3534"/>
    <mergeCell ref="D3535:D3537"/>
    <mergeCell ref="D3538:D3540"/>
    <mergeCell ref="D3541:D3543"/>
    <mergeCell ref="D3544:D3546"/>
    <mergeCell ref="D3547:D3549"/>
    <mergeCell ref="D3514:D3516"/>
    <mergeCell ref="D3517:D3519"/>
    <mergeCell ref="D3520:D3522"/>
    <mergeCell ref="D3523:D3525"/>
    <mergeCell ref="D3526:D3528"/>
    <mergeCell ref="D3529:D3531"/>
    <mergeCell ref="D3604:D3606"/>
    <mergeCell ref="D3607:D3609"/>
    <mergeCell ref="D3610:D3612"/>
    <mergeCell ref="D3613:D3615"/>
    <mergeCell ref="D3616:D3618"/>
    <mergeCell ref="D3619:D3621"/>
    <mergeCell ref="D3586:D3588"/>
    <mergeCell ref="D3589:D3591"/>
    <mergeCell ref="D3592:D3594"/>
    <mergeCell ref="D3595:D3597"/>
    <mergeCell ref="D3598:D3600"/>
    <mergeCell ref="D3601:D3603"/>
    <mergeCell ref="D3568:D3570"/>
    <mergeCell ref="D3571:D3573"/>
    <mergeCell ref="D3574:D3576"/>
    <mergeCell ref="D3577:D3579"/>
    <mergeCell ref="D3580:D3582"/>
    <mergeCell ref="D3583:D3585"/>
    <mergeCell ref="D3658:D3660"/>
    <mergeCell ref="D3661:D3663"/>
    <mergeCell ref="D3664:D3666"/>
    <mergeCell ref="D3667:D3669"/>
    <mergeCell ref="D3670:D3672"/>
    <mergeCell ref="D3673:D3675"/>
    <mergeCell ref="D3640:D3642"/>
    <mergeCell ref="D3643:D3645"/>
    <mergeCell ref="D3646:D3648"/>
    <mergeCell ref="D3649:D3651"/>
    <mergeCell ref="D3652:D3654"/>
    <mergeCell ref="D3655:D3657"/>
    <mergeCell ref="D3622:D3624"/>
    <mergeCell ref="D3625:D3627"/>
    <mergeCell ref="D3628:D3630"/>
    <mergeCell ref="D3631:D3633"/>
    <mergeCell ref="D3634:D3636"/>
    <mergeCell ref="D3637:D3639"/>
    <mergeCell ref="D3712:D3714"/>
    <mergeCell ref="D3715:D3717"/>
    <mergeCell ref="D3718:D3720"/>
    <mergeCell ref="D3721:D3723"/>
    <mergeCell ref="D3724:D3726"/>
    <mergeCell ref="D3727:D3729"/>
    <mergeCell ref="D3694:D3696"/>
    <mergeCell ref="D3697:D3699"/>
    <mergeCell ref="D3700:D3702"/>
    <mergeCell ref="D3703:D3705"/>
    <mergeCell ref="D3706:D3708"/>
    <mergeCell ref="D3709:D3711"/>
    <mergeCell ref="D3676:D3678"/>
    <mergeCell ref="D3679:D3681"/>
    <mergeCell ref="D3682:D3684"/>
    <mergeCell ref="D3685:D3687"/>
    <mergeCell ref="D3688:D3690"/>
    <mergeCell ref="D3691:D3693"/>
    <mergeCell ref="D3766:D3768"/>
    <mergeCell ref="D3769:D3771"/>
    <mergeCell ref="D3772:D3774"/>
    <mergeCell ref="D3775:D3777"/>
    <mergeCell ref="D3778:D3780"/>
    <mergeCell ref="D3781:D3783"/>
    <mergeCell ref="D3748:D3750"/>
    <mergeCell ref="D3751:D3753"/>
    <mergeCell ref="D3754:D3756"/>
    <mergeCell ref="D3757:D3759"/>
    <mergeCell ref="D3760:D3762"/>
    <mergeCell ref="D3763:D3765"/>
    <mergeCell ref="D3730:D3732"/>
    <mergeCell ref="D3733:D3735"/>
    <mergeCell ref="D3736:D3738"/>
    <mergeCell ref="D3739:D3741"/>
    <mergeCell ref="D3742:D3744"/>
    <mergeCell ref="D3745:D3747"/>
    <mergeCell ref="D3820:D3822"/>
    <mergeCell ref="D3823:D3825"/>
    <mergeCell ref="D3826:D3828"/>
    <mergeCell ref="D3829:D3831"/>
    <mergeCell ref="D3832:D3834"/>
    <mergeCell ref="D3835:D3837"/>
    <mergeCell ref="D3802:D3804"/>
    <mergeCell ref="D3805:D3807"/>
    <mergeCell ref="D3808:D3810"/>
    <mergeCell ref="D3811:D3813"/>
    <mergeCell ref="D3814:D3816"/>
    <mergeCell ref="D3817:D3819"/>
    <mergeCell ref="D3784:D3786"/>
    <mergeCell ref="D3787:D3789"/>
    <mergeCell ref="D3790:D3792"/>
    <mergeCell ref="D3793:D3795"/>
    <mergeCell ref="D3796:D3798"/>
    <mergeCell ref="D3799:D3801"/>
    <mergeCell ref="D3871:D3873"/>
    <mergeCell ref="D3874:D3876"/>
    <mergeCell ref="D3877:D3879"/>
    <mergeCell ref="D3880:D3882"/>
    <mergeCell ref="D3883:D3885"/>
    <mergeCell ref="D3886:D3888"/>
    <mergeCell ref="D3856:D3858"/>
    <mergeCell ref="C3859:C3861"/>
    <mergeCell ref="D3859:D3861"/>
    <mergeCell ref="D3862:D3864"/>
    <mergeCell ref="D3865:D3867"/>
    <mergeCell ref="D3868:D3870"/>
    <mergeCell ref="D3838:D3840"/>
    <mergeCell ref="D3841:D3843"/>
    <mergeCell ref="D3844:D3846"/>
    <mergeCell ref="D3847:D3849"/>
    <mergeCell ref="D3850:D3852"/>
    <mergeCell ref="D3853:D3855"/>
    <mergeCell ref="D3925:D3927"/>
    <mergeCell ref="D3928:D3930"/>
    <mergeCell ref="D3931:D3933"/>
    <mergeCell ref="D3934:D3936"/>
    <mergeCell ref="D3937:D3939"/>
    <mergeCell ref="D3940:D3942"/>
    <mergeCell ref="D3907:D3909"/>
    <mergeCell ref="D3910:D3912"/>
    <mergeCell ref="D3913:D3915"/>
    <mergeCell ref="D3916:D3918"/>
    <mergeCell ref="D3919:D3921"/>
    <mergeCell ref="D3922:D3924"/>
    <mergeCell ref="D3889:D3891"/>
    <mergeCell ref="D3892:D3894"/>
    <mergeCell ref="D3895:D3897"/>
    <mergeCell ref="D3898:D3900"/>
    <mergeCell ref="D3901:D3903"/>
    <mergeCell ref="D3904:D3906"/>
    <mergeCell ref="D3979:D3981"/>
    <mergeCell ref="D3982:D3984"/>
    <mergeCell ref="D3985:D3987"/>
    <mergeCell ref="D3988:D3990"/>
    <mergeCell ref="D3991:D3993"/>
    <mergeCell ref="D3994:D3996"/>
    <mergeCell ref="D3961:D3963"/>
    <mergeCell ref="D3964:D3966"/>
    <mergeCell ref="D3967:D3969"/>
    <mergeCell ref="D3970:D3972"/>
    <mergeCell ref="D3973:D3975"/>
    <mergeCell ref="D3976:D3978"/>
    <mergeCell ref="D3943:D3945"/>
    <mergeCell ref="D3946:D3948"/>
    <mergeCell ref="D3949:D3951"/>
    <mergeCell ref="D3952:D3954"/>
    <mergeCell ref="D3955:D3957"/>
    <mergeCell ref="D3958:D3960"/>
    <mergeCell ref="D4033:D4035"/>
    <mergeCell ref="D4036:D4038"/>
    <mergeCell ref="D4039:D4041"/>
    <mergeCell ref="D4042:D4044"/>
    <mergeCell ref="D4045:D4047"/>
    <mergeCell ref="D4048:D4050"/>
    <mergeCell ref="D4015:D4017"/>
    <mergeCell ref="D4018:D4020"/>
    <mergeCell ref="D4021:D4023"/>
    <mergeCell ref="D4024:D4026"/>
    <mergeCell ref="D4027:D4029"/>
    <mergeCell ref="D4030:D4032"/>
    <mergeCell ref="D3997:D3999"/>
    <mergeCell ref="D4000:D4002"/>
    <mergeCell ref="D4003:D4005"/>
    <mergeCell ref="D4006:D4008"/>
    <mergeCell ref="D4009:D4011"/>
    <mergeCell ref="D4012:D4014"/>
    <mergeCell ref="D4087:D4089"/>
    <mergeCell ref="D4090:D4092"/>
    <mergeCell ref="D4093:D4095"/>
    <mergeCell ref="D4096:D4098"/>
    <mergeCell ref="D4099:D4101"/>
    <mergeCell ref="D4102:D4104"/>
    <mergeCell ref="D4069:D4071"/>
    <mergeCell ref="D4072:D4074"/>
    <mergeCell ref="D4075:D4077"/>
    <mergeCell ref="D4078:D4080"/>
    <mergeCell ref="D4081:D4083"/>
    <mergeCell ref="D4084:D4086"/>
    <mergeCell ref="D4051:D4053"/>
    <mergeCell ref="D4054:D4056"/>
    <mergeCell ref="D4057:D4059"/>
    <mergeCell ref="D4060:D4062"/>
    <mergeCell ref="D4063:D4065"/>
    <mergeCell ref="D4066:D4068"/>
    <mergeCell ref="D4141:D4143"/>
    <mergeCell ref="D4144:D4146"/>
    <mergeCell ref="C4147:C4149"/>
    <mergeCell ref="D4147:D4149"/>
    <mergeCell ref="D4150:D4152"/>
    <mergeCell ref="D4153:D4155"/>
    <mergeCell ref="D4123:D4125"/>
    <mergeCell ref="D4126:D4128"/>
    <mergeCell ref="D4129:D4131"/>
    <mergeCell ref="D4132:D4134"/>
    <mergeCell ref="D4135:D4137"/>
    <mergeCell ref="D4138:D4140"/>
    <mergeCell ref="D4105:D4107"/>
    <mergeCell ref="D4108:D4110"/>
    <mergeCell ref="D4111:D4113"/>
    <mergeCell ref="D4114:D4116"/>
    <mergeCell ref="D4117:D4119"/>
    <mergeCell ref="D4120:D4122"/>
    <mergeCell ref="D4192:D4194"/>
    <mergeCell ref="D4195:D4197"/>
    <mergeCell ref="D4198:D4200"/>
    <mergeCell ref="D4201:D4203"/>
    <mergeCell ref="D4204:D4206"/>
    <mergeCell ref="D4207:D4209"/>
    <mergeCell ref="D4174:D4176"/>
    <mergeCell ref="D4177:D4179"/>
    <mergeCell ref="D4180:D4182"/>
    <mergeCell ref="D4183:D4185"/>
    <mergeCell ref="D4186:D4188"/>
    <mergeCell ref="D4189:D4191"/>
    <mergeCell ref="D4156:D4158"/>
    <mergeCell ref="D4159:D4161"/>
    <mergeCell ref="D4162:D4164"/>
    <mergeCell ref="D4165:D4167"/>
    <mergeCell ref="D4168:D4170"/>
    <mergeCell ref="D4171:D4173"/>
    <mergeCell ref="D4246:D4248"/>
    <mergeCell ref="D4249:D4251"/>
    <mergeCell ref="D4252:D4254"/>
    <mergeCell ref="D4255:D4257"/>
    <mergeCell ref="D4258:D4260"/>
    <mergeCell ref="D4261:D4263"/>
    <mergeCell ref="D4228:D4230"/>
    <mergeCell ref="D4231:D4233"/>
    <mergeCell ref="D4234:D4236"/>
    <mergeCell ref="D4237:D4239"/>
    <mergeCell ref="D4240:D4242"/>
    <mergeCell ref="D4243:D4245"/>
    <mergeCell ref="D4210:D4212"/>
    <mergeCell ref="D4213:D4215"/>
    <mergeCell ref="D4216:D4218"/>
    <mergeCell ref="D4219:D4221"/>
    <mergeCell ref="D4222:D4224"/>
    <mergeCell ref="D4225:D4227"/>
    <mergeCell ref="D4297:D4299"/>
    <mergeCell ref="D4300:D4302"/>
    <mergeCell ref="D4303:D4305"/>
    <mergeCell ref="D4306:D4308"/>
    <mergeCell ref="D4309:D4311"/>
    <mergeCell ref="D4312:D4314"/>
    <mergeCell ref="D4279:D4281"/>
    <mergeCell ref="D4282:D4284"/>
    <mergeCell ref="D4285:D4287"/>
    <mergeCell ref="D4288:D4290"/>
    <mergeCell ref="D4291:D4293"/>
    <mergeCell ref="D4294:D4296"/>
    <mergeCell ref="D4264:D4266"/>
    <mergeCell ref="D4267:D4269"/>
    <mergeCell ref="D4270:D4272"/>
    <mergeCell ref="C4273:C4275"/>
    <mergeCell ref="D4273:D4275"/>
    <mergeCell ref="D4276:D4278"/>
    <mergeCell ref="D4351:D4353"/>
    <mergeCell ref="D4354:D4356"/>
    <mergeCell ref="D4357:D4359"/>
    <mergeCell ref="D4360:D4362"/>
    <mergeCell ref="D4363:D4365"/>
    <mergeCell ref="D4366:D4368"/>
    <mergeCell ref="D4333:D4335"/>
    <mergeCell ref="D4336:D4338"/>
    <mergeCell ref="D4339:D4341"/>
    <mergeCell ref="D4342:D4344"/>
    <mergeCell ref="D4345:D4347"/>
    <mergeCell ref="D4348:D4350"/>
    <mergeCell ref="D4315:D4317"/>
    <mergeCell ref="D4318:D4320"/>
    <mergeCell ref="D4321:D4323"/>
    <mergeCell ref="D4324:D4326"/>
    <mergeCell ref="D4327:D4329"/>
    <mergeCell ref="D4330:D4332"/>
    <mergeCell ref="D4405:D4407"/>
    <mergeCell ref="D4408:D4410"/>
    <mergeCell ref="D4411:D4413"/>
    <mergeCell ref="D4414:D4416"/>
    <mergeCell ref="D4417:D4419"/>
    <mergeCell ref="D4420:D4422"/>
    <mergeCell ref="D4387:D4389"/>
    <mergeCell ref="D4390:D4392"/>
    <mergeCell ref="D4393:D4395"/>
    <mergeCell ref="D4396:D4398"/>
    <mergeCell ref="D4399:D4401"/>
    <mergeCell ref="D4402:D4404"/>
    <mergeCell ref="D4369:D4371"/>
    <mergeCell ref="D4372:D4374"/>
    <mergeCell ref="D4375:D4377"/>
    <mergeCell ref="D4378:D4380"/>
    <mergeCell ref="D4381:D4383"/>
    <mergeCell ref="D4384:D4386"/>
    <mergeCell ref="D4459:D4461"/>
    <mergeCell ref="D4462:D4464"/>
    <mergeCell ref="D4465:D4467"/>
    <mergeCell ref="D4468:D4470"/>
    <mergeCell ref="D4471:D4473"/>
    <mergeCell ref="D4474:D4476"/>
    <mergeCell ref="D4441:D4443"/>
    <mergeCell ref="D4444:D4446"/>
    <mergeCell ref="D4447:D4449"/>
    <mergeCell ref="D4450:D4452"/>
    <mergeCell ref="D4453:D4455"/>
    <mergeCell ref="D4456:D4458"/>
    <mergeCell ref="D4423:D4425"/>
    <mergeCell ref="D4426:D4428"/>
    <mergeCell ref="D4429:D4431"/>
    <mergeCell ref="D4432:D4434"/>
    <mergeCell ref="D4435:D4437"/>
    <mergeCell ref="D4438:D4440"/>
    <mergeCell ref="D4513:D4515"/>
    <mergeCell ref="D4516:D4518"/>
    <mergeCell ref="D4519:D4521"/>
    <mergeCell ref="D4522:D4524"/>
    <mergeCell ref="D4525:D4527"/>
    <mergeCell ref="D4528:D4530"/>
    <mergeCell ref="D4495:D4497"/>
    <mergeCell ref="D4498:D4500"/>
    <mergeCell ref="D4501:D4503"/>
    <mergeCell ref="D4504:D4506"/>
    <mergeCell ref="D4507:D4509"/>
    <mergeCell ref="D4510:D4512"/>
    <mergeCell ref="D4477:D4479"/>
    <mergeCell ref="D4480:D4482"/>
    <mergeCell ref="D4483:D4485"/>
    <mergeCell ref="D4486:D4488"/>
    <mergeCell ref="D4489:D4491"/>
    <mergeCell ref="D4492:D4494"/>
    <mergeCell ref="D4567:D4569"/>
    <mergeCell ref="D4570:D4572"/>
    <mergeCell ref="D4573:D4575"/>
    <mergeCell ref="D4576:D4578"/>
    <mergeCell ref="D4579:D4581"/>
    <mergeCell ref="D4582:D4584"/>
    <mergeCell ref="D4549:D4551"/>
    <mergeCell ref="D4552:D4554"/>
    <mergeCell ref="D4555:D4557"/>
    <mergeCell ref="D4558:D4560"/>
    <mergeCell ref="D4561:D4563"/>
    <mergeCell ref="D4564:D4566"/>
    <mergeCell ref="D4531:D4533"/>
    <mergeCell ref="D4534:D4536"/>
    <mergeCell ref="D4537:D4539"/>
    <mergeCell ref="D4540:D4542"/>
    <mergeCell ref="D4543:D4545"/>
    <mergeCell ref="D4546:D4548"/>
    <mergeCell ref="D4621:D4623"/>
    <mergeCell ref="D4624:D4626"/>
    <mergeCell ref="D4627:D4629"/>
    <mergeCell ref="D4630:D4632"/>
    <mergeCell ref="D4633:D4635"/>
    <mergeCell ref="D4636:D4638"/>
    <mergeCell ref="D4603:D4605"/>
    <mergeCell ref="D4606:D4608"/>
    <mergeCell ref="D4609:D4611"/>
    <mergeCell ref="D4612:D4614"/>
    <mergeCell ref="D4615:D4617"/>
    <mergeCell ref="D4618:D4620"/>
    <mergeCell ref="D4585:D4587"/>
    <mergeCell ref="D4588:D4590"/>
    <mergeCell ref="D4591:D4593"/>
    <mergeCell ref="D4594:D4596"/>
    <mergeCell ref="D4597:D4599"/>
    <mergeCell ref="D4600:D4602"/>
    <mergeCell ref="D4675:D4677"/>
    <mergeCell ref="D4678:D4680"/>
    <mergeCell ref="D4681:D4683"/>
    <mergeCell ref="D4684:D4686"/>
    <mergeCell ref="D4687:D4689"/>
    <mergeCell ref="D4690:D4692"/>
    <mergeCell ref="D4657:D4659"/>
    <mergeCell ref="D4660:D4662"/>
    <mergeCell ref="D4663:D4665"/>
    <mergeCell ref="D4666:D4668"/>
    <mergeCell ref="D4669:D4671"/>
    <mergeCell ref="D4672:D4674"/>
    <mergeCell ref="D4639:D4641"/>
    <mergeCell ref="D4642:D4644"/>
    <mergeCell ref="D4645:D4647"/>
    <mergeCell ref="D4648:D4650"/>
    <mergeCell ref="D4651:D4653"/>
    <mergeCell ref="D4654:D4656"/>
    <mergeCell ref="D4729:D4731"/>
    <mergeCell ref="D4732:D4734"/>
    <mergeCell ref="D4735:D4737"/>
    <mergeCell ref="D4738:D4740"/>
    <mergeCell ref="D4741:D4743"/>
    <mergeCell ref="D4744:D4746"/>
    <mergeCell ref="D4711:D4713"/>
    <mergeCell ref="D4714:D4716"/>
    <mergeCell ref="D4717:D4719"/>
    <mergeCell ref="D4720:D4722"/>
    <mergeCell ref="D4723:D4725"/>
    <mergeCell ref="D4726:D4728"/>
    <mergeCell ref="D4693:D4695"/>
    <mergeCell ref="D4696:D4698"/>
    <mergeCell ref="D4699:D4701"/>
    <mergeCell ref="D4702:D4704"/>
    <mergeCell ref="D4705:D4707"/>
    <mergeCell ref="D4708:D4710"/>
    <mergeCell ref="D4783:D4785"/>
    <mergeCell ref="D4786:D4788"/>
    <mergeCell ref="D4789:D4791"/>
    <mergeCell ref="D4792:D4794"/>
    <mergeCell ref="D4795:D4797"/>
    <mergeCell ref="D4798:D4800"/>
    <mergeCell ref="D4765:D4767"/>
    <mergeCell ref="D4768:D4770"/>
    <mergeCell ref="D4771:D4773"/>
    <mergeCell ref="D4774:D4776"/>
    <mergeCell ref="D4777:D4779"/>
    <mergeCell ref="D4780:D4782"/>
    <mergeCell ref="D4747:D4749"/>
    <mergeCell ref="D4750:D4752"/>
    <mergeCell ref="D4753:D4755"/>
    <mergeCell ref="D4756:D4758"/>
    <mergeCell ref="D4759:D4761"/>
    <mergeCell ref="D4762:D4764"/>
    <mergeCell ref="D4834:D4836"/>
    <mergeCell ref="D4837:D4839"/>
    <mergeCell ref="D4840:D4842"/>
    <mergeCell ref="D4843:D4845"/>
    <mergeCell ref="D4846:D4848"/>
    <mergeCell ref="D4849:D4851"/>
    <mergeCell ref="D4816:D4818"/>
    <mergeCell ref="D4819:D4821"/>
    <mergeCell ref="D4822:D4824"/>
    <mergeCell ref="D4825:D4827"/>
    <mergeCell ref="D4828:D4830"/>
    <mergeCell ref="D4831:D4833"/>
    <mergeCell ref="D4801:D4803"/>
    <mergeCell ref="D4804:D4806"/>
    <mergeCell ref="D4807:D4809"/>
    <mergeCell ref="C4810:C4812"/>
    <mergeCell ref="D4810:D4812"/>
    <mergeCell ref="D4813:D4815"/>
    <mergeCell ref="D4888:D4890"/>
    <mergeCell ref="D4891:D4893"/>
    <mergeCell ref="D4894:D4896"/>
    <mergeCell ref="D4897:D4899"/>
    <mergeCell ref="D4900:D4902"/>
    <mergeCell ref="D4903:D4905"/>
    <mergeCell ref="D4870:D4872"/>
    <mergeCell ref="D4873:D4875"/>
    <mergeCell ref="D4876:D4878"/>
    <mergeCell ref="D4879:D4881"/>
    <mergeCell ref="D4882:D4884"/>
    <mergeCell ref="D4885:D4887"/>
    <mergeCell ref="D4852:D4854"/>
    <mergeCell ref="D4855:D4857"/>
    <mergeCell ref="D4858:D4860"/>
    <mergeCell ref="D4861:D4863"/>
    <mergeCell ref="D4864:D4866"/>
    <mergeCell ref="D4867:D4869"/>
    <mergeCell ref="D4942:D4944"/>
    <mergeCell ref="D4945:D4947"/>
    <mergeCell ref="D4948:D4950"/>
    <mergeCell ref="D4951:D4953"/>
    <mergeCell ref="D4954:D4956"/>
    <mergeCell ref="D4957:D4959"/>
    <mergeCell ref="D4924:D4926"/>
    <mergeCell ref="D4927:D4929"/>
    <mergeCell ref="D4930:D4932"/>
    <mergeCell ref="D4933:D4935"/>
    <mergeCell ref="D4936:D4938"/>
    <mergeCell ref="D4939:D4941"/>
    <mergeCell ref="D4906:D4908"/>
    <mergeCell ref="D4909:D4911"/>
    <mergeCell ref="D4912:D4914"/>
    <mergeCell ref="D4915:D4917"/>
    <mergeCell ref="D4918:D4920"/>
    <mergeCell ref="D4921:D4923"/>
    <mergeCell ref="C4996:C4998"/>
    <mergeCell ref="D4996:D4998"/>
    <mergeCell ref="D4999:D5001"/>
    <mergeCell ref="D5002:D5004"/>
    <mergeCell ref="D5005:D5007"/>
    <mergeCell ref="D5008:D5010"/>
    <mergeCell ref="D4978:D4980"/>
    <mergeCell ref="D4981:D4983"/>
    <mergeCell ref="D4984:D4986"/>
    <mergeCell ref="D4987:D4989"/>
    <mergeCell ref="D4990:D4992"/>
    <mergeCell ref="D4993:D4995"/>
    <mergeCell ref="D4960:D4962"/>
    <mergeCell ref="D4963:D4965"/>
    <mergeCell ref="D4966:D4968"/>
    <mergeCell ref="D4969:D4971"/>
    <mergeCell ref="D4972:D4974"/>
    <mergeCell ref="D4975:D4977"/>
    <mergeCell ref="D5044:D5046"/>
    <mergeCell ref="D5047:D5049"/>
    <mergeCell ref="D5050:D5052"/>
    <mergeCell ref="D5053:D5055"/>
    <mergeCell ref="D5056:D5058"/>
    <mergeCell ref="D5059:D5061"/>
    <mergeCell ref="D5029:D5031"/>
    <mergeCell ref="D5032:D5034"/>
    <mergeCell ref="D5035:D5037"/>
    <mergeCell ref="D5038:D5040"/>
    <mergeCell ref="C5041:C5043"/>
    <mergeCell ref="D5041:D5043"/>
    <mergeCell ref="D5011:D5013"/>
    <mergeCell ref="D5014:D5016"/>
    <mergeCell ref="D5017:D5019"/>
    <mergeCell ref="D5020:D5022"/>
    <mergeCell ref="D5023:D5025"/>
    <mergeCell ref="D5026:D5028"/>
    <mergeCell ref="D5098:D5100"/>
    <mergeCell ref="D5101:D5103"/>
    <mergeCell ref="D5104:D5106"/>
    <mergeCell ref="D5107:D5109"/>
    <mergeCell ref="D5110:D5112"/>
    <mergeCell ref="C5113:C5115"/>
    <mergeCell ref="D5113:D5115"/>
    <mergeCell ref="D5080:D5082"/>
    <mergeCell ref="D5083:D5085"/>
    <mergeCell ref="D5086:D5088"/>
    <mergeCell ref="D5089:D5091"/>
    <mergeCell ref="D5092:D5094"/>
    <mergeCell ref="D5095:D5097"/>
    <mergeCell ref="D5062:D5064"/>
    <mergeCell ref="D5065:D5067"/>
    <mergeCell ref="D5068:D5070"/>
    <mergeCell ref="D5071:D5073"/>
    <mergeCell ref="D5074:D5076"/>
    <mergeCell ref="D5077:D5079"/>
    <mergeCell ref="D5152:D5154"/>
    <mergeCell ref="D5155:D5157"/>
    <mergeCell ref="D5158:D5160"/>
    <mergeCell ref="D5161:D5163"/>
    <mergeCell ref="D5164:D5166"/>
    <mergeCell ref="D5167:D5169"/>
    <mergeCell ref="D5134:D5136"/>
    <mergeCell ref="D5137:D5139"/>
    <mergeCell ref="D5140:D5142"/>
    <mergeCell ref="D5143:D5145"/>
    <mergeCell ref="D5146:D5148"/>
    <mergeCell ref="D5149:D5151"/>
    <mergeCell ref="D5116:D5118"/>
    <mergeCell ref="D5119:D5121"/>
    <mergeCell ref="D5122:D5124"/>
    <mergeCell ref="D5125:D5127"/>
    <mergeCell ref="D5128:D5130"/>
    <mergeCell ref="D5131:D5133"/>
    <mergeCell ref="D5206:D5208"/>
    <mergeCell ref="D5209:D5211"/>
    <mergeCell ref="C5212:C5214"/>
    <mergeCell ref="D5212:D5214"/>
    <mergeCell ref="D5215:D5217"/>
    <mergeCell ref="D5218:D5220"/>
    <mergeCell ref="D5188:D5190"/>
    <mergeCell ref="D5191:D5193"/>
    <mergeCell ref="D5194:D5196"/>
    <mergeCell ref="D5197:D5199"/>
    <mergeCell ref="D5200:D5202"/>
    <mergeCell ref="D5203:D5205"/>
    <mergeCell ref="D5170:D5172"/>
    <mergeCell ref="D5173:D5175"/>
    <mergeCell ref="D5176:D5178"/>
    <mergeCell ref="D5179:D5181"/>
    <mergeCell ref="D5182:D5184"/>
    <mergeCell ref="D5185:D5187"/>
    <mergeCell ref="D5257:D5259"/>
    <mergeCell ref="D5260:D5262"/>
    <mergeCell ref="D5263:D5265"/>
    <mergeCell ref="D5266:D5268"/>
    <mergeCell ref="D5269:D5271"/>
    <mergeCell ref="D5272:D5274"/>
    <mergeCell ref="D5239:D5241"/>
    <mergeCell ref="D5242:D5244"/>
    <mergeCell ref="D5245:D5247"/>
    <mergeCell ref="D5248:D5250"/>
    <mergeCell ref="D5251:D5253"/>
    <mergeCell ref="D5254:D5256"/>
    <mergeCell ref="D5221:D5223"/>
    <mergeCell ref="D5224:D5226"/>
    <mergeCell ref="D5227:D5229"/>
    <mergeCell ref="D5230:D5232"/>
    <mergeCell ref="D5233:D5235"/>
    <mergeCell ref="D5236:D5238"/>
    <mergeCell ref="D5311:D5313"/>
    <mergeCell ref="D5314:D5316"/>
    <mergeCell ref="D5317:D5319"/>
    <mergeCell ref="D5320:D5322"/>
    <mergeCell ref="D5323:D5325"/>
    <mergeCell ref="D5326:D5328"/>
    <mergeCell ref="D5293:D5295"/>
    <mergeCell ref="D5296:D5298"/>
    <mergeCell ref="D5299:D5301"/>
    <mergeCell ref="D5302:D5304"/>
    <mergeCell ref="D5305:D5307"/>
    <mergeCell ref="D5308:D5310"/>
    <mergeCell ref="D5275:D5277"/>
    <mergeCell ref="D5278:D5280"/>
    <mergeCell ref="D5281:D5283"/>
    <mergeCell ref="D5284:D5286"/>
    <mergeCell ref="D5287:D5289"/>
    <mergeCell ref="D5290:D5292"/>
    <mergeCell ref="D5365:D5367"/>
    <mergeCell ref="D5368:D5370"/>
    <mergeCell ref="D5371:D5373"/>
    <mergeCell ref="D5374:D5376"/>
    <mergeCell ref="D5377:D5379"/>
    <mergeCell ref="D5380:D5382"/>
    <mergeCell ref="D5347:D5349"/>
    <mergeCell ref="D5350:D5352"/>
    <mergeCell ref="D5353:D5355"/>
    <mergeCell ref="D5356:D5358"/>
    <mergeCell ref="D5359:D5361"/>
    <mergeCell ref="D5362:D5364"/>
    <mergeCell ref="D5329:D5331"/>
    <mergeCell ref="D5332:D5334"/>
    <mergeCell ref="D5335:D5337"/>
    <mergeCell ref="D5338:D5340"/>
    <mergeCell ref="D5341:D5343"/>
    <mergeCell ref="D5344:D5346"/>
    <mergeCell ref="D5419:D5421"/>
    <mergeCell ref="D5422:D5424"/>
    <mergeCell ref="D5425:D5427"/>
    <mergeCell ref="D5428:D5430"/>
    <mergeCell ref="D5431:D5433"/>
    <mergeCell ref="C5434:C5436"/>
    <mergeCell ref="D5434:D5436"/>
    <mergeCell ref="D5401:D5403"/>
    <mergeCell ref="D5404:D5406"/>
    <mergeCell ref="D5407:D5409"/>
    <mergeCell ref="D5410:D5412"/>
    <mergeCell ref="D5413:D5415"/>
    <mergeCell ref="D5416:D5418"/>
    <mergeCell ref="D5383:D5385"/>
    <mergeCell ref="D5386:D5388"/>
    <mergeCell ref="D5389:D5391"/>
    <mergeCell ref="D5392:D5394"/>
    <mergeCell ref="D5395:D5397"/>
    <mergeCell ref="D5398:D5400"/>
    <mergeCell ref="D5473:D5475"/>
    <mergeCell ref="D5476:D5478"/>
    <mergeCell ref="D5479:D5481"/>
    <mergeCell ref="D5482:D5484"/>
    <mergeCell ref="D5485:D5487"/>
    <mergeCell ref="D5488:D5490"/>
    <mergeCell ref="D5455:D5457"/>
    <mergeCell ref="D5458:D5460"/>
    <mergeCell ref="D5461:D5463"/>
    <mergeCell ref="D5464:D5466"/>
    <mergeCell ref="D5467:D5469"/>
    <mergeCell ref="D5470:D5472"/>
    <mergeCell ref="D5437:D5439"/>
    <mergeCell ref="D5440:D5442"/>
    <mergeCell ref="D5443:D5445"/>
    <mergeCell ref="D5446:D5448"/>
    <mergeCell ref="D5449:D5451"/>
    <mergeCell ref="D5452:D5454"/>
    <mergeCell ref="D5527:D5529"/>
    <mergeCell ref="D5530:D5532"/>
    <mergeCell ref="D5533:D5535"/>
    <mergeCell ref="D5536:D5538"/>
    <mergeCell ref="D5539:D5541"/>
    <mergeCell ref="D5542:D5544"/>
    <mergeCell ref="D5509:D5511"/>
    <mergeCell ref="D5512:D5514"/>
    <mergeCell ref="D5515:D5517"/>
    <mergeCell ref="D5518:D5520"/>
    <mergeCell ref="D5521:D5523"/>
    <mergeCell ref="D5524:D5526"/>
    <mergeCell ref="D5491:D5493"/>
    <mergeCell ref="D5494:D5496"/>
    <mergeCell ref="D5497:D5499"/>
    <mergeCell ref="D5500:D5502"/>
    <mergeCell ref="D5503:D5505"/>
    <mergeCell ref="D5506:D5508"/>
    <mergeCell ref="D5581:D5583"/>
    <mergeCell ref="D5584:D5586"/>
    <mergeCell ref="D5587:D5589"/>
    <mergeCell ref="D5590:D5592"/>
    <mergeCell ref="D5593:D5595"/>
    <mergeCell ref="D5596:D5598"/>
    <mergeCell ref="D5563:D5565"/>
    <mergeCell ref="D5566:D5568"/>
    <mergeCell ref="D5569:D5571"/>
    <mergeCell ref="D5572:D5574"/>
    <mergeCell ref="D5575:D5577"/>
    <mergeCell ref="D5578:D5580"/>
    <mergeCell ref="D5545:D5547"/>
    <mergeCell ref="D5548:D5550"/>
    <mergeCell ref="D5551:D5553"/>
    <mergeCell ref="D5554:D5556"/>
    <mergeCell ref="D5557:D5559"/>
    <mergeCell ref="D5560:D5562"/>
    <mergeCell ref="D5635:D5637"/>
    <mergeCell ref="D5638:D5640"/>
    <mergeCell ref="D5641:D5643"/>
    <mergeCell ref="D5644:D5646"/>
    <mergeCell ref="D5647:D5649"/>
    <mergeCell ref="D5650:D5652"/>
    <mergeCell ref="D5617:D5619"/>
    <mergeCell ref="D5620:D5622"/>
    <mergeCell ref="D5623:D5625"/>
    <mergeCell ref="D5626:D5628"/>
    <mergeCell ref="D5629:D5631"/>
    <mergeCell ref="D5632:D5634"/>
    <mergeCell ref="D5599:D5601"/>
    <mergeCell ref="D5602:D5604"/>
    <mergeCell ref="D5605:D5607"/>
    <mergeCell ref="D5608:D5610"/>
    <mergeCell ref="D5611:D5613"/>
    <mergeCell ref="D5614:D5616"/>
    <mergeCell ref="D5689:D5691"/>
    <mergeCell ref="D5692:D5694"/>
    <mergeCell ref="D5695:D5697"/>
    <mergeCell ref="D5698:D5700"/>
    <mergeCell ref="D5701:D5703"/>
    <mergeCell ref="D5704:D5706"/>
    <mergeCell ref="D5671:D5673"/>
    <mergeCell ref="D5674:D5676"/>
    <mergeCell ref="D5677:D5679"/>
    <mergeCell ref="D5680:D5682"/>
    <mergeCell ref="D5683:D5685"/>
    <mergeCell ref="D5686:D5688"/>
    <mergeCell ref="D5653:D5655"/>
    <mergeCell ref="D5656:D5658"/>
    <mergeCell ref="D5659:D5661"/>
    <mergeCell ref="D5662:D5664"/>
    <mergeCell ref="D5665:D5667"/>
    <mergeCell ref="D5668:D5670"/>
    <mergeCell ref="D5743:D5745"/>
    <mergeCell ref="D5746:D5748"/>
    <mergeCell ref="D5749:D5751"/>
    <mergeCell ref="D5752:D5754"/>
    <mergeCell ref="D5755:D5757"/>
    <mergeCell ref="D5758:D5760"/>
    <mergeCell ref="D5725:D5727"/>
    <mergeCell ref="D5728:D5730"/>
    <mergeCell ref="D5731:D5733"/>
    <mergeCell ref="D5734:D5736"/>
    <mergeCell ref="D5737:D5739"/>
    <mergeCell ref="D5740:D5742"/>
    <mergeCell ref="D5707:D5709"/>
    <mergeCell ref="D5710:D5712"/>
    <mergeCell ref="D5713:D5715"/>
    <mergeCell ref="D5716:D5718"/>
    <mergeCell ref="D5719:D5721"/>
    <mergeCell ref="D5722:D5724"/>
    <mergeCell ref="D5797:D5799"/>
    <mergeCell ref="D5800:D5802"/>
    <mergeCell ref="D5803:D5805"/>
    <mergeCell ref="C5806:C5808"/>
    <mergeCell ref="D5806:D5808"/>
    <mergeCell ref="D5809:D5811"/>
    <mergeCell ref="D5779:D5781"/>
    <mergeCell ref="D5782:D5784"/>
    <mergeCell ref="D5785:D5787"/>
    <mergeCell ref="D5788:D5790"/>
    <mergeCell ref="D5791:D5793"/>
    <mergeCell ref="D5794:D5796"/>
    <mergeCell ref="D5761:D5763"/>
    <mergeCell ref="D5764:D5766"/>
    <mergeCell ref="D5767:D5769"/>
    <mergeCell ref="D5770:D5772"/>
    <mergeCell ref="D5773:D5775"/>
    <mergeCell ref="D5776:D5778"/>
    <mergeCell ref="D5848:D5850"/>
    <mergeCell ref="D5851:D5853"/>
    <mergeCell ref="D5854:D5856"/>
    <mergeCell ref="D5857:D5859"/>
    <mergeCell ref="D5860:D5862"/>
    <mergeCell ref="D5863:D5865"/>
    <mergeCell ref="D5830:D5832"/>
    <mergeCell ref="D5833:D5835"/>
    <mergeCell ref="D5836:D5838"/>
    <mergeCell ref="D5839:D5841"/>
    <mergeCell ref="D5842:D5844"/>
    <mergeCell ref="D5845:D5847"/>
    <mergeCell ref="D5812:D5814"/>
    <mergeCell ref="D5815:D5817"/>
    <mergeCell ref="D5818:D5820"/>
    <mergeCell ref="D5821:D5823"/>
    <mergeCell ref="D5824:D5826"/>
    <mergeCell ref="D5827:D5829"/>
    <mergeCell ref="D5902:D5904"/>
    <mergeCell ref="D5905:D5907"/>
    <mergeCell ref="D5908:D5910"/>
    <mergeCell ref="D5911:D5913"/>
    <mergeCell ref="D5914:D5916"/>
    <mergeCell ref="D5917:D5919"/>
    <mergeCell ref="D5884:D5886"/>
    <mergeCell ref="D5887:D5889"/>
    <mergeCell ref="D5890:D5892"/>
    <mergeCell ref="D5893:D5895"/>
    <mergeCell ref="D5896:D5898"/>
    <mergeCell ref="D5899:D5901"/>
    <mergeCell ref="D5866:D5868"/>
    <mergeCell ref="D5869:D5871"/>
    <mergeCell ref="D5872:D5874"/>
    <mergeCell ref="D5875:D5877"/>
    <mergeCell ref="D5878:D5880"/>
    <mergeCell ref="D5881:D5883"/>
    <mergeCell ref="D5956:D5958"/>
    <mergeCell ref="D5959:D5961"/>
    <mergeCell ref="D5962:D5964"/>
    <mergeCell ref="D5965:D5967"/>
    <mergeCell ref="D5968:D5970"/>
    <mergeCell ref="D5971:D5973"/>
    <mergeCell ref="D5938:D5940"/>
    <mergeCell ref="D5941:D5943"/>
    <mergeCell ref="D5944:D5946"/>
    <mergeCell ref="D5947:D5949"/>
    <mergeCell ref="D5950:D5952"/>
    <mergeCell ref="D5953:D5955"/>
    <mergeCell ref="D5920:D5922"/>
    <mergeCell ref="D5923:D5925"/>
    <mergeCell ref="D5926:D5928"/>
    <mergeCell ref="D5929:D5931"/>
    <mergeCell ref="D5932:D5934"/>
    <mergeCell ref="D5935:D5937"/>
    <mergeCell ref="D6010:D6012"/>
    <mergeCell ref="D6013:D6015"/>
    <mergeCell ref="D6016:D6018"/>
    <mergeCell ref="D6019:D6021"/>
    <mergeCell ref="D6022:D6024"/>
    <mergeCell ref="D6025:D6027"/>
    <mergeCell ref="D5992:D5994"/>
    <mergeCell ref="D5995:D5997"/>
    <mergeCell ref="D5998:D6000"/>
    <mergeCell ref="D6001:D6003"/>
    <mergeCell ref="D6004:D6006"/>
    <mergeCell ref="D6007:D6009"/>
    <mergeCell ref="D5974:D5976"/>
    <mergeCell ref="D5977:D5979"/>
    <mergeCell ref="D5980:D5982"/>
    <mergeCell ref="D5983:D5985"/>
    <mergeCell ref="D5986:D5988"/>
    <mergeCell ref="D5989:D5991"/>
    <mergeCell ref="D6064:D6066"/>
    <mergeCell ref="D6067:D6069"/>
    <mergeCell ref="C6070:C6072"/>
    <mergeCell ref="D6070:D6072"/>
    <mergeCell ref="D6073:D6075"/>
    <mergeCell ref="D6076:D6078"/>
    <mergeCell ref="D6046:D6048"/>
    <mergeCell ref="D6049:D6051"/>
    <mergeCell ref="D6052:D6054"/>
    <mergeCell ref="D6055:D6057"/>
    <mergeCell ref="D6058:D6060"/>
    <mergeCell ref="D6061:D6063"/>
    <mergeCell ref="D6028:D6030"/>
    <mergeCell ref="D6031:D6033"/>
    <mergeCell ref="D6034:D6036"/>
    <mergeCell ref="D6037:D6039"/>
    <mergeCell ref="D6040:D6042"/>
    <mergeCell ref="D6043:D6045"/>
    <mergeCell ref="D6115:D6117"/>
    <mergeCell ref="D6118:D6120"/>
    <mergeCell ref="D6121:D6123"/>
    <mergeCell ref="D6124:D6126"/>
    <mergeCell ref="D6127:D6129"/>
    <mergeCell ref="D6130:D6132"/>
    <mergeCell ref="D6097:D6099"/>
    <mergeCell ref="D6100:D6102"/>
    <mergeCell ref="D6103:D6105"/>
    <mergeCell ref="D6106:D6108"/>
    <mergeCell ref="D6109:D6111"/>
    <mergeCell ref="D6112:D6114"/>
    <mergeCell ref="D6079:D6081"/>
    <mergeCell ref="D6082:D6084"/>
    <mergeCell ref="D6085:D6087"/>
    <mergeCell ref="D6088:D6090"/>
    <mergeCell ref="D6091:D6093"/>
    <mergeCell ref="D6094:D6096"/>
    <mergeCell ref="C6169:C6171"/>
    <mergeCell ref="D6169:D6171"/>
    <mergeCell ref="D6172:D6174"/>
    <mergeCell ref="D6175:D6177"/>
    <mergeCell ref="D6178:D6180"/>
    <mergeCell ref="D6181:D6183"/>
    <mergeCell ref="D6151:D6153"/>
    <mergeCell ref="D6154:D6156"/>
    <mergeCell ref="D6157:D6159"/>
    <mergeCell ref="D6160:D6162"/>
    <mergeCell ref="D6163:D6165"/>
    <mergeCell ref="D6166:D6168"/>
    <mergeCell ref="D6133:D6135"/>
    <mergeCell ref="D6136:D6138"/>
    <mergeCell ref="D6139:D6141"/>
    <mergeCell ref="D6142:D6144"/>
    <mergeCell ref="D6145:D6147"/>
    <mergeCell ref="D6148:D6150"/>
    <mergeCell ref="C6220:C6222"/>
    <mergeCell ref="D6220:D6222"/>
    <mergeCell ref="D6223:D6225"/>
    <mergeCell ref="D6226:D6228"/>
    <mergeCell ref="D6229:D6231"/>
    <mergeCell ref="D6232:D6234"/>
    <mergeCell ref="D6202:D6204"/>
    <mergeCell ref="D6205:D6207"/>
    <mergeCell ref="D6208:D6210"/>
    <mergeCell ref="D6211:D6213"/>
    <mergeCell ref="D6214:D6216"/>
    <mergeCell ref="D6217:D6219"/>
    <mergeCell ref="D6184:D6186"/>
    <mergeCell ref="D6187:D6189"/>
    <mergeCell ref="D6190:D6192"/>
    <mergeCell ref="D6193:D6195"/>
    <mergeCell ref="D6196:D6198"/>
    <mergeCell ref="D6199:D6201"/>
    <mergeCell ref="D6271:D6273"/>
    <mergeCell ref="D6274:D6276"/>
    <mergeCell ref="D6277:D6279"/>
    <mergeCell ref="D6280:D6282"/>
    <mergeCell ref="D6283:D6285"/>
    <mergeCell ref="D6253:D6255"/>
    <mergeCell ref="D6256:D6258"/>
    <mergeCell ref="D6259:D6261"/>
    <mergeCell ref="D6262:D6264"/>
    <mergeCell ref="D6265:D6267"/>
    <mergeCell ref="D6268:D6270"/>
    <mergeCell ref="D6235:D6237"/>
    <mergeCell ref="D6238:D6240"/>
    <mergeCell ref="D6241:D6243"/>
    <mergeCell ref="D6244:D6246"/>
    <mergeCell ref="D6247:D6249"/>
    <mergeCell ref="D6250:D6252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31747" r:id="rId4">
          <objectPr defaultSize="0" autoPict="0" r:id="rId5">
            <anchor moveWithCells="1" sizeWithCells="1">
              <from>
                <xdr:col>3</xdr:col>
                <xdr:colOff>982980</xdr:colOff>
                <xdr:row>8</xdr:row>
                <xdr:rowOff>76200</xdr:rowOff>
              </from>
              <to>
                <xdr:col>6</xdr:col>
                <xdr:colOff>944880</xdr:colOff>
                <xdr:row>8</xdr:row>
                <xdr:rowOff>769620</xdr:rowOff>
              </to>
            </anchor>
          </objectPr>
        </oleObject>
      </mc:Choice>
      <mc:Fallback>
        <oleObject progId="Equation.3" shapeId="31747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E684"/>
  <sheetViews>
    <sheetView topLeftCell="B1" zoomScale="60" zoomScaleNormal="60" zoomScaleSheetLayoutView="80" workbookViewId="0">
      <selection activeCell="D4" sqref="D4:G4"/>
    </sheetView>
  </sheetViews>
  <sheetFormatPr baseColWidth="10" defaultColWidth="11.44140625" defaultRowHeight="13.8" x14ac:dyDescent="0.3"/>
  <cols>
    <col min="1" max="1" width="20.109375" style="1" customWidth="1"/>
    <col min="2" max="2" width="18" style="39" customWidth="1"/>
    <col min="3" max="3" width="29.77734375" style="1" customWidth="1"/>
    <col min="4" max="4" width="21.33203125" style="39" customWidth="1"/>
    <col min="5" max="7" width="21.33203125" style="6" customWidth="1"/>
    <col min="8" max="16384" width="11.44140625" style="1"/>
  </cols>
  <sheetData>
    <row r="1" spans="1:16" ht="17.399999999999999" x14ac:dyDescent="0.3">
      <c r="A1" s="258" t="s">
        <v>1735</v>
      </c>
      <c r="B1" s="258"/>
      <c r="C1" s="258"/>
      <c r="D1" s="258"/>
      <c r="E1" s="258"/>
      <c r="F1" s="258"/>
      <c r="G1" s="258"/>
    </row>
    <row r="2" spans="1:16" ht="17.399999999999999" x14ac:dyDescent="0.3">
      <c r="A2" s="258" t="s">
        <v>1734</v>
      </c>
      <c r="B2" s="258"/>
      <c r="C2" s="258"/>
      <c r="D2" s="258"/>
      <c r="E2" s="258"/>
      <c r="F2" s="258"/>
      <c r="G2" s="258"/>
    </row>
    <row r="3" spans="1:16" x14ac:dyDescent="0.3">
      <c r="A3" s="259"/>
      <c r="B3" s="259"/>
      <c r="C3" s="259"/>
      <c r="D3" s="259"/>
      <c r="E3" s="259"/>
      <c r="F3" s="259"/>
      <c r="G3" s="259"/>
    </row>
    <row r="4" spans="1:16" ht="39.6" customHeight="1" x14ac:dyDescent="0.3">
      <c r="A4" s="260" t="s">
        <v>175</v>
      </c>
      <c r="B4" s="261"/>
      <c r="C4" s="262"/>
      <c r="D4" s="486" t="s">
        <v>1756</v>
      </c>
      <c r="E4" s="484"/>
      <c r="F4" s="484"/>
      <c r="G4" s="485"/>
    </row>
    <row r="5" spans="1:16" ht="31.8" customHeight="1" x14ac:dyDescent="0.3">
      <c r="A5" s="263" t="s">
        <v>176</v>
      </c>
      <c r="B5" s="264"/>
      <c r="C5" s="265"/>
      <c r="D5" s="266" t="s">
        <v>1845</v>
      </c>
      <c r="E5" s="267"/>
      <c r="F5" s="267"/>
      <c r="G5" s="268"/>
    </row>
    <row r="6" spans="1:16" ht="45" customHeight="1" x14ac:dyDescent="0.3">
      <c r="A6" s="263" t="s">
        <v>1841</v>
      </c>
      <c r="B6" s="264"/>
      <c r="C6" s="265"/>
      <c r="D6" s="266" t="s">
        <v>1757</v>
      </c>
      <c r="E6" s="267"/>
      <c r="F6" s="267"/>
      <c r="G6" s="268"/>
    </row>
    <row r="7" spans="1:16" ht="45" customHeight="1" x14ac:dyDescent="0.3">
      <c r="A7" s="269" t="s">
        <v>1842</v>
      </c>
      <c r="B7" s="270"/>
      <c r="C7" s="271"/>
      <c r="D7" s="272" t="s">
        <v>1738</v>
      </c>
      <c r="E7" s="273"/>
      <c r="F7" s="273"/>
      <c r="G7" s="274"/>
    </row>
    <row r="8" spans="1:16" ht="10.050000000000001" customHeight="1" x14ac:dyDescent="0.3">
      <c r="A8" s="275"/>
      <c r="B8" s="275"/>
      <c r="C8" s="275"/>
      <c r="D8" s="277"/>
      <c r="E8" s="276"/>
      <c r="F8" s="276"/>
      <c r="G8" s="276"/>
    </row>
    <row r="9" spans="1:16" ht="66.599999999999994" customHeight="1" x14ac:dyDescent="0.3">
      <c r="A9" s="278" t="s">
        <v>0</v>
      </c>
      <c r="B9" s="279"/>
      <c r="C9" s="280"/>
      <c r="D9" s="281"/>
      <c r="E9" s="279"/>
      <c r="F9" s="279"/>
      <c r="G9" s="280"/>
    </row>
    <row r="11" spans="1:16" s="8" customFormat="1" ht="10.95" customHeight="1" x14ac:dyDescent="0.3">
      <c r="A11" s="34" t="s">
        <v>1730</v>
      </c>
      <c r="B11" s="37"/>
      <c r="C11" s="35"/>
      <c r="D11" s="37"/>
      <c r="E11" s="35"/>
      <c r="F11" s="35"/>
      <c r="G11" s="36"/>
      <c r="H11" s="1"/>
      <c r="I11" s="29"/>
      <c r="J11" s="29"/>
      <c r="K11" s="29"/>
      <c r="L11" s="29"/>
      <c r="M11" s="29"/>
      <c r="N11" s="29"/>
      <c r="O11" s="29"/>
      <c r="P11" s="29"/>
    </row>
    <row r="12" spans="1:16" s="8" customFormat="1" ht="10.95" customHeight="1" x14ac:dyDescent="0.3">
      <c r="A12" s="243" t="s">
        <v>1731</v>
      </c>
      <c r="B12" s="244"/>
      <c r="C12" s="244"/>
      <c r="D12" s="244"/>
      <c r="E12" s="244"/>
      <c r="F12" s="244"/>
      <c r="G12" s="245"/>
      <c r="H12" s="1"/>
      <c r="I12" s="29"/>
      <c r="J12" s="29"/>
      <c r="K12" s="29"/>
      <c r="L12" s="29"/>
      <c r="M12" s="29"/>
      <c r="N12" s="29"/>
      <c r="O12" s="29"/>
      <c r="P12" s="29"/>
    </row>
    <row r="13" spans="1:16" s="8" customFormat="1" ht="10.95" customHeight="1" x14ac:dyDescent="0.3">
      <c r="A13" s="243" t="s">
        <v>1729</v>
      </c>
      <c r="B13" s="244"/>
      <c r="C13" s="244"/>
      <c r="D13" s="244"/>
      <c r="E13" s="244"/>
      <c r="F13" s="244"/>
      <c r="G13" s="245"/>
      <c r="H13" s="1"/>
      <c r="I13" s="29"/>
      <c r="J13" s="29"/>
      <c r="K13" s="29"/>
      <c r="L13" s="29"/>
      <c r="M13" s="29"/>
      <c r="N13" s="29"/>
      <c r="O13" s="29"/>
      <c r="P13" s="29"/>
    </row>
    <row r="14" spans="1:16" s="8" customFormat="1" ht="10.95" customHeight="1" x14ac:dyDescent="0.3">
      <c r="A14" s="243" t="s">
        <v>1733</v>
      </c>
      <c r="B14" s="244"/>
      <c r="C14" s="244"/>
      <c r="D14" s="244"/>
      <c r="E14" s="244"/>
      <c r="F14" s="244"/>
      <c r="G14" s="245"/>
      <c r="H14" s="1"/>
      <c r="I14" s="30"/>
      <c r="J14" s="30"/>
      <c r="K14" s="30"/>
      <c r="L14" s="30"/>
      <c r="M14" s="30"/>
      <c r="N14" s="30"/>
      <c r="O14" s="30"/>
      <c r="P14" s="30"/>
    </row>
    <row r="15" spans="1:16" s="8" customFormat="1" ht="10.95" customHeight="1" x14ac:dyDescent="0.3">
      <c r="A15" s="240" t="s">
        <v>1732</v>
      </c>
      <c r="B15" s="241"/>
      <c r="C15" s="241"/>
      <c r="D15" s="241"/>
      <c r="E15" s="241"/>
      <c r="F15" s="241"/>
      <c r="G15" s="242"/>
      <c r="H15" s="1"/>
      <c r="I15" s="30"/>
      <c r="J15" s="30"/>
      <c r="K15" s="30"/>
      <c r="L15" s="30"/>
      <c r="M15" s="30"/>
      <c r="N15" s="30"/>
      <c r="O15" s="30"/>
      <c r="P15" s="30"/>
    </row>
    <row r="16" spans="1:16" s="3" customFormat="1" ht="14.4" thickBot="1" x14ac:dyDescent="0.35">
      <c r="A16" s="71"/>
      <c r="B16" s="72"/>
      <c r="C16" s="71"/>
      <c r="D16" s="72"/>
      <c r="E16" s="73"/>
      <c r="F16" s="74"/>
      <c r="G16" s="74"/>
    </row>
    <row r="17" spans="1:31" s="12" customFormat="1" ht="21" customHeight="1" x14ac:dyDescent="0.3">
      <c r="A17" s="246" t="s">
        <v>164</v>
      </c>
      <c r="B17" s="247"/>
      <c r="C17" s="247"/>
      <c r="D17" s="248" t="s">
        <v>171</v>
      </c>
      <c r="E17" s="239" t="s">
        <v>163</v>
      </c>
      <c r="F17" s="239"/>
      <c r="G17" s="239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</row>
    <row r="18" spans="1:31" s="12" customFormat="1" ht="22.05" customHeight="1" thickBot="1" x14ac:dyDescent="0.35">
      <c r="A18" s="118" t="s">
        <v>1</v>
      </c>
      <c r="B18" s="38" t="s">
        <v>1835</v>
      </c>
      <c r="C18" s="38" t="s">
        <v>165</v>
      </c>
      <c r="D18" s="249"/>
      <c r="E18" s="184" t="s">
        <v>167</v>
      </c>
      <c r="F18" s="184" t="s">
        <v>168</v>
      </c>
      <c r="G18" s="184" t="s">
        <v>170</v>
      </c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</row>
    <row r="19" spans="1:31" s="2" customFormat="1" ht="14.55" customHeight="1" x14ac:dyDescent="0.3">
      <c r="A19" s="302" t="s">
        <v>162</v>
      </c>
      <c r="B19" s="165"/>
      <c r="C19" s="119"/>
      <c r="D19" s="121" t="s">
        <v>1843</v>
      </c>
      <c r="E19" s="93">
        <f>+E20/E21</f>
        <v>0.95546558704453444</v>
      </c>
      <c r="F19" s="93">
        <f t="shared" ref="F19:G19" si="0">+F20/F21</f>
        <v>0.94736842105263153</v>
      </c>
      <c r="G19" s="100">
        <f t="shared" si="0"/>
        <v>0.89068825910931171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4.55" customHeight="1" x14ac:dyDescent="0.3">
      <c r="A20" s="303"/>
      <c r="B20" s="166"/>
      <c r="C20" s="120"/>
      <c r="D20" s="123" t="s">
        <v>1848</v>
      </c>
      <c r="E20" s="20">
        <f t="shared" ref="E20:G21" si="1">+E23+E47+E110+E134+E161+E197+E239+E245+E287+E311+E347+E365+E395+E434+E446+E479+E506+E518+E530+E542+E569+E611+E644+E659+E671</f>
        <v>236</v>
      </c>
      <c r="F20" s="20">
        <f t="shared" si="1"/>
        <v>234</v>
      </c>
      <c r="G20" s="44">
        <f t="shared" si="1"/>
        <v>220</v>
      </c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6.05" customHeight="1" thickBot="1" x14ac:dyDescent="0.35">
      <c r="A21" s="303"/>
      <c r="B21" s="166"/>
      <c r="C21" s="120"/>
      <c r="D21" s="124" t="s">
        <v>1849</v>
      </c>
      <c r="E21" s="45">
        <f t="shared" si="1"/>
        <v>247</v>
      </c>
      <c r="F21" s="45">
        <f t="shared" si="1"/>
        <v>247</v>
      </c>
      <c r="G21" s="46">
        <f t="shared" si="1"/>
        <v>247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ht="13.95" customHeight="1" x14ac:dyDescent="0.3">
      <c r="A22" s="177" t="s">
        <v>2</v>
      </c>
      <c r="B22" s="167" t="s">
        <v>2</v>
      </c>
      <c r="C22" s="304"/>
      <c r="D22" s="155" t="s">
        <v>1843</v>
      </c>
      <c r="E22" s="139">
        <f>+E23/E24</f>
        <v>1</v>
      </c>
      <c r="F22" s="139">
        <f t="shared" ref="F22:G22" si="2">+F23/F24</f>
        <v>1</v>
      </c>
      <c r="G22" s="140">
        <f t="shared" si="2"/>
        <v>1</v>
      </c>
    </row>
    <row r="23" spans="1:31" ht="14.55" customHeight="1" x14ac:dyDescent="0.3">
      <c r="A23" s="178" t="s">
        <v>2</v>
      </c>
      <c r="B23" s="59" t="s">
        <v>2</v>
      </c>
      <c r="C23" s="305"/>
      <c r="D23" s="156" t="s">
        <v>1848</v>
      </c>
      <c r="E23" s="126">
        <f t="shared" ref="E23:G24" si="3">+E26+E29+E32+E35+E38+E41+E44</f>
        <v>8</v>
      </c>
      <c r="F23" s="126">
        <f t="shared" si="3"/>
        <v>8</v>
      </c>
      <c r="G23" s="148">
        <f t="shared" si="3"/>
        <v>8</v>
      </c>
    </row>
    <row r="24" spans="1:31" ht="16.05" customHeight="1" thickBot="1" x14ac:dyDescent="0.35">
      <c r="A24" s="179" t="s">
        <v>2</v>
      </c>
      <c r="B24" s="168" t="s">
        <v>2</v>
      </c>
      <c r="C24" s="306"/>
      <c r="D24" s="157" t="s">
        <v>1849</v>
      </c>
      <c r="E24" s="149">
        <f t="shared" si="3"/>
        <v>8</v>
      </c>
      <c r="F24" s="149">
        <f t="shared" si="3"/>
        <v>8</v>
      </c>
      <c r="G24" s="150">
        <f t="shared" si="3"/>
        <v>8</v>
      </c>
    </row>
    <row r="25" spans="1:31" ht="14.4" customHeight="1" x14ac:dyDescent="0.3">
      <c r="A25" s="180"/>
      <c r="B25" s="169" t="s">
        <v>2</v>
      </c>
      <c r="C25" s="295" t="s">
        <v>36</v>
      </c>
      <c r="D25" s="158" t="s">
        <v>1843</v>
      </c>
      <c r="E25" s="131">
        <v>1</v>
      </c>
      <c r="F25" s="131">
        <v>1</v>
      </c>
      <c r="G25" s="151">
        <v>1</v>
      </c>
    </row>
    <row r="26" spans="1:31" x14ac:dyDescent="0.3">
      <c r="A26" s="180"/>
      <c r="B26" s="170" t="s">
        <v>2</v>
      </c>
      <c r="C26" s="293" t="s">
        <v>36</v>
      </c>
      <c r="D26" s="159" t="s">
        <v>1846</v>
      </c>
      <c r="E26" s="125">
        <v>2</v>
      </c>
      <c r="F26" s="125">
        <v>2</v>
      </c>
      <c r="G26" s="135">
        <v>2</v>
      </c>
    </row>
    <row r="27" spans="1:31" ht="14.4" thickBot="1" x14ac:dyDescent="0.35">
      <c r="A27" s="180"/>
      <c r="B27" s="170" t="s">
        <v>2</v>
      </c>
      <c r="C27" s="296" t="s">
        <v>36</v>
      </c>
      <c r="D27" s="160" t="s">
        <v>1847</v>
      </c>
      <c r="E27" s="128">
        <v>2</v>
      </c>
      <c r="F27" s="129">
        <v>2</v>
      </c>
      <c r="G27" s="144">
        <v>2</v>
      </c>
    </row>
    <row r="28" spans="1:31" ht="13.8" customHeight="1" x14ac:dyDescent="0.3">
      <c r="A28" s="180"/>
      <c r="B28" s="169" t="s">
        <v>2</v>
      </c>
      <c r="C28" s="292" t="s">
        <v>202</v>
      </c>
      <c r="D28" s="161" t="s">
        <v>1843</v>
      </c>
      <c r="E28" s="133" t="s">
        <v>1844</v>
      </c>
      <c r="F28" s="133" t="s">
        <v>1844</v>
      </c>
      <c r="G28" s="134" t="s">
        <v>1844</v>
      </c>
    </row>
    <row r="29" spans="1:31" ht="13.8" customHeight="1" x14ac:dyDescent="0.3">
      <c r="A29" s="180"/>
      <c r="B29" s="170" t="s">
        <v>2</v>
      </c>
      <c r="C29" s="293"/>
      <c r="D29" s="159" t="s">
        <v>1846</v>
      </c>
      <c r="E29" s="125">
        <v>0</v>
      </c>
      <c r="F29" s="125">
        <v>0</v>
      </c>
      <c r="G29" s="135">
        <v>0</v>
      </c>
    </row>
    <row r="30" spans="1:31" ht="14.4" customHeight="1" thickBot="1" x14ac:dyDescent="0.35">
      <c r="A30" s="180"/>
      <c r="B30" s="170" t="s">
        <v>2</v>
      </c>
      <c r="C30" s="294"/>
      <c r="D30" s="162" t="s">
        <v>1847</v>
      </c>
      <c r="E30" s="136">
        <v>0</v>
      </c>
      <c r="F30" s="137">
        <v>0</v>
      </c>
      <c r="G30" s="138">
        <v>0</v>
      </c>
    </row>
    <row r="31" spans="1:31" ht="13.8" customHeight="1" x14ac:dyDescent="0.3">
      <c r="A31" s="180"/>
      <c r="B31" s="170" t="s">
        <v>2</v>
      </c>
      <c r="C31" s="295" t="s">
        <v>23</v>
      </c>
      <c r="D31" s="158" t="s">
        <v>1843</v>
      </c>
      <c r="E31" s="131">
        <v>1</v>
      </c>
      <c r="F31" s="131">
        <v>1</v>
      </c>
      <c r="G31" s="151">
        <v>1</v>
      </c>
    </row>
    <row r="32" spans="1:31" ht="15" customHeight="1" x14ac:dyDescent="0.3">
      <c r="A32" s="180"/>
      <c r="B32" s="170" t="s">
        <v>2</v>
      </c>
      <c r="C32" s="293"/>
      <c r="D32" s="159" t="s">
        <v>1846</v>
      </c>
      <c r="E32" s="125">
        <v>2</v>
      </c>
      <c r="F32" s="125">
        <v>2</v>
      </c>
      <c r="G32" s="135">
        <v>2</v>
      </c>
    </row>
    <row r="33" spans="1:7" ht="15" customHeight="1" thickBot="1" x14ac:dyDescent="0.35">
      <c r="A33" s="180"/>
      <c r="B33" s="170" t="s">
        <v>2</v>
      </c>
      <c r="C33" s="296"/>
      <c r="D33" s="160" t="s">
        <v>1847</v>
      </c>
      <c r="E33" s="128">
        <v>2</v>
      </c>
      <c r="F33" s="129">
        <v>2</v>
      </c>
      <c r="G33" s="144">
        <v>2</v>
      </c>
    </row>
    <row r="34" spans="1:7" ht="13.8" customHeight="1" x14ac:dyDescent="0.3">
      <c r="A34" s="180"/>
      <c r="B34" s="170" t="s">
        <v>2</v>
      </c>
      <c r="C34" s="292" t="s">
        <v>67</v>
      </c>
      <c r="D34" s="161" t="s">
        <v>1843</v>
      </c>
      <c r="E34" s="133">
        <v>1</v>
      </c>
      <c r="F34" s="133">
        <v>1</v>
      </c>
      <c r="G34" s="134">
        <v>1</v>
      </c>
    </row>
    <row r="35" spans="1:7" ht="15" customHeight="1" x14ac:dyDescent="0.3">
      <c r="A35" s="180"/>
      <c r="B35" s="170" t="s">
        <v>2</v>
      </c>
      <c r="C35" s="293"/>
      <c r="D35" s="159" t="s">
        <v>1846</v>
      </c>
      <c r="E35" s="125">
        <v>1</v>
      </c>
      <c r="F35" s="125">
        <v>1</v>
      </c>
      <c r="G35" s="135">
        <v>1</v>
      </c>
    </row>
    <row r="36" spans="1:7" ht="15" customHeight="1" thickBot="1" x14ac:dyDescent="0.35">
      <c r="A36" s="180"/>
      <c r="B36" s="170" t="s">
        <v>2</v>
      </c>
      <c r="C36" s="294"/>
      <c r="D36" s="162" t="s">
        <v>1847</v>
      </c>
      <c r="E36" s="136">
        <v>1</v>
      </c>
      <c r="F36" s="137">
        <v>1</v>
      </c>
      <c r="G36" s="138">
        <v>1</v>
      </c>
    </row>
    <row r="37" spans="1:7" ht="13.8" customHeight="1" x14ac:dyDescent="0.3">
      <c r="A37" s="180"/>
      <c r="B37" s="170" t="s">
        <v>2</v>
      </c>
      <c r="C37" s="295" t="s">
        <v>81</v>
      </c>
      <c r="D37" s="158" t="s">
        <v>1843</v>
      </c>
      <c r="E37" s="131" t="s">
        <v>1844</v>
      </c>
      <c r="F37" s="131" t="s">
        <v>1844</v>
      </c>
      <c r="G37" s="151" t="s">
        <v>1844</v>
      </c>
    </row>
    <row r="38" spans="1:7" ht="15" customHeight="1" x14ac:dyDescent="0.3">
      <c r="A38" s="180"/>
      <c r="B38" s="170" t="s">
        <v>2</v>
      </c>
      <c r="C38" s="293" t="s">
        <v>81</v>
      </c>
      <c r="D38" s="159" t="s">
        <v>1846</v>
      </c>
      <c r="E38" s="125">
        <v>0</v>
      </c>
      <c r="F38" s="125">
        <v>0</v>
      </c>
      <c r="G38" s="135">
        <v>0</v>
      </c>
    </row>
    <row r="39" spans="1:7" ht="15" customHeight="1" thickBot="1" x14ac:dyDescent="0.35">
      <c r="A39" s="180"/>
      <c r="B39" s="170" t="s">
        <v>2</v>
      </c>
      <c r="C39" s="296" t="s">
        <v>81</v>
      </c>
      <c r="D39" s="160" t="s">
        <v>1847</v>
      </c>
      <c r="E39" s="128">
        <v>0</v>
      </c>
      <c r="F39" s="129">
        <v>0</v>
      </c>
      <c r="G39" s="144">
        <v>0</v>
      </c>
    </row>
    <row r="40" spans="1:7" ht="13.8" customHeight="1" x14ac:dyDescent="0.3">
      <c r="A40" s="180"/>
      <c r="B40" s="170" t="s">
        <v>2</v>
      </c>
      <c r="C40" s="292" t="s">
        <v>239</v>
      </c>
      <c r="D40" s="161" t="s">
        <v>1843</v>
      </c>
      <c r="E40" s="133">
        <v>1</v>
      </c>
      <c r="F40" s="133">
        <v>1</v>
      </c>
      <c r="G40" s="134">
        <v>1</v>
      </c>
    </row>
    <row r="41" spans="1:7" ht="15" customHeight="1" x14ac:dyDescent="0.3">
      <c r="A41" s="180"/>
      <c r="B41" s="170" t="s">
        <v>2</v>
      </c>
      <c r="C41" s="293" t="s">
        <v>239</v>
      </c>
      <c r="D41" s="159" t="s">
        <v>1846</v>
      </c>
      <c r="E41" s="125">
        <v>1</v>
      </c>
      <c r="F41" s="125">
        <v>1</v>
      </c>
      <c r="G41" s="135">
        <v>1</v>
      </c>
    </row>
    <row r="42" spans="1:7" ht="15" customHeight="1" thickBot="1" x14ac:dyDescent="0.35">
      <c r="A42" s="180"/>
      <c r="B42" s="170" t="s">
        <v>2</v>
      </c>
      <c r="C42" s="294" t="s">
        <v>239</v>
      </c>
      <c r="D42" s="162" t="s">
        <v>1847</v>
      </c>
      <c r="E42" s="136">
        <v>1</v>
      </c>
      <c r="F42" s="137">
        <v>1</v>
      </c>
      <c r="G42" s="138">
        <v>1</v>
      </c>
    </row>
    <row r="43" spans="1:7" ht="13.8" customHeight="1" x14ac:dyDescent="0.3">
      <c r="A43" s="180"/>
      <c r="B43" s="170" t="s">
        <v>2</v>
      </c>
      <c r="C43" s="295" t="s">
        <v>104</v>
      </c>
      <c r="D43" s="158" t="s">
        <v>1843</v>
      </c>
      <c r="E43" s="131">
        <v>1</v>
      </c>
      <c r="F43" s="131">
        <v>1</v>
      </c>
      <c r="G43" s="151">
        <v>1</v>
      </c>
    </row>
    <row r="44" spans="1:7" ht="15" customHeight="1" x14ac:dyDescent="0.3">
      <c r="A44" s="180"/>
      <c r="B44" s="170" t="s">
        <v>2</v>
      </c>
      <c r="C44" s="293" t="s">
        <v>104</v>
      </c>
      <c r="D44" s="159" t="s">
        <v>1846</v>
      </c>
      <c r="E44" s="125">
        <v>2</v>
      </c>
      <c r="F44" s="125">
        <v>2</v>
      </c>
      <c r="G44" s="135">
        <v>2</v>
      </c>
    </row>
    <row r="45" spans="1:7" ht="15" customHeight="1" thickBot="1" x14ac:dyDescent="0.35">
      <c r="A45" s="180"/>
      <c r="B45" s="171" t="s">
        <v>2</v>
      </c>
      <c r="C45" s="296" t="s">
        <v>104</v>
      </c>
      <c r="D45" s="160" t="s">
        <v>1847</v>
      </c>
      <c r="E45" s="128">
        <v>2</v>
      </c>
      <c r="F45" s="129">
        <v>2</v>
      </c>
      <c r="G45" s="144">
        <v>2</v>
      </c>
    </row>
    <row r="46" spans="1:7" ht="14.55" customHeight="1" x14ac:dyDescent="0.3">
      <c r="A46" s="181" t="s">
        <v>3</v>
      </c>
      <c r="B46" s="172" t="s">
        <v>3</v>
      </c>
      <c r="C46" s="292"/>
      <c r="D46" s="155" t="s">
        <v>1843</v>
      </c>
      <c r="E46" s="139">
        <f>+E47/E48</f>
        <v>0.91666666666666663</v>
      </c>
      <c r="F46" s="139">
        <f t="shared" ref="F46:G46" si="4">+F47/F48</f>
        <v>0.91666666666666663</v>
      </c>
      <c r="G46" s="140">
        <f t="shared" si="4"/>
        <v>0.91666666666666663</v>
      </c>
    </row>
    <row r="47" spans="1:7" ht="14.55" customHeight="1" x14ac:dyDescent="0.3">
      <c r="A47" s="178" t="s">
        <v>3</v>
      </c>
      <c r="B47" s="59" t="s">
        <v>3</v>
      </c>
      <c r="C47" s="293"/>
      <c r="D47" s="156" t="s">
        <v>1848</v>
      </c>
      <c r="E47" s="127">
        <f t="shared" ref="E47:G48" si="5">+E50+E53+E56+E59+E62+E65+E68+E71+E74+E77+E80+E83+E86+E89+E92+E95+E98+E101+E104+E107</f>
        <v>11</v>
      </c>
      <c r="F47" s="127">
        <f t="shared" si="5"/>
        <v>11</v>
      </c>
      <c r="G47" s="141">
        <f t="shared" si="5"/>
        <v>11</v>
      </c>
    </row>
    <row r="48" spans="1:7" ht="15" customHeight="1" thickBot="1" x14ac:dyDescent="0.35">
      <c r="A48" s="182" t="s">
        <v>3</v>
      </c>
      <c r="B48" s="173" t="s">
        <v>3</v>
      </c>
      <c r="C48" s="294"/>
      <c r="D48" s="157" t="s">
        <v>1849</v>
      </c>
      <c r="E48" s="142">
        <f t="shared" si="5"/>
        <v>12</v>
      </c>
      <c r="F48" s="142">
        <f t="shared" si="5"/>
        <v>12</v>
      </c>
      <c r="G48" s="143">
        <f t="shared" si="5"/>
        <v>12</v>
      </c>
    </row>
    <row r="49" spans="1:7" ht="13.8" customHeight="1" x14ac:dyDescent="0.3">
      <c r="A49" s="180"/>
      <c r="B49" s="169" t="s">
        <v>3</v>
      </c>
      <c r="C49" s="295" t="s">
        <v>37</v>
      </c>
      <c r="D49" s="158" t="s">
        <v>1843</v>
      </c>
      <c r="E49" s="131" t="s">
        <v>1844</v>
      </c>
      <c r="F49" s="131" t="s">
        <v>1844</v>
      </c>
      <c r="G49" s="151" t="s">
        <v>1844</v>
      </c>
    </row>
    <row r="50" spans="1:7" ht="14.55" customHeight="1" x14ac:dyDescent="0.3">
      <c r="A50" s="180"/>
      <c r="B50" s="170" t="s">
        <v>3</v>
      </c>
      <c r="C50" s="293" t="s">
        <v>37</v>
      </c>
      <c r="D50" s="159" t="s">
        <v>1846</v>
      </c>
      <c r="E50" s="125">
        <v>0</v>
      </c>
      <c r="F50" s="125">
        <v>0</v>
      </c>
      <c r="G50" s="135">
        <v>0</v>
      </c>
    </row>
    <row r="51" spans="1:7" ht="15" customHeight="1" thickBot="1" x14ac:dyDescent="0.35">
      <c r="A51" s="180"/>
      <c r="B51" s="170" t="s">
        <v>3</v>
      </c>
      <c r="C51" s="296" t="s">
        <v>37</v>
      </c>
      <c r="D51" s="160" t="s">
        <v>1847</v>
      </c>
      <c r="E51" s="128">
        <v>0</v>
      </c>
      <c r="F51" s="129">
        <v>0</v>
      </c>
      <c r="G51" s="144">
        <v>0</v>
      </c>
    </row>
    <row r="52" spans="1:7" ht="14.55" customHeight="1" x14ac:dyDescent="0.3">
      <c r="A52" s="180"/>
      <c r="B52" s="170" t="s">
        <v>3</v>
      </c>
      <c r="C52" s="292" t="s">
        <v>172</v>
      </c>
      <c r="D52" s="161" t="s">
        <v>1843</v>
      </c>
      <c r="E52" s="133" t="s">
        <v>1844</v>
      </c>
      <c r="F52" s="133" t="s">
        <v>1844</v>
      </c>
      <c r="G52" s="134" t="s">
        <v>1844</v>
      </c>
    </row>
    <row r="53" spans="1:7" ht="14.55" customHeight="1" x14ac:dyDescent="0.3">
      <c r="A53" s="180"/>
      <c r="B53" s="170" t="s">
        <v>3</v>
      </c>
      <c r="C53" s="293" t="s">
        <v>172</v>
      </c>
      <c r="D53" s="159" t="s">
        <v>1846</v>
      </c>
      <c r="E53" s="125">
        <v>0</v>
      </c>
      <c r="F53" s="125">
        <v>0</v>
      </c>
      <c r="G53" s="135">
        <v>0</v>
      </c>
    </row>
    <row r="54" spans="1:7" ht="15" customHeight="1" thickBot="1" x14ac:dyDescent="0.35">
      <c r="A54" s="180"/>
      <c r="B54" s="170" t="s">
        <v>3</v>
      </c>
      <c r="C54" s="294" t="s">
        <v>172</v>
      </c>
      <c r="D54" s="162" t="s">
        <v>1847</v>
      </c>
      <c r="E54" s="136">
        <v>0</v>
      </c>
      <c r="F54" s="137">
        <v>0</v>
      </c>
      <c r="G54" s="138">
        <v>0</v>
      </c>
    </row>
    <row r="55" spans="1:7" ht="14.55" customHeight="1" x14ac:dyDescent="0.3">
      <c r="A55" s="180"/>
      <c r="B55" s="170" t="s">
        <v>3</v>
      </c>
      <c r="C55" s="295" t="s">
        <v>177</v>
      </c>
      <c r="D55" s="158" t="s">
        <v>1843</v>
      </c>
      <c r="E55" s="131" t="s">
        <v>1844</v>
      </c>
      <c r="F55" s="131" t="s">
        <v>1844</v>
      </c>
      <c r="G55" s="151" t="s">
        <v>1844</v>
      </c>
    </row>
    <row r="56" spans="1:7" ht="14.55" customHeight="1" x14ac:dyDescent="0.3">
      <c r="A56" s="180"/>
      <c r="B56" s="170" t="s">
        <v>3</v>
      </c>
      <c r="C56" s="293" t="s">
        <v>177</v>
      </c>
      <c r="D56" s="159" t="s">
        <v>1846</v>
      </c>
      <c r="E56" s="125">
        <v>0</v>
      </c>
      <c r="F56" s="125">
        <v>0</v>
      </c>
      <c r="G56" s="135">
        <v>0</v>
      </c>
    </row>
    <row r="57" spans="1:7" ht="15" customHeight="1" thickBot="1" x14ac:dyDescent="0.35">
      <c r="A57" s="180"/>
      <c r="B57" s="170" t="s">
        <v>3</v>
      </c>
      <c r="C57" s="296" t="s">
        <v>177</v>
      </c>
      <c r="D57" s="160" t="s">
        <v>1847</v>
      </c>
      <c r="E57" s="128">
        <v>0</v>
      </c>
      <c r="F57" s="129">
        <v>0</v>
      </c>
      <c r="G57" s="144">
        <v>0</v>
      </c>
    </row>
    <row r="58" spans="1:7" ht="14.55" customHeight="1" x14ac:dyDescent="0.3">
      <c r="A58" s="180"/>
      <c r="B58" s="170" t="s">
        <v>3</v>
      </c>
      <c r="C58" s="292" t="s">
        <v>82</v>
      </c>
      <c r="D58" s="161" t="s">
        <v>1843</v>
      </c>
      <c r="E58" s="133" t="s">
        <v>1844</v>
      </c>
      <c r="F58" s="133" t="s">
        <v>1844</v>
      </c>
      <c r="G58" s="134" t="s">
        <v>1844</v>
      </c>
    </row>
    <row r="59" spans="1:7" ht="14.55" customHeight="1" x14ac:dyDescent="0.3">
      <c r="A59" s="180"/>
      <c r="B59" s="170" t="s">
        <v>3</v>
      </c>
      <c r="C59" s="293" t="s">
        <v>82</v>
      </c>
      <c r="D59" s="159" t="s">
        <v>1846</v>
      </c>
      <c r="E59" s="125">
        <v>0</v>
      </c>
      <c r="F59" s="125">
        <v>0</v>
      </c>
      <c r="G59" s="135">
        <v>0</v>
      </c>
    </row>
    <row r="60" spans="1:7" ht="15" customHeight="1" thickBot="1" x14ac:dyDescent="0.35">
      <c r="A60" s="180"/>
      <c r="B60" s="170" t="s">
        <v>3</v>
      </c>
      <c r="C60" s="294" t="s">
        <v>82</v>
      </c>
      <c r="D60" s="162" t="s">
        <v>1847</v>
      </c>
      <c r="E60" s="136">
        <v>0</v>
      </c>
      <c r="F60" s="137">
        <v>0</v>
      </c>
      <c r="G60" s="138">
        <v>0</v>
      </c>
    </row>
    <row r="61" spans="1:7" ht="14.55" customHeight="1" x14ac:dyDescent="0.3">
      <c r="A61" s="180"/>
      <c r="B61" s="170" t="s">
        <v>3</v>
      </c>
      <c r="C61" s="295" t="s">
        <v>95</v>
      </c>
      <c r="D61" s="158" t="s">
        <v>1843</v>
      </c>
      <c r="E61" s="131">
        <v>0</v>
      </c>
      <c r="F61" s="131">
        <v>0</v>
      </c>
      <c r="G61" s="151">
        <v>0</v>
      </c>
    </row>
    <row r="62" spans="1:7" ht="14.55" customHeight="1" x14ac:dyDescent="0.3">
      <c r="A62" s="180"/>
      <c r="B62" s="170" t="s">
        <v>3</v>
      </c>
      <c r="C62" s="293" t="s">
        <v>95</v>
      </c>
      <c r="D62" s="159" t="s">
        <v>1846</v>
      </c>
      <c r="E62" s="125">
        <v>0</v>
      </c>
      <c r="F62" s="125">
        <v>0</v>
      </c>
      <c r="G62" s="135">
        <v>0</v>
      </c>
    </row>
    <row r="63" spans="1:7" ht="15" customHeight="1" thickBot="1" x14ac:dyDescent="0.35">
      <c r="A63" s="180"/>
      <c r="B63" s="170" t="s">
        <v>3</v>
      </c>
      <c r="C63" s="296" t="s">
        <v>95</v>
      </c>
      <c r="D63" s="160" t="s">
        <v>1847</v>
      </c>
      <c r="E63" s="128">
        <v>1</v>
      </c>
      <c r="F63" s="129">
        <v>1</v>
      </c>
      <c r="G63" s="144">
        <v>1</v>
      </c>
    </row>
    <row r="64" spans="1:7" ht="18" customHeight="1" x14ac:dyDescent="0.3">
      <c r="A64" s="180"/>
      <c r="B64" s="59" t="s">
        <v>3</v>
      </c>
      <c r="C64" s="292" t="s">
        <v>302</v>
      </c>
      <c r="D64" s="161" t="s">
        <v>1843</v>
      </c>
      <c r="E64" s="133" t="s">
        <v>1844</v>
      </c>
      <c r="F64" s="133" t="s">
        <v>1844</v>
      </c>
      <c r="G64" s="134" t="s">
        <v>1844</v>
      </c>
    </row>
    <row r="65" spans="1:7" ht="18" customHeight="1" x14ac:dyDescent="0.3">
      <c r="A65" s="180"/>
      <c r="B65" s="59" t="s">
        <v>3</v>
      </c>
      <c r="C65" s="293" t="s">
        <v>302</v>
      </c>
      <c r="D65" s="159" t="s">
        <v>1846</v>
      </c>
      <c r="E65" s="125">
        <v>0</v>
      </c>
      <c r="F65" s="125">
        <v>0</v>
      </c>
      <c r="G65" s="135">
        <v>0</v>
      </c>
    </row>
    <row r="66" spans="1:7" ht="18" customHeight="1" thickBot="1" x14ac:dyDescent="0.35">
      <c r="A66" s="180"/>
      <c r="B66" s="59" t="s">
        <v>3</v>
      </c>
      <c r="C66" s="294" t="s">
        <v>302</v>
      </c>
      <c r="D66" s="162" t="s">
        <v>1847</v>
      </c>
      <c r="E66" s="136">
        <v>0</v>
      </c>
      <c r="F66" s="137">
        <v>0</v>
      </c>
      <c r="G66" s="138">
        <v>0</v>
      </c>
    </row>
    <row r="67" spans="1:7" ht="14.55" customHeight="1" x14ac:dyDescent="0.3">
      <c r="A67" s="180"/>
      <c r="B67" s="170" t="s">
        <v>3</v>
      </c>
      <c r="C67" s="295" t="s">
        <v>116</v>
      </c>
      <c r="D67" s="158" t="s">
        <v>1843</v>
      </c>
      <c r="E67" s="131">
        <v>1</v>
      </c>
      <c r="F67" s="131">
        <v>1</v>
      </c>
      <c r="G67" s="151">
        <v>1</v>
      </c>
    </row>
    <row r="68" spans="1:7" ht="14.55" customHeight="1" x14ac:dyDescent="0.3">
      <c r="A68" s="180"/>
      <c r="B68" s="170" t="s">
        <v>3</v>
      </c>
      <c r="C68" s="293" t="s">
        <v>116</v>
      </c>
      <c r="D68" s="159" t="s">
        <v>1846</v>
      </c>
      <c r="E68" s="125">
        <v>1</v>
      </c>
      <c r="F68" s="125">
        <v>1</v>
      </c>
      <c r="G68" s="135">
        <v>1</v>
      </c>
    </row>
    <row r="69" spans="1:7" ht="15" customHeight="1" thickBot="1" x14ac:dyDescent="0.35">
      <c r="A69" s="180"/>
      <c r="B69" s="170" t="s">
        <v>3</v>
      </c>
      <c r="C69" s="296" t="s">
        <v>116</v>
      </c>
      <c r="D69" s="160" t="s">
        <v>1847</v>
      </c>
      <c r="E69" s="128">
        <v>1</v>
      </c>
      <c r="F69" s="129">
        <v>1</v>
      </c>
      <c r="G69" s="144">
        <v>1</v>
      </c>
    </row>
    <row r="70" spans="1:7" ht="14.55" customHeight="1" x14ac:dyDescent="0.3">
      <c r="A70" s="180"/>
      <c r="B70" s="170" t="s">
        <v>3</v>
      </c>
      <c r="C70" s="292" t="s">
        <v>127</v>
      </c>
      <c r="D70" s="161" t="s">
        <v>1843</v>
      </c>
      <c r="E70" s="133" t="s">
        <v>1844</v>
      </c>
      <c r="F70" s="133" t="s">
        <v>1844</v>
      </c>
      <c r="G70" s="134" t="s">
        <v>1844</v>
      </c>
    </row>
    <row r="71" spans="1:7" ht="14.55" customHeight="1" x14ac:dyDescent="0.3">
      <c r="A71" s="180"/>
      <c r="B71" s="170" t="s">
        <v>3</v>
      </c>
      <c r="C71" s="293" t="s">
        <v>127</v>
      </c>
      <c r="D71" s="159" t="s">
        <v>1846</v>
      </c>
      <c r="E71" s="125">
        <v>0</v>
      </c>
      <c r="F71" s="125">
        <v>0</v>
      </c>
      <c r="G71" s="135">
        <v>0</v>
      </c>
    </row>
    <row r="72" spans="1:7" ht="15" customHeight="1" thickBot="1" x14ac:dyDescent="0.35">
      <c r="A72" s="180"/>
      <c r="B72" s="170" t="s">
        <v>3</v>
      </c>
      <c r="C72" s="294" t="s">
        <v>127</v>
      </c>
      <c r="D72" s="162" t="s">
        <v>1847</v>
      </c>
      <c r="E72" s="136">
        <v>0</v>
      </c>
      <c r="F72" s="137">
        <v>0</v>
      </c>
      <c r="G72" s="138">
        <v>0</v>
      </c>
    </row>
    <row r="73" spans="1:7" ht="14.55" customHeight="1" x14ac:dyDescent="0.3">
      <c r="A73" s="180"/>
      <c r="B73" s="170" t="s">
        <v>3</v>
      </c>
      <c r="C73" s="295" t="s">
        <v>24</v>
      </c>
      <c r="D73" s="158" t="s">
        <v>1843</v>
      </c>
      <c r="E73" s="131">
        <v>1</v>
      </c>
      <c r="F73" s="131">
        <v>1</v>
      </c>
      <c r="G73" s="151">
        <v>1</v>
      </c>
    </row>
    <row r="74" spans="1:7" ht="14.55" customHeight="1" x14ac:dyDescent="0.3">
      <c r="A74" s="180"/>
      <c r="B74" s="170" t="s">
        <v>3</v>
      </c>
      <c r="C74" s="293" t="s">
        <v>24</v>
      </c>
      <c r="D74" s="159" t="s">
        <v>1846</v>
      </c>
      <c r="E74" s="125">
        <v>1</v>
      </c>
      <c r="F74" s="125">
        <v>1</v>
      </c>
      <c r="G74" s="135">
        <v>1</v>
      </c>
    </row>
    <row r="75" spans="1:7" ht="15" customHeight="1" thickBot="1" x14ac:dyDescent="0.35">
      <c r="A75" s="180"/>
      <c r="B75" s="170" t="s">
        <v>3</v>
      </c>
      <c r="C75" s="296" t="s">
        <v>24</v>
      </c>
      <c r="D75" s="160" t="s">
        <v>1847</v>
      </c>
      <c r="E75" s="128">
        <v>1</v>
      </c>
      <c r="F75" s="129">
        <v>1</v>
      </c>
      <c r="G75" s="144">
        <v>1</v>
      </c>
    </row>
    <row r="76" spans="1:7" ht="14.55" customHeight="1" x14ac:dyDescent="0.3">
      <c r="A76" s="180"/>
      <c r="B76" s="170" t="s">
        <v>3</v>
      </c>
      <c r="C76" s="292" t="s">
        <v>133</v>
      </c>
      <c r="D76" s="161" t="s">
        <v>1843</v>
      </c>
      <c r="E76" s="133">
        <v>1</v>
      </c>
      <c r="F76" s="133">
        <v>1</v>
      </c>
      <c r="G76" s="134">
        <v>1</v>
      </c>
    </row>
    <row r="77" spans="1:7" ht="14.55" customHeight="1" x14ac:dyDescent="0.3">
      <c r="A77" s="180"/>
      <c r="B77" s="170" t="s">
        <v>3</v>
      </c>
      <c r="C77" s="293" t="s">
        <v>133</v>
      </c>
      <c r="D77" s="159" t="s">
        <v>1846</v>
      </c>
      <c r="E77" s="125">
        <v>1</v>
      </c>
      <c r="F77" s="125">
        <v>1</v>
      </c>
      <c r="G77" s="135">
        <v>1</v>
      </c>
    </row>
    <row r="78" spans="1:7" ht="15" customHeight="1" thickBot="1" x14ac:dyDescent="0.35">
      <c r="A78" s="180"/>
      <c r="B78" s="170" t="s">
        <v>3</v>
      </c>
      <c r="C78" s="294" t="s">
        <v>133</v>
      </c>
      <c r="D78" s="162" t="s">
        <v>1847</v>
      </c>
      <c r="E78" s="136">
        <v>1</v>
      </c>
      <c r="F78" s="137">
        <v>1</v>
      </c>
      <c r="G78" s="138">
        <v>1</v>
      </c>
    </row>
    <row r="79" spans="1:7" ht="14.55" customHeight="1" x14ac:dyDescent="0.3">
      <c r="A79" s="180"/>
      <c r="B79" s="170" t="s">
        <v>3</v>
      </c>
      <c r="C79" s="295" t="s">
        <v>141</v>
      </c>
      <c r="D79" s="158" t="s">
        <v>1843</v>
      </c>
      <c r="E79" s="131">
        <v>1</v>
      </c>
      <c r="F79" s="131">
        <v>1</v>
      </c>
      <c r="G79" s="151">
        <v>1</v>
      </c>
    </row>
    <row r="80" spans="1:7" ht="14.55" customHeight="1" x14ac:dyDescent="0.3">
      <c r="A80" s="180"/>
      <c r="B80" s="170" t="s">
        <v>3</v>
      </c>
      <c r="C80" s="293" t="s">
        <v>141</v>
      </c>
      <c r="D80" s="159" t="s">
        <v>1846</v>
      </c>
      <c r="E80" s="125">
        <v>1</v>
      </c>
      <c r="F80" s="125">
        <v>1</v>
      </c>
      <c r="G80" s="135">
        <v>1</v>
      </c>
    </row>
    <row r="81" spans="1:7" ht="15" customHeight="1" thickBot="1" x14ac:dyDescent="0.35">
      <c r="A81" s="180"/>
      <c r="B81" s="170" t="s">
        <v>3</v>
      </c>
      <c r="C81" s="296" t="s">
        <v>141</v>
      </c>
      <c r="D81" s="160" t="s">
        <v>1847</v>
      </c>
      <c r="E81" s="128">
        <v>1</v>
      </c>
      <c r="F81" s="129">
        <v>1</v>
      </c>
      <c r="G81" s="144">
        <v>1</v>
      </c>
    </row>
    <row r="82" spans="1:7" ht="14.55" customHeight="1" x14ac:dyDescent="0.3">
      <c r="A82" s="180"/>
      <c r="B82" s="170" t="s">
        <v>3</v>
      </c>
      <c r="C82" s="292" t="s">
        <v>145</v>
      </c>
      <c r="D82" s="161" t="s">
        <v>1843</v>
      </c>
      <c r="E82" s="133">
        <v>1</v>
      </c>
      <c r="F82" s="133">
        <v>1</v>
      </c>
      <c r="G82" s="134">
        <v>1</v>
      </c>
    </row>
    <row r="83" spans="1:7" ht="14.55" customHeight="1" x14ac:dyDescent="0.3">
      <c r="A83" s="180"/>
      <c r="B83" s="170" t="s">
        <v>3</v>
      </c>
      <c r="C83" s="293" t="s">
        <v>145</v>
      </c>
      <c r="D83" s="159" t="s">
        <v>1846</v>
      </c>
      <c r="E83" s="125">
        <v>1</v>
      </c>
      <c r="F83" s="125">
        <v>1</v>
      </c>
      <c r="G83" s="135">
        <v>1</v>
      </c>
    </row>
    <row r="84" spans="1:7" ht="15" customHeight="1" thickBot="1" x14ac:dyDescent="0.35">
      <c r="A84" s="180"/>
      <c r="B84" s="170" t="s">
        <v>3</v>
      </c>
      <c r="C84" s="294" t="s">
        <v>145</v>
      </c>
      <c r="D84" s="162" t="s">
        <v>1847</v>
      </c>
      <c r="E84" s="136">
        <v>1</v>
      </c>
      <c r="F84" s="137">
        <v>1</v>
      </c>
      <c r="G84" s="138">
        <v>1</v>
      </c>
    </row>
    <row r="85" spans="1:7" ht="14.55" customHeight="1" x14ac:dyDescent="0.3">
      <c r="A85" s="180"/>
      <c r="B85" s="170" t="s">
        <v>3</v>
      </c>
      <c r="C85" s="295" t="s">
        <v>149</v>
      </c>
      <c r="D85" s="158" t="s">
        <v>1843</v>
      </c>
      <c r="E85" s="131" t="s">
        <v>1844</v>
      </c>
      <c r="F85" s="131" t="s">
        <v>1844</v>
      </c>
      <c r="G85" s="151" t="s">
        <v>1844</v>
      </c>
    </row>
    <row r="86" spans="1:7" ht="14.55" customHeight="1" x14ac:dyDescent="0.3">
      <c r="A86" s="180"/>
      <c r="B86" s="170" t="s">
        <v>3</v>
      </c>
      <c r="C86" s="293" t="s">
        <v>149</v>
      </c>
      <c r="D86" s="159" t="s">
        <v>1846</v>
      </c>
      <c r="E86" s="125">
        <v>0</v>
      </c>
      <c r="F86" s="125">
        <v>0</v>
      </c>
      <c r="G86" s="135">
        <v>0</v>
      </c>
    </row>
    <row r="87" spans="1:7" ht="15" customHeight="1" thickBot="1" x14ac:dyDescent="0.35">
      <c r="A87" s="180"/>
      <c r="B87" s="170" t="s">
        <v>3</v>
      </c>
      <c r="C87" s="296" t="s">
        <v>149</v>
      </c>
      <c r="D87" s="160" t="s">
        <v>1847</v>
      </c>
      <c r="E87" s="128">
        <v>0</v>
      </c>
      <c r="F87" s="129">
        <v>0</v>
      </c>
      <c r="G87" s="144">
        <v>0</v>
      </c>
    </row>
    <row r="88" spans="1:7" ht="14.55" customHeight="1" x14ac:dyDescent="0.3">
      <c r="A88" s="180"/>
      <c r="B88" s="170" t="s">
        <v>3</v>
      </c>
      <c r="C88" s="292" t="s">
        <v>153</v>
      </c>
      <c r="D88" s="161" t="s">
        <v>1843</v>
      </c>
      <c r="E88" s="133" t="s">
        <v>1844</v>
      </c>
      <c r="F88" s="133" t="s">
        <v>1844</v>
      </c>
      <c r="G88" s="134" t="s">
        <v>1844</v>
      </c>
    </row>
    <row r="89" spans="1:7" ht="14.55" customHeight="1" x14ac:dyDescent="0.3">
      <c r="A89" s="180"/>
      <c r="B89" s="170" t="s">
        <v>3</v>
      </c>
      <c r="C89" s="293" t="s">
        <v>153</v>
      </c>
      <c r="D89" s="159" t="s">
        <v>1846</v>
      </c>
      <c r="E89" s="125">
        <v>0</v>
      </c>
      <c r="F89" s="125">
        <v>0</v>
      </c>
      <c r="G89" s="135">
        <v>0</v>
      </c>
    </row>
    <row r="90" spans="1:7" ht="15" customHeight="1" thickBot="1" x14ac:dyDescent="0.35">
      <c r="A90" s="180"/>
      <c r="B90" s="170" t="s">
        <v>3</v>
      </c>
      <c r="C90" s="294" t="s">
        <v>153</v>
      </c>
      <c r="D90" s="162" t="s">
        <v>1847</v>
      </c>
      <c r="E90" s="136">
        <v>0</v>
      </c>
      <c r="F90" s="137">
        <v>0</v>
      </c>
      <c r="G90" s="138">
        <v>0</v>
      </c>
    </row>
    <row r="91" spans="1:7" ht="14.55" customHeight="1" x14ac:dyDescent="0.3">
      <c r="A91" s="180"/>
      <c r="B91" s="170" t="s">
        <v>3</v>
      </c>
      <c r="C91" s="295" t="s">
        <v>154</v>
      </c>
      <c r="D91" s="158" t="s">
        <v>1843</v>
      </c>
      <c r="E91" s="131" t="s">
        <v>1844</v>
      </c>
      <c r="F91" s="131" t="s">
        <v>1844</v>
      </c>
      <c r="G91" s="151" t="s">
        <v>1844</v>
      </c>
    </row>
    <row r="92" spans="1:7" ht="14.55" customHeight="1" x14ac:dyDescent="0.3">
      <c r="A92" s="180"/>
      <c r="B92" s="170" t="s">
        <v>3</v>
      </c>
      <c r="C92" s="293" t="s">
        <v>154</v>
      </c>
      <c r="D92" s="159" t="s">
        <v>1846</v>
      </c>
      <c r="E92" s="125">
        <v>0</v>
      </c>
      <c r="F92" s="125">
        <v>0</v>
      </c>
      <c r="G92" s="135">
        <v>0</v>
      </c>
    </row>
    <row r="93" spans="1:7" ht="15" customHeight="1" thickBot="1" x14ac:dyDescent="0.35">
      <c r="A93" s="180"/>
      <c r="B93" s="170" t="s">
        <v>3</v>
      </c>
      <c r="C93" s="296" t="s">
        <v>154</v>
      </c>
      <c r="D93" s="160" t="s">
        <v>1847</v>
      </c>
      <c r="E93" s="128">
        <v>0</v>
      </c>
      <c r="F93" s="129">
        <v>0</v>
      </c>
      <c r="G93" s="144">
        <v>0</v>
      </c>
    </row>
    <row r="94" spans="1:7" ht="14.55" customHeight="1" x14ac:dyDescent="0.3">
      <c r="A94" s="180"/>
      <c r="B94" s="170" t="s">
        <v>3</v>
      </c>
      <c r="C94" s="292" t="s">
        <v>155</v>
      </c>
      <c r="D94" s="161" t="s">
        <v>1843</v>
      </c>
      <c r="E94" s="133">
        <v>1</v>
      </c>
      <c r="F94" s="133">
        <v>1</v>
      </c>
      <c r="G94" s="134">
        <v>1</v>
      </c>
    </row>
    <row r="95" spans="1:7" ht="14.55" customHeight="1" x14ac:dyDescent="0.3">
      <c r="A95" s="180"/>
      <c r="B95" s="170" t="s">
        <v>3</v>
      </c>
      <c r="C95" s="293" t="s">
        <v>155</v>
      </c>
      <c r="D95" s="159" t="s">
        <v>1846</v>
      </c>
      <c r="E95" s="125">
        <v>1</v>
      </c>
      <c r="F95" s="125">
        <v>1</v>
      </c>
      <c r="G95" s="135">
        <v>1</v>
      </c>
    </row>
    <row r="96" spans="1:7" ht="15" customHeight="1" thickBot="1" x14ac:dyDescent="0.35">
      <c r="A96" s="180"/>
      <c r="B96" s="170" t="s">
        <v>3</v>
      </c>
      <c r="C96" s="294" t="s">
        <v>155</v>
      </c>
      <c r="D96" s="162" t="s">
        <v>1847</v>
      </c>
      <c r="E96" s="136">
        <v>1</v>
      </c>
      <c r="F96" s="137">
        <v>1</v>
      </c>
      <c r="G96" s="138">
        <v>1</v>
      </c>
    </row>
    <row r="97" spans="1:7" ht="14.55" customHeight="1" x14ac:dyDescent="0.3">
      <c r="A97" s="180"/>
      <c r="B97" s="170" t="s">
        <v>3</v>
      </c>
      <c r="C97" s="295" t="s">
        <v>156</v>
      </c>
      <c r="D97" s="158" t="s">
        <v>1843</v>
      </c>
      <c r="E97" s="131">
        <v>1</v>
      </c>
      <c r="F97" s="131">
        <v>1</v>
      </c>
      <c r="G97" s="151">
        <v>1</v>
      </c>
    </row>
    <row r="98" spans="1:7" ht="15" customHeight="1" x14ac:dyDescent="0.3">
      <c r="A98" s="180"/>
      <c r="B98" s="170" t="s">
        <v>3</v>
      </c>
      <c r="C98" s="293" t="s">
        <v>156</v>
      </c>
      <c r="D98" s="159" t="s">
        <v>1846</v>
      </c>
      <c r="E98" s="125">
        <v>1</v>
      </c>
      <c r="F98" s="125">
        <v>1</v>
      </c>
      <c r="G98" s="135">
        <v>1</v>
      </c>
    </row>
    <row r="99" spans="1:7" ht="15" customHeight="1" thickBot="1" x14ac:dyDescent="0.35">
      <c r="A99" s="180"/>
      <c r="B99" s="170" t="s">
        <v>3</v>
      </c>
      <c r="C99" s="296" t="s">
        <v>156</v>
      </c>
      <c r="D99" s="160" t="s">
        <v>1847</v>
      </c>
      <c r="E99" s="128">
        <v>1</v>
      </c>
      <c r="F99" s="129">
        <v>1</v>
      </c>
      <c r="G99" s="144">
        <v>1</v>
      </c>
    </row>
    <row r="100" spans="1:7" ht="14.55" customHeight="1" x14ac:dyDescent="0.3">
      <c r="A100" s="180"/>
      <c r="B100" s="170" t="s">
        <v>3</v>
      </c>
      <c r="C100" s="292" t="s">
        <v>157</v>
      </c>
      <c r="D100" s="161" t="s">
        <v>1843</v>
      </c>
      <c r="E100" s="133">
        <v>1</v>
      </c>
      <c r="F100" s="133">
        <v>1</v>
      </c>
      <c r="G100" s="134">
        <v>1</v>
      </c>
    </row>
    <row r="101" spans="1:7" ht="14.55" customHeight="1" x14ac:dyDescent="0.3">
      <c r="A101" s="180"/>
      <c r="B101" s="170" t="s">
        <v>3</v>
      </c>
      <c r="C101" s="293" t="s">
        <v>157</v>
      </c>
      <c r="D101" s="159" t="s">
        <v>1846</v>
      </c>
      <c r="E101" s="125">
        <v>2</v>
      </c>
      <c r="F101" s="125">
        <v>2</v>
      </c>
      <c r="G101" s="135">
        <v>2</v>
      </c>
    </row>
    <row r="102" spans="1:7" ht="15" customHeight="1" thickBot="1" x14ac:dyDescent="0.35">
      <c r="A102" s="180"/>
      <c r="B102" s="170" t="s">
        <v>3</v>
      </c>
      <c r="C102" s="294" t="s">
        <v>157</v>
      </c>
      <c r="D102" s="162" t="s">
        <v>1847</v>
      </c>
      <c r="E102" s="136">
        <v>2</v>
      </c>
      <c r="F102" s="137">
        <v>2</v>
      </c>
      <c r="G102" s="138">
        <v>2</v>
      </c>
    </row>
    <row r="103" spans="1:7" ht="14.55" customHeight="1" x14ac:dyDescent="0.3">
      <c r="A103" s="180"/>
      <c r="B103" s="170" t="s">
        <v>3</v>
      </c>
      <c r="C103" s="295" t="s">
        <v>158</v>
      </c>
      <c r="D103" s="158" t="s">
        <v>1843</v>
      </c>
      <c r="E103" s="131">
        <v>1</v>
      </c>
      <c r="F103" s="131">
        <v>1</v>
      </c>
      <c r="G103" s="151">
        <v>1</v>
      </c>
    </row>
    <row r="104" spans="1:7" ht="14.55" customHeight="1" x14ac:dyDescent="0.3">
      <c r="A104" s="180"/>
      <c r="B104" s="170" t="s">
        <v>3</v>
      </c>
      <c r="C104" s="293" t="s">
        <v>158</v>
      </c>
      <c r="D104" s="159" t="s">
        <v>1846</v>
      </c>
      <c r="E104" s="125">
        <v>1</v>
      </c>
      <c r="F104" s="125">
        <v>1</v>
      </c>
      <c r="G104" s="135">
        <v>1</v>
      </c>
    </row>
    <row r="105" spans="1:7" ht="15" customHeight="1" thickBot="1" x14ac:dyDescent="0.35">
      <c r="A105" s="180"/>
      <c r="B105" s="170" t="s">
        <v>3</v>
      </c>
      <c r="C105" s="296" t="s">
        <v>158</v>
      </c>
      <c r="D105" s="160" t="s">
        <v>1847</v>
      </c>
      <c r="E105" s="128">
        <v>1</v>
      </c>
      <c r="F105" s="129">
        <v>1</v>
      </c>
      <c r="G105" s="144">
        <v>1</v>
      </c>
    </row>
    <row r="106" spans="1:7" ht="14.55" customHeight="1" x14ac:dyDescent="0.3">
      <c r="A106" s="180"/>
      <c r="B106" s="170" t="s">
        <v>3</v>
      </c>
      <c r="C106" s="292" t="s">
        <v>159</v>
      </c>
      <c r="D106" s="161" t="s">
        <v>1843</v>
      </c>
      <c r="E106" s="133">
        <v>1</v>
      </c>
      <c r="F106" s="133">
        <v>1</v>
      </c>
      <c r="G106" s="134">
        <v>1</v>
      </c>
    </row>
    <row r="107" spans="1:7" ht="14.55" customHeight="1" x14ac:dyDescent="0.3">
      <c r="A107" s="180"/>
      <c r="B107" s="170" t="s">
        <v>3</v>
      </c>
      <c r="C107" s="293" t="s">
        <v>159</v>
      </c>
      <c r="D107" s="159" t="s">
        <v>1846</v>
      </c>
      <c r="E107" s="125">
        <v>1</v>
      </c>
      <c r="F107" s="125">
        <v>1</v>
      </c>
      <c r="G107" s="135">
        <v>1</v>
      </c>
    </row>
    <row r="108" spans="1:7" ht="15" customHeight="1" thickBot="1" x14ac:dyDescent="0.35">
      <c r="A108" s="180"/>
      <c r="B108" s="171" t="s">
        <v>3</v>
      </c>
      <c r="C108" s="294" t="s">
        <v>159</v>
      </c>
      <c r="D108" s="162" t="s">
        <v>1847</v>
      </c>
      <c r="E108" s="136">
        <v>1</v>
      </c>
      <c r="F108" s="137">
        <v>1</v>
      </c>
      <c r="G108" s="138">
        <v>1</v>
      </c>
    </row>
    <row r="109" spans="1:7" ht="14.55" customHeight="1" x14ac:dyDescent="0.3">
      <c r="A109" s="181" t="s">
        <v>398</v>
      </c>
      <c r="B109" s="172" t="s">
        <v>398</v>
      </c>
      <c r="C109" s="295"/>
      <c r="D109" s="163" t="s">
        <v>1843</v>
      </c>
      <c r="E109" s="132">
        <f>+E110/E111</f>
        <v>1</v>
      </c>
      <c r="F109" s="132">
        <f t="shared" ref="F109:G109" si="6">+F110/F111</f>
        <v>1</v>
      </c>
      <c r="G109" s="152">
        <f t="shared" si="6"/>
        <v>1</v>
      </c>
    </row>
    <row r="110" spans="1:7" ht="14.55" customHeight="1" x14ac:dyDescent="0.3">
      <c r="A110" s="178" t="s">
        <v>398</v>
      </c>
      <c r="B110" s="59" t="s">
        <v>398</v>
      </c>
      <c r="C110" s="293"/>
      <c r="D110" s="156" t="s">
        <v>1848</v>
      </c>
      <c r="E110" s="127">
        <f t="shared" ref="E110:G111" si="7">+E113+E116+E119+E122+E125+E128+E131</f>
        <v>6</v>
      </c>
      <c r="F110" s="127">
        <f t="shared" si="7"/>
        <v>6</v>
      </c>
      <c r="G110" s="141">
        <f t="shared" si="7"/>
        <v>6</v>
      </c>
    </row>
    <row r="111" spans="1:7" ht="14.55" customHeight="1" thickBot="1" x14ac:dyDescent="0.35">
      <c r="A111" s="182" t="s">
        <v>398</v>
      </c>
      <c r="B111" s="173" t="s">
        <v>398</v>
      </c>
      <c r="C111" s="296"/>
      <c r="D111" s="164" t="s">
        <v>1849</v>
      </c>
      <c r="E111" s="130">
        <f t="shared" si="7"/>
        <v>6</v>
      </c>
      <c r="F111" s="130">
        <f t="shared" si="7"/>
        <v>6</v>
      </c>
      <c r="G111" s="153">
        <f t="shared" si="7"/>
        <v>6</v>
      </c>
    </row>
    <row r="112" spans="1:7" ht="13.8" customHeight="1" x14ac:dyDescent="0.3">
      <c r="A112" s="180"/>
      <c r="B112" s="174" t="s">
        <v>398</v>
      </c>
      <c r="C112" s="292" t="s">
        <v>25</v>
      </c>
      <c r="D112" s="161" t="s">
        <v>1843</v>
      </c>
      <c r="E112" s="133">
        <v>1</v>
      </c>
      <c r="F112" s="133">
        <v>1</v>
      </c>
      <c r="G112" s="134">
        <v>1</v>
      </c>
    </row>
    <row r="113" spans="1:7" ht="13.8" customHeight="1" x14ac:dyDescent="0.3">
      <c r="A113" s="180"/>
      <c r="B113" s="59" t="s">
        <v>398</v>
      </c>
      <c r="C113" s="293" t="s">
        <v>25</v>
      </c>
      <c r="D113" s="159" t="s">
        <v>1745</v>
      </c>
      <c r="E113" s="125">
        <v>2</v>
      </c>
      <c r="F113" s="125">
        <v>2</v>
      </c>
      <c r="G113" s="135">
        <v>2</v>
      </c>
    </row>
    <row r="114" spans="1:7" ht="14.55" customHeight="1" thickBot="1" x14ac:dyDescent="0.35">
      <c r="A114" s="180"/>
      <c r="B114" s="59" t="s">
        <v>398</v>
      </c>
      <c r="C114" s="294" t="s">
        <v>25</v>
      </c>
      <c r="D114" s="162" t="s">
        <v>1746</v>
      </c>
      <c r="E114" s="136">
        <v>2</v>
      </c>
      <c r="F114" s="137">
        <v>2</v>
      </c>
      <c r="G114" s="138">
        <v>2</v>
      </c>
    </row>
    <row r="115" spans="1:7" ht="14.55" customHeight="1" x14ac:dyDescent="0.3">
      <c r="A115" s="180"/>
      <c r="B115" s="59" t="s">
        <v>398</v>
      </c>
      <c r="C115" s="295" t="s">
        <v>38</v>
      </c>
      <c r="D115" s="158" t="s">
        <v>1843</v>
      </c>
      <c r="E115" s="131">
        <v>1</v>
      </c>
      <c r="F115" s="131">
        <v>1</v>
      </c>
      <c r="G115" s="151">
        <v>1</v>
      </c>
    </row>
    <row r="116" spans="1:7" ht="14.55" customHeight="1" x14ac:dyDescent="0.3">
      <c r="A116" s="180"/>
      <c r="B116" s="59" t="s">
        <v>398</v>
      </c>
      <c r="C116" s="293" t="s">
        <v>38</v>
      </c>
      <c r="D116" s="159" t="s">
        <v>1745</v>
      </c>
      <c r="E116" s="125">
        <v>2</v>
      </c>
      <c r="F116" s="125">
        <v>2</v>
      </c>
      <c r="G116" s="135">
        <v>2</v>
      </c>
    </row>
    <row r="117" spans="1:7" ht="15" customHeight="1" thickBot="1" x14ac:dyDescent="0.35">
      <c r="A117" s="180"/>
      <c r="B117" s="59" t="s">
        <v>398</v>
      </c>
      <c r="C117" s="296" t="s">
        <v>38</v>
      </c>
      <c r="D117" s="160" t="s">
        <v>1746</v>
      </c>
      <c r="E117" s="128">
        <v>2</v>
      </c>
      <c r="F117" s="129">
        <v>2</v>
      </c>
      <c r="G117" s="144">
        <v>2</v>
      </c>
    </row>
    <row r="118" spans="1:7" ht="14.55" customHeight="1" x14ac:dyDescent="0.3">
      <c r="A118" s="180"/>
      <c r="B118" s="59" t="s">
        <v>398</v>
      </c>
      <c r="C118" s="292" t="s">
        <v>52</v>
      </c>
      <c r="D118" s="161" t="s">
        <v>1843</v>
      </c>
      <c r="E118" s="133" t="s">
        <v>1844</v>
      </c>
      <c r="F118" s="133" t="s">
        <v>1844</v>
      </c>
      <c r="G118" s="134" t="s">
        <v>1844</v>
      </c>
    </row>
    <row r="119" spans="1:7" ht="14.55" customHeight="1" x14ac:dyDescent="0.3">
      <c r="A119" s="180"/>
      <c r="B119" s="59" t="s">
        <v>398</v>
      </c>
      <c r="C119" s="293" t="s">
        <v>52</v>
      </c>
      <c r="D119" s="159" t="s">
        <v>1745</v>
      </c>
      <c r="E119" s="125">
        <v>0</v>
      </c>
      <c r="F119" s="125">
        <v>0</v>
      </c>
      <c r="G119" s="135">
        <v>0</v>
      </c>
    </row>
    <row r="120" spans="1:7" ht="15" customHeight="1" thickBot="1" x14ac:dyDescent="0.35">
      <c r="A120" s="180"/>
      <c r="B120" s="59" t="s">
        <v>398</v>
      </c>
      <c r="C120" s="294" t="s">
        <v>52</v>
      </c>
      <c r="D120" s="162" t="s">
        <v>1746</v>
      </c>
      <c r="E120" s="136">
        <v>0</v>
      </c>
      <c r="F120" s="137">
        <v>0</v>
      </c>
      <c r="G120" s="138">
        <v>0</v>
      </c>
    </row>
    <row r="121" spans="1:7" ht="14.55" customHeight="1" x14ac:dyDescent="0.3">
      <c r="A121" s="180"/>
      <c r="B121" s="59" t="s">
        <v>398</v>
      </c>
      <c r="C121" s="295" t="s">
        <v>68</v>
      </c>
      <c r="D121" s="158" t="s">
        <v>1843</v>
      </c>
      <c r="E121" s="131" t="s">
        <v>1844</v>
      </c>
      <c r="F121" s="131" t="s">
        <v>1844</v>
      </c>
      <c r="G121" s="151" t="s">
        <v>1844</v>
      </c>
    </row>
    <row r="122" spans="1:7" ht="14.55" customHeight="1" x14ac:dyDescent="0.3">
      <c r="A122" s="180"/>
      <c r="B122" s="59" t="s">
        <v>398</v>
      </c>
      <c r="C122" s="293" t="s">
        <v>68</v>
      </c>
      <c r="D122" s="159" t="s">
        <v>1745</v>
      </c>
      <c r="E122" s="125">
        <v>0</v>
      </c>
      <c r="F122" s="125">
        <v>0</v>
      </c>
      <c r="G122" s="135">
        <v>0</v>
      </c>
    </row>
    <row r="123" spans="1:7" ht="15" customHeight="1" thickBot="1" x14ac:dyDescent="0.35">
      <c r="A123" s="180"/>
      <c r="B123" s="59" t="s">
        <v>398</v>
      </c>
      <c r="C123" s="296" t="s">
        <v>68</v>
      </c>
      <c r="D123" s="160" t="s">
        <v>1746</v>
      </c>
      <c r="E123" s="128">
        <v>0</v>
      </c>
      <c r="F123" s="129">
        <v>0</v>
      </c>
      <c r="G123" s="144">
        <v>0</v>
      </c>
    </row>
    <row r="124" spans="1:7" ht="14.55" customHeight="1" x14ac:dyDescent="0.3">
      <c r="A124" s="180"/>
      <c r="B124" s="59" t="s">
        <v>398</v>
      </c>
      <c r="C124" s="292" t="s">
        <v>96</v>
      </c>
      <c r="D124" s="161" t="s">
        <v>1843</v>
      </c>
      <c r="E124" s="133">
        <v>1</v>
      </c>
      <c r="F124" s="133">
        <v>1</v>
      </c>
      <c r="G124" s="134">
        <v>1</v>
      </c>
    </row>
    <row r="125" spans="1:7" ht="14.55" customHeight="1" x14ac:dyDescent="0.3">
      <c r="A125" s="180"/>
      <c r="B125" s="59" t="s">
        <v>398</v>
      </c>
      <c r="C125" s="293" t="s">
        <v>96</v>
      </c>
      <c r="D125" s="159" t="s">
        <v>1745</v>
      </c>
      <c r="E125" s="125">
        <v>1</v>
      </c>
      <c r="F125" s="125">
        <v>1</v>
      </c>
      <c r="G125" s="135">
        <v>1</v>
      </c>
    </row>
    <row r="126" spans="1:7" ht="15" customHeight="1" thickBot="1" x14ac:dyDescent="0.35">
      <c r="A126" s="180"/>
      <c r="B126" s="59" t="s">
        <v>398</v>
      </c>
      <c r="C126" s="294" t="s">
        <v>96</v>
      </c>
      <c r="D126" s="162" t="s">
        <v>1746</v>
      </c>
      <c r="E126" s="136">
        <v>1</v>
      </c>
      <c r="F126" s="137">
        <v>1</v>
      </c>
      <c r="G126" s="138">
        <v>1</v>
      </c>
    </row>
    <row r="127" spans="1:7" ht="14.55" customHeight="1" x14ac:dyDescent="0.3">
      <c r="A127" s="180"/>
      <c r="B127" s="59" t="s">
        <v>398</v>
      </c>
      <c r="C127" s="295" t="s">
        <v>83</v>
      </c>
      <c r="D127" s="158" t="s">
        <v>1843</v>
      </c>
      <c r="E127" s="131">
        <v>1</v>
      </c>
      <c r="F127" s="131">
        <v>1</v>
      </c>
      <c r="G127" s="151">
        <v>1</v>
      </c>
    </row>
    <row r="128" spans="1:7" ht="14.55" customHeight="1" x14ac:dyDescent="0.3">
      <c r="A128" s="180"/>
      <c r="B128" s="59" t="s">
        <v>398</v>
      </c>
      <c r="C128" s="293" t="s">
        <v>83</v>
      </c>
      <c r="D128" s="159" t="s">
        <v>1745</v>
      </c>
      <c r="E128" s="125">
        <v>1</v>
      </c>
      <c r="F128" s="125">
        <v>1</v>
      </c>
      <c r="G128" s="135">
        <v>1</v>
      </c>
    </row>
    <row r="129" spans="1:7" ht="15" customHeight="1" thickBot="1" x14ac:dyDescent="0.35">
      <c r="A129" s="180"/>
      <c r="B129" s="59" t="s">
        <v>398</v>
      </c>
      <c r="C129" s="296" t="s">
        <v>83</v>
      </c>
      <c r="D129" s="160" t="s">
        <v>1746</v>
      </c>
      <c r="E129" s="128">
        <v>1</v>
      </c>
      <c r="F129" s="129">
        <v>1</v>
      </c>
      <c r="G129" s="144">
        <v>1</v>
      </c>
    </row>
    <row r="130" spans="1:7" ht="14.55" customHeight="1" x14ac:dyDescent="0.3">
      <c r="A130" s="180"/>
      <c r="B130" s="59" t="s">
        <v>398</v>
      </c>
      <c r="C130" s="292" t="s">
        <v>105</v>
      </c>
      <c r="D130" s="161" t="s">
        <v>1843</v>
      </c>
      <c r="E130" s="133" t="s">
        <v>1844</v>
      </c>
      <c r="F130" s="133" t="s">
        <v>1844</v>
      </c>
      <c r="G130" s="134" t="s">
        <v>1844</v>
      </c>
    </row>
    <row r="131" spans="1:7" ht="14.55" customHeight="1" x14ac:dyDescent="0.3">
      <c r="A131" s="180"/>
      <c r="B131" s="59" t="s">
        <v>398</v>
      </c>
      <c r="C131" s="293" t="s">
        <v>105</v>
      </c>
      <c r="D131" s="159" t="s">
        <v>1745</v>
      </c>
      <c r="E131" s="125">
        <v>0</v>
      </c>
      <c r="F131" s="125">
        <v>0</v>
      </c>
      <c r="G131" s="135">
        <v>0</v>
      </c>
    </row>
    <row r="132" spans="1:7" ht="15" customHeight="1" thickBot="1" x14ac:dyDescent="0.35">
      <c r="A132" s="180"/>
      <c r="B132" s="175" t="s">
        <v>398</v>
      </c>
      <c r="C132" s="294" t="s">
        <v>105</v>
      </c>
      <c r="D132" s="162" t="s">
        <v>1746</v>
      </c>
      <c r="E132" s="136">
        <v>0</v>
      </c>
      <c r="F132" s="137">
        <v>0</v>
      </c>
      <c r="G132" s="138">
        <v>0</v>
      </c>
    </row>
    <row r="133" spans="1:7" ht="14.55" customHeight="1" x14ac:dyDescent="0.3">
      <c r="A133" s="181" t="s">
        <v>4</v>
      </c>
      <c r="B133" s="172" t="s">
        <v>4</v>
      </c>
      <c r="C133" s="295"/>
      <c r="D133" s="163" t="s">
        <v>1843</v>
      </c>
      <c r="E133" s="132">
        <f>+E134/E135</f>
        <v>1</v>
      </c>
      <c r="F133" s="132">
        <f t="shared" ref="F133:G133" si="8">+F134/F135</f>
        <v>1</v>
      </c>
      <c r="G133" s="152">
        <f t="shared" si="8"/>
        <v>0.90909090909090906</v>
      </c>
    </row>
    <row r="134" spans="1:7" ht="14.55" customHeight="1" x14ac:dyDescent="0.3">
      <c r="A134" s="178" t="s">
        <v>4</v>
      </c>
      <c r="B134" s="59" t="s">
        <v>4</v>
      </c>
      <c r="C134" s="293"/>
      <c r="D134" s="156" t="s">
        <v>1848</v>
      </c>
      <c r="E134" s="127">
        <f t="shared" ref="E134:G135" si="9">+E137+E140+E143+E146+E149+E152+E155+E158</f>
        <v>11</v>
      </c>
      <c r="F134" s="127">
        <f t="shared" si="9"/>
        <v>11</v>
      </c>
      <c r="G134" s="141">
        <f t="shared" si="9"/>
        <v>10</v>
      </c>
    </row>
    <row r="135" spans="1:7" ht="14.55" customHeight="1" thickBot="1" x14ac:dyDescent="0.35">
      <c r="A135" s="182" t="s">
        <v>4</v>
      </c>
      <c r="B135" s="173" t="s">
        <v>4</v>
      </c>
      <c r="C135" s="296"/>
      <c r="D135" s="164" t="s">
        <v>1849</v>
      </c>
      <c r="E135" s="130">
        <f t="shared" si="9"/>
        <v>11</v>
      </c>
      <c r="F135" s="130">
        <f t="shared" si="9"/>
        <v>11</v>
      </c>
      <c r="G135" s="153">
        <f t="shared" si="9"/>
        <v>11</v>
      </c>
    </row>
    <row r="136" spans="1:7" ht="13.8" customHeight="1" x14ac:dyDescent="0.3">
      <c r="A136" s="180"/>
      <c r="B136" s="174" t="s">
        <v>4</v>
      </c>
      <c r="C136" s="292" t="s">
        <v>4</v>
      </c>
      <c r="D136" s="161" t="s">
        <v>1843</v>
      </c>
      <c r="E136" s="133">
        <v>1</v>
      </c>
      <c r="F136" s="133">
        <v>1</v>
      </c>
      <c r="G136" s="134">
        <v>1</v>
      </c>
    </row>
    <row r="137" spans="1:7" ht="13.8" customHeight="1" x14ac:dyDescent="0.3">
      <c r="A137" s="180"/>
      <c r="B137" s="59" t="s">
        <v>4</v>
      </c>
      <c r="C137" s="293" t="s">
        <v>4</v>
      </c>
      <c r="D137" s="159" t="s">
        <v>1745</v>
      </c>
      <c r="E137" s="125">
        <v>7</v>
      </c>
      <c r="F137" s="125">
        <v>7</v>
      </c>
      <c r="G137" s="135">
        <v>7</v>
      </c>
    </row>
    <row r="138" spans="1:7" ht="14.55" customHeight="1" thickBot="1" x14ac:dyDescent="0.35">
      <c r="A138" s="180"/>
      <c r="B138" s="59" t="s">
        <v>4</v>
      </c>
      <c r="C138" s="294" t="s">
        <v>4</v>
      </c>
      <c r="D138" s="162" t="s">
        <v>1746</v>
      </c>
      <c r="E138" s="136">
        <v>7</v>
      </c>
      <c r="F138" s="137">
        <v>7</v>
      </c>
      <c r="G138" s="138">
        <v>7</v>
      </c>
    </row>
    <row r="139" spans="1:7" ht="14.55" customHeight="1" x14ac:dyDescent="0.3">
      <c r="A139" s="180"/>
      <c r="B139" s="59" t="s">
        <v>4</v>
      </c>
      <c r="C139" s="295" t="s">
        <v>495</v>
      </c>
      <c r="D139" s="158" t="s">
        <v>1843</v>
      </c>
      <c r="E139" s="131">
        <v>1</v>
      </c>
      <c r="F139" s="131">
        <v>1</v>
      </c>
      <c r="G139" s="151">
        <v>0</v>
      </c>
    </row>
    <row r="140" spans="1:7" ht="14.55" customHeight="1" x14ac:dyDescent="0.3">
      <c r="A140" s="180"/>
      <c r="B140" s="59" t="s">
        <v>4</v>
      </c>
      <c r="C140" s="293" t="s">
        <v>495</v>
      </c>
      <c r="D140" s="159" t="s">
        <v>1745</v>
      </c>
      <c r="E140" s="125">
        <v>1</v>
      </c>
      <c r="F140" s="125">
        <v>1</v>
      </c>
      <c r="G140" s="135">
        <v>0</v>
      </c>
    </row>
    <row r="141" spans="1:7" ht="15" customHeight="1" thickBot="1" x14ac:dyDescent="0.35">
      <c r="A141" s="180"/>
      <c r="B141" s="59" t="s">
        <v>4</v>
      </c>
      <c r="C141" s="296" t="s">
        <v>495</v>
      </c>
      <c r="D141" s="160" t="s">
        <v>1746</v>
      </c>
      <c r="E141" s="128">
        <v>1</v>
      </c>
      <c r="F141" s="129">
        <v>1</v>
      </c>
      <c r="G141" s="144">
        <v>1</v>
      </c>
    </row>
    <row r="142" spans="1:7" ht="14.55" customHeight="1" x14ac:dyDescent="0.3">
      <c r="A142" s="180"/>
      <c r="B142" s="59" t="s">
        <v>4</v>
      </c>
      <c r="C142" s="292" t="s">
        <v>502</v>
      </c>
      <c r="D142" s="161" t="s">
        <v>1843</v>
      </c>
      <c r="E142" s="133" t="s">
        <v>1844</v>
      </c>
      <c r="F142" s="133" t="s">
        <v>1844</v>
      </c>
      <c r="G142" s="134" t="s">
        <v>1844</v>
      </c>
    </row>
    <row r="143" spans="1:7" ht="14.55" customHeight="1" x14ac:dyDescent="0.3">
      <c r="A143" s="180"/>
      <c r="B143" s="59" t="s">
        <v>4</v>
      </c>
      <c r="C143" s="293" t="s">
        <v>502</v>
      </c>
      <c r="D143" s="159" t="s">
        <v>1745</v>
      </c>
      <c r="E143" s="125">
        <v>0</v>
      </c>
      <c r="F143" s="125">
        <v>0</v>
      </c>
      <c r="G143" s="135">
        <v>0</v>
      </c>
    </row>
    <row r="144" spans="1:7" ht="15" customHeight="1" thickBot="1" x14ac:dyDescent="0.35">
      <c r="A144" s="180"/>
      <c r="B144" s="59" t="s">
        <v>4</v>
      </c>
      <c r="C144" s="294" t="s">
        <v>502</v>
      </c>
      <c r="D144" s="162" t="s">
        <v>1746</v>
      </c>
      <c r="E144" s="136">
        <v>0</v>
      </c>
      <c r="F144" s="137">
        <v>0</v>
      </c>
      <c r="G144" s="138">
        <v>0</v>
      </c>
    </row>
    <row r="145" spans="1:7" ht="14.55" customHeight="1" x14ac:dyDescent="0.3">
      <c r="A145" s="180"/>
      <c r="B145" s="59" t="s">
        <v>4</v>
      </c>
      <c r="C145" s="295" t="s">
        <v>69</v>
      </c>
      <c r="D145" s="158" t="s">
        <v>1843</v>
      </c>
      <c r="E145" s="131">
        <v>1</v>
      </c>
      <c r="F145" s="131">
        <v>1</v>
      </c>
      <c r="G145" s="151">
        <v>1</v>
      </c>
    </row>
    <row r="146" spans="1:7" ht="14.55" customHeight="1" x14ac:dyDescent="0.3">
      <c r="A146" s="180"/>
      <c r="B146" s="59" t="s">
        <v>4</v>
      </c>
      <c r="C146" s="293" t="s">
        <v>69</v>
      </c>
      <c r="D146" s="159" t="s">
        <v>1745</v>
      </c>
      <c r="E146" s="125">
        <v>1</v>
      </c>
      <c r="F146" s="125">
        <v>1</v>
      </c>
      <c r="G146" s="135">
        <v>1</v>
      </c>
    </row>
    <row r="147" spans="1:7" ht="15" customHeight="1" thickBot="1" x14ac:dyDescent="0.35">
      <c r="A147" s="180"/>
      <c r="B147" s="59" t="s">
        <v>4</v>
      </c>
      <c r="C147" s="296" t="s">
        <v>69</v>
      </c>
      <c r="D147" s="160" t="s">
        <v>1746</v>
      </c>
      <c r="E147" s="128">
        <v>1</v>
      </c>
      <c r="F147" s="129">
        <v>1</v>
      </c>
      <c r="G147" s="144">
        <v>1</v>
      </c>
    </row>
    <row r="148" spans="1:7" ht="14.55" customHeight="1" x14ac:dyDescent="0.3">
      <c r="A148" s="180"/>
      <c r="B148" s="59" t="s">
        <v>4</v>
      </c>
      <c r="C148" s="292" t="s">
        <v>84</v>
      </c>
      <c r="D148" s="161" t="s">
        <v>1843</v>
      </c>
      <c r="E148" s="133">
        <v>1</v>
      </c>
      <c r="F148" s="133">
        <v>1</v>
      </c>
      <c r="G148" s="134">
        <v>1</v>
      </c>
    </row>
    <row r="149" spans="1:7" ht="14.55" customHeight="1" x14ac:dyDescent="0.3">
      <c r="A149" s="180"/>
      <c r="B149" s="59" t="s">
        <v>4</v>
      </c>
      <c r="C149" s="293" t="s">
        <v>84</v>
      </c>
      <c r="D149" s="159" t="s">
        <v>1745</v>
      </c>
      <c r="E149" s="125">
        <v>1</v>
      </c>
      <c r="F149" s="125">
        <v>1</v>
      </c>
      <c r="G149" s="135">
        <v>1</v>
      </c>
    </row>
    <row r="150" spans="1:7" ht="15" customHeight="1" thickBot="1" x14ac:dyDescent="0.35">
      <c r="A150" s="180"/>
      <c r="B150" s="59" t="s">
        <v>4</v>
      </c>
      <c r="C150" s="294" t="s">
        <v>84</v>
      </c>
      <c r="D150" s="162" t="s">
        <v>1746</v>
      </c>
      <c r="E150" s="136">
        <v>1</v>
      </c>
      <c r="F150" s="137">
        <v>1</v>
      </c>
      <c r="G150" s="138">
        <v>1</v>
      </c>
    </row>
    <row r="151" spans="1:7" ht="14.55" customHeight="1" x14ac:dyDescent="0.3">
      <c r="A151" s="180"/>
      <c r="B151" s="59" t="s">
        <v>4</v>
      </c>
      <c r="C151" s="295" t="s">
        <v>97</v>
      </c>
      <c r="D151" s="158" t="s">
        <v>1843</v>
      </c>
      <c r="E151" s="131" t="s">
        <v>1844</v>
      </c>
      <c r="F151" s="131" t="s">
        <v>1844</v>
      </c>
      <c r="G151" s="151" t="s">
        <v>1844</v>
      </c>
    </row>
    <row r="152" spans="1:7" ht="14.55" customHeight="1" x14ac:dyDescent="0.3">
      <c r="A152" s="180"/>
      <c r="B152" s="59" t="s">
        <v>4</v>
      </c>
      <c r="C152" s="293" t="s">
        <v>97</v>
      </c>
      <c r="D152" s="159" t="s">
        <v>1745</v>
      </c>
      <c r="E152" s="125">
        <v>0</v>
      </c>
      <c r="F152" s="125">
        <v>0</v>
      </c>
      <c r="G152" s="135">
        <v>0</v>
      </c>
    </row>
    <row r="153" spans="1:7" ht="15" customHeight="1" thickBot="1" x14ac:dyDescent="0.35">
      <c r="A153" s="180"/>
      <c r="B153" s="59" t="s">
        <v>4</v>
      </c>
      <c r="C153" s="296" t="s">
        <v>97</v>
      </c>
      <c r="D153" s="160" t="s">
        <v>1746</v>
      </c>
      <c r="E153" s="128">
        <v>0</v>
      </c>
      <c r="F153" s="129">
        <v>0</v>
      </c>
      <c r="G153" s="144">
        <v>0</v>
      </c>
    </row>
    <row r="154" spans="1:7" ht="14.55" customHeight="1" x14ac:dyDescent="0.3">
      <c r="A154" s="180"/>
      <c r="B154" s="59" t="s">
        <v>4</v>
      </c>
      <c r="C154" s="292" t="s">
        <v>117</v>
      </c>
      <c r="D154" s="161" t="s">
        <v>1843</v>
      </c>
      <c r="E154" s="133">
        <v>1</v>
      </c>
      <c r="F154" s="133">
        <v>1</v>
      </c>
      <c r="G154" s="134">
        <v>1</v>
      </c>
    </row>
    <row r="155" spans="1:7" ht="14.55" customHeight="1" x14ac:dyDescent="0.3">
      <c r="A155" s="180"/>
      <c r="B155" s="59" t="s">
        <v>4</v>
      </c>
      <c r="C155" s="293" t="s">
        <v>117</v>
      </c>
      <c r="D155" s="159" t="s">
        <v>1745</v>
      </c>
      <c r="E155" s="125">
        <v>1</v>
      </c>
      <c r="F155" s="125">
        <v>1</v>
      </c>
      <c r="G155" s="135">
        <v>1</v>
      </c>
    </row>
    <row r="156" spans="1:7" ht="15" customHeight="1" thickBot="1" x14ac:dyDescent="0.35">
      <c r="A156" s="180"/>
      <c r="B156" s="59" t="s">
        <v>4</v>
      </c>
      <c r="C156" s="294" t="s">
        <v>117</v>
      </c>
      <c r="D156" s="162" t="s">
        <v>1746</v>
      </c>
      <c r="E156" s="136">
        <v>1</v>
      </c>
      <c r="F156" s="137">
        <v>1</v>
      </c>
      <c r="G156" s="138">
        <v>1</v>
      </c>
    </row>
    <row r="157" spans="1:7" ht="14.55" customHeight="1" x14ac:dyDescent="0.3">
      <c r="A157" s="180"/>
      <c r="B157" s="59" t="s">
        <v>4</v>
      </c>
      <c r="C157" s="295" t="s">
        <v>558</v>
      </c>
      <c r="D157" s="158" t="s">
        <v>1843</v>
      </c>
      <c r="E157" s="131" t="s">
        <v>1844</v>
      </c>
      <c r="F157" s="131" t="s">
        <v>1844</v>
      </c>
      <c r="G157" s="151" t="s">
        <v>1844</v>
      </c>
    </row>
    <row r="158" spans="1:7" ht="14.55" customHeight="1" x14ac:dyDescent="0.3">
      <c r="A158" s="180"/>
      <c r="B158" s="59" t="s">
        <v>4</v>
      </c>
      <c r="C158" s="293" t="s">
        <v>558</v>
      </c>
      <c r="D158" s="159" t="s">
        <v>1745</v>
      </c>
      <c r="E158" s="125">
        <v>0</v>
      </c>
      <c r="F158" s="125">
        <v>0</v>
      </c>
      <c r="G158" s="135">
        <v>0</v>
      </c>
    </row>
    <row r="159" spans="1:7" ht="15" customHeight="1" thickBot="1" x14ac:dyDescent="0.35">
      <c r="A159" s="180"/>
      <c r="B159" s="175" t="s">
        <v>4</v>
      </c>
      <c r="C159" s="296" t="s">
        <v>558</v>
      </c>
      <c r="D159" s="160" t="s">
        <v>1746</v>
      </c>
      <c r="E159" s="128">
        <v>0</v>
      </c>
      <c r="F159" s="129">
        <v>0</v>
      </c>
      <c r="G159" s="144">
        <v>0</v>
      </c>
    </row>
    <row r="160" spans="1:7" ht="14.55" customHeight="1" x14ac:dyDescent="0.3">
      <c r="A160" s="181" t="s">
        <v>5</v>
      </c>
      <c r="B160" s="172" t="s">
        <v>5</v>
      </c>
      <c r="C160" s="292"/>
      <c r="D160" s="155" t="s">
        <v>1843</v>
      </c>
      <c r="E160" s="139">
        <f>+E161/E162</f>
        <v>0.9</v>
      </c>
      <c r="F160" s="139">
        <f t="shared" ref="F160:G160" si="10">+F161/F162</f>
        <v>0.9</v>
      </c>
      <c r="G160" s="140">
        <f t="shared" si="10"/>
        <v>0.8</v>
      </c>
    </row>
    <row r="161" spans="1:7" ht="14.55" customHeight="1" x14ac:dyDescent="0.3">
      <c r="A161" s="178" t="s">
        <v>5</v>
      </c>
      <c r="B161" s="59" t="s">
        <v>5</v>
      </c>
      <c r="C161" s="293"/>
      <c r="D161" s="156" t="s">
        <v>1848</v>
      </c>
      <c r="E161" s="127">
        <f t="shared" ref="E161:G162" si="11">+E164+E167+E170+E173+E176+E179+E182+E185+E188+E191+E194</f>
        <v>9</v>
      </c>
      <c r="F161" s="127">
        <f t="shared" si="11"/>
        <v>9</v>
      </c>
      <c r="G161" s="141">
        <f t="shared" si="11"/>
        <v>8</v>
      </c>
    </row>
    <row r="162" spans="1:7" ht="13.8" customHeight="1" thickBot="1" x14ac:dyDescent="0.35">
      <c r="A162" s="182" t="s">
        <v>5</v>
      </c>
      <c r="B162" s="173" t="s">
        <v>5</v>
      </c>
      <c r="C162" s="294"/>
      <c r="D162" s="157" t="s">
        <v>1849</v>
      </c>
      <c r="E162" s="142">
        <f t="shared" si="11"/>
        <v>10</v>
      </c>
      <c r="F162" s="142">
        <f t="shared" si="11"/>
        <v>10</v>
      </c>
      <c r="G162" s="143">
        <f t="shared" si="11"/>
        <v>10</v>
      </c>
    </row>
    <row r="163" spans="1:7" ht="13.8" customHeight="1" x14ac:dyDescent="0.3">
      <c r="A163" s="180"/>
      <c r="B163" s="174" t="s">
        <v>5</v>
      </c>
      <c r="C163" s="295" t="s">
        <v>39</v>
      </c>
      <c r="D163" s="158" t="s">
        <v>1843</v>
      </c>
      <c r="E163" s="131">
        <v>1</v>
      </c>
      <c r="F163" s="131">
        <v>1</v>
      </c>
      <c r="G163" s="151">
        <v>1</v>
      </c>
    </row>
    <row r="164" spans="1:7" ht="13.8" customHeight="1" x14ac:dyDescent="0.3">
      <c r="A164" s="180"/>
      <c r="B164" s="59" t="s">
        <v>5</v>
      </c>
      <c r="C164" s="293" t="s">
        <v>39</v>
      </c>
      <c r="D164" s="159" t="s">
        <v>1745</v>
      </c>
      <c r="E164" s="125">
        <v>1</v>
      </c>
      <c r="F164" s="125">
        <v>1</v>
      </c>
      <c r="G164" s="135">
        <v>1</v>
      </c>
    </row>
    <row r="165" spans="1:7" ht="14.55" customHeight="1" thickBot="1" x14ac:dyDescent="0.35">
      <c r="A165" s="180"/>
      <c r="B165" s="59" t="s">
        <v>5</v>
      </c>
      <c r="C165" s="296" t="s">
        <v>39</v>
      </c>
      <c r="D165" s="160" t="s">
        <v>1746</v>
      </c>
      <c r="E165" s="128">
        <v>1</v>
      </c>
      <c r="F165" s="129">
        <v>1</v>
      </c>
      <c r="G165" s="144">
        <v>1</v>
      </c>
    </row>
    <row r="166" spans="1:7" ht="14.55" customHeight="1" x14ac:dyDescent="0.3">
      <c r="A166" s="180"/>
      <c r="B166" s="59" t="s">
        <v>5</v>
      </c>
      <c r="C166" s="292" t="s">
        <v>26</v>
      </c>
      <c r="D166" s="161" t="s">
        <v>1843</v>
      </c>
      <c r="E166" s="133">
        <v>0.66666666666666663</v>
      </c>
      <c r="F166" s="133">
        <v>0.66666666666666663</v>
      </c>
      <c r="G166" s="134">
        <v>0.66666666666666663</v>
      </c>
    </row>
    <row r="167" spans="1:7" ht="14.55" customHeight="1" x14ac:dyDescent="0.3">
      <c r="A167" s="180"/>
      <c r="B167" s="59" t="s">
        <v>5</v>
      </c>
      <c r="C167" s="293" t="s">
        <v>26</v>
      </c>
      <c r="D167" s="159" t="s">
        <v>1745</v>
      </c>
      <c r="E167" s="125">
        <v>2</v>
      </c>
      <c r="F167" s="125">
        <v>2</v>
      </c>
      <c r="G167" s="135">
        <v>2</v>
      </c>
    </row>
    <row r="168" spans="1:7" ht="15" customHeight="1" thickBot="1" x14ac:dyDescent="0.35">
      <c r="A168" s="180"/>
      <c r="B168" s="59" t="s">
        <v>5</v>
      </c>
      <c r="C168" s="294" t="s">
        <v>26</v>
      </c>
      <c r="D168" s="162" t="s">
        <v>1746</v>
      </c>
      <c r="E168" s="136">
        <v>3</v>
      </c>
      <c r="F168" s="137">
        <v>3</v>
      </c>
      <c r="G168" s="138">
        <v>3</v>
      </c>
    </row>
    <row r="169" spans="1:7" ht="14.55" customHeight="1" x14ac:dyDescent="0.3">
      <c r="A169" s="180"/>
      <c r="B169" s="59" t="s">
        <v>5</v>
      </c>
      <c r="C169" s="295" t="s">
        <v>53</v>
      </c>
      <c r="D169" s="158" t="s">
        <v>1843</v>
      </c>
      <c r="E169" s="131" t="s">
        <v>1844</v>
      </c>
      <c r="F169" s="131" t="s">
        <v>1844</v>
      </c>
      <c r="G169" s="151" t="s">
        <v>1844</v>
      </c>
    </row>
    <row r="170" spans="1:7" ht="14.55" customHeight="1" x14ac:dyDescent="0.3">
      <c r="A170" s="180"/>
      <c r="B170" s="59" t="s">
        <v>5</v>
      </c>
      <c r="C170" s="293" t="s">
        <v>53</v>
      </c>
      <c r="D170" s="159" t="s">
        <v>1745</v>
      </c>
      <c r="E170" s="125">
        <v>0</v>
      </c>
      <c r="F170" s="125">
        <v>0</v>
      </c>
      <c r="G170" s="135">
        <v>0</v>
      </c>
    </row>
    <row r="171" spans="1:7" ht="15" customHeight="1" thickBot="1" x14ac:dyDescent="0.35">
      <c r="A171" s="180"/>
      <c r="B171" s="59" t="s">
        <v>5</v>
      </c>
      <c r="C171" s="296" t="s">
        <v>53</v>
      </c>
      <c r="D171" s="160" t="s">
        <v>1746</v>
      </c>
      <c r="E171" s="128">
        <v>0</v>
      </c>
      <c r="F171" s="129">
        <v>0</v>
      </c>
      <c r="G171" s="144">
        <v>0</v>
      </c>
    </row>
    <row r="172" spans="1:7" ht="14.55" customHeight="1" x14ac:dyDescent="0.3">
      <c r="A172" s="180"/>
      <c r="B172" s="59" t="s">
        <v>5</v>
      </c>
      <c r="C172" s="292" t="s">
        <v>70</v>
      </c>
      <c r="D172" s="161" t="s">
        <v>1843</v>
      </c>
      <c r="E172" s="133">
        <v>1</v>
      </c>
      <c r="F172" s="133">
        <v>1</v>
      </c>
      <c r="G172" s="134">
        <v>1</v>
      </c>
    </row>
    <row r="173" spans="1:7" ht="14.55" customHeight="1" x14ac:dyDescent="0.3">
      <c r="A173" s="180"/>
      <c r="B173" s="59" t="s">
        <v>5</v>
      </c>
      <c r="C173" s="293" t="s">
        <v>70</v>
      </c>
      <c r="D173" s="159" t="s">
        <v>1745</v>
      </c>
      <c r="E173" s="125">
        <v>2</v>
      </c>
      <c r="F173" s="125">
        <v>2</v>
      </c>
      <c r="G173" s="135">
        <v>2</v>
      </c>
    </row>
    <row r="174" spans="1:7" ht="15" customHeight="1" thickBot="1" x14ac:dyDescent="0.35">
      <c r="A174" s="180"/>
      <c r="B174" s="59" t="s">
        <v>5</v>
      </c>
      <c r="C174" s="294" t="s">
        <v>70</v>
      </c>
      <c r="D174" s="162" t="s">
        <v>1746</v>
      </c>
      <c r="E174" s="136">
        <v>2</v>
      </c>
      <c r="F174" s="137">
        <v>2</v>
      </c>
      <c r="G174" s="138">
        <v>2</v>
      </c>
    </row>
    <row r="175" spans="1:7" ht="14.55" customHeight="1" x14ac:dyDescent="0.3">
      <c r="A175" s="180"/>
      <c r="B175" s="59" t="s">
        <v>5</v>
      </c>
      <c r="C175" s="295" t="s">
        <v>85</v>
      </c>
      <c r="D175" s="158" t="s">
        <v>1843</v>
      </c>
      <c r="E175" s="131">
        <v>1</v>
      </c>
      <c r="F175" s="131">
        <v>1</v>
      </c>
      <c r="G175" s="151">
        <v>0.5</v>
      </c>
    </row>
    <row r="176" spans="1:7" ht="14.55" customHeight="1" x14ac:dyDescent="0.3">
      <c r="A176" s="180"/>
      <c r="B176" s="59" t="s">
        <v>5</v>
      </c>
      <c r="C176" s="293" t="s">
        <v>85</v>
      </c>
      <c r="D176" s="159" t="s">
        <v>1745</v>
      </c>
      <c r="E176" s="125">
        <v>2</v>
      </c>
      <c r="F176" s="125">
        <v>2</v>
      </c>
      <c r="G176" s="135">
        <v>1</v>
      </c>
    </row>
    <row r="177" spans="1:7" ht="15" customHeight="1" thickBot="1" x14ac:dyDescent="0.35">
      <c r="A177" s="180"/>
      <c r="B177" s="59" t="s">
        <v>5</v>
      </c>
      <c r="C177" s="296" t="s">
        <v>85</v>
      </c>
      <c r="D177" s="160" t="s">
        <v>1746</v>
      </c>
      <c r="E177" s="128">
        <v>2</v>
      </c>
      <c r="F177" s="129">
        <v>2</v>
      </c>
      <c r="G177" s="144">
        <v>2</v>
      </c>
    </row>
    <row r="178" spans="1:7" ht="13.8" customHeight="1" x14ac:dyDescent="0.3">
      <c r="A178" s="180"/>
      <c r="B178" s="59" t="s">
        <v>5</v>
      </c>
      <c r="C178" s="292" t="s">
        <v>98</v>
      </c>
      <c r="D178" s="161" t="s">
        <v>1843</v>
      </c>
      <c r="E178" s="133">
        <v>1</v>
      </c>
      <c r="F178" s="133">
        <v>1</v>
      </c>
      <c r="G178" s="134">
        <v>1</v>
      </c>
    </row>
    <row r="179" spans="1:7" ht="13.8" customHeight="1" x14ac:dyDescent="0.3">
      <c r="A179" s="180"/>
      <c r="B179" s="59" t="s">
        <v>5</v>
      </c>
      <c r="C179" s="293" t="s">
        <v>98</v>
      </c>
      <c r="D179" s="159" t="s">
        <v>1745</v>
      </c>
      <c r="E179" s="125">
        <v>1</v>
      </c>
      <c r="F179" s="125">
        <v>1</v>
      </c>
      <c r="G179" s="135">
        <v>1</v>
      </c>
    </row>
    <row r="180" spans="1:7" ht="14.55" customHeight="1" thickBot="1" x14ac:dyDescent="0.35">
      <c r="A180" s="180"/>
      <c r="B180" s="59" t="s">
        <v>5</v>
      </c>
      <c r="C180" s="294" t="s">
        <v>98</v>
      </c>
      <c r="D180" s="162" t="s">
        <v>1746</v>
      </c>
      <c r="E180" s="136">
        <v>1</v>
      </c>
      <c r="F180" s="137">
        <v>1</v>
      </c>
      <c r="G180" s="138">
        <v>1</v>
      </c>
    </row>
    <row r="181" spans="1:7" ht="14.55" customHeight="1" x14ac:dyDescent="0.3">
      <c r="A181" s="180"/>
      <c r="B181" s="59" t="s">
        <v>5</v>
      </c>
      <c r="C181" s="295" t="s">
        <v>106</v>
      </c>
      <c r="D181" s="158" t="s">
        <v>1843</v>
      </c>
      <c r="E181" s="131">
        <v>1</v>
      </c>
      <c r="F181" s="131">
        <v>1</v>
      </c>
      <c r="G181" s="151">
        <v>1</v>
      </c>
    </row>
    <row r="182" spans="1:7" ht="14.55" customHeight="1" x14ac:dyDescent="0.3">
      <c r="A182" s="180"/>
      <c r="B182" s="59" t="s">
        <v>5</v>
      </c>
      <c r="C182" s="293" t="s">
        <v>106</v>
      </c>
      <c r="D182" s="159" t="s">
        <v>1745</v>
      </c>
      <c r="E182" s="125">
        <v>1</v>
      </c>
      <c r="F182" s="125">
        <v>1</v>
      </c>
      <c r="G182" s="135">
        <v>1</v>
      </c>
    </row>
    <row r="183" spans="1:7" ht="15" customHeight="1" thickBot="1" x14ac:dyDescent="0.35">
      <c r="A183" s="180"/>
      <c r="B183" s="59" t="s">
        <v>5</v>
      </c>
      <c r="C183" s="296" t="s">
        <v>106</v>
      </c>
      <c r="D183" s="160" t="s">
        <v>1746</v>
      </c>
      <c r="E183" s="128">
        <v>1</v>
      </c>
      <c r="F183" s="129">
        <v>1</v>
      </c>
      <c r="G183" s="144">
        <v>1</v>
      </c>
    </row>
    <row r="184" spans="1:7" ht="14.55" customHeight="1" x14ac:dyDescent="0.3">
      <c r="A184" s="180"/>
      <c r="B184" s="59" t="s">
        <v>5</v>
      </c>
      <c r="C184" s="292" t="s">
        <v>118</v>
      </c>
      <c r="D184" s="161" t="s">
        <v>1843</v>
      </c>
      <c r="E184" s="133" t="s">
        <v>1844</v>
      </c>
      <c r="F184" s="133" t="s">
        <v>1844</v>
      </c>
      <c r="G184" s="134" t="s">
        <v>1844</v>
      </c>
    </row>
    <row r="185" spans="1:7" ht="14.55" customHeight="1" x14ac:dyDescent="0.3">
      <c r="A185" s="180"/>
      <c r="B185" s="59" t="s">
        <v>5</v>
      </c>
      <c r="C185" s="293" t="s">
        <v>118</v>
      </c>
      <c r="D185" s="159" t="s">
        <v>1745</v>
      </c>
      <c r="E185" s="125">
        <v>0</v>
      </c>
      <c r="F185" s="125">
        <v>0</v>
      </c>
      <c r="G185" s="135">
        <v>0</v>
      </c>
    </row>
    <row r="186" spans="1:7" ht="15" customHeight="1" thickBot="1" x14ac:dyDescent="0.35">
      <c r="A186" s="180"/>
      <c r="B186" s="59" t="s">
        <v>5</v>
      </c>
      <c r="C186" s="294" t="s">
        <v>118</v>
      </c>
      <c r="D186" s="162" t="s">
        <v>1746</v>
      </c>
      <c r="E186" s="136">
        <v>0</v>
      </c>
      <c r="F186" s="137">
        <v>0</v>
      </c>
      <c r="G186" s="138">
        <v>0</v>
      </c>
    </row>
    <row r="187" spans="1:7" ht="14.55" customHeight="1" x14ac:dyDescent="0.3">
      <c r="A187" s="180"/>
      <c r="B187" s="59" t="s">
        <v>5</v>
      </c>
      <c r="C187" s="295" t="s">
        <v>128</v>
      </c>
      <c r="D187" s="158" t="s">
        <v>1843</v>
      </c>
      <c r="E187" s="131" t="s">
        <v>1844</v>
      </c>
      <c r="F187" s="131" t="s">
        <v>1844</v>
      </c>
      <c r="G187" s="151" t="s">
        <v>1844</v>
      </c>
    </row>
    <row r="188" spans="1:7" ht="14.55" customHeight="1" x14ac:dyDescent="0.3">
      <c r="A188" s="180"/>
      <c r="B188" s="59" t="s">
        <v>5</v>
      </c>
      <c r="C188" s="293" t="s">
        <v>128</v>
      </c>
      <c r="D188" s="159" t="s">
        <v>1745</v>
      </c>
      <c r="E188" s="125">
        <v>0</v>
      </c>
      <c r="F188" s="125">
        <v>0</v>
      </c>
      <c r="G188" s="135">
        <v>0</v>
      </c>
    </row>
    <row r="189" spans="1:7" ht="15" customHeight="1" thickBot="1" x14ac:dyDescent="0.35">
      <c r="A189" s="180"/>
      <c r="B189" s="59" t="s">
        <v>5</v>
      </c>
      <c r="C189" s="296" t="s">
        <v>128</v>
      </c>
      <c r="D189" s="160" t="s">
        <v>1746</v>
      </c>
      <c r="E189" s="128">
        <v>0</v>
      </c>
      <c r="F189" s="129">
        <v>0</v>
      </c>
      <c r="G189" s="144">
        <v>0</v>
      </c>
    </row>
    <row r="190" spans="1:7" ht="14.55" customHeight="1" x14ac:dyDescent="0.3">
      <c r="A190" s="180"/>
      <c r="B190" s="59" t="s">
        <v>5</v>
      </c>
      <c r="C190" s="292" t="s">
        <v>649</v>
      </c>
      <c r="D190" s="161" t="s">
        <v>1843</v>
      </c>
      <c r="E190" s="133" t="s">
        <v>1844</v>
      </c>
      <c r="F190" s="133" t="s">
        <v>1844</v>
      </c>
      <c r="G190" s="134" t="s">
        <v>1844</v>
      </c>
    </row>
    <row r="191" spans="1:7" ht="14.55" customHeight="1" x14ac:dyDescent="0.3">
      <c r="A191" s="180"/>
      <c r="B191" s="59" t="s">
        <v>5</v>
      </c>
      <c r="C191" s="293" t="s">
        <v>649</v>
      </c>
      <c r="D191" s="159" t="s">
        <v>1745</v>
      </c>
      <c r="E191" s="125">
        <v>0</v>
      </c>
      <c r="F191" s="125">
        <v>0</v>
      </c>
      <c r="G191" s="135">
        <v>0</v>
      </c>
    </row>
    <row r="192" spans="1:7" ht="15" customHeight="1" thickBot="1" x14ac:dyDescent="0.35">
      <c r="A192" s="180"/>
      <c r="B192" s="59" t="s">
        <v>5</v>
      </c>
      <c r="C192" s="294" t="s">
        <v>649</v>
      </c>
      <c r="D192" s="162" t="s">
        <v>1746</v>
      </c>
      <c r="E192" s="136">
        <v>0</v>
      </c>
      <c r="F192" s="137">
        <v>0</v>
      </c>
      <c r="G192" s="138">
        <v>0</v>
      </c>
    </row>
    <row r="193" spans="1:7" ht="14.55" customHeight="1" x14ac:dyDescent="0.3">
      <c r="A193" s="180"/>
      <c r="B193" s="59" t="s">
        <v>5</v>
      </c>
      <c r="C193" s="295" t="s">
        <v>662</v>
      </c>
      <c r="D193" s="158" t="s">
        <v>1843</v>
      </c>
      <c r="E193" s="131" t="s">
        <v>1844</v>
      </c>
      <c r="F193" s="131" t="s">
        <v>1844</v>
      </c>
      <c r="G193" s="151" t="s">
        <v>1844</v>
      </c>
    </row>
    <row r="194" spans="1:7" ht="14.55" customHeight="1" x14ac:dyDescent="0.3">
      <c r="A194" s="180"/>
      <c r="B194" s="59" t="s">
        <v>5</v>
      </c>
      <c r="C194" s="293" t="s">
        <v>662</v>
      </c>
      <c r="D194" s="159" t="s">
        <v>1745</v>
      </c>
      <c r="E194" s="125">
        <v>0</v>
      </c>
      <c r="F194" s="125">
        <v>0</v>
      </c>
      <c r="G194" s="135">
        <v>0</v>
      </c>
    </row>
    <row r="195" spans="1:7" ht="15" customHeight="1" thickBot="1" x14ac:dyDescent="0.35">
      <c r="A195" s="180"/>
      <c r="B195" s="175" t="s">
        <v>5</v>
      </c>
      <c r="C195" s="296" t="s">
        <v>662</v>
      </c>
      <c r="D195" s="160" t="s">
        <v>1746</v>
      </c>
      <c r="E195" s="128">
        <v>0</v>
      </c>
      <c r="F195" s="129">
        <v>0</v>
      </c>
      <c r="G195" s="144">
        <v>0</v>
      </c>
    </row>
    <row r="196" spans="1:7" ht="14.55" customHeight="1" x14ac:dyDescent="0.3">
      <c r="A196" s="181" t="s">
        <v>6</v>
      </c>
      <c r="B196" s="172" t="s">
        <v>6</v>
      </c>
      <c r="C196" s="292"/>
      <c r="D196" s="155" t="s">
        <v>1843</v>
      </c>
      <c r="E196" s="139">
        <f>+E197/E198</f>
        <v>1</v>
      </c>
      <c r="F196" s="139">
        <f t="shared" ref="F196:G196" si="12">+F197/F198</f>
        <v>1</v>
      </c>
      <c r="G196" s="140">
        <f t="shared" si="12"/>
        <v>0.81818181818181823</v>
      </c>
    </row>
    <row r="197" spans="1:7" ht="13.8" customHeight="1" x14ac:dyDescent="0.3">
      <c r="A197" s="178" t="s">
        <v>6</v>
      </c>
      <c r="B197" s="59" t="s">
        <v>6</v>
      </c>
      <c r="C197" s="293"/>
      <c r="D197" s="156" t="s">
        <v>1848</v>
      </c>
      <c r="E197" s="127">
        <f t="shared" ref="E197:G198" si="13">+E200+E203+E206+E209+E212+E215+E218+E221+E224+E227+E230+E233+E236</f>
        <v>11</v>
      </c>
      <c r="F197" s="127">
        <f t="shared" si="13"/>
        <v>11</v>
      </c>
      <c r="G197" s="141">
        <f t="shared" si="13"/>
        <v>9</v>
      </c>
    </row>
    <row r="198" spans="1:7" ht="14.55" customHeight="1" thickBot="1" x14ac:dyDescent="0.35">
      <c r="A198" s="182" t="s">
        <v>6</v>
      </c>
      <c r="B198" s="173" t="s">
        <v>6</v>
      </c>
      <c r="C198" s="294"/>
      <c r="D198" s="157" t="s">
        <v>1849</v>
      </c>
      <c r="E198" s="142">
        <f t="shared" si="13"/>
        <v>11</v>
      </c>
      <c r="F198" s="142">
        <f t="shared" si="13"/>
        <v>11</v>
      </c>
      <c r="G198" s="143">
        <f t="shared" si="13"/>
        <v>11</v>
      </c>
    </row>
    <row r="199" spans="1:7" ht="13.8" customHeight="1" x14ac:dyDescent="0.3">
      <c r="A199" s="180"/>
      <c r="B199" s="174" t="s">
        <v>6</v>
      </c>
      <c r="C199" s="295" t="s">
        <v>40</v>
      </c>
      <c r="D199" s="158" t="s">
        <v>1843</v>
      </c>
      <c r="E199" s="131">
        <v>1</v>
      </c>
      <c r="F199" s="131">
        <v>1</v>
      </c>
      <c r="G199" s="151">
        <v>0</v>
      </c>
    </row>
    <row r="200" spans="1:7" ht="13.8" customHeight="1" x14ac:dyDescent="0.3">
      <c r="A200" s="180"/>
      <c r="B200" s="59" t="s">
        <v>6</v>
      </c>
      <c r="C200" s="293" t="s">
        <v>40</v>
      </c>
      <c r="D200" s="159" t="s">
        <v>1745</v>
      </c>
      <c r="E200" s="125">
        <v>1</v>
      </c>
      <c r="F200" s="125">
        <v>1</v>
      </c>
      <c r="G200" s="135">
        <v>0</v>
      </c>
    </row>
    <row r="201" spans="1:7" ht="14.55" customHeight="1" thickBot="1" x14ac:dyDescent="0.35">
      <c r="A201" s="180"/>
      <c r="B201" s="59" t="s">
        <v>6</v>
      </c>
      <c r="C201" s="296" t="s">
        <v>40</v>
      </c>
      <c r="D201" s="160" t="s">
        <v>1746</v>
      </c>
      <c r="E201" s="128">
        <v>1</v>
      </c>
      <c r="F201" s="129">
        <v>1</v>
      </c>
      <c r="G201" s="144">
        <v>1</v>
      </c>
    </row>
    <row r="202" spans="1:7" ht="14.55" customHeight="1" x14ac:dyDescent="0.3">
      <c r="A202" s="180"/>
      <c r="B202" s="59" t="s">
        <v>6</v>
      </c>
      <c r="C202" s="292" t="s">
        <v>6</v>
      </c>
      <c r="D202" s="161" t="s">
        <v>1843</v>
      </c>
      <c r="E202" s="133">
        <v>1</v>
      </c>
      <c r="F202" s="133">
        <v>1</v>
      </c>
      <c r="G202" s="134">
        <v>1</v>
      </c>
    </row>
    <row r="203" spans="1:7" ht="14.55" customHeight="1" x14ac:dyDescent="0.3">
      <c r="A203" s="180"/>
      <c r="B203" s="59" t="s">
        <v>6</v>
      </c>
      <c r="C203" s="293" t="s">
        <v>6</v>
      </c>
      <c r="D203" s="159" t="s">
        <v>1745</v>
      </c>
      <c r="E203" s="125">
        <v>3</v>
      </c>
      <c r="F203" s="125">
        <v>3</v>
      </c>
      <c r="G203" s="135">
        <v>3</v>
      </c>
    </row>
    <row r="204" spans="1:7" ht="15" customHeight="1" thickBot="1" x14ac:dyDescent="0.35">
      <c r="A204" s="180"/>
      <c r="B204" s="59" t="s">
        <v>6</v>
      </c>
      <c r="C204" s="294" t="s">
        <v>6</v>
      </c>
      <c r="D204" s="162" t="s">
        <v>1746</v>
      </c>
      <c r="E204" s="136">
        <v>3</v>
      </c>
      <c r="F204" s="137">
        <v>3</v>
      </c>
      <c r="G204" s="138">
        <v>3</v>
      </c>
    </row>
    <row r="205" spans="1:7" ht="14.55" customHeight="1" x14ac:dyDescent="0.3">
      <c r="A205" s="180"/>
      <c r="B205" s="59" t="s">
        <v>6</v>
      </c>
      <c r="C205" s="295" t="s">
        <v>678</v>
      </c>
      <c r="D205" s="158" t="s">
        <v>1843</v>
      </c>
      <c r="E205" s="131">
        <v>1</v>
      </c>
      <c r="F205" s="131">
        <v>1</v>
      </c>
      <c r="G205" s="151">
        <v>1</v>
      </c>
    </row>
    <row r="206" spans="1:7" ht="14.55" customHeight="1" x14ac:dyDescent="0.3">
      <c r="A206" s="180"/>
      <c r="B206" s="59" t="s">
        <v>6</v>
      </c>
      <c r="C206" s="293" t="s">
        <v>678</v>
      </c>
      <c r="D206" s="159" t="s">
        <v>1745</v>
      </c>
      <c r="E206" s="125">
        <v>1</v>
      </c>
      <c r="F206" s="125">
        <v>1</v>
      </c>
      <c r="G206" s="135">
        <v>1</v>
      </c>
    </row>
    <row r="207" spans="1:7" ht="15" customHeight="1" thickBot="1" x14ac:dyDescent="0.35">
      <c r="A207" s="180"/>
      <c r="B207" s="59" t="s">
        <v>6</v>
      </c>
      <c r="C207" s="296" t="s">
        <v>678</v>
      </c>
      <c r="D207" s="160" t="s">
        <v>1746</v>
      </c>
      <c r="E207" s="128">
        <v>1</v>
      </c>
      <c r="F207" s="129">
        <v>1</v>
      </c>
      <c r="G207" s="144">
        <v>1</v>
      </c>
    </row>
    <row r="208" spans="1:7" ht="14.55" customHeight="1" x14ac:dyDescent="0.3">
      <c r="A208" s="180"/>
      <c r="B208" s="59" t="s">
        <v>6</v>
      </c>
      <c r="C208" s="292" t="s">
        <v>71</v>
      </c>
      <c r="D208" s="161" t="s">
        <v>1843</v>
      </c>
      <c r="E208" s="133">
        <v>1</v>
      </c>
      <c r="F208" s="133">
        <v>1</v>
      </c>
      <c r="G208" s="134">
        <v>1</v>
      </c>
    </row>
    <row r="209" spans="1:7" ht="14.55" customHeight="1" x14ac:dyDescent="0.3">
      <c r="A209" s="180"/>
      <c r="B209" s="59" t="s">
        <v>6</v>
      </c>
      <c r="C209" s="293" t="s">
        <v>71</v>
      </c>
      <c r="D209" s="159" t="s">
        <v>1745</v>
      </c>
      <c r="E209" s="125">
        <v>1</v>
      </c>
      <c r="F209" s="125">
        <v>1</v>
      </c>
      <c r="G209" s="135">
        <v>1</v>
      </c>
    </row>
    <row r="210" spans="1:7" ht="15" customHeight="1" thickBot="1" x14ac:dyDescent="0.35">
      <c r="A210" s="180"/>
      <c r="B210" s="59" t="s">
        <v>6</v>
      </c>
      <c r="C210" s="294" t="s">
        <v>71</v>
      </c>
      <c r="D210" s="162" t="s">
        <v>1746</v>
      </c>
      <c r="E210" s="136">
        <v>1</v>
      </c>
      <c r="F210" s="137">
        <v>1</v>
      </c>
      <c r="G210" s="138">
        <v>1</v>
      </c>
    </row>
    <row r="211" spans="1:7" ht="14.55" customHeight="1" x14ac:dyDescent="0.3">
      <c r="A211" s="180"/>
      <c r="B211" s="59" t="s">
        <v>6</v>
      </c>
      <c r="C211" s="295" t="s">
        <v>705</v>
      </c>
      <c r="D211" s="158" t="s">
        <v>1843</v>
      </c>
      <c r="E211" s="131" t="s">
        <v>1844</v>
      </c>
      <c r="F211" s="131" t="s">
        <v>1844</v>
      </c>
      <c r="G211" s="151" t="s">
        <v>1844</v>
      </c>
    </row>
    <row r="212" spans="1:7" ht="14.55" customHeight="1" x14ac:dyDescent="0.3">
      <c r="A212" s="180"/>
      <c r="B212" s="59" t="s">
        <v>6</v>
      </c>
      <c r="C212" s="293" t="s">
        <v>705</v>
      </c>
      <c r="D212" s="159" t="s">
        <v>1745</v>
      </c>
      <c r="E212" s="125">
        <v>0</v>
      </c>
      <c r="F212" s="125">
        <v>0</v>
      </c>
      <c r="G212" s="135">
        <v>0</v>
      </c>
    </row>
    <row r="213" spans="1:7" ht="15" customHeight="1" thickBot="1" x14ac:dyDescent="0.35">
      <c r="A213" s="180"/>
      <c r="B213" s="59" t="s">
        <v>6</v>
      </c>
      <c r="C213" s="296" t="s">
        <v>705</v>
      </c>
      <c r="D213" s="160" t="s">
        <v>1746</v>
      </c>
      <c r="E213" s="128">
        <v>0</v>
      </c>
      <c r="F213" s="129">
        <v>0</v>
      </c>
      <c r="G213" s="144">
        <v>0</v>
      </c>
    </row>
    <row r="214" spans="1:7" ht="14.55" customHeight="1" x14ac:dyDescent="0.3">
      <c r="A214" s="180"/>
      <c r="B214" s="59" t="s">
        <v>6</v>
      </c>
      <c r="C214" s="292" t="s">
        <v>99</v>
      </c>
      <c r="D214" s="161" t="s">
        <v>1843</v>
      </c>
      <c r="E214" s="133">
        <v>1</v>
      </c>
      <c r="F214" s="133">
        <v>1</v>
      </c>
      <c r="G214" s="134">
        <v>1</v>
      </c>
    </row>
    <row r="215" spans="1:7" ht="14.55" customHeight="1" x14ac:dyDescent="0.3">
      <c r="A215" s="180"/>
      <c r="B215" s="59" t="s">
        <v>6</v>
      </c>
      <c r="C215" s="293" t="s">
        <v>99</v>
      </c>
      <c r="D215" s="159" t="s">
        <v>1745</v>
      </c>
      <c r="E215" s="125">
        <v>1</v>
      </c>
      <c r="F215" s="125">
        <v>1</v>
      </c>
      <c r="G215" s="135">
        <v>1</v>
      </c>
    </row>
    <row r="216" spans="1:7" ht="15" customHeight="1" thickBot="1" x14ac:dyDescent="0.35">
      <c r="A216" s="180"/>
      <c r="B216" s="59" t="s">
        <v>6</v>
      </c>
      <c r="C216" s="294" t="s">
        <v>99</v>
      </c>
      <c r="D216" s="162" t="s">
        <v>1746</v>
      </c>
      <c r="E216" s="136">
        <v>1</v>
      </c>
      <c r="F216" s="137">
        <v>1</v>
      </c>
      <c r="G216" s="138">
        <v>1</v>
      </c>
    </row>
    <row r="217" spans="1:7" ht="14.55" customHeight="1" x14ac:dyDescent="0.3">
      <c r="A217" s="180"/>
      <c r="B217" s="59" t="s">
        <v>6</v>
      </c>
      <c r="C217" s="295" t="s">
        <v>107</v>
      </c>
      <c r="D217" s="158" t="s">
        <v>1843</v>
      </c>
      <c r="E217" s="131">
        <v>1</v>
      </c>
      <c r="F217" s="131">
        <v>1</v>
      </c>
      <c r="G217" s="151">
        <v>1</v>
      </c>
    </row>
    <row r="218" spans="1:7" ht="14.55" customHeight="1" x14ac:dyDescent="0.3">
      <c r="A218" s="180"/>
      <c r="B218" s="59" t="s">
        <v>6</v>
      </c>
      <c r="C218" s="293" t="s">
        <v>107</v>
      </c>
      <c r="D218" s="159" t="s">
        <v>1745</v>
      </c>
      <c r="E218" s="125">
        <v>1</v>
      </c>
      <c r="F218" s="125">
        <v>1</v>
      </c>
      <c r="G218" s="135">
        <v>1</v>
      </c>
    </row>
    <row r="219" spans="1:7" ht="15" customHeight="1" thickBot="1" x14ac:dyDescent="0.35">
      <c r="A219" s="180"/>
      <c r="B219" s="59" t="s">
        <v>6</v>
      </c>
      <c r="C219" s="296" t="s">
        <v>107</v>
      </c>
      <c r="D219" s="160" t="s">
        <v>1746</v>
      </c>
      <c r="E219" s="128">
        <v>1</v>
      </c>
      <c r="F219" s="129">
        <v>1</v>
      </c>
      <c r="G219" s="144">
        <v>1</v>
      </c>
    </row>
    <row r="220" spans="1:7" ht="14.55" customHeight="1" x14ac:dyDescent="0.3">
      <c r="A220" s="180"/>
      <c r="B220" s="59" t="s">
        <v>6</v>
      </c>
      <c r="C220" s="292" t="s">
        <v>727</v>
      </c>
      <c r="D220" s="161" t="s">
        <v>1843</v>
      </c>
      <c r="E220" s="133">
        <v>1</v>
      </c>
      <c r="F220" s="133">
        <v>1</v>
      </c>
      <c r="G220" s="134">
        <v>0.66666666666666663</v>
      </c>
    </row>
    <row r="221" spans="1:7" ht="14.55" customHeight="1" x14ac:dyDescent="0.3">
      <c r="A221" s="180"/>
      <c r="B221" s="59" t="s">
        <v>6</v>
      </c>
      <c r="C221" s="293" t="s">
        <v>727</v>
      </c>
      <c r="D221" s="159" t="s">
        <v>1745</v>
      </c>
      <c r="E221" s="125">
        <v>3</v>
      </c>
      <c r="F221" s="125">
        <v>3</v>
      </c>
      <c r="G221" s="135">
        <v>2</v>
      </c>
    </row>
    <row r="222" spans="1:7" ht="15" customHeight="1" thickBot="1" x14ac:dyDescent="0.35">
      <c r="A222" s="180"/>
      <c r="B222" s="59" t="s">
        <v>6</v>
      </c>
      <c r="C222" s="294" t="s">
        <v>727</v>
      </c>
      <c r="D222" s="162" t="s">
        <v>1746</v>
      </c>
      <c r="E222" s="136">
        <v>3</v>
      </c>
      <c r="F222" s="137">
        <v>3</v>
      </c>
      <c r="G222" s="138">
        <v>3</v>
      </c>
    </row>
    <row r="223" spans="1:7" ht="14.55" customHeight="1" x14ac:dyDescent="0.3">
      <c r="A223" s="180"/>
      <c r="B223" s="59" t="s">
        <v>6</v>
      </c>
      <c r="C223" s="295" t="s">
        <v>129</v>
      </c>
      <c r="D223" s="158" t="s">
        <v>1843</v>
      </c>
      <c r="E223" s="131" t="s">
        <v>1844</v>
      </c>
      <c r="F223" s="131" t="s">
        <v>1844</v>
      </c>
      <c r="G223" s="151" t="s">
        <v>1844</v>
      </c>
    </row>
    <row r="224" spans="1:7" ht="14.55" customHeight="1" x14ac:dyDescent="0.3">
      <c r="A224" s="180"/>
      <c r="B224" s="59" t="s">
        <v>6</v>
      </c>
      <c r="C224" s="293" t="s">
        <v>129</v>
      </c>
      <c r="D224" s="159" t="s">
        <v>1745</v>
      </c>
      <c r="E224" s="125">
        <v>0</v>
      </c>
      <c r="F224" s="125">
        <v>0</v>
      </c>
      <c r="G224" s="135">
        <v>0</v>
      </c>
    </row>
    <row r="225" spans="1:7" ht="15" customHeight="1" thickBot="1" x14ac:dyDescent="0.35">
      <c r="A225" s="180"/>
      <c r="B225" s="59" t="s">
        <v>6</v>
      </c>
      <c r="C225" s="296" t="s">
        <v>129</v>
      </c>
      <c r="D225" s="160" t="s">
        <v>1746</v>
      </c>
      <c r="E225" s="128">
        <v>0</v>
      </c>
      <c r="F225" s="129">
        <v>0</v>
      </c>
      <c r="G225" s="144">
        <v>0</v>
      </c>
    </row>
    <row r="226" spans="1:7" ht="14.55" customHeight="1" x14ac:dyDescent="0.3">
      <c r="A226" s="180"/>
      <c r="B226" s="59" t="s">
        <v>6</v>
      </c>
      <c r="C226" s="292" t="s">
        <v>134</v>
      </c>
      <c r="D226" s="161" t="s">
        <v>1843</v>
      </c>
      <c r="E226" s="133" t="s">
        <v>1844</v>
      </c>
      <c r="F226" s="133" t="s">
        <v>1844</v>
      </c>
      <c r="G226" s="134" t="s">
        <v>1844</v>
      </c>
    </row>
    <row r="227" spans="1:7" ht="14.55" customHeight="1" x14ac:dyDescent="0.3">
      <c r="A227" s="180"/>
      <c r="B227" s="59" t="s">
        <v>6</v>
      </c>
      <c r="C227" s="293" t="s">
        <v>134</v>
      </c>
      <c r="D227" s="159" t="s">
        <v>1745</v>
      </c>
      <c r="E227" s="125">
        <v>0</v>
      </c>
      <c r="F227" s="125">
        <v>0</v>
      </c>
      <c r="G227" s="135">
        <v>0</v>
      </c>
    </row>
    <row r="228" spans="1:7" ht="15" customHeight="1" thickBot="1" x14ac:dyDescent="0.35">
      <c r="A228" s="180"/>
      <c r="B228" s="59" t="s">
        <v>6</v>
      </c>
      <c r="C228" s="294" t="s">
        <v>134</v>
      </c>
      <c r="D228" s="162" t="s">
        <v>1746</v>
      </c>
      <c r="E228" s="136">
        <v>0</v>
      </c>
      <c r="F228" s="137">
        <v>0</v>
      </c>
      <c r="G228" s="138">
        <v>0</v>
      </c>
    </row>
    <row r="229" spans="1:7" ht="14.55" customHeight="1" x14ac:dyDescent="0.3">
      <c r="A229" s="180"/>
      <c r="B229" s="59" t="s">
        <v>6</v>
      </c>
      <c r="C229" s="295" t="s">
        <v>142</v>
      </c>
      <c r="D229" s="158" t="s">
        <v>1843</v>
      </c>
      <c r="E229" s="131" t="s">
        <v>1844</v>
      </c>
      <c r="F229" s="131" t="s">
        <v>1844</v>
      </c>
      <c r="G229" s="151" t="s">
        <v>1844</v>
      </c>
    </row>
    <row r="230" spans="1:7" ht="14.55" customHeight="1" x14ac:dyDescent="0.3">
      <c r="A230" s="180"/>
      <c r="B230" s="59" t="s">
        <v>6</v>
      </c>
      <c r="C230" s="293" t="s">
        <v>142</v>
      </c>
      <c r="D230" s="159" t="s">
        <v>1745</v>
      </c>
      <c r="E230" s="125">
        <v>0</v>
      </c>
      <c r="F230" s="125">
        <v>0</v>
      </c>
      <c r="G230" s="135">
        <v>0</v>
      </c>
    </row>
    <row r="231" spans="1:7" ht="15" customHeight="1" thickBot="1" x14ac:dyDescent="0.35">
      <c r="A231" s="180"/>
      <c r="B231" s="59" t="s">
        <v>6</v>
      </c>
      <c r="C231" s="296" t="s">
        <v>142</v>
      </c>
      <c r="D231" s="160" t="s">
        <v>1746</v>
      </c>
      <c r="E231" s="128">
        <v>0</v>
      </c>
      <c r="F231" s="129">
        <v>0</v>
      </c>
      <c r="G231" s="144">
        <v>0</v>
      </c>
    </row>
    <row r="232" spans="1:7" ht="14.55" customHeight="1" x14ac:dyDescent="0.3">
      <c r="A232" s="180"/>
      <c r="B232" s="59" t="s">
        <v>6</v>
      </c>
      <c r="C232" s="292" t="s">
        <v>146</v>
      </c>
      <c r="D232" s="161" t="s">
        <v>1843</v>
      </c>
      <c r="E232" s="133" t="s">
        <v>1844</v>
      </c>
      <c r="F232" s="133" t="s">
        <v>1844</v>
      </c>
      <c r="G232" s="134" t="s">
        <v>1844</v>
      </c>
    </row>
    <row r="233" spans="1:7" ht="14.55" customHeight="1" x14ac:dyDescent="0.3">
      <c r="A233" s="180"/>
      <c r="B233" s="59" t="s">
        <v>6</v>
      </c>
      <c r="C233" s="293" t="s">
        <v>146</v>
      </c>
      <c r="D233" s="159" t="s">
        <v>1745</v>
      </c>
      <c r="E233" s="125">
        <v>0</v>
      </c>
      <c r="F233" s="125">
        <v>0</v>
      </c>
      <c r="G233" s="135">
        <v>0</v>
      </c>
    </row>
    <row r="234" spans="1:7" ht="15" customHeight="1" thickBot="1" x14ac:dyDescent="0.35">
      <c r="A234" s="180"/>
      <c r="B234" s="59" t="s">
        <v>6</v>
      </c>
      <c r="C234" s="294" t="s">
        <v>146</v>
      </c>
      <c r="D234" s="162" t="s">
        <v>1746</v>
      </c>
      <c r="E234" s="136">
        <v>0</v>
      </c>
      <c r="F234" s="137">
        <v>0</v>
      </c>
      <c r="G234" s="138">
        <v>0</v>
      </c>
    </row>
    <row r="235" spans="1:7" ht="14.55" customHeight="1" x14ac:dyDescent="0.3">
      <c r="A235" s="180"/>
      <c r="B235" s="59" t="s">
        <v>6</v>
      </c>
      <c r="C235" s="295" t="s">
        <v>150</v>
      </c>
      <c r="D235" s="158" t="s">
        <v>1843</v>
      </c>
      <c r="E235" s="131" t="s">
        <v>1844</v>
      </c>
      <c r="F235" s="131" t="s">
        <v>1844</v>
      </c>
      <c r="G235" s="151" t="s">
        <v>1844</v>
      </c>
    </row>
    <row r="236" spans="1:7" ht="14.55" customHeight="1" x14ac:dyDescent="0.3">
      <c r="A236" s="180"/>
      <c r="B236" s="59" t="s">
        <v>6</v>
      </c>
      <c r="C236" s="293" t="s">
        <v>150</v>
      </c>
      <c r="D236" s="159" t="s">
        <v>1745</v>
      </c>
      <c r="E236" s="125">
        <v>0</v>
      </c>
      <c r="F236" s="125">
        <v>0</v>
      </c>
      <c r="G236" s="135">
        <v>0</v>
      </c>
    </row>
    <row r="237" spans="1:7" ht="15" customHeight="1" thickBot="1" x14ac:dyDescent="0.35">
      <c r="A237" s="180"/>
      <c r="B237" s="175" t="s">
        <v>6</v>
      </c>
      <c r="C237" s="296" t="s">
        <v>150</v>
      </c>
      <c r="D237" s="160" t="s">
        <v>1746</v>
      </c>
      <c r="E237" s="128">
        <v>0</v>
      </c>
      <c r="F237" s="129">
        <v>0</v>
      </c>
      <c r="G237" s="144">
        <v>0</v>
      </c>
    </row>
    <row r="238" spans="1:7" ht="14.55" customHeight="1" x14ac:dyDescent="0.3">
      <c r="A238" s="181" t="s">
        <v>27</v>
      </c>
      <c r="B238" s="172" t="s">
        <v>27</v>
      </c>
      <c r="C238" s="292"/>
      <c r="D238" s="155" t="s">
        <v>1843</v>
      </c>
      <c r="E238" s="139">
        <f>+E239/E240</f>
        <v>1</v>
      </c>
      <c r="F238" s="139">
        <f t="shared" ref="F238:G238" si="14">+F239/F240</f>
        <v>1</v>
      </c>
      <c r="G238" s="140">
        <f t="shared" si="14"/>
        <v>1</v>
      </c>
    </row>
    <row r="239" spans="1:7" ht="13.8" customHeight="1" x14ac:dyDescent="0.3">
      <c r="A239" s="178" t="s">
        <v>27</v>
      </c>
      <c r="B239" s="59" t="s">
        <v>27</v>
      </c>
      <c r="C239" s="293"/>
      <c r="D239" s="156" t="s">
        <v>1848</v>
      </c>
      <c r="E239" s="127">
        <f>+E242</f>
        <v>7</v>
      </c>
      <c r="F239" s="127">
        <f t="shared" ref="F239:G240" si="15">+F242</f>
        <v>7</v>
      </c>
      <c r="G239" s="141">
        <f t="shared" si="15"/>
        <v>7</v>
      </c>
    </row>
    <row r="240" spans="1:7" ht="14.55" customHeight="1" thickBot="1" x14ac:dyDescent="0.35">
      <c r="A240" s="182" t="s">
        <v>27</v>
      </c>
      <c r="B240" s="173" t="s">
        <v>27</v>
      </c>
      <c r="C240" s="294"/>
      <c r="D240" s="157" t="s">
        <v>1849</v>
      </c>
      <c r="E240" s="142">
        <f>+E243</f>
        <v>7</v>
      </c>
      <c r="F240" s="142">
        <f t="shared" si="15"/>
        <v>7</v>
      </c>
      <c r="G240" s="143">
        <f t="shared" si="15"/>
        <v>7</v>
      </c>
    </row>
    <row r="241" spans="1:7" ht="13.8" customHeight="1" x14ac:dyDescent="0.3">
      <c r="A241" s="180"/>
      <c r="B241" s="174" t="s">
        <v>27</v>
      </c>
      <c r="C241" s="295" t="s">
        <v>27</v>
      </c>
      <c r="D241" s="158" t="s">
        <v>1843</v>
      </c>
      <c r="E241" s="131">
        <v>1</v>
      </c>
      <c r="F241" s="131">
        <v>1</v>
      </c>
      <c r="G241" s="151">
        <v>1</v>
      </c>
    </row>
    <row r="242" spans="1:7" ht="13.8" customHeight="1" x14ac:dyDescent="0.3">
      <c r="A242" s="180"/>
      <c r="B242" s="59" t="s">
        <v>27</v>
      </c>
      <c r="C242" s="293" t="s">
        <v>27</v>
      </c>
      <c r="D242" s="159" t="s">
        <v>1745</v>
      </c>
      <c r="E242" s="125">
        <v>7</v>
      </c>
      <c r="F242" s="125">
        <v>7</v>
      </c>
      <c r="G242" s="135">
        <v>7</v>
      </c>
    </row>
    <row r="243" spans="1:7" ht="14.55" customHeight="1" thickBot="1" x14ac:dyDescent="0.35">
      <c r="A243" s="180"/>
      <c r="B243" s="175" t="s">
        <v>27</v>
      </c>
      <c r="C243" s="296" t="s">
        <v>27</v>
      </c>
      <c r="D243" s="160" t="s">
        <v>1746</v>
      </c>
      <c r="E243" s="128">
        <v>7</v>
      </c>
      <c r="F243" s="129">
        <v>7</v>
      </c>
      <c r="G243" s="144">
        <v>7</v>
      </c>
    </row>
    <row r="244" spans="1:7" ht="14.55" customHeight="1" x14ac:dyDescent="0.3">
      <c r="A244" s="181" t="s">
        <v>8</v>
      </c>
      <c r="B244" s="172" t="s">
        <v>8</v>
      </c>
      <c r="C244" s="292"/>
      <c r="D244" s="155" t="s">
        <v>1843</v>
      </c>
      <c r="E244" s="139">
        <f>+E245/E246</f>
        <v>1</v>
      </c>
      <c r="F244" s="139">
        <f t="shared" ref="F244:G244" si="16">+F245/F246</f>
        <v>1</v>
      </c>
      <c r="G244" s="140">
        <f t="shared" si="16"/>
        <v>0.9</v>
      </c>
    </row>
    <row r="245" spans="1:7" ht="14.55" customHeight="1" x14ac:dyDescent="0.3">
      <c r="A245" s="178" t="s">
        <v>8</v>
      </c>
      <c r="B245" s="59" t="s">
        <v>8</v>
      </c>
      <c r="C245" s="293"/>
      <c r="D245" s="156" t="s">
        <v>1848</v>
      </c>
      <c r="E245" s="127">
        <f t="shared" ref="E245:G246" si="17">+E248+E251+E254+E257+E260+E263+E266+E269+E272+E275+E278+E281+E284</f>
        <v>10</v>
      </c>
      <c r="F245" s="127">
        <f t="shared" si="17"/>
        <v>10</v>
      </c>
      <c r="G245" s="141">
        <f t="shared" si="17"/>
        <v>9</v>
      </c>
    </row>
    <row r="246" spans="1:7" ht="14.55" customHeight="1" thickBot="1" x14ac:dyDescent="0.35">
      <c r="A246" s="182" t="s">
        <v>8</v>
      </c>
      <c r="B246" s="173" t="s">
        <v>8</v>
      </c>
      <c r="C246" s="294"/>
      <c r="D246" s="157" t="s">
        <v>1849</v>
      </c>
      <c r="E246" s="142">
        <f t="shared" si="17"/>
        <v>10</v>
      </c>
      <c r="F246" s="142">
        <f t="shared" si="17"/>
        <v>10</v>
      </c>
      <c r="G246" s="143">
        <f t="shared" si="17"/>
        <v>10</v>
      </c>
    </row>
    <row r="247" spans="1:7" ht="13.8" customHeight="1" x14ac:dyDescent="0.3">
      <c r="A247" s="180"/>
      <c r="B247" s="174" t="s">
        <v>8</v>
      </c>
      <c r="C247" s="295" t="s">
        <v>41</v>
      </c>
      <c r="D247" s="158" t="s">
        <v>1843</v>
      </c>
      <c r="E247" s="131" t="s">
        <v>1844</v>
      </c>
      <c r="F247" s="131" t="s">
        <v>1844</v>
      </c>
      <c r="G247" s="151" t="s">
        <v>1844</v>
      </c>
    </row>
    <row r="248" spans="1:7" ht="13.8" customHeight="1" x14ac:dyDescent="0.3">
      <c r="A248" s="180"/>
      <c r="B248" s="59" t="s">
        <v>8</v>
      </c>
      <c r="C248" s="293" t="s">
        <v>41</v>
      </c>
      <c r="D248" s="159" t="s">
        <v>1745</v>
      </c>
      <c r="E248" s="125">
        <v>0</v>
      </c>
      <c r="F248" s="125">
        <v>0</v>
      </c>
      <c r="G248" s="135">
        <v>0</v>
      </c>
    </row>
    <row r="249" spans="1:7" ht="13.8" customHeight="1" thickBot="1" x14ac:dyDescent="0.35">
      <c r="A249" s="180"/>
      <c r="B249" s="59" t="s">
        <v>8</v>
      </c>
      <c r="C249" s="296" t="s">
        <v>41</v>
      </c>
      <c r="D249" s="160" t="s">
        <v>1746</v>
      </c>
      <c r="E249" s="128">
        <v>0</v>
      </c>
      <c r="F249" s="129">
        <v>0</v>
      </c>
      <c r="G249" s="144">
        <v>0</v>
      </c>
    </row>
    <row r="250" spans="1:7" ht="14.55" customHeight="1" x14ac:dyDescent="0.3">
      <c r="A250" s="180"/>
      <c r="B250" s="59" t="s">
        <v>8</v>
      </c>
      <c r="C250" s="292" t="s">
        <v>55</v>
      </c>
      <c r="D250" s="161" t="s">
        <v>1843</v>
      </c>
      <c r="E250" s="133" t="s">
        <v>1844</v>
      </c>
      <c r="F250" s="133" t="s">
        <v>1844</v>
      </c>
      <c r="G250" s="134" t="s">
        <v>1844</v>
      </c>
    </row>
    <row r="251" spans="1:7" ht="14.55" customHeight="1" x14ac:dyDescent="0.3">
      <c r="A251" s="180"/>
      <c r="B251" s="59" t="s">
        <v>8</v>
      </c>
      <c r="C251" s="293" t="s">
        <v>55</v>
      </c>
      <c r="D251" s="159" t="s">
        <v>1745</v>
      </c>
      <c r="E251" s="125">
        <v>0</v>
      </c>
      <c r="F251" s="125">
        <v>0</v>
      </c>
      <c r="G251" s="135">
        <v>0</v>
      </c>
    </row>
    <row r="252" spans="1:7" ht="15" customHeight="1" thickBot="1" x14ac:dyDescent="0.35">
      <c r="A252" s="180"/>
      <c r="B252" s="59" t="s">
        <v>8</v>
      </c>
      <c r="C252" s="294" t="s">
        <v>55</v>
      </c>
      <c r="D252" s="162" t="s">
        <v>1746</v>
      </c>
      <c r="E252" s="136">
        <v>0</v>
      </c>
      <c r="F252" s="137">
        <v>0</v>
      </c>
      <c r="G252" s="138">
        <v>0</v>
      </c>
    </row>
    <row r="253" spans="1:7" ht="14.55" customHeight="1" x14ac:dyDescent="0.3">
      <c r="A253" s="180"/>
      <c r="B253" s="59" t="s">
        <v>8</v>
      </c>
      <c r="C253" s="295" t="s">
        <v>73</v>
      </c>
      <c r="D253" s="158" t="s">
        <v>1843</v>
      </c>
      <c r="E253" s="131" t="s">
        <v>1844</v>
      </c>
      <c r="F253" s="131" t="s">
        <v>1844</v>
      </c>
      <c r="G253" s="151" t="s">
        <v>1844</v>
      </c>
    </row>
    <row r="254" spans="1:7" ht="14.55" customHeight="1" x14ac:dyDescent="0.3">
      <c r="A254" s="180"/>
      <c r="B254" s="59" t="s">
        <v>8</v>
      </c>
      <c r="C254" s="293" t="s">
        <v>73</v>
      </c>
      <c r="D254" s="159" t="s">
        <v>1745</v>
      </c>
      <c r="E254" s="125">
        <v>0</v>
      </c>
      <c r="F254" s="125">
        <v>0</v>
      </c>
      <c r="G254" s="135">
        <v>0</v>
      </c>
    </row>
    <row r="255" spans="1:7" ht="15" customHeight="1" thickBot="1" x14ac:dyDescent="0.35">
      <c r="A255" s="180"/>
      <c r="B255" s="59" t="s">
        <v>8</v>
      </c>
      <c r="C255" s="296" t="s">
        <v>73</v>
      </c>
      <c r="D255" s="160" t="s">
        <v>1746</v>
      </c>
      <c r="E255" s="128">
        <v>0</v>
      </c>
      <c r="F255" s="129">
        <v>0</v>
      </c>
      <c r="G255" s="144">
        <v>0</v>
      </c>
    </row>
    <row r="256" spans="1:7" ht="14.55" customHeight="1" x14ac:dyDescent="0.3">
      <c r="A256" s="180"/>
      <c r="B256" s="59" t="s">
        <v>8</v>
      </c>
      <c r="C256" s="292" t="s">
        <v>87</v>
      </c>
      <c r="D256" s="161" t="s">
        <v>1843</v>
      </c>
      <c r="E256" s="133" t="s">
        <v>1844</v>
      </c>
      <c r="F256" s="133" t="s">
        <v>1844</v>
      </c>
      <c r="G256" s="134" t="s">
        <v>1844</v>
      </c>
    </row>
    <row r="257" spans="1:7" ht="14.55" customHeight="1" x14ac:dyDescent="0.3">
      <c r="A257" s="180"/>
      <c r="B257" s="59" t="s">
        <v>8</v>
      </c>
      <c r="C257" s="293" t="s">
        <v>87</v>
      </c>
      <c r="D257" s="159" t="s">
        <v>1745</v>
      </c>
      <c r="E257" s="125">
        <v>0</v>
      </c>
      <c r="F257" s="125">
        <v>0</v>
      </c>
      <c r="G257" s="135">
        <v>0</v>
      </c>
    </row>
    <row r="258" spans="1:7" ht="15" customHeight="1" thickBot="1" x14ac:dyDescent="0.35">
      <c r="A258" s="180"/>
      <c r="B258" s="59" t="s">
        <v>8</v>
      </c>
      <c r="C258" s="294" t="s">
        <v>87</v>
      </c>
      <c r="D258" s="162" t="s">
        <v>1746</v>
      </c>
      <c r="E258" s="136">
        <v>0</v>
      </c>
      <c r="F258" s="137">
        <v>0</v>
      </c>
      <c r="G258" s="138">
        <v>0</v>
      </c>
    </row>
    <row r="259" spans="1:7" ht="14.55" customHeight="1" x14ac:dyDescent="0.3">
      <c r="A259" s="180"/>
      <c r="B259" s="59" t="s">
        <v>8</v>
      </c>
      <c r="C259" s="295" t="s">
        <v>100</v>
      </c>
      <c r="D259" s="158" t="s">
        <v>1843</v>
      </c>
      <c r="E259" s="131">
        <v>1</v>
      </c>
      <c r="F259" s="131">
        <v>1</v>
      </c>
      <c r="G259" s="151">
        <v>1</v>
      </c>
    </row>
    <row r="260" spans="1:7" ht="14.55" customHeight="1" x14ac:dyDescent="0.3">
      <c r="A260" s="180"/>
      <c r="B260" s="59" t="s">
        <v>8</v>
      </c>
      <c r="C260" s="293" t="s">
        <v>100</v>
      </c>
      <c r="D260" s="159" t="s">
        <v>1745</v>
      </c>
      <c r="E260" s="125">
        <v>2</v>
      </c>
      <c r="F260" s="125">
        <v>2</v>
      </c>
      <c r="G260" s="135">
        <v>2</v>
      </c>
    </row>
    <row r="261" spans="1:7" ht="15" customHeight="1" thickBot="1" x14ac:dyDescent="0.35">
      <c r="A261" s="180"/>
      <c r="B261" s="59" t="s">
        <v>8</v>
      </c>
      <c r="C261" s="296" t="s">
        <v>100</v>
      </c>
      <c r="D261" s="160" t="s">
        <v>1746</v>
      </c>
      <c r="E261" s="128">
        <v>2</v>
      </c>
      <c r="F261" s="129">
        <v>2</v>
      </c>
      <c r="G261" s="144">
        <v>2</v>
      </c>
    </row>
    <row r="262" spans="1:7" ht="14.55" customHeight="1" x14ac:dyDescent="0.3">
      <c r="A262" s="180"/>
      <c r="B262" s="59" t="s">
        <v>8</v>
      </c>
      <c r="C262" s="292" t="s">
        <v>109</v>
      </c>
      <c r="D262" s="161" t="s">
        <v>1843</v>
      </c>
      <c r="E262" s="133">
        <v>1</v>
      </c>
      <c r="F262" s="133">
        <v>1</v>
      </c>
      <c r="G262" s="134">
        <v>1</v>
      </c>
    </row>
    <row r="263" spans="1:7" ht="14.55" customHeight="1" x14ac:dyDescent="0.3">
      <c r="A263" s="180"/>
      <c r="B263" s="59" t="s">
        <v>8</v>
      </c>
      <c r="C263" s="293" t="s">
        <v>109</v>
      </c>
      <c r="D263" s="159" t="s">
        <v>1745</v>
      </c>
      <c r="E263" s="125">
        <v>1</v>
      </c>
      <c r="F263" s="125">
        <v>1</v>
      </c>
      <c r="G263" s="135">
        <v>1</v>
      </c>
    </row>
    <row r="264" spans="1:7" ht="15" customHeight="1" thickBot="1" x14ac:dyDescent="0.35">
      <c r="A264" s="180"/>
      <c r="B264" s="59" t="s">
        <v>8</v>
      </c>
      <c r="C264" s="294" t="s">
        <v>109</v>
      </c>
      <c r="D264" s="162" t="s">
        <v>1746</v>
      </c>
      <c r="E264" s="136">
        <v>1</v>
      </c>
      <c r="F264" s="137">
        <v>1</v>
      </c>
      <c r="G264" s="138">
        <v>1</v>
      </c>
    </row>
    <row r="265" spans="1:7" ht="14.55" customHeight="1" x14ac:dyDescent="0.3">
      <c r="A265" s="180"/>
      <c r="B265" s="59" t="s">
        <v>8</v>
      </c>
      <c r="C265" s="295" t="s">
        <v>8</v>
      </c>
      <c r="D265" s="158" t="s">
        <v>1843</v>
      </c>
      <c r="E265" s="131">
        <v>1</v>
      </c>
      <c r="F265" s="131">
        <v>1</v>
      </c>
      <c r="G265" s="151">
        <v>1</v>
      </c>
    </row>
    <row r="266" spans="1:7" ht="14.55" customHeight="1" x14ac:dyDescent="0.3">
      <c r="A266" s="180"/>
      <c r="B266" s="59" t="s">
        <v>8</v>
      </c>
      <c r="C266" s="293" t="s">
        <v>8</v>
      </c>
      <c r="D266" s="159" t="s">
        <v>1745</v>
      </c>
      <c r="E266" s="125">
        <v>4</v>
      </c>
      <c r="F266" s="125">
        <v>4</v>
      </c>
      <c r="G266" s="135">
        <v>4</v>
      </c>
    </row>
    <row r="267" spans="1:7" ht="15" customHeight="1" thickBot="1" x14ac:dyDescent="0.35">
      <c r="A267" s="180"/>
      <c r="B267" s="59" t="s">
        <v>8</v>
      </c>
      <c r="C267" s="296" t="s">
        <v>8</v>
      </c>
      <c r="D267" s="160" t="s">
        <v>1746</v>
      </c>
      <c r="E267" s="128">
        <v>4</v>
      </c>
      <c r="F267" s="129">
        <v>4</v>
      </c>
      <c r="G267" s="144">
        <v>4</v>
      </c>
    </row>
    <row r="268" spans="1:7" ht="14.55" customHeight="1" x14ac:dyDescent="0.3">
      <c r="A268" s="180"/>
      <c r="B268" s="59" t="s">
        <v>8</v>
      </c>
      <c r="C268" s="292" t="s">
        <v>120</v>
      </c>
      <c r="D268" s="161" t="s">
        <v>1843</v>
      </c>
      <c r="E268" s="133">
        <v>1</v>
      </c>
      <c r="F268" s="133">
        <v>1</v>
      </c>
      <c r="G268" s="134">
        <v>1</v>
      </c>
    </row>
    <row r="269" spans="1:7" ht="14.55" customHeight="1" x14ac:dyDescent="0.3">
      <c r="A269" s="180"/>
      <c r="B269" s="59" t="s">
        <v>8</v>
      </c>
      <c r="C269" s="293" t="s">
        <v>120</v>
      </c>
      <c r="D269" s="159" t="s">
        <v>1745</v>
      </c>
      <c r="E269" s="125">
        <v>1</v>
      </c>
      <c r="F269" s="125">
        <v>1</v>
      </c>
      <c r="G269" s="135">
        <v>1</v>
      </c>
    </row>
    <row r="270" spans="1:7" ht="15" customHeight="1" thickBot="1" x14ac:dyDescent="0.35">
      <c r="A270" s="180"/>
      <c r="B270" s="59" t="s">
        <v>8</v>
      </c>
      <c r="C270" s="294" t="s">
        <v>120</v>
      </c>
      <c r="D270" s="162" t="s">
        <v>1746</v>
      </c>
      <c r="E270" s="136">
        <v>1</v>
      </c>
      <c r="F270" s="137">
        <v>1</v>
      </c>
      <c r="G270" s="138">
        <v>1</v>
      </c>
    </row>
    <row r="271" spans="1:7" ht="14.55" customHeight="1" x14ac:dyDescent="0.3">
      <c r="A271" s="180"/>
      <c r="B271" s="59" t="s">
        <v>8</v>
      </c>
      <c r="C271" s="295" t="s">
        <v>829</v>
      </c>
      <c r="D271" s="158" t="s">
        <v>1843</v>
      </c>
      <c r="E271" s="131">
        <v>1</v>
      </c>
      <c r="F271" s="131">
        <v>1</v>
      </c>
      <c r="G271" s="151">
        <v>0.5</v>
      </c>
    </row>
    <row r="272" spans="1:7" ht="14.55" customHeight="1" x14ac:dyDescent="0.3">
      <c r="A272" s="180"/>
      <c r="B272" s="59" t="s">
        <v>8</v>
      </c>
      <c r="C272" s="293" t="s">
        <v>829</v>
      </c>
      <c r="D272" s="159" t="s">
        <v>1745</v>
      </c>
      <c r="E272" s="125">
        <v>2</v>
      </c>
      <c r="F272" s="125">
        <v>2</v>
      </c>
      <c r="G272" s="135">
        <v>1</v>
      </c>
    </row>
    <row r="273" spans="1:7" ht="15" customHeight="1" thickBot="1" x14ac:dyDescent="0.35">
      <c r="A273" s="180"/>
      <c r="B273" s="59" t="s">
        <v>8</v>
      </c>
      <c r="C273" s="296" t="s">
        <v>829</v>
      </c>
      <c r="D273" s="160" t="s">
        <v>1746</v>
      </c>
      <c r="E273" s="128">
        <v>2</v>
      </c>
      <c r="F273" s="129">
        <v>2</v>
      </c>
      <c r="G273" s="144">
        <v>2</v>
      </c>
    </row>
    <row r="274" spans="1:7" ht="14.55" customHeight="1" x14ac:dyDescent="0.3">
      <c r="A274" s="180"/>
      <c r="B274" s="59" t="s">
        <v>8</v>
      </c>
      <c r="C274" s="292" t="s">
        <v>136</v>
      </c>
      <c r="D274" s="161" t="s">
        <v>1843</v>
      </c>
      <c r="E274" s="133" t="s">
        <v>1844</v>
      </c>
      <c r="F274" s="133" t="s">
        <v>1844</v>
      </c>
      <c r="G274" s="134" t="s">
        <v>1844</v>
      </c>
    </row>
    <row r="275" spans="1:7" ht="14.55" customHeight="1" x14ac:dyDescent="0.3">
      <c r="A275" s="180"/>
      <c r="B275" s="59" t="s">
        <v>8</v>
      </c>
      <c r="C275" s="293" t="s">
        <v>136</v>
      </c>
      <c r="D275" s="159" t="s">
        <v>1745</v>
      </c>
      <c r="E275" s="125">
        <v>0</v>
      </c>
      <c r="F275" s="125">
        <v>0</v>
      </c>
      <c r="G275" s="135">
        <v>0</v>
      </c>
    </row>
    <row r="276" spans="1:7" ht="15" customHeight="1" thickBot="1" x14ac:dyDescent="0.35">
      <c r="A276" s="180"/>
      <c r="B276" s="59" t="s">
        <v>8</v>
      </c>
      <c r="C276" s="294" t="s">
        <v>136</v>
      </c>
      <c r="D276" s="162" t="s">
        <v>1746</v>
      </c>
      <c r="E276" s="136">
        <v>0</v>
      </c>
      <c r="F276" s="137">
        <v>0</v>
      </c>
      <c r="G276" s="138">
        <v>0</v>
      </c>
    </row>
    <row r="277" spans="1:7" ht="14.55" customHeight="1" x14ac:dyDescent="0.3">
      <c r="A277" s="180"/>
      <c r="B277" s="59" t="s">
        <v>8</v>
      </c>
      <c r="C277" s="295" t="s">
        <v>143</v>
      </c>
      <c r="D277" s="158" t="s">
        <v>1843</v>
      </c>
      <c r="E277" s="131" t="s">
        <v>1844</v>
      </c>
      <c r="F277" s="131" t="s">
        <v>1844</v>
      </c>
      <c r="G277" s="151" t="s">
        <v>1844</v>
      </c>
    </row>
    <row r="278" spans="1:7" ht="14.55" customHeight="1" x14ac:dyDescent="0.3">
      <c r="A278" s="180"/>
      <c r="B278" s="59" t="s">
        <v>8</v>
      </c>
      <c r="C278" s="293" t="s">
        <v>143</v>
      </c>
      <c r="D278" s="159" t="s">
        <v>1745</v>
      </c>
      <c r="E278" s="125">
        <v>0</v>
      </c>
      <c r="F278" s="125">
        <v>0</v>
      </c>
      <c r="G278" s="135">
        <v>0</v>
      </c>
    </row>
    <row r="279" spans="1:7" ht="15" customHeight="1" thickBot="1" x14ac:dyDescent="0.35">
      <c r="A279" s="180"/>
      <c r="B279" s="59" t="s">
        <v>8</v>
      </c>
      <c r="C279" s="296" t="s">
        <v>143</v>
      </c>
      <c r="D279" s="160" t="s">
        <v>1746</v>
      </c>
      <c r="E279" s="128">
        <v>0</v>
      </c>
      <c r="F279" s="129">
        <v>0</v>
      </c>
      <c r="G279" s="144">
        <v>0</v>
      </c>
    </row>
    <row r="280" spans="1:7" ht="14.55" customHeight="1" x14ac:dyDescent="0.3">
      <c r="A280" s="180"/>
      <c r="B280" s="59" t="s">
        <v>8</v>
      </c>
      <c r="C280" s="292" t="s">
        <v>147</v>
      </c>
      <c r="D280" s="161" t="s">
        <v>1843</v>
      </c>
      <c r="E280" s="133" t="s">
        <v>1844</v>
      </c>
      <c r="F280" s="133" t="s">
        <v>1844</v>
      </c>
      <c r="G280" s="134" t="s">
        <v>1844</v>
      </c>
    </row>
    <row r="281" spans="1:7" ht="14.55" customHeight="1" x14ac:dyDescent="0.3">
      <c r="A281" s="180"/>
      <c r="B281" s="59" t="s">
        <v>8</v>
      </c>
      <c r="C281" s="293" t="s">
        <v>147</v>
      </c>
      <c r="D281" s="159" t="s">
        <v>1745</v>
      </c>
      <c r="E281" s="125">
        <v>0</v>
      </c>
      <c r="F281" s="125">
        <v>0</v>
      </c>
      <c r="G281" s="135">
        <v>0</v>
      </c>
    </row>
    <row r="282" spans="1:7" ht="15" customHeight="1" thickBot="1" x14ac:dyDescent="0.35">
      <c r="A282" s="180"/>
      <c r="B282" s="59" t="s">
        <v>8</v>
      </c>
      <c r="C282" s="294" t="s">
        <v>147</v>
      </c>
      <c r="D282" s="162" t="s">
        <v>1746</v>
      </c>
      <c r="E282" s="136">
        <v>0</v>
      </c>
      <c r="F282" s="137">
        <v>0</v>
      </c>
      <c r="G282" s="138">
        <v>0</v>
      </c>
    </row>
    <row r="283" spans="1:7" ht="14.55" customHeight="1" x14ac:dyDescent="0.3">
      <c r="A283" s="180"/>
      <c r="B283" s="59" t="s">
        <v>8</v>
      </c>
      <c r="C283" s="295" t="s">
        <v>151</v>
      </c>
      <c r="D283" s="158" t="s">
        <v>1843</v>
      </c>
      <c r="E283" s="131" t="s">
        <v>1844</v>
      </c>
      <c r="F283" s="131" t="s">
        <v>1844</v>
      </c>
      <c r="G283" s="151" t="s">
        <v>1844</v>
      </c>
    </row>
    <row r="284" spans="1:7" ht="14.55" customHeight="1" x14ac:dyDescent="0.3">
      <c r="A284" s="180"/>
      <c r="B284" s="59" t="s">
        <v>8</v>
      </c>
      <c r="C284" s="293" t="s">
        <v>151</v>
      </c>
      <c r="D284" s="159" t="s">
        <v>1745</v>
      </c>
      <c r="E284" s="125">
        <v>0</v>
      </c>
      <c r="F284" s="125">
        <v>0</v>
      </c>
      <c r="G284" s="135">
        <v>0</v>
      </c>
    </row>
    <row r="285" spans="1:7" ht="15" customHeight="1" thickBot="1" x14ac:dyDescent="0.35">
      <c r="A285" s="180"/>
      <c r="B285" s="175" t="s">
        <v>8</v>
      </c>
      <c r="C285" s="296" t="s">
        <v>151</v>
      </c>
      <c r="D285" s="160" t="s">
        <v>1746</v>
      </c>
      <c r="E285" s="128">
        <v>0</v>
      </c>
      <c r="F285" s="129">
        <v>0</v>
      </c>
      <c r="G285" s="144">
        <v>0</v>
      </c>
    </row>
    <row r="286" spans="1:7" ht="14.55" customHeight="1" x14ac:dyDescent="0.3">
      <c r="A286" s="181" t="s">
        <v>9</v>
      </c>
      <c r="B286" s="172" t="s">
        <v>9</v>
      </c>
      <c r="C286" s="292"/>
      <c r="D286" s="155" t="s">
        <v>1843</v>
      </c>
      <c r="E286" s="139">
        <f>+E287/E288</f>
        <v>1</v>
      </c>
      <c r="F286" s="139">
        <f t="shared" ref="F286:G286" si="18">+F287/F288</f>
        <v>1</v>
      </c>
      <c r="G286" s="140">
        <f t="shared" si="18"/>
        <v>1</v>
      </c>
    </row>
    <row r="287" spans="1:7" ht="13.8" customHeight="1" x14ac:dyDescent="0.3">
      <c r="A287" s="178" t="s">
        <v>9</v>
      </c>
      <c r="B287" s="59" t="s">
        <v>9</v>
      </c>
      <c r="C287" s="293"/>
      <c r="D287" s="156" t="s">
        <v>1848</v>
      </c>
      <c r="E287" s="127">
        <f t="shared" ref="E287:G288" si="19">+E290+E293+E296+E299+E302+E305+E308</f>
        <v>5</v>
      </c>
      <c r="F287" s="127">
        <f t="shared" si="19"/>
        <v>5</v>
      </c>
      <c r="G287" s="141">
        <f t="shared" si="19"/>
        <v>5</v>
      </c>
    </row>
    <row r="288" spans="1:7" ht="14.55" customHeight="1" thickBot="1" x14ac:dyDescent="0.35">
      <c r="A288" s="182" t="s">
        <v>9</v>
      </c>
      <c r="B288" s="173" t="s">
        <v>9</v>
      </c>
      <c r="C288" s="294"/>
      <c r="D288" s="157" t="s">
        <v>1849</v>
      </c>
      <c r="E288" s="142">
        <f t="shared" si="19"/>
        <v>5</v>
      </c>
      <c r="F288" s="142">
        <f t="shared" si="19"/>
        <v>5</v>
      </c>
      <c r="G288" s="143">
        <f t="shared" si="19"/>
        <v>5</v>
      </c>
    </row>
    <row r="289" spans="1:7" ht="13.8" customHeight="1" x14ac:dyDescent="0.3">
      <c r="A289" s="180"/>
      <c r="B289" s="174" t="s">
        <v>9</v>
      </c>
      <c r="C289" s="295" t="s">
        <v>42</v>
      </c>
      <c r="D289" s="158" t="s">
        <v>1843</v>
      </c>
      <c r="E289" s="131">
        <v>1</v>
      </c>
      <c r="F289" s="131">
        <v>1</v>
      </c>
      <c r="G289" s="151">
        <v>1</v>
      </c>
    </row>
    <row r="290" spans="1:7" ht="13.8" customHeight="1" x14ac:dyDescent="0.3">
      <c r="A290" s="180"/>
      <c r="B290" s="59" t="s">
        <v>9</v>
      </c>
      <c r="C290" s="293" t="s">
        <v>42</v>
      </c>
      <c r="D290" s="159" t="s">
        <v>1745</v>
      </c>
      <c r="E290" s="125">
        <v>1</v>
      </c>
      <c r="F290" s="125">
        <v>1</v>
      </c>
      <c r="G290" s="135">
        <v>1</v>
      </c>
    </row>
    <row r="291" spans="1:7" ht="14.55" customHeight="1" thickBot="1" x14ac:dyDescent="0.35">
      <c r="A291" s="180"/>
      <c r="B291" s="59" t="s">
        <v>9</v>
      </c>
      <c r="C291" s="296" t="s">
        <v>42</v>
      </c>
      <c r="D291" s="160" t="s">
        <v>1746</v>
      </c>
      <c r="E291" s="128">
        <v>1</v>
      </c>
      <c r="F291" s="129">
        <v>1</v>
      </c>
      <c r="G291" s="144">
        <v>1</v>
      </c>
    </row>
    <row r="292" spans="1:7" ht="14.55" customHeight="1" x14ac:dyDescent="0.3">
      <c r="A292" s="180"/>
      <c r="B292" s="59" t="s">
        <v>9</v>
      </c>
      <c r="C292" s="292" t="s">
        <v>56</v>
      </c>
      <c r="D292" s="161" t="s">
        <v>1843</v>
      </c>
      <c r="E292" s="133">
        <v>1</v>
      </c>
      <c r="F292" s="133">
        <v>1</v>
      </c>
      <c r="G292" s="134">
        <v>1</v>
      </c>
    </row>
    <row r="293" spans="1:7" ht="14.55" customHeight="1" x14ac:dyDescent="0.3">
      <c r="A293" s="180"/>
      <c r="B293" s="59" t="s">
        <v>9</v>
      </c>
      <c r="C293" s="293" t="s">
        <v>56</v>
      </c>
      <c r="D293" s="159" t="s">
        <v>1745</v>
      </c>
      <c r="E293" s="125">
        <v>1</v>
      </c>
      <c r="F293" s="125">
        <v>1</v>
      </c>
      <c r="G293" s="135">
        <v>1</v>
      </c>
    </row>
    <row r="294" spans="1:7" ht="15" customHeight="1" thickBot="1" x14ac:dyDescent="0.35">
      <c r="A294" s="180"/>
      <c r="B294" s="59" t="s">
        <v>9</v>
      </c>
      <c r="C294" s="294" t="s">
        <v>56</v>
      </c>
      <c r="D294" s="162" t="s">
        <v>1746</v>
      </c>
      <c r="E294" s="136">
        <v>1</v>
      </c>
      <c r="F294" s="137">
        <v>1</v>
      </c>
      <c r="G294" s="138">
        <v>1</v>
      </c>
    </row>
    <row r="295" spans="1:7" ht="14.55" customHeight="1" x14ac:dyDescent="0.3">
      <c r="A295" s="180"/>
      <c r="B295" s="59" t="s">
        <v>9</v>
      </c>
      <c r="C295" s="295" t="s">
        <v>74</v>
      </c>
      <c r="D295" s="158" t="s">
        <v>1843</v>
      </c>
      <c r="E295" s="131" t="s">
        <v>1844</v>
      </c>
      <c r="F295" s="131" t="s">
        <v>1844</v>
      </c>
      <c r="G295" s="151" t="s">
        <v>1844</v>
      </c>
    </row>
    <row r="296" spans="1:7" ht="14.55" customHeight="1" x14ac:dyDescent="0.3">
      <c r="A296" s="180"/>
      <c r="B296" s="59" t="s">
        <v>9</v>
      </c>
      <c r="C296" s="293" t="s">
        <v>74</v>
      </c>
      <c r="D296" s="159" t="s">
        <v>1745</v>
      </c>
      <c r="E296" s="125">
        <v>0</v>
      </c>
      <c r="F296" s="125">
        <v>0</v>
      </c>
      <c r="G296" s="135">
        <v>0</v>
      </c>
    </row>
    <row r="297" spans="1:7" ht="15" customHeight="1" thickBot="1" x14ac:dyDescent="0.35">
      <c r="A297" s="180"/>
      <c r="B297" s="59" t="s">
        <v>9</v>
      </c>
      <c r="C297" s="296" t="s">
        <v>74</v>
      </c>
      <c r="D297" s="160" t="s">
        <v>1746</v>
      </c>
      <c r="E297" s="128">
        <v>0</v>
      </c>
      <c r="F297" s="128">
        <v>0</v>
      </c>
      <c r="G297" s="154">
        <v>0</v>
      </c>
    </row>
    <row r="298" spans="1:7" ht="14.55" customHeight="1" x14ac:dyDescent="0.3">
      <c r="A298" s="180"/>
      <c r="B298" s="59" t="s">
        <v>9</v>
      </c>
      <c r="C298" s="292" t="s">
        <v>88</v>
      </c>
      <c r="D298" s="161" t="s">
        <v>1843</v>
      </c>
      <c r="E298" s="145">
        <v>0</v>
      </c>
      <c r="F298" s="146">
        <v>0</v>
      </c>
      <c r="G298" s="147">
        <v>0</v>
      </c>
    </row>
    <row r="299" spans="1:7" ht="14.55" customHeight="1" x14ac:dyDescent="0.3">
      <c r="A299" s="180"/>
      <c r="B299" s="59" t="s">
        <v>9</v>
      </c>
      <c r="C299" s="293" t="s">
        <v>88</v>
      </c>
      <c r="D299" s="159" t="s">
        <v>1745</v>
      </c>
      <c r="E299" s="125">
        <v>0</v>
      </c>
      <c r="F299" s="125">
        <v>0</v>
      </c>
      <c r="G299" s="135">
        <v>0</v>
      </c>
    </row>
    <row r="300" spans="1:7" ht="15" customHeight="1" thickBot="1" x14ac:dyDescent="0.35">
      <c r="A300" s="180"/>
      <c r="B300" s="59" t="s">
        <v>9</v>
      </c>
      <c r="C300" s="294" t="s">
        <v>88</v>
      </c>
      <c r="D300" s="162" t="s">
        <v>1746</v>
      </c>
      <c r="E300" s="136">
        <v>0</v>
      </c>
      <c r="F300" s="137">
        <v>0</v>
      </c>
      <c r="G300" s="138">
        <v>0</v>
      </c>
    </row>
    <row r="301" spans="1:7" ht="14.55" customHeight="1" x14ac:dyDescent="0.3">
      <c r="A301" s="180"/>
      <c r="B301" s="59" t="s">
        <v>9</v>
      </c>
      <c r="C301" s="295" t="s">
        <v>9</v>
      </c>
      <c r="D301" s="158" t="s">
        <v>1843</v>
      </c>
      <c r="E301" s="131">
        <v>1</v>
      </c>
      <c r="F301" s="131">
        <v>1</v>
      </c>
      <c r="G301" s="151">
        <v>1</v>
      </c>
    </row>
    <row r="302" spans="1:7" ht="14.55" customHeight="1" x14ac:dyDescent="0.3">
      <c r="A302" s="180"/>
      <c r="B302" s="59" t="s">
        <v>9</v>
      </c>
      <c r="C302" s="293" t="s">
        <v>9</v>
      </c>
      <c r="D302" s="159" t="s">
        <v>1745</v>
      </c>
      <c r="E302" s="125">
        <v>2</v>
      </c>
      <c r="F302" s="125">
        <v>2</v>
      </c>
      <c r="G302" s="135">
        <v>2</v>
      </c>
    </row>
    <row r="303" spans="1:7" ht="15" customHeight="1" thickBot="1" x14ac:dyDescent="0.35">
      <c r="A303" s="180"/>
      <c r="B303" s="59" t="s">
        <v>9</v>
      </c>
      <c r="C303" s="296" t="s">
        <v>9</v>
      </c>
      <c r="D303" s="160" t="s">
        <v>1746</v>
      </c>
      <c r="E303" s="128">
        <v>2</v>
      </c>
      <c r="F303" s="129">
        <v>2</v>
      </c>
      <c r="G303" s="144">
        <v>2</v>
      </c>
    </row>
    <row r="304" spans="1:7" ht="14.55" customHeight="1" x14ac:dyDescent="0.3">
      <c r="A304" s="180"/>
      <c r="B304" s="59" t="s">
        <v>9</v>
      </c>
      <c r="C304" s="292" t="s">
        <v>918</v>
      </c>
      <c r="D304" s="161" t="s">
        <v>1843</v>
      </c>
      <c r="E304" s="133" t="s">
        <v>1844</v>
      </c>
      <c r="F304" s="133" t="s">
        <v>1844</v>
      </c>
      <c r="G304" s="134" t="s">
        <v>1844</v>
      </c>
    </row>
    <row r="305" spans="1:7" ht="14.55" customHeight="1" x14ac:dyDescent="0.3">
      <c r="A305" s="180"/>
      <c r="B305" s="59" t="s">
        <v>9</v>
      </c>
      <c r="C305" s="293" t="s">
        <v>918</v>
      </c>
      <c r="D305" s="159" t="s">
        <v>1745</v>
      </c>
      <c r="E305" s="125">
        <v>0</v>
      </c>
      <c r="F305" s="125">
        <v>0</v>
      </c>
      <c r="G305" s="135">
        <v>0</v>
      </c>
    </row>
    <row r="306" spans="1:7" ht="15" customHeight="1" thickBot="1" x14ac:dyDescent="0.35">
      <c r="A306" s="180"/>
      <c r="B306" s="59" t="s">
        <v>9</v>
      </c>
      <c r="C306" s="294" t="s">
        <v>918</v>
      </c>
      <c r="D306" s="162" t="s">
        <v>1746</v>
      </c>
      <c r="E306" s="136">
        <v>0</v>
      </c>
      <c r="F306" s="137">
        <v>0</v>
      </c>
      <c r="G306" s="138">
        <v>0</v>
      </c>
    </row>
    <row r="307" spans="1:7" ht="14.55" customHeight="1" x14ac:dyDescent="0.3">
      <c r="A307" s="180"/>
      <c r="B307" s="59" t="s">
        <v>9</v>
      </c>
      <c r="C307" s="295" t="s">
        <v>110</v>
      </c>
      <c r="D307" s="158" t="s">
        <v>1843</v>
      </c>
      <c r="E307" s="131">
        <v>1</v>
      </c>
      <c r="F307" s="131">
        <v>1</v>
      </c>
      <c r="G307" s="151">
        <v>1</v>
      </c>
    </row>
    <row r="308" spans="1:7" ht="14.55" customHeight="1" x14ac:dyDescent="0.3">
      <c r="A308" s="180"/>
      <c r="B308" s="59" t="s">
        <v>9</v>
      </c>
      <c r="C308" s="293" t="s">
        <v>110</v>
      </c>
      <c r="D308" s="159" t="s">
        <v>1745</v>
      </c>
      <c r="E308" s="125">
        <v>1</v>
      </c>
      <c r="F308" s="125">
        <v>1</v>
      </c>
      <c r="G308" s="135">
        <v>1</v>
      </c>
    </row>
    <row r="309" spans="1:7" ht="15" customHeight="1" thickBot="1" x14ac:dyDescent="0.35">
      <c r="A309" s="180"/>
      <c r="B309" s="175" t="s">
        <v>9</v>
      </c>
      <c r="C309" s="296" t="s">
        <v>110</v>
      </c>
      <c r="D309" s="160" t="s">
        <v>1746</v>
      </c>
      <c r="E309" s="128">
        <v>1</v>
      </c>
      <c r="F309" s="129">
        <v>1</v>
      </c>
      <c r="G309" s="144">
        <v>1</v>
      </c>
    </row>
    <row r="310" spans="1:7" ht="14.55" customHeight="1" x14ac:dyDescent="0.3">
      <c r="A310" s="181" t="s">
        <v>10</v>
      </c>
      <c r="B310" s="172" t="s">
        <v>10</v>
      </c>
      <c r="C310" s="292"/>
      <c r="D310" s="155" t="s">
        <v>1843</v>
      </c>
      <c r="E310" s="139">
        <f>+E311/E312</f>
        <v>1</v>
      </c>
      <c r="F310" s="139">
        <f t="shared" ref="F310:G310" si="20">+F311/F312</f>
        <v>1</v>
      </c>
      <c r="G310" s="140">
        <f t="shared" si="20"/>
        <v>0.6</v>
      </c>
    </row>
    <row r="311" spans="1:7" ht="14.55" customHeight="1" x14ac:dyDescent="0.3">
      <c r="A311" s="178" t="s">
        <v>10</v>
      </c>
      <c r="B311" s="59" t="s">
        <v>10</v>
      </c>
      <c r="C311" s="293"/>
      <c r="D311" s="156" t="s">
        <v>1848</v>
      </c>
      <c r="E311" s="127">
        <f t="shared" ref="E311:G312" si="21">+E314+E317+E320+E323+E326+E329+E332+E335+E338+E341+E344</f>
        <v>5</v>
      </c>
      <c r="F311" s="127">
        <f t="shared" si="21"/>
        <v>5</v>
      </c>
      <c r="G311" s="141">
        <f t="shared" si="21"/>
        <v>3</v>
      </c>
    </row>
    <row r="312" spans="1:7" ht="14.55" customHeight="1" thickBot="1" x14ac:dyDescent="0.35">
      <c r="A312" s="182" t="s">
        <v>10</v>
      </c>
      <c r="B312" s="173" t="s">
        <v>10</v>
      </c>
      <c r="C312" s="294"/>
      <c r="D312" s="157" t="s">
        <v>1849</v>
      </c>
      <c r="E312" s="142">
        <f t="shared" si="21"/>
        <v>5</v>
      </c>
      <c r="F312" s="142">
        <f t="shared" si="21"/>
        <v>5</v>
      </c>
      <c r="G312" s="143">
        <f t="shared" si="21"/>
        <v>5</v>
      </c>
    </row>
    <row r="313" spans="1:7" ht="13.8" customHeight="1" x14ac:dyDescent="0.3">
      <c r="A313" s="180"/>
      <c r="B313" s="174" t="s">
        <v>10</v>
      </c>
      <c r="C313" s="295" t="s">
        <v>43</v>
      </c>
      <c r="D313" s="158" t="s">
        <v>1843</v>
      </c>
      <c r="E313" s="131" t="s">
        <v>1844</v>
      </c>
      <c r="F313" s="131" t="s">
        <v>1844</v>
      </c>
      <c r="G313" s="151" t="s">
        <v>1844</v>
      </c>
    </row>
    <row r="314" spans="1:7" ht="13.8" customHeight="1" x14ac:dyDescent="0.3">
      <c r="A314" s="180"/>
      <c r="B314" s="59" t="s">
        <v>10</v>
      </c>
      <c r="C314" s="293" t="s">
        <v>43</v>
      </c>
      <c r="D314" s="159" t="s">
        <v>1745</v>
      </c>
      <c r="E314" s="125">
        <v>0</v>
      </c>
      <c r="F314" s="125">
        <v>0</v>
      </c>
      <c r="G314" s="135">
        <v>0</v>
      </c>
    </row>
    <row r="315" spans="1:7" ht="14.55" customHeight="1" thickBot="1" x14ac:dyDescent="0.35">
      <c r="A315" s="180"/>
      <c r="B315" s="59" t="s">
        <v>10</v>
      </c>
      <c r="C315" s="296" t="s">
        <v>43</v>
      </c>
      <c r="D315" s="160" t="s">
        <v>1746</v>
      </c>
      <c r="E315" s="128">
        <v>0</v>
      </c>
      <c r="F315" s="129">
        <v>0</v>
      </c>
      <c r="G315" s="144">
        <v>0</v>
      </c>
    </row>
    <row r="316" spans="1:7" ht="14.55" customHeight="1" x14ac:dyDescent="0.3">
      <c r="A316" s="180"/>
      <c r="B316" s="59" t="s">
        <v>10</v>
      </c>
      <c r="C316" s="292" t="s">
        <v>57</v>
      </c>
      <c r="D316" s="161" t="s">
        <v>1843</v>
      </c>
      <c r="E316" s="133" t="s">
        <v>1844</v>
      </c>
      <c r="F316" s="133" t="s">
        <v>1844</v>
      </c>
      <c r="G316" s="134" t="s">
        <v>1844</v>
      </c>
    </row>
    <row r="317" spans="1:7" ht="14.55" customHeight="1" x14ac:dyDescent="0.3">
      <c r="A317" s="180"/>
      <c r="B317" s="59" t="s">
        <v>10</v>
      </c>
      <c r="C317" s="293" t="s">
        <v>57</v>
      </c>
      <c r="D317" s="159" t="s">
        <v>1745</v>
      </c>
      <c r="E317" s="125">
        <v>0</v>
      </c>
      <c r="F317" s="125">
        <v>0</v>
      </c>
      <c r="G317" s="135">
        <v>0</v>
      </c>
    </row>
    <row r="318" spans="1:7" ht="15" customHeight="1" thickBot="1" x14ac:dyDescent="0.35">
      <c r="A318" s="180"/>
      <c r="B318" s="59" t="s">
        <v>10</v>
      </c>
      <c r="C318" s="296" t="s">
        <v>57</v>
      </c>
      <c r="D318" s="160" t="s">
        <v>1746</v>
      </c>
      <c r="E318" s="128">
        <v>0</v>
      </c>
      <c r="F318" s="129">
        <v>0</v>
      </c>
      <c r="G318" s="144">
        <v>0</v>
      </c>
    </row>
    <row r="319" spans="1:7" ht="14.55" customHeight="1" x14ac:dyDescent="0.3">
      <c r="A319" s="180"/>
      <c r="B319" s="59" t="s">
        <v>10</v>
      </c>
      <c r="C319" s="292" t="s">
        <v>75</v>
      </c>
      <c r="D319" s="161" t="s">
        <v>1843</v>
      </c>
      <c r="E319" s="133" t="s">
        <v>1844</v>
      </c>
      <c r="F319" s="133" t="s">
        <v>1844</v>
      </c>
      <c r="G319" s="134" t="s">
        <v>1844</v>
      </c>
    </row>
    <row r="320" spans="1:7" ht="14.55" customHeight="1" x14ac:dyDescent="0.3">
      <c r="A320" s="180"/>
      <c r="B320" s="59" t="s">
        <v>10</v>
      </c>
      <c r="C320" s="293" t="s">
        <v>75</v>
      </c>
      <c r="D320" s="159" t="s">
        <v>1745</v>
      </c>
      <c r="E320" s="125">
        <v>0</v>
      </c>
      <c r="F320" s="125">
        <v>0</v>
      </c>
      <c r="G320" s="135">
        <v>0</v>
      </c>
    </row>
    <row r="321" spans="1:7" ht="15" customHeight="1" thickBot="1" x14ac:dyDescent="0.35">
      <c r="A321" s="180"/>
      <c r="B321" s="59" t="s">
        <v>10</v>
      </c>
      <c r="C321" s="294" t="s">
        <v>75</v>
      </c>
      <c r="D321" s="162" t="s">
        <v>1746</v>
      </c>
      <c r="E321" s="136">
        <v>0</v>
      </c>
      <c r="F321" s="137">
        <v>0</v>
      </c>
      <c r="G321" s="138">
        <v>0</v>
      </c>
    </row>
    <row r="322" spans="1:7" ht="14.55" customHeight="1" x14ac:dyDescent="0.3">
      <c r="A322" s="180"/>
      <c r="B322" s="59" t="s">
        <v>10</v>
      </c>
      <c r="C322" s="292" t="s">
        <v>89</v>
      </c>
      <c r="D322" s="161" t="s">
        <v>1843</v>
      </c>
      <c r="E322" s="133" t="s">
        <v>1844</v>
      </c>
      <c r="F322" s="133" t="s">
        <v>1844</v>
      </c>
      <c r="G322" s="134" t="s">
        <v>1844</v>
      </c>
    </row>
    <row r="323" spans="1:7" ht="14.55" customHeight="1" x14ac:dyDescent="0.3">
      <c r="A323" s="180"/>
      <c r="B323" s="59" t="s">
        <v>10</v>
      </c>
      <c r="C323" s="293" t="s">
        <v>89</v>
      </c>
      <c r="D323" s="159" t="s">
        <v>1745</v>
      </c>
      <c r="E323" s="125">
        <v>0</v>
      </c>
      <c r="F323" s="125">
        <v>0</v>
      </c>
      <c r="G323" s="135">
        <v>0</v>
      </c>
    </row>
    <row r="324" spans="1:7" ht="15" customHeight="1" thickBot="1" x14ac:dyDescent="0.35">
      <c r="A324" s="180"/>
      <c r="B324" s="59" t="s">
        <v>10</v>
      </c>
      <c r="C324" s="294" t="s">
        <v>89</v>
      </c>
      <c r="D324" s="162" t="s">
        <v>1746</v>
      </c>
      <c r="E324" s="136">
        <v>0</v>
      </c>
      <c r="F324" s="137">
        <v>0</v>
      </c>
      <c r="G324" s="138">
        <v>0</v>
      </c>
    </row>
    <row r="325" spans="1:7" ht="14.55" customHeight="1" x14ac:dyDescent="0.3">
      <c r="A325" s="180"/>
      <c r="B325" s="59" t="s">
        <v>10</v>
      </c>
      <c r="C325" s="295" t="s">
        <v>10</v>
      </c>
      <c r="D325" s="158" t="s">
        <v>1843</v>
      </c>
      <c r="E325" s="131" t="s">
        <v>1844</v>
      </c>
      <c r="F325" s="131" t="s">
        <v>1844</v>
      </c>
      <c r="G325" s="151" t="s">
        <v>1844</v>
      </c>
    </row>
    <row r="326" spans="1:7" ht="14.55" customHeight="1" x14ac:dyDescent="0.3">
      <c r="A326" s="180"/>
      <c r="B326" s="59" t="s">
        <v>10</v>
      </c>
      <c r="C326" s="293" t="s">
        <v>10</v>
      </c>
      <c r="D326" s="159" t="s">
        <v>1745</v>
      </c>
      <c r="E326" s="125">
        <v>3</v>
      </c>
      <c r="F326" s="125">
        <v>3</v>
      </c>
      <c r="G326" s="135">
        <v>2</v>
      </c>
    </row>
    <row r="327" spans="1:7" ht="15" customHeight="1" thickBot="1" x14ac:dyDescent="0.35">
      <c r="A327" s="180"/>
      <c r="B327" s="59" t="s">
        <v>10</v>
      </c>
      <c r="C327" s="296" t="s">
        <v>10</v>
      </c>
      <c r="D327" s="160" t="s">
        <v>1746</v>
      </c>
      <c r="E327" s="128">
        <v>3</v>
      </c>
      <c r="F327" s="129">
        <v>3</v>
      </c>
      <c r="G327" s="144">
        <v>3</v>
      </c>
    </row>
    <row r="328" spans="1:7" ht="14.55" customHeight="1" x14ac:dyDescent="0.3">
      <c r="A328" s="180"/>
      <c r="B328" s="59" t="s">
        <v>10</v>
      </c>
      <c r="C328" s="292" t="s">
        <v>137</v>
      </c>
      <c r="D328" s="161" t="s">
        <v>1843</v>
      </c>
      <c r="E328" s="133" t="s">
        <v>1844</v>
      </c>
      <c r="F328" s="133" t="s">
        <v>1844</v>
      </c>
      <c r="G328" s="134" t="s">
        <v>1844</v>
      </c>
    </row>
    <row r="329" spans="1:7" ht="14.55" customHeight="1" x14ac:dyDescent="0.3">
      <c r="A329" s="180"/>
      <c r="B329" s="59" t="s">
        <v>10</v>
      </c>
      <c r="C329" s="293" t="s">
        <v>137</v>
      </c>
      <c r="D329" s="159" t="s">
        <v>1745</v>
      </c>
      <c r="E329" s="125">
        <v>0</v>
      </c>
      <c r="F329" s="125">
        <v>0</v>
      </c>
      <c r="G329" s="135">
        <v>0</v>
      </c>
    </row>
    <row r="330" spans="1:7" ht="15" customHeight="1" thickBot="1" x14ac:dyDescent="0.35">
      <c r="A330" s="180"/>
      <c r="B330" s="59" t="s">
        <v>10</v>
      </c>
      <c r="C330" s="294" t="s">
        <v>137</v>
      </c>
      <c r="D330" s="162" t="s">
        <v>1746</v>
      </c>
      <c r="E330" s="136">
        <v>0</v>
      </c>
      <c r="F330" s="137">
        <v>0</v>
      </c>
      <c r="G330" s="138">
        <v>0</v>
      </c>
    </row>
    <row r="331" spans="1:7" ht="14.55" customHeight="1" x14ac:dyDescent="0.3">
      <c r="A331" s="180"/>
      <c r="B331" s="59" t="s">
        <v>10</v>
      </c>
      <c r="C331" s="295" t="s">
        <v>101</v>
      </c>
      <c r="D331" s="158" t="s">
        <v>1843</v>
      </c>
      <c r="E331" s="131" t="s">
        <v>1844</v>
      </c>
      <c r="F331" s="131" t="s">
        <v>1844</v>
      </c>
      <c r="G331" s="151" t="s">
        <v>1844</v>
      </c>
    </row>
    <row r="332" spans="1:7" ht="14.55" customHeight="1" x14ac:dyDescent="0.3">
      <c r="A332" s="180"/>
      <c r="B332" s="59" t="s">
        <v>10</v>
      </c>
      <c r="C332" s="293" t="s">
        <v>101</v>
      </c>
      <c r="D332" s="159" t="s">
        <v>1745</v>
      </c>
      <c r="E332" s="125">
        <v>2</v>
      </c>
      <c r="F332" s="125">
        <v>2</v>
      </c>
      <c r="G332" s="135">
        <v>1</v>
      </c>
    </row>
    <row r="333" spans="1:7" ht="15" customHeight="1" thickBot="1" x14ac:dyDescent="0.35">
      <c r="A333" s="180"/>
      <c r="B333" s="59" t="s">
        <v>10</v>
      </c>
      <c r="C333" s="296" t="s">
        <v>101</v>
      </c>
      <c r="D333" s="160" t="s">
        <v>1746</v>
      </c>
      <c r="E333" s="128">
        <v>2</v>
      </c>
      <c r="F333" s="129">
        <v>2</v>
      </c>
      <c r="G333" s="144">
        <v>2</v>
      </c>
    </row>
    <row r="334" spans="1:7" ht="14.55" customHeight="1" x14ac:dyDescent="0.3">
      <c r="A334" s="180"/>
      <c r="B334" s="59" t="s">
        <v>10</v>
      </c>
      <c r="C334" s="292" t="s">
        <v>1801</v>
      </c>
      <c r="D334" s="161" t="s">
        <v>1843</v>
      </c>
      <c r="E334" s="133" t="s">
        <v>1844</v>
      </c>
      <c r="F334" s="133" t="s">
        <v>1844</v>
      </c>
      <c r="G334" s="134" t="s">
        <v>1844</v>
      </c>
    </row>
    <row r="335" spans="1:7" ht="14.55" customHeight="1" x14ac:dyDescent="0.3">
      <c r="A335" s="180"/>
      <c r="B335" s="59" t="s">
        <v>10</v>
      </c>
      <c r="C335" s="293" t="s">
        <v>1801</v>
      </c>
      <c r="D335" s="159" t="s">
        <v>1745</v>
      </c>
      <c r="E335" s="125">
        <v>0</v>
      </c>
      <c r="F335" s="125">
        <v>0</v>
      </c>
      <c r="G335" s="135">
        <v>0</v>
      </c>
    </row>
    <row r="336" spans="1:7" ht="15" customHeight="1" thickBot="1" x14ac:dyDescent="0.35">
      <c r="A336" s="180"/>
      <c r="B336" s="59" t="s">
        <v>10</v>
      </c>
      <c r="C336" s="294" t="s">
        <v>1801</v>
      </c>
      <c r="D336" s="162" t="s">
        <v>1746</v>
      </c>
      <c r="E336" s="136">
        <v>0</v>
      </c>
      <c r="F336" s="137">
        <v>0</v>
      </c>
      <c r="G336" s="138">
        <v>0</v>
      </c>
    </row>
    <row r="337" spans="1:7" ht="14.55" customHeight="1" x14ac:dyDescent="0.3">
      <c r="A337" s="180"/>
      <c r="B337" s="59" t="s">
        <v>10</v>
      </c>
      <c r="C337" s="295" t="s">
        <v>121</v>
      </c>
      <c r="D337" s="158" t="s">
        <v>1843</v>
      </c>
      <c r="E337" s="131" t="s">
        <v>1844</v>
      </c>
      <c r="F337" s="131" t="s">
        <v>1844</v>
      </c>
      <c r="G337" s="151" t="s">
        <v>1844</v>
      </c>
    </row>
    <row r="338" spans="1:7" ht="14.55" customHeight="1" x14ac:dyDescent="0.3">
      <c r="A338" s="180"/>
      <c r="B338" s="59" t="s">
        <v>10</v>
      </c>
      <c r="C338" s="293" t="s">
        <v>121</v>
      </c>
      <c r="D338" s="159" t="s">
        <v>1745</v>
      </c>
      <c r="E338" s="125">
        <v>0</v>
      </c>
      <c r="F338" s="125">
        <v>0</v>
      </c>
      <c r="G338" s="135">
        <v>0</v>
      </c>
    </row>
    <row r="339" spans="1:7" ht="15" customHeight="1" thickBot="1" x14ac:dyDescent="0.35">
      <c r="A339" s="180"/>
      <c r="B339" s="59" t="s">
        <v>10</v>
      </c>
      <c r="C339" s="296" t="s">
        <v>121</v>
      </c>
      <c r="D339" s="160" t="s">
        <v>1746</v>
      </c>
      <c r="E339" s="128">
        <v>0</v>
      </c>
      <c r="F339" s="129">
        <v>0</v>
      </c>
      <c r="G339" s="144">
        <v>0</v>
      </c>
    </row>
    <row r="340" spans="1:7" ht="14.55" customHeight="1" x14ac:dyDescent="0.3">
      <c r="A340" s="180"/>
      <c r="B340" s="59" t="s">
        <v>10</v>
      </c>
      <c r="C340" s="292" t="s">
        <v>130</v>
      </c>
      <c r="D340" s="161" t="s">
        <v>1843</v>
      </c>
      <c r="E340" s="133" t="s">
        <v>1844</v>
      </c>
      <c r="F340" s="133" t="s">
        <v>1844</v>
      </c>
      <c r="G340" s="134" t="s">
        <v>1844</v>
      </c>
    </row>
    <row r="341" spans="1:7" ht="14.55" customHeight="1" x14ac:dyDescent="0.3">
      <c r="A341" s="180"/>
      <c r="B341" s="59" t="s">
        <v>10</v>
      </c>
      <c r="C341" s="293" t="s">
        <v>130</v>
      </c>
      <c r="D341" s="159" t="s">
        <v>1745</v>
      </c>
      <c r="E341" s="125">
        <v>0</v>
      </c>
      <c r="F341" s="125">
        <v>0</v>
      </c>
      <c r="G341" s="135">
        <v>0</v>
      </c>
    </row>
    <row r="342" spans="1:7" ht="15" customHeight="1" thickBot="1" x14ac:dyDescent="0.35">
      <c r="A342" s="180"/>
      <c r="B342" s="59" t="s">
        <v>10</v>
      </c>
      <c r="C342" s="294" t="s">
        <v>130</v>
      </c>
      <c r="D342" s="162" t="s">
        <v>1746</v>
      </c>
      <c r="E342" s="136">
        <v>0</v>
      </c>
      <c r="F342" s="137">
        <v>0</v>
      </c>
      <c r="G342" s="138">
        <v>0</v>
      </c>
    </row>
    <row r="343" spans="1:7" ht="14.55" customHeight="1" x14ac:dyDescent="0.3">
      <c r="A343" s="180"/>
      <c r="B343" s="59" t="s">
        <v>10</v>
      </c>
      <c r="C343" s="295" t="s">
        <v>144</v>
      </c>
      <c r="D343" s="158" t="s">
        <v>1843</v>
      </c>
      <c r="E343" s="131" t="s">
        <v>1844</v>
      </c>
      <c r="F343" s="131" t="s">
        <v>1844</v>
      </c>
      <c r="G343" s="151" t="s">
        <v>1844</v>
      </c>
    </row>
    <row r="344" spans="1:7" ht="14.55" customHeight="1" x14ac:dyDescent="0.3">
      <c r="A344" s="180"/>
      <c r="B344" s="59" t="s">
        <v>10</v>
      </c>
      <c r="C344" s="293" t="s">
        <v>144</v>
      </c>
      <c r="D344" s="159" t="s">
        <v>1745</v>
      </c>
      <c r="E344" s="125">
        <v>0</v>
      </c>
      <c r="F344" s="125">
        <v>0</v>
      </c>
      <c r="G344" s="135">
        <v>0</v>
      </c>
    </row>
    <row r="345" spans="1:7" ht="15" customHeight="1" thickBot="1" x14ac:dyDescent="0.35">
      <c r="A345" s="180"/>
      <c r="B345" s="175" t="s">
        <v>10</v>
      </c>
      <c r="C345" s="296" t="s">
        <v>144</v>
      </c>
      <c r="D345" s="160" t="s">
        <v>1746</v>
      </c>
      <c r="E345" s="128">
        <v>0</v>
      </c>
      <c r="F345" s="129">
        <v>0</v>
      </c>
      <c r="G345" s="144">
        <v>0</v>
      </c>
    </row>
    <row r="346" spans="1:7" ht="14.55" customHeight="1" x14ac:dyDescent="0.3">
      <c r="A346" s="181" t="s">
        <v>11</v>
      </c>
      <c r="B346" s="172" t="s">
        <v>11</v>
      </c>
      <c r="C346" s="292"/>
      <c r="D346" s="155" t="s">
        <v>1843</v>
      </c>
      <c r="E346" s="139" t="s">
        <v>1844</v>
      </c>
      <c r="F346" s="139" t="s">
        <v>1844</v>
      </c>
      <c r="G346" s="140" t="s">
        <v>1844</v>
      </c>
    </row>
    <row r="347" spans="1:7" ht="13.8" customHeight="1" x14ac:dyDescent="0.3">
      <c r="A347" s="178" t="s">
        <v>11</v>
      </c>
      <c r="B347" s="59" t="s">
        <v>11</v>
      </c>
      <c r="C347" s="293"/>
      <c r="D347" s="156" t="s">
        <v>1848</v>
      </c>
      <c r="E347" s="127">
        <f t="shared" ref="E347:G348" si="22">+E350+E353+E356+E359+E362</f>
        <v>8</v>
      </c>
      <c r="F347" s="127">
        <f t="shared" si="22"/>
        <v>8</v>
      </c>
      <c r="G347" s="141">
        <f t="shared" si="22"/>
        <v>7</v>
      </c>
    </row>
    <row r="348" spans="1:7" ht="14.55" customHeight="1" thickBot="1" x14ac:dyDescent="0.35">
      <c r="A348" s="182" t="s">
        <v>11</v>
      </c>
      <c r="B348" s="173" t="s">
        <v>11</v>
      </c>
      <c r="C348" s="294"/>
      <c r="D348" s="157" t="s">
        <v>1849</v>
      </c>
      <c r="E348" s="142">
        <f t="shared" si="22"/>
        <v>9</v>
      </c>
      <c r="F348" s="142">
        <f t="shared" si="22"/>
        <v>9</v>
      </c>
      <c r="G348" s="143">
        <f t="shared" si="22"/>
        <v>9</v>
      </c>
    </row>
    <row r="349" spans="1:7" ht="13.8" customHeight="1" x14ac:dyDescent="0.3">
      <c r="A349" s="180"/>
      <c r="B349" s="174" t="s">
        <v>11</v>
      </c>
      <c r="C349" s="295" t="s">
        <v>44</v>
      </c>
      <c r="D349" s="158" t="s">
        <v>1843</v>
      </c>
      <c r="E349" s="131">
        <v>1</v>
      </c>
      <c r="F349" s="131">
        <v>1</v>
      </c>
      <c r="G349" s="151">
        <v>1</v>
      </c>
    </row>
    <row r="350" spans="1:7" ht="13.8" customHeight="1" x14ac:dyDescent="0.3">
      <c r="A350" s="180"/>
      <c r="B350" s="59" t="s">
        <v>11</v>
      </c>
      <c r="C350" s="293" t="s">
        <v>44</v>
      </c>
      <c r="D350" s="159" t="s">
        <v>1745</v>
      </c>
      <c r="E350" s="125">
        <v>2</v>
      </c>
      <c r="F350" s="125">
        <v>2</v>
      </c>
      <c r="G350" s="135">
        <v>2</v>
      </c>
    </row>
    <row r="351" spans="1:7" ht="14.55" customHeight="1" thickBot="1" x14ac:dyDescent="0.35">
      <c r="A351" s="180"/>
      <c r="B351" s="59" t="s">
        <v>11</v>
      </c>
      <c r="C351" s="296" t="s">
        <v>44</v>
      </c>
      <c r="D351" s="160" t="s">
        <v>1746</v>
      </c>
      <c r="E351" s="128">
        <v>2</v>
      </c>
      <c r="F351" s="129">
        <v>2</v>
      </c>
      <c r="G351" s="144">
        <v>2</v>
      </c>
    </row>
    <row r="352" spans="1:7" ht="14.55" customHeight="1" x14ac:dyDescent="0.3">
      <c r="A352" s="180"/>
      <c r="B352" s="59" t="s">
        <v>11</v>
      </c>
      <c r="C352" s="292" t="s">
        <v>11</v>
      </c>
      <c r="D352" s="161" t="s">
        <v>1843</v>
      </c>
      <c r="E352" s="133">
        <v>0.75</v>
      </c>
      <c r="F352" s="133">
        <v>0.75</v>
      </c>
      <c r="G352" s="134">
        <v>0.5</v>
      </c>
    </row>
    <row r="353" spans="1:7" ht="14.55" customHeight="1" x14ac:dyDescent="0.3">
      <c r="A353" s="180"/>
      <c r="B353" s="59" t="s">
        <v>11</v>
      </c>
      <c r="C353" s="293" t="s">
        <v>11</v>
      </c>
      <c r="D353" s="159" t="s">
        <v>1745</v>
      </c>
      <c r="E353" s="125">
        <v>3</v>
      </c>
      <c r="F353" s="125">
        <v>3</v>
      </c>
      <c r="G353" s="135">
        <v>2</v>
      </c>
    </row>
    <row r="354" spans="1:7" ht="15" customHeight="1" thickBot="1" x14ac:dyDescent="0.35">
      <c r="A354" s="180"/>
      <c r="B354" s="59" t="s">
        <v>11</v>
      </c>
      <c r="C354" s="294" t="s">
        <v>11</v>
      </c>
      <c r="D354" s="162" t="s">
        <v>1746</v>
      </c>
      <c r="E354" s="136">
        <v>4</v>
      </c>
      <c r="F354" s="137">
        <v>4</v>
      </c>
      <c r="G354" s="138">
        <v>4</v>
      </c>
    </row>
    <row r="355" spans="1:7" ht="14.55" customHeight="1" x14ac:dyDescent="0.3">
      <c r="A355" s="180"/>
      <c r="B355" s="59" t="s">
        <v>11</v>
      </c>
      <c r="C355" s="295" t="s">
        <v>1803</v>
      </c>
      <c r="D355" s="158" t="s">
        <v>1843</v>
      </c>
      <c r="E355" s="131">
        <v>1</v>
      </c>
      <c r="F355" s="131">
        <v>1</v>
      </c>
      <c r="G355" s="151">
        <v>1</v>
      </c>
    </row>
    <row r="356" spans="1:7" ht="14.55" customHeight="1" x14ac:dyDescent="0.3">
      <c r="A356" s="180"/>
      <c r="B356" s="59" t="s">
        <v>11</v>
      </c>
      <c r="C356" s="293" t="s">
        <v>1803</v>
      </c>
      <c r="D356" s="159" t="s">
        <v>1745</v>
      </c>
      <c r="E356" s="125">
        <v>1</v>
      </c>
      <c r="F356" s="125">
        <v>1</v>
      </c>
      <c r="G356" s="135">
        <v>1</v>
      </c>
    </row>
    <row r="357" spans="1:7" ht="15" customHeight="1" thickBot="1" x14ac:dyDescent="0.35">
      <c r="A357" s="180"/>
      <c r="B357" s="59" t="s">
        <v>11</v>
      </c>
      <c r="C357" s="296" t="s">
        <v>1803</v>
      </c>
      <c r="D357" s="160" t="s">
        <v>1746</v>
      </c>
      <c r="E357" s="128">
        <v>1</v>
      </c>
      <c r="F357" s="129">
        <v>1</v>
      </c>
      <c r="G357" s="144">
        <v>1</v>
      </c>
    </row>
    <row r="358" spans="1:7" ht="14.55" customHeight="1" x14ac:dyDescent="0.3">
      <c r="A358" s="180"/>
      <c r="B358" s="59" t="s">
        <v>11</v>
      </c>
      <c r="C358" s="292" t="s">
        <v>76</v>
      </c>
      <c r="D358" s="161" t="s">
        <v>1843</v>
      </c>
      <c r="E358" s="133" t="s">
        <v>1844</v>
      </c>
      <c r="F358" s="133" t="s">
        <v>1844</v>
      </c>
      <c r="G358" s="134" t="s">
        <v>1844</v>
      </c>
    </row>
    <row r="359" spans="1:7" ht="14.55" customHeight="1" x14ac:dyDescent="0.3">
      <c r="A359" s="180"/>
      <c r="B359" s="59" t="s">
        <v>11</v>
      </c>
      <c r="C359" s="293" t="s">
        <v>76</v>
      </c>
      <c r="D359" s="159" t="s">
        <v>1745</v>
      </c>
      <c r="E359" s="125">
        <v>0</v>
      </c>
      <c r="F359" s="125">
        <v>0</v>
      </c>
      <c r="G359" s="135">
        <v>0</v>
      </c>
    </row>
    <row r="360" spans="1:7" ht="15" customHeight="1" thickBot="1" x14ac:dyDescent="0.35">
      <c r="A360" s="180"/>
      <c r="B360" s="59" t="s">
        <v>11</v>
      </c>
      <c r="C360" s="294" t="s">
        <v>76</v>
      </c>
      <c r="D360" s="162" t="s">
        <v>1746</v>
      </c>
      <c r="E360" s="136">
        <v>0</v>
      </c>
      <c r="F360" s="137">
        <v>0</v>
      </c>
      <c r="G360" s="138">
        <v>0</v>
      </c>
    </row>
    <row r="361" spans="1:7" ht="14.55" customHeight="1" x14ac:dyDescent="0.3">
      <c r="A361" s="180"/>
      <c r="B361" s="59" t="s">
        <v>11</v>
      </c>
      <c r="C361" s="295" t="s">
        <v>90</v>
      </c>
      <c r="D361" s="158" t="s">
        <v>1843</v>
      </c>
      <c r="E361" s="131">
        <v>1</v>
      </c>
      <c r="F361" s="131">
        <v>1</v>
      </c>
      <c r="G361" s="151">
        <v>1</v>
      </c>
    </row>
    <row r="362" spans="1:7" ht="14.55" customHeight="1" x14ac:dyDescent="0.3">
      <c r="A362" s="180"/>
      <c r="B362" s="59" t="s">
        <v>11</v>
      </c>
      <c r="C362" s="293" t="s">
        <v>90</v>
      </c>
      <c r="D362" s="159" t="s">
        <v>1745</v>
      </c>
      <c r="E362" s="125">
        <v>2</v>
      </c>
      <c r="F362" s="125">
        <v>2</v>
      </c>
      <c r="G362" s="135">
        <v>2</v>
      </c>
    </row>
    <row r="363" spans="1:7" ht="15" customHeight="1" thickBot="1" x14ac:dyDescent="0.35">
      <c r="A363" s="180"/>
      <c r="B363" s="175" t="s">
        <v>11</v>
      </c>
      <c r="C363" s="296" t="s">
        <v>90</v>
      </c>
      <c r="D363" s="160" t="s">
        <v>1746</v>
      </c>
      <c r="E363" s="128">
        <v>2</v>
      </c>
      <c r="F363" s="129">
        <v>2</v>
      </c>
      <c r="G363" s="144">
        <v>2</v>
      </c>
    </row>
    <row r="364" spans="1:7" ht="14.55" customHeight="1" x14ac:dyDescent="0.3">
      <c r="A364" s="181" t="s">
        <v>1049</v>
      </c>
      <c r="B364" s="172" t="s">
        <v>1049</v>
      </c>
      <c r="C364" s="292"/>
      <c r="D364" s="155" t="s">
        <v>1843</v>
      </c>
      <c r="E364" s="139">
        <f>+E365/E366</f>
        <v>0.92307692307692313</v>
      </c>
      <c r="F364" s="139">
        <f t="shared" ref="F364:G364" si="23">+F365/F366</f>
        <v>0.92307692307692313</v>
      </c>
      <c r="G364" s="140">
        <f t="shared" si="23"/>
        <v>0.76923076923076927</v>
      </c>
    </row>
    <row r="365" spans="1:7" ht="14.55" customHeight="1" x14ac:dyDescent="0.3">
      <c r="A365" s="178" t="s">
        <v>1049</v>
      </c>
      <c r="B365" s="59" t="s">
        <v>1049</v>
      </c>
      <c r="C365" s="293"/>
      <c r="D365" s="156" t="s">
        <v>1848</v>
      </c>
      <c r="E365" s="127">
        <f t="shared" ref="E365:G366" si="24">+E368+E371+E374+E377+E380+E383+E386+E389+E392</f>
        <v>12</v>
      </c>
      <c r="F365" s="127">
        <f t="shared" si="24"/>
        <v>12</v>
      </c>
      <c r="G365" s="141">
        <f t="shared" si="24"/>
        <v>10</v>
      </c>
    </row>
    <row r="366" spans="1:7" ht="14.55" customHeight="1" thickBot="1" x14ac:dyDescent="0.35">
      <c r="A366" s="182" t="s">
        <v>1049</v>
      </c>
      <c r="B366" s="173" t="s">
        <v>1049</v>
      </c>
      <c r="C366" s="294"/>
      <c r="D366" s="157" t="s">
        <v>1849</v>
      </c>
      <c r="E366" s="142">
        <f t="shared" si="24"/>
        <v>13</v>
      </c>
      <c r="F366" s="142">
        <f t="shared" si="24"/>
        <v>13</v>
      </c>
      <c r="G366" s="143">
        <f t="shared" si="24"/>
        <v>13</v>
      </c>
    </row>
    <row r="367" spans="1:7" ht="13.8" customHeight="1" x14ac:dyDescent="0.3">
      <c r="A367" s="180"/>
      <c r="B367" s="174" t="s">
        <v>1049</v>
      </c>
      <c r="C367" s="295" t="s">
        <v>58</v>
      </c>
      <c r="D367" s="158" t="s">
        <v>1843</v>
      </c>
      <c r="E367" s="131">
        <v>0.66666666666666663</v>
      </c>
      <c r="F367" s="131">
        <v>0.66666666666666663</v>
      </c>
      <c r="G367" s="151">
        <v>0.33333333333333331</v>
      </c>
    </row>
    <row r="368" spans="1:7" ht="13.8" customHeight="1" x14ac:dyDescent="0.3">
      <c r="A368" s="180"/>
      <c r="B368" s="59" t="s">
        <v>1049</v>
      </c>
      <c r="C368" s="293" t="s">
        <v>58</v>
      </c>
      <c r="D368" s="159" t="s">
        <v>1745</v>
      </c>
      <c r="E368" s="125">
        <v>2</v>
      </c>
      <c r="F368" s="125">
        <v>2</v>
      </c>
      <c r="G368" s="135">
        <v>1</v>
      </c>
    </row>
    <row r="369" spans="1:7" ht="14.55" customHeight="1" thickBot="1" x14ac:dyDescent="0.35">
      <c r="A369" s="180"/>
      <c r="B369" s="59" t="s">
        <v>1049</v>
      </c>
      <c r="C369" s="296" t="s">
        <v>58</v>
      </c>
      <c r="D369" s="160" t="s">
        <v>1746</v>
      </c>
      <c r="E369" s="128">
        <v>3</v>
      </c>
      <c r="F369" s="129">
        <v>3</v>
      </c>
      <c r="G369" s="144">
        <v>3</v>
      </c>
    </row>
    <row r="370" spans="1:7" ht="14.55" customHeight="1" x14ac:dyDescent="0.3">
      <c r="A370" s="180"/>
      <c r="B370" s="59" t="s">
        <v>1049</v>
      </c>
      <c r="C370" s="292" t="s">
        <v>131</v>
      </c>
      <c r="D370" s="161" t="s">
        <v>1843</v>
      </c>
      <c r="E370" s="133" t="s">
        <v>1844</v>
      </c>
      <c r="F370" s="133" t="s">
        <v>1844</v>
      </c>
      <c r="G370" s="134" t="s">
        <v>1844</v>
      </c>
    </row>
    <row r="371" spans="1:7" ht="14.55" customHeight="1" x14ac:dyDescent="0.3">
      <c r="A371" s="180"/>
      <c r="B371" s="59" t="s">
        <v>1049</v>
      </c>
      <c r="C371" s="293" t="s">
        <v>131</v>
      </c>
      <c r="D371" s="159" t="s">
        <v>1745</v>
      </c>
      <c r="E371" s="125">
        <v>0</v>
      </c>
      <c r="F371" s="125">
        <v>0</v>
      </c>
      <c r="G371" s="135">
        <v>0</v>
      </c>
    </row>
    <row r="372" spans="1:7" ht="15" customHeight="1" thickBot="1" x14ac:dyDescent="0.35">
      <c r="A372" s="180"/>
      <c r="B372" s="59" t="s">
        <v>1049</v>
      </c>
      <c r="C372" s="294" t="s">
        <v>131</v>
      </c>
      <c r="D372" s="162" t="s">
        <v>1746</v>
      </c>
      <c r="E372" s="136">
        <v>0</v>
      </c>
      <c r="F372" s="137">
        <v>0</v>
      </c>
      <c r="G372" s="138">
        <v>0</v>
      </c>
    </row>
    <row r="373" spans="1:7" ht="14.55" customHeight="1" x14ac:dyDescent="0.3">
      <c r="A373" s="180"/>
      <c r="B373" s="59" t="s">
        <v>1049</v>
      </c>
      <c r="C373" s="295" t="s">
        <v>665</v>
      </c>
      <c r="D373" s="158" t="s">
        <v>1843</v>
      </c>
      <c r="E373" s="131">
        <v>1</v>
      </c>
      <c r="F373" s="131">
        <v>1</v>
      </c>
      <c r="G373" s="151">
        <v>1</v>
      </c>
    </row>
    <row r="374" spans="1:7" ht="14.55" customHeight="1" x14ac:dyDescent="0.3">
      <c r="A374" s="180"/>
      <c r="B374" s="59" t="s">
        <v>1049</v>
      </c>
      <c r="C374" s="293" t="s">
        <v>665</v>
      </c>
      <c r="D374" s="159" t="s">
        <v>1745</v>
      </c>
      <c r="E374" s="125">
        <v>1</v>
      </c>
      <c r="F374" s="125">
        <v>1</v>
      </c>
      <c r="G374" s="135">
        <v>1</v>
      </c>
    </row>
    <row r="375" spans="1:7" ht="15" customHeight="1" thickBot="1" x14ac:dyDescent="0.35">
      <c r="A375" s="180"/>
      <c r="B375" s="59" t="s">
        <v>1049</v>
      </c>
      <c r="C375" s="296" t="s">
        <v>665</v>
      </c>
      <c r="D375" s="160" t="s">
        <v>1746</v>
      </c>
      <c r="E375" s="128">
        <v>1</v>
      </c>
      <c r="F375" s="129">
        <v>1</v>
      </c>
      <c r="G375" s="144">
        <v>1</v>
      </c>
    </row>
    <row r="376" spans="1:7" ht="14.55" customHeight="1" x14ac:dyDescent="0.3">
      <c r="A376" s="180"/>
      <c r="B376" s="59" t="s">
        <v>1049</v>
      </c>
      <c r="C376" s="292" t="s">
        <v>28</v>
      </c>
      <c r="D376" s="161" t="s">
        <v>1843</v>
      </c>
      <c r="E376" s="133">
        <v>1</v>
      </c>
      <c r="F376" s="133">
        <v>1</v>
      </c>
      <c r="G376" s="134">
        <v>0.66666666666666663</v>
      </c>
    </row>
    <row r="377" spans="1:7" ht="14.55" customHeight="1" x14ac:dyDescent="0.3">
      <c r="A377" s="180"/>
      <c r="B377" s="59" t="s">
        <v>1049</v>
      </c>
      <c r="C377" s="293" t="s">
        <v>28</v>
      </c>
      <c r="D377" s="159" t="s">
        <v>1745</v>
      </c>
      <c r="E377" s="125">
        <v>3</v>
      </c>
      <c r="F377" s="125">
        <v>3</v>
      </c>
      <c r="G377" s="135">
        <v>2</v>
      </c>
    </row>
    <row r="378" spans="1:7" ht="15" customHeight="1" thickBot="1" x14ac:dyDescent="0.35">
      <c r="A378" s="180"/>
      <c r="B378" s="59" t="s">
        <v>1049</v>
      </c>
      <c r="C378" s="294" t="s">
        <v>28</v>
      </c>
      <c r="D378" s="162" t="s">
        <v>1746</v>
      </c>
      <c r="E378" s="136">
        <v>3</v>
      </c>
      <c r="F378" s="137">
        <v>3</v>
      </c>
      <c r="G378" s="138">
        <v>3</v>
      </c>
    </row>
    <row r="379" spans="1:7" ht="14.55" customHeight="1" x14ac:dyDescent="0.3">
      <c r="A379" s="180"/>
      <c r="B379" s="59" t="s">
        <v>1049</v>
      </c>
      <c r="C379" s="295" t="s">
        <v>77</v>
      </c>
      <c r="D379" s="158" t="s">
        <v>1843</v>
      </c>
      <c r="E379" s="131">
        <v>1</v>
      </c>
      <c r="F379" s="131">
        <v>1</v>
      </c>
      <c r="G379" s="151">
        <v>1</v>
      </c>
    </row>
    <row r="380" spans="1:7" ht="14.55" customHeight="1" x14ac:dyDescent="0.3">
      <c r="A380" s="180"/>
      <c r="B380" s="59" t="s">
        <v>1049</v>
      </c>
      <c r="C380" s="293" t="s">
        <v>77</v>
      </c>
      <c r="D380" s="159" t="s">
        <v>1745</v>
      </c>
      <c r="E380" s="125">
        <v>1</v>
      </c>
      <c r="F380" s="125">
        <v>1</v>
      </c>
      <c r="G380" s="135">
        <v>1</v>
      </c>
    </row>
    <row r="381" spans="1:7" ht="15" customHeight="1" thickBot="1" x14ac:dyDescent="0.35">
      <c r="A381" s="180"/>
      <c r="B381" s="59" t="s">
        <v>1049</v>
      </c>
      <c r="C381" s="296" t="s">
        <v>77</v>
      </c>
      <c r="D381" s="160" t="s">
        <v>1746</v>
      </c>
      <c r="E381" s="128">
        <v>1</v>
      </c>
      <c r="F381" s="129">
        <v>1</v>
      </c>
      <c r="G381" s="144">
        <v>1</v>
      </c>
    </row>
    <row r="382" spans="1:7" ht="14.55" customHeight="1" x14ac:dyDescent="0.3">
      <c r="A382" s="180"/>
      <c r="B382" s="59" t="s">
        <v>1049</v>
      </c>
      <c r="C382" s="292" t="s">
        <v>1049</v>
      </c>
      <c r="D382" s="161" t="s">
        <v>1843</v>
      </c>
      <c r="E382" s="133">
        <v>1</v>
      </c>
      <c r="F382" s="133">
        <v>1</v>
      </c>
      <c r="G382" s="134">
        <v>1</v>
      </c>
    </row>
    <row r="383" spans="1:7" ht="14.55" customHeight="1" x14ac:dyDescent="0.3">
      <c r="A383" s="180"/>
      <c r="B383" s="59" t="s">
        <v>1049</v>
      </c>
      <c r="C383" s="293" t="s">
        <v>1049</v>
      </c>
      <c r="D383" s="159" t="s">
        <v>1745</v>
      </c>
      <c r="E383" s="125">
        <v>1</v>
      </c>
      <c r="F383" s="125">
        <v>1</v>
      </c>
      <c r="G383" s="135">
        <v>1</v>
      </c>
    </row>
    <row r="384" spans="1:7" ht="15" customHeight="1" thickBot="1" x14ac:dyDescent="0.35">
      <c r="A384" s="180"/>
      <c r="B384" s="59" t="s">
        <v>1049</v>
      </c>
      <c r="C384" s="294" t="s">
        <v>1049</v>
      </c>
      <c r="D384" s="162" t="s">
        <v>1746</v>
      </c>
      <c r="E384" s="136">
        <v>1</v>
      </c>
      <c r="F384" s="137">
        <v>1</v>
      </c>
      <c r="G384" s="138">
        <v>1</v>
      </c>
    </row>
    <row r="385" spans="1:7" ht="14.55" customHeight="1" x14ac:dyDescent="0.3">
      <c r="A385" s="180"/>
      <c r="B385" s="59" t="s">
        <v>1049</v>
      </c>
      <c r="C385" s="295" t="s">
        <v>1121</v>
      </c>
      <c r="D385" s="158" t="s">
        <v>1843</v>
      </c>
      <c r="E385" s="131">
        <v>1</v>
      </c>
      <c r="F385" s="131">
        <v>1</v>
      </c>
      <c r="G385" s="151">
        <v>1</v>
      </c>
    </row>
    <row r="386" spans="1:7" ht="14.55" customHeight="1" x14ac:dyDescent="0.3">
      <c r="A386" s="180"/>
      <c r="B386" s="59" t="s">
        <v>1049</v>
      </c>
      <c r="C386" s="293" t="s">
        <v>1121</v>
      </c>
      <c r="D386" s="159" t="s">
        <v>1745</v>
      </c>
      <c r="E386" s="125">
        <v>2</v>
      </c>
      <c r="F386" s="125">
        <v>2</v>
      </c>
      <c r="G386" s="135">
        <v>2</v>
      </c>
    </row>
    <row r="387" spans="1:7" ht="15" customHeight="1" thickBot="1" x14ac:dyDescent="0.35">
      <c r="A387" s="180"/>
      <c r="B387" s="59" t="s">
        <v>1049</v>
      </c>
      <c r="C387" s="296" t="s">
        <v>1121</v>
      </c>
      <c r="D387" s="160" t="s">
        <v>1746</v>
      </c>
      <c r="E387" s="128">
        <v>2</v>
      </c>
      <c r="F387" s="129">
        <v>2</v>
      </c>
      <c r="G387" s="144">
        <v>2</v>
      </c>
    </row>
    <row r="388" spans="1:7" ht="14.55" customHeight="1" x14ac:dyDescent="0.3">
      <c r="A388" s="180"/>
      <c r="B388" s="59" t="s">
        <v>1049</v>
      </c>
      <c r="C388" s="292" t="s">
        <v>111</v>
      </c>
      <c r="D388" s="161" t="s">
        <v>1843</v>
      </c>
      <c r="E388" s="133">
        <v>1</v>
      </c>
      <c r="F388" s="133">
        <v>1</v>
      </c>
      <c r="G388" s="134">
        <v>1</v>
      </c>
    </row>
    <row r="389" spans="1:7" ht="14.55" customHeight="1" x14ac:dyDescent="0.3">
      <c r="A389" s="180"/>
      <c r="B389" s="59" t="s">
        <v>1049</v>
      </c>
      <c r="C389" s="293" t="s">
        <v>111</v>
      </c>
      <c r="D389" s="159" t="s">
        <v>1745</v>
      </c>
      <c r="E389" s="125">
        <v>1</v>
      </c>
      <c r="F389" s="125">
        <v>1</v>
      </c>
      <c r="G389" s="135">
        <v>1</v>
      </c>
    </row>
    <row r="390" spans="1:7" ht="15" customHeight="1" thickBot="1" x14ac:dyDescent="0.35">
      <c r="A390" s="180"/>
      <c r="B390" s="59" t="s">
        <v>1049</v>
      </c>
      <c r="C390" s="294" t="s">
        <v>111</v>
      </c>
      <c r="D390" s="162" t="s">
        <v>1746</v>
      </c>
      <c r="E390" s="136">
        <v>1</v>
      </c>
      <c r="F390" s="137">
        <v>1</v>
      </c>
      <c r="G390" s="138">
        <v>1</v>
      </c>
    </row>
    <row r="391" spans="1:7" ht="14.55" customHeight="1" x14ac:dyDescent="0.3">
      <c r="A391" s="180"/>
      <c r="B391" s="59" t="s">
        <v>1049</v>
      </c>
      <c r="C391" s="295" t="s">
        <v>122</v>
      </c>
      <c r="D391" s="158" t="s">
        <v>1843</v>
      </c>
      <c r="E391" s="131">
        <v>1</v>
      </c>
      <c r="F391" s="131">
        <v>1</v>
      </c>
      <c r="G391" s="151">
        <v>1</v>
      </c>
    </row>
    <row r="392" spans="1:7" ht="14.55" customHeight="1" x14ac:dyDescent="0.3">
      <c r="A392" s="180"/>
      <c r="B392" s="59" t="s">
        <v>1049</v>
      </c>
      <c r="C392" s="293" t="s">
        <v>122</v>
      </c>
      <c r="D392" s="159" t="s">
        <v>1745</v>
      </c>
      <c r="E392" s="125">
        <v>1</v>
      </c>
      <c r="F392" s="125">
        <v>1</v>
      </c>
      <c r="G392" s="135">
        <v>1</v>
      </c>
    </row>
    <row r="393" spans="1:7" ht="15" customHeight="1" thickBot="1" x14ac:dyDescent="0.35">
      <c r="A393" s="180"/>
      <c r="B393" s="175" t="s">
        <v>1049</v>
      </c>
      <c r="C393" s="296" t="s">
        <v>122</v>
      </c>
      <c r="D393" s="160" t="s">
        <v>1746</v>
      </c>
      <c r="E393" s="128">
        <v>1</v>
      </c>
      <c r="F393" s="129">
        <v>1</v>
      </c>
      <c r="G393" s="144">
        <v>1</v>
      </c>
    </row>
    <row r="394" spans="1:7" ht="14.55" customHeight="1" x14ac:dyDescent="0.3">
      <c r="A394" s="181" t="s">
        <v>12</v>
      </c>
      <c r="B394" s="172" t="s">
        <v>12</v>
      </c>
      <c r="C394" s="292"/>
      <c r="D394" s="155" t="s">
        <v>1843</v>
      </c>
      <c r="E394" s="139">
        <f>+E395/E396</f>
        <v>0.9642857142857143</v>
      </c>
      <c r="F394" s="139">
        <f t="shared" ref="F394:G394" si="25">+F395/F396</f>
        <v>0.9642857142857143</v>
      </c>
      <c r="G394" s="140">
        <f t="shared" si="25"/>
        <v>0.9285714285714286</v>
      </c>
    </row>
    <row r="395" spans="1:7" ht="13.8" customHeight="1" x14ac:dyDescent="0.3">
      <c r="A395" s="178" t="s">
        <v>12</v>
      </c>
      <c r="B395" s="59" t="s">
        <v>12</v>
      </c>
      <c r="C395" s="293"/>
      <c r="D395" s="156" t="s">
        <v>1848</v>
      </c>
      <c r="E395" s="127">
        <f t="shared" ref="E395:G396" si="26">+E398+E401+E404+E407+E410+E413+E416+E419+E422+E425+E428+E431</f>
        <v>27</v>
      </c>
      <c r="F395" s="127">
        <f t="shared" si="26"/>
        <v>27</v>
      </c>
      <c r="G395" s="141">
        <f t="shared" si="26"/>
        <v>26</v>
      </c>
    </row>
    <row r="396" spans="1:7" ht="14.55" customHeight="1" thickBot="1" x14ac:dyDescent="0.35">
      <c r="A396" s="182" t="s">
        <v>12</v>
      </c>
      <c r="B396" s="173" t="s">
        <v>12</v>
      </c>
      <c r="C396" s="294"/>
      <c r="D396" s="157" t="s">
        <v>1849</v>
      </c>
      <c r="E396" s="142">
        <f t="shared" si="26"/>
        <v>28</v>
      </c>
      <c r="F396" s="142">
        <f t="shared" si="26"/>
        <v>28</v>
      </c>
      <c r="G396" s="143">
        <f t="shared" si="26"/>
        <v>28</v>
      </c>
    </row>
    <row r="397" spans="1:7" ht="13.8" customHeight="1" x14ac:dyDescent="0.3">
      <c r="A397" s="180"/>
      <c r="B397" s="174" t="s">
        <v>12</v>
      </c>
      <c r="C397" s="295" t="s">
        <v>45</v>
      </c>
      <c r="D397" s="158" t="s">
        <v>1843</v>
      </c>
      <c r="E397" s="131">
        <v>1</v>
      </c>
      <c r="F397" s="131">
        <v>1</v>
      </c>
      <c r="G397" s="151">
        <v>1</v>
      </c>
    </row>
    <row r="398" spans="1:7" ht="13.8" customHeight="1" x14ac:dyDescent="0.3">
      <c r="A398" s="180"/>
      <c r="B398" s="59" t="s">
        <v>12</v>
      </c>
      <c r="C398" s="293" t="s">
        <v>45</v>
      </c>
      <c r="D398" s="159" t="s">
        <v>1745</v>
      </c>
      <c r="E398" s="125">
        <v>2</v>
      </c>
      <c r="F398" s="125">
        <v>2</v>
      </c>
      <c r="G398" s="135">
        <v>2</v>
      </c>
    </row>
    <row r="399" spans="1:7" ht="13.8" customHeight="1" thickBot="1" x14ac:dyDescent="0.35">
      <c r="A399" s="180"/>
      <c r="B399" s="59" t="s">
        <v>12</v>
      </c>
      <c r="C399" s="296" t="s">
        <v>45</v>
      </c>
      <c r="D399" s="160" t="s">
        <v>1746</v>
      </c>
      <c r="E399" s="128">
        <v>2</v>
      </c>
      <c r="F399" s="129">
        <v>2</v>
      </c>
      <c r="G399" s="144">
        <v>2</v>
      </c>
    </row>
    <row r="400" spans="1:7" ht="14.55" customHeight="1" x14ac:dyDescent="0.3">
      <c r="A400" s="180"/>
      <c r="B400" s="59" t="s">
        <v>12</v>
      </c>
      <c r="C400" s="292" t="s">
        <v>750</v>
      </c>
      <c r="D400" s="161" t="s">
        <v>1843</v>
      </c>
      <c r="E400" s="133">
        <v>1</v>
      </c>
      <c r="F400" s="133">
        <v>1</v>
      </c>
      <c r="G400" s="134">
        <v>1</v>
      </c>
    </row>
    <row r="401" spans="1:7" ht="14.55" customHeight="1" x14ac:dyDescent="0.3">
      <c r="A401" s="180"/>
      <c r="B401" s="59" t="s">
        <v>12</v>
      </c>
      <c r="C401" s="293" t="s">
        <v>750</v>
      </c>
      <c r="D401" s="159" t="s">
        <v>1745</v>
      </c>
      <c r="E401" s="125">
        <v>1</v>
      </c>
      <c r="F401" s="125">
        <v>1</v>
      </c>
      <c r="G401" s="135">
        <v>1</v>
      </c>
    </row>
    <row r="402" spans="1:7" ht="15" customHeight="1" thickBot="1" x14ac:dyDescent="0.35">
      <c r="A402" s="180"/>
      <c r="B402" s="59" t="s">
        <v>12</v>
      </c>
      <c r="C402" s="294" t="s">
        <v>750</v>
      </c>
      <c r="D402" s="162" t="s">
        <v>1746</v>
      </c>
      <c r="E402" s="136">
        <v>1</v>
      </c>
      <c r="F402" s="137">
        <v>1</v>
      </c>
      <c r="G402" s="138">
        <v>1</v>
      </c>
    </row>
    <row r="403" spans="1:7" ht="14.55" customHeight="1" x14ac:dyDescent="0.3">
      <c r="A403" s="180"/>
      <c r="B403" s="59" t="s">
        <v>12</v>
      </c>
      <c r="C403" s="295" t="s">
        <v>1168</v>
      </c>
      <c r="D403" s="158" t="s">
        <v>1843</v>
      </c>
      <c r="E403" s="131">
        <v>1</v>
      </c>
      <c r="F403" s="131">
        <v>1</v>
      </c>
      <c r="G403" s="151">
        <v>1</v>
      </c>
    </row>
    <row r="404" spans="1:7" ht="14.55" customHeight="1" x14ac:dyDescent="0.3">
      <c r="A404" s="180"/>
      <c r="B404" s="59" t="s">
        <v>12</v>
      </c>
      <c r="C404" s="293" t="s">
        <v>1168</v>
      </c>
      <c r="D404" s="159" t="s">
        <v>1745</v>
      </c>
      <c r="E404" s="125">
        <v>2</v>
      </c>
      <c r="F404" s="125">
        <v>2</v>
      </c>
      <c r="G404" s="135">
        <v>2</v>
      </c>
    </row>
    <row r="405" spans="1:7" ht="15" customHeight="1" thickBot="1" x14ac:dyDescent="0.35">
      <c r="A405" s="180"/>
      <c r="B405" s="59" t="s">
        <v>12</v>
      </c>
      <c r="C405" s="296" t="s">
        <v>1168</v>
      </c>
      <c r="D405" s="160" t="s">
        <v>1746</v>
      </c>
      <c r="E405" s="128">
        <v>2</v>
      </c>
      <c r="F405" s="129">
        <v>2</v>
      </c>
      <c r="G405" s="144">
        <v>2</v>
      </c>
    </row>
    <row r="406" spans="1:7" ht="14.55" customHeight="1" x14ac:dyDescent="0.3">
      <c r="A406" s="180"/>
      <c r="B406" s="59" t="s">
        <v>12</v>
      </c>
      <c r="C406" s="292" t="s">
        <v>1213</v>
      </c>
      <c r="D406" s="161" t="s">
        <v>1843</v>
      </c>
      <c r="E406" s="133">
        <v>1</v>
      </c>
      <c r="F406" s="133">
        <v>1</v>
      </c>
      <c r="G406" s="134">
        <v>1</v>
      </c>
    </row>
    <row r="407" spans="1:7" ht="14.55" customHeight="1" x14ac:dyDescent="0.3">
      <c r="A407" s="180"/>
      <c r="B407" s="59" t="s">
        <v>12</v>
      </c>
      <c r="C407" s="293" t="s">
        <v>1213</v>
      </c>
      <c r="D407" s="159" t="s">
        <v>1745</v>
      </c>
      <c r="E407" s="125">
        <v>1</v>
      </c>
      <c r="F407" s="125">
        <v>1</v>
      </c>
      <c r="G407" s="135">
        <v>1</v>
      </c>
    </row>
    <row r="408" spans="1:7" ht="15" customHeight="1" thickBot="1" x14ac:dyDescent="0.35">
      <c r="A408" s="180"/>
      <c r="B408" s="59" t="s">
        <v>12</v>
      </c>
      <c r="C408" s="294" t="s">
        <v>1213</v>
      </c>
      <c r="D408" s="162" t="s">
        <v>1746</v>
      </c>
      <c r="E408" s="136">
        <v>1</v>
      </c>
      <c r="F408" s="137">
        <v>1</v>
      </c>
      <c r="G408" s="138">
        <v>1</v>
      </c>
    </row>
    <row r="409" spans="1:7" ht="14.55" customHeight="1" x14ac:dyDescent="0.3">
      <c r="A409" s="180"/>
      <c r="B409" s="59" t="s">
        <v>12</v>
      </c>
      <c r="C409" s="295" t="s">
        <v>1099</v>
      </c>
      <c r="D409" s="158" t="s">
        <v>1843</v>
      </c>
      <c r="E409" s="131">
        <v>1</v>
      </c>
      <c r="F409" s="131">
        <v>1</v>
      </c>
      <c r="G409" s="151">
        <v>1</v>
      </c>
    </row>
    <row r="410" spans="1:7" ht="14.55" customHeight="1" x14ac:dyDescent="0.3">
      <c r="A410" s="180"/>
      <c r="B410" s="59" t="s">
        <v>12</v>
      </c>
      <c r="C410" s="293" t="s">
        <v>1099</v>
      </c>
      <c r="D410" s="159" t="s">
        <v>1745</v>
      </c>
      <c r="E410" s="125">
        <v>1</v>
      </c>
      <c r="F410" s="125">
        <v>1</v>
      </c>
      <c r="G410" s="135">
        <v>1</v>
      </c>
    </row>
    <row r="411" spans="1:7" ht="15" customHeight="1" thickBot="1" x14ac:dyDescent="0.35">
      <c r="A411" s="180"/>
      <c r="B411" s="59" t="s">
        <v>12</v>
      </c>
      <c r="C411" s="296" t="s">
        <v>1099</v>
      </c>
      <c r="D411" s="160" t="s">
        <v>1746</v>
      </c>
      <c r="E411" s="128">
        <v>1</v>
      </c>
      <c r="F411" s="129">
        <v>1</v>
      </c>
      <c r="G411" s="144">
        <v>1</v>
      </c>
    </row>
    <row r="412" spans="1:7" ht="14.55" customHeight="1" x14ac:dyDescent="0.3">
      <c r="A412" s="180"/>
      <c r="B412" s="59" t="s">
        <v>12</v>
      </c>
      <c r="C412" s="292" t="s">
        <v>102</v>
      </c>
      <c r="D412" s="161" t="s">
        <v>1843</v>
      </c>
      <c r="E412" s="133">
        <v>1</v>
      </c>
      <c r="F412" s="133">
        <v>1</v>
      </c>
      <c r="G412" s="134">
        <v>1</v>
      </c>
    </row>
    <row r="413" spans="1:7" ht="14.55" customHeight="1" x14ac:dyDescent="0.3">
      <c r="A413" s="180"/>
      <c r="B413" s="59" t="s">
        <v>12</v>
      </c>
      <c r="C413" s="293" t="s">
        <v>102</v>
      </c>
      <c r="D413" s="159" t="s">
        <v>1745</v>
      </c>
      <c r="E413" s="125">
        <v>1</v>
      </c>
      <c r="F413" s="125">
        <v>1</v>
      </c>
      <c r="G413" s="135">
        <v>1</v>
      </c>
    </row>
    <row r="414" spans="1:7" ht="15" customHeight="1" thickBot="1" x14ac:dyDescent="0.35">
      <c r="A414" s="180"/>
      <c r="B414" s="59" t="s">
        <v>12</v>
      </c>
      <c r="C414" s="294" t="s">
        <v>102</v>
      </c>
      <c r="D414" s="162" t="s">
        <v>1746</v>
      </c>
      <c r="E414" s="136">
        <v>1</v>
      </c>
      <c r="F414" s="137">
        <v>1</v>
      </c>
      <c r="G414" s="138">
        <v>1</v>
      </c>
    </row>
    <row r="415" spans="1:7" ht="14.55" customHeight="1" x14ac:dyDescent="0.3">
      <c r="A415" s="180"/>
      <c r="B415" s="59" t="s">
        <v>12</v>
      </c>
      <c r="C415" s="295" t="s">
        <v>112</v>
      </c>
      <c r="D415" s="158" t="s">
        <v>1843</v>
      </c>
      <c r="E415" s="131">
        <v>1</v>
      </c>
      <c r="F415" s="131">
        <v>1</v>
      </c>
      <c r="G415" s="151">
        <v>0.5</v>
      </c>
    </row>
    <row r="416" spans="1:7" ht="14.55" customHeight="1" x14ac:dyDescent="0.3">
      <c r="A416" s="180"/>
      <c r="B416" s="59" t="s">
        <v>12</v>
      </c>
      <c r="C416" s="293" t="s">
        <v>112</v>
      </c>
      <c r="D416" s="159" t="s">
        <v>1745</v>
      </c>
      <c r="E416" s="125">
        <v>2</v>
      </c>
      <c r="F416" s="125">
        <v>2</v>
      </c>
      <c r="G416" s="135">
        <v>1</v>
      </c>
    </row>
    <row r="417" spans="1:7" ht="15" customHeight="1" thickBot="1" x14ac:dyDescent="0.35">
      <c r="A417" s="180"/>
      <c r="B417" s="59" t="s">
        <v>12</v>
      </c>
      <c r="C417" s="296" t="s">
        <v>112</v>
      </c>
      <c r="D417" s="160" t="s">
        <v>1746</v>
      </c>
      <c r="E417" s="128">
        <v>2</v>
      </c>
      <c r="F417" s="129">
        <v>2</v>
      </c>
      <c r="G417" s="144">
        <v>2</v>
      </c>
    </row>
    <row r="418" spans="1:7" ht="14.55" customHeight="1" x14ac:dyDescent="0.3">
      <c r="A418" s="180"/>
      <c r="B418" s="59" t="s">
        <v>12</v>
      </c>
      <c r="C418" s="292" t="s">
        <v>123</v>
      </c>
      <c r="D418" s="161" t="s">
        <v>1843</v>
      </c>
      <c r="E418" s="133">
        <v>1</v>
      </c>
      <c r="F418" s="133">
        <v>1</v>
      </c>
      <c r="G418" s="134">
        <v>1</v>
      </c>
    </row>
    <row r="419" spans="1:7" ht="14.55" customHeight="1" x14ac:dyDescent="0.3">
      <c r="A419" s="180"/>
      <c r="B419" s="59" t="s">
        <v>12</v>
      </c>
      <c r="C419" s="293" t="s">
        <v>123</v>
      </c>
      <c r="D419" s="159" t="s">
        <v>1745</v>
      </c>
      <c r="E419" s="125">
        <v>1</v>
      </c>
      <c r="F419" s="125">
        <v>1</v>
      </c>
      <c r="G419" s="135">
        <v>1</v>
      </c>
    </row>
    <row r="420" spans="1:7" ht="15" customHeight="1" thickBot="1" x14ac:dyDescent="0.35">
      <c r="A420" s="180"/>
      <c r="B420" s="59" t="s">
        <v>12</v>
      </c>
      <c r="C420" s="294" t="s">
        <v>123</v>
      </c>
      <c r="D420" s="162" t="s">
        <v>1746</v>
      </c>
      <c r="E420" s="136">
        <v>1</v>
      </c>
      <c r="F420" s="137">
        <v>1</v>
      </c>
      <c r="G420" s="138">
        <v>1</v>
      </c>
    </row>
    <row r="421" spans="1:7" ht="14.55" customHeight="1" x14ac:dyDescent="0.3">
      <c r="A421" s="180"/>
      <c r="B421" s="59" t="s">
        <v>12</v>
      </c>
      <c r="C421" s="295" t="s">
        <v>1198</v>
      </c>
      <c r="D421" s="158" t="s">
        <v>1843</v>
      </c>
      <c r="E421" s="131">
        <v>1</v>
      </c>
      <c r="F421" s="131">
        <v>1</v>
      </c>
      <c r="G421" s="151">
        <v>1</v>
      </c>
    </row>
    <row r="422" spans="1:7" ht="14.55" customHeight="1" x14ac:dyDescent="0.3">
      <c r="A422" s="180"/>
      <c r="B422" s="59" t="s">
        <v>12</v>
      </c>
      <c r="C422" s="293" t="s">
        <v>1198</v>
      </c>
      <c r="D422" s="159" t="s">
        <v>1745</v>
      </c>
      <c r="E422" s="125">
        <v>1</v>
      </c>
      <c r="F422" s="125">
        <v>1</v>
      </c>
      <c r="G422" s="135">
        <v>1</v>
      </c>
    </row>
    <row r="423" spans="1:7" ht="15" customHeight="1" thickBot="1" x14ac:dyDescent="0.35">
      <c r="A423" s="180"/>
      <c r="B423" s="59" t="s">
        <v>12</v>
      </c>
      <c r="C423" s="296" t="s">
        <v>1198</v>
      </c>
      <c r="D423" s="160" t="s">
        <v>1746</v>
      </c>
      <c r="E423" s="128">
        <v>1</v>
      </c>
      <c r="F423" s="129">
        <v>1</v>
      </c>
      <c r="G423" s="144">
        <v>1</v>
      </c>
    </row>
    <row r="424" spans="1:7" ht="14.55" customHeight="1" x14ac:dyDescent="0.3">
      <c r="A424" s="180"/>
      <c r="B424" s="59" t="s">
        <v>12</v>
      </c>
      <c r="C424" s="292" t="s">
        <v>138</v>
      </c>
      <c r="D424" s="161" t="s">
        <v>1843</v>
      </c>
      <c r="E424" s="133">
        <v>0</v>
      </c>
      <c r="F424" s="133">
        <v>0</v>
      </c>
      <c r="G424" s="134">
        <v>0</v>
      </c>
    </row>
    <row r="425" spans="1:7" ht="14.55" customHeight="1" x14ac:dyDescent="0.3">
      <c r="A425" s="180"/>
      <c r="B425" s="59" t="s">
        <v>12</v>
      </c>
      <c r="C425" s="293" t="s">
        <v>138</v>
      </c>
      <c r="D425" s="159" t="s">
        <v>1745</v>
      </c>
      <c r="E425" s="125">
        <v>0</v>
      </c>
      <c r="F425" s="125">
        <v>0</v>
      </c>
      <c r="G425" s="135">
        <v>0</v>
      </c>
    </row>
    <row r="426" spans="1:7" ht="15" customHeight="1" thickBot="1" x14ac:dyDescent="0.35">
      <c r="A426" s="180"/>
      <c r="B426" s="59" t="s">
        <v>12</v>
      </c>
      <c r="C426" s="294" t="s">
        <v>138</v>
      </c>
      <c r="D426" s="162" t="s">
        <v>1746</v>
      </c>
      <c r="E426" s="136">
        <v>1</v>
      </c>
      <c r="F426" s="137">
        <v>1</v>
      </c>
      <c r="G426" s="138">
        <v>1</v>
      </c>
    </row>
    <row r="427" spans="1:7" ht="14.55" customHeight="1" x14ac:dyDescent="0.3">
      <c r="A427" s="180"/>
      <c r="B427" s="59" t="s">
        <v>12</v>
      </c>
      <c r="C427" s="295" t="s">
        <v>29</v>
      </c>
      <c r="D427" s="158" t="s">
        <v>1843</v>
      </c>
      <c r="E427" s="131">
        <v>1</v>
      </c>
      <c r="F427" s="131">
        <v>1</v>
      </c>
      <c r="G427" s="151">
        <v>1</v>
      </c>
    </row>
    <row r="428" spans="1:7" ht="14.55" customHeight="1" x14ac:dyDescent="0.3">
      <c r="A428" s="180"/>
      <c r="B428" s="59" t="s">
        <v>12</v>
      </c>
      <c r="C428" s="293" t="s">
        <v>29</v>
      </c>
      <c r="D428" s="159" t="s">
        <v>1745</v>
      </c>
      <c r="E428" s="125">
        <v>14</v>
      </c>
      <c r="F428" s="125">
        <v>14</v>
      </c>
      <c r="G428" s="135">
        <v>14</v>
      </c>
    </row>
    <row r="429" spans="1:7" ht="15" customHeight="1" thickBot="1" x14ac:dyDescent="0.35">
      <c r="A429" s="180"/>
      <c r="B429" s="59" t="s">
        <v>12</v>
      </c>
      <c r="C429" s="296" t="s">
        <v>29</v>
      </c>
      <c r="D429" s="160" t="s">
        <v>1746</v>
      </c>
      <c r="E429" s="128">
        <v>14</v>
      </c>
      <c r="F429" s="129">
        <v>14</v>
      </c>
      <c r="G429" s="144">
        <v>14</v>
      </c>
    </row>
    <row r="430" spans="1:7" ht="15" customHeight="1" x14ac:dyDescent="0.3">
      <c r="A430" s="180"/>
      <c r="B430" s="59" t="s">
        <v>12</v>
      </c>
      <c r="C430" s="292" t="s">
        <v>1217</v>
      </c>
      <c r="D430" s="161" t="s">
        <v>1843</v>
      </c>
      <c r="E430" s="133">
        <v>1</v>
      </c>
      <c r="F430" s="133">
        <v>1</v>
      </c>
      <c r="G430" s="134">
        <v>1</v>
      </c>
    </row>
    <row r="431" spans="1:7" ht="14.55" customHeight="1" x14ac:dyDescent="0.3">
      <c r="A431" s="180"/>
      <c r="B431" s="59" t="s">
        <v>12</v>
      </c>
      <c r="C431" s="293" t="s">
        <v>1217</v>
      </c>
      <c r="D431" s="159" t="s">
        <v>1745</v>
      </c>
      <c r="E431" s="125">
        <v>1</v>
      </c>
      <c r="F431" s="125">
        <v>1</v>
      </c>
      <c r="G431" s="135">
        <v>1</v>
      </c>
    </row>
    <row r="432" spans="1:7" ht="14.55" customHeight="1" thickBot="1" x14ac:dyDescent="0.35">
      <c r="A432" s="180"/>
      <c r="B432" s="175" t="s">
        <v>12</v>
      </c>
      <c r="C432" s="294" t="s">
        <v>1217</v>
      </c>
      <c r="D432" s="162" t="s">
        <v>1746</v>
      </c>
      <c r="E432" s="136">
        <v>1</v>
      </c>
      <c r="F432" s="137">
        <v>1</v>
      </c>
      <c r="G432" s="138">
        <v>1</v>
      </c>
    </row>
    <row r="433" spans="1:7" ht="14.55" customHeight="1" x14ac:dyDescent="0.3">
      <c r="A433" s="181" t="s">
        <v>13</v>
      </c>
      <c r="B433" s="172" t="s">
        <v>13</v>
      </c>
      <c r="C433" s="295"/>
      <c r="D433" s="163" t="s">
        <v>1843</v>
      </c>
      <c r="E433" s="132">
        <f>+E434/E435</f>
        <v>1</v>
      </c>
      <c r="F433" s="132">
        <f t="shared" ref="F433:G433" si="27">+F434/F435</f>
        <v>1</v>
      </c>
      <c r="G433" s="152">
        <f t="shared" si="27"/>
        <v>1</v>
      </c>
    </row>
    <row r="434" spans="1:7" ht="14.55" customHeight="1" x14ac:dyDescent="0.3">
      <c r="A434" s="178" t="s">
        <v>13</v>
      </c>
      <c r="B434" s="59" t="s">
        <v>13</v>
      </c>
      <c r="C434" s="293"/>
      <c r="D434" s="156" t="s">
        <v>1848</v>
      </c>
      <c r="E434" s="127">
        <f t="shared" ref="E434:G435" si="28">+E437+E440+E443</f>
        <v>6</v>
      </c>
      <c r="F434" s="127">
        <f t="shared" si="28"/>
        <v>6</v>
      </c>
      <c r="G434" s="141">
        <f t="shared" si="28"/>
        <v>6</v>
      </c>
    </row>
    <row r="435" spans="1:7" ht="14.55" customHeight="1" thickBot="1" x14ac:dyDescent="0.35">
      <c r="A435" s="182" t="s">
        <v>13</v>
      </c>
      <c r="B435" s="173" t="s">
        <v>13</v>
      </c>
      <c r="C435" s="296"/>
      <c r="D435" s="164" t="s">
        <v>1849</v>
      </c>
      <c r="E435" s="130">
        <f t="shared" si="28"/>
        <v>6</v>
      </c>
      <c r="F435" s="130">
        <f t="shared" si="28"/>
        <v>6</v>
      </c>
      <c r="G435" s="153">
        <f t="shared" si="28"/>
        <v>6</v>
      </c>
    </row>
    <row r="436" spans="1:7" ht="13.8" customHeight="1" x14ac:dyDescent="0.3">
      <c r="A436" s="180"/>
      <c r="B436" s="174" t="s">
        <v>13</v>
      </c>
      <c r="C436" s="292" t="s">
        <v>30</v>
      </c>
      <c r="D436" s="161" t="s">
        <v>1843</v>
      </c>
      <c r="E436" s="133">
        <v>1</v>
      </c>
      <c r="F436" s="133">
        <v>1</v>
      </c>
      <c r="G436" s="134">
        <v>1</v>
      </c>
    </row>
    <row r="437" spans="1:7" ht="13.8" customHeight="1" x14ac:dyDescent="0.3">
      <c r="A437" s="180"/>
      <c r="B437" s="59" t="s">
        <v>13</v>
      </c>
      <c r="C437" s="293" t="s">
        <v>30</v>
      </c>
      <c r="D437" s="159" t="s">
        <v>1745</v>
      </c>
      <c r="E437" s="125">
        <v>4</v>
      </c>
      <c r="F437" s="125">
        <v>4</v>
      </c>
      <c r="G437" s="135">
        <v>4</v>
      </c>
    </row>
    <row r="438" spans="1:7" ht="14.55" customHeight="1" thickBot="1" x14ac:dyDescent="0.35">
      <c r="A438" s="180"/>
      <c r="B438" s="59" t="s">
        <v>13</v>
      </c>
      <c r="C438" s="294" t="s">
        <v>30</v>
      </c>
      <c r="D438" s="162" t="s">
        <v>1746</v>
      </c>
      <c r="E438" s="136">
        <v>4</v>
      </c>
      <c r="F438" s="137">
        <v>4</v>
      </c>
      <c r="G438" s="138">
        <v>4</v>
      </c>
    </row>
    <row r="439" spans="1:7" ht="14.55" customHeight="1" x14ac:dyDescent="0.3">
      <c r="A439" s="180"/>
      <c r="B439" s="59" t="s">
        <v>13</v>
      </c>
      <c r="C439" s="295" t="s">
        <v>173</v>
      </c>
      <c r="D439" s="158" t="s">
        <v>1843</v>
      </c>
      <c r="E439" s="131">
        <v>1</v>
      </c>
      <c r="F439" s="131">
        <v>1</v>
      </c>
      <c r="G439" s="151">
        <v>1</v>
      </c>
    </row>
    <row r="440" spans="1:7" ht="14.55" customHeight="1" x14ac:dyDescent="0.3">
      <c r="A440" s="180"/>
      <c r="B440" s="59" t="s">
        <v>13</v>
      </c>
      <c r="C440" s="293" t="s">
        <v>173</v>
      </c>
      <c r="D440" s="159" t="s">
        <v>1745</v>
      </c>
      <c r="E440" s="125">
        <v>1</v>
      </c>
      <c r="F440" s="125">
        <v>1</v>
      </c>
      <c r="G440" s="135">
        <v>1</v>
      </c>
    </row>
    <row r="441" spans="1:7" ht="15" customHeight="1" thickBot="1" x14ac:dyDescent="0.35">
      <c r="A441" s="180"/>
      <c r="B441" s="59" t="s">
        <v>13</v>
      </c>
      <c r="C441" s="296" t="s">
        <v>173</v>
      </c>
      <c r="D441" s="160" t="s">
        <v>1746</v>
      </c>
      <c r="E441" s="128">
        <v>1</v>
      </c>
      <c r="F441" s="129">
        <v>1</v>
      </c>
      <c r="G441" s="144">
        <v>1</v>
      </c>
    </row>
    <row r="442" spans="1:7" ht="14.55" customHeight="1" x14ac:dyDescent="0.3">
      <c r="A442" s="180"/>
      <c r="B442" s="59" t="s">
        <v>13</v>
      </c>
      <c r="C442" s="292" t="s">
        <v>13</v>
      </c>
      <c r="D442" s="161" t="s">
        <v>1843</v>
      </c>
      <c r="E442" s="133">
        <v>1</v>
      </c>
      <c r="F442" s="133">
        <v>1</v>
      </c>
      <c r="G442" s="134">
        <v>1</v>
      </c>
    </row>
    <row r="443" spans="1:7" ht="14.55" customHeight="1" x14ac:dyDescent="0.3">
      <c r="A443" s="180"/>
      <c r="B443" s="59" t="s">
        <v>13</v>
      </c>
      <c r="C443" s="293" t="s">
        <v>13</v>
      </c>
      <c r="D443" s="159" t="s">
        <v>1745</v>
      </c>
      <c r="E443" s="125">
        <v>1</v>
      </c>
      <c r="F443" s="125">
        <v>1</v>
      </c>
      <c r="G443" s="135">
        <v>1</v>
      </c>
    </row>
    <row r="444" spans="1:7" ht="15" customHeight="1" thickBot="1" x14ac:dyDescent="0.35">
      <c r="A444" s="180"/>
      <c r="B444" s="175" t="s">
        <v>13</v>
      </c>
      <c r="C444" s="294" t="s">
        <v>13</v>
      </c>
      <c r="D444" s="162" t="s">
        <v>1746</v>
      </c>
      <c r="E444" s="136">
        <v>1</v>
      </c>
      <c r="F444" s="137">
        <v>1</v>
      </c>
      <c r="G444" s="138">
        <v>1</v>
      </c>
    </row>
    <row r="445" spans="1:7" ht="14.55" customHeight="1" x14ac:dyDescent="0.3">
      <c r="A445" s="181" t="s">
        <v>7</v>
      </c>
      <c r="B445" s="172" t="s">
        <v>7</v>
      </c>
      <c r="C445" s="295"/>
      <c r="D445" s="163" t="s">
        <v>1843</v>
      </c>
      <c r="E445" s="132">
        <f>+E446/E447</f>
        <v>1</v>
      </c>
      <c r="F445" s="132">
        <f t="shared" ref="F445:G445" si="29">+F446/F447</f>
        <v>1</v>
      </c>
      <c r="G445" s="152">
        <f t="shared" si="29"/>
        <v>1</v>
      </c>
    </row>
    <row r="446" spans="1:7" ht="13.8" customHeight="1" x14ac:dyDescent="0.3">
      <c r="A446" s="178" t="s">
        <v>7</v>
      </c>
      <c r="B446" s="59" t="s">
        <v>7</v>
      </c>
      <c r="C446" s="293"/>
      <c r="D446" s="156" t="s">
        <v>1848</v>
      </c>
      <c r="E446" s="127">
        <f t="shared" ref="E446:G447" si="30">+E449+E452+E455+E458++E461++E464+E467+E470+E473+E476</f>
        <v>47</v>
      </c>
      <c r="F446" s="127">
        <f t="shared" si="30"/>
        <v>47</v>
      </c>
      <c r="G446" s="141">
        <f t="shared" si="30"/>
        <v>47</v>
      </c>
    </row>
    <row r="447" spans="1:7" ht="14.55" customHeight="1" thickBot="1" x14ac:dyDescent="0.35">
      <c r="A447" s="182" t="s">
        <v>7</v>
      </c>
      <c r="B447" s="173" t="s">
        <v>7</v>
      </c>
      <c r="C447" s="296"/>
      <c r="D447" s="164" t="s">
        <v>1849</v>
      </c>
      <c r="E447" s="130">
        <f t="shared" si="30"/>
        <v>47</v>
      </c>
      <c r="F447" s="130">
        <f t="shared" si="30"/>
        <v>47</v>
      </c>
      <c r="G447" s="153">
        <f t="shared" si="30"/>
        <v>47</v>
      </c>
    </row>
    <row r="448" spans="1:7" ht="13.8" customHeight="1" x14ac:dyDescent="0.3">
      <c r="A448" s="180"/>
      <c r="B448" s="174" t="s">
        <v>7</v>
      </c>
      <c r="C448" s="292" t="s">
        <v>54</v>
      </c>
      <c r="D448" s="161" t="s">
        <v>1843</v>
      </c>
      <c r="E448" s="133">
        <v>1</v>
      </c>
      <c r="F448" s="133">
        <v>1</v>
      </c>
      <c r="G448" s="134">
        <v>1</v>
      </c>
    </row>
    <row r="449" spans="1:7" ht="13.8" customHeight="1" x14ac:dyDescent="0.3">
      <c r="A449" s="180"/>
      <c r="B449" s="59" t="s">
        <v>7</v>
      </c>
      <c r="C449" s="293" t="s">
        <v>54</v>
      </c>
      <c r="D449" s="159" t="s">
        <v>1745</v>
      </c>
      <c r="E449" s="125">
        <v>2</v>
      </c>
      <c r="F449" s="125">
        <v>2</v>
      </c>
      <c r="G449" s="135">
        <v>2</v>
      </c>
    </row>
    <row r="450" spans="1:7" ht="14.55" customHeight="1" thickBot="1" x14ac:dyDescent="0.35">
      <c r="A450" s="180"/>
      <c r="B450" s="59" t="s">
        <v>7</v>
      </c>
      <c r="C450" s="294" t="s">
        <v>54</v>
      </c>
      <c r="D450" s="162" t="s">
        <v>1746</v>
      </c>
      <c r="E450" s="136">
        <v>2</v>
      </c>
      <c r="F450" s="136">
        <v>2</v>
      </c>
      <c r="G450" s="196">
        <v>2</v>
      </c>
    </row>
    <row r="451" spans="1:7" ht="14.55" customHeight="1" x14ac:dyDescent="0.3">
      <c r="A451" s="180"/>
      <c r="B451" s="59" t="s">
        <v>7</v>
      </c>
      <c r="C451" s="295" t="s">
        <v>72</v>
      </c>
      <c r="D451" s="158" t="s">
        <v>1843</v>
      </c>
      <c r="E451" s="131" t="s">
        <v>1844</v>
      </c>
      <c r="F451" s="131" t="s">
        <v>1844</v>
      </c>
      <c r="G451" s="151" t="s">
        <v>1844</v>
      </c>
    </row>
    <row r="452" spans="1:7" ht="14.55" customHeight="1" x14ac:dyDescent="0.3">
      <c r="A452" s="180"/>
      <c r="B452" s="59" t="s">
        <v>7</v>
      </c>
      <c r="C452" s="293" t="s">
        <v>72</v>
      </c>
      <c r="D452" s="159" t="s">
        <v>1745</v>
      </c>
      <c r="E452" s="125">
        <v>0</v>
      </c>
      <c r="F452" s="125">
        <v>0</v>
      </c>
      <c r="G452" s="135">
        <v>0</v>
      </c>
    </row>
    <row r="453" spans="1:7" ht="15" customHeight="1" thickBot="1" x14ac:dyDescent="0.35">
      <c r="A453" s="180"/>
      <c r="B453" s="59" t="s">
        <v>7</v>
      </c>
      <c r="C453" s="296" t="s">
        <v>72</v>
      </c>
      <c r="D453" s="160" t="s">
        <v>1746</v>
      </c>
      <c r="E453" s="128">
        <v>0</v>
      </c>
      <c r="F453" s="128">
        <v>0</v>
      </c>
      <c r="G453" s="154">
        <v>0</v>
      </c>
    </row>
    <row r="454" spans="1:7" ht="14.55" customHeight="1" x14ac:dyDescent="0.3">
      <c r="A454" s="180"/>
      <c r="B454" s="59" t="s">
        <v>7</v>
      </c>
      <c r="C454" s="292" t="s">
        <v>86</v>
      </c>
      <c r="D454" s="161" t="s">
        <v>1843</v>
      </c>
      <c r="E454" s="133" t="s">
        <v>1844</v>
      </c>
      <c r="F454" s="133" t="s">
        <v>1844</v>
      </c>
      <c r="G454" s="134" t="s">
        <v>1844</v>
      </c>
    </row>
    <row r="455" spans="1:7" ht="14.55" customHeight="1" x14ac:dyDescent="0.3">
      <c r="A455" s="180"/>
      <c r="B455" s="59" t="s">
        <v>7</v>
      </c>
      <c r="C455" s="293" t="s">
        <v>86</v>
      </c>
      <c r="D455" s="159" t="s">
        <v>1745</v>
      </c>
      <c r="E455" s="125">
        <v>0</v>
      </c>
      <c r="F455" s="125">
        <v>0</v>
      </c>
      <c r="G455" s="135">
        <v>0</v>
      </c>
    </row>
    <row r="456" spans="1:7" ht="15" customHeight="1" thickBot="1" x14ac:dyDescent="0.35">
      <c r="A456" s="180"/>
      <c r="B456" s="59" t="s">
        <v>7</v>
      </c>
      <c r="C456" s="294" t="s">
        <v>86</v>
      </c>
      <c r="D456" s="162" t="s">
        <v>1746</v>
      </c>
      <c r="E456" s="136">
        <v>0</v>
      </c>
      <c r="F456" s="136">
        <v>0</v>
      </c>
      <c r="G456" s="196">
        <v>0</v>
      </c>
    </row>
    <row r="457" spans="1:7" ht="14.55" customHeight="1" x14ac:dyDescent="0.3">
      <c r="A457" s="180"/>
      <c r="B457" s="59" t="s">
        <v>7</v>
      </c>
      <c r="C457" s="295" t="s">
        <v>174</v>
      </c>
      <c r="D457" s="158" t="s">
        <v>1843</v>
      </c>
      <c r="E457" s="131">
        <v>1</v>
      </c>
      <c r="F457" s="131">
        <v>1</v>
      </c>
      <c r="G457" s="151">
        <v>1</v>
      </c>
    </row>
    <row r="458" spans="1:7" ht="14.55" customHeight="1" x14ac:dyDescent="0.3">
      <c r="A458" s="180"/>
      <c r="B458" s="59" t="s">
        <v>7</v>
      </c>
      <c r="C458" s="293" t="s">
        <v>174</v>
      </c>
      <c r="D458" s="159" t="s">
        <v>1745</v>
      </c>
      <c r="E458" s="125">
        <v>2</v>
      </c>
      <c r="F458" s="125">
        <v>2</v>
      </c>
      <c r="G458" s="135">
        <v>2</v>
      </c>
    </row>
    <row r="459" spans="1:7" ht="15" customHeight="1" thickBot="1" x14ac:dyDescent="0.35">
      <c r="A459" s="180"/>
      <c r="B459" s="59" t="s">
        <v>7</v>
      </c>
      <c r="C459" s="296" t="s">
        <v>174</v>
      </c>
      <c r="D459" s="160" t="s">
        <v>1746</v>
      </c>
      <c r="E459" s="128">
        <v>2</v>
      </c>
      <c r="F459" s="128">
        <v>2</v>
      </c>
      <c r="G459" s="154">
        <v>2</v>
      </c>
    </row>
    <row r="460" spans="1:7" ht="14.55" customHeight="1" x14ac:dyDescent="0.3">
      <c r="A460" s="180"/>
      <c r="B460" s="59" t="s">
        <v>7</v>
      </c>
      <c r="C460" s="292" t="s">
        <v>108</v>
      </c>
      <c r="D460" s="161" t="s">
        <v>1843</v>
      </c>
      <c r="E460" s="133">
        <v>1</v>
      </c>
      <c r="F460" s="133">
        <v>1</v>
      </c>
      <c r="G460" s="134">
        <v>1</v>
      </c>
    </row>
    <row r="461" spans="1:7" ht="14.55" customHeight="1" x14ac:dyDescent="0.3">
      <c r="A461" s="180"/>
      <c r="B461" s="59" t="s">
        <v>7</v>
      </c>
      <c r="C461" s="293" t="s">
        <v>108</v>
      </c>
      <c r="D461" s="159" t="s">
        <v>1745</v>
      </c>
      <c r="E461" s="125">
        <v>2</v>
      </c>
      <c r="F461" s="125">
        <v>2</v>
      </c>
      <c r="G461" s="135">
        <v>2</v>
      </c>
    </row>
    <row r="462" spans="1:7" ht="15" customHeight="1" thickBot="1" x14ac:dyDescent="0.35">
      <c r="A462" s="180"/>
      <c r="B462" s="59" t="s">
        <v>7</v>
      </c>
      <c r="C462" s="294" t="s">
        <v>108</v>
      </c>
      <c r="D462" s="162" t="s">
        <v>1746</v>
      </c>
      <c r="E462" s="136">
        <v>2</v>
      </c>
      <c r="F462" s="136">
        <v>2</v>
      </c>
      <c r="G462" s="196">
        <v>2</v>
      </c>
    </row>
    <row r="463" spans="1:7" ht="14.55" customHeight="1" x14ac:dyDescent="0.3">
      <c r="A463" s="180"/>
      <c r="B463" s="59" t="s">
        <v>7</v>
      </c>
      <c r="C463" s="295" t="s">
        <v>160</v>
      </c>
      <c r="D463" s="158" t="s">
        <v>1843</v>
      </c>
      <c r="E463" s="131">
        <v>1</v>
      </c>
      <c r="F463" s="131">
        <v>1</v>
      </c>
      <c r="G463" s="151">
        <v>1</v>
      </c>
    </row>
    <row r="464" spans="1:7" ht="14.55" customHeight="1" x14ac:dyDescent="0.3">
      <c r="A464" s="180"/>
      <c r="B464" s="59" t="s">
        <v>7</v>
      </c>
      <c r="C464" s="293" t="s">
        <v>160</v>
      </c>
      <c r="D464" s="159" t="s">
        <v>1745</v>
      </c>
      <c r="E464" s="125">
        <v>1</v>
      </c>
      <c r="F464" s="125">
        <v>1</v>
      </c>
      <c r="G464" s="135">
        <v>1</v>
      </c>
    </row>
    <row r="465" spans="1:7" ht="15" customHeight="1" thickBot="1" x14ac:dyDescent="0.35">
      <c r="A465" s="180"/>
      <c r="B465" s="59" t="s">
        <v>7</v>
      </c>
      <c r="C465" s="296" t="s">
        <v>160</v>
      </c>
      <c r="D465" s="160" t="s">
        <v>1746</v>
      </c>
      <c r="E465" s="128">
        <v>1</v>
      </c>
      <c r="F465" s="128">
        <v>1</v>
      </c>
      <c r="G465" s="154">
        <v>1</v>
      </c>
    </row>
    <row r="466" spans="1:7" ht="14.55" customHeight="1" x14ac:dyDescent="0.3">
      <c r="A466" s="180"/>
      <c r="B466" s="59" t="s">
        <v>7</v>
      </c>
      <c r="C466" s="292" t="s">
        <v>119</v>
      </c>
      <c r="D466" s="161" t="s">
        <v>1843</v>
      </c>
      <c r="E466" s="133">
        <v>1</v>
      </c>
      <c r="F466" s="133">
        <v>1</v>
      </c>
      <c r="G466" s="134">
        <v>1</v>
      </c>
    </row>
    <row r="467" spans="1:7" ht="14.55" customHeight="1" x14ac:dyDescent="0.3">
      <c r="A467" s="180"/>
      <c r="B467" s="59" t="s">
        <v>7</v>
      </c>
      <c r="C467" s="293" t="s">
        <v>119</v>
      </c>
      <c r="D467" s="159" t="s">
        <v>1745</v>
      </c>
      <c r="E467" s="125">
        <v>2</v>
      </c>
      <c r="F467" s="125">
        <v>2</v>
      </c>
      <c r="G467" s="135">
        <v>2</v>
      </c>
    </row>
    <row r="468" spans="1:7" ht="15" customHeight="1" thickBot="1" x14ac:dyDescent="0.35">
      <c r="A468" s="180"/>
      <c r="B468" s="59" t="s">
        <v>7</v>
      </c>
      <c r="C468" s="294" t="s">
        <v>119</v>
      </c>
      <c r="D468" s="162" t="s">
        <v>1746</v>
      </c>
      <c r="E468" s="136">
        <v>2</v>
      </c>
      <c r="F468" s="136">
        <v>2</v>
      </c>
      <c r="G468" s="196">
        <v>2</v>
      </c>
    </row>
    <row r="469" spans="1:7" ht="14.55" customHeight="1" x14ac:dyDescent="0.3">
      <c r="A469" s="180"/>
      <c r="B469" s="59" t="s">
        <v>7</v>
      </c>
      <c r="C469" s="295" t="s">
        <v>7</v>
      </c>
      <c r="D469" s="158" t="s">
        <v>1843</v>
      </c>
      <c r="E469" s="131">
        <v>1</v>
      </c>
      <c r="F469" s="131">
        <v>1</v>
      </c>
      <c r="G469" s="151">
        <v>1</v>
      </c>
    </row>
    <row r="470" spans="1:7" ht="14.55" customHeight="1" x14ac:dyDescent="0.3">
      <c r="A470" s="180"/>
      <c r="B470" s="59" t="s">
        <v>7</v>
      </c>
      <c r="C470" s="293" t="s">
        <v>7</v>
      </c>
      <c r="D470" s="159" t="s">
        <v>1745</v>
      </c>
      <c r="E470" s="125">
        <v>38</v>
      </c>
      <c r="F470" s="125">
        <v>38</v>
      </c>
      <c r="G470" s="135">
        <v>38</v>
      </c>
    </row>
    <row r="471" spans="1:7" ht="15" customHeight="1" thickBot="1" x14ac:dyDescent="0.35">
      <c r="A471" s="180"/>
      <c r="B471" s="59" t="s">
        <v>7</v>
      </c>
      <c r="C471" s="296" t="s">
        <v>7</v>
      </c>
      <c r="D471" s="160" t="s">
        <v>1746</v>
      </c>
      <c r="E471" s="128">
        <v>38</v>
      </c>
      <c r="F471" s="128">
        <v>38</v>
      </c>
      <c r="G471" s="154">
        <v>38</v>
      </c>
    </row>
    <row r="472" spans="1:7" ht="14.55" customHeight="1" x14ac:dyDescent="0.3">
      <c r="A472" s="180"/>
      <c r="B472" s="59" t="s">
        <v>7</v>
      </c>
      <c r="C472" s="292" t="s">
        <v>1352</v>
      </c>
      <c r="D472" s="161" t="s">
        <v>1843</v>
      </c>
      <c r="E472" s="133" t="s">
        <v>1844</v>
      </c>
      <c r="F472" s="133" t="s">
        <v>1844</v>
      </c>
      <c r="G472" s="134" t="s">
        <v>1844</v>
      </c>
    </row>
    <row r="473" spans="1:7" ht="14.55" customHeight="1" x14ac:dyDescent="0.3">
      <c r="A473" s="180"/>
      <c r="B473" s="59" t="s">
        <v>7</v>
      </c>
      <c r="C473" s="293" t="s">
        <v>1352</v>
      </c>
      <c r="D473" s="159" t="s">
        <v>1745</v>
      </c>
      <c r="E473" s="125">
        <v>0</v>
      </c>
      <c r="F473" s="125">
        <v>0</v>
      </c>
      <c r="G473" s="135">
        <v>0</v>
      </c>
    </row>
    <row r="474" spans="1:7" ht="15" customHeight="1" thickBot="1" x14ac:dyDescent="0.35">
      <c r="A474" s="180"/>
      <c r="B474" s="59" t="s">
        <v>7</v>
      </c>
      <c r="C474" s="294" t="s">
        <v>1352</v>
      </c>
      <c r="D474" s="162" t="s">
        <v>1746</v>
      </c>
      <c r="E474" s="136">
        <v>0</v>
      </c>
      <c r="F474" s="136">
        <v>0</v>
      </c>
      <c r="G474" s="196">
        <v>0</v>
      </c>
    </row>
    <row r="475" spans="1:7" ht="14.55" customHeight="1" x14ac:dyDescent="0.3">
      <c r="A475" s="180"/>
      <c r="B475" s="59" t="s">
        <v>7</v>
      </c>
      <c r="C475" s="295" t="s">
        <v>135</v>
      </c>
      <c r="D475" s="158" t="s">
        <v>1843</v>
      </c>
      <c r="E475" s="131" t="s">
        <v>1844</v>
      </c>
      <c r="F475" s="131" t="s">
        <v>1844</v>
      </c>
      <c r="G475" s="151" t="s">
        <v>1844</v>
      </c>
    </row>
    <row r="476" spans="1:7" ht="14.55" customHeight="1" x14ac:dyDescent="0.3">
      <c r="A476" s="180"/>
      <c r="B476" s="59" t="s">
        <v>7</v>
      </c>
      <c r="C476" s="293" t="s">
        <v>135</v>
      </c>
      <c r="D476" s="159" t="s">
        <v>1745</v>
      </c>
      <c r="E476" s="125">
        <v>0</v>
      </c>
      <c r="F476" s="125">
        <v>0</v>
      </c>
      <c r="G476" s="135">
        <v>0</v>
      </c>
    </row>
    <row r="477" spans="1:7" ht="15" customHeight="1" thickBot="1" x14ac:dyDescent="0.35">
      <c r="A477" s="180"/>
      <c r="B477" s="175" t="s">
        <v>7</v>
      </c>
      <c r="C477" s="296" t="s">
        <v>135</v>
      </c>
      <c r="D477" s="160" t="s">
        <v>1746</v>
      </c>
      <c r="E477" s="128">
        <v>0</v>
      </c>
      <c r="F477" s="128">
        <v>0</v>
      </c>
      <c r="G477" s="154">
        <v>0</v>
      </c>
    </row>
    <row r="478" spans="1:7" ht="14.55" customHeight="1" x14ac:dyDescent="0.3">
      <c r="A478" s="181" t="s">
        <v>14</v>
      </c>
      <c r="B478" s="172" t="s">
        <v>14</v>
      </c>
      <c r="C478" s="292"/>
      <c r="D478" s="155" t="s">
        <v>1843</v>
      </c>
      <c r="E478" s="139">
        <f>+E479/E480</f>
        <v>1</v>
      </c>
      <c r="F478" s="139">
        <f t="shared" ref="F478:G478" si="31">+F479/F480</f>
        <v>0.8571428571428571</v>
      </c>
      <c r="G478" s="140">
        <f t="shared" si="31"/>
        <v>0.8571428571428571</v>
      </c>
    </row>
    <row r="479" spans="1:7" ht="13.8" customHeight="1" x14ac:dyDescent="0.3">
      <c r="A479" s="178" t="s">
        <v>14</v>
      </c>
      <c r="B479" s="59" t="s">
        <v>14</v>
      </c>
      <c r="C479" s="293"/>
      <c r="D479" s="156" t="s">
        <v>1848</v>
      </c>
      <c r="E479" s="127">
        <f t="shared" ref="E479:G480" si="32">+E482+E485+E488+E491+E494+E497+E500+E503</f>
        <v>7</v>
      </c>
      <c r="F479" s="127">
        <f t="shared" si="32"/>
        <v>6</v>
      </c>
      <c r="G479" s="141">
        <f t="shared" si="32"/>
        <v>6</v>
      </c>
    </row>
    <row r="480" spans="1:7" ht="14.55" customHeight="1" thickBot="1" x14ac:dyDescent="0.35">
      <c r="A480" s="182" t="s">
        <v>14</v>
      </c>
      <c r="B480" s="173" t="s">
        <v>14</v>
      </c>
      <c r="C480" s="294"/>
      <c r="D480" s="157" t="s">
        <v>1849</v>
      </c>
      <c r="E480" s="142">
        <f t="shared" si="32"/>
        <v>7</v>
      </c>
      <c r="F480" s="142">
        <f t="shared" si="32"/>
        <v>7</v>
      </c>
      <c r="G480" s="143">
        <f t="shared" si="32"/>
        <v>7</v>
      </c>
    </row>
    <row r="481" spans="1:7" ht="13.8" customHeight="1" x14ac:dyDescent="0.3">
      <c r="A481" s="180"/>
      <c r="B481" s="174" t="s">
        <v>14</v>
      </c>
      <c r="C481" s="295" t="s">
        <v>46</v>
      </c>
      <c r="D481" s="158" t="s">
        <v>1843</v>
      </c>
      <c r="E481" s="131">
        <v>1</v>
      </c>
      <c r="F481" s="131">
        <v>0.5</v>
      </c>
      <c r="G481" s="151">
        <v>0.5</v>
      </c>
    </row>
    <row r="482" spans="1:7" ht="13.8" customHeight="1" x14ac:dyDescent="0.3">
      <c r="A482" s="180"/>
      <c r="B482" s="59" t="s">
        <v>14</v>
      </c>
      <c r="C482" s="293" t="s">
        <v>46</v>
      </c>
      <c r="D482" s="159" t="s">
        <v>1745</v>
      </c>
      <c r="E482" s="125">
        <v>2</v>
      </c>
      <c r="F482" s="125">
        <v>1</v>
      </c>
      <c r="G482" s="135">
        <v>1</v>
      </c>
    </row>
    <row r="483" spans="1:7" ht="14.55" customHeight="1" thickBot="1" x14ac:dyDescent="0.35">
      <c r="A483" s="180"/>
      <c r="B483" s="59" t="s">
        <v>14</v>
      </c>
      <c r="C483" s="296" t="s">
        <v>46</v>
      </c>
      <c r="D483" s="160" t="s">
        <v>1746</v>
      </c>
      <c r="E483" s="128">
        <v>2</v>
      </c>
      <c r="F483" s="129">
        <v>2</v>
      </c>
      <c r="G483" s="144">
        <v>2</v>
      </c>
    </row>
    <row r="484" spans="1:7" ht="14.55" customHeight="1" x14ac:dyDescent="0.3">
      <c r="A484" s="180"/>
      <c r="B484" s="59" t="s">
        <v>14</v>
      </c>
      <c r="C484" s="292" t="s">
        <v>1817</v>
      </c>
      <c r="D484" s="161" t="s">
        <v>1843</v>
      </c>
      <c r="E484" s="133" t="s">
        <v>1844</v>
      </c>
      <c r="F484" s="133" t="s">
        <v>1844</v>
      </c>
      <c r="G484" s="134" t="s">
        <v>1844</v>
      </c>
    </row>
    <row r="485" spans="1:7" ht="14.55" customHeight="1" x14ac:dyDescent="0.3">
      <c r="A485" s="180"/>
      <c r="B485" s="59" t="s">
        <v>14</v>
      </c>
      <c r="C485" s="293" t="s">
        <v>1817</v>
      </c>
      <c r="D485" s="159" t="s">
        <v>1745</v>
      </c>
      <c r="E485" s="125">
        <v>0</v>
      </c>
      <c r="F485" s="125">
        <v>0</v>
      </c>
      <c r="G485" s="135">
        <v>0</v>
      </c>
    </row>
    <row r="486" spans="1:7" ht="15" customHeight="1" thickBot="1" x14ac:dyDescent="0.35">
      <c r="A486" s="180"/>
      <c r="B486" s="59" t="s">
        <v>14</v>
      </c>
      <c r="C486" s="294" t="s">
        <v>1817</v>
      </c>
      <c r="D486" s="162" t="s">
        <v>1746</v>
      </c>
      <c r="E486" s="136">
        <v>0</v>
      </c>
      <c r="F486" s="137">
        <v>0</v>
      </c>
      <c r="G486" s="138">
        <v>0</v>
      </c>
    </row>
    <row r="487" spans="1:7" ht="14.55" customHeight="1" x14ac:dyDescent="0.3">
      <c r="A487" s="180"/>
      <c r="B487" s="59" t="s">
        <v>14</v>
      </c>
      <c r="C487" s="295" t="s">
        <v>14</v>
      </c>
      <c r="D487" s="158" t="s">
        <v>1843</v>
      </c>
      <c r="E487" s="131" t="s">
        <v>1844</v>
      </c>
      <c r="F487" s="131" t="s">
        <v>1844</v>
      </c>
      <c r="G487" s="151" t="s">
        <v>1844</v>
      </c>
    </row>
    <row r="488" spans="1:7" ht="14.55" customHeight="1" x14ac:dyDescent="0.3">
      <c r="A488" s="180"/>
      <c r="B488" s="59" t="s">
        <v>14</v>
      </c>
      <c r="C488" s="293" t="s">
        <v>14</v>
      </c>
      <c r="D488" s="159" t="s">
        <v>1745</v>
      </c>
      <c r="E488" s="125">
        <v>0</v>
      </c>
      <c r="F488" s="125">
        <v>0</v>
      </c>
      <c r="G488" s="135">
        <v>0</v>
      </c>
    </row>
    <row r="489" spans="1:7" ht="15" customHeight="1" thickBot="1" x14ac:dyDescent="0.35">
      <c r="A489" s="180"/>
      <c r="B489" s="59" t="s">
        <v>14</v>
      </c>
      <c r="C489" s="296" t="s">
        <v>14</v>
      </c>
      <c r="D489" s="160" t="s">
        <v>1746</v>
      </c>
      <c r="E489" s="128">
        <v>0</v>
      </c>
      <c r="F489" s="129">
        <v>0</v>
      </c>
      <c r="G489" s="144">
        <v>0</v>
      </c>
    </row>
    <row r="490" spans="1:7" ht="14.55" customHeight="1" x14ac:dyDescent="0.3">
      <c r="A490" s="180"/>
      <c r="B490" s="59" t="s">
        <v>14</v>
      </c>
      <c r="C490" s="292" t="s">
        <v>1403</v>
      </c>
      <c r="D490" s="161" t="s">
        <v>1843</v>
      </c>
      <c r="E490" s="133" t="s">
        <v>1844</v>
      </c>
      <c r="F490" s="133" t="s">
        <v>1844</v>
      </c>
      <c r="G490" s="134" t="s">
        <v>1844</v>
      </c>
    </row>
    <row r="491" spans="1:7" ht="14.55" customHeight="1" x14ac:dyDescent="0.3">
      <c r="A491" s="180"/>
      <c r="B491" s="59" t="s">
        <v>14</v>
      </c>
      <c r="C491" s="293" t="s">
        <v>1403</v>
      </c>
      <c r="D491" s="159" t="s">
        <v>1745</v>
      </c>
      <c r="E491" s="125">
        <v>0</v>
      </c>
      <c r="F491" s="125">
        <v>0</v>
      </c>
      <c r="G491" s="135">
        <v>0</v>
      </c>
    </row>
    <row r="492" spans="1:7" ht="15" customHeight="1" thickBot="1" x14ac:dyDescent="0.35">
      <c r="A492" s="180"/>
      <c r="B492" s="59" t="s">
        <v>14</v>
      </c>
      <c r="C492" s="294" t="s">
        <v>1403</v>
      </c>
      <c r="D492" s="162" t="s">
        <v>1746</v>
      </c>
      <c r="E492" s="136">
        <v>0</v>
      </c>
      <c r="F492" s="137">
        <v>0</v>
      </c>
      <c r="G492" s="138">
        <v>0</v>
      </c>
    </row>
    <row r="493" spans="1:7" ht="14.55" customHeight="1" x14ac:dyDescent="0.3">
      <c r="A493" s="180"/>
      <c r="B493" s="59" t="s">
        <v>14</v>
      </c>
      <c r="C493" s="295" t="s">
        <v>31</v>
      </c>
      <c r="D493" s="158" t="s">
        <v>1843</v>
      </c>
      <c r="E493" s="131">
        <v>1</v>
      </c>
      <c r="F493" s="131">
        <v>1</v>
      </c>
      <c r="G493" s="151">
        <v>1</v>
      </c>
    </row>
    <row r="494" spans="1:7" ht="14.55" customHeight="1" x14ac:dyDescent="0.3">
      <c r="A494" s="180"/>
      <c r="B494" s="59" t="s">
        <v>14</v>
      </c>
      <c r="C494" s="293" t="s">
        <v>31</v>
      </c>
      <c r="D494" s="159" t="s">
        <v>1745</v>
      </c>
      <c r="E494" s="125">
        <v>4</v>
      </c>
      <c r="F494" s="125">
        <v>4</v>
      </c>
      <c r="G494" s="135">
        <v>4</v>
      </c>
    </row>
    <row r="495" spans="1:7" ht="15" customHeight="1" thickBot="1" x14ac:dyDescent="0.35">
      <c r="A495" s="180"/>
      <c r="B495" s="59" t="s">
        <v>14</v>
      </c>
      <c r="C495" s="296" t="s">
        <v>31</v>
      </c>
      <c r="D495" s="160" t="s">
        <v>1746</v>
      </c>
      <c r="E495" s="128">
        <v>4</v>
      </c>
      <c r="F495" s="129">
        <v>4</v>
      </c>
      <c r="G495" s="144">
        <v>4</v>
      </c>
    </row>
    <row r="496" spans="1:7" ht="14.55" customHeight="1" x14ac:dyDescent="0.3">
      <c r="A496" s="180"/>
      <c r="B496" s="59" t="s">
        <v>14</v>
      </c>
      <c r="C496" s="292" t="s">
        <v>161</v>
      </c>
      <c r="D496" s="161" t="s">
        <v>1843</v>
      </c>
      <c r="E496" s="133" t="s">
        <v>1844</v>
      </c>
      <c r="F496" s="133" t="s">
        <v>1844</v>
      </c>
      <c r="G496" s="134" t="s">
        <v>1844</v>
      </c>
    </row>
    <row r="497" spans="1:7" ht="14.55" customHeight="1" x14ac:dyDescent="0.3">
      <c r="A497" s="180"/>
      <c r="B497" s="59" t="s">
        <v>14</v>
      </c>
      <c r="C497" s="293" t="s">
        <v>161</v>
      </c>
      <c r="D497" s="159" t="s">
        <v>1745</v>
      </c>
      <c r="E497" s="125">
        <v>0</v>
      </c>
      <c r="F497" s="125">
        <v>0</v>
      </c>
      <c r="G497" s="135">
        <v>0</v>
      </c>
    </row>
    <row r="498" spans="1:7" ht="15" customHeight="1" thickBot="1" x14ac:dyDescent="0.35">
      <c r="A498" s="180"/>
      <c r="B498" s="59" t="s">
        <v>14</v>
      </c>
      <c r="C498" s="294" t="s">
        <v>161</v>
      </c>
      <c r="D498" s="162" t="s">
        <v>1746</v>
      </c>
      <c r="E498" s="136">
        <v>0</v>
      </c>
      <c r="F498" s="137">
        <v>0</v>
      </c>
      <c r="G498" s="138">
        <v>0</v>
      </c>
    </row>
    <row r="499" spans="1:7" ht="14.55" customHeight="1" x14ac:dyDescent="0.3">
      <c r="A499" s="180"/>
      <c r="B499" s="59" t="s">
        <v>14</v>
      </c>
      <c r="C499" s="295" t="s">
        <v>91</v>
      </c>
      <c r="D499" s="158" t="s">
        <v>1843</v>
      </c>
      <c r="E499" s="131" t="s">
        <v>1844</v>
      </c>
      <c r="F499" s="131" t="s">
        <v>1844</v>
      </c>
      <c r="G499" s="151" t="s">
        <v>1844</v>
      </c>
    </row>
    <row r="500" spans="1:7" ht="14.55" customHeight="1" x14ac:dyDescent="0.3">
      <c r="A500" s="180"/>
      <c r="B500" s="59" t="s">
        <v>14</v>
      </c>
      <c r="C500" s="293" t="s">
        <v>91</v>
      </c>
      <c r="D500" s="159" t="s">
        <v>1745</v>
      </c>
      <c r="E500" s="125">
        <v>0</v>
      </c>
      <c r="F500" s="125">
        <v>0</v>
      </c>
      <c r="G500" s="135">
        <v>0</v>
      </c>
    </row>
    <row r="501" spans="1:7" ht="15" customHeight="1" thickBot="1" x14ac:dyDescent="0.35">
      <c r="A501" s="180"/>
      <c r="B501" s="59" t="s">
        <v>14</v>
      </c>
      <c r="C501" s="296" t="s">
        <v>91</v>
      </c>
      <c r="D501" s="160" t="s">
        <v>1746</v>
      </c>
      <c r="E501" s="128">
        <v>0</v>
      </c>
      <c r="F501" s="129">
        <v>0</v>
      </c>
      <c r="G501" s="144">
        <v>0</v>
      </c>
    </row>
    <row r="502" spans="1:7" ht="14.55" customHeight="1" x14ac:dyDescent="0.3">
      <c r="A502" s="180"/>
      <c r="B502" s="59" t="s">
        <v>14</v>
      </c>
      <c r="C502" s="292" t="s">
        <v>22</v>
      </c>
      <c r="D502" s="161" t="s">
        <v>1843</v>
      </c>
      <c r="E502" s="133">
        <v>1</v>
      </c>
      <c r="F502" s="133">
        <v>1</v>
      </c>
      <c r="G502" s="134">
        <v>1</v>
      </c>
    </row>
    <row r="503" spans="1:7" ht="14.55" customHeight="1" x14ac:dyDescent="0.3">
      <c r="A503" s="180"/>
      <c r="B503" s="59" t="s">
        <v>14</v>
      </c>
      <c r="C503" s="293" t="s">
        <v>22</v>
      </c>
      <c r="D503" s="159" t="s">
        <v>1745</v>
      </c>
      <c r="E503" s="125">
        <v>1</v>
      </c>
      <c r="F503" s="125">
        <v>1</v>
      </c>
      <c r="G503" s="135">
        <v>1</v>
      </c>
    </row>
    <row r="504" spans="1:7" ht="15" customHeight="1" thickBot="1" x14ac:dyDescent="0.35">
      <c r="A504" s="180"/>
      <c r="B504" s="175" t="s">
        <v>14</v>
      </c>
      <c r="C504" s="294" t="s">
        <v>22</v>
      </c>
      <c r="D504" s="162" t="s">
        <v>1746</v>
      </c>
      <c r="E504" s="136">
        <v>1</v>
      </c>
      <c r="F504" s="137">
        <v>1</v>
      </c>
      <c r="G504" s="138">
        <v>1</v>
      </c>
    </row>
    <row r="505" spans="1:7" ht="14.55" customHeight="1" x14ac:dyDescent="0.3">
      <c r="A505" s="181" t="s">
        <v>15</v>
      </c>
      <c r="B505" s="172" t="s">
        <v>15</v>
      </c>
      <c r="C505" s="295"/>
      <c r="D505" s="163" t="s">
        <v>1843</v>
      </c>
      <c r="E505" s="132">
        <f>+E506/E507</f>
        <v>1</v>
      </c>
      <c r="F505" s="132">
        <f t="shared" ref="F505:G505" si="33">+F506/F507</f>
        <v>1</v>
      </c>
      <c r="G505" s="152">
        <f t="shared" si="33"/>
        <v>1</v>
      </c>
    </row>
    <row r="506" spans="1:7" ht="13.8" customHeight="1" x14ac:dyDescent="0.3">
      <c r="A506" s="178" t="s">
        <v>15</v>
      </c>
      <c r="B506" s="59" t="s">
        <v>15</v>
      </c>
      <c r="C506" s="293"/>
      <c r="D506" s="156" t="s">
        <v>1848</v>
      </c>
      <c r="E506" s="127">
        <f t="shared" ref="E506:G507" si="34">+E509+E512+E515</f>
        <v>2</v>
      </c>
      <c r="F506" s="127">
        <f t="shared" si="34"/>
        <v>2</v>
      </c>
      <c r="G506" s="141">
        <f t="shared" si="34"/>
        <v>2</v>
      </c>
    </row>
    <row r="507" spans="1:7" ht="14.55" customHeight="1" thickBot="1" x14ac:dyDescent="0.35">
      <c r="A507" s="182" t="s">
        <v>15</v>
      </c>
      <c r="B507" s="173" t="s">
        <v>15</v>
      </c>
      <c r="C507" s="296"/>
      <c r="D507" s="164" t="s">
        <v>1849</v>
      </c>
      <c r="E507" s="130">
        <f t="shared" si="34"/>
        <v>2</v>
      </c>
      <c r="F507" s="130">
        <f t="shared" si="34"/>
        <v>2</v>
      </c>
      <c r="G507" s="153">
        <f t="shared" si="34"/>
        <v>2</v>
      </c>
    </row>
    <row r="508" spans="1:7" ht="13.8" customHeight="1" x14ac:dyDescent="0.3">
      <c r="A508" s="180"/>
      <c r="B508" s="174" t="s">
        <v>15</v>
      </c>
      <c r="C508" s="292" t="s">
        <v>1433</v>
      </c>
      <c r="D508" s="161" t="s">
        <v>1843</v>
      </c>
      <c r="E508" s="133" t="s">
        <v>1844</v>
      </c>
      <c r="F508" s="133" t="s">
        <v>1844</v>
      </c>
      <c r="G508" s="134" t="s">
        <v>1844</v>
      </c>
    </row>
    <row r="509" spans="1:7" ht="13.8" customHeight="1" x14ac:dyDescent="0.3">
      <c r="A509" s="180"/>
      <c r="B509" s="59" t="s">
        <v>15</v>
      </c>
      <c r="C509" s="293" t="s">
        <v>1433</v>
      </c>
      <c r="D509" s="159" t="s">
        <v>1745</v>
      </c>
      <c r="E509" s="125">
        <v>0</v>
      </c>
      <c r="F509" s="125">
        <v>0</v>
      </c>
      <c r="G509" s="135">
        <v>0</v>
      </c>
    </row>
    <row r="510" spans="1:7" ht="14.55" customHeight="1" thickBot="1" x14ac:dyDescent="0.35">
      <c r="A510" s="180"/>
      <c r="B510" s="59" t="s">
        <v>15</v>
      </c>
      <c r="C510" s="294" t="s">
        <v>1433</v>
      </c>
      <c r="D510" s="162" t="s">
        <v>1746</v>
      </c>
      <c r="E510" s="136">
        <v>0</v>
      </c>
      <c r="F510" s="136">
        <v>0</v>
      </c>
      <c r="G510" s="196">
        <v>0</v>
      </c>
    </row>
    <row r="511" spans="1:7" ht="14.55" customHeight="1" x14ac:dyDescent="0.3">
      <c r="A511" s="180"/>
      <c r="B511" s="59" t="s">
        <v>15</v>
      </c>
      <c r="C511" s="295" t="s">
        <v>1436</v>
      </c>
      <c r="D511" s="158" t="s">
        <v>1843</v>
      </c>
      <c r="E511" s="131" t="s">
        <v>1844</v>
      </c>
      <c r="F511" s="131" t="s">
        <v>1844</v>
      </c>
      <c r="G511" s="151" t="s">
        <v>1844</v>
      </c>
    </row>
    <row r="512" spans="1:7" ht="14.55" customHeight="1" x14ac:dyDescent="0.3">
      <c r="A512" s="180"/>
      <c r="B512" s="59" t="s">
        <v>15</v>
      </c>
      <c r="C512" s="293" t="s">
        <v>1436</v>
      </c>
      <c r="D512" s="159" t="s">
        <v>1745</v>
      </c>
      <c r="E512" s="125">
        <v>0</v>
      </c>
      <c r="F512" s="125">
        <v>0</v>
      </c>
      <c r="G512" s="135">
        <v>0</v>
      </c>
    </row>
    <row r="513" spans="1:7" ht="15" customHeight="1" thickBot="1" x14ac:dyDescent="0.35">
      <c r="A513" s="180"/>
      <c r="B513" s="59" t="s">
        <v>15</v>
      </c>
      <c r="C513" s="296" t="s">
        <v>1436</v>
      </c>
      <c r="D513" s="160" t="s">
        <v>1746</v>
      </c>
      <c r="E513" s="128">
        <v>0</v>
      </c>
      <c r="F513" s="128">
        <v>0</v>
      </c>
      <c r="G513" s="154">
        <v>0</v>
      </c>
    </row>
    <row r="514" spans="1:7" ht="14.55" customHeight="1" x14ac:dyDescent="0.3">
      <c r="A514" s="180"/>
      <c r="B514" s="59" t="s">
        <v>15</v>
      </c>
      <c r="C514" s="292" t="s">
        <v>32</v>
      </c>
      <c r="D514" s="161" t="s">
        <v>1843</v>
      </c>
      <c r="E514" s="133">
        <v>1</v>
      </c>
      <c r="F514" s="133">
        <v>1</v>
      </c>
      <c r="G514" s="134">
        <v>1</v>
      </c>
    </row>
    <row r="515" spans="1:7" ht="14.55" customHeight="1" x14ac:dyDescent="0.3">
      <c r="A515" s="180"/>
      <c r="B515" s="59" t="s">
        <v>15</v>
      </c>
      <c r="C515" s="293" t="s">
        <v>32</v>
      </c>
      <c r="D515" s="159" t="s">
        <v>1745</v>
      </c>
      <c r="E515" s="125">
        <v>2</v>
      </c>
      <c r="F515" s="125">
        <v>2</v>
      </c>
      <c r="G515" s="135">
        <v>2</v>
      </c>
    </row>
    <row r="516" spans="1:7" ht="15" customHeight="1" thickBot="1" x14ac:dyDescent="0.35">
      <c r="A516" s="180"/>
      <c r="B516" s="175" t="s">
        <v>15</v>
      </c>
      <c r="C516" s="294" t="s">
        <v>32</v>
      </c>
      <c r="D516" s="162" t="s">
        <v>1746</v>
      </c>
      <c r="E516" s="136">
        <v>2</v>
      </c>
      <c r="F516" s="136">
        <v>2</v>
      </c>
      <c r="G516" s="196">
        <v>2</v>
      </c>
    </row>
    <row r="517" spans="1:7" ht="14.55" customHeight="1" x14ac:dyDescent="0.3">
      <c r="A517" s="181" t="s">
        <v>16</v>
      </c>
      <c r="B517" s="172" t="s">
        <v>16</v>
      </c>
      <c r="C517" s="295"/>
      <c r="D517" s="163" t="s">
        <v>1843</v>
      </c>
      <c r="E517" s="132">
        <f>+E518/E519</f>
        <v>0.75</v>
      </c>
      <c r="F517" s="132">
        <f t="shared" ref="F517:G517" si="35">+F518/F519</f>
        <v>0.75</v>
      </c>
      <c r="G517" s="152">
        <f t="shared" si="35"/>
        <v>0.75</v>
      </c>
    </row>
    <row r="518" spans="1:7" ht="13.8" customHeight="1" x14ac:dyDescent="0.3">
      <c r="A518" s="178" t="s">
        <v>16</v>
      </c>
      <c r="B518" s="59" t="s">
        <v>16</v>
      </c>
      <c r="C518" s="293"/>
      <c r="D518" s="156" t="s">
        <v>1848</v>
      </c>
      <c r="E518" s="127">
        <f t="shared" ref="E518:G519" si="36">+E521+E524+E527</f>
        <v>3</v>
      </c>
      <c r="F518" s="127">
        <f t="shared" si="36"/>
        <v>3</v>
      </c>
      <c r="G518" s="141">
        <f t="shared" si="36"/>
        <v>3</v>
      </c>
    </row>
    <row r="519" spans="1:7" ht="14.55" customHeight="1" thickBot="1" x14ac:dyDescent="0.35">
      <c r="A519" s="182" t="s">
        <v>16</v>
      </c>
      <c r="B519" s="173" t="s">
        <v>16</v>
      </c>
      <c r="C519" s="296"/>
      <c r="D519" s="164" t="s">
        <v>1849</v>
      </c>
      <c r="E519" s="130">
        <f t="shared" si="36"/>
        <v>4</v>
      </c>
      <c r="F519" s="130">
        <f t="shared" si="36"/>
        <v>4</v>
      </c>
      <c r="G519" s="153">
        <f t="shared" si="36"/>
        <v>4</v>
      </c>
    </row>
    <row r="520" spans="1:7" ht="13.8" customHeight="1" x14ac:dyDescent="0.3">
      <c r="A520" s="180"/>
      <c r="B520" s="174" t="s">
        <v>16</v>
      </c>
      <c r="C520" s="292" t="s">
        <v>1442</v>
      </c>
      <c r="D520" s="161" t="s">
        <v>1843</v>
      </c>
      <c r="E520" s="133" t="s">
        <v>1844</v>
      </c>
      <c r="F520" s="133" t="s">
        <v>1844</v>
      </c>
      <c r="G520" s="134" t="s">
        <v>1844</v>
      </c>
    </row>
    <row r="521" spans="1:7" ht="13.8" customHeight="1" x14ac:dyDescent="0.3">
      <c r="A521" s="180"/>
      <c r="B521" s="59" t="s">
        <v>16</v>
      </c>
      <c r="C521" s="293" t="s">
        <v>1442</v>
      </c>
      <c r="D521" s="159" t="s">
        <v>1745</v>
      </c>
      <c r="E521" s="125">
        <v>0</v>
      </c>
      <c r="F521" s="125">
        <v>0</v>
      </c>
      <c r="G521" s="135">
        <v>0</v>
      </c>
    </row>
    <row r="522" spans="1:7" ht="14.55" customHeight="1" thickBot="1" x14ac:dyDescent="0.35">
      <c r="A522" s="180"/>
      <c r="B522" s="59" t="s">
        <v>16</v>
      </c>
      <c r="C522" s="294" t="s">
        <v>1442</v>
      </c>
      <c r="D522" s="162" t="s">
        <v>1746</v>
      </c>
      <c r="E522" s="136">
        <v>0</v>
      </c>
      <c r="F522" s="137">
        <v>0</v>
      </c>
      <c r="G522" s="138">
        <v>0</v>
      </c>
    </row>
    <row r="523" spans="1:7" ht="14.55" customHeight="1" x14ac:dyDescent="0.3">
      <c r="A523" s="180"/>
      <c r="B523" s="59" t="s">
        <v>16</v>
      </c>
      <c r="C523" s="295" t="s">
        <v>59</v>
      </c>
      <c r="D523" s="158" t="s">
        <v>1843</v>
      </c>
      <c r="E523" s="131">
        <v>1</v>
      </c>
      <c r="F523" s="131">
        <v>1</v>
      </c>
      <c r="G523" s="151">
        <v>1</v>
      </c>
    </row>
    <row r="524" spans="1:7" ht="14.55" customHeight="1" x14ac:dyDescent="0.3">
      <c r="A524" s="180"/>
      <c r="B524" s="59" t="s">
        <v>16</v>
      </c>
      <c r="C524" s="293" t="s">
        <v>59</v>
      </c>
      <c r="D524" s="159" t="s">
        <v>1745</v>
      </c>
      <c r="E524" s="125">
        <v>2</v>
      </c>
      <c r="F524" s="125">
        <v>2</v>
      </c>
      <c r="G524" s="135">
        <v>2</v>
      </c>
    </row>
    <row r="525" spans="1:7" ht="15" customHeight="1" thickBot="1" x14ac:dyDescent="0.35">
      <c r="A525" s="180"/>
      <c r="B525" s="59" t="s">
        <v>16</v>
      </c>
      <c r="C525" s="296" t="s">
        <v>59</v>
      </c>
      <c r="D525" s="160" t="s">
        <v>1746</v>
      </c>
      <c r="E525" s="128">
        <v>2</v>
      </c>
      <c r="F525" s="129">
        <v>2</v>
      </c>
      <c r="G525" s="144">
        <v>2</v>
      </c>
    </row>
    <row r="526" spans="1:7" ht="14.55" customHeight="1" x14ac:dyDescent="0.3">
      <c r="A526" s="180"/>
      <c r="B526" s="59" t="s">
        <v>16</v>
      </c>
      <c r="C526" s="292" t="s">
        <v>33</v>
      </c>
      <c r="D526" s="161" t="s">
        <v>1843</v>
      </c>
      <c r="E526" s="133">
        <v>0.5</v>
      </c>
      <c r="F526" s="133">
        <v>0.5</v>
      </c>
      <c r="G526" s="134">
        <v>0.5</v>
      </c>
    </row>
    <row r="527" spans="1:7" ht="14.55" customHeight="1" x14ac:dyDescent="0.3">
      <c r="A527" s="180"/>
      <c r="B527" s="59" t="s">
        <v>16</v>
      </c>
      <c r="C527" s="293" t="s">
        <v>33</v>
      </c>
      <c r="D527" s="159" t="s">
        <v>1745</v>
      </c>
      <c r="E527" s="125">
        <v>1</v>
      </c>
      <c r="F527" s="125">
        <v>1</v>
      </c>
      <c r="G527" s="135">
        <v>1</v>
      </c>
    </row>
    <row r="528" spans="1:7" ht="15" customHeight="1" thickBot="1" x14ac:dyDescent="0.35">
      <c r="A528" s="180"/>
      <c r="B528" s="175" t="s">
        <v>16</v>
      </c>
      <c r="C528" s="294" t="s">
        <v>33</v>
      </c>
      <c r="D528" s="162" t="s">
        <v>1746</v>
      </c>
      <c r="E528" s="136">
        <v>2</v>
      </c>
      <c r="F528" s="137">
        <v>2</v>
      </c>
      <c r="G528" s="138">
        <v>2</v>
      </c>
    </row>
    <row r="529" spans="1:7" ht="14.55" customHeight="1" x14ac:dyDescent="0.3">
      <c r="A529" s="181" t="s">
        <v>17</v>
      </c>
      <c r="B529" s="172" t="s">
        <v>17</v>
      </c>
      <c r="C529" s="295"/>
      <c r="D529" s="163" t="s">
        <v>1843</v>
      </c>
      <c r="E529" s="132">
        <f>+E530/E531</f>
        <v>1</v>
      </c>
      <c r="F529" s="132">
        <f t="shared" ref="F529:G529" si="37">+F530/F531</f>
        <v>1</v>
      </c>
      <c r="G529" s="152">
        <f t="shared" si="37"/>
        <v>1</v>
      </c>
    </row>
    <row r="530" spans="1:7" ht="13.8" customHeight="1" x14ac:dyDescent="0.3">
      <c r="A530" s="178" t="s">
        <v>17</v>
      </c>
      <c r="B530" s="59" t="s">
        <v>17</v>
      </c>
      <c r="C530" s="293"/>
      <c r="D530" s="156" t="s">
        <v>1848</v>
      </c>
      <c r="E530" s="127">
        <f t="shared" ref="E530:G531" si="38">+E533+E536+E539</f>
        <v>6</v>
      </c>
      <c r="F530" s="127">
        <f t="shared" si="38"/>
        <v>6</v>
      </c>
      <c r="G530" s="141">
        <f t="shared" si="38"/>
        <v>6</v>
      </c>
    </row>
    <row r="531" spans="1:7" ht="14.55" customHeight="1" thickBot="1" x14ac:dyDescent="0.35">
      <c r="A531" s="182" t="s">
        <v>17</v>
      </c>
      <c r="B531" s="173" t="s">
        <v>17</v>
      </c>
      <c r="C531" s="296"/>
      <c r="D531" s="164" t="s">
        <v>1849</v>
      </c>
      <c r="E531" s="130">
        <f t="shared" si="38"/>
        <v>6</v>
      </c>
      <c r="F531" s="130">
        <f t="shared" si="38"/>
        <v>6</v>
      </c>
      <c r="G531" s="153">
        <f t="shared" si="38"/>
        <v>6</v>
      </c>
    </row>
    <row r="532" spans="1:7" ht="13.8" customHeight="1" x14ac:dyDescent="0.3">
      <c r="A532" s="180"/>
      <c r="B532" s="174" t="s">
        <v>17</v>
      </c>
      <c r="C532" s="292" t="s">
        <v>1465</v>
      </c>
      <c r="D532" s="161" t="s">
        <v>1843</v>
      </c>
      <c r="E532" s="133" t="s">
        <v>1844</v>
      </c>
      <c r="F532" s="133" t="s">
        <v>1844</v>
      </c>
      <c r="G532" s="134" t="s">
        <v>1844</v>
      </c>
    </row>
    <row r="533" spans="1:7" ht="13.8" customHeight="1" x14ac:dyDescent="0.3">
      <c r="A533" s="180"/>
      <c r="B533" s="59" t="s">
        <v>17</v>
      </c>
      <c r="C533" s="293" t="s">
        <v>1465</v>
      </c>
      <c r="D533" s="159" t="s">
        <v>1745</v>
      </c>
      <c r="E533" s="125">
        <v>0</v>
      </c>
      <c r="F533" s="125">
        <v>0</v>
      </c>
      <c r="G533" s="135">
        <v>0</v>
      </c>
    </row>
    <row r="534" spans="1:7" ht="14.55" customHeight="1" thickBot="1" x14ac:dyDescent="0.35">
      <c r="A534" s="180"/>
      <c r="B534" s="59" t="s">
        <v>17</v>
      </c>
      <c r="C534" s="294" t="s">
        <v>1465</v>
      </c>
      <c r="D534" s="162" t="s">
        <v>1746</v>
      </c>
      <c r="E534" s="136">
        <v>0</v>
      </c>
      <c r="F534" s="136">
        <v>0</v>
      </c>
      <c r="G534" s="196">
        <v>0</v>
      </c>
    </row>
    <row r="535" spans="1:7" ht="14.55" customHeight="1" x14ac:dyDescent="0.3">
      <c r="A535" s="180"/>
      <c r="B535" s="59" t="s">
        <v>17</v>
      </c>
      <c r="C535" s="295" t="s">
        <v>60</v>
      </c>
      <c r="D535" s="158" t="s">
        <v>1843</v>
      </c>
      <c r="E535" s="131">
        <v>1</v>
      </c>
      <c r="F535" s="131">
        <v>1</v>
      </c>
      <c r="G535" s="151">
        <v>1</v>
      </c>
    </row>
    <row r="536" spans="1:7" ht="14.55" customHeight="1" x14ac:dyDescent="0.3">
      <c r="A536" s="180"/>
      <c r="B536" s="59" t="s">
        <v>17</v>
      </c>
      <c r="C536" s="293" t="s">
        <v>60</v>
      </c>
      <c r="D536" s="159" t="s">
        <v>1745</v>
      </c>
      <c r="E536" s="125">
        <v>3</v>
      </c>
      <c r="F536" s="125">
        <v>3</v>
      </c>
      <c r="G536" s="135">
        <v>3</v>
      </c>
    </row>
    <row r="537" spans="1:7" ht="15" customHeight="1" thickBot="1" x14ac:dyDescent="0.35">
      <c r="A537" s="180"/>
      <c r="B537" s="59" t="s">
        <v>17</v>
      </c>
      <c r="C537" s="296" t="s">
        <v>60</v>
      </c>
      <c r="D537" s="160" t="s">
        <v>1746</v>
      </c>
      <c r="E537" s="128">
        <v>3</v>
      </c>
      <c r="F537" s="128">
        <v>3</v>
      </c>
      <c r="G537" s="154">
        <v>3</v>
      </c>
    </row>
    <row r="538" spans="1:7" ht="14.55" customHeight="1" x14ac:dyDescent="0.3">
      <c r="A538" s="180"/>
      <c r="B538" s="59" t="s">
        <v>17</v>
      </c>
      <c r="C538" s="292" t="s">
        <v>17</v>
      </c>
      <c r="D538" s="161" t="s">
        <v>1843</v>
      </c>
      <c r="E538" s="133">
        <v>1</v>
      </c>
      <c r="F538" s="133">
        <v>1</v>
      </c>
      <c r="G538" s="134">
        <v>1</v>
      </c>
    </row>
    <row r="539" spans="1:7" ht="14.55" customHeight="1" x14ac:dyDescent="0.3">
      <c r="A539" s="180"/>
      <c r="B539" s="59" t="s">
        <v>17</v>
      </c>
      <c r="C539" s="293" t="s">
        <v>17</v>
      </c>
      <c r="D539" s="159" t="s">
        <v>1745</v>
      </c>
      <c r="E539" s="125">
        <v>3</v>
      </c>
      <c r="F539" s="125">
        <v>3</v>
      </c>
      <c r="G539" s="135">
        <v>3</v>
      </c>
    </row>
    <row r="540" spans="1:7" ht="15" customHeight="1" thickBot="1" x14ac:dyDescent="0.35">
      <c r="A540" s="180"/>
      <c r="B540" s="175" t="s">
        <v>17</v>
      </c>
      <c r="C540" s="294" t="s">
        <v>17</v>
      </c>
      <c r="D540" s="162" t="s">
        <v>1746</v>
      </c>
      <c r="E540" s="136">
        <v>3</v>
      </c>
      <c r="F540" s="136">
        <v>3</v>
      </c>
      <c r="G540" s="196">
        <v>3</v>
      </c>
    </row>
    <row r="541" spans="1:7" ht="14.55" customHeight="1" x14ac:dyDescent="0.3">
      <c r="A541" s="181" t="s">
        <v>18</v>
      </c>
      <c r="B541" s="172" t="s">
        <v>18</v>
      </c>
      <c r="C541" s="295"/>
      <c r="D541" s="163" t="s">
        <v>1843</v>
      </c>
      <c r="E541" s="132">
        <f>+E542/E543</f>
        <v>1</v>
      </c>
      <c r="F541" s="132">
        <f t="shared" ref="F541:G541" si="39">+F542/F543</f>
        <v>1</v>
      </c>
      <c r="G541" s="152">
        <f t="shared" si="39"/>
        <v>0.8571428571428571</v>
      </c>
    </row>
    <row r="542" spans="1:7" ht="13.8" customHeight="1" x14ac:dyDescent="0.3">
      <c r="A542" s="178" t="s">
        <v>18</v>
      </c>
      <c r="B542" s="59" t="s">
        <v>18</v>
      </c>
      <c r="C542" s="293"/>
      <c r="D542" s="156" t="s">
        <v>1848</v>
      </c>
      <c r="E542" s="127">
        <f t="shared" ref="E542:G543" si="40">+E545+E548+E551+E554+E557+E560+E563+E566</f>
        <v>7</v>
      </c>
      <c r="F542" s="127">
        <f t="shared" si="40"/>
        <v>7</v>
      </c>
      <c r="G542" s="141">
        <f t="shared" si="40"/>
        <v>6</v>
      </c>
    </row>
    <row r="543" spans="1:7" ht="14.55" customHeight="1" thickBot="1" x14ac:dyDescent="0.35">
      <c r="A543" s="182" t="s">
        <v>18</v>
      </c>
      <c r="B543" s="173" t="s">
        <v>18</v>
      </c>
      <c r="C543" s="296"/>
      <c r="D543" s="164" t="s">
        <v>1849</v>
      </c>
      <c r="E543" s="130">
        <f t="shared" si="40"/>
        <v>7</v>
      </c>
      <c r="F543" s="130">
        <f t="shared" si="40"/>
        <v>7</v>
      </c>
      <c r="G543" s="153">
        <f t="shared" si="40"/>
        <v>7</v>
      </c>
    </row>
    <row r="544" spans="1:7" ht="13.8" customHeight="1" x14ac:dyDescent="0.3">
      <c r="A544" s="180"/>
      <c r="B544" s="174" t="s">
        <v>18</v>
      </c>
      <c r="C544" s="292" t="s">
        <v>47</v>
      </c>
      <c r="D544" s="161" t="s">
        <v>1843</v>
      </c>
      <c r="E544" s="133" t="s">
        <v>1844</v>
      </c>
      <c r="F544" s="133" t="s">
        <v>1844</v>
      </c>
      <c r="G544" s="134" t="s">
        <v>1844</v>
      </c>
    </row>
    <row r="545" spans="1:7" ht="13.8" customHeight="1" x14ac:dyDescent="0.3">
      <c r="A545" s="180"/>
      <c r="B545" s="59" t="s">
        <v>18</v>
      </c>
      <c r="C545" s="293" t="s">
        <v>47</v>
      </c>
      <c r="D545" s="159" t="s">
        <v>1745</v>
      </c>
      <c r="E545" s="125">
        <v>0</v>
      </c>
      <c r="F545" s="125">
        <v>0</v>
      </c>
      <c r="G545" s="135">
        <v>0</v>
      </c>
    </row>
    <row r="546" spans="1:7" ht="14.55" customHeight="1" thickBot="1" x14ac:dyDescent="0.35">
      <c r="A546" s="180"/>
      <c r="B546" s="59" t="s">
        <v>18</v>
      </c>
      <c r="C546" s="294" t="s">
        <v>47</v>
      </c>
      <c r="D546" s="162" t="s">
        <v>1746</v>
      </c>
      <c r="E546" s="136">
        <v>0</v>
      </c>
      <c r="F546" s="137">
        <v>0</v>
      </c>
      <c r="G546" s="138">
        <v>0</v>
      </c>
    </row>
    <row r="547" spans="1:7" ht="13.8" customHeight="1" x14ac:dyDescent="0.3">
      <c r="A547" s="180"/>
      <c r="B547" s="59" t="s">
        <v>18</v>
      </c>
      <c r="C547" s="295" t="s">
        <v>61</v>
      </c>
      <c r="D547" s="158" t="s">
        <v>1843</v>
      </c>
      <c r="E547" s="131" t="s">
        <v>1844</v>
      </c>
      <c r="F547" s="131" t="s">
        <v>1844</v>
      </c>
      <c r="G547" s="151" t="s">
        <v>1844</v>
      </c>
    </row>
    <row r="548" spans="1:7" ht="13.8" customHeight="1" x14ac:dyDescent="0.3">
      <c r="A548" s="180"/>
      <c r="B548" s="59" t="s">
        <v>18</v>
      </c>
      <c r="C548" s="293" t="s">
        <v>61</v>
      </c>
      <c r="D548" s="159" t="s">
        <v>1745</v>
      </c>
      <c r="E548" s="125">
        <v>0</v>
      </c>
      <c r="F548" s="125">
        <v>0</v>
      </c>
      <c r="G548" s="135">
        <v>0</v>
      </c>
    </row>
    <row r="549" spans="1:7" ht="14.55" customHeight="1" thickBot="1" x14ac:dyDescent="0.35">
      <c r="A549" s="180"/>
      <c r="B549" s="59" t="s">
        <v>18</v>
      </c>
      <c r="C549" s="296" t="s">
        <v>61</v>
      </c>
      <c r="D549" s="160" t="s">
        <v>1746</v>
      </c>
      <c r="E549" s="128">
        <v>0</v>
      </c>
      <c r="F549" s="129">
        <v>0</v>
      </c>
      <c r="G549" s="144">
        <v>0</v>
      </c>
    </row>
    <row r="550" spans="1:7" ht="14.55" customHeight="1" x14ac:dyDescent="0.3">
      <c r="A550" s="180"/>
      <c r="B550" s="59" t="s">
        <v>18</v>
      </c>
      <c r="C550" s="292" t="s">
        <v>1501</v>
      </c>
      <c r="D550" s="161" t="s">
        <v>1843</v>
      </c>
      <c r="E550" s="133">
        <v>1</v>
      </c>
      <c r="F550" s="133">
        <v>1</v>
      </c>
      <c r="G550" s="134">
        <v>1</v>
      </c>
    </row>
    <row r="551" spans="1:7" ht="14.55" customHeight="1" x14ac:dyDescent="0.3">
      <c r="A551" s="180"/>
      <c r="B551" s="59" t="s">
        <v>18</v>
      </c>
      <c r="C551" s="293" t="s">
        <v>1501</v>
      </c>
      <c r="D551" s="159" t="s">
        <v>1745</v>
      </c>
      <c r="E551" s="125">
        <v>1</v>
      </c>
      <c r="F551" s="125">
        <v>1</v>
      </c>
      <c r="G551" s="135">
        <v>1</v>
      </c>
    </row>
    <row r="552" spans="1:7" ht="15" customHeight="1" thickBot="1" x14ac:dyDescent="0.35">
      <c r="A552" s="180"/>
      <c r="B552" s="59" t="s">
        <v>18</v>
      </c>
      <c r="C552" s="294" t="s">
        <v>1501</v>
      </c>
      <c r="D552" s="162" t="s">
        <v>1746</v>
      </c>
      <c r="E552" s="136">
        <v>1</v>
      </c>
      <c r="F552" s="137">
        <v>1</v>
      </c>
      <c r="G552" s="138">
        <v>1</v>
      </c>
    </row>
    <row r="553" spans="1:7" ht="14.55" customHeight="1" x14ac:dyDescent="0.3">
      <c r="A553" s="180"/>
      <c r="B553" s="59" t="s">
        <v>18</v>
      </c>
      <c r="C553" s="295" t="s">
        <v>92</v>
      </c>
      <c r="D553" s="158" t="s">
        <v>1843</v>
      </c>
      <c r="E553" s="131">
        <v>1</v>
      </c>
      <c r="F553" s="131">
        <v>1</v>
      </c>
      <c r="G553" s="151">
        <v>0</v>
      </c>
    </row>
    <row r="554" spans="1:7" ht="14.55" customHeight="1" x14ac:dyDescent="0.3">
      <c r="A554" s="180"/>
      <c r="B554" s="59" t="s">
        <v>18</v>
      </c>
      <c r="C554" s="293" t="s">
        <v>92</v>
      </c>
      <c r="D554" s="159" t="s">
        <v>1745</v>
      </c>
      <c r="E554" s="125">
        <v>1</v>
      </c>
      <c r="F554" s="125">
        <v>1</v>
      </c>
      <c r="G554" s="135">
        <v>0</v>
      </c>
    </row>
    <row r="555" spans="1:7" ht="15" customHeight="1" thickBot="1" x14ac:dyDescent="0.35">
      <c r="A555" s="180"/>
      <c r="B555" s="59" t="s">
        <v>18</v>
      </c>
      <c r="C555" s="296" t="s">
        <v>92</v>
      </c>
      <c r="D555" s="160" t="s">
        <v>1746</v>
      </c>
      <c r="E555" s="128">
        <v>1</v>
      </c>
      <c r="F555" s="129">
        <v>1</v>
      </c>
      <c r="G555" s="144">
        <v>1</v>
      </c>
    </row>
    <row r="556" spans="1:7" ht="14.55" customHeight="1" x14ac:dyDescent="0.3">
      <c r="A556" s="180"/>
      <c r="B556" s="59" t="s">
        <v>18</v>
      </c>
      <c r="C556" s="292" t="s">
        <v>18</v>
      </c>
      <c r="D556" s="161" t="s">
        <v>1843</v>
      </c>
      <c r="E556" s="133">
        <v>1</v>
      </c>
      <c r="F556" s="133">
        <v>1</v>
      </c>
      <c r="G556" s="134">
        <v>1</v>
      </c>
    </row>
    <row r="557" spans="1:7" ht="14.55" customHeight="1" x14ac:dyDescent="0.3">
      <c r="A557" s="180"/>
      <c r="B557" s="59" t="s">
        <v>18</v>
      </c>
      <c r="C557" s="293" t="s">
        <v>18</v>
      </c>
      <c r="D557" s="159" t="s">
        <v>1745</v>
      </c>
      <c r="E557" s="125">
        <v>3</v>
      </c>
      <c r="F557" s="125">
        <v>3</v>
      </c>
      <c r="G557" s="135">
        <v>3</v>
      </c>
    </row>
    <row r="558" spans="1:7" ht="15" customHeight="1" thickBot="1" x14ac:dyDescent="0.35">
      <c r="A558" s="180"/>
      <c r="B558" s="59" t="s">
        <v>18</v>
      </c>
      <c r="C558" s="294" t="s">
        <v>18</v>
      </c>
      <c r="D558" s="162" t="s">
        <v>1746</v>
      </c>
      <c r="E558" s="136">
        <v>3</v>
      </c>
      <c r="F558" s="137">
        <v>3</v>
      </c>
      <c r="G558" s="138">
        <v>3</v>
      </c>
    </row>
    <row r="559" spans="1:7" ht="14.55" customHeight="1" x14ac:dyDescent="0.3">
      <c r="A559" s="180"/>
      <c r="B559" s="59" t="s">
        <v>18</v>
      </c>
      <c r="C559" s="295" t="s">
        <v>124</v>
      </c>
      <c r="D559" s="158" t="s">
        <v>1843</v>
      </c>
      <c r="E559" s="131" t="s">
        <v>1844</v>
      </c>
      <c r="F559" s="131" t="s">
        <v>1844</v>
      </c>
      <c r="G559" s="151" t="s">
        <v>1844</v>
      </c>
    </row>
    <row r="560" spans="1:7" ht="14.55" customHeight="1" x14ac:dyDescent="0.3">
      <c r="A560" s="180"/>
      <c r="B560" s="59" t="s">
        <v>18</v>
      </c>
      <c r="C560" s="293" t="s">
        <v>124</v>
      </c>
      <c r="D560" s="159" t="s">
        <v>1745</v>
      </c>
      <c r="E560" s="125">
        <v>0</v>
      </c>
      <c r="F560" s="125">
        <v>0</v>
      </c>
      <c r="G560" s="135">
        <v>0</v>
      </c>
    </row>
    <row r="561" spans="1:7" ht="15" customHeight="1" thickBot="1" x14ac:dyDescent="0.35">
      <c r="A561" s="180"/>
      <c r="B561" s="59" t="s">
        <v>18</v>
      </c>
      <c r="C561" s="296" t="s">
        <v>124</v>
      </c>
      <c r="D561" s="160" t="s">
        <v>1746</v>
      </c>
      <c r="E561" s="128">
        <v>0</v>
      </c>
      <c r="F561" s="129">
        <v>0</v>
      </c>
      <c r="G561" s="144">
        <v>0</v>
      </c>
    </row>
    <row r="562" spans="1:7" ht="14.55" customHeight="1" x14ac:dyDescent="0.3">
      <c r="A562" s="180"/>
      <c r="B562" s="59" t="s">
        <v>18</v>
      </c>
      <c r="C562" s="292" t="s">
        <v>103</v>
      </c>
      <c r="D562" s="161" t="s">
        <v>1843</v>
      </c>
      <c r="E562" s="133">
        <v>1</v>
      </c>
      <c r="F562" s="133">
        <v>1</v>
      </c>
      <c r="G562" s="134">
        <v>1</v>
      </c>
    </row>
    <row r="563" spans="1:7" ht="14.55" customHeight="1" x14ac:dyDescent="0.3">
      <c r="A563" s="180"/>
      <c r="B563" s="59" t="s">
        <v>18</v>
      </c>
      <c r="C563" s="293" t="s">
        <v>103</v>
      </c>
      <c r="D563" s="159" t="s">
        <v>1745</v>
      </c>
      <c r="E563" s="125">
        <v>1</v>
      </c>
      <c r="F563" s="125">
        <v>1</v>
      </c>
      <c r="G563" s="135">
        <v>1</v>
      </c>
    </row>
    <row r="564" spans="1:7" ht="15" customHeight="1" thickBot="1" x14ac:dyDescent="0.35">
      <c r="A564" s="180"/>
      <c r="B564" s="59" t="s">
        <v>18</v>
      </c>
      <c r="C564" s="294" t="s">
        <v>103</v>
      </c>
      <c r="D564" s="162" t="s">
        <v>1746</v>
      </c>
      <c r="E564" s="136">
        <v>1</v>
      </c>
      <c r="F564" s="137">
        <v>1</v>
      </c>
      <c r="G564" s="138">
        <v>1</v>
      </c>
    </row>
    <row r="565" spans="1:7" ht="14.55" customHeight="1" x14ac:dyDescent="0.3">
      <c r="A565" s="180"/>
      <c r="B565" s="59" t="s">
        <v>18</v>
      </c>
      <c r="C565" s="295" t="s">
        <v>113</v>
      </c>
      <c r="D565" s="158" t="s">
        <v>1843</v>
      </c>
      <c r="E565" s="131">
        <v>1</v>
      </c>
      <c r="F565" s="131">
        <v>1</v>
      </c>
      <c r="G565" s="151">
        <v>1</v>
      </c>
    </row>
    <row r="566" spans="1:7" ht="14.55" customHeight="1" x14ac:dyDescent="0.3">
      <c r="A566" s="180"/>
      <c r="B566" s="59" t="s">
        <v>18</v>
      </c>
      <c r="C566" s="293" t="s">
        <v>113</v>
      </c>
      <c r="D566" s="159" t="s">
        <v>1745</v>
      </c>
      <c r="E566" s="125">
        <v>1</v>
      </c>
      <c r="F566" s="125">
        <v>1</v>
      </c>
      <c r="G566" s="135">
        <v>1</v>
      </c>
    </row>
    <row r="567" spans="1:7" ht="15" customHeight="1" thickBot="1" x14ac:dyDescent="0.35">
      <c r="A567" s="180"/>
      <c r="B567" s="175" t="s">
        <v>18</v>
      </c>
      <c r="C567" s="296" t="s">
        <v>113</v>
      </c>
      <c r="D567" s="160" t="s">
        <v>1746</v>
      </c>
      <c r="E567" s="128">
        <v>1</v>
      </c>
      <c r="F567" s="129">
        <v>1</v>
      </c>
      <c r="G567" s="144">
        <v>1</v>
      </c>
    </row>
    <row r="568" spans="1:7" ht="14.55" customHeight="1" x14ac:dyDescent="0.3">
      <c r="A568" s="181" t="s">
        <v>19</v>
      </c>
      <c r="B568" s="172" t="s">
        <v>19</v>
      </c>
      <c r="C568" s="292"/>
      <c r="D568" s="155" t="s">
        <v>1843</v>
      </c>
      <c r="E568" s="139">
        <f>+E569/E570</f>
        <v>0.93333333333333335</v>
      </c>
      <c r="F568" s="139">
        <f t="shared" ref="F568:G568" si="41">+F569/F570</f>
        <v>0.93333333333333335</v>
      </c>
      <c r="G568" s="140">
        <f t="shared" si="41"/>
        <v>0.8666666666666667</v>
      </c>
    </row>
    <row r="569" spans="1:7" ht="13.8" customHeight="1" x14ac:dyDescent="0.3">
      <c r="A569" s="178" t="s">
        <v>19</v>
      </c>
      <c r="B569" s="59" t="s">
        <v>19</v>
      </c>
      <c r="C569" s="293"/>
      <c r="D569" s="156" t="s">
        <v>1848</v>
      </c>
      <c r="E569" s="127">
        <f t="shared" ref="E569:G570" si="42">+E572+E575+E578+E581+E584+E587+E590+E593+E596+E599+E602+E605+E608</f>
        <v>14</v>
      </c>
      <c r="F569" s="127">
        <f t="shared" si="42"/>
        <v>14</v>
      </c>
      <c r="G569" s="141">
        <f t="shared" si="42"/>
        <v>13</v>
      </c>
    </row>
    <row r="570" spans="1:7" ht="14.55" customHeight="1" thickBot="1" x14ac:dyDescent="0.35">
      <c r="A570" s="182" t="s">
        <v>19</v>
      </c>
      <c r="B570" s="173" t="s">
        <v>19</v>
      </c>
      <c r="C570" s="294"/>
      <c r="D570" s="157" t="s">
        <v>1849</v>
      </c>
      <c r="E570" s="142">
        <f t="shared" si="42"/>
        <v>15</v>
      </c>
      <c r="F570" s="142">
        <f t="shared" si="42"/>
        <v>15</v>
      </c>
      <c r="G570" s="143">
        <f t="shared" si="42"/>
        <v>15</v>
      </c>
    </row>
    <row r="571" spans="1:7" ht="13.8" customHeight="1" x14ac:dyDescent="0.3">
      <c r="A571" s="180"/>
      <c r="B571" s="174" t="s">
        <v>19</v>
      </c>
      <c r="C571" s="295" t="s">
        <v>1361</v>
      </c>
      <c r="D571" s="158" t="s">
        <v>1843</v>
      </c>
      <c r="E571" s="131">
        <v>1</v>
      </c>
      <c r="F571" s="131">
        <v>1</v>
      </c>
      <c r="G571" s="151">
        <v>1</v>
      </c>
    </row>
    <row r="572" spans="1:7" ht="13.8" customHeight="1" x14ac:dyDescent="0.3">
      <c r="A572" s="180"/>
      <c r="B572" s="59" t="s">
        <v>19</v>
      </c>
      <c r="C572" s="293" t="s">
        <v>1361</v>
      </c>
      <c r="D572" s="159" t="s">
        <v>1745</v>
      </c>
      <c r="E572" s="125">
        <v>1</v>
      </c>
      <c r="F572" s="125">
        <v>1</v>
      </c>
      <c r="G572" s="135">
        <v>1</v>
      </c>
    </row>
    <row r="573" spans="1:7" ht="13.8" customHeight="1" thickBot="1" x14ac:dyDescent="0.35">
      <c r="A573" s="180"/>
      <c r="B573" s="59" t="s">
        <v>19</v>
      </c>
      <c r="C573" s="296" t="s">
        <v>1361</v>
      </c>
      <c r="D573" s="160" t="s">
        <v>1746</v>
      </c>
      <c r="E573" s="128">
        <v>1</v>
      </c>
      <c r="F573" s="129">
        <v>1</v>
      </c>
      <c r="G573" s="144">
        <v>1</v>
      </c>
    </row>
    <row r="574" spans="1:7" ht="14.55" customHeight="1" x14ac:dyDescent="0.3">
      <c r="A574" s="180"/>
      <c r="B574" s="59" t="s">
        <v>19</v>
      </c>
      <c r="C574" s="292" t="s">
        <v>62</v>
      </c>
      <c r="D574" s="161" t="s">
        <v>1843</v>
      </c>
      <c r="E574" s="133">
        <v>1</v>
      </c>
      <c r="F574" s="133">
        <v>1</v>
      </c>
      <c r="G574" s="134">
        <v>1</v>
      </c>
    </row>
    <row r="575" spans="1:7" ht="14.55" customHeight="1" x14ac:dyDescent="0.3">
      <c r="A575" s="180"/>
      <c r="B575" s="59" t="s">
        <v>19</v>
      </c>
      <c r="C575" s="293" t="s">
        <v>62</v>
      </c>
      <c r="D575" s="159" t="s">
        <v>1745</v>
      </c>
      <c r="E575" s="125">
        <v>1</v>
      </c>
      <c r="F575" s="125">
        <v>1</v>
      </c>
      <c r="G575" s="135">
        <v>1</v>
      </c>
    </row>
    <row r="576" spans="1:7" ht="15" customHeight="1" thickBot="1" x14ac:dyDescent="0.35">
      <c r="A576" s="180"/>
      <c r="B576" s="59" t="s">
        <v>19</v>
      </c>
      <c r="C576" s="294" t="s">
        <v>62</v>
      </c>
      <c r="D576" s="162" t="s">
        <v>1746</v>
      </c>
      <c r="E576" s="136">
        <v>1</v>
      </c>
      <c r="F576" s="137">
        <v>1</v>
      </c>
      <c r="G576" s="138">
        <v>1</v>
      </c>
    </row>
    <row r="577" spans="1:7" ht="14.55" customHeight="1" x14ac:dyDescent="0.3">
      <c r="A577" s="180"/>
      <c r="B577" s="59" t="s">
        <v>19</v>
      </c>
      <c r="C577" s="295" t="s">
        <v>78</v>
      </c>
      <c r="D577" s="158" t="s">
        <v>1843</v>
      </c>
      <c r="E577" s="131">
        <v>1</v>
      </c>
      <c r="F577" s="131">
        <v>1</v>
      </c>
      <c r="G577" s="151">
        <v>1</v>
      </c>
    </row>
    <row r="578" spans="1:7" ht="14.55" customHeight="1" x14ac:dyDescent="0.3">
      <c r="A578" s="180"/>
      <c r="B578" s="59" t="s">
        <v>19</v>
      </c>
      <c r="C578" s="293" t="s">
        <v>78</v>
      </c>
      <c r="D578" s="159" t="s">
        <v>1745</v>
      </c>
      <c r="E578" s="125">
        <v>1</v>
      </c>
      <c r="F578" s="125">
        <v>1</v>
      </c>
      <c r="G578" s="135">
        <v>1</v>
      </c>
    </row>
    <row r="579" spans="1:7" ht="15" customHeight="1" thickBot="1" x14ac:dyDescent="0.35">
      <c r="A579" s="180"/>
      <c r="B579" s="59" t="s">
        <v>19</v>
      </c>
      <c r="C579" s="296" t="s">
        <v>78</v>
      </c>
      <c r="D579" s="160" t="s">
        <v>1746</v>
      </c>
      <c r="E579" s="128">
        <v>1</v>
      </c>
      <c r="F579" s="129">
        <v>1</v>
      </c>
      <c r="G579" s="144">
        <v>1</v>
      </c>
    </row>
    <row r="580" spans="1:7" ht="14.55" customHeight="1" x14ac:dyDescent="0.3">
      <c r="A580" s="180"/>
      <c r="B580" s="59" t="s">
        <v>19</v>
      </c>
      <c r="C580" s="292" t="s">
        <v>93</v>
      </c>
      <c r="D580" s="161" t="s">
        <v>1843</v>
      </c>
      <c r="E580" s="133">
        <v>1</v>
      </c>
      <c r="F580" s="133">
        <v>1</v>
      </c>
      <c r="G580" s="134">
        <v>1</v>
      </c>
    </row>
    <row r="581" spans="1:7" ht="14.55" customHeight="1" x14ac:dyDescent="0.3">
      <c r="A581" s="180"/>
      <c r="B581" s="59" t="s">
        <v>19</v>
      </c>
      <c r="C581" s="293" t="s">
        <v>93</v>
      </c>
      <c r="D581" s="159" t="s">
        <v>1745</v>
      </c>
      <c r="E581" s="125">
        <v>1</v>
      </c>
      <c r="F581" s="125">
        <v>1</v>
      </c>
      <c r="G581" s="135">
        <v>1</v>
      </c>
    </row>
    <row r="582" spans="1:7" ht="15" customHeight="1" thickBot="1" x14ac:dyDescent="0.35">
      <c r="A582" s="180"/>
      <c r="B582" s="59" t="s">
        <v>19</v>
      </c>
      <c r="C582" s="294" t="s">
        <v>93</v>
      </c>
      <c r="D582" s="162" t="s">
        <v>1746</v>
      </c>
      <c r="E582" s="136">
        <v>1</v>
      </c>
      <c r="F582" s="137">
        <v>1</v>
      </c>
      <c r="G582" s="138">
        <v>1</v>
      </c>
    </row>
    <row r="583" spans="1:7" ht="14.55" customHeight="1" x14ac:dyDescent="0.3">
      <c r="A583" s="180"/>
      <c r="B583" s="59" t="s">
        <v>19</v>
      </c>
      <c r="C583" s="295" t="s">
        <v>1573</v>
      </c>
      <c r="D583" s="158" t="s">
        <v>1843</v>
      </c>
      <c r="E583" s="131">
        <v>1</v>
      </c>
      <c r="F583" s="131">
        <v>1</v>
      </c>
      <c r="G583" s="151">
        <v>1</v>
      </c>
    </row>
    <row r="584" spans="1:7" ht="14.55" customHeight="1" x14ac:dyDescent="0.3">
      <c r="A584" s="180"/>
      <c r="B584" s="59" t="s">
        <v>19</v>
      </c>
      <c r="C584" s="293" t="s">
        <v>1573</v>
      </c>
      <c r="D584" s="159" t="s">
        <v>1745</v>
      </c>
      <c r="E584" s="125">
        <v>1</v>
      </c>
      <c r="F584" s="125">
        <v>1</v>
      </c>
      <c r="G584" s="135">
        <v>1</v>
      </c>
    </row>
    <row r="585" spans="1:7" ht="15" customHeight="1" thickBot="1" x14ac:dyDescent="0.35">
      <c r="A585" s="180"/>
      <c r="B585" s="59" t="s">
        <v>19</v>
      </c>
      <c r="C585" s="296" t="s">
        <v>1573</v>
      </c>
      <c r="D585" s="160" t="s">
        <v>1746</v>
      </c>
      <c r="E585" s="128">
        <v>1</v>
      </c>
      <c r="F585" s="129">
        <v>1</v>
      </c>
      <c r="G585" s="144">
        <v>1</v>
      </c>
    </row>
    <row r="586" spans="1:7" ht="14.55" customHeight="1" x14ac:dyDescent="0.3">
      <c r="A586" s="180"/>
      <c r="B586" s="59" t="s">
        <v>19</v>
      </c>
      <c r="C586" s="292" t="s">
        <v>114</v>
      </c>
      <c r="D586" s="161" t="s">
        <v>1843</v>
      </c>
      <c r="E586" s="133">
        <v>1</v>
      </c>
      <c r="F586" s="133">
        <v>1</v>
      </c>
      <c r="G586" s="134">
        <v>1</v>
      </c>
    </row>
    <row r="587" spans="1:7" ht="14.55" customHeight="1" x14ac:dyDescent="0.3">
      <c r="A587" s="180"/>
      <c r="B587" s="59" t="s">
        <v>19</v>
      </c>
      <c r="C587" s="293" t="s">
        <v>114</v>
      </c>
      <c r="D587" s="159" t="s">
        <v>1745</v>
      </c>
      <c r="E587" s="125">
        <v>2</v>
      </c>
      <c r="F587" s="125">
        <v>2</v>
      </c>
      <c r="G587" s="135">
        <v>2</v>
      </c>
    </row>
    <row r="588" spans="1:7" ht="15" customHeight="1" thickBot="1" x14ac:dyDescent="0.35">
      <c r="A588" s="180"/>
      <c r="B588" s="59" t="s">
        <v>19</v>
      </c>
      <c r="C588" s="294" t="s">
        <v>114</v>
      </c>
      <c r="D588" s="162" t="s">
        <v>1746</v>
      </c>
      <c r="E588" s="136">
        <v>2</v>
      </c>
      <c r="F588" s="137">
        <v>2</v>
      </c>
      <c r="G588" s="138">
        <v>2</v>
      </c>
    </row>
    <row r="589" spans="1:7" ht="14.55" customHeight="1" x14ac:dyDescent="0.3">
      <c r="A589" s="180"/>
      <c r="B589" s="59" t="s">
        <v>19</v>
      </c>
      <c r="C589" s="295" t="s">
        <v>125</v>
      </c>
      <c r="D589" s="158" t="s">
        <v>1843</v>
      </c>
      <c r="E589" s="131">
        <v>0</v>
      </c>
      <c r="F589" s="131">
        <v>0</v>
      </c>
      <c r="G589" s="151">
        <v>0</v>
      </c>
    </row>
    <row r="590" spans="1:7" ht="14.55" customHeight="1" x14ac:dyDescent="0.3">
      <c r="A590" s="180"/>
      <c r="B590" s="59" t="s">
        <v>19</v>
      </c>
      <c r="C590" s="293" t="s">
        <v>125</v>
      </c>
      <c r="D590" s="159" t="s">
        <v>1745</v>
      </c>
      <c r="E590" s="125">
        <v>0</v>
      </c>
      <c r="F590" s="125">
        <v>0</v>
      </c>
      <c r="G590" s="135">
        <v>0</v>
      </c>
    </row>
    <row r="591" spans="1:7" ht="15" customHeight="1" thickBot="1" x14ac:dyDescent="0.35">
      <c r="A591" s="180"/>
      <c r="B591" s="59" t="s">
        <v>19</v>
      </c>
      <c r="C591" s="296" t="s">
        <v>125</v>
      </c>
      <c r="D591" s="160" t="s">
        <v>1746</v>
      </c>
      <c r="E591" s="128">
        <v>1</v>
      </c>
      <c r="F591" s="129">
        <v>1</v>
      </c>
      <c r="G591" s="144">
        <v>1</v>
      </c>
    </row>
    <row r="592" spans="1:7" ht="14.55" customHeight="1" x14ac:dyDescent="0.3">
      <c r="A592" s="180"/>
      <c r="B592" s="59" t="s">
        <v>19</v>
      </c>
      <c r="C592" s="292" t="s">
        <v>132</v>
      </c>
      <c r="D592" s="161" t="s">
        <v>1843</v>
      </c>
      <c r="E592" s="133" t="s">
        <v>1844</v>
      </c>
      <c r="F592" s="133" t="s">
        <v>1844</v>
      </c>
      <c r="G592" s="134" t="s">
        <v>1844</v>
      </c>
    </row>
    <row r="593" spans="1:7" ht="14.55" customHeight="1" x14ac:dyDescent="0.3">
      <c r="A593" s="180"/>
      <c r="B593" s="59" t="s">
        <v>19</v>
      </c>
      <c r="C593" s="293" t="s">
        <v>132</v>
      </c>
      <c r="D593" s="159" t="s">
        <v>1745</v>
      </c>
      <c r="E593" s="125">
        <v>0</v>
      </c>
      <c r="F593" s="125">
        <v>0</v>
      </c>
      <c r="G593" s="135">
        <v>0</v>
      </c>
    </row>
    <row r="594" spans="1:7" ht="15" customHeight="1" thickBot="1" x14ac:dyDescent="0.35">
      <c r="A594" s="180"/>
      <c r="B594" s="59" t="s">
        <v>19</v>
      </c>
      <c r="C594" s="294" t="s">
        <v>132</v>
      </c>
      <c r="D594" s="162" t="s">
        <v>1746</v>
      </c>
      <c r="E594" s="136">
        <v>0</v>
      </c>
      <c r="F594" s="137">
        <v>0</v>
      </c>
      <c r="G594" s="138">
        <v>0</v>
      </c>
    </row>
    <row r="595" spans="1:7" ht="14.55" customHeight="1" x14ac:dyDescent="0.3">
      <c r="A595" s="180"/>
      <c r="B595" s="59" t="s">
        <v>19</v>
      </c>
      <c r="C595" s="295" t="s">
        <v>19</v>
      </c>
      <c r="D595" s="158" t="s">
        <v>1843</v>
      </c>
      <c r="E595" s="131">
        <v>1</v>
      </c>
      <c r="F595" s="131">
        <v>1</v>
      </c>
      <c r="G595" s="151">
        <v>1</v>
      </c>
    </row>
    <row r="596" spans="1:7" ht="14.55" customHeight="1" x14ac:dyDescent="0.3">
      <c r="A596" s="180"/>
      <c r="B596" s="59" t="s">
        <v>19</v>
      </c>
      <c r="C596" s="293" t="s">
        <v>19</v>
      </c>
      <c r="D596" s="159" t="s">
        <v>1745</v>
      </c>
      <c r="E596" s="125">
        <v>3</v>
      </c>
      <c r="F596" s="125">
        <v>3</v>
      </c>
      <c r="G596" s="135">
        <v>3</v>
      </c>
    </row>
    <row r="597" spans="1:7" ht="15" customHeight="1" thickBot="1" x14ac:dyDescent="0.35">
      <c r="A597" s="180"/>
      <c r="B597" s="59" t="s">
        <v>19</v>
      </c>
      <c r="C597" s="296" t="s">
        <v>19</v>
      </c>
      <c r="D597" s="160" t="s">
        <v>1746</v>
      </c>
      <c r="E597" s="128">
        <v>3</v>
      </c>
      <c r="F597" s="129">
        <v>3</v>
      </c>
      <c r="G597" s="144">
        <v>3</v>
      </c>
    </row>
    <row r="598" spans="1:7" ht="14.55" customHeight="1" x14ac:dyDescent="0.3">
      <c r="A598" s="180"/>
      <c r="B598" s="59" t="s">
        <v>19</v>
      </c>
      <c r="C598" s="292" t="s">
        <v>139</v>
      </c>
      <c r="D598" s="161" t="s">
        <v>1843</v>
      </c>
      <c r="E598" s="133" t="s">
        <v>1844</v>
      </c>
      <c r="F598" s="133" t="s">
        <v>1844</v>
      </c>
      <c r="G598" s="134" t="s">
        <v>1844</v>
      </c>
    </row>
    <row r="599" spans="1:7" ht="14.55" customHeight="1" x14ac:dyDescent="0.3">
      <c r="A599" s="180"/>
      <c r="B599" s="59" t="s">
        <v>19</v>
      </c>
      <c r="C599" s="293" t="s">
        <v>139</v>
      </c>
      <c r="D599" s="159" t="s">
        <v>1745</v>
      </c>
      <c r="E599" s="125">
        <v>0</v>
      </c>
      <c r="F599" s="125">
        <v>0</v>
      </c>
      <c r="G599" s="135">
        <v>0</v>
      </c>
    </row>
    <row r="600" spans="1:7" ht="15" customHeight="1" thickBot="1" x14ac:dyDescent="0.35">
      <c r="A600" s="180"/>
      <c r="B600" s="59" t="s">
        <v>19</v>
      </c>
      <c r="C600" s="294" t="s">
        <v>139</v>
      </c>
      <c r="D600" s="162" t="s">
        <v>1746</v>
      </c>
      <c r="E600" s="136">
        <v>0</v>
      </c>
      <c r="F600" s="137">
        <v>0</v>
      </c>
      <c r="G600" s="138">
        <v>0</v>
      </c>
    </row>
    <row r="601" spans="1:7" ht="14.55" customHeight="1" x14ac:dyDescent="0.3">
      <c r="A601" s="180"/>
      <c r="B601" s="59" t="s">
        <v>19</v>
      </c>
      <c r="C601" s="295" t="s">
        <v>1601</v>
      </c>
      <c r="D601" s="158" t="s">
        <v>1843</v>
      </c>
      <c r="E601" s="131">
        <v>1</v>
      </c>
      <c r="F601" s="131">
        <v>1</v>
      </c>
      <c r="G601" s="151">
        <v>1</v>
      </c>
    </row>
    <row r="602" spans="1:7" ht="14.55" customHeight="1" x14ac:dyDescent="0.3">
      <c r="A602" s="180"/>
      <c r="B602" s="59" t="s">
        <v>19</v>
      </c>
      <c r="C602" s="293" t="s">
        <v>1601</v>
      </c>
      <c r="D602" s="159" t="s">
        <v>1745</v>
      </c>
      <c r="E602" s="125">
        <v>2</v>
      </c>
      <c r="F602" s="125">
        <v>2</v>
      </c>
      <c r="G602" s="135">
        <v>2</v>
      </c>
    </row>
    <row r="603" spans="1:7" ht="15" customHeight="1" thickBot="1" x14ac:dyDescent="0.35">
      <c r="A603" s="180"/>
      <c r="B603" s="59" t="s">
        <v>19</v>
      </c>
      <c r="C603" s="296" t="s">
        <v>1601</v>
      </c>
      <c r="D603" s="160" t="s">
        <v>1746</v>
      </c>
      <c r="E603" s="128">
        <v>2</v>
      </c>
      <c r="F603" s="129">
        <v>2</v>
      </c>
      <c r="G603" s="144">
        <v>2</v>
      </c>
    </row>
    <row r="604" spans="1:7" ht="14.55" customHeight="1" x14ac:dyDescent="0.3">
      <c r="A604" s="180"/>
      <c r="B604" s="59" t="s">
        <v>19</v>
      </c>
      <c r="C604" s="292" t="s">
        <v>148</v>
      </c>
      <c r="D604" s="161" t="s">
        <v>1843</v>
      </c>
      <c r="E604" s="133">
        <v>1</v>
      </c>
      <c r="F604" s="133">
        <v>1</v>
      </c>
      <c r="G604" s="134">
        <v>1</v>
      </c>
    </row>
    <row r="605" spans="1:7" ht="14.55" customHeight="1" x14ac:dyDescent="0.3">
      <c r="A605" s="180"/>
      <c r="B605" s="59" t="s">
        <v>19</v>
      </c>
      <c r="C605" s="293" t="s">
        <v>148</v>
      </c>
      <c r="D605" s="159" t="s">
        <v>1745</v>
      </c>
      <c r="E605" s="125">
        <v>1</v>
      </c>
      <c r="F605" s="125">
        <v>1</v>
      </c>
      <c r="G605" s="135">
        <v>1</v>
      </c>
    </row>
    <row r="606" spans="1:7" ht="15" customHeight="1" thickBot="1" x14ac:dyDescent="0.35">
      <c r="A606" s="180"/>
      <c r="B606" s="59" t="s">
        <v>19</v>
      </c>
      <c r="C606" s="294" t="s">
        <v>148</v>
      </c>
      <c r="D606" s="162" t="s">
        <v>1746</v>
      </c>
      <c r="E606" s="136">
        <v>1</v>
      </c>
      <c r="F606" s="137">
        <v>1</v>
      </c>
      <c r="G606" s="138">
        <v>1</v>
      </c>
    </row>
    <row r="607" spans="1:7" ht="14.55" customHeight="1" x14ac:dyDescent="0.3">
      <c r="A607" s="180"/>
      <c r="B607" s="59" t="s">
        <v>19</v>
      </c>
      <c r="C607" s="295" t="s">
        <v>152</v>
      </c>
      <c r="D607" s="158" t="s">
        <v>1843</v>
      </c>
      <c r="E607" s="131">
        <v>1</v>
      </c>
      <c r="F607" s="131">
        <v>1</v>
      </c>
      <c r="G607" s="151">
        <v>0</v>
      </c>
    </row>
    <row r="608" spans="1:7" ht="14.55" customHeight="1" x14ac:dyDescent="0.3">
      <c r="A608" s="180"/>
      <c r="B608" s="59" t="s">
        <v>19</v>
      </c>
      <c r="C608" s="293" t="s">
        <v>152</v>
      </c>
      <c r="D608" s="159" t="s">
        <v>1745</v>
      </c>
      <c r="E608" s="125">
        <v>1</v>
      </c>
      <c r="F608" s="125">
        <v>1</v>
      </c>
      <c r="G608" s="135">
        <v>0</v>
      </c>
    </row>
    <row r="609" spans="1:7" ht="15" customHeight="1" thickBot="1" x14ac:dyDescent="0.35">
      <c r="A609" s="180"/>
      <c r="B609" s="175" t="s">
        <v>19</v>
      </c>
      <c r="C609" s="296" t="s">
        <v>152</v>
      </c>
      <c r="D609" s="160" t="s">
        <v>1746</v>
      </c>
      <c r="E609" s="128">
        <v>1</v>
      </c>
      <c r="F609" s="129">
        <v>1</v>
      </c>
      <c r="G609" s="144">
        <v>1</v>
      </c>
    </row>
    <row r="610" spans="1:7" ht="14.55" customHeight="1" x14ac:dyDescent="0.3">
      <c r="A610" s="181" t="s">
        <v>1620</v>
      </c>
      <c r="B610" s="172" t="s">
        <v>1620</v>
      </c>
      <c r="C610" s="292"/>
      <c r="D610" s="155" t="s">
        <v>1843</v>
      </c>
      <c r="E610" s="139">
        <f>+E611/E612</f>
        <v>0.7</v>
      </c>
      <c r="F610" s="139">
        <f t="shared" ref="F610:G610" si="43">+F611/F612</f>
        <v>0.6</v>
      </c>
      <c r="G610" s="140">
        <f t="shared" si="43"/>
        <v>0.5</v>
      </c>
    </row>
    <row r="611" spans="1:7" ht="13.8" customHeight="1" x14ac:dyDescent="0.3">
      <c r="A611" s="178" t="s">
        <v>1620</v>
      </c>
      <c r="B611" s="59" t="s">
        <v>1620</v>
      </c>
      <c r="C611" s="293"/>
      <c r="D611" s="156" t="s">
        <v>1848</v>
      </c>
      <c r="E611" s="127">
        <f t="shared" ref="E611:G612" si="44">+E614+E617+E620+E623+E626+E629+E632+E635+E638+E641</f>
        <v>7</v>
      </c>
      <c r="F611" s="127">
        <f t="shared" si="44"/>
        <v>6</v>
      </c>
      <c r="G611" s="141">
        <f t="shared" si="44"/>
        <v>5</v>
      </c>
    </row>
    <row r="612" spans="1:7" ht="14.55" customHeight="1" thickBot="1" x14ac:dyDescent="0.35">
      <c r="A612" s="182" t="s">
        <v>1620</v>
      </c>
      <c r="B612" s="173" t="s">
        <v>1620</v>
      </c>
      <c r="C612" s="294"/>
      <c r="D612" s="157" t="s">
        <v>1849</v>
      </c>
      <c r="E612" s="142">
        <f t="shared" si="44"/>
        <v>10</v>
      </c>
      <c r="F612" s="142">
        <f t="shared" si="44"/>
        <v>10</v>
      </c>
      <c r="G612" s="143">
        <f t="shared" si="44"/>
        <v>10</v>
      </c>
    </row>
    <row r="613" spans="1:7" ht="13.8" customHeight="1" x14ac:dyDescent="0.3">
      <c r="A613" s="180"/>
      <c r="B613" s="174" t="s">
        <v>1620</v>
      </c>
      <c r="C613" s="295" t="s">
        <v>48</v>
      </c>
      <c r="D613" s="158" t="s">
        <v>1843</v>
      </c>
      <c r="E613" s="131">
        <v>0</v>
      </c>
      <c r="F613" s="131">
        <v>0</v>
      </c>
      <c r="G613" s="151">
        <v>0</v>
      </c>
    </row>
    <row r="614" spans="1:7" ht="13.8" customHeight="1" x14ac:dyDescent="0.3">
      <c r="A614" s="180"/>
      <c r="B614" s="59" t="s">
        <v>1620</v>
      </c>
      <c r="C614" s="293" t="s">
        <v>48</v>
      </c>
      <c r="D614" s="159" t="s">
        <v>1745</v>
      </c>
      <c r="E614" s="125">
        <v>0</v>
      </c>
      <c r="F614" s="125">
        <v>0</v>
      </c>
      <c r="G614" s="135">
        <v>0</v>
      </c>
    </row>
    <row r="615" spans="1:7" ht="14.55" customHeight="1" thickBot="1" x14ac:dyDescent="0.35">
      <c r="A615" s="180"/>
      <c r="B615" s="59" t="s">
        <v>1620</v>
      </c>
      <c r="C615" s="296" t="s">
        <v>48</v>
      </c>
      <c r="D615" s="160" t="s">
        <v>1746</v>
      </c>
      <c r="E615" s="128">
        <v>1</v>
      </c>
      <c r="F615" s="128">
        <v>1</v>
      </c>
      <c r="G615" s="154">
        <v>1</v>
      </c>
    </row>
    <row r="616" spans="1:7" ht="14.55" customHeight="1" x14ac:dyDescent="0.3">
      <c r="A616" s="180"/>
      <c r="B616" s="59" t="s">
        <v>1620</v>
      </c>
      <c r="C616" s="292" t="s">
        <v>63</v>
      </c>
      <c r="D616" s="161" t="s">
        <v>1843</v>
      </c>
      <c r="E616" s="133" t="s">
        <v>1844</v>
      </c>
      <c r="F616" s="133" t="s">
        <v>1844</v>
      </c>
      <c r="G616" s="134" t="s">
        <v>1844</v>
      </c>
    </row>
    <row r="617" spans="1:7" ht="14.55" customHeight="1" x14ac:dyDescent="0.3">
      <c r="A617" s="180"/>
      <c r="B617" s="59" t="s">
        <v>1620</v>
      </c>
      <c r="C617" s="293" t="s">
        <v>63</v>
      </c>
      <c r="D617" s="159" t="s">
        <v>1745</v>
      </c>
      <c r="E617" s="125">
        <v>0</v>
      </c>
      <c r="F617" s="125">
        <v>0</v>
      </c>
      <c r="G617" s="135">
        <v>0</v>
      </c>
    </row>
    <row r="618" spans="1:7" ht="15" customHeight="1" thickBot="1" x14ac:dyDescent="0.35">
      <c r="A618" s="180"/>
      <c r="B618" s="59" t="s">
        <v>1620</v>
      </c>
      <c r="C618" s="294" t="s">
        <v>63</v>
      </c>
      <c r="D618" s="162" t="s">
        <v>1746</v>
      </c>
      <c r="E618" s="136">
        <v>0</v>
      </c>
      <c r="F618" s="136">
        <v>0</v>
      </c>
      <c r="G618" s="196">
        <v>0</v>
      </c>
    </row>
    <row r="619" spans="1:7" ht="14.55" customHeight="1" x14ac:dyDescent="0.3">
      <c r="A619" s="180"/>
      <c r="B619" s="59" t="s">
        <v>1620</v>
      </c>
      <c r="C619" s="295" t="s">
        <v>79</v>
      </c>
      <c r="D619" s="158" t="s">
        <v>1843</v>
      </c>
      <c r="E619" s="131" t="s">
        <v>1844</v>
      </c>
      <c r="F619" s="131" t="s">
        <v>1844</v>
      </c>
      <c r="G619" s="151" t="s">
        <v>1844</v>
      </c>
    </row>
    <row r="620" spans="1:7" ht="14.55" customHeight="1" x14ac:dyDescent="0.3">
      <c r="A620" s="180"/>
      <c r="B620" s="59" t="s">
        <v>1620</v>
      </c>
      <c r="C620" s="293" t="s">
        <v>79</v>
      </c>
      <c r="D620" s="159" t="s">
        <v>1745</v>
      </c>
      <c r="E620" s="125">
        <v>0</v>
      </c>
      <c r="F620" s="125">
        <v>0</v>
      </c>
      <c r="G620" s="135">
        <v>0</v>
      </c>
    </row>
    <row r="621" spans="1:7" ht="15" customHeight="1" thickBot="1" x14ac:dyDescent="0.35">
      <c r="A621" s="180"/>
      <c r="B621" s="59" t="s">
        <v>1620</v>
      </c>
      <c r="C621" s="296" t="s">
        <v>79</v>
      </c>
      <c r="D621" s="160" t="s">
        <v>1746</v>
      </c>
      <c r="E621" s="128">
        <v>0</v>
      </c>
      <c r="F621" s="128">
        <v>0</v>
      </c>
      <c r="G621" s="154">
        <v>0</v>
      </c>
    </row>
    <row r="622" spans="1:7" ht="14.55" customHeight="1" x14ac:dyDescent="0.3">
      <c r="A622" s="180"/>
      <c r="B622" s="59" t="s">
        <v>1620</v>
      </c>
      <c r="C622" s="292" t="s">
        <v>94</v>
      </c>
      <c r="D622" s="161" t="s">
        <v>1843</v>
      </c>
      <c r="E622" s="133">
        <v>1</v>
      </c>
      <c r="F622" s="133">
        <v>1</v>
      </c>
      <c r="G622" s="134">
        <v>1</v>
      </c>
    </row>
    <row r="623" spans="1:7" ht="14.55" customHeight="1" x14ac:dyDescent="0.3">
      <c r="A623" s="180"/>
      <c r="B623" s="59" t="s">
        <v>1620</v>
      </c>
      <c r="C623" s="293" t="s">
        <v>94</v>
      </c>
      <c r="D623" s="159" t="s">
        <v>1745</v>
      </c>
      <c r="E623" s="125">
        <v>1</v>
      </c>
      <c r="F623" s="125">
        <v>1</v>
      </c>
      <c r="G623" s="135">
        <v>1</v>
      </c>
    </row>
    <row r="624" spans="1:7" ht="15" customHeight="1" thickBot="1" x14ac:dyDescent="0.35">
      <c r="A624" s="180"/>
      <c r="B624" s="59" t="s">
        <v>1620</v>
      </c>
      <c r="C624" s="294" t="s">
        <v>94</v>
      </c>
      <c r="D624" s="162" t="s">
        <v>1746</v>
      </c>
      <c r="E624" s="136">
        <v>1</v>
      </c>
      <c r="F624" s="136">
        <v>1</v>
      </c>
      <c r="G624" s="196">
        <v>1</v>
      </c>
    </row>
    <row r="625" spans="1:7" ht="14.55" customHeight="1" x14ac:dyDescent="0.3">
      <c r="A625" s="180"/>
      <c r="B625" s="59" t="s">
        <v>1620</v>
      </c>
      <c r="C625" s="295" t="s">
        <v>498</v>
      </c>
      <c r="D625" s="158" t="s">
        <v>1843</v>
      </c>
      <c r="E625" s="131">
        <v>1</v>
      </c>
      <c r="F625" s="131">
        <v>1</v>
      </c>
      <c r="G625" s="151">
        <v>1</v>
      </c>
    </row>
    <row r="626" spans="1:7" ht="14.55" customHeight="1" x14ac:dyDescent="0.3">
      <c r="A626" s="180"/>
      <c r="B626" s="59" t="s">
        <v>1620</v>
      </c>
      <c r="C626" s="293" t="s">
        <v>498</v>
      </c>
      <c r="D626" s="159" t="s">
        <v>1745</v>
      </c>
      <c r="E626" s="125">
        <v>1</v>
      </c>
      <c r="F626" s="125">
        <v>1</v>
      </c>
      <c r="G626" s="135">
        <v>1</v>
      </c>
    </row>
    <row r="627" spans="1:7" ht="15" customHeight="1" thickBot="1" x14ac:dyDescent="0.35">
      <c r="A627" s="180"/>
      <c r="B627" s="59" t="s">
        <v>1620</v>
      </c>
      <c r="C627" s="296" t="s">
        <v>498</v>
      </c>
      <c r="D627" s="160" t="s">
        <v>1746</v>
      </c>
      <c r="E627" s="128">
        <v>1</v>
      </c>
      <c r="F627" s="128">
        <v>1</v>
      </c>
      <c r="G627" s="154">
        <v>1</v>
      </c>
    </row>
    <row r="628" spans="1:7" ht="14.55" customHeight="1" x14ac:dyDescent="0.3">
      <c r="A628" s="180"/>
      <c r="B628" s="59" t="s">
        <v>1620</v>
      </c>
      <c r="C628" s="292" t="s">
        <v>34</v>
      </c>
      <c r="D628" s="161" t="s">
        <v>1843</v>
      </c>
      <c r="E628" s="133">
        <v>1</v>
      </c>
      <c r="F628" s="133">
        <v>0.5</v>
      </c>
      <c r="G628" s="134">
        <v>0.5</v>
      </c>
    </row>
    <row r="629" spans="1:7" ht="14.55" customHeight="1" x14ac:dyDescent="0.3">
      <c r="A629" s="180"/>
      <c r="B629" s="59" t="s">
        <v>1620</v>
      </c>
      <c r="C629" s="293" t="s">
        <v>34</v>
      </c>
      <c r="D629" s="159" t="s">
        <v>1745</v>
      </c>
      <c r="E629" s="125">
        <v>2</v>
      </c>
      <c r="F629" s="125">
        <v>1</v>
      </c>
      <c r="G629" s="135">
        <v>1</v>
      </c>
    </row>
    <row r="630" spans="1:7" ht="15" customHeight="1" thickBot="1" x14ac:dyDescent="0.35">
      <c r="A630" s="180"/>
      <c r="B630" s="59" t="s">
        <v>1620</v>
      </c>
      <c r="C630" s="294" t="s">
        <v>34</v>
      </c>
      <c r="D630" s="162" t="s">
        <v>1746</v>
      </c>
      <c r="E630" s="136">
        <v>2</v>
      </c>
      <c r="F630" s="136">
        <v>2</v>
      </c>
      <c r="G630" s="196">
        <v>2</v>
      </c>
    </row>
    <row r="631" spans="1:7" ht="14.55" customHeight="1" x14ac:dyDescent="0.3">
      <c r="A631" s="180"/>
      <c r="B631" s="59" t="s">
        <v>1620</v>
      </c>
      <c r="C631" s="295" t="s">
        <v>115</v>
      </c>
      <c r="D631" s="158" t="s">
        <v>1843</v>
      </c>
      <c r="E631" s="131" t="s">
        <v>1844</v>
      </c>
      <c r="F631" s="131" t="s">
        <v>1844</v>
      </c>
      <c r="G631" s="151" t="s">
        <v>1844</v>
      </c>
    </row>
    <row r="632" spans="1:7" ht="14.55" customHeight="1" x14ac:dyDescent="0.3">
      <c r="A632" s="180"/>
      <c r="B632" s="59" t="s">
        <v>1620</v>
      </c>
      <c r="C632" s="293" t="s">
        <v>115</v>
      </c>
      <c r="D632" s="159" t="s">
        <v>1745</v>
      </c>
      <c r="E632" s="125">
        <v>0</v>
      </c>
      <c r="F632" s="125">
        <v>0</v>
      </c>
      <c r="G632" s="135">
        <v>0</v>
      </c>
    </row>
    <row r="633" spans="1:7" ht="15" customHeight="1" thickBot="1" x14ac:dyDescent="0.35">
      <c r="A633" s="180"/>
      <c r="B633" s="59" t="s">
        <v>1620</v>
      </c>
      <c r="C633" s="296" t="s">
        <v>115</v>
      </c>
      <c r="D633" s="160" t="s">
        <v>1746</v>
      </c>
      <c r="E633" s="128">
        <v>0</v>
      </c>
      <c r="F633" s="128">
        <v>0</v>
      </c>
      <c r="G633" s="154">
        <v>0</v>
      </c>
    </row>
    <row r="634" spans="1:7" ht="14.55" customHeight="1" x14ac:dyDescent="0.3">
      <c r="A634" s="180"/>
      <c r="B634" s="59" t="s">
        <v>1620</v>
      </c>
      <c r="C634" s="292" t="s">
        <v>126</v>
      </c>
      <c r="D634" s="161" t="s">
        <v>1843</v>
      </c>
      <c r="E634" s="133">
        <v>0</v>
      </c>
      <c r="F634" s="133">
        <v>0</v>
      </c>
      <c r="G634" s="134">
        <v>0</v>
      </c>
    </row>
    <row r="635" spans="1:7" ht="14.55" customHeight="1" x14ac:dyDescent="0.3">
      <c r="A635" s="180"/>
      <c r="B635" s="59" t="s">
        <v>1620</v>
      </c>
      <c r="C635" s="293" t="s">
        <v>126</v>
      </c>
      <c r="D635" s="159" t="s">
        <v>1745</v>
      </c>
      <c r="E635" s="125">
        <v>0</v>
      </c>
      <c r="F635" s="125">
        <v>0</v>
      </c>
      <c r="G635" s="135">
        <v>0</v>
      </c>
    </row>
    <row r="636" spans="1:7" ht="15" customHeight="1" thickBot="1" x14ac:dyDescent="0.35">
      <c r="A636" s="180"/>
      <c r="B636" s="59" t="s">
        <v>1620</v>
      </c>
      <c r="C636" s="294" t="s">
        <v>126</v>
      </c>
      <c r="D636" s="162" t="s">
        <v>1746</v>
      </c>
      <c r="E636" s="136">
        <v>1</v>
      </c>
      <c r="F636" s="136">
        <v>1</v>
      </c>
      <c r="G636" s="196">
        <v>1</v>
      </c>
    </row>
    <row r="637" spans="1:7" ht="14.55" customHeight="1" x14ac:dyDescent="0.3">
      <c r="A637" s="180"/>
      <c r="B637" s="59" t="s">
        <v>1620</v>
      </c>
      <c r="C637" s="295" t="s">
        <v>1620</v>
      </c>
      <c r="D637" s="158" t="s">
        <v>1843</v>
      </c>
      <c r="E637" s="131">
        <v>0.66666666666666663</v>
      </c>
      <c r="F637" s="131">
        <v>0.66666666666666663</v>
      </c>
      <c r="G637" s="151">
        <v>0.66666666666666663</v>
      </c>
    </row>
    <row r="638" spans="1:7" ht="14.55" customHeight="1" x14ac:dyDescent="0.3">
      <c r="A638" s="180"/>
      <c r="B638" s="59" t="s">
        <v>1620</v>
      </c>
      <c r="C638" s="293" t="s">
        <v>1620</v>
      </c>
      <c r="D638" s="159" t="s">
        <v>1745</v>
      </c>
      <c r="E638" s="125">
        <v>2</v>
      </c>
      <c r="F638" s="125">
        <v>2</v>
      </c>
      <c r="G638" s="135">
        <v>2</v>
      </c>
    </row>
    <row r="639" spans="1:7" ht="15" customHeight="1" thickBot="1" x14ac:dyDescent="0.35">
      <c r="A639" s="180"/>
      <c r="B639" s="59" t="s">
        <v>1620</v>
      </c>
      <c r="C639" s="296" t="s">
        <v>1620</v>
      </c>
      <c r="D639" s="160" t="s">
        <v>1746</v>
      </c>
      <c r="E639" s="128">
        <v>3</v>
      </c>
      <c r="F639" s="128">
        <v>3</v>
      </c>
      <c r="G639" s="154">
        <v>3</v>
      </c>
    </row>
    <row r="640" spans="1:7" ht="14.55" customHeight="1" x14ac:dyDescent="0.3">
      <c r="A640" s="180"/>
      <c r="B640" s="59" t="s">
        <v>1620</v>
      </c>
      <c r="C640" s="292" t="s">
        <v>140</v>
      </c>
      <c r="D640" s="161" t="s">
        <v>1843</v>
      </c>
      <c r="E640" s="133">
        <v>1</v>
      </c>
      <c r="F640" s="133">
        <v>1</v>
      </c>
      <c r="G640" s="134">
        <v>0</v>
      </c>
    </row>
    <row r="641" spans="1:7" ht="14.55" customHeight="1" x14ac:dyDescent="0.3">
      <c r="A641" s="180"/>
      <c r="B641" s="59" t="s">
        <v>1620</v>
      </c>
      <c r="C641" s="293" t="s">
        <v>140</v>
      </c>
      <c r="D641" s="159" t="s">
        <v>1745</v>
      </c>
      <c r="E641" s="125">
        <v>1</v>
      </c>
      <c r="F641" s="125">
        <v>1</v>
      </c>
      <c r="G641" s="135">
        <v>0</v>
      </c>
    </row>
    <row r="642" spans="1:7" ht="15" customHeight="1" thickBot="1" x14ac:dyDescent="0.35">
      <c r="A642" s="180"/>
      <c r="B642" s="175" t="s">
        <v>1620</v>
      </c>
      <c r="C642" s="294" t="s">
        <v>140</v>
      </c>
      <c r="D642" s="162" t="s">
        <v>1746</v>
      </c>
      <c r="E642" s="136">
        <v>1</v>
      </c>
      <c r="F642" s="136">
        <v>1</v>
      </c>
      <c r="G642" s="196">
        <v>1</v>
      </c>
    </row>
    <row r="643" spans="1:7" ht="14.55" customHeight="1" x14ac:dyDescent="0.3">
      <c r="A643" s="181" t="s">
        <v>20</v>
      </c>
      <c r="B643" s="172" t="s">
        <v>20</v>
      </c>
      <c r="C643" s="300"/>
      <c r="D643" s="163" t="s">
        <v>1843</v>
      </c>
      <c r="E643" s="132">
        <f>+E644/E645</f>
        <v>1</v>
      </c>
      <c r="F643" s="132">
        <f t="shared" ref="F643:G643" si="45">+F644/F645</f>
        <v>1</v>
      </c>
      <c r="G643" s="152">
        <f t="shared" si="45"/>
        <v>1</v>
      </c>
    </row>
    <row r="644" spans="1:7" ht="13.8" customHeight="1" x14ac:dyDescent="0.3">
      <c r="A644" s="178" t="s">
        <v>20</v>
      </c>
      <c r="B644" s="59" t="s">
        <v>20</v>
      </c>
      <c r="C644" s="298"/>
      <c r="D644" s="156" t="s">
        <v>1848</v>
      </c>
      <c r="E644" s="127">
        <f t="shared" ref="E644:G645" si="46">+E647+E650+E653+E656</f>
        <v>2</v>
      </c>
      <c r="F644" s="127">
        <f t="shared" si="46"/>
        <v>2</v>
      </c>
      <c r="G644" s="141">
        <f t="shared" si="46"/>
        <v>2</v>
      </c>
    </row>
    <row r="645" spans="1:7" ht="14.55" customHeight="1" thickBot="1" x14ac:dyDescent="0.35">
      <c r="A645" s="182" t="s">
        <v>20</v>
      </c>
      <c r="B645" s="173" t="s">
        <v>20</v>
      </c>
      <c r="C645" s="301"/>
      <c r="D645" s="164" t="s">
        <v>1849</v>
      </c>
      <c r="E645" s="130">
        <f t="shared" si="46"/>
        <v>2</v>
      </c>
      <c r="F645" s="130">
        <f t="shared" si="46"/>
        <v>2</v>
      </c>
      <c r="G645" s="153">
        <f t="shared" si="46"/>
        <v>2</v>
      </c>
    </row>
    <row r="646" spans="1:7" ht="13.8" customHeight="1" x14ac:dyDescent="0.3">
      <c r="A646" s="180"/>
      <c r="B646" s="174" t="s">
        <v>20</v>
      </c>
      <c r="C646" s="292" t="s">
        <v>49</v>
      </c>
      <c r="D646" s="161" t="s">
        <v>1843</v>
      </c>
      <c r="E646" s="133" t="s">
        <v>1844</v>
      </c>
      <c r="F646" s="133" t="s">
        <v>1844</v>
      </c>
      <c r="G646" s="134" t="s">
        <v>1844</v>
      </c>
    </row>
    <row r="647" spans="1:7" ht="13.8" customHeight="1" x14ac:dyDescent="0.3">
      <c r="A647" s="180"/>
      <c r="B647" s="59" t="s">
        <v>20</v>
      </c>
      <c r="C647" s="293" t="s">
        <v>49</v>
      </c>
      <c r="D647" s="159" t="s">
        <v>1745</v>
      </c>
      <c r="E647" s="125">
        <v>0</v>
      </c>
      <c r="F647" s="125">
        <v>0</v>
      </c>
      <c r="G647" s="135">
        <v>0</v>
      </c>
    </row>
    <row r="648" spans="1:7" ht="14.55" customHeight="1" thickBot="1" x14ac:dyDescent="0.35">
      <c r="A648" s="180"/>
      <c r="B648" s="59" t="s">
        <v>20</v>
      </c>
      <c r="C648" s="294" t="s">
        <v>49</v>
      </c>
      <c r="D648" s="162" t="s">
        <v>1746</v>
      </c>
      <c r="E648" s="136">
        <v>0</v>
      </c>
      <c r="F648" s="137">
        <v>0</v>
      </c>
      <c r="G648" s="138">
        <v>0</v>
      </c>
    </row>
    <row r="649" spans="1:7" ht="14.55" customHeight="1" x14ac:dyDescent="0.3">
      <c r="A649" s="180"/>
      <c r="B649" s="59" t="s">
        <v>20</v>
      </c>
      <c r="C649" s="295" t="s">
        <v>64</v>
      </c>
      <c r="D649" s="158" t="s">
        <v>1843</v>
      </c>
      <c r="E649" s="131" t="s">
        <v>1844</v>
      </c>
      <c r="F649" s="131" t="s">
        <v>1844</v>
      </c>
      <c r="G649" s="151" t="s">
        <v>1844</v>
      </c>
    </row>
    <row r="650" spans="1:7" ht="14.55" customHeight="1" x14ac:dyDescent="0.3">
      <c r="A650" s="180"/>
      <c r="B650" s="59" t="s">
        <v>20</v>
      </c>
      <c r="C650" s="293" t="s">
        <v>64</v>
      </c>
      <c r="D650" s="159" t="s">
        <v>1745</v>
      </c>
      <c r="E650" s="125">
        <v>0</v>
      </c>
      <c r="F650" s="125">
        <v>0</v>
      </c>
      <c r="G650" s="135">
        <v>0</v>
      </c>
    </row>
    <row r="651" spans="1:7" ht="15" customHeight="1" thickBot="1" x14ac:dyDescent="0.35">
      <c r="A651" s="180"/>
      <c r="B651" s="59" t="s">
        <v>20</v>
      </c>
      <c r="C651" s="296" t="s">
        <v>64</v>
      </c>
      <c r="D651" s="160" t="s">
        <v>1746</v>
      </c>
      <c r="E651" s="128">
        <v>0</v>
      </c>
      <c r="F651" s="129">
        <v>0</v>
      </c>
      <c r="G651" s="144">
        <v>0</v>
      </c>
    </row>
    <row r="652" spans="1:7" ht="14.55" customHeight="1" x14ac:dyDescent="0.3">
      <c r="A652" s="180"/>
      <c r="B652" s="59" t="s">
        <v>20</v>
      </c>
      <c r="C652" s="292" t="s">
        <v>20</v>
      </c>
      <c r="D652" s="161" t="s">
        <v>1843</v>
      </c>
      <c r="E652" s="133">
        <v>1</v>
      </c>
      <c r="F652" s="133">
        <v>1</v>
      </c>
      <c r="G652" s="134">
        <v>1</v>
      </c>
    </row>
    <row r="653" spans="1:7" ht="14.55" customHeight="1" x14ac:dyDescent="0.3">
      <c r="A653" s="180"/>
      <c r="B653" s="59" t="s">
        <v>20</v>
      </c>
      <c r="C653" s="293" t="s">
        <v>20</v>
      </c>
      <c r="D653" s="159" t="s">
        <v>1745</v>
      </c>
      <c r="E653" s="125">
        <v>2</v>
      </c>
      <c r="F653" s="125">
        <v>2</v>
      </c>
      <c r="G653" s="135">
        <v>2</v>
      </c>
    </row>
    <row r="654" spans="1:7" ht="15" customHeight="1" thickBot="1" x14ac:dyDescent="0.35">
      <c r="A654" s="180"/>
      <c r="B654" s="59" t="s">
        <v>20</v>
      </c>
      <c r="C654" s="294" t="s">
        <v>20</v>
      </c>
      <c r="D654" s="162" t="s">
        <v>1746</v>
      </c>
      <c r="E654" s="136">
        <v>2</v>
      </c>
      <c r="F654" s="137">
        <v>2</v>
      </c>
      <c r="G654" s="138">
        <v>2</v>
      </c>
    </row>
    <row r="655" spans="1:7" ht="14.55" customHeight="1" x14ac:dyDescent="0.3">
      <c r="A655" s="180"/>
      <c r="B655" s="59" t="s">
        <v>20</v>
      </c>
      <c r="C655" s="295" t="s">
        <v>80</v>
      </c>
      <c r="D655" s="158" t="s">
        <v>1843</v>
      </c>
      <c r="E655" s="131" t="s">
        <v>1844</v>
      </c>
      <c r="F655" s="131" t="s">
        <v>1844</v>
      </c>
      <c r="G655" s="151" t="s">
        <v>1844</v>
      </c>
    </row>
    <row r="656" spans="1:7" ht="14.55" customHeight="1" x14ac:dyDescent="0.3">
      <c r="A656" s="180"/>
      <c r="B656" s="59" t="s">
        <v>20</v>
      </c>
      <c r="C656" s="293" t="s">
        <v>80</v>
      </c>
      <c r="D656" s="159" t="s">
        <v>1745</v>
      </c>
      <c r="E656" s="125">
        <v>0</v>
      </c>
      <c r="F656" s="125">
        <v>0</v>
      </c>
      <c r="G656" s="135">
        <v>0</v>
      </c>
    </row>
    <row r="657" spans="1:7" ht="15" customHeight="1" thickBot="1" x14ac:dyDescent="0.35">
      <c r="A657" s="180"/>
      <c r="B657" s="175" t="s">
        <v>20</v>
      </c>
      <c r="C657" s="296" t="s">
        <v>80</v>
      </c>
      <c r="D657" s="160" t="s">
        <v>1746</v>
      </c>
      <c r="E657" s="128">
        <v>0</v>
      </c>
      <c r="F657" s="129">
        <v>0</v>
      </c>
      <c r="G657" s="144">
        <v>0</v>
      </c>
    </row>
    <row r="658" spans="1:7" ht="14.55" customHeight="1" x14ac:dyDescent="0.3">
      <c r="A658" s="181" t="s">
        <v>21</v>
      </c>
      <c r="B658" s="172" t="s">
        <v>21</v>
      </c>
      <c r="C658" s="297"/>
      <c r="D658" s="155" t="s">
        <v>1843</v>
      </c>
      <c r="E658" s="139">
        <f>+E659/E660</f>
        <v>0.66666666666666663</v>
      </c>
      <c r="F658" s="139">
        <f t="shared" ref="F658:G658" si="47">+F659/F660</f>
        <v>0.66666666666666663</v>
      </c>
      <c r="G658" s="140">
        <f t="shared" si="47"/>
        <v>0.66666666666666663</v>
      </c>
    </row>
    <row r="659" spans="1:7" ht="13.8" customHeight="1" x14ac:dyDescent="0.3">
      <c r="A659" s="178" t="s">
        <v>21</v>
      </c>
      <c r="B659" s="59" t="s">
        <v>21</v>
      </c>
      <c r="C659" s="298"/>
      <c r="D659" s="156" t="s">
        <v>1848</v>
      </c>
      <c r="E659" s="127">
        <f t="shared" ref="E659:G660" si="48">+E662+E665+E668</f>
        <v>2</v>
      </c>
      <c r="F659" s="127">
        <f t="shared" si="48"/>
        <v>2</v>
      </c>
      <c r="G659" s="141">
        <f t="shared" si="48"/>
        <v>2</v>
      </c>
    </row>
    <row r="660" spans="1:7" ht="14.55" customHeight="1" thickBot="1" x14ac:dyDescent="0.35">
      <c r="A660" s="182" t="s">
        <v>21</v>
      </c>
      <c r="B660" s="173" t="s">
        <v>21</v>
      </c>
      <c r="C660" s="299"/>
      <c r="D660" s="157" t="s">
        <v>1849</v>
      </c>
      <c r="E660" s="142">
        <f t="shared" si="48"/>
        <v>3</v>
      </c>
      <c r="F660" s="142">
        <f t="shared" si="48"/>
        <v>3</v>
      </c>
      <c r="G660" s="143">
        <f t="shared" si="48"/>
        <v>3</v>
      </c>
    </row>
    <row r="661" spans="1:7" ht="13.8" customHeight="1" x14ac:dyDescent="0.3">
      <c r="A661" s="180"/>
      <c r="B661" s="174" t="s">
        <v>21</v>
      </c>
      <c r="C661" s="295" t="s">
        <v>50</v>
      </c>
      <c r="D661" s="158" t="s">
        <v>1843</v>
      </c>
      <c r="E661" s="131" t="s">
        <v>1844</v>
      </c>
      <c r="F661" s="131" t="s">
        <v>1844</v>
      </c>
      <c r="G661" s="151" t="s">
        <v>1844</v>
      </c>
    </row>
    <row r="662" spans="1:7" ht="13.8" customHeight="1" x14ac:dyDescent="0.3">
      <c r="A662" s="180"/>
      <c r="B662" s="59" t="s">
        <v>21</v>
      </c>
      <c r="C662" s="293" t="s">
        <v>50</v>
      </c>
      <c r="D662" s="159" t="s">
        <v>1745</v>
      </c>
      <c r="E662" s="125">
        <v>0</v>
      </c>
      <c r="F662" s="125">
        <v>0</v>
      </c>
      <c r="G662" s="135">
        <v>0</v>
      </c>
    </row>
    <row r="663" spans="1:7" ht="14.55" customHeight="1" thickBot="1" x14ac:dyDescent="0.35">
      <c r="A663" s="180"/>
      <c r="B663" s="59" t="s">
        <v>21</v>
      </c>
      <c r="C663" s="296" t="s">
        <v>50</v>
      </c>
      <c r="D663" s="160" t="s">
        <v>1746</v>
      </c>
      <c r="E663" s="128">
        <v>0</v>
      </c>
      <c r="F663" s="129">
        <v>0</v>
      </c>
      <c r="G663" s="144">
        <v>0</v>
      </c>
    </row>
    <row r="664" spans="1:7" ht="14.55" customHeight="1" x14ac:dyDescent="0.3">
      <c r="A664" s="180"/>
      <c r="B664" s="59" t="s">
        <v>21</v>
      </c>
      <c r="C664" s="292" t="s">
        <v>21</v>
      </c>
      <c r="D664" s="161" t="s">
        <v>1843</v>
      </c>
      <c r="E664" s="133">
        <v>0.66666666666666663</v>
      </c>
      <c r="F664" s="133">
        <v>0.66666666666666663</v>
      </c>
      <c r="G664" s="134">
        <v>0.66666666666666663</v>
      </c>
    </row>
    <row r="665" spans="1:7" ht="14.55" customHeight="1" x14ac:dyDescent="0.3">
      <c r="A665" s="180"/>
      <c r="B665" s="59" t="s">
        <v>21</v>
      </c>
      <c r="C665" s="293" t="s">
        <v>21</v>
      </c>
      <c r="D665" s="159" t="s">
        <v>1745</v>
      </c>
      <c r="E665" s="125">
        <v>2</v>
      </c>
      <c r="F665" s="125">
        <v>2</v>
      </c>
      <c r="G665" s="135">
        <v>2</v>
      </c>
    </row>
    <row r="666" spans="1:7" ht="15" customHeight="1" thickBot="1" x14ac:dyDescent="0.35">
      <c r="A666" s="180"/>
      <c r="B666" s="59" t="s">
        <v>21</v>
      </c>
      <c r="C666" s="294" t="s">
        <v>21</v>
      </c>
      <c r="D666" s="162" t="s">
        <v>1746</v>
      </c>
      <c r="E666" s="136">
        <v>3</v>
      </c>
      <c r="F666" s="137">
        <v>3</v>
      </c>
      <c r="G666" s="138">
        <v>3</v>
      </c>
    </row>
    <row r="667" spans="1:7" ht="14.55" customHeight="1" x14ac:dyDescent="0.3">
      <c r="A667" s="180"/>
      <c r="B667" s="59" t="s">
        <v>21</v>
      </c>
      <c r="C667" s="295" t="s">
        <v>65</v>
      </c>
      <c r="D667" s="158" t="s">
        <v>1843</v>
      </c>
      <c r="E667" s="131" t="s">
        <v>1844</v>
      </c>
      <c r="F667" s="131" t="s">
        <v>1844</v>
      </c>
      <c r="G667" s="151" t="s">
        <v>1844</v>
      </c>
    </row>
    <row r="668" spans="1:7" ht="14.55" customHeight="1" x14ac:dyDescent="0.3">
      <c r="A668" s="180"/>
      <c r="B668" s="59" t="s">
        <v>21</v>
      </c>
      <c r="C668" s="293" t="s">
        <v>65</v>
      </c>
      <c r="D668" s="159" t="s">
        <v>1745</v>
      </c>
      <c r="E668" s="125">
        <v>0</v>
      </c>
      <c r="F668" s="125">
        <v>0</v>
      </c>
      <c r="G668" s="135">
        <v>0</v>
      </c>
    </row>
    <row r="669" spans="1:7" ht="15" customHeight="1" thickBot="1" x14ac:dyDescent="0.35">
      <c r="A669" s="180"/>
      <c r="B669" s="175" t="s">
        <v>21</v>
      </c>
      <c r="C669" s="296" t="s">
        <v>65</v>
      </c>
      <c r="D669" s="160" t="s">
        <v>1746</v>
      </c>
      <c r="E669" s="128">
        <v>0</v>
      </c>
      <c r="F669" s="129">
        <v>0</v>
      </c>
      <c r="G669" s="144">
        <v>0</v>
      </c>
    </row>
    <row r="670" spans="1:7" ht="14.55" customHeight="1" x14ac:dyDescent="0.3">
      <c r="A670" s="181" t="s">
        <v>22</v>
      </c>
      <c r="B670" s="172" t="s">
        <v>22</v>
      </c>
      <c r="C670" s="297"/>
      <c r="D670" s="155" t="s">
        <v>1843</v>
      </c>
      <c r="E670" s="139">
        <f>+E671/E672</f>
        <v>1</v>
      </c>
      <c r="F670" s="139">
        <f t="shared" ref="F670:G670" si="49">+F671/F672</f>
        <v>1</v>
      </c>
      <c r="G670" s="140">
        <f t="shared" si="49"/>
        <v>1</v>
      </c>
    </row>
    <row r="671" spans="1:7" ht="13.8" customHeight="1" x14ac:dyDescent="0.3">
      <c r="A671" s="178" t="s">
        <v>22</v>
      </c>
      <c r="B671" s="59" t="s">
        <v>22</v>
      </c>
      <c r="C671" s="298"/>
      <c r="D671" s="156" t="s">
        <v>1848</v>
      </c>
      <c r="E671" s="127">
        <f t="shared" ref="E671:G672" si="50">+E674+E677+E680+E683</f>
        <v>3</v>
      </c>
      <c r="F671" s="127">
        <f t="shared" si="50"/>
        <v>3</v>
      </c>
      <c r="G671" s="141">
        <f t="shared" si="50"/>
        <v>3</v>
      </c>
    </row>
    <row r="672" spans="1:7" ht="14.55" customHeight="1" thickBot="1" x14ac:dyDescent="0.35">
      <c r="A672" s="182" t="s">
        <v>22</v>
      </c>
      <c r="B672" s="173" t="s">
        <v>22</v>
      </c>
      <c r="C672" s="299"/>
      <c r="D672" s="157" t="s">
        <v>1849</v>
      </c>
      <c r="E672" s="142">
        <f t="shared" si="50"/>
        <v>3</v>
      </c>
      <c r="F672" s="142">
        <f t="shared" si="50"/>
        <v>3</v>
      </c>
      <c r="G672" s="143">
        <f t="shared" si="50"/>
        <v>3</v>
      </c>
    </row>
    <row r="673" spans="1:7" ht="13.8" customHeight="1" x14ac:dyDescent="0.3">
      <c r="A673" s="180"/>
      <c r="B673" s="174" t="s">
        <v>22</v>
      </c>
      <c r="C673" s="295" t="s">
        <v>51</v>
      </c>
      <c r="D673" s="158" t="s">
        <v>1843</v>
      </c>
      <c r="E673" s="131" t="s">
        <v>1844</v>
      </c>
      <c r="F673" s="131" t="s">
        <v>1844</v>
      </c>
      <c r="G673" s="151" t="s">
        <v>1844</v>
      </c>
    </row>
    <row r="674" spans="1:7" ht="13.8" customHeight="1" x14ac:dyDescent="0.3">
      <c r="A674" s="180"/>
      <c r="B674" s="59" t="s">
        <v>22</v>
      </c>
      <c r="C674" s="293" t="s">
        <v>51</v>
      </c>
      <c r="D674" s="159" t="s">
        <v>1745</v>
      </c>
      <c r="E674" s="125">
        <v>0</v>
      </c>
      <c r="F674" s="125">
        <v>0</v>
      </c>
      <c r="G674" s="135">
        <v>0</v>
      </c>
    </row>
    <row r="675" spans="1:7" ht="14.55" customHeight="1" thickBot="1" x14ac:dyDescent="0.35">
      <c r="A675" s="180"/>
      <c r="B675" s="59" t="s">
        <v>22</v>
      </c>
      <c r="C675" s="296" t="s">
        <v>51</v>
      </c>
      <c r="D675" s="160" t="s">
        <v>1746</v>
      </c>
      <c r="E675" s="128">
        <v>0</v>
      </c>
      <c r="F675" s="128">
        <v>0</v>
      </c>
      <c r="G675" s="154">
        <v>0</v>
      </c>
    </row>
    <row r="676" spans="1:7" ht="14.55" customHeight="1" x14ac:dyDescent="0.3">
      <c r="A676" s="180"/>
      <c r="B676" s="59" t="s">
        <v>22</v>
      </c>
      <c r="C676" s="292" t="s">
        <v>35</v>
      </c>
      <c r="D676" s="161" t="s">
        <v>1843</v>
      </c>
      <c r="E676" s="133">
        <v>1</v>
      </c>
      <c r="F676" s="133">
        <v>1</v>
      </c>
      <c r="G676" s="134">
        <v>1</v>
      </c>
    </row>
    <row r="677" spans="1:7" ht="14.55" customHeight="1" x14ac:dyDescent="0.3">
      <c r="A677" s="180"/>
      <c r="B677" s="59" t="s">
        <v>22</v>
      </c>
      <c r="C677" s="293" t="s">
        <v>35</v>
      </c>
      <c r="D677" s="159" t="s">
        <v>1745</v>
      </c>
      <c r="E677" s="125">
        <v>3</v>
      </c>
      <c r="F677" s="125">
        <v>3</v>
      </c>
      <c r="G677" s="135">
        <v>3</v>
      </c>
    </row>
    <row r="678" spans="1:7" ht="15" customHeight="1" thickBot="1" x14ac:dyDescent="0.35">
      <c r="A678" s="180"/>
      <c r="B678" s="59" t="s">
        <v>22</v>
      </c>
      <c r="C678" s="294" t="s">
        <v>35</v>
      </c>
      <c r="D678" s="162" t="s">
        <v>1746</v>
      </c>
      <c r="E678" s="136">
        <v>3</v>
      </c>
      <c r="F678" s="136">
        <v>3</v>
      </c>
      <c r="G678" s="196">
        <v>3</v>
      </c>
    </row>
    <row r="679" spans="1:7" ht="14.55" customHeight="1" x14ac:dyDescent="0.3">
      <c r="A679" s="180"/>
      <c r="B679" s="59" t="s">
        <v>22</v>
      </c>
      <c r="C679" s="295" t="s">
        <v>66</v>
      </c>
      <c r="D679" s="158" t="s">
        <v>1843</v>
      </c>
      <c r="E679" s="131" t="s">
        <v>1844</v>
      </c>
      <c r="F679" s="131" t="s">
        <v>1844</v>
      </c>
      <c r="G679" s="151" t="s">
        <v>1844</v>
      </c>
    </row>
    <row r="680" spans="1:7" ht="14.55" customHeight="1" x14ac:dyDescent="0.3">
      <c r="A680" s="180"/>
      <c r="B680" s="59" t="s">
        <v>22</v>
      </c>
      <c r="C680" s="293" t="s">
        <v>66</v>
      </c>
      <c r="D680" s="159" t="s">
        <v>1745</v>
      </c>
      <c r="E680" s="125">
        <v>0</v>
      </c>
      <c r="F680" s="125">
        <v>0</v>
      </c>
      <c r="G680" s="135">
        <v>0</v>
      </c>
    </row>
    <row r="681" spans="1:7" ht="15" customHeight="1" thickBot="1" x14ac:dyDescent="0.35">
      <c r="A681" s="180"/>
      <c r="B681" s="59" t="s">
        <v>22</v>
      </c>
      <c r="C681" s="296" t="s">
        <v>66</v>
      </c>
      <c r="D681" s="160" t="s">
        <v>1746</v>
      </c>
      <c r="E681" s="128">
        <v>0</v>
      </c>
      <c r="F681" s="128">
        <v>0</v>
      </c>
      <c r="G681" s="154">
        <v>0</v>
      </c>
    </row>
    <row r="682" spans="1:7" ht="14.55" customHeight="1" x14ac:dyDescent="0.3">
      <c r="A682" s="180"/>
      <c r="B682" s="59" t="s">
        <v>22</v>
      </c>
      <c r="C682" s="292" t="s">
        <v>1728</v>
      </c>
      <c r="D682" s="161" t="s">
        <v>1843</v>
      </c>
      <c r="E682" s="133" t="s">
        <v>1844</v>
      </c>
      <c r="F682" s="133" t="s">
        <v>1844</v>
      </c>
      <c r="G682" s="134" t="s">
        <v>1844</v>
      </c>
    </row>
    <row r="683" spans="1:7" ht="15" customHeight="1" x14ac:dyDescent="0.3">
      <c r="A683" s="180"/>
      <c r="B683" s="59" t="s">
        <v>22</v>
      </c>
      <c r="C683" s="293"/>
      <c r="D683" s="159" t="s">
        <v>1745</v>
      </c>
      <c r="E683" s="125">
        <v>0</v>
      </c>
      <c r="F683" s="125">
        <v>0</v>
      </c>
      <c r="G683" s="135">
        <v>0</v>
      </c>
    </row>
    <row r="684" spans="1:7" ht="14.55" customHeight="1" thickBot="1" x14ac:dyDescent="0.35">
      <c r="A684" s="183"/>
      <c r="B684" s="168" t="s">
        <v>22</v>
      </c>
      <c r="C684" s="294"/>
      <c r="D684" s="162" t="s">
        <v>1746</v>
      </c>
      <c r="E684" s="136">
        <v>0</v>
      </c>
      <c r="F684" s="136">
        <v>0</v>
      </c>
      <c r="G684" s="196">
        <v>0</v>
      </c>
    </row>
  </sheetData>
  <autoFilter ref="A18:G684"/>
  <dataConsolidate/>
  <mergeCells count="244">
    <mergeCell ref="A1:G1"/>
    <mergeCell ref="A2:G2"/>
    <mergeCell ref="A3:G3"/>
    <mergeCell ref="A4:C4"/>
    <mergeCell ref="A5:C5"/>
    <mergeCell ref="D5:G5"/>
    <mergeCell ref="C46:C48"/>
    <mergeCell ref="C49:C51"/>
    <mergeCell ref="C52:C54"/>
    <mergeCell ref="C55:C57"/>
    <mergeCell ref="C58:C60"/>
    <mergeCell ref="A17:C17"/>
    <mergeCell ref="E17:G17"/>
    <mergeCell ref="A19:A21"/>
    <mergeCell ref="C22:C24"/>
    <mergeCell ref="C259:C261"/>
    <mergeCell ref="C262:C264"/>
    <mergeCell ref="C265:C267"/>
    <mergeCell ref="C268:C270"/>
    <mergeCell ref="C196:C198"/>
    <mergeCell ref="C205:C207"/>
    <mergeCell ref="C208:C210"/>
    <mergeCell ref="C211:C213"/>
    <mergeCell ref="C214:C216"/>
    <mergeCell ref="C325:C327"/>
    <mergeCell ref="C328:C330"/>
    <mergeCell ref="C331:C333"/>
    <mergeCell ref="C334:C336"/>
    <mergeCell ref="C286:C288"/>
    <mergeCell ref="C292:C294"/>
    <mergeCell ref="C295:C297"/>
    <mergeCell ref="C298:C300"/>
    <mergeCell ref="C301:C303"/>
    <mergeCell ref="C403:C405"/>
    <mergeCell ref="C406:C408"/>
    <mergeCell ref="C409:C411"/>
    <mergeCell ref="C412:C414"/>
    <mergeCell ref="C364:C366"/>
    <mergeCell ref="C367:C369"/>
    <mergeCell ref="C370:C372"/>
    <mergeCell ref="C373:C375"/>
    <mergeCell ref="C346:C348"/>
    <mergeCell ref="C358:C360"/>
    <mergeCell ref="C361:C363"/>
    <mergeCell ref="C376:C378"/>
    <mergeCell ref="C379:C381"/>
    <mergeCell ref="C526:C528"/>
    <mergeCell ref="C556:C558"/>
    <mergeCell ref="C505:C507"/>
    <mergeCell ref="C478:C480"/>
    <mergeCell ref="C484:C486"/>
    <mergeCell ref="C487:C489"/>
    <mergeCell ref="C490:C492"/>
    <mergeCell ref="C493:C495"/>
    <mergeCell ref="C445:C447"/>
    <mergeCell ref="C448:C450"/>
    <mergeCell ref="C451:C453"/>
    <mergeCell ref="C454:C456"/>
    <mergeCell ref="C457:C459"/>
    <mergeCell ref="C460:C462"/>
    <mergeCell ref="C682:C684"/>
    <mergeCell ref="C673:C675"/>
    <mergeCell ref="C676:C678"/>
    <mergeCell ref="C679:C681"/>
    <mergeCell ref="C661:C663"/>
    <mergeCell ref="C664:C666"/>
    <mergeCell ref="C667:C669"/>
    <mergeCell ref="D7:G7"/>
    <mergeCell ref="C670:C672"/>
    <mergeCell ref="C658:C660"/>
    <mergeCell ref="C643:C645"/>
    <mergeCell ref="C646:C648"/>
    <mergeCell ref="C649:C651"/>
    <mergeCell ref="C652:C654"/>
    <mergeCell ref="C655:C657"/>
    <mergeCell ref="C610:C612"/>
    <mergeCell ref="C628:C630"/>
    <mergeCell ref="C631:C633"/>
    <mergeCell ref="C634:C636"/>
    <mergeCell ref="C637:C639"/>
    <mergeCell ref="C568:C570"/>
    <mergeCell ref="C580:C582"/>
    <mergeCell ref="C583:C585"/>
    <mergeCell ref="C586:C588"/>
    <mergeCell ref="C28:C30"/>
    <mergeCell ref="C31:C33"/>
    <mergeCell ref="C34:C36"/>
    <mergeCell ref="C37:C39"/>
    <mergeCell ref="C40:C42"/>
    <mergeCell ref="C43:C45"/>
    <mergeCell ref="D4:G4"/>
    <mergeCell ref="D17:D18"/>
    <mergeCell ref="C25:C27"/>
    <mergeCell ref="A9:C9"/>
    <mergeCell ref="D9:G9"/>
    <mergeCell ref="A12:G12"/>
    <mergeCell ref="A13:G13"/>
    <mergeCell ref="A14:G14"/>
    <mergeCell ref="A15:G15"/>
    <mergeCell ref="A6:C6"/>
    <mergeCell ref="A7:C7"/>
    <mergeCell ref="A8:C8"/>
    <mergeCell ref="D8:G8"/>
    <mergeCell ref="D6:G6"/>
    <mergeCell ref="C79:C81"/>
    <mergeCell ref="C82:C84"/>
    <mergeCell ref="C85:C87"/>
    <mergeCell ref="C88:C90"/>
    <mergeCell ref="C91:C93"/>
    <mergeCell ref="C94:C96"/>
    <mergeCell ref="C61:C63"/>
    <mergeCell ref="C64:C66"/>
    <mergeCell ref="C67:C69"/>
    <mergeCell ref="C70:C72"/>
    <mergeCell ref="C73:C75"/>
    <mergeCell ref="C76:C78"/>
    <mergeCell ref="C130:C132"/>
    <mergeCell ref="C136:C138"/>
    <mergeCell ref="C139:C141"/>
    <mergeCell ref="C142:C144"/>
    <mergeCell ref="C145:C147"/>
    <mergeCell ref="C148:C150"/>
    <mergeCell ref="C97:C99"/>
    <mergeCell ref="C100:C102"/>
    <mergeCell ref="C103:C105"/>
    <mergeCell ref="C106:C108"/>
    <mergeCell ref="C112:C114"/>
    <mergeCell ref="C115:C117"/>
    <mergeCell ref="C133:C135"/>
    <mergeCell ref="C109:C111"/>
    <mergeCell ref="C118:C120"/>
    <mergeCell ref="C121:C123"/>
    <mergeCell ref="C124:C126"/>
    <mergeCell ref="C127:C129"/>
    <mergeCell ref="C184:C186"/>
    <mergeCell ref="C187:C189"/>
    <mergeCell ref="C190:C192"/>
    <mergeCell ref="C193:C195"/>
    <mergeCell ref="C199:C201"/>
    <mergeCell ref="C202:C204"/>
    <mergeCell ref="C151:C153"/>
    <mergeCell ref="C154:C156"/>
    <mergeCell ref="C157:C159"/>
    <mergeCell ref="C163:C165"/>
    <mergeCell ref="C166:C168"/>
    <mergeCell ref="C169:C171"/>
    <mergeCell ref="C160:C162"/>
    <mergeCell ref="C172:C174"/>
    <mergeCell ref="C175:C177"/>
    <mergeCell ref="C178:C180"/>
    <mergeCell ref="C181:C183"/>
    <mergeCell ref="C235:C237"/>
    <mergeCell ref="C241:C243"/>
    <mergeCell ref="C247:C249"/>
    <mergeCell ref="C250:C252"/>
    <mergeCell ref="C253:C255"/>
    <mergeCell ref="C256:C258"/>
    <mergeCell ref="C217:C219"/>
    <mergeCell ref="C220:C222"/>
    <mergeCell ref="C223:C225"/>
    <mergeCell ref="C226:C228"/>
    <mergeCell ref="C229:C231"/>
    <mergeCell ref="C232:C234"/>
    <mergeCell ref="C244:C246"/>
    <mergeCell ref="C238:C240"/>
    <mergeCell ref="C304:C306"/>
    <mergeCell ref="C307:C309"/>
    <mergeCell ref="C313:C315"/>
    <mergeCell ref="C316:C318"/>
    <mergeCell ref="C319:C321"/>
    <mergeCell ref="C322:C324"/>
    <mergeCell ref="C271:C273"/>
    <mergeCell ref="C274:C276"/>
    <mergeCell ref="C277:C279"/>
    <mergeCell ref="C280:C282"/>
    <mergeCell ref="C283:C285"/>
    <mergeCell ref="C289:C291"/>
    <mergeCell ref="C310:C312"/>
    <mergeCell ref="C382:C384"/>
    <mergeCell ref="C385:C387"/>
    <mergeCell ref="C388:C390"/>
    <mergeCell ref="C391:C393"/>
    <mergeCell ref="C397:C399"/>
    <mergeCell ref="C400:C402"/>
    <mergeCell ref="C337:C339"/>
    <mergeCell ref="C340:C342"/>
    <mergeCell ref="C343:C345"/>
    <mergeCell ref="C349:C351"/>
    <mergeCell ref="C352:C354"/>
    <mergeCell ref="C355:C357"/>
    <mergeCell ref="C394:C396"/>
    <mergeCell ref="C463:C465"/>
    <mergeCell ref="C466:C468"/>
    <mergeCell ref="C469:C471"/>
    <mergeCell ref="C472:C474"/>
    <mergeCell ref="C475:C477"/>
    <mergeCell ref="C481:C483"/>
    <mergeCell ref="C415:C417"/>
    <mergeCell ref="C418:C420"/>
    <mergeCell ref="C421:C423"/>
    <mergeCell ref="C424:C426"/>
    <mergeCell ref="C427:C429"/>
    <mergeCell ref="C430:C432"/>
    <mergeCell ref="C433:C435"/>
    <mergeCell ref="C436:C438"/>
    <mergeCell ref="C439:C441"/>
    <mergeCell ref="C442:C444"/>
    <mergeCell ref="C559:C561"/>
    <mergeCell ref="C562:C564"/>
    <mergeCell ref="C565:C567"/>
    <mergeCell ref="C571:C573"/>
    <mergeCell ref="C574:C576"/>
    <mergeCell ref="C577:C579"/>
    <mergeCell ref="C496:C498"/>
    <mergeCell ref="C499:C501"/>
    <mergeCell ref="C502:C504"/>
    <mergeCell ref="C508:C510"/>
    <mergeCell ref="C511:C513"/>
    <mergeCell ref="C514:C516"/>
    <mergeCell ref="C541:C543"/>
    <mergeCell ref="C544:C546"/>
    <mergeCell ref="C547:C549"/>
    <mergeCell ref="C550:C552"/>
    <mergeCell ref="C553:C555"/>
    <mergeCell ref="C529:C531"/>
    <mergeCell ref="C532:C534"/>
    <mergeCell ref="C535:C537"/>
    <mergeCell ref="C538:C540"/>
    <mergeCell ref="C517:C519"/>
    <mergeCell ref="C520:C522"/>
    <mergeCell ref="C523:C525"/>
    <mergeCell ref="C640:C642"/>
    <mergeCell ref="C607:C609"/>
    <mergeCell ref="C613:C615"/>
    <mergeCell ref="C616:C618"/>
    <mergeCell ref="C619:C621"/>
    <mergeCell ref="C622:C624"/>
    <mergeCell ref="C625:C627"/>
    <mergeCell ref="C589:C591"/>
    <mergeCell ref="C592:C594"/>
    <mergeCell ref="C595:C597"/>
    <mergeCell ref="C598:C600"/>
    <mergeCell ref="C601:C603"/>
    <mergeCell ref="C604:C606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32770" r:id="rId4">
          <objectPr defaultSize="0" autoPict="0" r:id="rId5">
            <anchor moveWithCells="1" sizeWithCells="1">
              <from>
                <xdr:col>3</xdr:col>
                <xdr:colOff>1089660</xdr:colOff>
                <xdr:row>8</xdr:row>
                <xdr:rowOff>68580</xdr:rowOff>
              </from>
              <to>
                <xdr:col>6</xdr:col>
                <xdr:colOff>129540</xdr:colOff>
                <xdr:row>8</xdr:row>
                <xdr:rowOff>777240</xdr:rowOff>
              </to>
            </anchor>
          </objectPr>
        </oleObject>
      </mc:Choice>
      <mc:Fallback>
        <oleObject progId="Equation.3" shapeId="32770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E684"/>
  <sheetViews>
    <sheetView topLeftCell="B1" zoomScale="60" zoomScaleNormal="60" zoomScaleSheetLayoutView="80" workbookViewId="0">
      <selection activeCell="D4" sqref="D4:G4"/>
    </sheetView>
  </sheetViews>
  <sheetFormatPr baseColWidth="10" defaultColWidth="11.44140625" defaultRowHeight="13.8" x14ac:dyDescent="0.3"/>
  <cols>
    <col min="1" max="1" width="20.109375" style="1" customWidth="1"/>
    <col min="2" max="2" width="18" style="39" customWidth="1"/>
    <col min="3" max="3" width="33.6640625" style="1" customWidth="1"/>
    <col min="4" max="4" width="18.88671875" style="39" customWidth="1"/>
    <col min="5" max="7" width="18.88671875" style="6" customWidth="1"/>
    <col min="8" max="16384" width="11.44140625" style="1"/>
  </cols>
  <sheetData>
    <row r="1" spans="1:16" ht="17.399999999999999" x14ac:dyDescent="0.3">
      <c r="A1" s="258" t="s">
        <v>1735</v>
      </c>
      <c r="B1" s="258"/>
      <c r="C1" s="258"/>
      <c r="D1" s="258"/>
      <c r="E1" s="258"/>
      <c r="F1" s="258"/>
      <c r="G1" s="258"/>
    </row>
    <row r="2" spans="1:16" ht="17.399999999999999" x14ac:dyDescent="0.3">
      <c r="A2" s="258" t="s">
        <v>1734</v>
      </c>
      <c r="B2" s="258"/>
      <c r="C2" s="258"/>
      <c r="D2" s="258"/>
      <c r="E2" s="258"/>
      <c r="F2" s="258"/>
      <c r="G2" s="258"/>
    </row>
    <row r="3" spans="1:16" x14ac:dyDescent="0.3">
      <c r="A3" s="259"/>
      <c r="B3" s="259"/>
      <c r="C3" s="259"/>
      <c r="D3" s="259"/>
      <c r="E3" s="259"/>
      <c r="F3" s="259"/>
      <c r="G3" s="259"/>
    </row>
    <row r="4" spans="1:16" ht="39.6" customHeight="1" x14ac:dyDescent="0.3">
      <c r="A4" s="260" t="s">
        <v>175</v>
      </c>
      <c r="B4" s="261"/>
      <c r="C4" s="262"/>
      <c r="D4" s="486" t="s">
        <v>1853</v>
      </c>
      <c r="E4" s="484"/>
      <c r="F4" s="484"/>
      <c r="G4" s="485"/>
    </row>
    <row r="5" spans="1:16" ht="31.8" customHeight="1" x14ac:dyDescent="0.3">
      <c r="A5" s="263" t="s">
        <v>176</v>
      </c>
      <c r="B5" s="264"/>
      <c r="C5" s="265"/>
      <c r="D5" s="266" t="s">
        <v>1845</v>
      </c>
      <c r="E5" s="267"/>
      <c r="F5" s="267"/>
      <c r="G5" s="268"/>
    </row>
    <row r="6" spans="1:16" ht="45" customHeight="1" x14ac:dyDescent="0.3">
      <c r="A6" s="263" t="s">
        <v>1841</v>
      </c>
      <c r="B6" s="264"/>
      <c r="C6" s="265"/>
      <c r="D6" s="266" t="s">
        <v>1854</v>
      </c>
      <c r="E6" s="267"/>
      <c r="F6" s="267"/>
      <c r="G6" s="268"/>
    </row>
    <row r="7" spans="1:16" ht="45" customHeight="1" x14ac:dyDescent="0.3">
      <c r="A7" s="269" t="s">
        <v>1842</v>
      </c>
      <c r="B7" s="270"/>
      <c r="C7" s="271"/>
      <c r="D7" s="272" t="s">
        <v>1739</v>
      </c>
      <c r="E7" s="273"/>
      <c r="F7" s="273"/>
      <c r="G7" s="274"/>
    </row>
    <row r="8" spans="1:16" ht="10.050000000000001" customHeight="1" x14ac:dyDescent="0.3">
      <c r="A8" s="275"/>
      <c r="B8" s="275"/>
      <c r="C8" s="275"/>
      <c r="D8" s="277"/>
      <c r="E8" s="276"/>
      <c r="F8" s="276"/>
      <c r="G8" s="276"/>
    </row>
    <row r="9" spans="1:16" ht="66.599999999999994" customHeight="1" x14ac:dyDescent="0.3">
      <c r="A9" s="278" t="s">
        <v>0</v>
      </c>
      <c r="B9" s="279"/>
      <c r="C9" s="280"/>
      <c r="D9" s="281"/>
      <c r="E9" s="279"/>
      <c r="F9" s="279"/>
      <c r="G9" s="280"/>
    </row>
    <row r="11" spans="1:16" s="8" customFormat="1" ht="10.95" customHeight="1" x14ac:dyDescent="0.3">
      <c r="A11" s="34" t="s">
        <v>1730</v>
      </c>
      <c r="B11" s="37"/>
      <c r="C11" s="35"/>
      <c r="D11" s="37"/>
      <c r="E11" s="35"/>
      <c r="F11" s="35"/>
      <c r="G11" s="36"/>
      <c r="H11" s="1"/>
      <c r="I11" s="29"/>
      <c r="J11" s="29"/>
      <c r="K11" s="29"/>
      <c r="L11" s="29"/>
      <c r="M11" s="29"/>
      <c r="N11" s="29"/>
      <c r="O11" s="29"/>
      <c r="P11" s="29"/>
    </row>
    <row r="12" spans="1:16" s="8" customFormat="1" ht="10.95" customHeight="1" x14ac:dyDescent="0.3">
      <c r="A12" s="243" t="s">
        <v>1731</v>
      </c>
      <c r="B12" s="244"/>
      <c r="C12" s="244"/>
      <c r="D12" s="244"/>
      <c r="E12" s="244"/>
      <c r="F12" s="244"/>
      <c r="G12" s="245"/>
      <c r="H12" s="1"/>
      <c r="I12" s="29"/>
      <c r="J12" s="29"/>
      <c r="K12" s="29"/>
      <c r="L12" s="29"/>
      <c r="M12" s="29"/>
      <c r="N12" s="29"/>
      <c r="O12" s="29"/>
      <c r="P12" s="29"/>
    </row>
    <row r="13" spans="1:16" s="8" customFormat="1" ht="10.95" customHeight="1" x14ac:dyDescent="0.3">
      <c r="A13" s="243" t="s">
        <v>1729</v>
      </c>
      <c r="B13" s="244"/>
      <c r="C13" s="244"/>
      <c r="D13" s="244"/>
      <c r="E13" s="244"/>
      <c r="F13" s="244"/>
      <c r="G13" s="245"/>
      <c r="H13" s="1"/>
      <c r="I13" s="29"/>
      <c r="J13" s="29"/>
      <c r="K13" s="29"/>
      <c r="L13" s="29"/>
      <c r="M13" s="29"/>
      <c r="N13" s="29"/>
      <c r="O13" s="29"/>
      <c r="P13" s="29"/>
    </row>
    <row r="14" spans="1:16" s="8" customFormat="1" ht="10.95" customHeight="1" x14ac:dyDescent="0.3">
      <c r="A14" s="243" t="s">
        <v>1733</v>
      </c>
      <c r="B14" s="244"/>
      <c r="C14" s="244"/>
      <c r="D14" s="244"/>
      <c r="E14" s="244"/>
      <c r="F14" s="244"/>
      <c r="G14" s="245"/>
      <c r="H14" s="1"/>
      <c r="I14" s="30"/>
      <c r="J14" s="30"/>
      <c r="K14" s="30"/>
      <c r="L14" s="30"/>
      <c r="M14" s="30"/>
      <c r="N14" s="30"/>
      <c r="O14" s="30"/>
      <c r="P14" s="30"/>
    </row>
    <row r="15" spans="1:16" s="8" customFormat="1" ht="10.95" customHeight="1" x14ac:dyDescent="0.3">
      <c r="A15" s="240" t="s">
        <v>1732</v>
      </c>
      <c r="B15" s="241"/>
      <c r="C15" s="241"/>
      <c r="D15" s="241"/>
      <c r="E15" s="241"/>
      <c r="F15" s="241"/>
      <c r="G15" s="242"/>
      <c r="H15" s="1"/>
      <c r="I15" s="30"/>
      <c r="J15" s="30"/>
      <c r="K15" s="30"/>
      <c r="L15" s="30"/>
      <c r="M15" s="30"/>
      <c r="N15" s="30"/>
      <c r="O15" s="30"/>
      <c r="P15" s="30"/>
    </row>
    <row r="16" spans="1:16" s="3" customFormat="1" ht="14.4" thickBot="1" x14ac:dyDescent="0.35">
      <c r="A16" s="71"/>
      <c r="B16" s="72"/>
      <c r="C16" s="71"/>
      <c r="D16" s="72"/>
      <c r="E16" s="73"/>
      <c r="F16" s="74"/>
      <c r="G16" s="74"/>
    </row>
    <row r="17" spans="1:31" s="12" customFormat="1" ht="21" customHeight="1" x14ac:dyDescent="0.3">
      <c r="A17" s="246" t="s">
        <v>164</v>
      </c>
      <c r="B17" s="247"/>
      <c r="C17" s="247"/>
      <c r="D17" s="248" t="s">
        <v>171</v>
      </c>
      <c r="E17" s="239" t="s">
        <v>163</v>
      </c>
      <c r="F17" s="239"/>
      <c r="G17" s="239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</row>
    <row r="18" spans="1:31" s="12" customFormat="1" ht="22.05" customHeight="1" thickBot="1" x14ac:dyDescent="0.35">
      <c r="A18" s="118" t="s">
        <v>1</v>
      </c>
      <c r="B18" s="38" t="s">
        <v>1835</v>
      </c>
      <c r="C18" s="38" t="s">
        <v>165</v>
      </c>
      <c r="D18" s="307"/>
      <c r="E18" s="184" t="s">
        <v>167</v>
      </c>
      <c r="F18" s="184" t="s">
        <v>168</v>
      </c>
      <c r="G18" s="184" t="s">
        <v>170</v>
      </c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</row>
    <row r="19" spans="1:31" s="2" customFormat="1" ht="14.55" customHeight="1" thickBot="1" x14ac:dyDescent="0.35">
      <c r="A19" s="308" t="s">
        <v>162</v>
      </c>
      <c r="B19" s="191"/>
      <c r="C19" s="192"/>
      <c r="D19" s="193" t="s">
        <v>1850</v>
      </c>
      <c r="E19" s="194">
        <f>+E20/E21</f>
        <v>0.40731070496083549</v>
      </c>
      <c r="F19" s="194">
        <f t="shared" ref="F19:G19" si="0">+F20/F21</f>
        <v>0.40731070496083549</v>
      </c>
      <c r="G19" s="195">
        <f t="shared" si="0"/>
        <v>0.40731070496083549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</row>
    <row r="20" spans="1:31" s="2" customFormat="1" ht="14.55" customHeight="1" x14ac:dyDescent="0.3">
      <c r="A20" s="303"/>
      <c r="B20" s="166"/>
      <c r="C20" s="120"/>
      <c r="D20" s="189" t="s">
        <v>1749</v>
      </c>
      <c r="E20" s="67">
        <f t="shared" ref="E20:G21" si="1">+E23+E47+E110+E134+E161+E197+E239+E245+E287+E311+E347+E365+E395+E434+E446+E479+E506+E518+E530+E542+E569+E611+E644+E659+E671</f>
        <v>156</v>
      </c>
      <c r="F20" s="67">
        <f t="shared" si="1"/>
        <v>156</v>
      </c>
      <c r="G20" s="190">
        <f t="shared" si="1"/>
        <v>156</v>
      </c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</row>
    <row r="21" spans="1:31" s="2" customFormat="1" ht="16.05" customHeight="1" thickBot="1" x14ac:dyDescent="0.35">
      <c r="A21" s="303"/>
      <c r="B21" s="166"/>
      <c r="C21" s="120"/>
      <c r="D21" s="122" t="s">
        <v>1750</v>
      </c>
      <c r="E21" s="45">
        <f t="shared" si="1"/>
        <v>383</v>
      </c>
      <c r="F21" s="45">
        <f t="shared" si="1"/>
        <v>383</v>
      </c>
      <c r="G21" s="46">
        <f t="shared" si="1"/>
        <v>383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</row>
    <row r="22" spans="1:31" ht="13.95" customHeight="1" x14ac:dyDescent="0.3">
      <c r="A22" s="177" t="s">
        <v>2</v>
      </c>
      <c r="B22" s="167" t="s">
        <v>2</v>
      </c>
      <c r="C22" s="304"/>
      <c r="D22" s="155" t="s">
        <v>1850</v>
      </c>
      <c r="E22" s="139">
        <f>+E23/E24</f>
        <v>0.33333333333333331</v>
      </c>
      <c r="F22" s="139">
        <f t="shared" ref="F22:G22" si="2">+F23/F24</f>
        <v>0.33333333333333331</v>
      </c>
      <c r="G22" s="140">
        <f t="shared" si="2"/>
        <v>0.33333333333333331</v>
      </c>
    </row>
    <row r="23" spans="1:31" ht="14.55" customHeight="1" x14ac:dyDescent="0.3">
      <c r="A23" s="178" t="s">
        <v>2</v>
      </c>
      <c r="B23" s="59" t="s">
        <v>2</v>
      </c>
      <c r="C23" s="305"/>
      <c r="D23" s="185" t="s">
        <v>1749</v>
      </c>
      <c r="E23" s="126">
        <f t="shared" ref="E23:G24" si="3">+E26+E29+E32+E35+E38+E41+E44</f>
        <v>3</v>
      </c>
      <c r="F23" s="126">
        <f t="shared" si="3"/>
        <v>3</v>
      </c>
      <c r="G23" s="148">
        <f t="shared" si="3"/>
        <v>3</v>
      </c>
    </row>
    <row r="24" spans="1:31" ht="16.05" customHeight="1" thickBot="1" x14ac:dyDescent="0.35">
      <c r="A24" s="179" t="s">
        <v>2</v>
      </c>
      <c r="B24" s="168" t="s">
        <v>2</v>
      </c>
      <c r="C24" s="309"/>
      <c r="D24" s="203" t="s">
        <v>1750</v>
      </c>
      <c r="E24" s="197">
        <f t="shared" si="3"/>
        <v>9</v>
      </c>
      <c r="F24" s="197">
        <f t="shared" si="3"/>
        <v>9</v>
      </c>
      <c r="G24" s="198">
        <f t="shared" si="3"/>
        <v>9</v>
      </c>
    </row>
    <row r="25" spans="1:31" ht="14.4" customHeight="1" x14ac:dyDescent="0.3">
      <c r="A25" s="180"/>
      <c r="B25" s="169" t="s">
        <v>2</v>
      </c>
      <c r="C25" s="292" t="s">
        <v>36</v>
      </c>
      <c r="D25" s="161" t="s">
        <v>1850</v>
      </c>
      <c r="E25" s="133">
        <v>0</v>
      </c>
      <c r="F25" s="133">
        <v>0</v>
      </c>
      <c r="G25" s="134">
        <v>0</v>
      </c>
    </row>
    <row r="26" spans="1:31" x14ac:dyDescent="0.3">
      <c r="A26" s="180"/>
      <c r="B26" s="170" t="s">
        <v>2</v>
      </c>
      <c r="C26" s="293" t="s">
        <v>36</v>
      </c>
      <c r="D26" s="186" t="s">
        <v>1851</v>
      </c>
      <c r="E26" s="125">
        <v>0</v>
      </c>
      <c r="F26" s="125">
        <v>0</v>
      </c>
      <c r="G26" s="135">
        <v>0</v>
      </c>
    </row>
    <row r="27" spans="1:31" ht="14.4" customHeight="1" thickBot="1" x14ac:dyDescent="0.35">
      <c r="A27" s="180"/>
      <c r="B27" s="170" t="s">
        <v>2</v>
      </c>
      <c r="C27" s="294" t="s">
        <v>36</v>
      </c>
      <c r="D27" s="187" t="s">
        <v>1852</v>
      </c>
      <c r="E27" s="136">
        <v>1</v>
      </c>
      <c r="F27" s="136">
        <v>1</v>
      </c>
      <c r="G27" s="196">
        <v>1</v>
      </c>
    </row>
    <row r="28" spans="1:31" ht="13.8" customHeight="1" x14ac:dyDescent="0.3">
      <c r="A28" s="180"/>
      <c r="B28" s="169" t="s">
        <v>2</v>
      </c>
      <c r="C28" s="292" t="s">
        <v>202</v>
      </c>
      <c r="D28" s="161" t="s">
        <v>1850</v>
      </c>
      <c r="E28" s="133" t="s">
        <v>1844</v>
      </c>
      <c r="F28" s="133" t="s">
        <v>1844</v>
      </c>
      <c r="G28" s="134" t="s">
        <v>1844</v>
      </c>
    </row>
    <row r="29" spans="1:31" ht="13.8" customHeight="1" x14ac:dyDescent="0.3">
      <c r="A29" s="180"/>
      <c r="B29" s="170" t="s">
        <v>2</v>
      </c>
      <c r="C29" s="293"/>
      <c r="D29" s="186" t="s">
        <v>1851</v>
      </c>
      <c r="E29" s="125">
        <v>0</v>
      </c>
      <c r="F29" s="125">
        <v>0</v>
      </c>
      <c r="G29" s="135">
        <v>0</v>
      </c>
    </row>
    <row r="30" spans="1:31" ht="14.4" customHeight="1" thickBot="1" x14ac:dyDescent="0.35">
      <c r="A30" s="180"/>
      <c r="B30" s="170" t="s">
        <v>2</v>
      </c>
      <c r="C30" s="294"/>
      <c r="D30" s="187" t="s">
        <v>1852</v>
      </c>
      <c r="E30" s="136">
        <v>0</v>
      </c>
      <c r="F30" s="136">
        <v>0</v>
      </c>
      <c r="G30" s="196">
        <v>0</v>
      </c>
    </row>
    <row r="31" spans="1:31" ht="13.8" customHeight="1" x14ac:dyDescent="0.3">
      <c r="A31" s="180"/>
      <c r="B31" s="170" t="s">
        <v>2</v>
      </c>
      <c r="C31" s="295" t="s">
        <v>23</v>
      </c>
      <c r="D31" s="158" t="s">
        <v>1850</v>
      </c>
      <c r="E31" s="131">
        <v>0</v>
      </c>
      <c r="F31" s="131">
        <v>0</v>
      </c>
      <c r="G31" s="151">
        <v>0</v>
      </c>
    </row>
    <row r="32" spans="1:31" ht="15" customHeight="1" x14ac:dyDescent="0.3">
      <c r="A32" s="180"/>
      <c r="B32" s="170" t="s">
        <v>2</v>
      </c>
      <c r="C32" s="293"/>
      <c r="D32" s="186" t="s">
        <v>1851</v>
      </c>
      <c r="E32" s="125">
        <v>0</v>
      </c>
      <c r="F32" s="125">
        <v>0</v>
      </c>
      <c r="G32" s="135">
        <v>0</v>
      </c>
    </row>
    <row r="33" spans="1:7" ht="15" customHeight="1" thickBot="1" x14ac:dyDescent="0.35">
      <c r="A33" s="180"/>
      <c r="B33" s="170" t="s">
        <v>2</v>
      </c>
      <c r="C33" s="296"/>
      <c r="D33" s="188" t="s">
        <v>1852</v>
      </c>
      <c r="E33" s="128">
        <v>1</v>
      </c>
      <c r="F33" s="128">
        <v>1</v>
      </c>
      <c r="G33" s="154">
        <v>1</v>
      </c>
    </row>
    <row r="34" spans="1:7" ht="13.8" customHeight="1" x14ac:dyDescent="0.3">
      <c r="A34" s="180"/>
      <c r="B34" s="170" t="s">
        <v>2</v>
      </c>
      <c r="C34" s="292" t="s">
        <v>67</v>
      </c>
      <c r="D34" s="161" t="s">
        <v>1850</v>
      </c>
      <c r="E34" s="133">
        <v>0.5</v>
      </c>
      <c r="F34" s="133">
        <v>0.5</v>
      </c>
      <c r="G34" s="134">
        <v>0.5</v>
      </c>
    </row>
    <row r="35" spans="1:7" ht="15" customHeight="1" x14ac:dyDescent="0.3">
      <c r="A35" s="180"/>
      <c r="B35" s="170" t="s">
        <v>2</v>
      </c>
      <c r="C35" s="293"/>
      <c r="D35" s="186" t="s">
        <v>1851</v>
      </c>
      <c r="E35" s="125">
        <v>1</v>
      </c>
      <c r="F35" s="125">
        <v>1</v>
      </c>
      <c r="G35" s="135">
        <v>1</v>
      </c>
    </row>
    <row r="36" spans="1:7" ht="15" customHeight="1" thickBot="1" x14ac:dyDescent="0.35">
      <c r="A36" s="180"/>
      <c r="B36" s="170" t="s">
        <v>2</v>
      </c>
      <c r="C36" s="294"/>
      <c r="D36" s="187" t="s">
        <v>1852</v>
      </c>
      <c r="E36" s="136">
        <v>2</v>
      </c>
      <c r="F36" s="136">
        <v>2</v>
      </c>
      <c r="G36" s="196">
        <v>2</v>
      </c>
    </row>
    <row r="37" spans="1:7" ht="13.8" customHeight="1" x14ac:dyDescent="0.3">
      <c r="A37" s="180"/>
      <c r="B37" s="170" t="s">
        <v>2</v>
      </c>
      <c r="C37" s="295" t="s">
        <v>81</v>
      </c>
      <c r="D37" s="158" t="s">
        <v>1850</v>
      </c>
      <c r="E37" s="131" t="s">
        <v>1844</v>
      </c>
      <c r="F37" s="131" t="s">
        <v>1844</v>
      </c>
      <c r="G37" s="151" t="s">
        <v>1844</v>
      </c>
    </row>
    <row r="38" spans="1:7" ht="15" customHeight="1" x14ac:dyDescent="0.3">
      <c r="A38" s="180"/>
      <c r="B38" s="170" t="s">
        <v>2</v>
      </c>
      <c r="C38" s="293" t="s">
        <v>81</v>
      </c>
      <c r="D38" s="186" t="s">
        <v>1851</v>
      </c>
      <c r="E38" s="125">
        <v>0</v>
      </c>
      <c r="F38" s="125">
        <v>0</v>
      </c>
      <c r="G38" s="135">
        <v>0</v>
      </c>
    </row>
    <row r="39" spans="1:7" ht="15" customHeight="1" thickBot="1" x14ac:dyDescent="0.35">
      <c r="A39" s="180"/>
      <c r="B39" s="170" t="s">
        <v>2</v>
      </c>
      <c r="C39" s="296" t="s">
        <v>81</v>
      </c>
      <c r="D39" s="188" t="s">
        <v>1852</v>
      </c>
      <c r="E39" s="128">
        <v>0</v>
      </c>
      <c r="F39" s="128">
        <v>0</v>
      </c>
      <c r="G39" s="154">
        <v>0</v>
      </c>
    </row>
    <row r="40" spans="1:7" ht="13.8" customHeight="1" x14ac:dyDescent="0.3">
      <c r="A40" s="180"/>
      <c r="B40" s="170" t="s">
        <v>2</v>
      </c>
      <c r="C40" s="292" t="s">
        <v>239</v>
      </c>
      <c r="D40" s="161" t="s">
        <v>1850</v>
      </c>
      <c r="E40" s="133">
        <v>0</v>
      </c>
      <c r="F40" s="133">
        <v>0</v>
      </c>
      <c r="G40" s="134">
        <v>0</v>
      </c>
    </row>
    <row r="41" spans="1:7" ht="15" customHeight="1" x14ac:dyDescent="0.3">
      <c r="A41" s="180"/>
      <c r="B41" s="170" t="s">
        <v>2</v>
      </c>
      <c r="C41" s="293" t="s">
        <v>239</v>
      </c>
      <c r="D41" s="186" t="s">
        <v>1851</v>
      </c>
      <c r="E41" s="125">
        <v>0</v>
      </c>
      <c r="F41" s="125">
        <v>0</v>
      </c>
      <c r="G41" s="135">
        <v>0</v>
      </c>
    </row>
    <row r="42" spans="1:7" ht="15" customHeight="1" thickBot="1" x14ac:dyDescent="0.35">
      <c r="A42" s="180"/>
      <c r="B42" s="170" t="s">
        <v>2</v>
      </c>
      <c r="C42" s="294" t="s">
        <v>239</v>
      </c>
      <c r="D42" s="187" t="s">
        <v>1852</v>
      </c>
      <c r="E42" s="136">
        <v>1</v>
      </c>
      <c r="F42" s="136">
        <v>1</v>
      </c>
      <c r="G42" s="196">
        <v>1</v>
      </c>
    </row>
    <row r="43" spans="1:7" ht="13.8" customHeight="1" x14ac:dyDescent="0.3">
      <c r="A43" s="180"/>
      <c r="B43" s="170" t="s">
        <v>2</v>
      </c>
      <c r="C43" s="295" t="s">
        <v>104</v>
      </c>
      <c r="D43" s="158" t="s">
        <v>1850</v>
      </c>
      <c r="E43" s="131">
        <v>0.5</v>
      </c>
      <c r="F43" s="131">
        <v>0.5</v>
      </c>
      <c r="G43" s="151">
        <v>0.5</v>
      </c>
    </row>
    <row r="44" spans="1:7" ht="15" customHeight="1" x14ac:dyDescent="0.3">
      <c r="A44" s="180"/>
      <c r="B44" s="170" t="s">
        <v>2</v>
      </c>
      <c r="C44" s="293" t="s">
        <v>104</v>
      </c>
      <c r="D44" s="186" t="s">
        <v>1851</v>
      </c>
      <c r="E44" s="125">
        <v>2</v>
      </c>
      <c r="F44" s="125">
        <v>2</v>
      </c>
      <c r="G44" s="135">
        <v>2</v>
      </c>
    </row>
    <row r="45" spans="1:7" ht="15" customHeight="1" thickBot="1" x14ac:dyDescent="0.35">
      <c r="A45" s="180"/>
      <c r="B45" s="171" t="s">
        <v>2</v>
      </c>
      <c r="C45" s="296" t="s">
        <v>104</v>
      </c>
      <c r="D45" s="188" t="s">
        <v>1852</v>
      </c>
      <c r="E45" s="128">
        <v>4</v>
      </c>
      <c r="F45" s="128">
        <v>4</v>
      </c>
      <c r="G45" s="154">
        <v>4</v>
      </c>
    </row>
    <row r="46" spans="1:7" ht="14.55" customHeight="1" x14ac:dyDescent="0.3">
      <c r="A46" s="181" t="s">
        <v>3</v>
      </c>
      <c r="B46" s="172" t="s">
        <v>3</v>
      </c>
      <c r="C46" s="292"/>
      <c r="D46" s="155" t="s">
        <v>1850</v>
      </c>
      <c r="E46" s="139">
        <f>+E47/E48</f>
        <v>0.4</v>
      </c>
      <c r="F46" s="139">
        <f t="shared" ref="F46:G46" si="4">+F47/F48</f>
        <v>0.4</v>
      </c>
      <c r="G46" s="140">
        <f t="shared" si="4"/>
        <v>0.4</v>
      </c>
    </row>
    <row r="47" spans="1:7" ht="14.55" customHeight="1" x14ac:dyDescent="0.3">
      <c r="A47" s="178" t="s">
        <v>3</v>
      </c>
      <c r="B47" s="59" t="s">
        <v>3</v>
      </c>
      <c r="C47" s="293"/>
      <c r="D47" s="185" t="s">
        <v>1851</v>
      </c>
      <c r="E47" s="127">
        <f t="shared" ref="E47:G48" si="5">+E50+E53+E56+E59+E62+E65+E68+E71+E74+E77+E80+E83+E86+E89+E92+E95+E98+E101+E104+E107</f>
        <v>8</v>
      </c>
      <c r="F47" s="127">
        <f t="shared" si="5"/>
        <v>8</v>
      </c>
      <c r="G47" s="141">
        <f t="shared" si="5"/>
        <v>8</v>
      </c>
    </row>
    <row r="48" spans="1:7" ht="15" customHeight="1" thickBot="1" x14ac:dyDescent="0.35">
      <c r="A48" s="182" t="s">
        <v>3</v>
      </c>
      <c r="B48" s="173" t="s">
        <v>3</v>
      </c>
      <c r="C48" s="294"/>
      <c r="D48" s="204" t="s">
        <v>1852</v>
      </c>
      <c r="E48" s="142">
        <f t="shared" si="5"/>
        <v>20</v>
      </c>
      <c r="F48" s="142">
        <f t="shared" si="5"/>
        <v>20</v>
      </c>
      <c r="G48" s="143">
        <f t="shared" si="5"/>
        <v>20</v>
      </c>
    </row>
    <row r="49" spans="1:7" ht="13.8" customHeight="1" x14ac:dyDescent="0.3">
      <c r="A49" s="180"/>
      <c r="B49" s="169" t="s">
        <v>3</v>
      </c>
      <c r="C49" s="295" t="s">
        <v>37</v>
      </c>
      <c r="D49" s="158" t="s">
        <v>1850</v>
      </c>
      <c r="E49" s="131" t="s">
        <v>1844</v>
      </c>
      <c r="F49" s="131" t="s">
        <v>1844</v>
      </c>
      <c r="G49" s="151" t="s">
        <v>1844</v>
      </c>
    </row>
    <row r="50" spans="1:7" ht="14.55" customHeight="1" x14ac:dyDescent="0.3">
      <c r="A50" s="180"/>
      <c r="B50" s="170" t="s">
        <v>3</v>
      </c>
      <c r="C50" s="293" t="s">
        <v>37</v>
      </c>
      <c r="D50" s="186" t="s">
        <v>1851</v>
      </c>
      <c r="E50" s="125">
        <v>0</v>
      </c>
      <c r="F50" s="125">
        <v>0</v>
      </c>
      <c r="G50" s="135">
        <v>0</v>
      </c>
    </row>
    <row r="51" spans="1:7" ht="15" customHeight="1" thickBot="1" x14ac:dyDescent="0.35">
      <c r="A51" s="180"/>
      <c r="B51" s="170" t="s">
        <v>3</v>
      </c>
      <c r="C51" s="296" t="s">
        <v>37</v>
      </c>
      <c r="D51" s="187" t="s">
        <v>1852</v>
      </c>
      <c r="E51" s="125">
        <v>0</v>
      </c>
      <c r="F51" s="125">
        <v>0</v>
      </c>
      <c r="G51" s="135">
        <v>0</v>
      </c>
    </row>
    <row r="52" spans="1:7" ht="14.55" customHeight="1" x14ac:dyDescent="0.3">
      <c r="A52" s="180"/>
      <c r="B52" s="170" t="s">
        <v>3</v>
      </c>
      <c r="C52" s="292" t="s">
        <v>172</v>
      </c>
      <c r="D52" s="161" t="s">
        <v>1850</v>
      </c>
      <c r="E52" s="133" t="s">
        <v>1844</v>
      </c>
      <c r="F52" s="133" t="s">
        <v>1844</v>
      </c>
      <c r="G52" s="134" t="s">
        <v>1844</v>
      </c>
    </row>
    <row r="53" spans="1:7" ht="14.55" customHeight="1" x14ac:dyDescent="0.3">
      <c r="A53" s="180"/>
      <c r="B53" s="170" t="s">
        <v>3</v>
      </c>
      <c r="C53" s="293" t="s">
        <v>172</v>
      </c>
      <c r="D53" s="186" t="s">
        <v>1851</v>
      </c>
      <c r="E53" s="125">
        <v>0</v>
      </c>
      <c r="F53" s="125">
        <v>0</v>
      </c>
      <c r="G53" s="135">
        <v>0</v>
      </c>
    </row>
    <row r="54" spans="1:7" ht="15" customHeight="1" thickBot="1" x14ac:dyDescent="0.35">
      <c r="A54" s="180"/>
      <c r="B54" s="170" t="s">
        <v>3</v>
      </c>
      <c r="C54" s="296" t="s">
        <v>172</v>
      </c>
      <c r="D54" s="188" t="s">
        <v>1852</v>
      </c>
      <c r="E54" s="128">
        <v>0</v>
      </c>
      <c r="F54" s="128">
        <v>0</v>
      </c>
      <c r="G54" s="154">
        <v>0</v>
      </c>
    </row>
    <row r="55" spans="1:7" ht="14.55" customHeight="1" x14ac:dyDescent="0.3">
      <c r="A55" s="180"/>
      <c r="B55" s="170" t="s">
        <v>3</v>
      </c>
      <c r="C55" s="292" t="s">
        <v>177</v>
      </c>
      <c r="D55" s="161" t="s">
        <v>1850</v>
      </c>
      <c r="E55" s="133" t="s">
        <v>1844</v>
      </c>
      <c r="F55" s="133" t="s">
        <v>1844</v>
      </c>
      <c r="G55" s="134" t="s">
        <v>1844</v>
      </c>
    </row>
    <row r="56" spans="1:7" ht="14.55" customHeight="1" x14ac:dyDescent="0.3">
      <c r="A56" s="180"/>
      <c r="B56" s="170" t="s">
        <v>3</v>
      </c>
      <c r="C56" s="293" t="s">
        <v>177</v>
      </c>
      <c r="D56" s="186" t="s">
        <v>1851</v>
      </c>
      <c r="E56" s="125">
        <v>0</v>
      </c>
      <c r="F56" s="125">
        <v>0</v>
      </c>
      <c r="G56" s="135">
        <v>0</v>
      </c>
    </row>
    <row r="57" spans="1:7" ht="15" customHeight="1" thickBot="1" x14ac:dyDescent="0.35">
      <c r="A57" s="180"/>
      <c r="B57" s="170" t="s">
        <v>3</v>
      </c>
      <c r="C57" s="294" t="s">
        <v>177</v>
      </c>
      <c r="D57" s="187" t="s">
        <v>1852</v>
      </c>
      <c r="E57" s="136">
        <v>0</v>
      </c>
      <c r="F57" s="136">
        <v>0</v>
      </c>
      <c r="G57" s="196">
        <v>0</v>
      </c>
    </row>
    <row r="58" spans="1:7" ht="14.55" customHeight="1" x14ac:dyDescent="0.3">
      <c r="A58" s="180"/>
      <c r="B58" s="170" t="s">
        <v>3</v>
      </c>
      <c r="C58" s="295" t="s">
        <v>82</v>
      </c>
      <c r="D58" s="158" t="s">
        <v>1850</v>
      </c>
      <c r="E58" s="131" t="s">
        <v>1844</v>
      </c>
      <c r="F58" s="131" t="s">
        <v>1844</v>
      </c>
      <c r="G58" s="151" t="s">
        <v>1844</v>
      </c>
    </row>
    <row r="59" spans="1:7" ht="14.55" customHeight="1" x14ac:dyDescent="0.3">
      <c r="A59" s="180"/>
      <c r="B59" s="170" t="s">
        <v>3</v>
      </c>
      <c r="C59" s="293" t="s">
        <v>82</v>
      </c>
      <c r="D59" s="186" t="s">
        <v>1851</v>
      </c>
      <c r="E59" s="125">
        <v>0</v>
      </c>
      <c r="F59" s="125">
        <v>0</v>
      </c>
      <c r="G59" s="135">
        <v>0</v>
      </c>
    </row>
    <row r="60" spans="1:7" ht="15" customHeight="1" thickBot="1" x14ac:dyDescent="0.35">
      <c r="A60" s="180"/>
      <c r="B60" s="170" t="s">
        <v>3</v>
      </c>
      <c r="C60" s="296" t="s">
        <v>82</v>
      </c>
      <c r="D60" s="188" t="s">
        <v>1852</v>
      </c>
      <c r="E60" s="128">
        <v>0</v>
      </c>
      <c r="F60" s="128">
        <v>0</v>
      </c>
      <c r="G60" s="154">
        <v>0</v>
      </c>
    </row>
    <row r="61" spans="1:7" ht="14.55" customHeight="1" x14ac:dyDescent="0.3">
      <c r="A61" s="180"/>
      <c r="B61" s="170" t="s">
        <v>3</v>
      </c>
      <c r="C61" s="292" t="s">
        <v>95</v>
      </c>
      <c r="D61" s="161" t="s">
        <v>1850</v>
      </c>
      <c r="E61" s="133">
        <v>0.5</v>
      </c>
      <c r="F61" s="133">
        <v>0.5</v>
      </c>
      <c r="G61" s="134">
        <v>0.5</v>
      </c>
    </row>
    <row r="62" spans="1:7" ht="14.55" customHeight="1" x14ac:dyDescent="0.3">
      <c r="A62" s="180"/>
      <c r="B62" s="170" t="s">
        <v>3</v>
      </c>
      <c r="C62" s="293" t="s">
        <v>95</v>
      </c>
      <c r="D62" s="186" t="s">
        <v>1851</v>
      </c>
      <c r="E62" s="125">
        <v>1</v>
      </c>
      <c r="F62" s="125">
        <v>1</v>
      </c>
      <c r="G62" s="135">
        <v>1</v>
      </c>
    </row>
    <row r="63" spans="1:7" ht="15" customHeight="1" thickBot="1" x14ac:dyDescent="0.35">
      <c r="A63" s="180"/>
      <c r="B63" s="170" t="s">
        <v>3</v>
      </c>
      <c r="C63" s="294" t="s">
        <v>95</v>
      </c>
      <c r="D63" s="187" t="s">
        <v>1852</v>
      </c>
      <c r="E63" s="136">
        <v>2</v>
      </c>
      <c r="F63" s="136">
        <v>2</v>
      </c>
      <c r="G63" s="196">
        <v>2</v>
      </c>
    </row>
    <row r="64" spans="1:7" ht="18" customHeight="1" x14ac:dyDescent="0.3">
      <c r="A64" s="180"/>
      <c r="B64" s="59" t="s">
        <v>3</v>
      </c>
      <c r="C64" s="295" t="s">
        <v>302</v>
      </c>
      <c r="D64" s="158" t="s">
        <v>1850</v>
      </c>
      <c r="E64" s="131" t="s">
        <v>1844</v>
      </c>
      <c r="F64" s="131" t="s">
        <v>1844</v>
      </c>
      <c r="G64" s="151" t="s">
        <v>1844</v>
      </c>
    </row>
    <row r="65" spans="1:7" ht="18" customHeight="1" x14ac:dyDescent="0.3">
      <c r="A65" s="180"/>
      <c r="B65" s="59" t="s">
        <v>3</v>
      </c>
      <c r="C65" s="293" t="s">
        <v>302</v>
      </c>
      <c r="D65" s="186" t="s">
        <v>1851</v>
      </c>
      <c r="E65" s="125">
        <v>0</v>
      </c>
      <c r="F65" s="125">
        <v>0</v>
      </c>
      <c r="G65" s="135">
        <v>0</v>
      </c>
    </row>
    <row r="66" spans="1:7" ht="18" customHeight="1" thickBot="1" x14ac:dyDescent="0.35">
      <c r="A66" s="180"/>
      <c r="B66" s="59" t="s">
        <v>3</v>
      </c>
      <c r="C66" s="296" t="s">
        <v>302</v>
      </c>
      <c r="D66" s="188" t="s">
        <v>1852</v>
      </c>
      <c r="E66" s="128">
        <v>0</v>
      </c>
      <c r="F66" s="128">
        <v>0</v>
      </c>
      <c r="G66" s="154">
        <v>0</v>
      </c>
    </row>
    <row r="67" spans="1:7" ht="14.55" customHeight="1" x14ac:dyDescent="0.3">
      <c r="A67" s="180"/>
      <c r="B67" s="170" t="s">
        <v>3</v>
      </c>
      <c r="C67" s="292" t="s">
        <v>116</v>
      </c>
      <c r="D67" s="161" t="s">
        <v>1850</v>
      </c>
      <c r="E67" s="133">
        <v>0.66666666666666663</v>
      </c>
      <c r="F67" s="133">
        <v>0.66666666666666663</v>
      </c>
      <c r="G67" s="134">
        <v>0.66666666666666663</v>
      </c>
    </row>
    <row r="68" spans="1:7" ht="14.55" customHeight="1" x14ac:dyDescent="0.3">
      <c r="A68" s="180"/>
      <c r="B68" s="170" t="s">
        <v>3</v>
      </c>
      <c r="C68" s="293" t="s">
        <v>116</v>
      </c>
      <c r="D68" s="186" t="s">
        <v>1851</v>
      </c>
      <c r="E68" s="125">
        <v>2</v>
      </c>
      <c r="F68" s="125">
        <v>2</v>
      </c>
      <c r="G68" s="135">
        <v>2</v>
      </c>
    </row>
    <row r="69" spans="1:7" ht="15" customHeight="1" thickBot="1" x14ac:dyDescent="0.35">
      <c r="A69" s="180"/>
      <c r="B69" s="170" t="s">
        <v>3</v>
      </c>
      <c r="C69" s="294" t="s">
        <v>116</v>
      </c>
      <c r="D69" s="187" t="s">
        <v>1852</v>
      </c>
      <c r="E69" s="136">
        <v>3</v>
      </c>
      <c r="F69" s="136">
        <v>3</v>
      </c>
      <c r="G69" s="196">
        <v>3</v>
      </c>
    </row>
    <row r="70" spans="1:7" ht="14.55" customHeight="1" x14ac:dyDescent="0.3">
      <c r="A70" s="180"/>
      <c r="B70" s="170" t="s">
        <v>3</v>
      </c>
      <c r="C70" s="295" t="s">
        <v>127</v>
      </c>
      <c r="D70" s="158" t="s">
        <v>1850</v>
      </c>
      <c r="E70" s="131" t="s">
        <v>1844</v>
      </c>
      <c r="F70" s="131" t="s">
        <v>1844</v>
      </c>
      <c r="G70" s="151" t="s">
        <v>1844</v>
      </c>
    </row>
    <row r="71" spans="1:7" ht="14.55" customHeight="1" x14ac:dyDescent="0.3">
      <c r="A71" s="180"/>
      <c r="B71" s="170" t="s">
        <v>3</v>
      </c>
      <c r="C71" s="293" t="s">
        <v>127</v>
      </c>
      <c r="D71" s="186" t="s">
        <v>1851</v>
      </c>
      <c r="E71" s="125">
        <v>0</v>
      </c>
      <c r="F71" s="125">
        <v>0</v>
      </c>
      <c r="G71" s="135">
        <v>0</v>
      </c>
    </row>
    <row r="72" spans="1:7" ht="15" customHeight="1" thickBot="1" x14ac:dyDescent="0.35">
      <c r="A72" s="180"/>
      <c r="B72" s="170" t="s">
        <v>3</v>
      </c>
      <c r="C72" s="296" t="s">
        <v>127</v>
      </c>
      <c r="D72" s="188" t="s">
        <v>1852</v>
      </c>
      <c r="E72" s="128">
        <v>0</v>
      </c>
      <c r="F72" s="128">
        <v>0</v>
      </c>
      <c r="G72" s="154">
        <v>0</v>
      </c>
    </row>
    <row r="73" spans="1:7" ht="14.55" customHeight="1" x14ac:dyDescent="0.3">
      <c r="A73" s="180"/>
      <c r="B73" s="170" t="s">
        <v>3</v>
      </c>
      <c r="C73" s="292" t="s">
        <v>24</v>
      </c>
      <c r="D73" s="161" t="s">
        <v>1850</v>
      </c>
      <c r="E73" s="133">
        <v>0</v>
      </c>
      <c r="F73" s="133">
        <v>0</v>
      </c>
      <c r="G73" s="134">
        <v>0</v>
      </c>
    </row>
    <row r="74" spans="1:7" ht="14.55" customHeight="1" x14ac:dyDescent="0.3">
      <c r="A74" s="180"/>
      <c r="B74" s="170" t="s">
        <v>3</v>
      </c>
      <c r="C74" s="293" t="s">
        <v>24</v>
      </c>
      <c r="D74" s="186" t="s">
        <v>1851</v>
      </c>
      <c r="E74" s="125">
        <v>0</v>
      </c>
      <c r="F74" s="125">
        <v>0</v>
      </c>
      <c r="G74" s="135">
        <v>0</v>
      </c>
    </row>
    <row r="75" spans="1:7" ht="15" customHeight="1" thickBot="1" x14ac:dyDescent="0.35">
      <c r="A75" s="180"/>
      <c r="B75" s="170" t="s">
        <v>3</v>
      </c>
      <c r="C75" s="294" t="s">
        <v>24</v>
      </c>
      <c r="D75" s="187" t="s">
        <v>1852</v>
      </c>
      <c r="E75" s="136">
        <v>1</v>
      </c>
      <c r="F75" s="136">
        <v>1</v>
      </c>
      <c r="G75" s="196">
        <v>1</v>
      </c>
    </row>
    <row r="76" spans="1:7" ht="14.55" customHeight="1" x14ac:dyDescent="0.3">
      <c r="A76" s="180"/>
      <c r="B76" s="170" t="s">
        <v>3</v>
      </c>
      <c r="C76" s="295" t="s">
        <v>133</v>
      </c>
      <c r="D76" s="158" t="s">
        <v>1850</v>
      </c>
      <c r="E76" s="131">
        <v>0</v>
      </c>
      <c r="F76" s="131">
        <v>0</v>
      </c>
      <c r="G76" s="151">
        <v>0</v>
      </c>
    </row>
    <row r="77" spans="1:7" ht="14.55" customHeight="1" x14ac:dyDescent="0.3">
      <c r="A77" s="180"/>
      <c r="B77" s="170" t="s">
        <v>3</v>
      </c>
      <c r="C77" s="293" t="s">
        <v>133</v>
      </c>
      <c r="D77" s="186" t="s">
        <v>1851</v>
      </c>
      <c r="E77" s="125">
        <v>0</v>
      </c>
      <c r="F77" s="125">
        <v>0</v>
      </c>
      <c r="G77" s="135">
        <v>0</v>
      </c>
    </row>
    <row r="78" spans="1:7" ht="15" customHeight="1" thickBot="1" x14ac:dyDescent="0.35">
      <c r="A78" s="180"/>
      <c r="B78" s="170" t="s">
        <v>3</v>
      </c>
      <c r="C78" s="296" t="s">
        <v>133</v>
      </c>
      <c r="D78" s="188" t="s">
        <v>1852</v>
      </c>
      <c r="E78" s="128">
        <v>1</v>
      </c>
      <c r="F78" s="128">
        <v>1</v>
      </c>
      <c r="G78" s="154">
        <v>1</v>
      </c>
    </row>
    <row r="79" spans="1:7" ht="14.55" customHeight="1" x14ac:dyDescent="0.3">
      <c r="A79" s="180"/>
      <c r="B79" s="170" t="s">
        <v>3</v>
      </c>
      <c r="C79" s="292" t="s">
        <v>141</v>
      </c>
      <c r="D79" s="161" t="s">
        <v>1850</v>
      </c>
      <c r="E79" s="133">
        <v>0.5</v>
      </c>
      <c r="F79" s="133">
        <v>0.5</v>
      </c>
      <c r="G79" s="134">
        <v>0.5</v>
      </c>
    </row>
    <row r="80" spans="1:7" ht="14.55" customHeight="1" x14ac:dyDescent="0.3">
      <c r="A80" s="180"/>
      <c r="B80" s="170" t="s">
        <v>3</v>
      </c>
      <c r="C80" s="293" t="s">
        <v>141</v>
      </c>
      <c r="D80" s="186" t="s">
        <v>1851</v>
      </c>
      <c r="E80" s="125">
        <v>1</v>
      </c>
      <c r="F80" s="125">
        <v>1</v>
      </c>
      <c r="G80" s="135">
        <v>1</v>
      </c>
    </row>
    <row r="81" spans="1:7" ht="15" customHeight="1" thickBot="1" x14ac:dyDescent="0.35">
      <c r="A81" s="180"/>
      <c r="B81" s="170" t="s">
        <v>3</v>
      </c>
      <c r="C81" s="294" t="s">
        <v>141</v>
      </c>
      <c r="D81" s="187" t="s">
        <v>1852</v>
      </c>
      <c r="E81" s="136">
        <v>2</v>
      </c>
      <c r="F81" s="136">
        <v>2</v>
      </c>
      <c r="G81" s="196">
        <v>2</v>
      </c>
    </row>
    <row r="82" spans="1:7" ht="14.55" customHeight="1" x14ac:dyDescent="0.3">
      <c r="A82" s="180"/>
      <c r="B82" s="170" t="s">
        <v>3</v>
      </c>
      <c r="C82" s="295" t="s">
        <v>145</v>
      </c>
      <c r="D82" s="158" t="s">
        <v>1850</v>
      </c>
      <c r="E82" s="131">
        <v>0</v>
      </c>
      <c r="F82" s="131">
        <v>0</v>
      </c>
      <c r="G82" s="151">
        <v>0</v>
      </c>
    </row>
    <row r="83" spans="1:7" ht="14.55" customHeight="1" x14ac:dyDescent="0.3">
      <c r="A83" s="180"/>
      <c r="B83" s="170" t="s">
        <v>3</v>
      </c>
      <c r="C83" s="293" t="s">
        <v>145</v>
      </c>
      <c r="D83" s="186" t="s">
        <v>1851</v>
      </c>
      <c r="E83" s="125">
        <v>0</v>
      </c>
      <c r="F83" s="125">
        <v>0</v>
      </c>
      <c r="G83" s="135">
        <v>0</v>
      </c>
    </row>
    <row r="84" spans="1:7" ht="15" customHeight="1" thickBot="1" x14ac:dyDescent="0.35">
      <c r="A84" s="180"/>
      <c r="B84" s="170" t="s">
        <v>3</v>
      </c>
      <c r="C84" s="296" t="s">
        <v>145</v>
      </c>
      <c r="D84" s="188" t="s">
        <v>1852</v>
      </c>
      <c r="E84" s="128">
        <v>1</v>
      </c>
      <c r="F84" s="128">
        <v>1</v>
      </c>
      <c r="G84" s="154">
        <v>1</v>
      </c>
    </row>
    <row r="85" spans="1:7" ht="14.55" customHeight="1" x14ac:dyDescent="0.3">
      <c r="A85" s="180"/>
      <c r="B85" s="170" t="s">
        <v>3</v>
      </c>
      <c r="C85" s="292" t="s">
        <v>149</v>
      </c>
      <c r="D85" s="161" t="s">
        <v>1850</v>
      </c>
      <c r="E85" s="133" t="s">
        <v>1844</v>
      </c>
      <c r="F85" s="133" t="s">
        <v>1844</v>
      </c>
      <c r="G85" s="134" t="s">
        <v>1844</v>
      </c>
    </row>
    <row r="86" spans="1:7" ht="14.55" customHeight="1" x14ac:dyDescent="0.3">
      <c r="A86" s="180"/>
      <c r="B86" s="170" t="s">
        <v>3</v>
      </c>
      <c r="C86" s="293" t="s">
        <v>149</v>
      </c>
      <c r="D86" s="186" t="s">
        <v>1851</v>
      </c>
      <c r="E86" s="125">
        <v>0</v>
      </c>
      <c r="F86" s="125">
        <v>0</v>
      </c>
      <c r="G86" s="135">
        <v>0</v>
      </c>
    </row>
    <row r="87" spans="1:7" ht="15" customHeight="1" thickBot="1" x14ac:dyDescent="0.35">
      <c r="A87" s="180"/>
      <c r="B87" s="170" t="s">
        <v>3</v>
      </c>
      <c r="C87" s="294" t="s">
        <v>149</v>
      </c>
      <c r="D87" s="187" t="s">
        <v>1852</v>
      </c>
      <c r="E87" s="136">
        <v>0</v>
      </c>
      <c r="F87" s="136">
        <v>0</v>
      </c>
      <c r="G87" s="196">
        <v>0</v>
      </c>
    </row>
    <row r="88" spans="1:7" ht="14.55" customHeight="1" x14ac:dyDescent="0.3">
      <c r="A88" s="180"/>
      <c r="B88" s="170" t="s">
        <v>3</v>
      </c>
      <c r="C88" s="295" t="s">
        <v>153</v>
      </c>
      <c r="D88" s="158" t="s">
        <v>1850</v>
      </c>
      <c r="E88" s="131" t="s">
        <v>1844</v>
      </c>
      <c r="F88" s="131" t="s">
        <v>1844</v>
      </c>
      <c r="G88" s="151" t="s">
        <v>1844</v>
      </c>
    </row>
    <row r="89" spans="1:7" ht="14.55" customHeight="1" x14ac:dyDescent="0.3">
      <c r="A89" s="180"/>
      <c r="B89" s="170" t="s">
        <v>3</v>
      </c>
      <c r="C89" s="293" t="s">
        <v>153</v>
      </c>
      <c r="D89" s="186" t="s">
        <v>1851</v>
      </c>
      <c r="E89" s="125">
        <v>0</v>
      </c>
      <c r="F89" s="125">
        <v>0</v>
      </c>
      <c r="G89" s="135">
        <v>0</v>
      </c>
    </row>
    <row r="90" spans="1:7" ht="15" customHeight="1" thickBot="1" x14ac:dyDescent="0.35">
      <c r="A90" s="180"/>
      <c r="B90" s="170" t="s">
        <v>3</v>
      </c>
      <c r="C90" s="296" t="s">
        <v>153</v>
      </c>
      <c r="D90" s="188" t="s">
        <v>1852</v>
      </c>
      <c r="E90" s="128">
        <v>0</v>
      </c>
      <c r="F90" s="128">
        <v>0</v>
      </c>
      <c r="G90" s="154">
        <v>0</v>
      </c>
    </row>
    <row r="91" spans="1:7" ht="14.55" customHeight="1" x14ac:dyDescent="0.3">
      <c r="A91" s="180"/>
      <c r="B91" s="170" t="s">
        <v>3</v>
      </c>
      <c r="C91" s="292" t="s">
        <v>154</v>
      </c>
      <c r="D91" s="161" t="s">
        <v>1850</v>
      </c>
      <c r="E91" s="133" t="s">
        <v>1844</v>
      </c>
      <c r="F91" s="133" t="s">
        <v>1844</v>
      </c>
      <c r="G91" s="134" t="s">
        <v>1844</v>
      </c>
    </row>
    <row r="92" spans="1:7" ht="14.55" customHeight="1" x14ac:dyDescent="0.3">
      <c r="A92" s="180"/>
      <c r="B92" s="170" t="s">
        <v>3</v>
      </c>
      <c r="C92" s="293" t="s">
        <v>154</v>
      </c>
      <c r="D92" s="186" t="s">
        <v>1851</v>
      </c>
      <c r="E92" s="125">
        <v>0</v>
      </c>
      <c r="F92" s="125">
        <v>0</v>
      </c>
      <c r="G92" s="135">
        <v>0</v>
      </c>
    </row>
    <row r="93" spans="1:7" ht="15" customHeight="1" thickBot="1" x14ac:dyDescent="0.35">
      <c r="A93" s="180"/>
      <c r="B93" s="170" t="s">
        <v>3</v>
      </c>
      <c r="C93" s="294" t="s">
        <v>154</v>
      </c>
      <c r="D93" s="187" t="s">
        <v>1852</v>
      </c>
      <c r="E93" s="136">
        <v>0</v>
      </c>
      <c r="F93" s="136">
        <v>0</v>
      </c>
      <c r="G93" s="196">
        <v>0</v>
      </c>
    </row>
    <row r="94" spans="1:7" ht="14.55" customHeight="1" x14ac:dyDescent="0.3">
      <c r="A94" s="180"/>
      <c r="B94" s="170" t="s">
        <v>3</v>
      </c>
      <c r="C94" s="295" t="s">
        <v>155</v>
      </c>
      <c r="D94" s="158" t="s">
        <v>1850</v>
      </c>
      <c r="E94" s="131">
        <v>0</v>
      </c>
      <c r="F94" s="131">
        <v>0</v>
      </c>
      <c r="G94" s="151">
        <v>0</v>
      </c>
    </row>
    <row r="95" spans="1:7" ht="14.55" customHeight="1" x14ac:dyDescent="0.3">
      <c r="A95" s="180"/>
      <c r="B95" s="170" t="s">
        <v>3</v>
      </c>
      <c r="C95" s="293" t="s">
        <v>155</v>
      </c>
      <c r="D95" s="186" t="s">
        <v>1851</v>
      </c>
      <c r="E95" s="125">
        <v>0</v>
      </c>
      <c r="F95" s="125">
        <v>0</v>
      </c>
      <c r="G95" s="135">
        <v>0</v>
      </c>
    </row>
    <row r="96" spans="1:7" ht="15" customHeight="1" thickBot="1" x14ac:dyDescent="0.35">
      <c r="A96" s="180"/>
      <c r="B96" s="170" t="s">
        <v>3</v>
      </c>
      <c r="C96" s="296" t="s">
        <v>155</v>
      </c>
      <c r="D96" s="188" t="s">
        <v>1852</v>
      </c>
      <c r="E96" s="128">
        <v>1</v>
      </c>
      <c r="F96" s="128">
        <v>1</v>
      </c>
      <c r="G96" s="154">
        <v>1</v>
      </c>
    </row>
    <row r="97" spans="1:7" ht="14.55" customHeight="1" x14ac:dyDescent="0.3">
      <c r="A97" s="180"/>
      <c r="B97" s="170" t="s">
        <v>3</v>
      </c>
      <c r="C97" s="292" t="s">
        <v>156</v>
      </c>
      <c r="D97" s="161" t="s">
        <v>1850</v>
      </c>
      <c r="E97" s="133">
        <v>0</v>
      </c>
      <c r="F97" s="133">
        <v>0</v>
      </c>
      <c r="G97" s="134">
        <v>0</v>
      </c>
    </row>
    <row r="98" spans="1:7" ht="15" customHeight="1" x14ac:dyDescent="0.3">
      <c r="A98" s="180"/>
      <c r="B98" s="170" t="s">
        <v>3</v>
      </c>
      <c r="C98" s="293" t="s">
        <v>156</v>
      </c>
      <c r="D98" s="186" t="s">
        <v>1851</v>
      </c>
      <c r="E98" s="125">
        <v>0</v>
      </c>
      <c r="F98" s="125">
        <v>0</v>
      </c>
      <c r="G98" s="135">
        <v>0</v>
      </c>
    </row>
    <row r="99" spans="1:7" ht="15" customHeight="1" thickBot="1" x14ac:dyDescent="0.35">
      <c r="A99" s="180"/>
      <c r="B99" s="170" t="s">
        <v>3</v>
      </c>
      <c r="C99" s="294" t="s">
        <v>156</v>
      </c>
      <c r="D99" s="187" t="s">
        <v>1852</v>
      </c>
      <c r="E99" s="136">
        <v>1</v>
      </c>
      <c r="F99" s="136">
        <v>1</v>
      </c>
      <c r="G99" s="196">
        <v>1</v>
      </c>
    </row>
    <row r="100" spans="1:7" ht="14.55" customHeight="1" x14ac:dyDescent="0.3">
      <c r="A100" s="180"/>
      <c r="B100" s="170" t="s">
        <v>3</v>
      </c>
      <c r="C100" s="295" t="s">
        <v>157</v>
      </c>
      <c r="D100" s="158" t="s">
        <v>1850</v>
      </c>
      <c r="E100" s="131">
        <v>0.66666666666666663</v>
      </c>
      <c r="F100" s="131">
        <v>0.66666666666666663</v>
      </c>
      <c r="G100" s="151">
        <v>0.66666666666666663</v>
      </c>
    </row>
    <row r="101" spans="1:7" ht="14.55" customHeight="1" x14ac:dyDescent="0.3">
      <c r="A101" s="180"/>
      <c r="B101" s="170" t="s">
        <v>3</v>
      </c>
      <c r="C101" s="293" t="s">
        <v>157</v>
      </c>
      <c r="D101" s="186" t="s">
        <v>1851</v>
      </c>
      <c r="E101" s="125">
        <v>4</v>
      </c>
      <c r="F101" s="125">
        <v>4</v>
      </c>
      <c r="G101" s="135">
        <v>4</v>
      </c>
    </row>
    <row r="102" spans="1:7" ht="15" customHeight="1" thickBot="1" x14ac:dyDescent="0.35">
      <c r="A102" s="180"/>
      <c r="B102" s="170" t="s">
        <v>3</v>
      </c>
      <c r="C102" s="296" t="s">
        <v>157</v>
      </c>
      <c r="D102" s="188" t="s">
        <v>1852</v>
      </c>
      <c r="E102" s="128">
        <v>6</v>
      </c>
      <c r="F102" s="128">
        <v>6</v>
      </c>
      <c r="G102" s="154">
        <v>6</v>
      </c>
    </row>
    <row r="103" spans="1:7" ht="14.55" customHeight="1" x14ac:dyDescent="0.3">
      <c r="A103" s="180"/>
      <c r="B103" s="170" t="s">
        <v>3</v>
      </c>
      <c r="C103" s="292" t="s">
        <v>158</v>
      </c>
      <c r="D103" s="161" t="s">
        <v>1850</v>
      </c>
      <c r="E103" s="133">
        <v>0</v>
      </c>
      <c r="F103" s="133">
        <v>0</v>
      </c>
      <c r="G103" s="134">
        <v>0</v>
      </c>
    </row>
    <row r="104" spans="1:7" ht="14.55" customHeight="1" x14ac:dyDescent="0.3">
      <c r="A104" s="180"/>
      <c r="B104" s="170" t="s">
        <v>3</v>
      </c>
      <c r="C104" s="293" t="s">
        <v>158</v>
      </c>
      <c r="D104" s="186" t="s">
        <v>1851</v>
      </c>
      <c r="E104" s="125">
        <v>0</v>
      </c>
      <c r="F104" s="125">
        <v>0</v>
      </c>
      <c r="G104" s="135">
        <v>0</v>
      </c>
    </row>
    <row r="105" spans="1:7" ht="15" customHeight="1" thickBot="1" x14ac:dyDescent="0.35">
      <c r="A105" s="180"/>
      <c r="B105" s="170" t="s">
        <v>3</v>
      </c>
      <c r="C105" s="294" t="s">
        <v>158</v>
      </c>
      <c r="D105" s="187" t="s">
        <v>1852</v>
      </c>
      <c r="E105" s="136">
        <v>1</v>
      </c>
      <c r="F105" s="136">
        <v>1</v>
      </c>
      <c r="G105" s="196">
        <v>1</v>
      </c>
    </row>
    <row r="106" spans="1:7" ht="14.55" customHeight="1" x14ac:dyDescent="0.3">
      <c r="A106" s="180"/>
      <c r="B106" s="170" t="s">
        <v>3</v>
      </c>
      <c r="C106" s="295" t="s">
        <v>159</v>
      </c>
      <c r="D106" s="158" t="s">
        <v>1850</v>
      </c>
      <c r="E106" s="131">
        <v>0</v>
      </c>
      <c r="F106" s="131">
        <v>0</v>
      </c>
      <c r="G106" s="151">
        <v>0</v>
      </c>
    </row>
    <row r="107" spans="1:7" ht="14.55" customHeight="1" x14ac:dyDescent="0.3">
      <c r="A107" s="180"/>
      <c r="B107" s="170" t="s">
        <v>3</v>
      </c>
      <c r="C107" s="293" t="s">
        <v>159</v>
      </c>
      <c r="D107" s="186" t="s">
        <v>1851</v>
      </c>
      <c r="E107" s="125">
        <v>0</v>
      </c>
      <c r="F107" s="125">
        <v>0</v>
      </c>
      <c r="G107" s="135">
        <v>0</v>
      </c>
    </row>
    <row r="108" spans="1:7" ht="15" customHeight="1" thickBot="1" x14ac:dyDescent="0.35">
      <c r="A108" s="180"/>
      <c r="B108" s="171" t="s">
        <v>3</v>
      </c>
      <c r="C108" s="296" t="s">
        <v>159</v>
      </c>
      <c r="D108" s="188" t="s">
        <v>1852</v>
      </c>
      <c r="E108" s="128">
        <v>1</v>
      </c>
      <c r="F108" s="128">
        <v>1</v>
      </c>
      <c r="G108" s="154">
        <v>1</v>
      </c>
    </row>
    <row r="109" spans="1:7" ht="14.55" customHeight="1" x14ac:dyDescent="0.3">
      <c r="A109" s="181" t="s">
        <v>398</v>
      </c>
      <c r="B109" s="172" t="s">
        <v>398</v>
      </c>
      <c r="C109" s="292"/>
      <c r="D109" s="155" t="s">
        <v>1850</v>
      </c>
      <c r="E109" s="139">
        <f>+E110/E111</f>
        <v>0</v>
      </c>
      <c r="F109" s="139">
        <f t="shared" ref="F109:G109" si="6">+F110/F111</f>
        <v>0</v>
      </c>
      <c r="G109" s="140">
        <f t="shared" si="6"/>
        <v>0</v>
      </c>
    </row>
    <row r="110" spans="1:7" ht="14.55" customHeight="1" x14ac:dyDescent="0.3">
      <c r="A110" s="178" t="s">
        <v>398</v>
      </c>
      <c r="B110" s="59" t="s">
        <v>398</v>
      </c>
      <c r="C110" s="293"/>
      <c r="D110" s="185" t="s">
        <v>1851</v>
      </c>
      <c r="E110" s="127">
        <f t="shared" ref="E110:G111" si="7">+E113+E116+E119+E122+E125+E128+E131</f>
        <v>0</v>
      </c>
      <c r="F110" s="127">
        <f t="shared" si="7"/>
        <v>0</v>
      </c>
      <c r="G110" s="141">
        <f t="shared" si="7"/>
        <v>0</v>
      </c>
    </row>
    <row r="111" spans="1:7" ht="14.55" customHeight="1" thickBot="1" x14ac:dyDescent="0.35">
      <c r="A111" s="182" t="s">
        <v>398</v>
      </c>
      <c r="B111" s="173" t="s">
        <v>398</v>
      </c>
      <c r="C111" s="296"/>
      <c r="D111" s="203" t="s">
        <v>1852</v>
      </c>
      <c r="E111" s="130">
        <f t="shared" si="7"/>
        <v>4</v>
      </c>
      <c r="F111" s="130">
        <f t="shared" si="7"/>
        <v>4</v>
      </c>
      <c r="G111" s="153">
        <f t="shared" si="7"/>
        <v>4</v>
      </c>
    </row>
    <row r="112" spans="1:7" ht="13.8" customHeight="1" x14ac:dyDescent="0.3">
      <c r="A112" s="180"/>
      <c r="B112" s="174" t="s">
        <v>398</v>
      </c>
      <c r="C112" s="292" t="s">
        <v>25</v>
      </c>
      <c r="D112" s="161" t="s">
        <v>1850</v>
      </c>
      <c r="E112" s="133">
        <v>0</v>
      </c>
      <c r="F112" s="133">
        <v>0</v>
      </c>
      <c r="G112" s="134">
        <v>0</v>
      </c>
    </row>
    <row r="113" spans="1:7" ht="13.8" customHeight="1" x14ac:dyDescent="0.3">
      <c r="A113" s="180"/>
      <c r="B113" s="59" t="s">
        <v>398</v>
      </c>
      <c r="C113" s="293" t="s">
        <v>25</v>
      </c>
      <c r="D113" s="186" t="s">
        <v>1851</v>
      </c>
      <c r="E113" s="125">
        <v>0</v>
      </c>
      <c r="F113" s="125">
        <v>0</v>
      </c>
      <c r="G113" s="135">
        <v>0</v>
      </c>
    </row>
    <row r="114" spans="1:7" ht="14.55" customHeight="1" thickBot="1" x14ac:dyDescent="0.35">
      <c r="A114" s="180"/>
      <c r="B114" s="59" t="s">
        <v>398</v>
      </c>
      <c r="C114" s="294" t="s">
        <v>25</v>
      </c>
      <c r="D114" s="187" t="s">
        <v>1852</v>
      </c>
      <c r="E114" s="136">
        <v>1</v>
      </c>
      <c r="F114" s="136">
        <v>1</v>
      </c>
      <c r="G114" s="196">
        <v>1</v>
      </c>
    </row>
    <row r="115" spans="1:7" ht="14.55" customHeight="1" x14ac:dyDescent="0.3">
      <c r="A115" s="180"/>
      <c r="B115" s="59" t="s">
        <v>398</v>
      </c>
      <c r="C115" s="295" t="s">
        <v>38</v>
      </c>
      <c r="D115" s="158" t="s">
        <v>1850</v>
      </c>
      <c r="E115" s="131">
        <v>0</v>
      </c>
      <c r="F115" s="131">
        <v>0</v>
      </c>
      <c r="G115" s="151">
        <v>0</v>
      </c>
    </row>
    <row r="116" spans="1:7" ht="14.55" customHeight="1" x14ac:dyDescent="0.3">
      <c r="A116" s="180"/>
      <c r="B116" s="59" t="s">
        <v>398</v>
      </c>
      <c r="C116" s="293" t="s">
        <v>38</v>
      </c>
      <c r="D116" s="186" t="s">
        <v>1851</v>
      </c>
      <c r="E116" s="125">
        <v>0</v>
      </c>
      <c r="F116" s="125">
        <v>0</v>
      </c>
      <c r="G116" s="135">
        <v>0</v>
      </c>
    </row>
    <row r="117" spans="1:7" ht="15" customHeight="1" thickBot="1" x14ac:dyDescent="0.35">
      <c r="A117" s="180"/>
      <c r="B117" s="59" t="s">
        <v>398</v>
      </c>
      <c r="C117" s="296" t="s">
        <v>38</v>
      </c>
      <c r="D117" s="188" t="s">
        <v>1852</v>
      </c>
      <c r="E117" s="128">
        <v>2</v>
      </c>
      <c r="F117" s="128">
        <v>2</v>
      </c>
      <c r="G117" s="154">
        <v>2</v>
      </c>
    </row>
    <row r="118" spans="1:7" ht="14.55" customHeight="1" x14ac:dyDescent="0.3">
      <c r="A118" s="180"/>
      <c r="B118" s="59" t="s">
        <v>398</v>
      </c>
      <c r="C118" s="292" t="s">
        <v>52</v>
      </c>
      <c r="D118" s="161" t="s">
        <v>1850</v>
      </c>
      <c r="E118" s="133" t="s">
        <v>1844</v>
      </c>
      <c r="F118" s="133" t="s">
        <v>1844</v>
      </c>
      <c r="G118" s="134" t="s">
        <v>1844</v>
      </c>
    </row>
    <row r="119" spans="1:7" ht="14.55" customHeight="1" x14ac:dyDescent="0.3">
      <c r="A119" s="180"/>
      <c r="B119" s="59" t="s">
        <v>398</v>
      </c>
      <c r="C119" s="293" t="s">
        <v>52</v>
      </c>
      <c r="D119" s="186" t="s">
        <v>1851</v>
      </c>
      <c r="E119" s="125">
        <v>0</v>
      </c>
      <c r="F119" s="125">
        <v>0</v>
      </c>
      <c r="G119" s="135">
        <v>0</v>
      </c>
    </row>
    <row r="120" spans="1:7" ht="15" customHeight="1" thickBot="1" x14ac:dyDescent="0.35">
      <c r="A120" s="180"/>
      <c r="B120" s="59" t="s">
        <v>398</v>
      </c>
      <c r="C120" s="294" t="s">
        <v>52</v>
      </c>
      <c r="D120" s="187" t="s">
        <v>1852</v>
      </c>
      <c r="E120" s="136">
        <v>0</v>
      </c>
      <c r="F120" s="136">
        <v>0</v>
      </c>
      <c r="G120" s="196">
        <v>0</v>
      </c>
    </row>
    <row r="121" spans="1:7" ht="14.55" customHeight="1" x14ac:dyDescent="0.3">
      <c r="A121" s="180"/>
      <c r="B121" s="59" t="s">
        <v>398</v>
      </c>
      <c r="C121" s="295" t="s">
        <v>68</v>
      </c>
      <c r="D121" s="158" t="s">
        <v>1850</v>
      </c>
      <c r="E121" s="131" t="s">
        <v>1844</v>
      </c>
      <c r="F121" s="131" t="s">
        <v>1844</v>
      </c>
      <c r="G121" s="151" t="s">
        <v>1844</v>
      </c>
    </row>
    <row r="122" spans="1:7" ht="14.55" customHeight="1" x14ac:dyDescent="0.3">
      <c r="A122" s="180"/>
      <c r="B122" s="59" t="s">
        <v>398</v>
      </c>
      <c r="C122" s="293" t="s">
        <v>68</v>
      </c>
      <c r="D122" s="186" t="s">
        <v>1851</v>
      </c>
      <c r="E122" s="125">
        <v>0</v>
      </c>
      <c r="F122" s="125">
        <v>0</v>
      </c>
      <c r="G122" s="135">
        <v>0</v>
      </c>
    </row>
    <row r="123" spans="1:7" ht="15" customHeight="1" thickBot="1" x14ac:dyDescent="0.35">
      <c r="A123" s="180"/>
      <c r="B123" s="59" t="s">
        <v>398</v>
      </c>
      <c r="C123" s="296" t="s">
        <v>68</v>
      </c>
      <c r="D123" s="188" t="s">
        <v>1852</v>
      </c>
      <c r="E123" s="128">
        <v>0</v>
      </c>
      <c r="F123" s="128">
        <v>0</v>
      </c>
      <c r="G123" s="154">
        <v>0</v>
      </c>
    </row>
    <row r="124" spans="1:7" ht="14.55" customHeight="1" x14ac:dyDescent="0.3">
      <c r="A124" s="180"/>
      <c r="B124" s="59" t="s">
        <v>398</v>
      </c>
      <c r="C124" s="292" t="s">
        <v>96</v>
      </c>
      <c r="D124" s="161" t="s">
        <v>1850</v>
      </c>
      <c r="E124" s="133" t="s">
        <v>1844</v>
      </c>
      <c r="F124" s="133" t="s">
        <v>1844</v>
      </c>
      <c r="G124" s="134" t="s">
        <v>1844</v>
      </c>
    </row>
    <row r="125" spans="1:7" ht="14.55" customHeight="1" x14ac:dyDescent="0.3">
      <c r="A125" s="180"/>
      <c r="B125" s="59" t="s">
        <v>398</v>
      </c>
      <c r="C125" s="293" t="s">
        <v>96</v>
      </c>
      <c r="D125" s="186" t="s">
        <v>1851</v>
      </c>
      <c r="E125" s="125">
        <v>0</v>
      </c>
      <c r="F125" s="125">
        <v>0</v>
      </c>
      <c r="G125" s="135">
        <v>0</v>
      </c>
    </row>
    <row r="126" spans="1:7" ht="15" customHeight="1" thickBot="1" x14ac:dyDescent="0.35">
      <c r="A126" s="180"/>
      <c r="B126" s="59" t="s">
        <v>398</v>
      </c>
      <c r="C126" s="294" t="s">
        <v>96</v>
      </c>
      <c r="D126" s="187" t="s">
        <v>1852</v>
      </c>
      <c r="E126" s="136">
        <v>0</v>
      </c>
      <c r="F126" s="136">
        <v>0</v>
      </c>
      <c r="G126" s="196">
        <v>0</v>
      </c>
    </row>
    <row r="127" spans="1:7" ht="14.55" customHeight="1" x14ac:dyDescent="0.3">
      <c r="A127" s="180"/>
      <c r="B127" s="59" t="s">
        <v>398</v>
      </c>
      <c r="C127" s="295" t="s">
        <v>83</v>
      </c>
      <c r="D127" s="158" t="s">
        <v>1850</v>
      </c>
      <c r="E127" s="131">
        <v>0</v>
      </c>
      <c r="F127" s="131">
        <v>0</v>
      </c>
      <c r="G127" s="151">
        <v>0</v>
      </c>
    </row>
    <row r="128" spans="1:7" ht="14.55" customHeight="1" x14ac:dyDescent="0.3">
      <c r="A128" s="180"/>
      <c r="B128" s="59" t="s">
        <v>398</v>
      </c>
      <c r="C128" s="293" t="s">
        <v>83</v>
      </c>
      <c r="D128" s="186" t="s">
        <v>1851</v>
      </c>
      <c r="E128" s="125">
        <v>0</v>
      </c>
      <c r="F128" s="125">
        <v>0</v>
      </c>
      <c r="G128" s="135">
        <v>0</v>
      </c>
    </row>
    <row r="129" spans="1:7" ht="15" customHeight="1" thickBot="1" x14ac:dyDescent="0.35">
      <c r="A129" s="180"/>
      <c r="B129" s="59" t="s">
        <v>398</v>
      </c>
      <c r="C129" s="296" t="s">
        <v>83</v>
      </c>
      <c r="D129" s="187" t="s">
        <v>1852</v>
      </c>
      <c r="E129" s="125">
        <v>1</v>
      </c>
      <c r="F129" s="125">
        <v>1</v>
      </c>
      <c r="G129" s="135">
        <v>1</v>
      </c>
    </row>
    <row r="130" spans="1:7" ht="14.55" customHeight="1" x14ac:dyDescent="0.3">
      <c r="A130" s="180"/>
      <c r="B130" s="59" t="s">
        <v>398</v>
      </c>
      <c r="C130" s="292" t="s">
        <v>105</v>
      </c>
      <c r="D130" s="161" t="s">
        <v>1850</v>
      </c>
      <c r="E130" s="133" t="s">
        <v>1844</v>
      </c>
      <c r="F130" s="133" t="s">
        <v>1844</v>
      </c>
      <c r="G130" s="134" t="s">
        <v>1844</v>
      </c>
    </row>
    <row r="131" spans="1:7" ht="14.55" customHeight="1" x14ac:dyDescent="0.3">
      <c r="A131" s="180"/>
      <c r="B131" s="59" t="s">
        <v>398</v>
      </c>
      <c r="C131" s="293" t="s">
        <v>105</v>
      </c>
      <c r="D131" s="186" t="s">
        <v>1851</v>
      </c>
      <c r="E131" s="125">
        <v>0</v>
      </c>
      <c r="F131" s="125">
        <v>0</v>
      </c>
      <c r="G131" s="135">
        <v>0</v>
      </c>
    </row>
    <row r="132" spans="1:7" ht="15" customHeight="1" thickBot="1" x14ac:dyDescent="0.35">
      <c r="A132" s="180"/>
      <c r="B132" s="175" t="s">
        <v>398</v>
      </c>
      <c r="C132" s="296" t="s">
        <v>105</v>
      </c>
      <c r="D132" s="188" t="s">
        <v>1852</v>
      </c>
      <c r="E132" s="128">
        <v>0</v>
      </c>
      <c r="F132" s="128">
        <v>0</v>
      </c>
      <c r="G132" s="154">
        <v>0</v>
      </c>
    </row>
    <row r="133" spans="1:7" ht="14.55" customHeight="1" x14ac:dyDescent="0.3">
      <c r="A133" s="181" t="s">
        <v>4</v>
      </c>
      <c r="B133" s="172" t="s">
        <v>4</v>
      </c>
      <c r="C133" s="292"/>
      <c r="D133" s="155" t="s">
        <v>1850</v>
      </c>
      <c r="E133" s="139">
        <f>+E134/E135</f>
        <v>0.22222222222222221</v>
      </c>
      <c r="F133" s="139">
        <f t="shared" ref="F133:G133" si="8">+F134/F135</f>
        <v>0.22222222222222221</v>
      </c>
      <c r="G133" s="140">
        <f t="shared" si="8"/>
        <v>0.22222222222222221</v>
      </c>
    </row>
    <row r="134" spans="1:7" ht="14.55" customHeight="1" x14ac:dyDescent="0.3">
      <c r="A134" s="178" t="s">
        <v>4</v>
      </c>
      <c r="B134" s="59" t="s">
        <v>4</v>
      </c>
      <c r="C134" s="293"/>
      <c r="D134" s="185" t="s">
        <v>1851</v>
      </c>
      <c r="E134" s="127">
        <f t="shared" ref="E134:G135" si="9">+E137+E140+E143+E146+E149+E152+E155+E158</f>
        <v>2</v>
      </c>
      <c r="F134" s="127">
        <f t="shared" si="9"/>
        <v>2</v>
      </c>
      <c r="G134" s="141">
        <f t="shared" si="9"/>
        <v>2</v>
      </c>
    </row>
    <row r="135" spans="1:7" ht="14.55" customHeight="1" thickBot="1" x14ac:dyDescent="0.35">
      <c r="A135" s="182" t="s">
        <v>4</v>
      </c>
      <c r="B135" s="173" t="s">
        <v>4</v>
      </c>
      <c r="C135" s="294"/>
      <c r="D135" s="204" t="s">
        <v>1852</v>
      </c>
      <c r="E135" s="142">
        <f t="shared" si="9"/>
        <v>9</v>
      </c>
      <c r="F135" s="142">
        <f t="shared" si="9"/>
        <v>9</v>
      </c>
      <c r="G135" s="143">
        <f t="shared" si="9"/>
        <v>9</v>
      </c>
    </row>
    <row r="136" spans="1:7" ht="13.8" customHeight="1" x14ac:dyDescent="0.3">
      <c r="A136" s="180"/>
      <c r="B136" s="174" t="s">
        <v>4</v>
      </c>
      <c r="C136" s="295" t="s">
        <v>4</v>
      </c>
      <c r="D136" s="158" t="s">
        <v>1850</v>
      </c>
      <c r="E136" s="131">
        <v>0</v>
      </c>
      <c r="F136" s="131">
        <v>0</v>
      </c>
      <c r="G136" s="151">
        <v>0</v>
      </c>
    </row>
    <row r="137" spans="1:7" ht="13.8" customHeight="1" x14ac:dyDescent="0.3">
      <c r="A137" s="180"/>
      <c r="B137" s="59" t="s">
        <v>4</v>
      </c>
      <c r="C137" s="293" t="s">
        <v>4</v>
      </c>
      <c r="D137" s="186" t="s">
        <v>1851</v>
      </c>
      <c r="E137" s="125">
        <v>0</v>
      </c>
      <c r="F137" s="125">
        <v>0</v>
      </c>
      <c r="G137" s="135">
        <v>0</v>
      </c>
    </row>
    <row r="138" spans="1:7" ht="14.55" customHeight="1" thickBot="1" x14ac:dyDescent="0.35">
      <c r="A138" s="180"/>
      <c r="B138" s="59" t="s">
        <v>4</v>
      </c>
      <c r="C138" s="294" t="s">
        <v>4</v>
      </c>
      <c r="D138" s="187" t="s">
        <v>1852</v>
      </c>
      <c r="E138" s="125">
        <v>5</v>
      </c>
      <c r="F138" s="125">
        <v>5</v>
      </c>
      <c r="G138" s="135">
        <v>5</v>
      </c>
    </row>
    <row r="139" spans="1:7" ht="14.55" customHeight="1" x14ac:dyDescent="0.3">
      <c r="A139" s="180"/>
      <c r="B139" s="59" t="s">
        <v>4</v>
      </c>
      <c r="C139" s="295" t="s">
        <v>495</v>
      </c>
      <c r="D139" s="161" t="s">
        <v>1850</v>
      </c>
      <c r="E139" s="133" t="s">
        <v>1844</v>
      </c>
      <c r="F139" s="133" t="s">
        <v>1844</v>
      </c>
      <c r="G139" s="134" t="s">
        <v>1844</v>
      </c>
    </row>
    <row r="140" spans="1:7" ht="14.55" customHeight="1" x14ac:dyDescent="0.3">
      <c r="A140" s="180"/>
      <c r="B140" s="59" t="s">
        <v>4</v>
      </c>
      <c r="C140" s="293" t="s">
        <v>495</v>
      </c>
      <c r="D140" s="186" t="s">
        <v>1851</v>
      </c>
      <c r="E140" s="125">
        <v>0</v>
      </c>
      <c r="F140" s="125">
        <v>0</v>
      </c>
      <c r="G140" s="135">
        <v>0</v>
      </c>
    </row>
    <row r="141" spans="1:7" ht="15" customHeight="1" thickBot="1" x14ac:dyDescent="0.35">
      <c r="A141" s="180"/>
      <c r="B141" s="59" t="s">
        <v>4</v>
      </c>
      <c r="C141" s="296" t="s">
        <v>495</v>
      </c>
      <c r="D141" s="187" t="s">
        <v>1852</v>
      </c>
      <c r="E141" s="125">
        <v>0</v>
      </c>
      <c r="F141" s="125">
        <v>0</v>
      </c>
      <c r="G141" s="135">
        <v>0</v>
      </c>
    </row>
    <row r="142" spans="1:7" ht="14.55" customHeight="1" x14ac:dyDescent="0.3">
      <c r="A142" s="180"/>
      <c r="B142" s="59" t="s">
        <v>4</v>
      </c>
      <c r="C142" s="292" t="s">
        <v>502</v>
      </c>
      <c r="D142" s="161" t="s">
        <v>1850</v>
      </c>
      <c r="E142" s="133" t="s">
        <v>1844</v>
      </c>
      <c r="F142" s="133" t="s">
        <v>1844</v>
      </c>
      <c r="G142" s="134" t="s">
        <v>1844</v>
      </c>
    </row>
    <row r="143" spans="1:7" ht="14.55" customHeight="1" x14ac:dyDescent="0.3">
      <c r="A143" s="180"/>
      <c r="B143" s="59" t="s">
        <v>4</v>
      </c>
      <c r="C143" s="293" t="s">
        <v>502</v>
      </c>
      <c r="D143" s="186" t="s">
        <v>1851</v>
      </c>
      <c r="E143" s="125">
        <v>0</v>
      </c>
      <c r="F143" s="125">
        <v>0</v>
      </c>
      <c r="G143" s="135">
        <v>0</v>
      </c>
    </row>
    <row r="144" spans="1:7" ht="15" customHeight="1" thickBot="1" x14ac:dyDescent="0.35">
      <c r="A144" s="180"/>
      <c r="B144" s="59" t="s">
        <v>4</v>
      </c>
      <c r="C144" s="294" t="s">
        <v>502</v>
      </c>
      <c r="D144" s="187" t="s">
        <v>1852</v>
      </c>
      <c r="E144" s="125">
        <v>0</v>
      </c>
      <c r="F144" s="125">
        <v>0</v>
      </c>
      <c r="G144" s="135">
        <v>0</v>
      </c>
    </row>
    <row r="145" spans="1:7" ht="14.55" customHeight="1" x14ac:dyDescent="0.3">
      <c r="A145" s="180"/>
      <c r="B145" s="59" t="s">
        <v>4</v>
      </c>
      <c r="C145" s="295" t="s">
        <v>69</v>
      </c>
      <c r="D145" s="161" t="s">
        <v>1850</v>
      </c>
      <c r="E145" s="133" t="s">
        <v>1844</v>
      </c>
      <c r="F145" s="133" t="s">
        <v>1844</v>
      </c>
      <c r="G145" s="134" t="s">
        <v>1844</v>
      </c>
    </row>
    <row r="146" spans="1:7" ht="14.55" customHeight="1" x14ac:dyDescent="0.3">
      <c r="A146" s="180"/>
      <c r="B146" s="59" t="s">
        <v>4</v>
      </c>
      <c r="C146" s="293" t="s">
        <v>69</v>
      </c>
      <c r="D146" s="186" t="s">
        <v>1851</v>
      </c>
      <c r="E146" s="125">
        <v>0</v>
      </c>
      <c r="F146" s="125">
        <v>0</v>
      </c>
      <c r="G146" s="135">
        <v>0</v>
      </c>
    </row>
    <row r="147" spans="1:7" ht="15" customHeight="1" thickBot="1" x14ac:dyDescent="0.35">
      <c r="A147" s="180"/>
      <c r="B147" s="59" t="s">
        <v>4</v>
      </c>
      <c r="C147" s="296" t="s">
        <v>69</v>
      </c>
      <c r="D147" s="187" t="s">
        <v>1852</v>
      </c>
      <c r="E147" s="125">
        <v>0</v>
      </c>
      <c r="F147" s="125">
        <v>0</v>
      </c>
      <c r="G147" s="135">
        <v>0</v>
      </c>
    </row>
    <row r="148" spans="1:7" ht="14.55" customHeight="1" x14ac:dyDescent="0.3">
      <c r="A148" s="180"/>
      <c r="B148" s="59" t="s">
        <v>4</v>
      </c>
      <c r="C148" s="292" t="s">
        <v>84</v>
      </c>
      <c r="D148" s="161" t="s">
        <v>1850</v>
      </c>
      <c r="E148" s="133">
        <v>0.66666666666666663</v>
      </c>
      <c r="F148" s="133">
        <v>0.66666666666666663</v>
      </c>
      <c r="G148" s="134">
        <v>0.66666666666666663</v>
      </c>
    </row>
    <row r="149" spans="1:7" ht="14.55" customHeight="1" x14ac:dyDescent="0.3">
      <c r="A149" s="180"/>
      <c r="B149" s="59" t="s">
        <v>4</v>
      </c>
      <c r="C149" s="293" t="s">
        <v>84</v>
      </c>
      <c r="D149" s="186" t="s">
        <v>1851</v>
      </c>
      <c r="E149" s="125">
        <v>2</v>
      </c>
      <c r="F149" s="125">
        <v>2</v>
      </c>
      <c r="G149" s="135">
        <v>2</v>
      </c>
    </row>
    <row r="150" spans="1:7" ht="15" customHeight="1" thickBot="1" x14ac:dyDescent="0.35">
      <c r="A150" s="180"/>
      <c r="B150" s="59" t="s">
        <v>4</v>
      </c>
      <c r="C150" s="294" t="s">
        <v>84</v>
      </c>
      <c r="D150" s="187" t="s">
        <v>1852</v>
      </c>
      <c r="E150" s="125">
        <v>3</v>
      </c>
      <c r="F150" s="125">
        <v>3</v>
      </c>
      <c r="G150" s="135">
        <v>3</v>
      </c>
    </row>
    <row r="151" spans="1:7" ht="14.55" customHeight="1" x14ac:dyDescent="0.3">
      <c r="A151" s="180"/>
      <c r="B151" s="59" t="s">
        <v>4</v>
      </c>
      <c r="C151" s="295" t="s">
        <v>97</v>
      </c>
      <c r="D151" s="161" t="s">
        <v>1850</v>
      </c>
      <c r="E151" s="133" t="s">
        <v>1844</v>
      </c>
      <c r="F151" s="133" t="s">
        <v>1844</v>
      </c>
      <c r="G151" s="134" t="s">
        <v>1844</v>
      </c>
    </row>
    <row r="152" spans="1:7" ht="14.55" customHeight="1" x14ac:dyDescent="0.3">
      <c r="A152" s="180"/>
      <c r="B152" s="59" t="s">
        <v>4</v>
      </c>
      <c r="C152" s="293" t="s">
        <v>97</v>
      </c>
      <c r="D152" s="186" t="s">
        <v>1851</v>
      </c>
      <c r="E152" s="125">
        <v>0</v>
      </c>
      <c r="F152" s="125">
        <v>0</v>
      </c>
      <c r="G152" s="135">
        <v>0</v>
      </c>
    </row>
    <row r="153" spans="1:7" ht="15" customHeight="1" thickBot="1" x14ac:dyDescent="0.35">
      <c r="A153" s="180"/>
      <c r="B153" s="59" t="s">
        <v>4</v>
      </c>
      <c r="C153" s="296" t="s">
        <v>97</v>
      </c>
      <c r="D153" s="187" t="s">
        <v>1852</v>
      </c>
      <c r="E153" s="125">
        <v>0</v>
      </c>
      <c r="F153" s="125">
        <v>0</v>
      </c>
      <c r="G153" s="135">
        <v>0</v>
      </c>
    </row>
    <row r="154" spans="1:7" ht="14.55" customHeight="1" x14ac:dyDescent="0.3">
      <c r="A154" s="180"/>
      <c r="B154" s="59" t="s">
        <v>4</v>
      </c>
      <c r="C154" s="292" t="s">
        <v>117</v>
      </c>
      <c r="D154" s="161" t="s">
        <v>1850</v>
      </c>
      <c r="E154" s="133">
        <v>0</v>
      </c>
      <c r="F154" s="133">
        <v>0</v>
      </c>
      <c r="G154" s="134">
        <v>0</v>
      </c>
    </row>
    <row r="155" spans="1:7" ht="14.55" customHeight="1" x14ac:dyDescent="0.3">
      <c r="A155" s="180"/>
      <c r="B155" s="59" t="s">
        <v>4</v>
      </c>
      <c r="C155" s="293" t="s">
        <v>117</v>
      </c>
      <c r="D155" s="186" t="s">
        <v>1851</v>
      </c>
      <c r="E155" s="125">
        <v>0</v>
      </c>
      <c r="F155" s="125">
        <v>0</v>
      </c>
      <c r="G155" s="135">
        <v>0</v>
      </c>
    </row>
    <row r="156" spans="1:7" ht="15" customHeight="1" thickBot="1" x14ac:dyDescent="0.35">
      <c r="A156" s="180"/>
      <c r="B156" s="59" t="s">
        <v>4</v>
      </c>
      <c r="C156" s="296" t="s">
        <v>117</v>
      </c>
      <c r="D156" s="188" t="s">
        <v>1852</v>
      </c>
      <c r="E156" s="128">
        <v>1</v>
      </c>
      <c r="F156" s="128">
        <v>1</v>
      </c>
      <c r="G156" s="154">
        <v>1</v>
      </c>
    </row>
    <row r="157" spans="1:7" ht="14.55" customHeight="1" x14ac:dyDescent="0.3">
      <c r="A157" s="180"/>
      <c r="B157" s="59" t="s">
        <v>4</v>
      </c>
      <c r="C157" s="292" t="s">
        <v>558</v>
      </c>
      <c r="D157" s="161" t="s">
        <v>1850</v>
      </c>
      <c r="E157" s="133" t="s">
        <v>1844</v>
      </c>
      <c r="F157" s="133" t="s">
        <v>1844</v>
      </c>
      <c r="G157" s="134" t="s">
        <v>1844</v>
      </c>
    </row>
    <row r="158" spans="1:7" ht="14.55" customHeight="1" x14ac:dyDescent="0.3">
      <c r="A158" s="180"/>
      <c r="B158" s="59" t="s">
        <v>4</v>
      </c>
      <c r="C158" s="293" t="s">
        <v>558</v>
      </c>
      <c r="D158" s="186" t="s">
        <v>1851</v>
      </c>
      <c r="E158" s="125">
        <v>0</v>
      </c>
      <c r="F158" s="125">
        <v>0</v>
      </c>
      <c r="G158" s="135">
        <v>0</v>
      </c>
    </row>
    <row r="159" spans="1:7" ht="15" customHeight="1" thickBot="1" x14ac:dyDescent="0.35">
      <c r="A159" s="180"/>
      <c r="B159" s="175" t="s">
        <v>4</v>
      </c>
      <c r="C159" s="294" t="s">
        <v>558</v>
      </c>
      <c r="D159" s="187" t="s">
        <v>1852</v>
      </c>
      <c r="E159" s="136">
        <v>0</v>
      </c>
      <c r="F159" s="136">
        <v>0</v>
      </c>
      <c r="G159" s="196">
        <v>0</v>
      </c>
    </row>
    <row r="160" spans="1:7" ht="14.55" customHeight="1" x14ac:dyDescent="0.3">
      <c r="A160" s="181" t="s">
        <v>5</v>
      </c>
      <c r="B160" s="172" t="s">
        <v>5</v>
      </c>
      <c r="C160" s="295"/>
      <c r="D160" s="163" t="s">
        <v>1850</v>
      </c>
      <c r="E160" s="132">
        <f>+E161/E162</f>
        <v>0.18181818181818182</v>
      </c>
      <c r="F160" s="132">
        <f t="shared" ref="F160:G160" si="10">+F161/F162</f>
        <v>0.18181818181818182</v>
      </c>
      <c r="G160" s="152">
        <f t="shared" si="10"/>
        <v>0.18181818181818182</v>
      </c>
    </row>
    <row r="161" spans="1:7" ht="14.55" customHeight="1" x14ac:dyDescent="0.3">
      <c r="A161" s="178" t="s">
        <v>5</v>
      </c>
      <c r="B161" s="59" t="s">
        <v>5</v>
      </c>
      <c r="C161" s="293"/>
      <c r="D161" s="185" t="s">
        <v>1851</v>
      </c>
      <c r="E161" s="127">
        <f t="shared" ref="E161:G162" si="11">+E164+E167+E170+E173+E176+E179+E182+E185+E188+E191+E194</f>
        <v>2</v>
      </c>
      <c r="F161" s="127">
        <f t="shared" si="11"/>
        <v>2</v>
      </c>
      <c r="G161" s="141">
        <f t="shared" si="11"/>
        <v>2</v>
      </c>
    </row>
    <row r="162" spans="1:7" ht="13.8" customHeight="1" thickBot="1" x14ac:dyDescent="0.35">
      <c r="A162" s="182" t="s">
        <v>5</v>
      </c>
      <c r="B162" s="173" t="s">
        <v>5</v>
      </c>
      <c r="C162" s="294"/>
      <c r="D162" s="204" t="s">
        <v>1852</v>
      </c>
      <c r="E162" s="142">
        <f t="shared" si="11"/>
        <v>11</v>
      </c>
      <c r="F162" s="142">
        <f t="shared" si="11"/>
        <v>11</v>
      </c>
      <c r="G162" s="143">
        <f t="shared" si="11"/>
        <v>11</v>
      </c>
    </row>
    <row r="163" spans="1:7" ht="13.8" customHeight="1" x14ac:dyDescent="0.3">
      <c r="A163" s="180"/>
      <c r="B163" s="174" t="s">
        <v>5</v>
      </c>
      <c r="C163" s="295" t="s">
        <v>39</v>
      </c>
      <c r="D163" s="158" t="s">
        <v>1850</v>
      </c>
      <c r="E163" s="131" t="s">
        <v>1844</v>
      </c>
      <c r="F163" s="131" t="s">
        <v>1844</v>
      </c>
      <c r="G163" s="151" t="s">
        <v>1844</v>
      </c>
    </row>
    <row r="164" spans="1:7" ht="13.8" customHeight="1" x14ac:dyDescent="0.3">
      <c r="A164" s="180"/>
      <c r="B164" s="59" t="s">
        <v>5</v>
      </c>
      <c r="C164" s="293" t="s">
        <v>39</v>
      </c>
      <c r="D164" s="186" t="s">
        <v>1851</v>
      </c>
      <c r="E164" s="125">
        <v>0</v>
      </c>
      <c r="F164" s="125">
        <v>0</v>
      </c>
      <c r="G164" s="135">
        <v>0</v>
      </c>
    </row>
    <row r="165" spans="1:7" ht="14.55" customHeight="1" thickBot="1" x14ac:dyDescent="0.35">
      <c r="A165" s="180"/>
      <c r="B165" s="59" t="s">
        <v>5</v>
      </c>
      <c r="C165" s="296" t="s">
        <v>39</v>
      </c>
      <c r="D165" s="187" t="s">
        <v>1852</v>
      </c>
      <c r="E165" s="125">
        <v>0</v>
      </c>
      <c r="F165" s="125">
        <v>0</v>
      </c>
      <c r="G165" s="135">
        <v>0</v>
      </c>
    </row>
    <row r="166" spans="1:7" ht="14.55" customHeight="1" x14ac:dyDescent="0.3">
      <c r="A166" s="180"/>
      <c r="B166" s="59" t="s">
        <v>5</v>
      </c>
      <c r="C166" s="292" t="s">
        <v>26</v>
      </c>
      <c r="D166" s="161" t="s">
        <v>1850</v>
      </c>
      <c r="E166" s="133">
        <v>0.25</v>
      </c>
      <c r="F166" s="133">
        <v>0.25</v>
      </c>
      <c r="G166" s="134">
        <v>0.25</v>
      </c>
    </row>
    <row r="167" spans="1:7" ht="14.55" customHeight="1" x14ac:dyDescent="0.3">
      <c r="A167" s="180"/>
      <c r="B167" s="59" t="s">
        <v>5</v>
      </c>
      <c r="C167" s="293" t="s">
        <v>26</v>
      </c>
      <c r="D167" s="186" t="s">
        <v>1851</v>
      </c>
      <c r="E167" s="125">
        <v>1</v>
      </c>
      <c r="F167" s="125">
        <v>1</v>
      </c>
      <c r="G167" s="135">
        <v>1</v>
      </c>
    </row>
    <row r="168" spans="1:7" ht="15" customHeight="1" thickBot="1" x14ac:dyDescent="0.35">
      <c r="A168" s="180"/>
      <c r="B168" s="59" t="s">
        <v>5</v>
      </c>
      <c r="C168" s="296" t="s">
        <v>26</v>
      </c>
      <c r="D168" s="188" t="s">
        <v>1852</v>
      </c>
      <c r="E168" s="128">
        <v>4</v>
      </c>
      <c r="F168" s="128">
        <v>4</v>
      </c>
      <c r="G168" s="154">
        <v>4</v>
      </c>
    </row>
    <row r="169" spans="1:7" ht="14.55" customHeight="1" x14ac:dyDescent="0.3">
      <c r="A169" s="180"/>
      <c r="B169" s="59" t="s">
        <v>5</v>
      </c>
      <c r="C169" s="292" t="s">
        <v>53</v>
      </c>
      <c r="D169" s="161" t="s">
        <v>1850</v>
      </c>
      <c r="E169" s="133" t="s">
        <v>1844</v>
      </c>
      <c r="F169" s="133" t="s">
        <v>1844</v>
      </c>
      <c r="G169" s="134" t="s">
        <v>1844</v>
      </c>
    </row>
    <row r="170" spans="1:7" ht="14.55" customHeight="1" x14ac:dyDescent="0.3">
      <c r="A170" s="180"/>
      <c r="B170" s="59" t="s">
        <v>5</v>
      </c>
      <c r="C170" s="293" t="s">
        <v>53</v>
      </c>
      <c r="D170" s="186" t="s">
        <v>1851</v>
      </c>
      <c r="E170" s="125">
        <v>0</v>
      </c>
      <c r="F170" s="125">
        <v>0</v>
      </c>
      <c r="G170" s="135">
        <v>0</v>
      </c>
    </row>
    <row r="171" spans="1:7" ht="15" customHeight="1" thickBot="1" x14ac:dyDescent="0.35">
      <c r="A171" s="180"/>
      <c r="B171" s="59" t="s">
        <v>5</v>
      </c>
      <c r="C171" s="294" t="s">
        <v>53</v>
      </c>
      <c r="D171" s="187" t="s">
        <v>1852</v>
      </c>
      <c r="E171" s="136">
        <v>0</v>
      </c>
      <c r="F171" s="136">
        <v>0</v>
      </c>
      <c r="G171" s="196">
        <v>0</v>
      </c>
    </row>
    <row r="172" spans="1:7" ht="14.55" customHeight="1" x14ac:dyDescent="0.3">
      <c r="A172" s="180"/>
      <c r="B172" s="59" t="s">
        <v>5</v>
      </c>
      <c r="C172" s="295" t="s">
        <v>70</v>
      </c>
      <c r="D172" s="158" t="s">
        <v>1850</v>
      </c>
      <c r="E172" s="131">
        <v>0.33333333333333331</v>
      </c>
      <c r="F172" s="131">
        <v>0.33333333333333331</v>
      </c>
      <c r="G172" s="151">
        <v>0.33333333333333331</v>
      </c>
    </row>
    <row r="173" spans="1:7" ht="14.55" customHeight="1" x14ac:dyDescent="0.3">
      <c r="A173" s="180"/>
      <c r="B173" s="59" t="s">
        <v>5</v>
      </c>
      <c r="C173" s="293" t="s">
        <v>70</v>
      </c>
      <c r="D173" s="186" t="s">
        <v>1851</v>
      </c>
      <c r="E173" s="125">
        <v>1</v>
      </c>
      <c r="F173" s="125">
        <v>1</v>
      </c>
      <c r="G173" s="135">
        <v>1</v>
      </c>
    </row>
    <row r="174" spans="1:7" ht="15" customHeight="1" thickBot="1" x14ac:dyDescent="0.35">
      <c r="A174" s="180"/>
      <c r="B174" s="59" t="s">
        <v>5</v>
      </c>
      <c r="C174" s="296" t="s">
        <v>70</v>
      </c>
      <c r="D174" s="188" t="s">
        <v>1852</v>
      </c>
      <c r="E174" s="128">
        <v>3</v>
      </c>
      <c r="F174" s="128">
        <v>3</v>
      </c>
      <c r="G174" s="154">
        <v>3</v>
      </c>
    </row>
    <row r="175" spans="1:7" ht="14.55" customHeight="1" x14ac:dyDescent="0.3">
      <c r="A175" s="180"/>
      <c r="B175" s="59" t="s">
        <v>5</v>
      </c>
      <c r="C175" s="292" t="s">
        <v>85</v>
      </c>
      <c r="D175" s="161" t="s">
        <v>1850</v>
      </c>
      <c r="E175" s="133">
        <v>0</v>
      </c>
      <c r="F175" s="133">
        <v>0</v>
      </c>
      <c r="G175" s="134">
        <v>0</v>
      </c>
    </row>
    <row r="176" spans="1:7" ht="14.55" customHeight="1" x14ac:dyDescent="0.3">
      <c r="A176" s="180"/>
      <c r="B176" s="59" t="s">
        <v>5</v>
      </c>
      <c r="C176" s="293" t="s">
        <v>85</v>
      </c>
      <c r="D176" s="186" t="s">
        <v>1851</v>
      </c>
      <c r="E176" s="125">
        <v>0</v>
      </c>
      <c r="F176" s="125">
        <v>0</v>
      </c>
      <c r="G176" s="135">
        <v>0</v>
      </c>
    </row>
    <row r="177" spans="1:7" ht="15" customHeight="1" thickBot="1" x14ac:dyDescent="0.35">
      <c r="A177" s="180"/>
      <c r="B177" s="59" t="s">
        <v>5</v>
      </c>
      <c r="C177" s="294" t="s">
        <v>85</v>
      </c>
      <c r="D177" s="187" t="s">
        <v>1852</v>
      </c>
      <c r="E177" s="136">
        <v>2</v>
      </c>
      <c r="F177" s="136">
        <v>2</v>
      </c>
      <c r="G177" s="196">
        <v>2</v>
      </c>
    </row>
    <row r="178" spans="1:7" ht="13.8" customHeight="1" x14ac:dyDescent="0.3">
      <c r="A178" s="180"/>
      <c r="B178" s="59" t="s">
        <v>5</v>
      </c>
      <c r="C178" s="295" t="s">
        <v>98</v>
      </c>
      <c r="D178" s="158" t="s">
        <v>1850</v>
      </c>
      <c r="E178" s="131">
        <v>0</v>
      </c>
      <c r="F178" s="131">
        <v>0</v>
      </c>
      <c r="G178" s="151">
        <v>0</v>
      </c>
    </row>
    <row r="179" spans="1:7" ht="13.8" customHeight="1" x14ac:dyDescent="0.3">
      <c r="A179" s="180"/>
      <c r="B179" s="59" t="s">
        <v>5</v>
      </c>
      <c r="C179" s="293" t="s">
        <v>98</v>
      </c>
      <c r="D179" s="186" t="s">
        <v>1851</v>
      </c>
      <c r="E179" s="125">
        <v>0</v>
      </c>
      <c r="F179" s="125">
        <v>0</v>
      </c>
      <c r="G179" s="135">
        <v>0</v>
      </c>
    </row>
    <row r="180" spans="1:7" ht="14.55" customHeight="1" thickBot="1" x14ac:dyDescent="0.35">
      <c r="A180" s="180"/>
      <c r="B180" s="59" t="s">
        <v>5</v>
      </c>
      <c r="C180" s="296" t="s">
        <v>98</v>
      </c>
      <c r="D180" s="188" t="s">
        <v>1852</v>
      </c>
      <c r="E180" s="128">
        <v>1</v>
      </c>
      <c r="F180" s="128">
        <v>1</v>
      </c>
      <c r="G180" s="154">
        <v>1</v>
      </c>
    </row>
    <row r="181" spans="1:7" ht="14.55" customHeight="1" x14ac:dyDescent="0.3">
      <c r="A181" s="180"/>
      <c r="B181" s="59" t="s">
        <v>5</v>
      </c>
      <c r="C181" s="292" t="s">
        <v>106</v>
      </c>
      <c r="D181" s="161" t="s">
        <v>1850</v>
      </c>
      <c r="E181" s="133">
        <v>0</v>
      </c>
      <c r="F181" s="133">
        <v>0</v>
      </c>
      <c r="G181" s="134">
        <v>0</v>
      </c>
    </row>
    <row r="182" spans="1:7" ht="14.55" customHeight="1" x14ac:dyDescent="0.3">
      <c r="A182" s="180"/>
      <c r="B182" s="59" t="s">
        <v>5</v>
      </c>
      <c r="C182" s="293" t="s">
        <v>106</v>
      </c>
      <c r="D182" s="186" t="s">
        <v>1851</v>
      </c>
      <c r="E182" s="125">
        <v>0</v>
      </c>
      <c r="F182" s="125">
        <v>0</v>
      </c>
      <c r="G182" s="135">
        <v>0</v>
      </c>
    </row>
    <row r="183" spans="1:7" ht="15" customHeight="1" thickBot="1" x14ac:dyDescent="0.35">
      <c r="A183" s="180"/>
      <c r="B183" s="59" t="s">
        <v>5</v>
      </c>
      <c r="C183" s="294" t="s">
        <v>106</v>
      </c>
      <c r="D183" s="187" t="s">
        <v>1852</v>
      </c>
      <c r="E183" s="136">
        <v>1</v>
      </c>
      <c r="F183" s="136">
        <v>1</v>
      </c>
      <c r="G183" s="196">
        <v>1</v>
      </c>
    </row>
    <row r="184" spans="1:7" ht="14.55" customHeight="1" x14ac:dyDescent="0.3">
      <c r="A184" s="180"/>
      <c r="B184" s="59" t="s">
        <v>5</v>
      </c>
      <c r="C184" s="295" t="s">
        <v>118</v>
      </c>
      <c r="D184" s="158" t="s">
        <v>1850</v>
      </c>
      <c r="E184" s="131" t="s">
        <v>1844</v>
      </c>
      <c r="F184" s="131" t="s">
        <v>1844</v>
      </c>
      <c r="G184" s="151" t="s">
        <v>1844</v>
      </c>
    </row>
    <row r="185" spans="1:7" ht="14.55" customHeight="1" x14ac:dyDescent="0.3">
      <c r="A185" s="180"/>
      <c r="B185" s="59" t="s">
        <v>5</v>
      </c>
      <c r="C185" s="293" t="s">
        <v>118</v>
      </c>
      <c r="D185" s="186" t="s">
        <v>1851</v>
      </c>
      <c r="E185" s="125">
        <v>0</v>
      </c>
      <c r="F185" s="125">
        <v>0</v>
      </c>
      <c r="G185" s="135">
        <v>0</v>
      </c>
    </row>
    <row r="186" spans="1:7" ht="15" customHeight="1" thickBot="1" x14ac:dyDescent="0.35">
      <c r="A186" s="180"/>
      <c r="B186" s="59" t="s">
        <v>5</v>
      </c>
      <c r="C186" s="296" t="s">
        <v>118</v>
      </c>
      <c r="D186" s="188" t="s">
        <v>1852</v>
      </c>
      <c r="E186" s="128">
        <v>0</v>
      </c>
      <c r="F186" s="128">
        <v>0</v>
      </c>
      <c r="G186" s="154">
        <v>0</v>
      </c>
    </row>
    <row r="187" spans="1:7" ht="14.55" customHeight="1" x14ac:dyDescent="0.3">
      <c r="A187" s="180"/>
      <c r="B187" s="59" t="s">
        <v>5</v>
      </c>
      <c r="C187" s="292" t="s">
        <v>128</v>
      </c>
      <c r="D187" s="161" t="s">
        <v>1850</v>
      </c>
      <c r="E187" s="133" t="s">
        <v>1844</v>
      </c>
      <c r="F187" s="133" t="s">
        <v>1844</v>
      </c>
      <c r="G187" s="134" t="s">
        <v>1844</v>
      </c>
    </row>
    <row r="188" spans="1:7" ht="14.55" customHeight="1" x14ac:dyDescent="0.3">
      <c r="A188" s="180"/>
      <c r="B188" s="59" t="s">
        <v>5</v>
      </c>
      <c r="C188" s="293" t="s">
        <v>128</v>
      </c>
      <c r="D188" s="186" t="s">
        <v>1851</v>
      </c>
      <c r="E188" s="125">
        <v>0</v>
      </c>
      <c r="F188" s="125">
        <v>0</v>
      </c>
      <c r="G188" s="135">
        <v>0</v>
      </c>
    </row>
    <row r="189" spans="1:7" ht="15" customHeight="1" thickBot="1" x14ac:dyDescent="0.35">
      <c r="A189" s="180"/>
      <c r="B189" s="59" t="s">
        <v>5</v>
      </c>
      <c r="C189" s="294" t="s">
        <v>128</v>
      </c>
      <c r="D189" s="187" t="s">
        <v>1852</v>
      </c>
      <c r="E189" s="136">
        <v>0</v>
      </c>
      <c r="F189" s="136">
        <v>0</v>
      </c>
      <c r="G189" s="196">
        <v>0</v>
      </c>
    </row>
    <row r="190" spans="1:7" ht="14.55" customHeight="1" x14ac:dyDescent="0.3">
      <c r="A190" s="180"/>
      <c r="B190" s="59" t="s">
        <v>5</v>
      </c>
      <c r="C190" s="295" t="s">
        <v>649</v>
      </c>
      <c r="D190" s="158" t="s">
        <v>1850</v>
      </c>
      <c r="E190" s="131" t="s">
        <v>1844</v>
      </c>
      <c r="F190" s="131" t="s">
        <v>1844</v>
      </c>
      <c r="G190" s="151" t="s">
        <v>1844</v>
      </c>
    </row>
    <row r="191" spans="1:7" ht="14.55" customHeight="1" x14ac:dyDescent="0.3">
      <c r="A191" s="180"/>
      <c r="B191" s="59" t="s">
        <v>5</v>
      </c>
      <c r="C191" s="293" t="s">
        <v>649</v>
      </c>
      <c r="D191" s="186" t="s">
        <v>1851</v>
      </c>
      <c r="E191" s="125">
        <v>0</v>
      </c>
      <c r="F191" s="125">
        <v>0</v>
      </c>
      <c r="G191" s="135">
        <v>0</v>
      </c>
    </row>
    <row r="192" spans="1:7" ht="15" customHeight="1" thickBot="1" x14ac:dyDescent="0.35">
      <c r="A192" s="180"/>
      <c r="B192" s="59" t="s">
        <v>5</v>
      </c>
      <c r="C192" s="296" t="s">
        <v>649</v>
      </c>
      <c r="D192" s="188" t="s">
        <v>1852</v>
      </c>
      <c r="E192" s="128">
        <v>0</v>
      </c>
      <c r="F192" s="128">
        <v>0</v>
      </c>
      <c r="G192" s="154">
        <v>0</v>
      </c>
    </row>
    <row r="193" spans="1:7" ht="14.55" customHeight="1" x14ac:dyDescent="0.3">
      <c r="A193" s="180"/>
      <c r="B193" s="59" t="s">
        <v>5</v>
      </c>
      <c r="C193" s="292" t="s">
        <v>662</v>
      </c>
      <c r="D193" s="161" t="s">
        <v>1850</v>
      </c>
      <c r="E193" s="133" t="s">
        <v>1844</v>
      </c>
      <c r="F193" s="133" t="s">
        <v>1844</v>
      </c>
      <c r="G193" s="134" t="s">
        <v>1844</v>
      </c>
    </row>
    <row r="194" spans="1:7" ht="14.55" customHeight="1" x14ac:dyDescent="0.3">
      <c r="A194" s="180"/>
      <c r="B194" s="59" t="s">
        <v>5</v>
      </c>
      <c r="C194" s="293" t="s">
        <v>662</v>
      </c>
      <c r="D194" s="186" t="s">
        <v>1851</v>
      </c>
      <c r="E194" s="125">
        <v>0</v>
      </c>
      <c r="F194" s="125">
        <v>0</v>
      </c>
      <c r="G194" s="135">
        <v>0</v>
      </c>
    </row>
    <row r="195" spans="1:7" ht="15" customHeight="1" thickBot="1" x14ac:dyDescent="0.35">
      <c r="A195" s="180"/>
      <c r="B195" s="175" t="s">
        <v>5</v>
      </c>
      <c r="C195" s="294" t="s">
        <v>662</v>
      </c>
      <c r="D195" s="187" t="s">
        <v>1852</v>
      </c>
      <c r="E195" s="136">
        <v>0</v>
      </c>
      <c r="F195" s="136">
        <v>0</v>
      </c>
      <c r="G195" s="196">
        <v>0</v>
      </c>
    </row>
    <row r="196" spans="1:7" ht="14.55" customHeight="1" x14ac:dyDescent="0.3">
      <c r="A196" s="181" t="s">
        <v>6</v>
      </c>
      <c r="B196" s="172" t="s">
        <v>6</v>
      </c>
      <c r="C196" s="295"/>
      <c r="D196" s="163" t="s">
        <v>1850</v>
      </c>
      <c r="E196" s="132">
        <f>+E197/E198</f>
        <v>0.64516129032258063</v>
      </c>
      <c r="F196" s="132">
        <f t="shared" ref="F196:G196" si="12">+F197/F198</f>
        <v>0.64516129032258063</v>
      </c>
      <c r="G196" s="152">
        <f t="shared" si="12"/>
        <v>0.64516129032258063</v>
      </c>
    </row>
    <row r="197" spans="1:7" ht="13.8" customHeight="1" x14ac:dyDescent="0.3">
      <c r="A197" s="178" t="s">
        <v>6</v>
      </c>
      <c r="B197" s="59" t="s">
        <v>6</v>
      </c>
      <c r="C197" s="293"/>
      <c r="D197" s="185" t="s">
        <v>1851</v>
      </c>
      <c r="E197" s="127">
        <f t="shared" ref="E197:G198" si="13">+E200+E203+E206+E209+E212+E215+E218+E221+E224+E227+E230+E233+E236</f>
        <v>20</v>
      </c>
      <c r="F197" s="127">
        <f t="shared" si="13"/>
        <v>20</v>
      </c>
      <c r="G197" s="141">
        <f t="shared" si="13"/>
        <v>20</v>
      </c>
    </row>
    <row r="198" spans="1:7" ht="14.55" customHeight="1" thickBot="1" x14ac:dyDescent="0.35">
      <c r="A198" s="182" t="s">
        <v>6</v>
      </c>
      <c r="B198" s="173" t="s">
        <v>6</v>
      </c>
      <c r="C198" s="294"/>
      <c r="D198" s="204" t="s">
        <v>1852</v>
      </c>
      <c r="E198" s="142">
        <f t="shared" si="13"/>
        <v>31</v>
      </c>
      <c r="F198" s="142">
        <f t="shared" si="13"/>
        <v>31</v>
      </c>
      <c r="G198" s="143">
        <f t="shared" si="13"/>
        <v>31</v>
      </c>
    </row>
    <row r="199" spans="1:7" ht="13.8" customHeight="1" x14ac:dyDescent="0.3">
      <c r="A199" s="180"/>
      <c r="B199" s="174" t="s">
        <v>6</v>
      </c>
      <c r="C199" s="295" t="s">
        <v>40</v>
      </c>
      <c r="D199" s="158" t="s">
        <v>1850</v>
      </c>
      <c r="E199" s="131">
        <v>0.66666666666666663</v>
      </c>
      <c r="F199" s="131">
        <v>0.66666666666666663</v>
      </c>
      <c r="G199" s="151">
        <v>0.66666666666666663</v>
      </c>
    </row>
    <row r="200" spans="1:7" ht="13.8" customHeight="1" x14ac:dyDescent="0.3">
      <c r="A200" s="180"/>
      <c r="B200" s="59" t="s">
        <v>6</v>
      </c>
      <c r="C200" s="293" t="s">
        <v>40</v>
      </c>
      <c r="D200" s="186" t="s">
        <v>1851</v>
      </c>
      <c r="E200" s="125">
        <v>2</v>
      </c>
      <c r="F200" s="125">
        <v>2</v>
      </c>
      <c r="G200" s="135">
        <v>2</v>
      </c>
    </row>
    <row r="201" spans="1:7" ht="14.55" customHeight="1" thickBot="1" x14ac:dyDescent="0.35">
      <c r="A201" s="180"/>
      <c r="B201" s="59" t="s">
        <v>6</v>
      </c>
      <c r="C201" s="296" t="s">
        <v>40</v>
      </c>
      <c r="D201" s="188" t="s">
        <v>1852</v>
      </c>
      <c r="E201" s="128">
        <v>3</v>
      </c>
      <c r="F201" s="128">
        <v>3</v>
      </c>
      <c r="G201" s="154">
        <v>3</v>
      </c>
    </row>
    <row r="202" spans="1:7" ht="14.55" customHeight="1" x14ac:dyDescent="0.3">
      <c r="A202" s="180"/>
      <c r="B202" s="59" t="s">
        <v>6</v>
      </c>
      <c r="C202" s="292" t="s">
        <v>6</v>
      </c>
      <c r="D202" s="161" t="s">
        <v>1850</v>
      </c>
      <c r="E202" s="133">
        <v>0.5</v>
      </c>
      <c r="F202" s="133">
        <v>0.5</v>
      </c>
      <c r="G202" s="134">
        <v>0.5</v>
      </c>
    </row>
    <row r="203" spans="1:7" ht="14.55" customHeight="1" x14ac:dyDescent="0.3">
      <c r="A203" s="180"/>
      <c r="B203" s="59" t="s">
        <v>6</v>
      </c>
      <c r="C203" s="293" t="s">
        <v>6</v>
      </c>
      <c r="D203" s="186" t="s">
        <v>1851</v>
      </c>
      <c r="E203" s="125">
        <v>3</v>
      </c>
      <c r="F203" s="125">
        <v>3</v>
      </c>
      <c r="G203" s="135">
        <v>3</v>
      </c>
    </row>
    <row r="204" spans="1:7" ht="15" customHeight="1" thickBot="1" x14ac:dyDescent="0.35">
      <c r="A204" s="180"/>
      <c r="B204" s="59" t="s">
        <v>6</v>
      </c>
      <c r="C204" s="294" t="s">
        <v>6</v>
      </c>
      <c r="D204" s="187" t="s">
        <v>1852</v>
      </c>
      <c r="E204" s="136">
        <v>6</v>
      </c>
      <c r="F204" s="136">
        <v>6</v>
      </c>
      <c r="G204" s="196">
        <v>6</v>
      </c>
    </row>
    <row r="205" spans="1:7" ht="14.55" customHeight="1" x14ac:dyDescent="0.3">
      <c r="A205" s="180"/>
      <c r="B205" s="59" t="s">
        <v>6</v>
      </c>
      <c r="C205" s="295" t="s">
        <v>678</v>
      </c>
      <c r="D205" s="158" t="s">
        <v>1850</v>
      </c>
      <c r="E205" s="131">
        <v>0.75</v>
      </c>
      <c r="F205" s="131">
        <v>0.75</v>
      </c>
      <c r="G205" s="151">
        <v>0.75</v>
      </c>
    </row>
    <row r="206" spans="1:7" ht="14.55" customHeight="1" x14ac:dyDescent="0.3">
      <c r="A206" s="180"/>
      <c r="B206" s="59" t="s">
        <v>6</v>
      </c>
      <c r="C206" s="293" t="s">
        <v>678</v>
      </c>
      <c r="D206" s="186" t="s">
        <v>1851</v>
      </c>
      <c r="E206" s="125">
        <v>3</v>
      </c>
      <c r="F206" s="125">
        <v>3</v>
      </c>
      <c r="G206" s="135">
        <v>3</v>
      </c>
    </row>
    <row r="207" spans="1:7" ht="15" customHeight="1" thickBot="1" x14ac:dyDescent="0.35">
      <c r="A207" s="180"/>
      <c r="B207" s="59" t="s">
        <v>6</v>
      </c>
      <c r="C207" s="296" t="s">
        <v>678</v>
      </c>
      <c r="D207" s="188" t="s">
        <v>1852</v>
      </c>
      <c r="E207" s="128">
        <v>4</v>
      </c>
      <c r="F207" s="128">
        <v>4</v>
      </c>
      <c r="G207" s="154">
        <v>4</v>
      </c>
    </row>
    <row r="208" spans="1:7" ht="14.55" customHeight="1" x14ac:dyDescent="0.3">
      <c r="A208" s="180"/>
      <c r="B208" s="59" t="s">
        <v>6</v>
      </c>
      <c r="C208" s="292" t="s">
        <v>71</v>
      </c>
      <c r="D208" s="161" t="s">
        <v>1850</v>
      </c>
      <c r="E208" s="133">
        <v>0.5</v>
      </c>
      <c r="F208" s="133">
        <v>0.5</v>
      </c>
      <c r="G208" s="134">
        <v>0.5</v>
      </c>
    </row>
    <row r="209" spans="1:7" ht="14.55" customHeight="1" x14ac:dyDescent="0.3">
      <c r="A209" s="180"/>
      <c r="B209" s="59" t="s">
        <v>6</v>
      </c>
      <c r="C209" s="293" t="s">
        <v>71</v>
      </c>
      <c r="D209" s="186" t="s">
        <v>1851</v>
      </c>
      <c r="E209" s="125">
        <v>1</v>
      </c>
      <c r="F209" s="125">
        <v>1</v>
      </c>
      <c r="G209" s="135">
        <v>1</v>
      </c>
    </row>
    <row r="210" spans="1:7" ht="15" customHeight="1" thickBot="1" x14ac:dyDescent="0.35">
      <c r="A210" s="180"/>
      <c r="B210" s="59" t="s">
        <v>6</v>
      </c>
      <c r="C210" s="294" t="s">
        <v>71</v>
      </c>
      <c r="D210" s="187" t="s">
        <v>1852</v>
      </c>
      <c r="E210" s="136">
        <v>2</v>
      </c>
      <c r="F210" s="136">
        <v>2</v>
      </c>
      <c r="G210" s="196">
        <v>2</v>
      </c>
    </row>
    <row r="211" spans="1:7" ht="14.55" customHeight="1" x14ac:dyDescent="0.3">
      <c r="A211" s="180"/>
      <c r="B211" s="59" t="s">
        <v>6</v>
      </c>
      <c r="C211" s="295" t="s">
        <v>705</v>
      </c>
      <c r="D211" s="158" t="s">
        <v>1850</v>
      </c>
      <c r="E211" s="131" t="s">
        <v>1844</v>
      </c>
      <c r="F211" s="131" t="s">
        <v>1844</v>
      </c>
      <c r="G211" s="151" t="s">
        <v>1844</v>
      </c>
    </row>
    <row r="212" spans="1:7" ht="14.55" customHeight="1" x14ac:dyDescent="0.3">
      <c r="A212" s="180"/>
      <c r="B212" s="59" t="s">
        <v>6</v>
      </c>
      <c r="C212" s="293" t="s">
        <v>705</v>
      </c>
      <c r="D212" s="186" t="s">
        <v>1851</v>
      </c>
      <c r="E212" s="125">
        <v>0</v>
      </c>
      <c r="F212" s="125">
        <v>0</v>
      </c>
      <c r="G212" s="135">
        <v>0</v>
      </c>
    </row>
    <row r="213" spans="1:7" ht="15" customHeight="1" thickBot="1" x14ac:dyDescent="0.35">
      <c r="A213" s="180"/>
      <c r="B213" s="59" t="s">
        <v>6</v>
      </c>
      <c r="C213" s="296" t="s">
        <v>705</v>
      </c>
      <c r="D213" s="188" t="s">
        <v>1852</v>
      </c>
      <c r="E213" s="128">
        <v>0</v>
      </c>
      <c r="F213" s="128">
        <v>0</v>
      </c>
      <c r="G213" s="154">
        <v>0</v>
      </c>
    </row>
    <row r="214" spans="1:7" ht="14.55" customHeight="1" x14ac:dyDescent="0.3">
      <c r="A214" s="180"/>
      <c r="B214" s="59" t="s">
        <v>6</v>
      </c>
      <c r="C214" s="292" t="s">
        <v>99</v>
      </c>
      <c r="D214" s="161" t="s">
        <v>1850</v>
      </c>
      <c r="E214" s="133">
        <v>0.5</v>
      </c>
      <c r="F214" s="133">
        <v>0.5</v>
      </c>
      <c r="G214" s="134">
        <v>0.5</v>
      </c>
    </row>
    <row r="215" spans="1:7" ht="14.55" customHeight="1" x14ac:dyDescent="0.3">
      <c r="A215" s="180"/>
      <c r="B215" s="59" t="s">
        <v>6</v>
      </c>
      <c r="C215" s="293" t="s">
        <v>99</v>
      </c>
      <c r="D215" s="186" t="s">
        <v>1851</v>
      </c>
      <c r="E215" s="125">
        <v>1</v>
      </c>
      <c r="F215" s="125">
        <v>1</v>
      </c>
      <c r="G215" s="135">
        <v>1</v>
      </c>
    </row>
    <row r="216" spans="1:7" ht="15" customHeight="1" thickBot="1" x14ac:dyDescent="0.35">
      <c r="A216" s="180"/>
      <c r="B216" s="59" t="s">
        <v>6</v>
      </c>
      <c r="C216" s="294" t="s">
        <v>99</v>
      </c>
      <c r="D216" s="187" t="s">
        <v>1852</v>
      </c>
      <c r="E216" s="136">
        <v>2</v>
      </c>
      <c r="F216" s="136">
        <v>2</v>
      </c>
      <c r="G216" s="196">
        <v>2</v>
      </c>
    </row>
    <row r="217" spans="1:7" ht="14.55" customHeight="1" x14ac:dyDescent="0.3">
      <c r="A217" s="180"/>
      <c r="B217" s="59" t="s">
        <v>6</v>
      </c>
      <c r="C217" s="295" t="s">
        <v>107</v>
      </c>
      <c r="D217" s="158" t="s">
        <v>1850</v>
      </c>
      <c r="E217" s="131">
        <v>0.83333333333333337</v>
      </c>
      <c r="F217" s="131">
        <v>0.83333333333333337</v>
      </c>
      <c r="G217" s="151">
        <v>0.83333333333333337</v>
      </c>
    </row>
    <row r="218" spans="1:7" ht="14.55" customHeight="1" x14ac:dyDescent="0.3">
      <c r="A218" s="180"/>
      <c r="B218" s="59" t="s">
        <v>6</v>
      </c>
      <c r="C218" s="293" t="s">
        <v>107</v>
      </c>
      <c r="D218" s="186" t="s">
        <v>1851</v>
      </c>
      <c r="E218" s="125">
        <v>5</v>
      </c>
      <c r="F218" s="125">
        <v>5</v>
      </c>
      <c r="G218" s="135">
        <v>5</v>
      </c>
    </row>
    <row r="219" spans="1:7" ht="15" customHeight="1" thickBot="1" x14ac:dyDescent="0.35">
      <c r="A219" s="180"/>
      <c r="B219" s="59" t="s">
        <v>6</v>
      </c>
      <c r="C219" s="296" t="s">
        <v>107</v>
      </c>
      <c r="D219" s="188" t="s">
        <v>1852</v>
      </c>
      <c r="E219" s="128">
        <v>6</v>
      </c>
      <c r="F219" s="128">
        <v>6</v>
      </c>
      <c r="G219" s="154">
        <v>6</v>
      </c>
    </row>
    <row r="220" spans="1:7" ht="14.55" customHeight="1" x14ac:dyDescent="0.3">
      <c r="A220" s="180"/>
      <c r="B220" s="59" t="s">
        <v>6</v>
      </c>
      <c r="C220" s="292" t="s">
        <v>727</v>
      </c>
      <c r="D220" s="161" t="s">
        <v>1850</v>
      </c>
      <c r="E220" s="133">
        <v>0.625</v>
      </c>
      <c r="F220" s="133">
        <v>0.625</v>
      </c>
      <c r="G220" s="134">
        <v>0.625</v>
      </c>
    </row>
    <row r="221" spans="1:7" ht="14.55" customHeight="1" x14ac:dyDescent="0.3">
      <c r="A221" s="180"/>
      <c r="B221" s="59" t="s">
        <v>6</v>
      </c>
      <c r="C221" s="293" t="s">
        <v>727</v>
      </c>
      <c r="D221" s="186" t="s">
        <v>1851</v>
      </c>
      <c r="E221" s="125">
        <v>5</v>
      </c>
      <c r="F221" s="125">
        <v>5</v>
      </c>
      <c r="G221" s="135">
        <v>5</v>
      </c>
    </row>
    <row r="222" spans="1:7" ht="15" customHeight="1" thickBot="1" x14ac:dyDescent="0.35">
      <c r="A222" s="180"/>
      <c r="B222" s="59" t="s">
        <v>6</v>
      </c>
      <c r="C222" s="294" t="s">
        <v>727</v>
      </c>
      <c r="D222" s="187" t="s">
        <v>1852</v>
      </c>
      <c r="E222" s="136">
        <v>8</v>
      </c>
      <c r="F222" s="136">
        <v>8</v>
      </c>
      <c r="G222" s="196">
        <v>8</v>
      </c>
    </row>
    <row r="223" spans="1:7" ht="14.55" customHeight="1" x14ac:dyDescent="0.3">
      <c r="A223" s="180"/>
      <c r="B223" s="59" t="s">
        <v>6</v>
      </c>
      <c r="C223" s="295" t="s">
        <v>129</v>
      </c>
      <c r="D223" s="158" t="s">
        <v>1850</v>
      </c>
      <c r="E223" s="131" t="s">
        <v>1844</v>
      </c>
      <c r="F223" s="131" t="s">
        <v>1844</v>
      </c>
      <c r="G223" s="151" t="s">
        <v>1844</v>
      </c>
    </row>
    <row r="224" spans="1:7" ht="14.55" customHeight="1" x14ac:dyDescent="0.3">
      <c r="A224" s="180"/>
      <c r="B224" s="59" t="s">
        <v>6</v>
      </c>
      <c r="C224" s="293" t="s">
        <v>129</v>
      </c>
      <c r="D224" s="186" t="s">
        <v>1851</v>
      </c>
      <c r="E224" s="125">
        <v>0</v>
      </c>
      <c r="F224" s="125">
        <v>0</v>
      </c>
      <c r="G224" s="135">
        <v>0</v>
      </c>
    </row>
    <row r="225" spans="1:7" ht="15" customHeight="1" thickBot="1" x14ac:dyDescent="0.35">
      <c r="A225" s="180"/>
      <c r="B225" s="59" t="s">
        <v>6</v>
      </c>
      <c r="C225" s="296" t="s">
        <v>129</v>
      </c>
      <c r="D225" s="188" t="s">
        <v>1852</v>
      </c>
      <c r="E225" s="128">
        <v>0</v>
      </c>
      <c r="F225" s="128">
        <v>0</v>
      </c>
      <c r="G225" s="154">
        <v>0</v>
      </c>
    </row>
    <row r="226" spans="1:7" ht="14.55" customHeight="1" x14ac:dyDescent="0.3">
      <c r="A226" s="180"/>
      <c r="B226" s="59" t="s">
        <v>6</v>
      </c>
      <c r="C226" s="292" t="s">
        <v>134</v>
      </c>
      <c r="D226" s="161" t="s">
        <v>1850</v>
      </c>
      <c r="E226" s="133" t="s">
        <v>1844</v>
      </c>
      <c r="F226" s="133" t="s">
        <v>1844</v>
      </c>
      <c r="G226" s="134" t="s">
        <v>1844</v>
      </c>
    </row>
    <row r="227" spans="1:7" ht="14.55" customHeight="1" x14ac:dyDescent="0.3">
      <c r="A227" s="180"/>
      <c r="B227" s="59" t="s">
        <v>6</v>
      </c>
      <c r="C227" s="293" t="s">
        <v>134</v>
      </c>
      <c r="D227" s="186" t="s">
        <v>1851</v>
      </c>
      <c r="E227" s="125">
        <v>0</v>
      </c>
      <c r="F227" s="125">
        <v>0</v>
      </c>
      <c r="G227" s="135">
        <v>0</v>
      </c>
    </row>
    <row r="228" spans="1:7" ht="15" customHeight="1" thickBot="1" x14ac:dyDescent="0.35">
      <c r="A228" s="180"/>
      <c r="B228" s="59" t="s">
        <v>6</v>
      </c>
      <c r="C228" s="294" t="s">
        <v>134</v>
      </c>
      <c r="D228" s="187" t="s">
        <v>1852</v>
      </c>
      <c r="E228" s="136">
        <v>0</v>
      </c>
      <c r="F228" s="136">
        <v>0</v>
      </c>
      <c r="G228" s="196">
        <v>0</v>
      </c>
    </row>
    <row r="229" spans="1:7" ht="14.55" customHeight="1" x14ac:dyDescent="0.3">
      <c r="A229" s="180"/>
      <c r="B229" s="59" t="s">
        <v>6</v>
      </c>
      <c r="C229" s="295" t="s">
        <v>142</v>
      </c>
      <c r="D229" s="158" t="s">
        <v>1850</v>
      </c>
      <c r="E229" s="131" t="s">
        <v>1844</v>
      </c>
      <c r="F229" s="131" t="s">
        <v>1844</v>
      </c>
      <c r="G229" s="151" t="s">
        <v>1844</v>
      </c>
    </row>
    <row r="230" spans="1:7" ht="14.55" customHeight="1" x14ac:dyDescent="0.3">
      <c r="A230" s="180"/>
      <c r="B230" s="59" t="s">
        <v>6</v>
      </c>
      <c r="C230" s="293" t="s">
        <v>142</v>
      </c>
      <c r="D230" s="186" t="s">
        <v>1851</v>
      </c>
      <c r="E230" s="125">
        <v>0</v>
      </c>
      <c r="F230" s="125">
        <v>0</v>
      </c>
      <c r="G230" s="135">
        <v>0</v>
      </c>
    </row>
    <row r="231" spans="1:7" ht="15" customHeight="1" thickBot="1" x14ac:dyDescent="0.35">
      <c r="A231" s="180"/>
      <c r="B231" s="59" t="s">
        <v>6</v>
      </c>
      <c r="C231" s="296" t="s">
        <v>142</v>
      </c>
      <c r="D231" s="187" t="s">
        <v>1852</v>
      </c>
      <c r="E231" s="125">
        <v>0</v>
      </c>
      <c r="F231" s="125">
        <v>0</v>
      </c>
      <c r="G231" s="135">
        <v>0</v>
      </c>
    </row>
    <row r="232" spans="1:7" ht="14.55" customHeight="1" x14ac:dyDescent="0.3">
      <c r="A232" s="180"/>
      <c r="B232" s="59" t="s">
        <v>6</v>
      </c>
      <c r="C232" s="292" t="s">
        <v>146</v>
      </c>
      <c r="D232" s="161" t="s">
        <v>1850</v>
      </c>
      <c r="E232" s="133" t="s">
        <v>1844</v>
      </c>
      <c r="F232" s="133" t="s">
        <v>1844</v>
      </c>
      <c r="G232" s="134" t="s">
        <v>1844</v>
      </c>
    </row>
    <row r="233" spans="1:7" ht="14.55" customHeight="1" x14ac:dyDescent="0.3">
      <c r="A233" s="180"/>
      <c r="B233" s="59" t="s">
        <v>6</v>
      </c>
      <c r="C233" s="293" t="s">
        <v>146</v>
      </c>
      <c r="D233" s="186" t="s">
        <v>1851</v>
      </c>
      <c r="E233" s="125">
        <v>0</v>
      </c>
      <c r="F233" s="125">
        <v>0</v>
      </c>
      <c r="G233" s="135">
        <v>0</v>
      </c>
    </row>
    <row r="234" spans="1:7" ht="15" customHeight="1" thickBot="1" x14ac:dyDescent="0.35">
      <c r="A234" s="180"/>
      <c r="B234" s="59" t="s">
        <v>6</v>
      </c>
      <c r="C234" s="296" t="s">
        <v>146</v>
      </c>
      <c r="D234" s="188" t="s">
        <v>1852</v>
      </c>
      <c r="E234" s="128">
        <v>0</v>
      </c>
      <c r="F234" s="128">
        <v>0</v>
      </c>
      <c r="G234" s="154">
        <v>0</v>
      </c>
    </row>
    <row r="235" spans="1:7" ht="14.55" customHeight="1" x14ac:dyDescent="0.3">
      <c r="A235" s="180"/>
      <c r="B235" s="59" t="s">
        <v>6</v>
      </c>
      <c r="C235" s="292" t="s">
        <v>150</v>
      </c>
      <c r="D235" s="161" t="s">
        <v>1850</v>
      </c>
      <c r="E235" s="133" t="s">
        <v>1844</v>
      </c>
      <c r="F235" s="133" t="s">
        <v>1844</v>
      </c>
      <c r="G235" s="134" t="s">
        <v>1844</v>
      </c>
    </row>
    <row r="236" spans="1:7" ht="14.55" customHeight="1" x14ac:dyDescent="0.3">
      <c r="A236" s="180"/>
      <c r="B236" s="59" t="s">
        <v>6</v>
      </c>
      <c r="C236" s="293" t="s">
        <v>150</v>
      </c>
      <c r="D236" s="186" t="s">
        <v>1851</v>
      </c>
      <c r="E236" s="125">
        <v>0</v>
      </c>
      <c r="F236" s="125">
        <v>0</v>
      </c>
      <c r="G236" s="135">
        <v>0</v>
      </c>
    </row>
    <row r="237" spans="1:7" ht="15" customHeight="1" thickBot="1" x14ac:dyDescent="0.35">
      <c r="A237" s="180"/>
      <c r="B237" s="175" t="s">
        <v>6</v>
      </c>
      <c r="C237" s="294" t="s">
        <v>150</v>
      </c>
      <c r="D237" s="187" t="s">
        <v>1852</v>
      </c>
      <c r="E237" s="136">
        <v>0</v>
      </c>
      <c r="F237" s="136">
        <v>0</v>
      </c>
      <c r="G237" s="196">
        <v>0</v>
      </c>
    </row>
    <row r="238" spans="1:7" ht="14.55" customHeight="1" x14ac:dyDescent="0.3">
      <c r="A238" s="181" t="s">
        <v>27</v>
      </c>
      <c r="B238" s="172" t="s">
        <v>27</v>
      </c>
      <c r="C238" s="295"/>
      <c r="D238" s="163" t="s">
        <v>1850</v>
      </c>
      <c r="E238" s="132">
        <f>+E239/E240</f>
        <v>0.36363636363636365</v>
      </c>
      <c r="F238" s="132">
        <f t="shared" ref="F238:G238" si="14">+F239/F240</f>
        <v>0.36363636363636365</v>
      </c>
      <c r="G238" s="152">
        <f t="shared" si="14"/>
        <v>0.36363636363636365</v>
      </c>
    </row>
    <row r="239" spans="1:7" ht="13.8" customHeight="1" x14ac:dyDescent="0.3">
      <c r="A239" s="178" t="s">
        <v>27</v>
      </c>
      <c r="B239" s="59" t="s">
        <v>27</v>
      </c>
      <c r="C239" s="293"/>
      <c r="D239" s="185" t="s">
        <v>1851</v>
      </c>
      <c r="E239" s="127">
        <f>+E242</f>
        <v>4</v>
      </c>
      <c r="F239" s="127">
        <f t="shared" ref="F239:G240" si="15">+F242</f>
        <v>4</v>
      </c>
      <c r="G239" s="141">
        <f t="shared" si="15"/>
        <v>4</v>
      </c>
    </row>
    <row r="240" spans="1:7" ht="14.55" customHeight="1" thickBot="1" x14ac:dyDescent="0.35">
      <c r="A240" s="182" t="s">
        <v>27</v>
      </c>
      <c r="B240" s="173" t="s">
        <v>27</v>
      </c>
      <c r="C240" s="294"/>
      <c r="D240" s="204" t="s">
        <v>1852</v>
      </c>
      <c r="E240" s="142">
        <f>+E243</f>
        <v>11</v>
      </c>
      <c r="F240" s="142">
        <f t="shared" si="15"/>
        <v>11</v>
      </c>
      <c r="G240" s="143">
        <f t="shared" si="15"/>
        <v>11</v>
      </c>
    </row>
    <row r="241" spans="1:7" ht="13.8" customHeight="1" x14ac:dyDescent="0.3">
      <c r="A241" s="180"/>
      <c r="B241" s="174" t="s">
        <v>27</v>
      </c>
      <c r="C241" s="295" t="s">
        <v>27</v>
      </c>
      <c r="D241" s="158" t="s">
        <v>1850</v>
      </c>
      <c r="E241" s="131">
        <v>0.36363636363636365</v>
      </c>
      <c r="F241" s="131">
        <v>0.36363636363636365</v>
      </c>
      <c r="G241" s="151">
        <v>0.36363636363636365</v>
      </c>
    </row>
    <row r="242" spans="1:7" ht="13.8" customHeight="1" x14ac:dyDescent="0.3">
      <c r="A242" s="180"/>
      <c r="B242" s="59" t="s">
        <v>27</v>
      </c>
      <c r="C242" s="293" t="s">
        <v>27</v>
      </c>
      <c r="D242" s="186" t="s">
        <v>1851</v>
      </c>
      <c r="E242" s="125">
        <v>4</v>
      </c>
      <c r="F242" s="125">
        <v>4</v>
      </c>
      <c r="G242" s="135">
        <v>4</v>
      </c>
    </row>
    <row r="243" spans="1:7" ht="14.55" customHeight="1" thickBot="1" x14ac:dyDescent="0.35">
      <c r="A243" s="180"/>
      <c r="B243" s="175" t="s">
        <v>27</v>
      </c>
      <c r="C243" s="296" t="s">
        <v>27</v>
      </c>
      <c r="D243" s="188" t="s">
        <v>1852</v>
      </c>
      <c r="E243" s="128">
        <v>11</v>
      </c>
      <c r="F243" s="128">
        <v>11</v>
      </c>
      <c r="G243" s="154">
        <v>11</v>
      </c>
    </row>
    <row r="244" spans="1:7" ht="14.55" customHeight="1" x14ac:dyDescent="0.3">
      <c r="A244" s="181" t="s">
        <v>8</v>
      </c>
      <c r="B244" s="172" t="s">
        <v>8</v>
      </c>
      <c r="C244" s="292"/>
      <c r="D244" s="155" t="s">
        <v>1850</v>
      </c>
      <c r="E244" s="139">
        <f>+E245/E246</f>
        <v>0.30769230769230771</v>
      </c>
      <c r="F244" s="139">
        <f t="shared" ref="F244:G244" si="16">+F245/F246</f>
        <v>0.30769230769230771</v>
      </c>
      <c r="G244" s="140">
        <f t="shared" si="16"/>
        <v>0.30769230769230771</v>
      </c>
    </row>
    <row r="245" spans="1:7" ht="14.55" customHeight="1" x14ac:dyDescent="0.3">
      <c r="A245" s="178" t="s">
        <v>8</v>
      </c>
      <c r="B245" s="59" t="s">
        <v>8</v>
      </c>
      <c r="C245" s="293"/>
      <c r="D245" s="185" t="s">
        <v>1851</v>
      </c>
      <c r="E245" s="127">
        <f t="shared" ref="E245:G246" si="17">+E248+E251+E254+E257+E260+E263+E266+E269+E272+E275+E278+E281+E284</f>
        <v>4</v>
      </c>
      <c r="F245" s="127">
        <f t="shared" si="17"/>
        <v>4</v>
      </c>
      <c r="G245" s="141">
        <f t="shared" si="17"/>
        <v>4</v>
      </c>
    </row>
    <row r="246" spans="1:7" ht="14.55" customHeight="1" thickBot="1" x14ac:dyDescent="0.35">
      <c r="A246" s="182" t="s">
        <v>8</v>
      </c>
      <c r="B246" s="173" t="s">
        <v>8</v>
      </c>
      <c r="C246" s="294"/>
      <c r="D246" s="204" t="s">
        <v>1852</v>
      </c>
      <c r="E246" s="142">
        <f t="shared" si="17"/>
        <v>13</v>
      </c>
      <c r="F246" s="142">
        <f t="shared" si="17"/>
        <v>13</v>
      </c>
      <c r="G246" s="143">
        <f t="shared" si="17"/>
        <v>13</v>
      </c>
    </row>
    <row r="247" spans="1:7" ht="13.8" customHeight="1" x14ac:dyDescent="0.3">
      <c r="A247" s="180"/>
      <c r="B247" s="174" t="s">
        <v>8</v>
      </c>
      <c r="C247" s="295" t="s">
        <v>41</v>
      </c>
      <c r="D247" s="158" t="s">
        <v>1850</v>
      </c>
      <c r="E247" s="131" t="s">
        <v>1844</v>
      </c>
      <c r="F247" s="131" t="s">
        <v>1844</v>
      </c>
      <c r="G247" s="151" t="s">
        <v>1844</v>
      </c>
    </row>
    <row r="248" spans="1:7" ht="13.8" customHeight="1" x14ac:dyDescent="0.3">
      <c r="A248" s="180"/>
      <c r="B248" s="59" t="s">
        <v>8</v>
      </c>
      <c r="C248" s="293" t="s">
        <v>41</v>
      </c>
      <c r="D248" s="186" t="s">
        <v>1851</v>
      </c>
      <c r="E248" s="125">
        <v>0</v>
      </c>
      <c r="F248" s="125">
        <v>0</v>
      </c>
      <c r="G248" s="135">
        <v>0</v>
      </c>
    </row>
    <row r="249" spans="1:7" ht="13.8" customHeight="1" thickBot="1" x14ac:dyDescent="0.35">
      <c r="A249" s="180"/>
      <c r="B249" s="59" t="s">
        <v>8</v>
      </c>
      <c r="C249" s="296" t="s">
        <v>41</v>
      </c>
      <c r="D249" s="188" t="s">
        <v>1852</v>
      </c>
      <c r="E249" s="128">
        <v>0</v>
      </c>
      <c r="F249" s="128">
        <v>0</v>
      </c>
      <c r="G249" s="154">
        <v>0</v>
      </c>
    </row>
    <row r="250" spans="1:7" ht="14.55" customHeight="1" x14ac:dyDescent="0.3">
      <c r="A250" s="180"/>
      <c r="B250" s="59" t="s">
        <v>8</v>
      </c>
      <c r="C250" s="292" t="s">
        <v>55</v>
      </c>
      <c r="D250" s="161" t="s">
        <v>1850</v>
      </c>
      <c r="E250" s="133" t="s">
        <v>1844</v>
      </c>
      <c r="F250" s="133" t="s">
        <v>1844</v>
      </c>
      <c r="G250" s="134" t="s">
        <v>1844</v>
      </c>
    </row>
    <row r="251" spans="1:7" ht="14.55" customHeight="1" x14ac:dyDescent="0.3">
      <c r="A251" s="180"/>
      <c r="B251" s="59" t="s">
        <v>8</v>
      </c>
      <c r="C251" s="293" t="s">
        <v>55</v>
      </c>
      <c r="D251" s="186" t="s">
        <v>1851</v>
      </c>
      <c r="E251" s="125">
        <v>0</v>
      </c>
      <c r="F251" s="125">
        <v>0</v>
      </c>
      <c r="G251" s="135">
        <v>0</v>
      </c>
    </row>
    <row r="252" spans="1:7" ht="15" customHeight="1" thickBot="1" x14ac:dyDescent="0.35">
      <c r="A252" s="180"/>
      <c r="B252" s="59" t="s">
        <v>8</v>
      </c>
      <c r="C252" s="294" t="s">
        <v>55</v>
      </c>
      <c r="D252" s="187" t="s">
        <v>1852</v>
      </c>
      <c r="E252" s="136">
        <v>0</v>
      </c>
      <c r="F252" s="136">
        <v>0</v>
      </c>
      <c r="G252" s="196">
        <v>0</v>
      </c>
    </row>
    <row r="253" spans="1:7" ht="14.55" customHeight="1" x14ac:dyDescent="0.3">
      <c r="A253" s="180"/>
      <c r="B253" s="59" t="s">
        <v>8</v>
      </c>
      <c r="C253" s="295" t="s">
        <v>73</v>
      </c>
      <c r="D253" s="158" t="s">
        <v>1850</v>
      </c>
      <c r="E253" s="131" t="s">
        <v>1844</v>
      </c>
      <c r="F253" s="131" t="s">
        <v>1844</v>
      </c>
      <c r="G253" s="151" t="s">
        <v>1844</v>
      </c>
    </row>
    <row r="254" spans="1:7" ht="14.55" customHeight="1" x14ac:dyDescent="0.3">
      <c r="A254" s="180"/>
      <c r="B254" s="59" t="s">
        <v>8</v>
      </c>
      <c r="C254" s="293" t="s">
        <v>73</v>
      </c>
      <c r="D254" s="186" t="s">
        <v>1851</v>
      </c>
      <c r="E254" s="125">
        <v>0</v>
      </c>
      <c r="F254" s="125">
        <v>0</v>
      </c>
      <c r="G254" s="135">
        <v>0</v>
      </c>
    </row>
    <row r="255" spans="1:7" ht="15" customHeight="1" thickBot="1" x14ac:dyDescent="0.35">
      <c r="A255" s="180"/>
      <c r="B255" s="59" t="s">
        <v>8</v>
      </c>
      <c r="C255" s="296" t="s">
        <v>73</v>
      </c>
      <c r="D255" s="188" t="s">
        <v>1852</v>
      </c>
      <c r="E255" s="128">
        <v>0</v>
      </c>
      <c r="F255" s="128">
        <v>0</v>
      </c>
      <c r="G255" s="154">
        <v>0</v>
      </c>
    </row>
    <row r="256" spans="1:7" ht="14.55" customHeight="1" x14ac:dyDescent="0.3">
      <c r="A256" s="180"/>
      <c r="B256" s="59" t="s">
        <v>8</v>
      </c>
      <c r="C256" s="292" t="s">
        <v>87</v>
      </c>
      <c r="D256" s="161" t="s">
        <v>1850</v>
      </c>
      <c r="E256" s="133" t="s">
        <v>1844</v>
      </c>
      <c r="F256" s="133" t="s">
        <v>1844</v>
      </c>
      <c r="G256" s="134" t="s">
        <v>1844</v>
      </c>
    </row>
    <row r="257" spans="1:7" ht="14.55" customHeight="1" x14ac:dyDescent="0.3">
      <c r="A257" s="180"/>
      <c r="B257" s="59" t="s">
        <v>8</v>
      </c>
      <c r="C257" s="293" t="s">
        <v>87</v>
      </c>
      <c r="D257" s="186" t="s">
        <v>1851</v>
      </c>
      <c r="E257" s="125">
        <v>0</v>
      </c>
      <c r="F257" s="125">
        <v>0</v>
      </c>
      <c r="G257" s="135">
        <v>0</v>
      </c>
    </row>
    <row r="258" spans="1:7" ht="15" customHeight="1" thickBot="1" x14ac:dyDescent="0.35">
      <c r="A258" s="180"/>
      <c r="B258" s="59" t="s">
        <v>8</v>
      </c>
      <c r="C258" s="294" t="s">
        <v>87</v>
      </c>
      <c r="D258" s="187" t="s">
        <v>1852</v>
      </c>
      <c r="E258" s="136">
        <v>0</v>
      </c>
      <c r="F258" s="136">
        <v>0</v>
      </c>
      <c r="G258" s="196">
        <v>0</v>
      </c>
    </row>
    <row r="259" spans="1:7" ht="14.55" customHeight="1" x14ac:dyDescent="0.3">
      <c r="A259" s="180"/>
      <c r="B259" s="59" t="s">
        <v>8</v>
      </c>
      <c r="C259" s="295" t="s">
        <v>100</v>
      </c>
      <c r="D259" s="158" t="s">
        <v>1850</v>
      </c>
      <c r="E259" s="131">
        <v>0.33333333333333331</v>
      </c>
      <c r="F259" s="131">
        <v>0.33333333333333331</v>
      </c>
      <c r="G259" s="151">
        <v>0.33333333333333331</v>
      </c>
    </row>
    <row r="260" spans="1:7" ht="14.55" customHeight="1" x14ac:dyDescent="0.3">
      <c r="A260" s="180"/>
      <c r="B260" s="59" t="s">
        <v>8</v>
      </c>
      <c r="C260" s="293" t="s">
        <v>100</v>
      </c>
      <c r="D260" s="186" t="s">
        <v>1851</v>
      </c>
      <c r="E260" s="125">
        <v>1</v>
      </c>
      <c r="F260" s="125">
        <v>1</v>
      </c>
      <c r="G260" s="135">
        <v>1</v>
      </c>
    </row>
    <row r="261" spans="1:7" ht="15" customHeight="1" thickBot="1" x14ac:dyDescent="0.35">
      <c r="A261" s="180"/>
      <c r="B261" s="59" t="s">
        <v>8</v>
      </c>
      <c r="C261" s="296" t="s">
        <v>100</v>
      </c>
      <c r="D261" s="188" t="s">
        <v>1852</v>
      </c>
      <c r="E261" s="128">
        <v>3</v>
      </c>
      <c r="F261" s="128">
        <v>3</v>
      </c>
      <c r="G261" s="154">
        <v>3</v>
      </c>
    </row>
    <row r="262" spans="1:7" ht="14.55" customHeight="1" x14ac:dyDescent="0.3">
      <c r="A262" s="180"/>
      <c r="B262" s="59" t="s">
        <v>8</v>
      </c>
      <c r="C262" s="292" t="s">
        <v>109</v>
      </c>
      <c r="D262" s="161" t="s">
        <v>1850</v>
      </c>
      <c r="E262" s="133">
        <v>0.5</v>
      </c>
      <c r="F262" s="133">
        <v>0.5</v>
      </c>
      <c r="G262" s="134">
        <v>0.5</v>
      </c>
    </row>
    <row r="263" spans="1:7" ht="14.55" customHeight="1" x14ac:dyDescent="0.3">
      <c r="A263" s="180"/>
      <c r="B263" s="59" t="s">
        <v>8</v>
      </c>
      <c r="C263" s="293" t="s">
        <v>109</v>
      </c>
      <c r="D263" s="186" t="s">
        <v>1851</v>
      </c>
      <c r="E263" s="125">
        <v>1</v>
      </c>
      <c r="F263" s="125">
        <v>1</v>
      </c>
      <c r="G263" s="135">
        <v>1</v>
      </c>
    </row>
    <row r="264" spans="1:7" ht="15" customHeight="1" thickBot="1" x14ac:dyDescent="0.35">
      <c r="A264" s="180"/>
      <c r="B264" s="59" t="s">
        <v>8</v>
      </c>
      <c r="C264" s="294" t="s">
        <v>109</v>
      </c>
      <c r="D264" s="187" t="s">
        <v>1852</v>
      </c>
      <c r="E264" s="136">
        <v>2</v>
      </c>
      <c r="F264" s="136">
        <v>2</v>
      </c>
      <c r="G264" s="196">
        <v>2</v>
      </c>
    </row>
    <row r="265" spans="1:7" ht="14.55" customHeight="1" x14ac:dyDescent="0.3">
      <c r="A265" s="180"/>
      <c r="B265" s="59" t="s">
        <v>8</v>
      </c>
      <c r="C265" s="295" t="s">
        <v>8</v>
      </c>
      <c r="D265" s="158" t="s">
        <v>1850</v>
      </c>
      <c r="E265" s="131">
        <v>0</v>
      </c>
      <c r="F265" s="131">
        <v>0</v>
      </c>
      <c r="G265" s="151">
        <v>0</v>
      </c>
    </row>
    <row r="266" spans="1:7" ht="14.55" customHeight="1" x14ac:dyDescent="0.3">
      <c r="A266" s="180"/>
      <c r="B266" s="59" t="s">
        <v>8</v>
      </c>
      <c r="C266" s="293" t="s">
        <v>8</v>
      </c>
      <c r="D266" s="186" t="s">
        <v>1851</v>
      </c>
      <c r="E266" s="125">
        <v>0</v>
      </c>
      <c r="F266" s="125">
        <v>0</v>
      </c>
      <c r="G266" s="135">
        <v>0</v>
      </c>
    </row>
    <row r="267" spans="1:7" ht="15" customHeight="1" thickBot="1" x14ac:dyDescent="0.35">
      <c r="A267" s="180"/>
      <c r="B267" s="59" t="s">
        <v>8</v>
      </c>
      <c r="C267" s="296" t="s">
        <v>8</v>
      </c>
      <c r="D267" s="188" t="s">
        <v>1852</v>
      </c>
      <c r="E267" s="128">
        <v>4</v>
      </c>
      <c r="F267" s="128">
        <v>4</v>
      </c>
      <c r="G267" s="154">
        <v>4</v>
      </c>
    </row>
    <row r="268" spans="1:7" ht="14.55" customHeight="1" x14ac:dyDescent="0.3">
      <c r="A268" s="180"/>
      <c r="B268" s="59" t="s">
        <v>8</v>
      </c>
      <c r="C268" s="292" t="s">
        <v>120</v>
      </c>
      <c r="D268" s="161" t="s">
        <v>1850</v>
      </c>
      <c r="E268" s="133">
        <v>0.66666666666666663</v>
      </c>
      <c r="F268" s="133">
        <v>0.66666666666666663</v>
      </c>
      <c r="G268" s="134">
        <v>0.66666666666666663</v>
      </c>
    </row>
    <row r="269" spans="1:7" ht="14.55" customHeight="1" x14ac:dyDescent="0.3">
      <c r="A269" s="180"/>
      <c r="B269" s="59" t="s">
        <v>8</v>
      </c>
      <c r="C269" s="293" t="s">
        <v>120</v>
      </c>
      <c r="D269" s="186" t="s">
        <v>1851</v>
      </c>
      <c r="E269" s="125">
        <v>2</v>
      </c>
      <c r="F269" s="125">
        <v>2</v>
      </c>
      <c r="G269" s="135">
        <v>2</v>
      </c>
    </row>
    <row r="270" spans="1:7" ht="15" customHeight="1" thickBot="1" x14ac:dyDescent="0.35">
      <c r="A270" s="180"/>
      <c r="B270" s="59" t="s">
        <v>8</v>
      </c>
      <c r="C270" s="294" t="s">
        <v>120</v>
      </c>
      <c r="D270" s="187" t="s">
        <v>1852</v>
      </c>
      <c r="E270" s="136">
        <v>3</v>
      </c>
      <c r="F270" s="136">
        <v>3</v>
      </c>
      <c r="G270" s="196">
        <v>3</v>
      </c>
    </row>
    <row r="271" spans="1:7" ht="14.55" customHeight="1" x14ac:dyDescent="0.3">
      <c r="A271" s="180"/>
      <c r="B271" s="59" t="s">
        <v>8</v>
      </c>
      <c r="C271" s="295" t="s">
        <v>829</v>
      </c>
      <c r="D271" s="158" t="s">
        <v>1850</v>
      </c>
      <c r="E271" s="131">
        <v>0</v>
      </c>
      <c r="F271" s="131">
        <v>0</v>
      </c>
      <c r="G271" s="151">
        <v>0</v>
      </c>
    </row>
    <row r="272" spans="1:7" ht="14.55" customHeight="1" x14ac:dyDescent="0.3">
      <c r="A272" s="180"/>
      <c r="B272" s="59" t="s">
        <v>8</v>
      </c>
      <c r="C272" s="293" t="s">
        <v>829</v>
      </c>
      <c r="D272" s="186" t="s">
        <v>1851</v>
      </c>
      <c r="E272" s="125">
        <v>0</v>
      </c>
      <c r="F272" s="125">
        <v>0</v>
      </c>
      <c r="G272" s="135">
        <v>0</v>
      </c>
    </row>
    <row r="273" spans="1:7" ht="15" customHeight="1" thickBot="1" x14ac:dyDescent="0.35">
      <c r="A273" s="180"/>
      <c r="B273" s="59" t="s">
        <v>8</v>
      </c>
      <c r="C273" s="296" t="s">
        <v>829</v>
      </c>
      <c r="D273" s="188" t="s">
        <v>1852</v>
      </c>
      <c r="E273" s="128">
        <v>1</v>
      </c>
      <c r="F273" s="128">
        <v>1</v>
      </c>
      <c r="G273" s="154">
        <v>1</v>
      </c>
    </row>
    <row r="274" spans="1:7" ht="14.55" customHeight="1" x14ac:dyDescent="0.3">
      <c r="A274" s="180"/>
      <c r="B274" s="59" t="s">
        <v>8</v>
      </c>
      <c r="C274" s="292" t="s">
        <v>136</v>
      </c>
      <c r="D274" s="161" t="s">
        <v>1850</v>
      </c>
      <c r="E274" s="133" t="s">
        <v>1844</v>
      </c>
      <c r="F274" s="133" t="s">
        <v>1844</v>
      </c>
      <c r="G274" s="134" t="s">
        <v>1844</v>
      </c>
    </row>
    <row r="275" spans="1:7" ht="14.55" customHeight="1" x14ac:dyDescent="0.3">
      <c r="A275" s="180"/>
      <c r="B275" s="59" t="s">
        <v>8</v>
      </c>
      <c r="C275" s="293" t="s">
        <v>136</v>
      </c>
      <c r="D275" s="186" t="s">
        <v>1851</v>
      </c>
      <c r="E275" s="125">
        <v>0</v>
      </c>
      <c r="F275" s="125">
        <v>0</v>
      </c>
      <c r="G275" s="135">
        <v>0</v>
      </c>
    </row>
    <row r="276" spans="1:7" ht="15" customHeight="1" thickBot="1" x14ac:dyDescent="0.35">
      <c r="A276" s="180"/>
      <c r="B276" s="59" t="s">
        <v>8</v>
      </c>
      <c r="C276" s="294" t="s">
        <v>136</v>
      </c>
      <c r="D276" s="187" t="s">
        <v>1852</v>
      </c>
      <c r="E276" s="136">
        <v>0</v>
      </c>
      <c r="F276" s="136">
        <v>0</v>
      </c>
      <c r="G276" s="196">
        <v>0</v>
      </c>
    </row>
    <row r="277" spans="1:7" ht="14.55" customHeight="1" x14ac:dyDescent="0.3">
      <c r="A277" s="180"/>
      <c r="B277" s="59" t="s">
        <v>8</v>
      </c>
      <c r="C277" s="295" t="s">
        <v>143</v>
      </c>
      <c r="D277" s="158" t="s">
        <v>1850</v>
      </c>
      <c r="E277" s="131" t="s">
        <v>1844</v>
      </c>
      <c r="F277" s="131" t="s">
        <v>1844</v>
      </c>
      <c r="G277" s="151" t="s">
        <v>1844</v>
      </c>
    </row>
    <row r="278" spans="1:7" ht="14.55" customHeight="1" x14ac:dyDescent="0.3">
      <c r="A278" s="180"/>
      <c r="B278" s="59" t="s">
        <v>8</v>
      </c>
      <c r="C278" s="293" t="s">
        <v>143</v>
      </c>
      <c r="D278" s="186" t="s">
        <v>1851</v>
      </c>
      <c r="E278" s="125">
        <v>0</v>
      </c>
      <c r="F278" s="125">
        <v>0</v>
      </c>
      <c r="G278" s="135">
        <v>0</v>
      </c>
    </row>
    <row r="279" spans="1:7" ht="15" customHeight="1" thickBot="1" x14ac:dyDescent="0.35">
      <c r="A279" s="180"/>
      <c r="B279" s="59" t="s">
        <v>8</v>
      </c>
      <c r="C279" s="296" t="s">
        <v>143</v>
      </c>
      <c r="D279" s="187" t="s">
        <v>1852</v>
      </c>
      <c r="E279" s="125">
        <v>0</v>
      </c>
      <c r="F279" s="125">
        <v>0</v>
      </c>
      <c r="G279" s="135">
        <v>0</v>
      </c>
    </row>
    <row r="280" spans="1:7" ht="14.55" customHeight="1" x14ac:dyDescent="0.3">
      <c r="A280" s="180"/>
      <c r="B280" s="59" t="s">
        <v>8</v>
      </c>
      <c r="C280" s="292" t="s">
        <v>147</v>
      </c>
      <c r="D280" s="161" t="s">
        <v>1850</v>
      </c>
      <c r="E280" s="133" t="s">
        <v>1844</v>
      </c>
      <c r="F280" s="133" t="s">
        <v>1844</v>
      </c>
      <c r="G280" s="134" t="s">
        <v>1844</v>
      </c>
    </row>
    <row r="281" spans="1:7" ht="14.55" customHeight="1" x14ac:dyDescent="0.3">
      <c r="A281" s="180"/>
      <c r="B281" s="59" t="s">
        <v>8</v>
      </c>
      <c r="C281" s="293" t="s">
        <v>147</v>
      </c>
      <c r="D281" s="186" t="s">
        <v>1851</v>
      </c>
      <c r="E281" s="125">
        <v>0</v>
      </c>
      <c r="F281" s="125">
        <v>0</v>
      </c>
      <c r="G281" s="135">
        <v>0</v>
      </c>
    </row>
    <row r="282" spans="1:7" ht="15" customHeight="1" thickBot="1" x14ac:dyDescent="0.35">
      <c r="A282" s="180"/>
      <c r="B282" s="59" t="s">
        <v>8</v>
      </c>
      <c r="C282" s="296" t="s">
        <v>147</v>
      </c>
      <c r="D282" s="188" t="s">
        <v>1852</v>
      </c>
      <c r="E282" s="128">
        <v>0</v>
      </c>
      <c r="F282" s="128">
        <v>0</v>
      </c>
      <c r="G282" s="154">
        <v>0</v>
      </c>
    </row>
    <row r="283" spans="1:7" ht="14.55" customHeight="1" x14ac:dyDescent="0.3">
      <c r="A283" s="180"/>
      <c r="B283" s="59" t="s">
        <v>8</v>
      </c>
      <c r="C283" s="292" t="s">
        <v>151</v>
      </c>
      <c r="D283" s="161" t="s">
        <v>1850</v>
      </c>
      <c r="E283" s="133" t="s">
        <v>1844</v>
      </c>
      <c r="F283" s="133" t="s">
        <v>1844</v>
      </c>
      <c r="G283" s="134" t="s">
        <v>1844</v>
      </c>
    </row>
    <row r="284" spans="1:7" ht="14.55" customHeight="1" x14ac:dyDescent="0.3">
      <c r="A284" s="180"/>
      <c r="B284" s="59" t="s">
        <v>8</v>
      </c>
      <c r="C284" s="293" t="s">
        <v>151</v>
      </c>
      <c r="D284" s="186" t="s">
        <v>1851</v>
      </c>
      <c r="E284" s="125">
        <v>0</v>
      </c>
      <c r="F284" s="125">
        <v>0</v>
      </c>
      <c r="G284" s="135">
        <v>0</v>
      </c>
    </row>
    <row r="285" spans="1:7" ht="15" customHeight="1" thickBot="1" x14ac:dyDescent="0.35">
      <c r="A285" s="180"/>
      <c r="B285" s="175" t="s">
        <v>8</v>
      </c>
      <c r="C285" s="294" t="s">
        <v>151</v>
      </c>
      <c r="D285" s="187" t="s">
        <v>1852</v>
      </c>
      <c r="E285" s="136">
        <v>0</v>
      </c>
      <c r="F285" s="136">
        <v>0</v>
      </c>
      <c r="G285" s="196">
        <v>0</v>
      </c>
    </row>
    <row r="286" spans="1:7" ht="14.55" customHeight="1" x14ac:dyDescent="0.3">
      <c r="A286" s="181" t="s">
        <v>9</v>
      </c>
      <c r="B286" s="172" t="s">
        <v>9</v>
      </c>
      <c r="C286" s="295"/>
      <c r="D286" s="163" t="s">
        <v>1850</v>
      </c>
      <c r="E286" s="132">
        <f>+E287/E288</f>
        <v>0.58333333333333337</v>
      </c>
      <c r="F286" s="132">
        <f t="shared" ref="F286:G286" si="18">+F287/F288</f>
        <v>0.58333333333333337</v>
      </c>
      <c r="G286" s="152">
        <f t="shared" si="18"/>
        <v>0.58333333333333337</v>
      </c>
    </row>
    <row r="287" spans="1:7" ht="13.8" customHeight="1" x14ac:dyDescent="0.3">
      <c r="A287" s="178" t="s">
        <v>9</v>
      </c>
      <c r="B287" s="59" t="s">
        <v>9</v>
      </c>
      <c r="C287" s="293"/>
      <c r="D287" s="185" t="s">
        <v>1851</v>
      </c>
      <c r="E287" s="127">
        <f t="shared" ref="E287:G288" si="19">+E290+E293+E296+E299+E302+E305+E308</f>
        <v>7</v>
      </c>
      <c r="F287" s="127">
        <f t="shared" si="19"/>
        <v>7</v>
      </c>
      <c r="G287" s="141">
        <f t="shared" si="19"/>
        <v>7</v>
      </c>
    </row>
    <row r="288" spans="1:7" ht="14.55" customHeight="1" thickBot="1" x14ac:dyDescent="0.35">
      <c r="A288" s="182" t="s">
        <v>9</v>
      </c>
      <c r="B288" s="173" t="s">
        <v>9</v>
      </c>
      <c r="C288" s="294"/>
      <c r="D288" s="204" t="s">
        <v>1852</v>
      </c>
      <c r="E288" s="142">
        <f t="shared" si="19"/>
        <v>12</v>
      </c>
      <c r="F288" s="142">
        <f t="shared" si="19"/>
        <v>12</v>
      </c>
      <c r="G288" s="143">
        <f t="shared" si="19"/>
        <v>12</v>
      </c>
    </row>
    <row r="289" spans="1:7" ht="13.8" customHeight="1" x14ac:dyDescent="0.3">
      <c r="A289" s="180"/>
      <c r="B289" s="174" t="s">
        <v>9</v>
      </c>
      <c r="C289" s="295" t="s">
        <v>42</v>
      </c>
      <c r="D289" s="158" t="s">
        <v>1850</v>
      </c>
      <c r="E289" s="131">
        <v>0.8571428571428571</v>
      </c>
      <c r="F289" s="131">
        <v>0.8571428571428571</v>
      </c>
      <c r="G289" s="151">
        <v>0.8571428571428571</v>
      </c>
    </row>
    <row r="290" spans="1:7" ht="13.8" customHeight="1" x14ac:dyDescent="0.3">
      <c r="A290" s="180"/>
      <c r="B290" s="59" t="s">
        <v>9</v>
      </c>
      <c r="C290" s="293" t="s">
        <v>42</v>
      </c>
      <c r="D290" s="186" t="s">
        <v>1851</v>
      </c>
      <c r="E290" s="125">
        <v>6</v>
      </c>
      <c r="F290" s="125">
        <v>6</v>
      </c>
      <c r="G290" s="135">
        <v>6</v>
      </c>
    </row>
    <row r="291" spans="1:7" ht="14.55" customHeight="1" thickBot="1" x14ac:dyDescent="0.35">
      <c r="A291" s="180"/>
      <c r="B291" s="59" t="s">
        <v>9</v>
      </c>
      <c r="C291" s="296" t="s">
        <v>42</v>
      </c>
      <c r="D291" s="188" t="s">
        <v>1852</v>
      </c>
      <c r="E291" s="128">
        <v>7</v>
      </c>
      <c r="F291" s="128">
        <v>7</v>
      </c>
      <c r="G291" s="154">
        <v>7</v>
      </c>
    </row>
    <row r="292" spans="1:7" ht="14.55" customHeight="1" x14ac:dyDescent="0.3">
      <c r="A292" s="180"/>
      <c r="B292" s="59" t="s">
        <v>9</v>
      </c>
      <c r="C292" s="292" t="s">
        <v>56</v>
      </c>
      <c r="D292" s="161" t="s">
        <v>1850</v>
      </c>
      <c r="E292" s="133">
        <v>0.5</v>
      </c>
      <c r="F292" s="133">
        <v>0.5</v>
      </c>
      <c r="G292" s="134">
        <v>0.5</v>
      </c>
    </row>
    <row r="293" spans="1:7" ht="14.55" customHeight="1" x14ac:dyDescent="0.3">
      <c r="A293" s="180"/>
      <c r="B293" s="59" t="s">
        <v>9</v>
      </c>
      <c r="C293" s="293" t="s">
        <v>56</v>
      </c>
      <c r="D293" s="186" t="s">
        <v>1851</v>
      </c>
      <c r="E293" s="125">
        <v>1</v>
      </c>
      <c r="F293" s="125">
        <v>1</v>
      </c>
      <c r="G293" s="135">
        <v>1</v>
      </c>
    </row>
    <row r="294" spans="1:7" ht="15" customHeight="1" thickBot="1" x14ac:dyDescent="0.35">
      <c r="A294" s="180"/>
      <c r="B294" s="59" t="s">
        <v>9</v>
      </c>
      <c r="C294" s="294" t="s">
        <v>56</v>
      </c>
      <c r="D294" s="187" t="s">
        <v>1852</v>
      </c>
      <c r="E294" s="136">
        <v>2</v>
      </c>
      <c r="F294" s="136">
        <v>2</v>
      </c>
      <c r="G294" s="196">
        <v>2</v>
      </c>
    </row>
    <row r="295" spans="1:7" ht="14.55" customHeight="1" x14ac:dyDescent="0.3">
      <c r="A295" s="180"/>
      <c r="B295" s="59" t="s">
        <v>9</v>
      </c>
      <c r="C295" s="295" t="s">
        <v>74</v>
      </c>
      <c r="D295" s="158" t="s">
        <v>1850</v>
      </c>
      <c r="E295" s="131" t="s">
        <v>1844</v>
      </c>
      <c r="F295" s="131" t="s">
        <v>1844</v>
      </c>
      <c r="G295" s="151" t="s">
        <v>1844</v>
      </c>
    </row>
    <row r="296" spans="1:7" ht="14.55" customHeight="1" x14ac:dyDescent="0.3">
      <c r="A296" s="180"/>
      <c r="B296" s="59" t="s">
        <v>9</v>
      </c>
      <c r="C296" s="293" t="s">
        <v>74</v>
      </c>
      <c r="D296" s="186" t="s">
        <v>1851</v>
      </c>
      <c r="E296" s="125">
        <v>0</v>
      </c>
      <c r="F296" s="125">
        <v>0</v>
      </c>
      <c r="G296" s="135">
        <v>0</v>
      </c>
    </row>
    <row r="297" spans="1:7" ht="15" customHeight="1" thickBot="1" x14ac:dyDescent="0.35">
      <c r="A297" s="180"/>
      <c r="B297" s="59" t="s">
        <v>9</v>
      </c>
      <c r="C297" s="296" t="s">
        <v>74</v>
      </c>
      <c r="D297" s="188" t="s">
        <v>1852</v>
      </c>
      <c r="E297" s="128">
        <v>0</v>
      </c>
      <c r="F297" s="128">
        <v>0</v>
      </c>
      <c r="G297" s="154">
        <v>0</v>
      </c>
    </row>
    <row r="298" spans="1:7" ht="14.55" customHeight="1" x14ac:dyDescent="0.3">
      <c r="A298" s="180"/>
      <c r="B298" s="59" t="s">
        <v>9</v>
      </c>
      <c r="C298" s="292" t="s">
        <v>88</v>
      </c>
      <c r="D298" s="161" t="s">
        <v>1850</v>
      </c>
      <c r="E298" s="145">
        <v>0</v>
      </c>
      <c r="F298" s="146">
        <v>0</v>
      </c>
      <c r="G298" s="147">
        <v>0</v>
      </c>
    </row>
    <row r="299" spans="1:7" ht="14.55" customHeight="1" x14ac:dyDescent="0.3">
      <c r="A299" s="180"/>
      <c r="B299" s="59" t="s">
        <v>9</v>
      </c>
      <c r="C299" s="293" t="s">
        <v>88</v>
      </c>
      <c r="D299" s="186" t="s">
        <v>1851</v>
      </c>
      <c r="E299" s="125">
        <v>0</v>
      </c>
      <c r="F299" s="125">
        <v>0</v>
      </c>
      <c r="G299" s="135">
        <v>0</v>
      </c>
    </row>
    <row r="300" spans="1:7" ht="15" customHeight="1" thickBot="1" x14ac:dyDescent="0.35">
      <c r="A300" s="180"/>
      <c r="B300" s="59" t="s">
        <v>9</v>
      </c>
      <c r="C300" s="294" t="s">
        <v>88</v>
      </c>
      <c r="D300" s="187" t="s">
        <v>1852</v>
      </c>
      <c r="E300" s="136">
        <v>0</v>
      </c>
      <c r="F300" s="136">
        <v>0</v>
      </c>
      <c r="G300" s="196">
        <v>0</v>
      </c>
    </row>
    <row r="301" spans="1:7" ht="14.55" customHeight="1" x14ac:dyDescent="0.3">
      <c r="A301" s="180"/>
      <c r="B301" s="59" t="s">
        <v>9</v>
      </c>
      <c r="C301" s="295" t="s">
        <v>9</v>
      </c>
      <c r="D301" s="158" t="s">
        <v>1850</v>
      </c>
      <c r="E301" s="131">
        <v>0</v>
      </c>
      <c r="F301" s="131">
        <v>0</v>
      </c>
      <c r="G301" s="151">
        <v>0</v>
      </c>
    </row>
    <row r="302" spans="1:7" ht="14.55" customHeight="1" x14ac:dyDescent="0.3">
      <c r="A302" s="180"/>
      <c r="B302" s="59" t="s">
        <v>9</v>
      </c>
      <c r="C302" s="293" t="s">
        <v>9</v>
      </c>
      <c r="D302" s="186" t="s">
        <v>1851</v>
      </c>
      <c r="E302" s="125">
        <v>0</v>
      </c>
      <c r="F302" s="125">
        <v>0</v>
      </c>
      <c r="G302" s="135">
        <v>0</v>
      </c>
    </row>
    <row r="303" spans="1:7" ht="15" customHeight="1" thickBot="1" x14ac:dyDescent="0.35">
      <c r="A303" s="180"/>
      <c r="B303" s="59" t="s">
        <v>9</v>
      </c>
      <c r="C303" s="296" t="s">
        <v>9</v>
      </c>
      <c r="D303" s="188" t="s">
        <v>1852</v>
      </c>
      <c r="E303" s="128">
        <v>2</v>
      </c>
      <c r="F303" s="128">
        <v>2</v>
      </c>
      <c r="G303" s="154">
        <v>2</v>
      </c>
    </row>
    <row r="304" spans="1:7" ht="14.55" customHeight="1" x14ac:dyDescent="0.3">
      <c r="A304" s="180"/>
      <c r="B304" s="59" t="s">
        <v>9</v>
      </c>
      <c r="C304" s="292" t="s">
        <v>918</v>
      </c>
      <c r="D304" s="161" t="s">
        <v>1850</v>
      </c>
      <c r="E304" s="133" t="s">
        <v>1844</v>
      </c>
      <c r="F304" s="133" t="s">
        <v>1844</v>
      </c>
      <c r="G304" s="134" t="s">
        <v>1844</v>
      </c>
    </row>
    <row r="305" spans="1:7" ht="14.55" customHeight="1" x14ac:dyDescent="0.3">
      <c r="A305" s="180"/>
      <c r="B305" s="59" t="s">
        <v>9</v>
      </c>
      <c r="C305" s="293" t="s">
        <v>918</v>
      </c>
      <c r="D305" s="186" t="s">
        <v>1851</v>
      </c>
      <c r="E305" s="125">
        <v>0</v>
      </c>
      <c r="F305" s="125">
        <v>0</v>
      </c>
      <c r="G305" s="135">
        <v>0</v>
      </c>
    </row>
    <row r="306" spans="1:7" ht="15" customHeight="1" thickBot="1" x14ac:dyDescent="0.35">
      <c r="A306" s="180"/>
      <c r="B306" s="59" t="s">
        <v>9</v>
      </c>
      <c r="C306" s="294" t="s">
        <v>918</v>
      </c>
      <c r="D306" s="187" t="s">
        <v>1852</v>
      </c>
      <c r="E306" s="136">
        <v>0</v>
      </c>
      <c r="F306" s="136">
        <v>0</v>
      </c>
      <c r="G306" s="196">
        <v>0</v>
      </c>
    </row>
    <row r="307" spans="1:7" ht="14.55" customHeight="1" x14ac:dyDescent="0.3">
      <c r="A307" s="180"/>
      <c r="B307" s="59" t="s">
        <v>9</v>
      </c>
      <c r="C307" s="295" t="s">
        <v>110</v>
      </c>
      <c r="D307" s="158" t="s">
        <v>1850</v>
      </c>
      <c r="E307" s="131">
        <v>0</v>
      </c>
      <c r="F307" s="131">
        <v>0</v>
      </c>
      <c r="G307" s="151">
        <v>0</v>
      </c>
    </row>
    <row r="308" spans="1:7" ht="14.55" customHeight="1" x14ac:dyDescent="0.3">
      <c r="A308" s="180"/>
      <c r="B308" s="59" t="s">
        <v>9</v>
      </c>
      <c r="C308" s="293" t="s">
        <v>110</v>
      </c>
      <c r="D308" s="186" t="s">
        <v>1851</v>
      </c>
      <c r="E308" s="125">
        <v>0</v>
      </c>
      <c r="F308" s="125">
        <v>0</v>
      </c>
      <c r="G308" s="135">
        <v>0</v>
      </c>
    </row>
    <row r="309" spans="1:7" ht="15" customHeight="1" thickBot="1" x14ac:dyDescent="0.35">
      <c r="A309" s="180"/>
      <c r="B309" s="175" t="s">
        <v>9</v>
      </c>
      <c r="C309" s="296" t="s">
        <v>110</v>
      </c>
      <c r="D309" s="188" t="s">
        <v>1852</v>
      </c>
      <c r="E309" s="128">
        <v>1</v>
      </c>
      <c r="F309" s="128">
        <v>1</v>
      </c>
      <c r="G309" s="154">
        <v>1</v>
      </c>
    </row>
    <row r="310" spans="1:7" ht="14.55" customHeight="1" x14ac:dyDescent="0.3">
      <c r="A310" s="181" t="s">
        <v>10</v>
      </c>
      <c r="B310" s="172" t="s">
        <v>10</v>
      </c>
      <c r="C310" s="292"/>
      <c r="D310" s="155" t="s">
        <v>1850</v>
      </c>
      <c r="E310" s="139">
        <f>+E311/E312</f>
        <v>0.16666666666666666</v>
      </c>
      <c r="F310" s="139">
        <f t="shared" ref="F310:G310" si="20">+F311/F312</f>
        <v>0.16666666666666666</v>
      </c>
      <c r="G310" s="140">
        <f t="shared" si="20"/>
        <v>0.16666666666666666</v>
      </c>
    </row>
    <row r="311" spans="1:7" ht="14.55" customHeight="1" x14ac:dyDescent="0.3">
      <c r="A311" s="178" t="s">
        <v>10</v>
      </c>
      <c r="B311" s="59" t="s">
        <v>10</v>
      </c>
      <c r="C311" s="293"/>
      <c r="D311" s="185" t="s">
        <v>1851</v>
      </c>
      <c r="E311" s="127">
        <f t="shared" ref="E311:G312" si="21">+E314+E317+E320+E323+E326+E329+E332+E335+E338+E341+E344</f>
        <v>1</v>
      </c>
      <c r="F311" s="127">
        <f t="shared" si="21"/>
        <v>1</v>
      </c>
      <c r="G311" s="141">
        <f t="shared" si="21"/>
        <v>1</v>
      </c>
    </row>
    <row r="312" spans="1:7" ht="14.55" customHeight="1" thickBot="1" x14ac:dyDescent="0.35">
      <c r="A312" s="182" t="s">
        <v>10</v>
      </c>
      <c r="B312" s="173" t="s">
        <v>10</v>
      </c>
      <c r="C312" s="294"/>
      <c r="D312" s="204" t="s">
        <v>1852</v>
      </c>
      <c r="E312" s="142">
        <f t="shared" si="21"/>
        <v>6</v>
      </c>
      <c r="F312" s="142">
        <f t="shared" si="21"/>
        <v>6</v>
      </c>
      <c r="G312" s="143">
        <f t="shared" si="21"/>
        <v>6</v>
      </c>
    </row>
    <row r="313" spans="1:7" ht="13.8" customHeight="1" x14ac:dyDescent="0.3">
      <c r="A313" s="180"/>
      <c r="B313" s="174" t="s">
        <v>10</v>
      </c>
      <c r="C313" s="295" t="s">
        <v>43</v>
      </c>
      <c r="D313" s="158" t="s">
        <v>1850</v>
      </c>
      <c r="E313" s="131" t="s">
        <v>1844</v>
      </c>
      <c r="F313" s="131" t="s">
        <v>1844</v>
      </c>
      <c r="G313" s="151" t="s">
        <v>1844</v>
      </c>
    </row>
    <row r="314" spans="1:7" ht="13.8" customHeight="1" x14ac:dyDescent="0.3">
      <c r="A314" s="180"/>
      <c r="B314" s="59" t="s">
        <v>10</v>
      </c>
      <c r="C314" s="293" t="s">
        <v>43</v>
      </c>
      <c r="D314" s="186" t="s">
        <v>1851</v>
      </c>
      <c r="E314" s="125">
        <v>0</v>
      </c>
      <c r="F314" s="125">
        <v>0</v>
      </c>
      <c r="G314" s="135">
        <v>0</v>
      </c>
    </row>
    <row r="315" spans="1:7" ht="14.55" customHeight="1" thickBot="1" x14ac:dyDescent="0.35">
      <c r="A315" s="180"/>
      <c r="B315" s="59" t="s">
        <v>10</v>
      </c>
      <c r="C315" s="296" t="s">
        <v>43</v>
      </c>
      <c r="D315" s="187" t="s">
        <v>1852</v>
      </c>
      <c r="E315" s="125">
        <v>0</v>
      </c>
      <c r="F315" s="125">
        <v>0</v>
      </c>
      <c r="G315" s="135">
        <v>0</v>
      </c>
    </row>
    <row r="316" spans="1:7" ht="14.55" customHeight="1" x14ac:dyDescent="0.3">
      <c r="A316" s="180"/>
      <c r="B316" s="59" t="s">
        <v>10</v>
      </c>
      <c r="C316" s="292" t="s">
        <v>57</v>
      </c>
      <c r="D316" s="161" t="s">
        <v>1850</v>
      </c>
      <c r="E316" s="133" t="s">
        <v>1844</v>
      </c>
      <c r="F316" s="133" t="s">
        <v>1844</v>
      </c>
      <c r="G316" s="134" t="s">
        <v>1844</v>
      </c>
    </row>
    <row r="317" spans="1:7" ht="14.55" customHeight="1" x14ac:dyDescent="0.3">
      <c r="A317" s="180"/>
      <c r="B317" s="59" t="s">
        <v>10</v>
      </c>
      <c r="C317" s="293" t="s">
        <v>57</v>
      </c>
      <c r="D317" s="186" t="s">
        <v>1851</v>
      </c>
      <c r="E317" s="125">
        <v>0</v>
      </c>
      <c r="F317" s="125">
        <v>0</v>
      </c>
      <c r="G317" s="135">
        <v>0</v>
      </c>
    </row>
    <row r="318" spans="1:7" ht="15" customHeight="1" thickBot="1" x14ac:dyDescent="0.35">
      <c r="A318" s="180"/>
      <c r="B318" s="59" t="s">
        <v>10</v>
      </c>
      <c r="C318" s="296" t="s">
        <v>57</v>
      </c>
      <c r="D318" s="187" t="s">
        <v>1852</v>
      </c>
      <c r="E318" s="125">
        <v>0</v>
      </c>
      <c r="F318" s="125">
        <v>0</v>
      </c>
      <c r="G318" s="135">
        <v>0</v>
      </c>
    </row>
    <row r="319" spans="1:7" ht="14.55" customHeight="1" x14ac:dyDescent="0.3">
      <c r="A319" s="180"/>
      <c r="B319" s="59" t="s">
        <v>10</v>
      </c>
      <c r="C319" s="292" t="s">
        <v>75</v>
      </c>
      <c r="D319" s="161" t="s">
        <v>1850</v>
      </c>
      <c r="E319" s="133" t="s">
        <v>1844</v>
      </c>
      <c r="F319" s="133" t="s">
        <v>1844</v>
      </c>
      <c r="G319" s="134" t="s">
        <v>1844</v>
      </c>
    </row>
    <row r="320" spans="1:7" ht="14.55" customHeight="1" x14ac:dyDescent="0.3">
      <c r="A320" s="180"/>
      <c r="B320" s="59" t="s">
        <v>10</v>
      </c>
      <c r="C320" s="293" t="s">
        <v>75</v>
      </c>
      <c r="D320" s="186" t="s">
        <v>1851</v>
      </c>
      <c r="E320" s="125">
        <v>0</v>
      </c>
      <c r="F320" s="125">
        <v>0</v>
      </c>
      <c r="G320" s="135">
        <v>0</v>
      </c>
    </row>
    <row r="321" spans="1:7" ht="15" customHeight="1" thickBot="1" x14ac:dyDescent="0.35">
      <c r="A321" s="180"/>
      <c r="B321" s="59" t="s">
        <v>10</v>
      </c>
      <c r="C321" s="296" t="s">
        <v>75</v>
      </c>
      <c r="D321" s="188" t="s">
        <v>1852</v>
      </c>
      <c r="E321" s="128">
        <v>0</v>
      </c>
      <c r="F321" s="128">
        <v>0</v>
      </c>
      <c r="G321" s="154">
        <v>0</v>
      </c>
    </row>
    <row r="322" spans="1:7" ht="14.55" customHeight="1" x14ac:dyDescent="0.3">
      <c r="A322" s="180"/>
      <c r="B322" s="59" t="s">
        <v>10</v>
      </c>
      <c r="C322" s="292" t="s">
        <v>89</v>
      </c>
      <c r="D322" s="161" t="s">
        <v>1850</v>
      </c>
      <c r="E322" s="133" t="s">
        <v>1844</v>
      </c>
      <c r="F322" s="133" t="s">
        <v>1844</v>
      </c>
      <c r="G322" s="134" t="s">
        <v>1844</v>
      </c>
    </row>
    <row r="323" spans="1:7" ht="14.55" customHeight="1" x14ac:dyDescent="0.3">
      <c r="A323" s="180"/>
      <c r="B323" s="59" t="s">
        <v>10</v>
      </c>
      <c r="C323" s="293" t="s">
        <v>89</v>
      </c>
      <c r="D323" s="186" t="s">
        <v>1851</v>
      </c>
      <c r="E323" s="125">
        <v>0</v>
      </c>
      <c r="F323" s="125">
        <v>0</v>
      </c>
      <c r="G323" s="135">
        <v>0</v>
      </c>
    </row>
    <row r="324" spans="1:7" ht="15" customHeight="1" thickBot="1" x14ac:dyDescent="0.35">
      <c r="A324" s="180"/>
      <c r="B324" s="59" t="s">
        <v>10</v>
      </c>
      <c r="C324" s="294" t="s">
        <v>89</v>
      </c>
      <c r="D324" s="187" t="s">
        <v>1852</v>
      </c>
      <c r="E324" s="136">
        <v>0</v>
      </c>
      <c r="F324" s="136">
        <v>0</v>
      </c>
      <c r="G324" s="196">
        <v>0</v>
      </c>
    </row>
    <row r="325" spans="1:7" ht="14.55" customHeight="1" x14ac:dyDescent="0.3">
      <c r="A325" s="180"/>
      <c r="B325" s="59" t="s">
        <v>10</v>
      </c>
      <c r="C325" s="295" t="s">
        <v>10</v>
      </c>
      <c r="D325" s="158" t="s">
        <v>1850</v>
      </c>
      <c r="E325" s="131" t="s">
        <v>1844</v>
      </c>
      <c r="F325" s="131" t="s">
        <v>1844</v>
      </c>
      <c r="G325" s="151" t="s">
        <v>1844</v>
      </c>
    </row>
    <row r="326" spans="1:7" ht="14.55" customHeight="1" x14ac:dyDescent="0.3">
      <c r="A326" s="180"/>
      <c r="B326" s="59" t="s">
        <v>10</v>
      </c>
      <c r="C326" s="293" t="s">
        <v>10</v>
      </c>
      <c r="D326" s="186" t="s">
        <v>1851</v>
      </c>
      <c r="E326" s="125">
        <v>0</v>
      </c>
      <c r="F326" s="125">
        <v>0</v>
      </c>
      <c r="G326" s="135">
        <v>0</v>
      </c>
    </row>
    <row r="327" spans="1:7" ht="15" customHeight="1" thickBot="1" x14ac:dyDescent="0.35">
      <c r="A327" s="180"/>
      <c r="B327" s="59" t="s">
        <v>10</v>
      </c>
      <c r="C327" s="296" t="s">
        <v>10</v>
      </c>
      <c r="D327" s="188" t="s">
        <v>1852</v>
      </c>
      <c r="E327" s="128">
        <v>3</v>
      </c>
      <c r="F327" s="128">
        <v>3</v>
      </c>
      <c r="G327" s="154">
        <v>3</v>
      </c>
    </row>
    <row r="328" spans="1:7" ht="14.55" customHeight="1" x14ac:dyDescent="0.3">
      <c r="A328" s="180"/>
      <c r="B328" s="59" t="s">
        <v>10</v>
      </c>
      <c r="C328" s="292" t="s">
        <v>137</v>
      </c>
      <c r="D328" s="161" t="s">
        <v>1850</v>
      </c>
      <c r="E328" s="133" t="s">
        <v>1844</v>
      </c>
      <c r="F328" s="133" t="s">
        <v>1844</v>
      </c>
      <c r="G328" s="134" t="s">
        <v>1844</v>
      </c>
    </row>
    <row r="329" spans="1:7" ht="14.55" customHeight="1" x14ac:dyDescent="0.3">
      <c r="A329" s="180"/>
      <c r="B329" s="59" t="s">
        <v>10</v>
      </c>
      <c r="C329" s="293" t="s">
        <v>137</v>
      </c>
      <c r="D329" s="186" t="s">
        <v>1851</v>
      </c>
      <c r="E329" s="125">
        <v>0</v>
      </c>
      <c r="F329" s="125">
        <v>0</v>
      </c>
      <c r="G329" s="135">
        <v>0</v>
      </c>
    </row>
    <row r="330" spans="1:7" ht="15" customHeight="1" thickBot="1" x14ac:dyDescent="0.35">
      <c r="A330" s="180"/>
      <c r="B330" s="59" t="s">
        <v>10</v>
      </c>
      <c r="C330" s="294" t="s">
        <v>137</v>
      </c>
      <c r="D330" s="187" t="s">
        <v>1852</v>
      </c>
      <c r="E330" s="136">
        <v>0</v>
      </c>
      <c r="F330" s="136">
        <v>0</v>
      </c>
      <c r="G330" s="196">
        <v>0</v>
      </c>
    </row>
    <row r="331" spans="1:7" ht="14.55" customHeight="1" x14ac:dyDescent="0.3">
      <c r="A331" s="180"/>
      <c r="B331" s="59" t="s">
        <v>10</v>
      </c>
      <c r="C331" s="295" t="s">
        <v>101</v>
      </c>
      <c r="D331" s="158" t="s">
        <v>1850</v>
      </c>
      <c r="E331" s="131" t="s">
        <v>1844</v>
      </c>
      <c r="F331" s="131" t="s">
        <v>1844</v>
      </c>
      <c r="G331" s="151" t="s">
        <v>1844</v>
      </c>
    </row>
    <row r="332" spans="1:7" ht="14.55" customHeight="1" x14ac:dyDescent="0.3">
      <c r="A332" s="180"/>
      <c r="B332" s="59" t="s">
        <v>10</v>
      </c>
      <c r="C332" s="293" t="s">
        <v>101</v>
      </c>
      <c r="D332" s="186" t="s">
        <v>1851</v>
      </c>
      <c r="E332" s="125">
        <v>1</v>
      </c>
      <c r="F332" s="125">
        <v>1</v>
      </c>
      <c r="G332" s="135">
        <v>1</v>
      </c>
    </row>
    <row r="333" spans="1:7" ht="15" customHeight="1" thickBot="1" x14ac:dyDescent="0.35">
      <c r="A333" s="180"/>
      <c r="B333" s="59" t="s">
        <v>10</v>
      </c>
      <c r="C333" s="296" t="s">
        <v>101</v>
      </c>
      <c r="D333" s="187" t="s">
        <v>1852</v>
      </c>
      <c r="E333" s="125">
        <v>3</v>
      </c>
      <c r="F333" s="125">
        <v>3</v>
      </c>
      <c r="G333" s="135">
        <v>3</v>
      </c>
    </row>
    <row r="334" spans="1:7" ht="14.55" customHeight="1" x14ac:dyDescent="0.3">
      <c r="A334" s="180"/>
      <c r="B334" s="59" t="s">
        <v>10</v>
      </c>
      <c r="C334" s="292" t="s">
        <v>1801</v>
      </c>
      <c r="D334" s="161" t="s">
        <v>1850</v>
      </c>
      <c r="E334" s="133" t="s">
        <v>1844</v>
      </c>
      <c r="F334" s="133" t="s">
        <v>1844</v>
      </c>
      <c r="G334" s="134" t="s">
        <v>1844</v>
      </c>
    </row>
    <row r="335" spans="1:7" ht="14.55" customHeight="1" x14ac:dyDescent="0.3">
      <c r="A335" s="180"/>
      <c r="B335" s="59" t="s">
        <v>10</v>
      </c>
      <c r="C335" s="293" t="s">
        <v>1801</v>
      </c>
      <c r="D335" s="186" t="s">
        <v>1851</v>
      </c>
      <c r="E335" s="125">
        <v>0</v>
      </c>
      <c r="F335" s="125">
        <v>0</v>
      </c>
      <c r="G335" s="135">
        <v>0</v>
      </c>
    </row>
    <row r="336" spans="1:7" ht="15" customHeight="1" thickBot="1" x14ac:dyDescent="0.35">
      <c r="A336" s="180"/>
      <c r="B336" s="59" t="s">
        <v>10</v>
      </c>
      <c r="C336" s="294" t="s">
        <v>1801</v>
      </c>
      <c r="D336" s="187" t="s">
        <v>1852</v>
      </c>
      <c r="E336" s="136">
        <v>0</v>
      </c>
      <c r="F336" s="136">
        <v>0</v>
      </c>
      <c r="G336" s="196">
        <v>0</v>
      </c>
    </row>
    <row r="337" spans="1:7" ht="14.55" customHeight="1" x14ac:dyDescent="0.3">
      <c r="A337" s="180"/>
      <c r="B337" s="59" t="s">
        <v>10</v>
      </c>
      <c r="C337" s="295" t="s">
        <v>121</v>
      </c>
      <c r="D337" s="158" t="s">
        <v>1850</v>
      </c>
      <c r="E337" s="131" t="s">
        <v>1844</v>
      </c>
      <c r="F337" s="131" t="s">
        <v>1844</v>
      </c>
      <c r="G337" s="151" t="s">
        <v>1844</v>
      </c>
    </row>
    <row r="338" spans="1:7" ht="14.55" customHeight="1" x14ac:dyDescent="0.3">
      <c r="A338" s="180"/>
      <c r="B338" s="59" t="s">
        <v>10</v>
      </c>
      <c r="C338" s="293" t="s">
        <v>121</v>
      </c>
      <c r="D338" s="186" t="s">
        <v>1851</v>
      </c>
      <c r="E338" s="125">
        <v>0</v>
      </c>
      <c r="F338" s="125">
        <v>0</v>
      </c>
      <c r="G338" s="135">
        <v>0</v>
      </c>
    </row>
    <row r="339" spans="1:7" ht="15" customHeight="1" thickBot="1" x14ac:dyDescent="0.35">
      <c r="A339" s="180"/>
      <c r="B339" s="59" t="s">
        <v>10</v>
      </c>
      <c r="C339" s="296" t="s">
        <v>121</v>
      </c>
      <c r="D339" s="187" t="s">
        <v>1852</v>
      </c>
      <c r="E339" s="125">
        <v>0</v>
      </c>
      <c r="F339" s="125">
        <v>0</v>
      </c>
      <c r="G339" s="135">
        <v>0</v>
      </c>
    </row>
    <row r="340" spans="1:7" ht="14.55" customHeight="1" x14ac:dyDescent="0.3">
      <c r="A340" s="180"/>
      <c r="B340" s="59" t="s">
        <v>10</v>
      </c>
      <c r="C340" s="292" t="s">
        <v>130</v>
      </c>
      <c r="D340" s="161" t="s">
        <v>1850</v>
      </c>
      <c r="E340" s="133" t="s">
        <v>1844</v>
      </c>
      <c r="F340" s="133" t="s">
        <v>1844</v>
      </c>
      <c r="G340" s="134" t="s">
        <v>1844</v>
      </c>
    </row>
    <row r="341" spans="1:7" ht="14.55" customHeight="1" x14ac:dyDescent="0.3">
      <c r="A341" s="180"/>
      <c r="B341" s="59" t="s">
        <v>10</v>
      </c>
      <c r="C341" s="293" t="s">
        <v>130</v>
      </c>
      <c r="D341" s="186" t="s">
        <v>1851</v>
      </c>
      <c r="E341" s="125">
        <v>0</v>
      </c>
      <c r="F341" s="125">
        <v>0</v>
      </c>
      <c r="G341" s="135">
        <v>0</v>
      </c>
    </row>
    <row r="342" spans="1:7" ht="15" customHeight="1" thickBot="1" x14ac:dyDescent="0.35">
      <c r="A342" s="180"/>
      <c r="B342" s="59" t="s">
        <v>10</v>
      </c>
      <c r="C342" s="294" t="s">
        <v>130</v>
      </c>
      <c r="D342" s="187" t="s">
        <v>1852</v>
      </c>
      <c r="E342" s="136">
        <v>0</v>
      </c>
      <c r="F342" s="136">
        <v>0</v>
      </c>
      <c r="G342" s="196">
        <v>0</v>
      </c>
    </row>
    <row r="343" spans="1:7" ht="14.55" customHeight="1" x14ac:dyDescent="0.3">
      <c r="A343" s="180"/>
      <c r="B343" s="59" t="s">
        <v>10</v>
      </c>
      <c r="C343" s="295" t="s">
        <v>144</v>
      </c>
      <c r="D343" s="158" t="s">
        <v>1850</v>
      </c>
      <c r="E343" s="131" t="s">
        <v>1844</v>
      </c>
      <c r="F343" s="131" t="s">
        <v>1844</v>
      </c>
      <c r="G343" s="151" t="s">
        <v>1844</v>
      </c>
    </row>
    <row r="344" spans="1:7" ht="14.55" customHeight="1" x14ac:dyDescent="0.3">
      <c r="A344" s="180"/>
      <c r="B344" s="59" t="s">
        <v>10</v>
      </c>
      <c r="C344" s="293" t="s">
        <v>144</v>
      </c>
      <c r="D344" s="186" t="s">
        <v>1851</v>
      </c>
      <c r="E344" s="125">
        <v>0</v>
      </c>
      <c r="F344" s="125">
        <v>0</v>
      </c>
      <c r="G344" s="135">
        <v>0</v>
      </c>
    </row>
    <row r="345" spans="1:7" ht="15" customHeight="1" thickBot="1" x14ac:dyDescent="0.35">
      <c r="A345" s="180"/>
      <c r="B345" s="175" t="s">
        <v>10</v>
      </c>
      <c r="C345" s="296" t="s">
        <v>144</v>
      </c>
      <c r="D345" s="188" t="s">
        <v>1852</v>
      </c>
      <c r="E345" s="128">
        <v>0</v>
      </c>
      <c r="F345" s="128">
        <v>0</v>
      </c>
      <c r="G345" s="154">
        <v>0</v>
      </c>
    </row>
    <row r="346" spans="1:7" ht="14.55" customHeight="1" x14ac:dyDescent="0.3">
      <c r="A346" s="181" t="s">
        <v>11</v>
      </c>
      <c r="B346" s="172" t="s">
        <v>11</v>
      </c>
      <c r="C346" s="292"/>
      <c r="D346" s="155" t="s">
        <v>1850</v>
      </c>
      <c r="E346" s="139">
        <f>+E347/E348</f>
        <v>0</v>
      </c>
      <c r="F346" s="139">
        <f t="shared" ref="F346:G346" si="22">+F347/F348</f>
        <v>0</v>
      </c>
      <c r="G346" s="140">
        <f t="shared" si="22"/>
        <v>0</v>
      </c>
    </row>
    <row r="347" spans="1:7" ht="13.8" customHeight="1" x14ac:dyDescent="0.3">
      <c r="A347" s="178" t="s">
        <v>11</v>
      </c>
      <c r="B347" s="59" t="s">
        <v>11</v>
      </c>
      <c r="C347" s="293"/>
      <c r="D347" s="185" t="s">
        <v>1851</v>
      </c>
      <c r="E347" s="127">
        <f t="shared" ref="E347:G348" si="23">+E350+E353+E356+E359+E362</f>
        <v>0</v>
      </c>
      <c r="F347" s="127">
        <f t="shared" si="23"/>
        <v>0</v>
      </c>
      <c r="G347" s="141">
        <f t="shared" si="23"/>
        <v>0</v>
      </c>
    </row>
    <row r="348" spans="1:7" ht="14.55" customHeight="1" thickBot="1" x14ac:dyDescent="0.35">
      <c r="A348" s="182" t="s">
        <v>11</v>
      </c>
      <c r="B348" s="173" t="s">
        <v>11</v>
      </c>
      <c r="C348" s="294"/>
      <c r="D348" s="204" t="s">
        <v>1852</v>
      </c>
      <c r="E348" s="142">
        <f t="shared" si="23"/>
        <v>8</v>
      </c>
      <c r="F348" s="142">
        <f t="shared" si="23"/>
        <v>8</v>
      </c>
      <c r="G348" s="143">
        <f t="shared" si="23"/>
        <v>8</v>
      </c>
    </row>
    <row r="349" spans="1:7" ht="13.8" customHeight="1" x14ac:dyDescent="0.3">
      <c r="A349" s="180"/>
      <c r="B349" s="174" t="s">
        <v>11</v>
      </c>
      <c r="C349" s="295" t="s">
        <v>44</v>
      </c>
      <c r="D349" s="158" t="s">
        <v>1850</v>
      </c>
      <c r="E349" s="131">
        <v>0</v>
      </c>
      <c r="F349" s="131">
        <v>0</v>
      </c>
      <c r="G349" s="151">
        <v>0</v>
      </c>
    </row>
    <row r="350" spans="1:7" ht="13.8" customHeight="1" x14ac:dyDescent="0.3">
      <c r="A350" s="180"/>
      <c r="B350" s="59" t="s">
        <v>11</v>
      </c>
      <c r="C350" s="293" t="s">
        <v>44</v>
      </c>
      <c r="D350" s="186" t="s">
        <v>1851</v>
      </c>
      <c r="E350" s="125">
        <v>0</v>
      </c>
      <c r="F350" s="125">
        <v>0</v>
      </c>
      <c r="G350" s="135">
        <v>0</v>
      </c>
    </row>
    <row r="351" spans="1:7" ht="14.55" customHeight="1" thickBot="1" x14ac:dyDescent="0.35">
      <c r="A351" s="180"/>
      <c r="B351" s="59" t="s">
        <v>11</v>
      </c>
      <c r="C351" s="296" t="s">
        <v>44</v>
      </c>
      <c r="D351" s="187" t="s">
        <v>1852</v>
      </c>
      <c r="E351" s="125">
        <v>2</v>
      </c>
      <c r="F351" s="125">
        <v>2</v>
      </c>
      <c r="G351" s="135">
        <v>2</v>
      </c>
    </row>
    <row r="352" spans="1:7" ht="14.55" customHeight="1" x14ac:dyDescent="0.3">
      <c r="A352" s="180"/>
      <c r="B352" s="59" t="s">
        <v>11</v>
      </c>
      <c r="C352" s="292" t="s">
        <v>11</v>
      </c>
      <c r="D352" s="161" t="s">
        <v>1850</v>
      </c>
      <c r="E352" s="133">
        <v>0</v>
      </c>
      <c r="F352" s="133">
        <v>0</v>
      </c>
      <c r="G352" s="134">
        <v>0</v>
      </c>
    </row>
    <row r="353" spans="1:7" ht="14.55" customHeight="1" x14ac:dyDescent="0.3">
      <c r="A353" s="180"/>
      <c r="B353" s="59" t="s">
        <v>11</v>
      </c>
      <c r="C353" s="293" t="s">
        <v>11</v>
      </c>
      <c r="D353" s="186" t="s">
        <v>1851</v>
      </c>
      <c r="E353" s="125">
        <v>0</v>
      </c>
      <c r="F353" s="125">
        <v>0</v>
      </c>
      <c r="G353" s="135">
        <v>0</v>
      </c>
    </row>
    <row r="354" spans="1:7" ht="15" customHeight="1" thickBot="1" x14ac:dyDescent="0.35">
      <c r="A354" s="180"/>
      <c r="B354" s="59" t="s">
        <v>11</v>
      </c>
      <c r="C354" s="294" t="s">
        <v>11</v>
      </c>
      <c r="D354" s="187" t="s">
        <v>1852</v>
      </c>
      <c r="E354" s="136">
        <v>3</v>
      </c>
      <c r="F354" s="136">
        <v>3</v>
      </c>
      <c r="G354" s="196">
        <v>3</v>
      </c>
    </row>
    <row r="355" spans="1:7" ht="14.55" customHeight="1" x14ac:dyDescent="0.3">
      <c r="A355" s="180"/>
      <c r="B355" s="59" t="s">
        <v>11</v>
      </c>
      <c r="C355" s="295" t="s">
        <v>1803</v>
      </c>
      <c r="D355" s="158" t="s">
        <v>1850</v>
      </c>
      <c r="E355" s="131">
        <v>0</v>
      </c>
      <c r="F355" s="131">
        <v>0</v>
      </c>
      <c r="G355" s="151">
        <v>0</v>
      </c>
    </row>
    <row r="356" spans="1:7" ht="14.55" customHeight="1" x14ac:dyDescent="0.3">
      <c r="A356" s="180"/>
      <c r="B356" s="59" t="s">
        <v>11</v>
      </c>
      <c r="C356" s="293" t="s">
        <v>1803</v>
      </c>
      <c r="D356" s="186" t="s">
        <v>1851</v>
      </c>
      <c r="E356" s="125">
        <v>0</v>
      </c>
      <c r="F356" s="125">
        <v>0</v>
      </c>
      <c r="G356" s="135">
        <v>0</v>
      </c>
    </row>
    <row r="357" spans="1:7" ht="15" customHeight="1" thickBot="1" x14ac:dyDescent="0.35">
      <c r="A357" s="180"/>
      <c r="B357" s="59" t="s">
        <v>11</v>
      </c>
      <c r="C357" s="296" t="s">
        <v>1803</v>
      </c>
      <c r="D357" s="187" t="s">
        <v>1852</v>
      </c>
      <c r="E357" s="125">
        <v>1</v>
      </c>
      <c r="F357" s="125">
        <v>1</v>
      </c>
      <c r="G357" s="135">
        <v>1</v>
      </c>
    </row>
    <row r="358" spans="1:7" ht="14.55" customHeight="1" x14ac:dyDescent="0.3">
      <c r="A358" s="180"/>
      <c r="B358" s="59" t="s">
        <v>11</v>
      </c>
      <c r="C358" s="292" t="s">
        <v>76</v>
      </c>
      <c r="D358" s="161" t="s">
        <v>1850</v>
      </c>
      <c r="E358" s="133" t="s">
        <v>1844</v>
      </c>
      <c r="F358" s="133" t="s">
        <v>1844</v>
      </c>
      <c r="G358" s="134" t="s">
        <v>1844</v>
      </c>
    </row>
    <row r="359" spans="1:7" ht="14.55" customHeight="1" x14ac:dyDescent="0.3">
      <c r="A359" s="180"/>
      <c r="B359" s="59" t="s">
        <v>11</v>
      </c>
      <c r="C359" s="293" t="s">
        <v>76</v>
      </c>
      <c r="D359" s="186" t="s">
        <v>1851</v>
      </c>
      <c r="E359" s="125">
        <v>0</v>
      </c>
      <c r="F359" s="125">
        <v>0</v>
      </c>
      <c r="G359" s="135">
        <v>0</v>
      </c>
    </row>
    <row r="360" spans="1:7" ht="15" customHeight="1" thickBot="1" x14ac:dyDescent="0.35">
      <c r="A360" s="180"/>
      <c r="B360" s="59" t="s">
        <v>11</v>
      </c>
      <c r="C360" s="294" t="s">
        <v>76</v>
      </c>
      <c r="D360" s="187" t="s">
        <v>1852</v>
      </c>
      <c r="E360" s="136">
        <v>0</v>
      </c>
      <c r="F360" s="136">
        <v>0</v>
      </c>
      <c r="G360" s="196">
        <v>0</v>
      </c>
    </row>
    <row r="361" spans="1:7" ht="14.55" customHeight="1" x14ac:dyDescent="0.3">
      <c r="A361" s="180"/>
      <c r="B361" s="59" t="s">
        <v>11</v>
      </c>
      <c r="C361" s="295" t="s">
        <v>90</v>
      </c>
      <c r="D361" s="158" t="s">
        <v>1850</v>
      </c>
      <c r="E361" s="131">
        <v>0</v>
      </c>
      <c r="F361" s="131">
        <v>0</v>
      </c>
      <c r="G361" s="151">
        <v>0</v>
      </c>
    </row>
    <row r="362" spans="1:7" ht="14.55" customHeight="1" x14ac:dyDescent="0.3">
      <c r="A362" s="180"/>
      <c r="B362" s="59" t="s">
        <v>11</v>
      </c>
      <c r="C362" s="293" t="s">
        <v>90</v>
      </c>
      <c r="D362" s="186" t="s">
        <v>1851</v>
      </c>
      <c r="E362" s="125">
        <v>0</v>
      </c>
      <c r="F362" s="125">
        <v>0</v>
      </c>
      <c r="G362" s="135">
        <v>0</v>
      </c>
    </row>
    <row r="363" spans="1:7" ht="15" customHeight="1" thickBot="1" x14ac:dyDescent="0.35">
      <c r="A363" s="180"/>
      <c r="B363" s="175" t="s">
        <v>11</v>
      </c>
      <c r="C363" s="296" t="s">
        <v>90</v>
      </c>
      <c r="D363" s="188" t="s">
        <v>1852</v>
      </c>
      <c r="E363" s="128">
        <v>2</v>
      </c>
      <c r="F363" s="128">
        <v>2</v>
      </c>
      <c r="G363" s="154">
        <v>2</v>
      </c>
    </row>
    <row r="364" spans="1:7" ht="14.55" customHeight="1" x14ac:dyDescent="0.3">
      <c r="A364" s="181" t="s">
        <v>1049</v>
      </c>
      <c r="B364" s="172" t="s">
        <v>1049</v>
      </c>
      <c r="C364" s="292"/>
      <c r="D364" s="155" t="s">
        <v>1850</v>
      </c>
      <c r="E364" s="139">
        <f>+E365/E366</f>
        <v>0.21428571428571427</v>
      </c>
      <c r="F364" s="139">
        <f t="shared" ref="F364:G364" si="24">+F365/F366</f>
        <v>0.21428571428571427</v>
      </c>
      <c r="G364" s="140">
        <f t="shared" si="24"/>
        <v>0.21428571428571427</v>
      </c>
    </row>
    <row r="365" spans="1:7" ht="14.55" customHeight="1" x14ac:dyDescent="0.3">
      <c r="A365" s="178" t="s">
        <v>1049</v>
      </c>
      <c r="B365" s="59" t="s">
        <v>1049</v>
      </c>
      <c r="C365" s="293"/>
      <c r="D365" s="185" t="s">
        <v>1851</v>
      </c>
      <c r="E365" s="127">
        <f t="shared" ref="E365:G366" si="25">+E368+E371+E374+E377+E380+E383+E386+E389+E392</f>
        <v>3</v>
      </c>
      <c r="F365" s="127">
        <f t="shared" si="25"/>
        <v>3</v>
      </c>
      <c r="G365" s="141">
        <f t="shared" si="25"/>
        <v>3</v>
      </c>
    </row>
    <row r="366" spans="1:7" ht="14.55" customHeight="1" thickBot="1" x14ac:dyDescent="0.35">
      <c r="A366" s="182" t="s">
        <v>1049</v>
      </c>
      <c r="B366" s="173" t="s">
        <v>1049</v>
      </c>
      <c r="C366" s="294"/>
      <c r="D366" s="204" t="s">
        <v>1852</v>
      </c>
      <c r="E366" s="142">
        <f t="shared" si="25"/>
        <v>14</v>
      </c>
      <c r="F366" s="142">
        <f t="shared" si="25"/>
        <v>14</v>
      </c>
      <c r="G366" s="143">
        <f t="shared" si="25"/>
        <v>14</v>
      </c>
    </row>
    <row r="367" spans="1:7" ht="13.8" customHeight="1" x14ac:dyDescent="0.3">
      <c r="A367" s="180"/>
      <c r="B367" s="174" t="s">
        <v>1049</v>
      </c>
      <c r="C367" s="295" t="s">
        <v>58</v>
      </c>
      <c r="D367" s="158" t="s">
        <v>1850</v>
      </c>
      <c r="E367" s="131">
        <v>0</v>
      </c>
      <c r="F367" s="131">
        <v>0</v>
      </c>
      <c r="G367" s="151">
        <v>0</v>
      </c>
    </row>
    <row r="368" spans="1:7" ht="13.8" customHeight="1" x14ac:dyDescent="0.3">
      <c r="A368" s="180"/>
      <c r="B368" s="59" t="s">
        <v>1049</v>
      </c>
      <c r="C368" s="293" t="s">
        <v>58</v>
      </c>
      <c r="D368" s="186" t="s">
        <v>1851</v>
      </c>
      <c r="E368" s="125">
        <v>0</v>
      </c>
      <c r="F368" s="125">
        <v>0</v>
      </c>
      <c r="G368" s="135">
        <v>0</v>
      </c>
    </row>
    <row r="369" spans="1:7" ht="14.55" customHeight="1" thickBot="1" x14ac:dyDescent="0.35">
      <c r="A369" s="180"/>
      <c r="B369" s="59" t="s">
        <v>1049</v>
      </c>
      <c r="C369" s="296" t="s">
        <v>58</v>
      </c>
      <c r="D369" s="187" t="s">
        <v>1852</v>
      </c>
      <c r="E369" s="125">
        <v>3</v>
      </c>
      <c r="F369" s="125">
        <v>3</v>
      </c>
      <c r="G369" s="135">
        <v>3</v>
      </c>
    </row>
    <row r="370" spans="1:7" ht="14.55" customHeight="1" x14ac:dyDescent="0.3">
      <c r="A370" s="180"/>
      <c r="B370" s="59" t="s">
        <v>1049</v>
      </c>
      <c r="C370" s="292" t="s">
        <v>131</v>
      </c>
      <c r="D370" s="161" t="s">
        <v>1850</v>
      </c>
      <c r="E370" s="133" t="s">
        <v>1844</v>
      </c>
      <c r="F370" s="133" t="s">
        <v>1844</v>
      </c>
      <c r="G370" s="134" t="s">
        <v>1844</v>
      </c>
    </row>
    <row r="371" spans="1:7" ht="14.55" customHeight="1" x14ac:dyDescent="0.3">
      <c r="A371" s="180"/>
      <c r="B371" s="59" t="s">
        <v>1049</v>
      </c>
      <c r="C371" s="293" t="s">
        <v>131</v>
      </c>
      <c r="D371" s="186" t="s">
        <v>1851</v>
      </c>
      <c r="E371" s="125">
        <v>0</v>
      </c>
      <c r="F371" s="125">
        <v>0</v>
      </c>
      <c r="G371" s="135">
        <v>0</v>
      </c>
    </row>
    <row r="372" spans="1:7" ht="15" customHeight="1" thickBot="1" x14ac:dyDescent="0.35">
      <c r="A372" s="180"/>
      <c r="B372" s="59" t="s">
        <v>1049</v>
      </c>
      <c r="C372" s="294" t="s">
        <v>131</v>
      </c>
      <c r="D372" s="187" t="s">
        <v>1852</v>
      </c>
      <c r="E372" s="136">
        <v>0</v>
      </c>
      <c r="F372" s="136">
        <v>0</v>
      </c>
      <c r="G372" s="196">
        <v>0</v>
      </c>
    </row>
    <row r="373" spans="1:7" ht="14.55" customHeight="1" x14ac:dyDescent="0.3">
      <c r="A373" s="180"/>
      <c r="B373" s="59" t="s">
        <v>1049</v>
      </c>
      <c r="C373" s="295" t="s">
        <v>665</v>
      </c>
      <c r="D373" s="158" t="s">
        <v>1850</v>
      </c>
      <c r="E373" s="131">
        <v>0</v>
      </c>
      <c r="F373" s="131">
        <v>0</v>
      </c>
      <c r="G373" s="151">
        <v>0</v>
      </c>
    </row>
    <row r="374" spans="1:7" ht="14.55" customHeight="1" x14ac:dyDescent="0.3">
      <c r="A374" s="180"/>
      <c r="B374" s="59" t="s">
        <v>1049</v>
      </c>
      <c r="C374" s="293" t="s">
        <v>665</v>
      </c>
      <c r="D374" s="186" t="s">
        <v>1851</v>
      </c>
      <c r="E374" s="125">
        <v>0</v>
      </c>
      <c r="F374" s="125">
        <v>0</v>
      </c>
      <c r="G374" s="135">
        <v>0</v>
      </c>
    </row>
    <row r="375" spans="1:7" ht="15" customHeight="1" thickBot="1" x14ac:dyDescent="0.35">
      <c r="A375" s="180"/>
      <c r="B375" s="59" t="s">
        <v>1049</v>
      </c>
      <c r="C375" s="296" t="s">
        <v>665</v>
      </c>
      <c r="D375" s="187" t="s">
        <v>1852</v>
      </c>
      <c r="E375" s="125">
        <v>1</v>
      </c>
      <c r="F375" s="125">
        <v>1</v>
      </c>
      <c r="G375" s="135">
        <v>1</v>
      </c>
    </row>
    <row r="376" spans="1:7" ht="14.55" customHeight="1" x14ac:dyDescent="0.3">
      <c r="A376" s="180"/>
      <c r="B376" s="59" t="s">
        <v>1049</v>
      </c>
      <c r="C376" s="292" t="s">
        <v>28</v>
      </c>
      <c r="D376" s="161" t="s">
        <v>1850</v>
      </c>
      <c r="E376" s="133">
        <v>0</v>
      </c>
      <c r="F376" s="133">
        <v>0</v>
      </c>
      <c r="G376" s="134">
        <v>0</v>
      </c>
    </row>
    <row r="377" spans="1:7" ht="14.55" customHeight="1" x14ac:dyDescent="0.3">
      <c r="A377" s="180"/>
      <c r="B377" s="59" t="s">
        <v>1049</v>
      </c>
      <c r="C377" s="293" t="s">
        <v>28</v>
      </c>
      <c r="D377" s="186" t="s">
        <v>1851</v>
      </c>
      <c r="E377" s="125">
        <v>0</v>
      </c>
      <c r="F377" s="125">
        <v>0</v>
      </c>
      <c r="G377" s="135">
        <v>0</v>
      </c>
    </row>
    <row r="378" spans="1:7" ht="15" customHeight="1" thickBot="1" x14ac:dyDescent="0.35">
      <c r="A378" s="180"/>
      <c r="B378" s="59" t="s">
        <v>1049</v>
      </c>
      <c r="C378" s="294" t="s">
        <v>28</v>
      </c>
      <c r="D378" s="187" t="s">
        <v>1852</v>
      </c>
      <c r="E378" s="136">
        <v>3</v>
      </c>
      <c r="F378" s="136">
        <v>3</v>
      </c>
      <c r="G378" s="196">
        <v>3</v>
      </c>
    </row>
    <row r="379" spans="1:7" ht="14.55" customHeight="1" x14ac:dyDescent="0.3">
      <c r="A379" s="180"/>
      <c r="B379" s="59" t="s">
        <v>1049</v>
      </c>
      <c r="C379" s="295" t="s">
        <v>77</v>
      </c>
      <c r="D379" s="158" t="s">
        <v>1850</v>
      </c>
      <c r="E379" s="131" t="s">
        <v>1844</v>
      </c>
      <c r="F379" s="131" t="s">
        <v>1844</v>
      </c>
      <c r="G379" s="151" t="s">
        <v>1844</v>
      </c>
    </row>
    <row r="380" spans="1:7" ht="14.55" customHeight="1" x14ac:dyDescent="0.3">
      <c r="A380" s="180"/>
      <c r="B380" s="59" t="s">
        <v>1049</v>
      </c>
      <c r="C380" s="293" t="s">
        <v>77</v>
      </c>
      <c r="D380" s="186" t="s">
        <v>1851</v>
      </c>
      <c r="E380" s="125">
        <v>0</v>
      </c>
      <c r="F380" s="125">
        <v>0</v>
      </c>
      <c r="G380" s="135">
        <v>0</v>
      </c>
    </row>
    <row r="381" spans="1:7" ht="15" customHeight="1" thickBot="1" x14ac:dyDescent="0.35">
      <c r="A381" s="180"/>
      <c r="B381" s="59" t="s">
        <v>1049</v>
      </c>
      <c r="C381" s="296" t="s">
        <v>77</v>
      </c>
      <c r="D381" s="187" t="s">
        <v>1852</v>
      </c>
      <c r="E381" s="125">
        <v>0</v>
      </c>
      <c r="F381" s="125">
        <v>0</v>
      </c>
      <c r="G381" s="135">
        <v>0</v>
      </c>
    </row>
    <row r="382" spans="1:7" ht="14.55" customHeight="1" x14ac:dyDescent="0.3">
      <c r="A382" s="180"/>
      <c r="B382" s="59" t="s">
        <v>1049</v>
      </c>
      <c r="C382" s="292" t="s">
        <v>1049</v>
      </c>
      <c r="D382" s="161" t="s">
        <v>1850</v>
      </c>
      <c r="E382" s="133">
        <v>0</v>
      </c>
      <c r="F382" s="133">
        <v>0</v>
      </c>
      <c r="G382" s="134">
        <v>0</v>
      </c>
    </row>
    <row r="383" spans="1:7" ht="14.55" customHeight="1" x14ac:dyDescent="0.3">
      <c r="A383" s="180"/>
      <c r="B383" s="59" t="s">
        <v>1049</v>
      </c>
      <c r="C383" s="293" t="s">
        <v>1049</v>
      </c>
      <c r="D383" s="186" t="s">
        <v>1851</v>
      </c>
      <c r="E383" s="125">
        <v>0</v>
      </c>
      <c r="F383" s="125">
        <v>0</v>
      </c>
      <c r="G383" s="135">
        <v>0</v>
      </c>
    </row>
    <row r="384" spans="1:7" ht="15" customHeight="1" thickBot="1" x14ac:dyDescent="0.35">
      <c r="A384" s="180"/>
      <c r="B384" s="59" t="s">
        <v>1049</v>
      </c>
      <c r="C384" s="296" t="s">
        <v>1049</v>
      </c>
      <c r="D384" s="188" t="s">
        <v>1852</v>
      </c>
      <c r="E384" s="128">
        <v>1</v>
      </c>
      <c r="F384" s="128">
        <v>1</v>
      </c>
      <c r="G384" s="154">
        <v>1</v>
      </c>
    </row>
    <row r="385" spans="1:7" ht="14.55" customHeight="1" x14ac:dyDescent="0.3">
      <c r="A385" s="180"/>
      <c r="B385" s="59" t="s">
        <v>1049</v>
      </c>
      <c r="C385" s="292" t="s">
        <v>1121</v>
      </c>
      <c r="D385" s="161" t="s">
        <v>1850</v>
      </c>
      <c r="E385" s="133">
        <v>0.6</v>
      </c>
      <c r="F385" s="133">
        <v>0.6</v>
      </c>
      <c r="G385" s="134">
        <v>0.6</v>
      </c>
    </row>
    <row r="386" spans="1:7" ht="14.55" customHeight="1" x14ac:dyDescent="0.3">
      <c r="A386" s="180"/>
      <c r="B386" s="59" t="s">
        <v>1049</v>
      </c>
      <c r="C386" s="293" t="s">
        <v>1121</v>
      </c>
      <c r="D386" s="186" t="s">
        <v>1851</v>
      </c>
      <c r="E386" s="125">
        <v>3</v>
      </c>
      <c r="F386" s="125">
        <v>3</v>
      </c>
      <c r="G386" s="135">
        <v>3</v>
      </c>
    </row>
    <row r="387" spans="1:7" ht="15" customHeight="1" thickBot="1" x14ac:dyDescent="0.35">
      <c r="A387" s="180"/>
      <c r="B387" s="59" t="s">
        <v>1049</v>
      </c>
      <c r="C387" s="294" t="s">
        <v>1121</v>
      </c>
      <c r="D387" s="187" t="s">
        <v>1852</v>
      </c>
      <c r="E387" s="136">
        <v>5</v>
      </c>
      <c r="F387" s="136">
        <v>5</v>
      </c>
      <c r="G387" s="196">
        <v>5</v>
      </c>
    </row>
    <row r="388" spans="1:7" ht="14.55" customHeight="1" x14ac:dyDescent="0.3">
      <c r="A388" s="180"/>
      <c r="B388" s="59" t="s">
        <v>1049</v>
      </c>
      <c r="C388" s="295" t="s">
        <v>111</v>
      </c>
      <c r="D388" s="158" t="s">
        <v>1850</v>
      </c>
      <c r="E388" s="131">
        <v>0</v>
      </c>
      <c r="F388" s="131">
        <v>0</v>
      </c>
      <c r="G388" s="151">
        <v>0</v>
      </c>
    </row>
    <row r="389" spans="1:7" ht="14.55" customHeight="1" x14ac:dyDescent="0.3">
      <c r="A389" s="180"/>
      <c r="B389" s="59" t="s">
        <v>1049</v>
      </c>
      <c r="C389" s="293" t="s">
        <v>111</v>
      </c>
      <c r="D389" s="186" t="s">
        <v>1851</v>
      </c>
      <c r="E389" s="125">
        <v>0</v>
      </c>
      <c r="F389" s="125">
        <v>0</v>
      </c>
      <c r="G389" s="135">
        <v>0</v>
      </c>
    </row>
    <row r="390" spans="1:7" ht="15" customHeight="1" thickBot="1" x14ac:dyDescent="0.35">
      <c r="A390" s="180"/>
      <c r="B390" s="59" t="s">
        <v>1049</v>
      </c>
      <c r="C390" s="296" t="s">
        <v>111</v>
      </c>
      <c r="D390" s="188" t="s">
        <v>1852</v>
      </c>
      <c r="E390" s="128">
        <v>1</v>
      </c>
      <c r="F390" s="128">
        <v>1</v>
      </c>
      <c r="G390" s="154">
        <v>1</v>
      </c>
    </row>
    <row r="391" spans="1:7" ht="14.55" customHeight="1" x14ac:dyDescent="0.3">
      <c r="A391" s="180"/>
      <c r="B391" s="59" t="s">
        <v>1049</v>
      </c>
      <c r="C391" s="292" t="s">
        <v>122</v>
      </c>
      <c r="D391" s="161" t="s">
        <v>1850</v>
      </c>
      <c r="E391" s="133" t="s">
        <v>1844</v>
      </c>
      <c r="F391" s="133" t="s">
        <v>1844</v>
      </c>
      <c r="G391" s="134" t="s">
        <v>1844</v>
      </c>
    </row>
    <row r="392" spans="1:7" ht="14.55" customHeight="1" x14ac:dyDescent="0.3">
      <c r="A392" s="180"/>
      <c r="B392" s="59" t="s">
        <v>1049</v>
      </c>
      <c r="C392" s="293" t="s">
        <v>122</v>
      </c>
      <c r="D392" s="186" t="s">
        <v>1851</v>
      </c>
      <c r="E392" s="125">
        <v>0</v>
      </c>
      <c r="F392" s="125">
        <v>0</v>
      </c>
      <c r="G392" s="135">
        <v>0</v>
      </c>
    </row>
    <row r="393" spans="1:7" ht="15" customHeight="1" thickBot="1" x14ac:dyDescent="0.35">
      <c r="A393" s="180"/>
      <c r="B393" s="175" t="s">
        <v>1049</v>
      </c>
      <c r="C393" s="294" t="s">
        <v>122</v>
      </c>
      <c r="D393" s="187" t="s">
        <v>1852</v>
      </c>
      <c r="E393" s="136">
        <v>0</v>
      </c>
      <c r="F393" s="136">
        <v>0</v>
      </c>
      <c r="G393" s="196">
        <v>0</v>
      </c>
    </row>
    <row r="394" spans="1:7" ht="14.55" customHeight="1" x14ac:dyDescent="0.3">
      <c r="A394" s="181" t="s">
        <v>12</v>
      </c>
      <c r="B394" s="172" t="s">
        <v>12</v>
      </c>
      <c r="C394" s="295"/>
      <c r="D394" s="163" t="s">
        <v>1850</v>
      </c>
      <c r="E394" s="132">
        <f>+E395/E396</f>
        <v>0.5178571428571429</v>
      </c>
      <c r="F394" s="132">
        <f t="shared" ref="F394:G394" si="26">+F395/F396</f>
        <v>0.5178571428571429</v>
      </c>
      <c r="G394" s="152">
        <f t="shared" si="26"/>
        <v>0.5178571428571429</v>
      </c>
    </row>
    <row r="395" spans="1:7" ht="13.8" customHeight="1" x14ac:dyDescent="0.3">
      <c r="A395" s="178" t="s">
        <v>12</v>
      </c>
      <c r="B395" s="59" t="s">
        <v>12</v>
      </c>
      <c r="C395" s="293"/>
      <c r="D395" s="185" t="s">
        <v>1851</v>
      </c>
      <c r="E395" s="127">
        <f t="shared" ref="E395:G396" si="27">+E398+E401+E404+E407+E410+E413+E416+E419+E422+E425+E428+E431</f>
        <v>29</v>
      </c>
      <c r="F395" s="127">
        <f t="shared" si="27"/>
        <v>29</v>
      </c>
      <c r="G395" s="141">
        <f t="shared" si="27"/>
        <v>29</v>
      </c>
    </row>
    <row r="396" spans="1:7" ht="14.55" customHeight="1" thickBot="1" x14ac:dyDescent="0.35">
      <c r="A396" s="182" t="s">
        <v>12</v>
      </c>
      <c r="B396" s="173" t="s">
        <v>12</v>
      </c>
      <c r="C396" s="294"/>
      <c r="D396" s="204" t="s">
        <v>1852</v>
      </c>
      <c r="E396" s="142">
        <f t="shared" si="27"/>
        <v>56</v>
      </c>
      <c r="F396" s="142">
        <f t="shared" si="27"/>
        <v>56</v>
      </c>
      <c r="G396" s="143">
        <f t="shared" si="27"/>
        <v>56</v>
      </c>
    </row>
    <row r="397" spans="1:7" ht="13.8" customHeight="1" x14ac:dyDescent="0.3">
      <c r="A397" s="180"/>
      <c r="B397" s="174" t="s">
        <v>12</v>
      </c>
      <c r="C397" s="295" t="s">
        <v>45</v>
      </c>
      <c r="D397" s="158" t="s">
        <v>1850</v>
      </c>
      <c r="E397" s="131">
        <v>0</v>
      </c>
      <c r="F397" s="131">
        <v>0</v>
      </c>
      <c r="G397" s="151">
        <v>0</v>
      </c>
    </row>
    <row r="398" spans="1:7" ht="13.8" customHeight="1" x14ac:dyDescent="0.3">
      <c r="A398" s="180"/>
      <c r="B398" s="59" t="s">
        <v>12</v>
      </c>
      <c r="C398" s="293" t="s">
        <v>45</v>
      </c>
      <c r="D398" s="186" t="s">
        <v>1851</v>
      </c>
      <c r="E398" s="125">
        <v>0</v>
      </c>
      <c r="F398" s="125">
        <v>0</v>
      </c>
      <c r="G398" s="135">
        <v>0</v>
      </c>
    </row>
    <row r="399" spans="1:7" ht="13.8" customHeight="1" thickBot="1" x14ac:dyDescent="0.35">
      <c r="A399" s="180"/>
      <c r="B399" s="59" t="s">
        <v>12</v>
      </c>
      <c r="C399" s="296" t="s">
        <v>45</v>
      </c>
      <c r="D399" s="188" t="s">
        <v>1852</v>
      </c>
      <c r="E399" s="128">
        <v>1</v>
      </c>
      <c r="F399" s="128">
        <v>1</v>
      </c>
      <c r="G399" s="154">
        <v>1</v>
      </c>
    </row>
    <row r="400" spans="1:7" ht="14.55" customHeight="1" x14ac:dyDescent="0.3">
      <c r="A400" s="180"/>
      <c r="B400" s="59" t="s">
        <v>12</v>
      </c>
      <c r="C400" s="292" t="s">
        <v>750</v>
      </c>
      <c r="D400" s="161" t="s">
        <v>1850</v>
      </c>
      <c r="E400" s="133">
        <v>0</v>
      </c>
      <c r="F400" s="133">
        <v>0</v>
      </c>
      <c r="G400" s="134">
        <v>0</v>
      </c>
    </row>
    <row r="401" spans="1:7" ht="14.55" customHeight="1" x14ac:dyDescent="0.3">
      <c r="A401" s="180"/>
      <c r="B401" s="59" t="s">
        <v>12</v>
      </c>
      <c r="C401" s="293" t="s">
        <v>750</v>
      </c>
      <c r="D401" s="186" t="s">
        <v>1851</v>
      </c>
      <c r="E401" s="125">
        <v>0</v>
      </c>
      <c r="F401" s="125">
        <v>0</v>
      </c>
      <c r="G401" s="135">
        <v>0</v>
      </c>
    </row>
    <row r="402" spans="1:7" ht="15" customHeight="1" thickBot="1" x14ac:dyDescent="0.35">
      <c r="A402" s="180"/>
      <c r="B402" s="59" t="s">
        <v>12</v>
      </c>
      <c r="C402" s="294" t="s">
        <v>750</v>
      </c>
      <c r="D402" s="187" t="s">
        <v>1852</v>
      </c>
      <c r="E402" s="136">
        <v>1</v>
      </c>
      <c r="F402" s="136">
        <v>1</v>
      </c>
      <c r="G402" s="196">
        <v>1</v>
      </c>
    </row>
    <row r="403" spans="1:7" ht="14.55" customHeight="1" x14ac:dyDescent="0.3">
      <c r="A403" s="180"/>
      <c r="B403" s="59" t="s">
        <v>12</v>
      </c>
      <c r="C403" s="295" t="s">
        <v>1168</v>
      </c>
      <c r="D403" s="158" t="s">
        <v>1850</v>
      </c>
      <c r="E403" s="131">
        <v>0</v>
      </c>
      <c r="F403" s="131">
        <v>0</v>
      </c>
      <c r="G403" s="151">
        <v>0</v>
      </c>
    </row>
    <row r="404" spans="1:7" ht="14.55" customHeight="1" x14ac:dyDescent="0.3">
      <c r="A404" s="180"/>
      <c r="B404" s="59" t="s">
        <v>12</v>
      </c>
      <c r="C404" s="293" t="s">
        <v>1168</v>
      </c>
      <c r="D404" s="186" t="s">
        <v>1851</v>
      </c>
      <c r="E404" s="125">
        <v>0</v>
      </c>
      <c r="F404" s="125">
        <v>0</v>
      </c>
      <c r="G404" s="135">
        <v>0</v>
      </c>
    </row>
    <row r="405" spans="1:7" ht="15" customHeight="1" thickBot="1" x14ac:dyDescent="0.35">
      <c r="A405" s="180"/>
      <c r="B405" s="59" t="s">
        <v>12</v>
      </c>
      <c r="C405" s="296" t="s">
        <v>1168</v>
      </c>
      <c r="D405" s="188" t="s">
        <v>1852</v>
      </c>
      <c r="E405" s="128">
        <v>2</v>
      </c>
      <c r="F405" s="128">
        <v>2</v>
      </c>
      <c r="G405" s="154">
        <v>2</v>
      </c>
    </row>
    <row r="406" spans="1:7" ht="14.55" customHeight="1" x14ac:dyDescent="0.3">
      <c r="A406" s="180"/>
      <c r="B406" s="59" t="s">
        <v>12</v>
      </c>
      <c r="C406" s="292" t="s">
        <v>1213</v>
      </c>
      <c r="D406" s="161" t="s">
        <v>1850</v>
      </c>
      <c r="E406" s="133">
        <v>0.5</v>
      </c>
      <c r="F406" s="133">
        <v>0.5</v>
      </c>
      <c r="G406" s="134">
        <v>0.5</v>
      </c>
    </row>
    <row r="407" spans="1:7" ht="14.55" customHeight="1" x14ac:dyDescent="0.3">
      <c r="A407" s="180"/>
      <c r="B407" s="59" t="s">
        <v>12</v>
      </c>
      <c r="C407" s="293" t="s">
        <v>1213</v>
      </c>
      <c r="D407" s="186" t="s">
        <v>1851</v>
      </c>
      <c r="E407" s="125">
        <v>1</v>
      </c>
      <c r="F407" s="125">
        <v>1</v>
      </c>
      <c r="G407" s="135">
        <v>1</v>
      </c>
    </row>
    <row r="408" spans="1:7" ht="15" customHeight="1" thickBot="1" x14ac:dyDescent="0.35">
      <c r="A408" s="180"/>
      <c r="B408" s="59" t="s">
        <v>12</v>
      </c>
      <c r="C408" s="294" t="s">
        <v>1213</v>
      </c>
      <c r="D408" s="187" t="s">
        <v>1852</v>
      </c>
      <c r="E408" s="136">
        <v>2</v>
      </c>
      <c r="F408" s="136">
        <v>2</v>
      </c>
      <c r="G408" s="196">
        <v>2</v>
      </c>
    </row>
    <row r="409" spans="1:7" ht="14.55" customHeight="1" x14ac:dyDescent="0.3">
      <c r="A409" s="180"/>
      <c r="B409" s="59" t="s">
        <v>12</v>
      </c>
      <c r="C409" s="295" t="s">
        <v>1099</v>
      </c>
      <c r="D409" s="158" t="s">
        <v>1850</v>
      </c>
      <c r="E409" s="131">
        <v>0.8</v>
      </c>
      <c r="F409" s="131">
        <v>0.8</v>
      </c>
      <c r="G409" s="151">
        <v>0.8</v>
      </c>
    </row>
    <row r="410" spans="1:7" ht="14.55" customHeight="1" x14ac:dyDescent="0.3">
      <c r="A410" s="180"/>
      <c r="B410" s="59" t="s">
        <v>12</v>
      </c>
      <c r="C410" s="293" t="s">
        <v>1099</v>
      </c>
      <c r="D410" s="186" t="s">
        <v>1851</v>
      </c>
      <c r="E410" s="125">
        <v>4</v>
      </c>
      <c r="F410" s="125">
        <v>4</v>
      </c>
      <c r="G410" s="135">
        <v>4</v>
      </c>
    </row>
    <row r="411" spans="1:7" ht="15" customHeight="1" thickBot="1" x14ac:dyDescent="0.35">
      <c r="A411" s="180"/>
      <c r="B411" s="59" t="s">
        <v>12</v>
      </c>
      <c r="C411" s="296" t="s">
        <v>1099</v>
      </c>
      <c r="D411" s="188" t="s">
        <v>1852</v>
      </c>
      <c r="E411" s="128">
        <v>5</v>
      </c>
      <c r="F411" s="128">
        <v>5</v>
      </c>
      <c r="G411" s="154">
        <v>5</v>
      </c>
    </row>
    <row r="412" spans="1:7" ht="14.55" customHeight="1" x14ac:dyDescent="0.3">
      <c r="A412" s="180"/>
      <c r="B412" s="59" t="s">
        <v>12</v>
      </c>
      <c r="C412" s="292" t="s">
        <v>102</v>
      </c>
      <c r="D412" s="161" t="s">
        <v>1850</v>
      </c>
      <c r="E412" s="133">
        <v>0.5</v>
      </c>
      <c r="F412" s="133">
        <v>0.5</v>
      </c>
      <c r="G412" s="134">
        <v>0.5</v>
      </c>
    </row>
    <row r="413" spans="1:7" ht="14.55" customHeight="1" x14ac:dyDescent="0.3">
      <c r="A413" s="180"/>
      <c r="B413" s="59" t="s">
        <v>12</v>
      </c>
      <c r="C413" s="293" t="s">
        <v>102</v>
      </c>
      <c r="D413" s="186" t="s">
        <v>1851</v>
      </c>
      <c r="E413" s="125">
        <v>1</v>
      </c>
      <c r="F413" s="125">
        <v>1</v>
      </c>
      <c r="G413" s="135">
        <v>1</v>
      </c>
    </row>
    <row r="414" spans="1:7" ht="15" customHeight="1" thickBot="1" x14ac:dyDescent="0.35">
      <c r="A414" s="180"/>
      <c r="B414" s="59" t="s">
        <v>12</v>
      </c>
      <c r="C414" s="294" t="s">
        <v>102</v>
      </c>
      <c r="D414" s="187" t="s">
        <v>1852</v>
      </c>
      <c r="E414" s="136">
        <v>2</v>
      </c>
      <c r="F414" s="136">
        <v>2</v>
      </c>
      <c r="G414" s="196">
        <v>2</v>
      </c>
    </row>
    <row r="415" spans="1:7" ht="14.55" customHeight="1" x14ac:dyDescent="0.3">
      <c r="A415" s="180"/>
      <c r="B415" s="59" t="s">
        <v>12</v>
      </c>
      <c r="C415" s="295" t="s">
        <v>112</v>
      </c>
      <c r="D415" s="158" t="s">
        <v>1850</v>
      </c>
      <c r="E415" s="131">
        <v>0.6</v>
      </c>
      <c r="F415" s="131">
        <v>0.6</v>
      </c>
      <c r="G415" s="151">
        <v>0.6</v>
      </c>
    </row>
    <row r="416" spans="1:7" ht="14.55" customHeight="1" x14ac:dyDescent="0.3">
      <c r="A416" s="180"/>
      <c r="B416" s="59" t="s">
        <v>12</v>
      </c>
      <c r="C416" s="293" t="s">
        <v>112</v>
      </c>
      <c r="D416" s="186" t="s">
        <v>1851</v>
      </c>
      <c r="E416" s="125">
        <v>3</v>
      </c>
      <c r="F416" s="125">
        <v>3</v>
      </c>
      <c r="G416" s="135">
        <v>3</v>
      </c>
    </row>
    <row r="417" spans="1:7" ht="15" customHeight="1" thickBot="1" x14ac:dyDescent="0.35">
      <c r="A417" s="180"/>
      <c r="B417" s="59" t="s">
        <v>12</v>
      </c>
      <c r="C417" s="296" t="s">
        <v>112</v>
      </c>
      <c r="D417" s="188" t="s">
        <v>1852</v>
      </c>
      <c r="E417" s="128">
        <v>5</v>
      </c>
      <c r="F417" s="128">
        <v>5</v>
      </c>
      <c r="G417" s="154">
        <v>5</v>
      </c>
    </row>
    <row r="418" spans="1:7" ht="14.55" customHeight="1" x14ac:dyDescent="0.3">
      <c r="A418" s="180"/>
      <c r="B418" s="59" t="s">
        <v>12</v>
      </c>
      <c r="C418" s="292" t="s">
        <v>123</v>
      </c>
      <c r="D418" s="161" t="s">
        <v>1850</v>
      </c>
      <c r="E418" s="133">
        <v>0.5</v>
      </c>
      <c r="F418" s="133">
        <v>0.5</v>
      </c>
      <c r="G418" s="134">
        <v>0.5</v>
      </c>
    </row>
    <row r="419" spans="1:7" ht="14.55" customHeight="1" x14ac:dyDescent="0.3">
      <c r="A419" s="180"/>
      <c r="B419" s="59" t="s">
        <v>12</v>
      </c>
      <c r="C419" s="293" t="s">
        <v>123</v>
      </c>
      <c r="D419" s="186" t="s">
        <v>1851</v>
      </c>
      <c r="E419" s="125">
        <v>1</v>
      </c>
      <c r="F419" s="125">
        <v>1</v>
      </c>
      <c r="G419" s="135">
        <v>1</v>
      </c>
    </row>
    <row r="420" spans="1:7" ht="15" customHeight="1" thickBot="1" x14ac:dyDescent="0.35">
      <c r="A420" s="180"/>
      <c r="B420" s="59" t="s">
        <v>12</v>
      </c>
      <c r="C420" s="294" t="s">
        <v>123</v>
      </c>
      <c r="D420" s="187" t="s">
        <v>1852</v>
      </c>
      <c r="E420" s="136">
        <v>2</v>
      </c>
      <c r="F420" s="136">
        <v>2</v>
      </c>
      <c r="G420" s="196">
        <v>2</v>
      </c>
    </row>
    <row r="421" spans="1:7" ht="14.55" customHeight="1" x14ac:dyDescent="0.3">
      <c r="A421" s="180"/>
      <c r="B421" s="59" t="s">
        <v>12</v>
      </c>
      <c r="C421" s="295" t="s">
        <v>1198</v>
      </c>
      <c r="D421" s="158" t="s">
        <v>1850</v>
      </c>
      <c r="E421" s="131">
        <v>0.66666666666666663</v>
      </c>
      <c r="F421" s="131">
        <v>0.66666666666666663</v>
      </c>
      <c r="G421" s="151">
        <v>0.66666666666666663</v>
      </c>
    </row>
    <row r="422" spans="1:7" ht="14.55" customHeight="1" x14ac:dyDescent="0.3">
      <c r="A422" s="180"/>
      <c r="B422" s="59" t="s">
        <v>12</v>
      </c>
      <c r="C422" s="293" t="s">
        <v>1198</v>
      </c>
      <c r="D422" s="186" t="s">
        <v>1851</v>
      </c>
      <c r="E422" s="125">
        <v>2</v>
      </c>
      <c r="F422" s="125">
        <v>2</v>
      </c>
      <c r="G422" s="135">
        <v>2</v>
      </c>
    </row>
    <row r="423" spans="1:7" ht="15" customHeight="1" thickBot="1" x14ac:dyDescent="0.35">
      <c r="A423" s="180"/>
      <c r="B423" s="59" t="s">
        <v>12</v>
      </c>
      <c r="C423" s="296" t="s">
        <v>1198</v>
      </c>
      <c r="D423" s="187" t="s">
        <v>1852</v>
      </c>
      <c r="E423" s="125">
        <v>3</v>
      </c>
      <c r="F423" s="125">
        <v>3</v>
      </c>
      <c r="G423" s="135">
        <v>3</v>
      </c>
    </row>
    <row r="424" spans="1:7" ht="14.55" customHeight="1" x14ac:dyDescent="0.3">
      <c r="A424" s="180"/>
      <c r="B424" s="59" t="s">
        <v>12</v>
      </c>
      <c r="C424" s="292" t="s">
        <v>138</v>
      </c>
      <c r="D424" s="161" t="s">
        <v>1850</v>
      </c>
      <c r="E424" s="133">
        <v>0.5</v>
      </c>
      <c r="F424" s="133">
        <v>0.5</v>
      </c>
      <c r="G424" s="134">
        <v>0.5</v>
      </c>
    </row>
    <row r="425" spans="1:7" ht="14.55" customHeight="1" x14ac:dyDescent="0.3">
      <c r="A425" s="180"/>
      <c r="B425" s="59" t="s">
        <v>12</v>
      </c>
      <c r="C425" s="293" t="s">
        <v>138</v>
      </c>
      <c r="D425" s="186" t="s">
        <v>1851</v>
      </c>
      <c r="E425" s="125">
        <v>1</v>
      </c>
      <c r="F425" s="125">
        <v>1</v>
      </c>
      <c r="G425" s="135">
        <v>1</v>
      </c>
    </row>
    <row r="426" spans="1:7" ht="15" customHeight="1" thickBot="1" x14ac:dyDescent="0.35">
      <c r="A426" s="180"/>
      <c r="B426" s="59" t="s">
        <v>12</v>
      </c>
      <c r="C426" s="296" t="s">
        <v>138</v>
      </c>
      <c r="D426" s="188" t="s">
        <v>1852</v>
      </c>
      <c r="E426" s="128">
        <v>2</v>
      </c>
      <c r="F426" s="128">
        <v>2</v>
      </c>
      <c r="G426" s="154">
        <v>2</v>
      </c>
    </row>
    <row r="427" spans="1:7" ht="14.55" customHeight="1" x14ac:dyDescent="0.3">
      <c r="A427" s="180"/>
      <c r="B427" s="59" t="s">
        <v>12</v>
      </c>
      <c r="C427" s="292" t="s">
        <v>29</v>
      </c>
      <c r="D427" s="161" t="s">
        <v>1850</v>
      </c>
      <c r="E427" s="133">
        <v>0.44</v>
      </c>
      <c r="F427" s="133">
        <v>0.44</v>
      </c>
      <c r="G427" s="134">
        <v>0.44</v>
      </c>
    </row>
    <row r="428" spans="1:7" ht="14.55" customHeight="1" x14ac:dyDescent="0.3">
      <c r="A428" s="180"/>
      <c r="B428" s="59" t="s">
        <v>12</v>
      </c>
      <c r="C428" s="293" t="s">
        <v>29</v>
      </c>
      <c r="D428" s="186" t="s">
        <v>1851</v>
      </c>
      <c r="E428" s="125">
        <v>11</v>
      </c>
      <c r="F428" s="125">
        <v>11</v>
      </c>
      <c r="G428" s="135">
        <v>11</v>
      </c>
    </row>
    <row r="429" spans="1:7" ht="15" customHeight="1" thickBot="1" x14ac:dyDescent="0.35">
      <c r="A429" s="180"/>
      <c r="B429" s="59" t="s">
        <v>12</v>
      </c>
      <c r="C429" s="294" t="s">
        <v>29</v>
      </c>
      <c r="D429" s="187" t="s">
        <v>1852</v>
      </c>
      <c r="E429" s="136">
        <v>25</v>
      </c>
      <c r="F429" s="136">
        <v>25</v>
      </c>
      <c r="G429" s="196">
        <v>25</v>
      </c>
    </row>
    <row r="430" spans="1:7" ht="15" customHeight="1" x14ac:dyDescent="0.3">
      <c r="A430" s="180"/>
      <c r="B430" s="59" t="s">
        <v>12</v>
      </c>
      <c r="C430" s="295" t="s">
        <v>1217</v>
      </c>
      <c r="D430" s="158" t="s">
        <v>1850</v>
      </c>
      <c r="E430" s="131">
        <v>0.83333333333333337</v>
      </c>
      <c r="F430" s="131">
        <v>0.83333333333333337</v>
      </c>
      <c r="G430" s="151">
        <v>0.83333333333333337</v>
      </c>
    </row>
    <row r="431" spans="1:7" ht="14.55" customHeight="1" x14ac:dyDescent="0.3">
      <c r="A431" s="180"/>
      <c r="B431" s="59" t="s">
        <v>12</v>
      </c>
      <c r="C431" s="293" t="s">
        <v>1217</v>
      </c>
      <c r="D431" s="186" t="s">
        <v>1851</v>
      </c>
      <c r="E431" s="125">
        <v>5</v>
      </c>
      <c r="F431" s="125">
        <v>5</v>
      </c>
      <c r="G431" s="135">
        <v>5</v>
      </c>
    </row>
    <row r="432" spans="1:7" ht="14.55" customHeight="1" thickBot="1" x14ac:dyDescent="0.35">
      <c r="A432" s="180"/>
      <c r="B432" s="175" t="s">
        <v>12</v>
      </c>
      <c r="C432" s="296" t="s">
        <v>1217</v>
      </c>
      <c r="D432" s="188" t="s">
        <v>1852</v>
      </c>
      <c r="E432" s="128">
        <v>6</v>
      </c>
      <c r="F432" s="128">
        <v>6</v>
      </c>
      <c r="G432" s="154">
        <v>6</v>
      </c>
    </row>
    <row r="433" spans="1:7" ht="14.55" customHeight="1" x14ac:dyDescent="0.3">
      <c r="A433" s="181" t="s">
        <v>13</v>
      </c>
      <c r="B433" s="172" t="s">
        <v>13</v>
      </c>
      <c r="C433" s="292"/>
      <c r="D433" s="155" t="s">
        <v>1850</v>
      </c>
      <c r="E433" s="139">
        <f>+E434/E435</f>
        <v>0.16666666666666666</v>
      </c>
      <c r="F433" s="139">
        <f t="shared" ref="F433:G433" si="28">+F434/F435</f>
        <v>0.16666666666666666</v>
      </c>
      <c r="G433" s="140">
        <f t="shared" si="28"/>
        <v>0.16666666666666666</v>
      </c>
    </row>
    <row r="434" spans="1:7" ht="14.55" customHeight="1" x14ac:dyDescent="0.3">
      <c r="A434" s="178" t="s">
        <v>13</v>
      </c>
      <c r="B434" s="59" t="s">
        <v>13</v>
      </c>
      <c r="C434" s="293"/>
      <c r="D434" s="185" t="s">
        <v>1851</v>
      </c>
      <c r="E434" s="127">
        <f t="shared" ref="E434:G435" si="29">+E437+E440+E443</f>
        <v>1</v>
      </c>
      <c r="F434" s="127">
        <f t="shared" si="29"/>
        <v>1</v>
      </c>
      <c r="G434" s="141">
        <f t="shared" si="29"/>
        <v>1</v>
      </c>
    </row>
    <row r="435" spans="1:7" ht="14.55" customHeight="1" thickBot="1" x14ac:dyDescent="0.35">
      <c r="A435" s="182" t="s">
        <v>13</v>
      </c>
      <c r="B435" s="173" t="s">
        <v>13</v>
      </c>
      <c r="C435" s="294"/>
      <c r="D435" s="204" t="s">
        <v>1852</v>
      </c>
      <c r="E435" s="142">
        <f t="shared" si="29"/>
        <v>6</v>
      </c>
      <c r="F435" s="142">
        <f t="shared" si="29"/>
        <v>6</v>
      </c>
      <c r="G435" s="143">
        <f t="shared" si="29"/>
        <v>6</v>
      </c>
    </row>
    <row r="436" spans="1:7" ht="13.8" customHeight="1" x14ac:dyDescent="0.3">
      <c r="A436" s="180"/>
      <c r="B436" s="174" t="s">
        <v>13</v>
      </c>
      <c r="C436" s="295" t="s">
        <v>30</v>
      </c>
      <c r="D436" s="158" t="s">
        <v>1850</v>
      </c>
      <c r="E436" s="131">
        <v>0</v>
      </c>
      <c r="F436" s="131">
        <v>0</v>
      </c>
      <c r="G436" s="151">
        <v>0</v>
      </c>
    </row>
    <row r="437" spans="1:7" ht="13.8" customHeight="1" x14ac:dyDescent="0.3">
      <c r="A437" s="180"/>
      <c r="B437" s="59" t="s">
        <v>13</v>
      </c>
      <c r="C437" s="293" t="s">
        <v>30</v>
      </c>
      <c r="D437" s="186" t="s">
        <v>1851</v>
      </c>
      <c r="E437" s="125">
        <v>0</v>
      </c>
      <c r="F437" s="125">
        <v>0</v>
      </c>
      <c r="G437" s="135">
        <v>0</v>
      </c>
    </row>
    <row r="438" spans="1:7" ht="14.55" customHeight="1" thickBot="1" x14ac:dyDescent="0.35">
      <c r="A438" s="180"/>
      <c r="B438" s="59" t="s">
        <v>13</v>
      </c>
      <c r="C438" s="296" t="s">
        <v>30</v>
      </c>
      <c r="D438" s="188" t="s">
        <v>1852</v>
      </c>
      <c r="E438" s="128">
        <v>3</v>
      </c>
      <c r="F438" s="128">
        <v>3</v>
      </c>
      <c r="G438" s="154">
        <v>3</v>
      </c>
    </row>
    <row r="439" spans="1:7" ht="14.55" customHeight="1" x14ac:dyDescent="0.3">
      <c r="A439" s="180"/>
      <c r="B439" s="59" t="s">
        <v>13</v>
      </c>
      <c r="C439" s="292" t="s">
        <v>173</v>
      </c>
      <c r="D439" s="161" t="s">
        <v>1850</v>
      </c>
      <c r="E439" s="133">
        <v>0.5</v>
      </c>
      <c r="F439" s="133">
        <v>0.5</v>
      </c>
      <c r="G439" s="134">
        <v>0.5</v>
      </c>
    </row>
    <row r="440" spans="1:7" ht="14.55" customHeight="1" x14ac:dyDescent="0.3">
      <c r="A440" s="180"/>
      <c r="B440" s="59" t="s">
        <v>13</v>
      </c>
      <c r="C440" s="293" t="s">
        <v>173</v>
      </c>
      <c r="D440" s="186" t="s">
        <v>1851</v>
      </c>
      <c r="E440" s="125">
        <v>1</v>
      </c>
      <c r="F440" s="125">
        <v>1</v>
      </c>
      <c r="G440" s="135">
        <v>1</v>
      </c>
    </row>
    <row r="441" spans="1:7" ht="15" customHeight="1" thickBot="1" x14ac:dyDescent="0.35">
      <c r="A441" s="180"/>
      <c r="B441" s="59" t="s">
        <v>13</v>
      </c>
      <c r="C441" s="294" t="s">
        <v>173</v>
      </c>
      <c r="D441" s="187" t="s">
        <v>1852</v>
      </c>
      <c r="E441" s="136">
        <v>2</v>
      </c>
      <c r="F441" s="136">
        <v>2</v>
      </c>
      <c r="G441" s="196">
        <v>2</v>
      </c>
    </row>
    <row r="442" spans="1:7" ht="14.55" customHeight="1" x14ac:dyDescent="0.3">
      <c r="A442" s="180"/>
      <c r="B442" s="59" t="s">
        <v>13</v>
      </c>
      <c r="C442" s="295" t="s">
        <v>13</v>
      </c>
      <c r="D442" s="158" t="s">
        <v>1850</v>
      </c>
      <c r="E442" s="131">
        <v>0</v>
      </c>
      <c r="F442" s="131">
        <v>0</v>
      </c>
      <c r="G442" s="151">
        <v>0</v>
      </c>
    </row>
    <row r="443" spans="1:7" ht="14.55" customHeight="1" x14ac:dyDescent="0.3">
      <c r="A443" s="180"/>
      <c r="B443" s="59" t="s">
        <v>13</v>
      </c>
      <c r="C443" s="293" t="s">
        <v>13</v>
      </c>
      <c r="D443" s="186" t="s">
        <v>1851</v>
      </c>
      <c r="E443" s="125">
        <v>0</v>
      </c>
      <c r="F443" s="125">
        <v>0</v>
      </c>
      <c r="G443" s="135">
        <v>0</v>
      </c>
    </row>
    <row r="444" spans="1:7" ht="15" customHeight="1" thickBot="1" x14ac:dyDescent="0.35">
      <c r="A444" s="180"/>
      <c r="B444" s="175" t="s">
        <v>13</v>
      </c>
      <c r="C444" s="296" t="s">
        <v>13</v>
      </c>
      <c r="D444" s="188" t="s">
        <v>1852</v>
      </c>
      <c r="E444" s="128">
        <v>1</v>
      </c>
      <c r="F444" s="128">
        <v>1</v>
      </c>
      <c r="G444" s="154">
        <v>1</v>
      </c>
    </row>
    <row r="445" spans="1:7" ht="14.55" customHeight="1" x14ac:dyDescent="0.3">
      <c r="A445" s="181" t="s">
        <v>7</v>
      </c>
      <c r="B445" s="172" t="s">
        <v>7</v>
      </c>
      <c r="C445" s="292"/>
      <c r="D445" s="155" t="s">
        <v>1850</v>
      </c>
      <c r="E445" s="139">
        <f>+E446/E447</f>
        <v>0.43902439024390244</v>
      </c>
      <c r="F445" s="139">
        <f t="shared" ref="F445:G445" si="30">+F446/F447</f>
        <v>0.43902439024390244</v>
      </c>
      <c r="G445" s="140">
        <f t="shared" si="30"/>
        <v>0.43902439024390244</v>
      </c>
    </row>
    <row r="446" spans="1:7" ht="13.8" customHeight="1" x14ac:dyDescent="0.3">
      <c r="A446" s="178" t="s">
        <v>7</v>
      </c>
      <c r="B446" s="59" t="s">
        <v>7</v>
      </c>
      <c r="C446" s="293"/>
      <c r="D446" s="185" t="s">
        <v>1851</v>
      </c>
      <c r="E446" s="127">
        <f t="shared" ref="E446:G447" si="31">+E449+E452+E455+E458++E461++E464+E467+E470+E473+E476</f>
        <v>36</v>
      </c>
      <c r="F446" s="127">
        <f t="shared" si="31"/>
        <v>36</v>
      </c>
      <c r="G446" s="141">
        <f t="shared" si="31"/>
        <v>36</v>
      </c>
    </row>
    <row r="447" spans="1:7" ht="14.55" customHeight="1" thickBot="1" x14ac:dyDescent="0.35">
      <c r="A447" s="182" t="s">
        <v>7</v>
      </c>
      <c r="B447" s="173" t="s">
        <v>7</v>
      </c>
      <c r="C447" s="294"/>
      <c r="D447" s="204" t="s">
        <v>1852</v>
      </c>
      <c r="E447" s="142">
        <f t="shared" si="31"/>
        <v>82</v>
      </c>
      <c r="F447" s="142">
        <f t="shared" si="31"/>
        <v>82</v>
      </c>
      <c r="G447" s="143">
        <f t="shared" si="31"/>
        <v>82</v>
      </c>
    </row>
    <row r="448" spans="1:7" ht="13.8" customHeight="1" x14ac:dyDescent="0.3">
      <c r="A448" s="180"/>
      <c r="B448" s="174" t="s">
        <v>7</v>
      </c>
      <c r="C448" s="295" t="s">
        <v>54</v>
      </c>
      <c r="D448" s="158" t="s">
        <v>1850</v>
      </c>
      <c r="E448" s="131">
        <v>0</v>
      </c>
      <c r="F448" s="131">
        <v>0</v>
      </c>
      <c r="G448" s="151">
        <v>0</v>
      </c>
    </row>
    <row r="449" spans="1:7" ht="13.8" customHeight="1" x14ac:dyDescent="0.3">
      <c r="A449" s="180"/>
      <c r="B449" s="59" t="s">
        <v>7</v>
      </c>
      <c r="C449" s="293" t="s">
        <v>54</v>
      </c>
      <c r="D449" s="186" t="s">
        <v>1851</v>
      </c>
      <c r="E449" s="125">
        <v>0</v>
      </c>
      <c r="F449" s="125">
        <v>0</v>
      </c>
      <c r="G449" s="135">
        <v>0</v>
      </c>
    </row>
    <row r="450" spans="1:7" ht="14.55" customHeight="1" thickBot="1" x14ac:dyDescent="0.35">
      <c r="A450" s="180"/>
      <c r="B450" s="59" t="s">
        <v>7</v>
      </c>
      <c r="C450" s="296" t="s">
        <v>54</v>
      </c>
      <c r="D450" s="188" t="s">
        <v>1852</v>
      </c>
      <c r="E450" s="128">
        <v>2</v>
      </c>
      <c r="F450" s="128">
        <v>2</v>
      </c>
      <c r="G450" s="154">
        <v>2</v>
      </c>
    </row>
    <row r="451" spans="1:7" ht="14.55" customHeight="1" x14ac:dyDescent="0.3">
      <c r="A451" s="180"/>
      <c r="B451" s="59" t="s">
        <v>7</v>
      </c>
      <c r="C451" s="292" t="s">
        <v>72</v>
      </c>
      <c r="D451" s="161" t="s">
        <v>1850</v>
      </c>
      <c r="E451" s="133" t="s">
        <v>1844</v>
      </c>
      <c r="F451" s="133" t="s">
        <v>1844</v>
      </c>
      <c r="G451" s="134" t="s">
        <v>1844</v>
      </c>
    </row>
    <row r="452" spans="1:7" ht="14.55" customHeight="1" x14ac:dyDescent="0.3">
      <c r="A452" s="180"/>
      <c r="B452" s="59" t="s">
        <v>7</v>
      </c>
      <c r="C452" s="293" t="s">
        <v>72</v>
      </c>
      <c r="D452" s="186" t="s">
        <v>1851</v>
      </c>
      <c r="E452" s="125">
        <v>0</v>
      </c>
      <c r="F452" s="125">
        <v>0</v>
      </c>
      <c r="G452" s="135">
        <v>0</v>
      </c>
    </row>
    <row r="453" spans="1:7" ht="15" customHeight="1" thickBot="1" x14ac:dyDescent="0.35">
      <c r="A453" s="180"/>
      <c r="B453" s="59" t="s">
        <v>7</v>
      </c>
      <c r="C453" s="294" t="s">
        <v>72</v>
      </c>
      <c r="D453" s="187" t="s">
        <v>1852</v>
      </c>
      <c r="E453" s="136">
        <v>0</v>
      </c>
      <c r="F453" s="136">
        <v>0</v>
      </c>
      <c r="G453" s="196">
        <v>0</v>
      </c>
    </row>
    <row r="454" spans="1:7" ht="14.55" customHeight="1" x14ac:dyDescent="0.3">
      <c r="A454" s="180"/>
      <c r="B454" s="59" t="s">
        <v>7</v>
      </c>
      <c r="C454" s="295" t="s">
        <v>86</v>
      </c>
      <c r="D454" s="158" t="s">
        <v>1850</v>
      </c>
      <c r="E454" s="131" t="s">
        <v>1844</v>
      </c>
      <c r="F454" s="131" t="s">
        <v>1844</v>
      </c>
      <c r="G454" s="151" t="s">
        <v>1844</v>
      </c>
    </row>
    <row r="455" spans="1:7" ht="14.55" customHeight="1" x14ac:dyDescent="0.3">
      <c r="A455" s="180"/>
      <c r="B455" s="59" t="s">
        <v>7</v>
      </c>
      <c r="C455" s="293" t="s">
        <v>86</v>
      </c>
      <c r="D455" s="186" t="s">
        <v>1851</v>
      </c>
      <c r="E455" s="125">
        <v>0</v>
      </c>
      <c r="F455" s="125">
        <v>0</v>
      </c>
      <c r="G455" s="135">
        <v>0</v>
      </c>
    </row>
    <row r="456" spans="1:7" ht="15" customHeight="1" thickBot="1" x14ac:dyDescent="0.35">
      <c r="A456" s="180"/>
      <c r="B456" s="59" t="s">
        <v>7</v>
      </c>
      <c r="C456" s="296" t="s">
        <v>86</v>
      </c>
      <c r="D456" s="188" t="s">
        <v>1852</v>
      </c>
      <c r="E456" s="128">
        <v>0</v>
      </c>
      <c r="F456" s="128">
        <v>0</v>
      </c>
      <c r="G456" s="154">
        <v>0</v>
      </c>
    </row>
    <row r="457" spans="1:7" ht="14.55" customHeight="1" x14ac:dyDescent="0.3">
      <c r="A457" s="180"/>
      <c r="B457" s="59" t="s">
        <v>7</v>
      </c>
      <c r="C457" s="292" t="s">
        <v>174</v>
      </c>
      <c r="D457" s="161" t="s">
        <v>1850</v>
      </c>
      <c r="E457" s="133">
        <v>0</v>
      </c>
      <c r="F457" s="133">
        <v>0</v>
      </c>
      <c r="G457" s="134">
        <v>0</v>
      </c>
    </row>
    <row r="458" spans="1:7" ht="14.55" customHeight="1" x14ac:dyDescent="0.3">
      <c r="A458" s="180"/>
      <c r="B458" s="59" t="s">
        <v>7</v>
      </c>
      <c r="C458" s="293" t="s">
        <v>174</v>
      </c>
      <c r="D458" s="186" t="s">
        <v>1851</v>
      </c>
      <c r="E458" s="125">
        <v>0</v>
      </c>
      <c r="F458" s="125">
        <v>0</v>
      </c>
      <c r="G458" s="135">
        <v>0</v>
      </c>
    </row>
    <row r="459" spans="1:7" ht="15" customHeight="1" thickBot="1" x14ac:dyDescent="0.35">
      <c r="A459" s="180"/>
      <c r="B459" s="59" t="s">
        <v>7</v>
      </c>
      <c r="C459" s="294" t="s">
        <v>174</v>
      </c>
      <c r="D459" s="187" t="s">
        <v>1852</v>
      </c>
      <c r="E459" s="136">
        <v>2</v>
      </c>
      <c r="F459" s="136">
        <v>2</v>
      </c>
      <c r="G459" s="196">
        <v>2</v>
      </c>
    </row>
    <row r="460" spans="1:7" ht="14.55" customHeight="1" x14ac:dyDescent="0.3">
      <c r="A460" s="180"/>
      <c r="B460" s="59" t="s">
        <v>7</v>
      </c>
      <c r="C460" s="295" t="s">
        <v>108</v>
      </c>
      <c r="D460" s="158" t="s">
        <v>1850</v>
      </c>
      <c r="E460" s="131">
        <v>0.6</v>
      </c>
      <c r="F460" s="131">
        <v>0.6</v>
      </c>
      <c r="G460" s="151">
        <v>0.6</v>
      </c>
    </row>
    <row r="461" spans="1:7" ht="14.55" customHeight="1" x14ac:dyDescent="0.3">
      <c r="A461" s="180"/>
      <c r="B461" s="59" t="s">
        <v>7</v>
      </c>
      <c r="C461" s="293" t="s">
        <v>108</v>
      </c>
      <c r="D461" s="186" t="s">
        <v>1851</v>
      </c>
      <c r="E461" s="125">
        <v>3</v>
      </c>
      <c r="F461" s="125">
        <v>3</v>
      </c>
      <c r="G461" s="135">
        <v>3</v>
      </c>
    </row>
    <row r="462" spans="1:7" ht="15" customHeight="1" thickBot="1" x14ac:dyDescent="0.35">
      <c r="A462" s="180"/>
      <c r="B462" s="59" t="s">
        <v>7</v>
      </c>
      <c r="C462" s="296" t="s">
        <v>108</v>
      </c>
      <c r="D462" s="188" t="s">
        <v>1852</v>
      </c>
      <c r="E462" s="128">
        <v>5</v>
      </c>
      <c r="F462" s="128">
        <v>5</v>
      </c>
      <c r="G462" s="154">
        <v>5</v>
      </c>
    </row>
    <row r="463" spans="1:7" ht="14.55" customHeight="1" x14ac:dyDescent="0.3">
      <c r="A463" s="180"/>
      <c r="B463" s="59" t="s">
        <v>7</v>
      </c>
      <c r="C463" s="292" t="s">
        <v>160</v>
      </c>
      <c r="D463" s="161" t="s">
        <v>1850</v>
      </c>
      <c r="E463" s="133">
        <v>0</v>
      </c>
      <c r="F463" s="133">
        <v>0</v>
      </c>
      <c r="G463" s="134">
        <v>0</v>
      </c>
    </row>
    <row r="464" spans="1:7" ht="14.55" customHeight="1" x14ac:dyDescent="0.3">
      <c r="A464" s="180"/>
      <c r="B464" s="59" t="s">
        <v>7</v>
      </c>
      <c r="C464" s="293" t="s">
        <v>160</v>
      </c>
      <c r="D464" s="186" t="s">
        <v>1851</v>
      </c>
      <c r="E464" s="125">
        <v>0</v>
      </c>
      <c r="F464" s="125">
        <v>0</v>
      </c>
      <c r="G464" s="135">
        <v>0</v>
      </c>
    </row>
    <row r="465" spans="1:7" ht="15" customHeight="1" thickBot="1" x14ac:dyDescent="0.35">
      <c r="A465" s="180"/>
      <c r="B465" s="59" t="s">
        <v>7</v>
      </c>
      <c r="C465" s="294" t="s">
        <v>160</v>
      </c>
      <c r="D465" s="187" t="s">
        <v>1852</v>
      </c>
      <c r="E465" s="136">
        <v>1</v>
      </c>
      <c r="F465" s="136">
        <v>1</v>
      </c>
      <c r="G465" s="196">
        <v>1</v>
      </c>
    </row>
    <row r="466" spans="1:7" ht="14.55" customHeight="1" x14ac:dyDescent="0.3">
      <c r="A466" s="180"/>
      <c r="B466" s="59" t="s">
        <v>7</v>
      </c>
      <c r="C466" s="295" t="s">
        <v>119</v>
      </c>
      <c r="D466" s="158" t="s">
        <v>1850</v>
      </c>
      <c r="E466" s="131">
        <v>0</v>
      </c>
      <c r="F466" s="131">
        <v>0</v>
      </c>
      <c r="G466" s="151">
        <v>0</v>
      </c>
    </row>
    <row r="467" spans="1:7" ht="14.55" customHeight="1" x14ac:dyDescent="0.3">
      <c r="A467" s="180"/>
      <c r="B467" s="59" t="s">
        <v>7</v>
      </c>
      <c r="C467" s="293" t="s">
        <v>119</v>
      </c>
      <c r="D467" s="186" t="s">
        <v>1851</v>
      </c>
      <c r="E467" s="125">
        <v>0</v>
      </c>
      <c r="F467" s="125">
        <v>0</v>
      </c>
      <c r="G467" s="135">
        <v>0</v>
      </c>
    </row>
    <row r="468" spans="1:7" ht="15" customHeight="1" thickBot="1" x14ac:dyDescent="0.35">
      <c r="A468" s="180"/>
      <c r="B468" s="59" t="s">
        <v>7</v>
      </c>
      <c r="C468" s="296" t="s">
        <v>119</v>
      </c>
      <c r="D468" s="188" t="s">
        <v>1852</v>
      </c>
      <c r="E468" s="128">
        <v>1</v>
      </c>
      <c r="F468" s="128">
        <v>1</v>
      </c>
      <c r="G468" s="154">
        <v>1</v>
      </c>
    </row>
    <row r="469" spans="1:7" ht="14.55" customHeight="1" x14ac:dyDescent="0.3">
      <c r="A469" s="180"/>
      <c r="B469" s="59" t="s">
        <v>7</v>
      </c>
      <c r="C469" s="292" t="s">
        <v>7</v>
      </c>
      <c r="D469" s="161" t="s">
        <v>1850</v>
      </c>
      <c r="E469" s="133">
        <v>0.46478873239436619</v>
      </c>
      <c r="F469" s="133">
        <v>0.46478873239436619</v>
      </c>
      <c r="G469" s="134">
        <v>0.46478873239436619</v>
      </c>
    </row>
    <row r="470" spans="1:7" ht="14.55" customHeight="1" x14ac:dyDescent="0.3">
      <c r="A470" s="180"/>
      <c r="B470" s="59" t="s">
        <v>7</v>
      </c>
      <c r="C470" s="293" t="s">
        <v>7</v>
      </c>
      <c r="D470" s="186" t="s">
        <v>1851</v>
      </c>
      <c r="E470" s="125">
        <v>33</v>
      </c>
      <c r="F470" s="125">
        <v>33</v>
      </c>
      <c r="G470" s="135">
        <v>33</v>
      </c>
    </row>
    <row r="471" spans="1:7" ht="15" customHeight="1" thickBot="1" x14ac:dyDescent="0.35">
      <c r="A471" s="180"/>
      <c r="B471" s="59" t="s">
        <v>7</v>
      </c>
      <c r="C471" s="294" t="s">
        <v>7</v>
      </c>
      <c r="D471" s="187" t="s">
        <v>1852</v>
      </c>
      <c r="E471" s="136">
        <v>71</v>
      </c>
      <c r="F471" s="136">
        <v>71</v>
      </c>
      <c r="G471" s="196">
        <v>71</v>
      </c>
    </row>
    <row r="472" spans="1:7" ht="14.55" customHeight="1" x14ac:dyDescent="0.3">
      <c r="A472" s="180"/>
      <c r="B472" s="59" t="s">
        <v>7</v>
      </c>
      <c r="C472" s="295" t="s">
        <v>1352</v>
      </c>
      <c r="D472" s="158" t="s">
        <v>1850</v>
      </c>
      <c r="E472" s="131" t="s">
        <v>1844</v>
      </c>
      <c r="F472" s="131" t="s">
        <v>1844</v>
      </c>
      <c r="G472" s="151" t="s">
        <v>1844</v>
      </c>
    </row>
    <row r="473" spans="1:7" ht="14.55" customHeight="1" x14ac:dyDescent="0.3">
      <c r="A473" s="180"/>
      <c r="B473" s="59" t="s">
        <v>7</v>
      </c>
      <c r="C473" s="293" t="s">
        <v>1352</v>
      </c>
      <c r="D473" s="186" t="s">
        <v>1851</v>
      </c>
      <c r="E473" s="125">
        <v>0</v>
      </c>
      <c r="F473" s="125">
        <v>0</v>
      </c>
      <c r="G473" s="135">
        <v>0</v>
      </c>
    </row>
    <row r="474" spans="1:7" ht="15" customHeight="1" thickBot="1" x14ac:dyDescent="0.35">
      <c r="A474" s="180"/>
      <c r="B474" s="59" t="s">
        <v>7</v>
      </c>
      <c r="C474" s="296" t="s">
        <v>1352</v>
      </c>
      <c r="D474" s="188" t="s">
        <v>1852</v>
      </c>
      <c r="E474" s="128">
        <v>0</v>
      </c>
      <c r="F474" s="128">
        <v>0</v>
      </c>
      <c r="G474" s="154">
        <v>0</v>
      </c>
    </row>
    <row r="475" spans="1:7" ht="14.55" customHeight="1" x14ac:dyDescent="0.3">
      <c r="A475" s="180"/>
      <c r="B475" s="59" t="s">
        <v>7</v>
      </c>
      <c r="C475" s="292" t="s">
        <v>135</v>
      </c>
      <c r="D475" s="161" t="s">
        <v>1850</v>
      </c>
      <c r="E475" s="133" t="s">
        <v>1844</v>
      </c>
      <c r="F475" s="133" t="s">
        <v>1844</v>
      </c>
      <c r="G475" s="134" t="s">
        <v>1844</v>
      </c>
    </row>
    <row r="476" spans="1:7" ht="14.55" customHeight="1" x14ac:dyDescent="0.3">
      <c r="A476" s="180"/>
      <c r="B476" s="59" t="s">
        <v>7</v>
      </c>
      <c r="C476" s="293" t="s">
        <v>135</v>
      </c>
      <c r="D476" s="186" t="s">
        <v>1851</v>
      </c>
      <c r="E476" s="125">
        <v>0</v>
      </c>
      <c r="F476" s="125">
        <v>0</v>
      </c>
      <c r="G476" s="135">
        <v>0</v>
      </c>
    </row>
    <row r="477" spans="1:7" ht="15" customHeight="1" thickBot="1" x14ac:dyDescent="0.35">
      <c r="A477" s="180"/>
      <c r="B477" s="175" t="s">
        <v>7</v>
      </c>
      <c r="C477" s="294" t="s">
        <v>135</v>
      </c>
      <c r="D477" s="187" t="s">
        <v>1852</v>
      </c>
      <c r="E477" s="136">
        <v>0</v>
      </c>
      <c r="F477" s="136">
        <v>0</v>
      </c>
      <c r="G477" s="196">
        <v>0</v>
      </c>
    </row>
    <row r="478" spans="1:7" ht="14.55" customHeight="1" x14ac:dyDescent="0.3">
      <c r="A478" s="181" t="s">
        <v>14</v>
      </c>
      <c r="B478" s="172" t="s">
        <v>14</v>
      </c>
      <c r="C478" s="295"/>
      <c r="D478" s="163" t="s">
        <v>1850</v>
      </c>
      <c r="E478" s="132">
        <f>+E479/E480</f>
        <v>0.5</v>
      </c>
      <c r="F478" s="132">
        <f t="shared" ref="F478:G478" si="32">+F479/F480</f>
        <v>0.5</v>
      </c>
      <c r="G478" s="152">
        <f t="shared" si="32"/>
        <v>0.5</v>
      </c>
    </row>
    <row r="479" spans="1:7" ht="13.8" customHeight="1" x14ac:dyDescent="0.3">
      <c r="A479" s="178" t="s">
        <v>14</v>
      </c>
      <c r="B479" s="59" t="s">
        <v>14</v>
      </c>
      <c r="C479" s="293"/>
      <c r="D479" s="185" t="s">
        <v>1851</v>
      </c>
      <c r="E479" s="127">
        <f t="shared" ref="E479:G480" si="33">+E482+E485+E488+E491+E494+E497+E500+E503</f>
        <v>7</v>
      </c>
      <c r="F479" s="127">
        <f t="shared" si="33"/>
        <v>7</v>
      </c>
      <c r="G479" s="141">
        <f t="shared" si="33"/>
        <v>7</v>
      </c>
    </row>
    <row r="480" spans="1:7" ht="14.55" customHeight="1" thickBot="1" x14ac:dyDescent="0.35">
      <c r="A480" s="182" t="s">
        <v>14</v>
      </c>
      <c r="B480" s="173" t="s">
        <v>14</v>
      </c>
      <c r="C480" s="294"/>
      <c r="D480" s="204" t="s">
        <v>1852</v>
      </c>
      <c r="E480" s="142">
        <f t="shared" si="33"/>
        <v>14</v>
      </c>
      <c r="F480" s="142">
        <f t="shared" si="33"/>
        <v>14</v>
      </c>
      <c r="G480" s="143">
        <f t="shared" si="33"/>
        <v>14</v>
      </c>
    </row>
    <row r="481" spans="1:7" ht="13.8" customHeight="1" x14ac:dyDescent="0.3">
      <c r="A481" s="180"/>
      <c r="B481" s="174" t="s">
        <v>14</v>
      </c>
      <c r="C481" s="295" t="s">
        <v>46</v>
      </c>
      <c r="D481" s="158" t="s">
        <v>1850</v>
      </c>
      <c r="E481" s="131">
        <v>0.66666666666666663</v>
      </c>
      <c r="F481" s="131">
        <v>0.66666666666666663</v>
      </c>
      <c r="G481" s="151">
        <v>0.66666666666666663</v>
      </c>
    </row>
    <row r="482" spans="1:7" ht="13.8" customHeight="1" x14ac:dyDescent="0.3">
      <c r="A482" s="180"/>
      <c r="B482" s="59" t="s">
        <v>14</v>
      </c>
      <c r="C482" s="293" t="s">
        <v>46</v>
      </c>
      <c r="D482" s="186" t="s">
        <v>1851</v>
      </c>
      <c r="E482" s="125">
        <v>4</v>
      </c>
      <c r="F482" s="125">
        <v>4</v>
      </c>
      <c r="G482" s="135">
        <v>4</v>
      </c>
    </row>
    <row r="483" spans="1:7" ht="14.55" customHeight="1" thickBot="1" x14ac:dyDescent="0.35">
      <c r="A483" s="180"/>
      <c r="B483" s="59" t="s">
        <v>14</v>
      </c>
      <c r="C483" s="296" t="s">
        <v>46</v>
      </c>
      <c r="D483" s="187" t="s">
        <v>1852</v>
      </c>
      <c r="E483" s="125">
        <v>6</v>
      </c>
      <c r="F483" s="125">
        <v>6</v>
      </c>
      <c r="G483" s="135">
        <v>6</v>
      </c>
    </row>
    <row r="484" spans="1:7" ht="14.55" customHeight="1" x14ac:dyDescent="0.3">
      <c r="A484" s="180"/>
      <c r="B484" s="59" t="s">
        <v>14</v>
      </c>
      <c r="C484" s="292" t="s">
        <v>1817</v>
      </c>
      <c r="D484" s="161" t="s">
        <v>1850</v>
      </c>
      <c r="E484" s="133" t="s">
        <v>1844</v>
      </c>
      <c r="F484" s="133" t="s">
        <v>1844</v>
      </c>
      <c r="G484" s="134" t="s">
        <v>1844</v>
      </c>
    </row>
    <row r="485" spans="1:7" ht="14.55" customHeight="1" x14ac:dyDescent="0.3">
      <c r="A485" s="180"/>
      <c r="B485" s="59" t="s">
        <v>14</v>
      </c>
      <c r="C485" s="293" t="s">
        <v>1817</v>
      </c>
      <c r="D485" s="186" t="s">
        <v>1851</v>
      </c>
      <c r="E485" s="125">
        <v>0</v>
      </c>
      <c r="F485" s="125">
        <v>0</v>
      </c>
      <c r="G485" s="135">
        <v>0</v>
      </c>
    </row>
    <row r="486" spans="1:7" ht="15" customHeight="1" thickBot="1" x14ac:dyDescent="0.35">
      <c r="A486" s="180"/>
      <c r="B486" s="59" t="s">
        <v>14</v>
      </c>
      <c r="C486" s="296" t="s">
        <v>1817</v>
      </c>
      <c r="D486" s="188" t="s">
        <v>1852</v>
      </c>
      <c r="E486" s="128">
        <v>0</v>
      </c>
      <c r="F486" s="128">
        <v>0</v>
      </c>
      <c r="G486" s="154">
        <v>0</v>
      </c>
    </row>
    <row r="487" spans="1:7" ht="14.55" customHeight="1" x14ac:dyDescent="0.3">
      <c r="A487" s="180"/>
      <c r="B487" s="59" t="s">
        <v>14</v>
      </c>
      <c r="C487" s="292" t="s">
        <v>14</v>
      </c>
      <c r="D487" s="161" t="s">
        <v>1850</v>
      </c>
      <c r="E487" s="133" t="s">
        <v>1844</v>
      </c>
      <c r="F487" s="133" t="s">
        <v>1844</v>
      </c>
      <c r="G487" s="134" t="s">
        <v>1844</v>
      </c>
    </row>
    <row r="488" spans="1:7" ht="14.55" customHeight="1" x14ac:dyDescent="0.3">
      <c r="A488" s="180"/>
      <c r="B488" s="59" t="s">
        <v>14</v>
      </c>
      <c r="C488" s="293" t="s">
        <v>14</v>
      </c>
      <c r="D488" s="186" t="s">
        <v>1851</v>
      </c>
      <c r="E488" s="125">
        <v>0</v>
      </c>
      <c r="F488" s="125">
        <v>0</v>
      </c>
      <c r="G488" s="135">
        <v>0</v>
      </c>
    </row>
    <row r="489" spans="1:7" ht="15" customHeight="1" thickBot="1" x14ac:dyDescent="0.35">
      <c r="A489" s="180"/>
      <c r="B489" s="59" t="s">
        <v>14</v>
      </c>
      <c r="C489" s="294" t="s">
        <v>14</v>
      </c>
      <c r="D489" s="187" t="s">
        <v>1852</v>
      </c>
      <c r="E489" s="136">
        <v>0</v>
      </c>
      <c r="F489" s="136">
        <v>0</v>
      </c>
      <c r="G489" s="196">
        <v>0</v>
      </c>
    </row>
    <row r="490" spans="1:7" ht="14.55" customHeight="1" x14ac:dyDescent="0.3">
      <c r="A490" s="180"/>
      <c r="B490" s="59" t="s">
        <v>14</v>
      </c>
      <c r="C490" s="295" t="s">
        <v>1403</v>
      </c>
      <c r="D490" s="158" t="s">
        <v>1850</v>
      </c>
      <c r="E490" s="131" t="s">
        <v>1844</v>
      </c>
      <c r="F490" s="131" t="s">
        <v>1844</v>
      </c>
      <c r="G490" s="151" t="s">
        <v>1844</v>
      </c>
    </row>
    <row r="491" spans="1:7" ht="14.55" customHeight="1" x14ac:dyDescent="0.3">
      <c r="A491" s="180"/>
      <c r="B491" s="59" t="s">
        <v>14</v>
      </c>
      <c r="C491" s="293" t="s">
        <v>1403</v>
      </c>
      <c r="D491" s="186" t="s">
        <v>1851</v>
      </c>
      <c r="E491" s="125">
        <v>0</v>
      </c>
      <c r="F491" s="125">
        <v>0</v>
      </c>
      <c r="G491" s="135">
        <v>0</v>
      </c>
    </row>
    <row r="492" spans="1:7" ht="15" customHeight="1" thickBot="1" x14ac:dyDescent="0.35">
      <c r="A492" s="180"/>
      <c r="B492" s="59" t="s">
        <v>14</v>
      </c>
      <c r="C492" s="296" t="s">
        <v>1403</v>
      </c>
      <c r="D492" s="188" t="s">
        <v>1852</v>
      </c>
      <c r="E492" s="128">
        <v>0</v>
      </c>
      <c r="F492" s="128">
        <v>0</v>
      </c>
      <c r="G492" s="154">
        <v>0</v>
      </c>
    </row>
    <row r="493" spans="1:7" ht="14.55" customHeight="1" x14ac:dyDescent="0.3">
      <c r="A493" s="180"/>
      <c r="B493" s="59" t="s">
        <v>14</v>
      </c>
      <c r="C493" s="292" t="s">
        <v>31</v>
      </c>
      <c r="D493" s="161" t="s">
        <v>1850</v>
      </c>
      <c r="E493" s="133">
        <v>0.33333333333333331</v>
      </c>
      <c r="F493" s="133">
        <v>0.33333333333333331</v>
      </c>
      <c r="G493" s="134">
        <v>0.33333333333333331</v>
      </c>
    </row>
    <row r="494" spans="1:7" ht="14.55" customHeight="1" x14ac:dyDescent="0.3">
      <c r="A494" s="180"/>
      <c r="B494" s="59" t="s">
        <v>14</v>
      </c>
      <c r="C494" s="293" t="s">
        <v>31</v>
      </c>
      <c r="D494" s="186" t="s">
        <v>1851</v>
      </c>
      <c r="E494" s="125">
        <v>2</v>
      </c>
      <c r="F494" s="125">
        <v>2</v>
      </c>
      <c r="G494" s="135">
        <v>2</v>
      </c>
    </row>
    <row r="495" spans="1:7" ht="15" customHeight="1" thickBot="1" x14ac:dyDescent="0.35">
      <c r="A495" s="180"/>
      <c r="B495" s="59" t="s">
        <v>14</v>
      </c>
      <c r="C495" s="294" t="s">
        <v>31</v>
      </c>
      <c r="D495" s="187" t="s">
        <v>1852</v>
      </c>
      <c r="E495" s="136">
        <v>6</v>
      </c>
      <c r="F495" s="136">
        <v>6</v>
      </c>
      <c r="G495" s="196">
        <v>6</v>
      </c>
    </row>
    <row r="496" spans="1:7" ht="14.55" customHeight="1" x14ac:dyDescent="0.3">
      <c r="A496" s="180"/>
      <c r="B496" s="59" t="s">
        <v>14</v>
      </c>
      <c r="C496" s="295" t="s">
        <v>161</v>
      </c>
      <c r="D496" s="158" t="s">
        <v>1850</v>
      </c>
      <c r="E496" s="131" t="s">
        <v>1844</v>
      </c>
      <c r="F496" s="131" t="s">
        <v>1844</v>
      </c>
      <c r="G496" s="151" t="s">
        <v>1844</v>
      </c>
    </row>
    <row r="497" spans="1:7" ht="14.55" customHeight="1" x14ac:dyDescent="0.3">
      <c r="A497" s="180"/>
      <c r="B497" s="59" t="s">
        <v>14</v>
      </c>
      <c r="C497" s="293" t="s">
        <v>161</v>
      </c>
      <c r="D497" s="186" t="s">
        <v>1851</v>
      </c>
      <c r="E497" s="125">
        <v>0</v>
      </c>
      <c r="F497" s="125">
        <v>0</v>
      </c>
      <c r="G497" s="135">
        <v>0</v>
      </c>
    </row>
    <row r="498" spans="1:7" ht="15" customHeight="1" thickBot="1" x14ac:dyDescent="0.35">
      <c r="A498" s="180"/>
      <c r="B498" s="59" t="s">
        <v>14</v>
      </c>
      <c r="C498" s="296" t="s">
        <v>161</v>
      </c>
      <c r="D498" s="188" t="s">
        <v>1852</v>
      </c>
      <c r="E498" s="128">
        <v>0</v>
      </c>
      <c r="F498" s="128">
        <v>0</v>
      </c>
      <c r="G498" s="154">
        <v>0</v>
      </c>
    </row>
    <row r="499" spans="1:7" ht="14.55" customHeight="1" x14ac:dyDescent="0.3">
      <c r="A499" s="180"/>
      <c r="B499" s="59" t="s">
        <v>14</v>
      </c>
      <c r="C499" s="292" t="s">
        <v>91</v>
      </c>
      <c r="D499" s="161" t="s">
        <v>1850</v>
      </c>
      <c r="E499" s="133" t="s">
        <v>1844</v>
      </c>
      <c r="F499" s="133" t="s">
        <v>1844</v>
      </c>
      <c r="G499" s="134" t="s">
        <v>1844</v>
      </c>
    </row>
    <row r="500" spans="1:7" ht="14.55" customHeight="1" x14ac:dyDescent="0.3">
      <c r="A500" s="180"/>
      <c r="B500" s="59" t="s">
        <v>14</v>
      </c>
      <c r="C500" s="293" t="s">
        <v>91</v>
      </c>
      <c r="D500" s="186" t="s">
        <v>1851</v>
      </c>
      <c r="E500" s="125">
        <v>0</v>
      </c>
      <c r="F500" s="125">
        <v>0</v>
      </c>
      <c r="G500" s="135">
        <v>0</v>
      </c>
    </row>
    <row r="501" spans="1:7" ht="15" customHeight="1" thickBot="1" x14ac:dyDescent="0.35">
      <c r="A501" s="180"/>
      <c r="B501" s="59" t="s">
        <v>14</v>
      </c>
      <c r="C501" s="294" t="s">
        <v>91</v>
      </c>
      <c r="D501" s="187" t="s">
        <v>1852</v>
      </c>
      <c r="E501" s="136">
        <v>0</v>
      </c>
      <c r="F501" s="136">
        <v>0</v>
      </c>
      <c r="G501" s="196">
        <v>0</v>
      </c>
    </row>
    <row r="502" spans="1:7" ht="14.55" customHeight="1" x14ac:dyDescent="0.3">
      <c r="A502" s="180"/>
      <c r="B502" s="59" t="s">
        <v>14</v>
      </c>
      <c r="C502" s="295" t="s">
        <v>22</v>
      </c>
      <c r="D502" s="158" t="s">
        <v>1850</v>
      </c>
      <c r="E502" s="131">
        <v>0.5</v>
      </c>
      <c r="F502" s="131">
        <v>0.5</v>
      </c>
      <c r="G502" s="151">
        <v>0.5</v>
      </c>
    </row>
    <row r="503" spans="1:7" ht="14.55" customHeight="1" x14ac:dyDescent="0.3">
      <c r="A503" s="180"/>
      <c r="B503" s="59" t="s">
        <v>14</v>
      </c>
      <c r="C503" s="293" t="s">
        <v>22</v>
      </c>
      <c r="D503" s="186" t="s">
        <v>1851</v>
      </c>
      <c r="E503" s="125">
        <v>1</v>
      </c>
      <c r="F503" s="125">
        <v>1</v>
      </c>
      <c r="G503" s="135">
        <v>1</v>
      </c>
    </row>
    <row r="504" spans="1:7" ht="15" customHeight="1" thickBot="1" x14ac:dyDescent="0.35">
      <c r="A504" s="180"/>
      <c r="B504" s="175" t="s">
        <v>14</v>
      </c>
      <c r="C504" s="296" t="s">
        <v>22</v>
      </c>
      <c r="D504" s="188" t="s">
        <v>1852</v>
      </c>
      <c r="E504" s="128">
        <v>2</v>
      </c>
      <c r="F504" s="128">
        <v>2</v>
      </c>
      <c r="G504" s="154">
        <v>2</v>
      </c>
    </row>
    <row r="505" spans="1:7" ht="14.55" customHeight="1" x14ac:dyDescent="0.3">
      <c r="A505" s="181" t="s">
        <v>15</v>
      </c>
      <c r="B505" s="172" t="s">
        <v>15</v>
      </c>
      <c r="C505" s="292"/>
      <c r="D505" s="155" t="s">
        <v>1850</v>
      </c>
      <c r="E505" s="139">
        <f>+E506/E507</f>
        <v>0</v>
      </c>
      <c r="F505" s="139">
        <f t="shared" ref="F505:G505" si="34">+F506/F507</f>
        <v>0</v>
      </c>
      <c r="G505" s="140">
        <f t="shared" si="34"/>
        <v>0</v>
      </c>
    </row>
    <row r="506" spans="1:7" ht="13.8" customHeight="1" x14ac:dyDescent="0.3">
      <c r="A506" s="178" t="s">
        <v>15</v>
      </c>
      <c r="B506" s="59" t="s">
        <v>15</v>
      </c>
      <c r="C506" s="293"/>
      <c r="D506" s="185" t="s">
        <v>1851</v>
      </c>
      <c r="E506" s="127">
        <f t="shared" ref="E506:G507" si="35">+E509+E512+E515</f>
        <v>0</v>
      </c>
      <c r="F506" s="127">
        <f t="shared" si="35"/>
        <v>0</v>
      </c>
      <c r="G506" s="141">
        <f t="shared" si="35"/>
        <v>0</v>
      </c>
    </row>
    <row r="507" spans="1:7" ht="14.55" customHeight="1" thickBot="1" x14ac:dyDescent="0.35">
      <c r="A507" s="182" t="s">
        <v>15</v>
      </c>
      <c r="B507" s="173" t="s">
        <v>15</v>
      </c>
      <c r="C507" s="294"/>
      <c r="D507" s="204" t="s">
        <v>1852</v>
      </c>
      <c r="E507" s="142">
        <f t="shared" si="35"/>
        <v>2</v>
      </c>
      <c r="F507" s="142">
        <f t="shared" si="35"/>
        <v>2</v>
      </c>
      <c r="G507" s="143">
        <f t="shared" si="35"/>
        <v>2</v>
      </c>
    </row>
    <row r="508" spans="1:7" ht="13.8" customHeight="1" x14ac:dyDescent="0.3">
      <c r="A508" s="180"/>
      <c r="B508" s="174" t="s">
        <v>15</v>
      </c>
      <c r="C508" s="295" t="s">
        <v>1433</v>
      </c>
      <c r="D508" s="158" t="s">
        <v>1850</v>
      </c>
      <c r="E508" s="131" t="s">
        <v>1844</v>
      </c>
      <c r="F508" s="131" t="s">
        <v>1844</v>
      </c>
      <c r="G508" s="151" t="s">
        <v>1844</v>
      </c>
    </row>
    <row r="509" spans="1:7" ht="13.8" customHeight="1" x14ac:dyDescent="0.3">
      <c r="A509" s="180"/>
      <c r="B509" s="59" t="s">
        <v>15</v>
      </c>
      <c r="C509" s="293" t="s">
        <v>1433</v>
      </c>
      <c r="D509" s="186" t="s">
        <v>1851</v>
      </c>
      <c r="E509" s="125">
        <v>0</v>
      </c>
      <c r="F509" s="125">
        <v>0</v>
      </c>
      <c r="G509" s="135">
        <v>0</v>
      </c>
    </row>
    <row r="510" spans="1:7" ht="14.55" customHeight="1" thickBot="1" x14ac:dyDescent="0.35">
      <c r="A510" s="180"/>
      <c r="B510" s="59" t="s">
        <v>15</v>
      </c>
      <c r="C510" s="296" t="s">
        <v>1433</v>
      </c>
      <c r="D510" s="188" t="s">
        <v>1852</v>
      </c>
      <c r="E510" s="128">
        <v>0</v>
      </c>
      <c r="F510" s="128">
        <v>0</v>
      </c>
      <c r="G510" s="154">
        <v>0</v>
      </c>
    </row>
    <row r="511" spans="1:7" ht="14.55" customHeight="1" x14ac:dyDescent="0.3">
      <c r="A511" s="180"/>
      <c r="B511" s="59" t="s">
        <v>15</v>
      </c>
      <c r="C511" s="292" t="s">
        <v>1436</v>
      </c>
      <c r="D511" s="161" t="s">
        <v>1850</v>
      </c>
      <c r="E511" s="133" t="s">
        <v>1844</v>
      </c>
      <c r="F511" s="133" t="s">
        <v>1844</v>
      </c>
      <c r="G511" s="134" t="s">
        <v>1844</v>
      </c>
    </row>
    <row r="512" spans="1:7" ht="14.55" customHeight="1" x14ac:dyDescent="0.3">
      <c r="A512" s="180"/>
      <c r="B512" s="59" t="s">
        <v>15</v>
      </c>
      <c r="C512" s="293" t="s">
        <v>1436</v>
      </c>
      <c r="D512" s="186" t="s">
        <v>1851</v>
      </c>
      <c r="E512" s="125">
        <v>0</v>
      </c>
      <c r="F512" s="125">
        <v>0</v>
      </c>
      <c r="G512" s="135">
        <v>0</v>
      </c>
    </row>
    <row r="513" spans="1:7" ht="15" customHeight="1" thickBot="1" x14ac:dyDescent="0.35">
      <c r="A513" s="180"/>
      <c r="B513" s="59" t="s">
        <v>15</v>
      </c>
      <c r="C513" s="294" t="s">
        <v>1436</v>
      </c>
      <c r="D513" s="187" t="s">
        <v>1852</v>
      </c>
      <c r="E513" s="136">
        <v>0</v>
      </c>
      <c r="F513" s="136">
        <v>0</v>
      </c>
      <c r="G513" s="196">
        <v>0</v>
      </c>
    </row>
    <row r="514" spans="1:7" ht="14.55" customHeight="1" x14ac:dyDescent="0.3">
      <c r="A514" s="180"/>
      <c r="B514" s="59" t="s">
        <v>15</v>
      </c>
      <c r="C514" s="295" t="s">
        <v>32</v>
      </c>
      <c r="D514" s="158" t="s">
        <v>1850</v>
      </c>
      <c r="E514" s="131">
        <v>0</v>
      </c>
      <c r="F514" s="131">
        <v>0</v>
      </c>
      <c r="G514" s="151">
        <v>0</v>
      </c>
    </row>
    <row r="515" spans="1:7" ht="14.55" customHeight="1" x14ac:dyDescent="0.3">
      <c r="A515" s="180"/>
      <c r="B515" s="59" t="s">
        <v>15</v>
      </c>
      <c r="C515" s="293" t="s">
        <v>32</v>
      </c>
      <c r="D515" s="186" t="s">
        <v>1851</v>
      </c>
      <c r="E515" s="125">
        <v>0</v>
      </c>
      <c r="F515" s="125">
        <v>0</v>
      </c>
      <c r="G515" s="135">
        <v>0</v>
      </c>
    </row>
    <row r="516" spans="1:7" ht="15" customHeight="1" thickBot="1" x14ac:dyDescent="0.35">
      <c r="A516" s="180"/>
      <c r="B516" s="175" t="s">
        <v>15</v>
      </c>
      <c r="C516" s="296" t="s">
        <v>32</v>
      </c>
      <c r="D516" s="188" t="s">
        <v>1852</v>
      </c>
      <c r="E516" s="128">
        <v>2</v>
      </c>
      <c r="F516" s="128">
        <v>2</v>
      </c>
      <c r="G516" s="154">
        <v>2</v>
      </c>
    </row>
    <row r="517" spans="1:7" ht="14.55" customHeight="1" x14ac:dyDescent="0.3">
      <c r="A517" s="181" t="s">
        <v>16</v>
      </c>
      <c r="B517" s="172" t="s">
        <v>16</v>
      </c>
      <c r="C517" s="292"/>
      <c r="D517" s="155" t="s">
        <v>1850</v>
      </c>
      <c r="E517" s="139">
        <f>+E518/E519</f>
        <v>0.33333333333333331</v>
      </c>
      <c r="F517" s="139">
        <f t="shared" ref="F517:G517" si="36">+F518/F519</f>
        <v>0.33333333333333331</v>
      </c>
      <c r="G517" s="140">
        <f t="shared" si="36"/>
        <v>0.33333333333333331</v>
      </c>
    </row>
    <row r="518" spans="1:7" ht="13.8" customHeight="1" x14ac:dyDescent="0.3">
      <c r="A518" s="178" t="s">
        <v>16</v>
      </c>
      <c r="B518" s="59" t="s">
        <v>16</v>
      </c>
      <c r="C518" s="293"/>
      <c r="D518" s="185" t="s">
        <v>1851</v>
      </c>
      <c r="E518" s="127">
        <f t="shared" ref="E518:G519" si="37">+E521+E524+E527</f>
        <v>2</v>
      </c>
      <c r="F518" s="127">
        <f t="shared" si="37"/>
        <v>2</v>
      </c>
      <c r="G518" s="141">
        <f t="shared" si="37"/>
        <v>2</v>
      </c>
    </row>
    <row r="519" spans="1:7" ht="14.55" customHeight="1" thickBot="1" x14ac:dyDescent="0.35">
      <c r="A519" s="182" t="s">
        <v>16</v>
      </c>
      <c r="B519" s="173" t="s">
        <v>16</v>
      </c>
      <c r="C519" s="294"/>
      <c r="D519" s="204" t="s">
        <v>1852</v>
      </c>
      <c r="E519" s="142">
        <f t="shared" si="37"/>
        <v>6</v>
      </c>
      <c r="F519" s="142">
        <f t="shared" si="37"/>
        <v>6</v>
      </c>
      <c r="G519" s="143">
        <f t="shared" si="37"/>
        <v>6</v>
      </c>
    </row>
    <row r="520" spans="1:7" ht="13.8" customHeight="1" x14ac:dyDescent="0.3">
      <c r="A520" s="180"/>
      <c r="B520" s="174" t="s">
        <v>16</v>
      </c>
      <c r="C520" s="295" t="s">
        <v>1442</v>
      </c>
      <c r="D520" s="158" t="s">
        <v>1850</v>
      </c>
      <c r="E520" s="131" t="s">
        <v>1844</v>
      </c>
      <c r="F520" s="131" t="s">
        <v>1844</v>
      </c>
      <c r="G520" s="151" t="s">
        <v>1844</v>
      </c>
    </row>
    <row r="521" spans="1:7" ht="13.8" customHeight="1" x14ac:dyDescent="0.3">
      <c r="A521" s="180"/>
      <c r="B521" s="59" t="s">
        <v>16</v>
      </c>
      <c r="C521" s="293" t="s">
        <v>1442</v>
      </c>
      <c r="D521" s="186" t="s">
        <v>1851</v>
      </c>
      <c r="E521" s="125">
        <v>0</v>
      </c>
      <c r="F521" s="125">
        <v>0</v>
      </c>
      <c r="G521" s="135">
        <v>0</v>
      </c>
    </row>
    <row r="522" spans="1:7" ht="14.55" customHeight="1" thickBot="1" x14ac:dyDescent="0.35">
      <c r="A522" s="180"/>
      <c r="B522" s="59" t="s">
        <v>16</v>
      </c>
      <c r="C522" s="296" t="s">
        <v>1442</v>
      </c>
      <c r="D522" s="188" t="s">
        <v>1852</v>
      </c>
      <c r="E522" s="128">
        <v>0</v>
      </c>
      <c r="F522" s="128">
        <v>0</v>
      </c>
      <c r="G522" s="154">
        <v>0</v>
      </c>
    </row>
    <row r="523" spans="1:7" ht="14.55" customHeight="1" x14ac:dyDescent="0.3">
      <c r="A523" s="180"/>
      <c r="B523" s="59" t="s">
        <v>16</v>
      </c>
      <c r="C523" s="292" t="s">
        <v>59</v>
      </c>
      <c r="D523" s="161" t="s">
        <v>1850</v>
      </c>
      <c r="E523" s="133">
        <v>0.5</v>
      </c>
      <c r="F523" s="133">
        <v>0.5</v>
      </c>
      <c r="G523" s="134">
        <v>0.5</v>
      </c>
    </row>
    <row r="524" spans="1:7" ht="14.55" customHeight="1" x14ac:dyDescent="0.3">
      <c r="A524" s="180"/>
      <c r="B524" s="59" t="s">
        <v>16</v>
      </c>
      <c r="C524" s="293" t="s">
        <v>59</v>
      </c>
      <c r="D524" s="186" t="s">
        <v>1851</v>
      </c>
      <c r="E524" s="125">
        <v>2</v>
      </c>
      <c r="F524" s="125">
        <v>2</v>
      </c>
      <c r="G524" s="135">
        <v>2</v>
      </c>
    </row>
    <row r="525" spans="1:7" ht="15" customHeight="1" thickBot="1" x14ac:dyDescent="0.35">
      <c r="A525" s="180"/>
      <c r="B525" s="59" t="s">
        <v>16</v>
      </c>
      <c r="C525" s="294" t="s">
        <v>59</v>
      </c>
      <c r="D525" s="187" t="s">
        <v>1852</v>
      </c>
      <c r="E525" s="136">
        <v>4</v>
      </c>
      <c r="F525" s="136">
        <v>4</v>
      </c>
      <c r="G525" s="196">
        <v>4</v>
      </c>
    </row>
    <row r="526" spans="1:7" ht="14.55" customHeight="1" x14ac:dyDescent="0.3">
      <c r="A526" s="180"/>
      <c r="B526" s="59" t="s">
        <v>16</v>
      </c>
      <c r="C526" s="295" t="s">
        <v>33</v>
      </c>
      <c r="D526" s="158" t="s">
        <v>1850</v>
      </c>
      <c r="E526" s="131">
        <v>0</v>
      </c>
      <c r="F526" s="131">
        <v>0</v>
      </c>
      <c r="G526" s="151">
        <v>0</v>
      </c>
    </row>
    <row r="527" spans="1:7" ht="14.55" customHeight="1" x14ac:dyDescent="0.3">
      <c r="A527" s="180"/>
      <c r="B527" s="59" t="s">
        <v>16</v>
      </c>
      <c r="C527" s="293" t="s">
        <v>33</v>
      </c>
      <c r="D527" s="186" t="s">
        <v>1851</v>
      </c>
      <c r="E527" s="125">
        <v>0</v>
      </c>
      <c r="F527" s="125">
        <v>0</v>
      </c>
      <c r="G527" s="135">
        <v>0</v>
      </c>
    </row>
    <row r="528" spans="1:7" ht="15" customHeight="1" thickBot="1" x14ac:dyDescent="0.35">
      <c r="A528" s="180"/>
      <c r="B528" s="175" t="s">
        <v>16</v>
      </c>
      <c r="C528" s="296" t="s">
        <v>33</v>
      </c>
      <c r="D528" s="188" t="s">
        <v>1852</v>
      </c>
      <c r="E528" s="128">
        <v>2</v>
      </c>
      <c r="F528" s="128">
        <v>2</v>
      </c>
      <c r="G528" s="154">
        <v>2</v>
      </c>
    </row>
    <row r="529" spans="1:7" ht="14.55" customHeight="1" x14ac:dyDescent="0.3">
      <c r="A529" s="181" t="s">
        <v>17</v>
      </c>
      <c r="B529" s="172" t="s">
        <v>17</v>
      </c>
      <c r="C529" s="292"/>
      <c r="D529" s="155" t="s">
        <v>1850</v>
      </c>
      <c r="E529" s="139">
        <f>+E530/E531</f>
        <v>0</v>
      </c>
      <c r="F529" s="139">
        <f t="shared" ref="F529:G529" si="38">+F530/F531</f>
        <v>0</v>
      </c>
      <c r="G529" s="140">
        <f t="shared" si="38"/>
        <v>0</v>
      </c>
    </row>
    <row r="530" spans="1:7" ht="13.8" customHeight="1" x14ac:dyDescent="0.3">
      <c r="A530" s="178" t="s">
        <v>17</v>
      </c>
      <c r="B530" s="59" t="s">
        <v>17</v>
      </c>
      <c r="C530" s="293"/>
      <c r="D530" s="185" t="s">
        <v>1851</v>
      </c>
      <c r="E530" s="127">
        <f t="shared" ref="E530:G531" si="39">+E533+E536+E539</f>
        <v>0</v>
      </c>
      <c r="F530" s="127">
        <f t="shared" si="39"/>
        <v>0</v>
      </c>
      <c r="G530" s="141">
        <f t="shared" si="39"/>
        <v>0</v>
      </c>
    </row>
    <row r="531" spans="1:7" ht="14.55" customHeight="1" thickBot="1" x14ac:dyDescent="0.35">
      <c r="A531" s="182" t="s">
        <v>17</v>
      </c>
      <c r="B531" s="173" t="s">
        <v>17</v>
      </c>
      <c r="C531" s="294"/>
      <c r="D531" s="204" t="s">
        <v>1852</v>
      </c>
      <c r="E531" s="142">
        <f t="shared" si="39"/>
        <v>3</v>
      </c>
      <c r="F531" s="142">
        <f t="shared" si="39"/>
        <v>3</v>
      </c>
      <c r="G531" s="143">
        <f t="shared" si="39"/>
        <v>3</v>
      </c>
    </row>
    <row r="532" spans="1:7" ht="13.8" customHeight="1" x14ac:dyDescent="0.3">
      <c r="A532" s="180"/>
      <c r="B532" s="174" t="s">
        <v>17</v>
      </c>
      <c r="C532" s="295" t="s">
        <v>1465</v>
      </c>
      <c r="D532" s="158" t="s">
        <v>1850</v>
      </c>
      <c r="E532" s="131" t="s">
        <v>1844</v>
      </c>
      <c r="F532" s="131" t="s">
        <v>1844</v>
      </c>
      <c r="G532" s="151" t="s">
        <v>1844</v>
      </c>
    </row>
    <row r="533" spans="1:7" ht="13.8" customHeight="1" x14ac:dyDescent="0.3">
      <c r="A533" s="180"/>
      <c r="B533" s="59" t="s">
        <v>17</v>
      </c>
      <c r="C533" s="293" t="s">
        <v>1465</v>
      </c>
      <c r="D533" s="186" t="s">
        <v>1851</v>
      </c>
      <c r="E533" s="125">
        <v>0</v>
      </c>
      <c r="F533" s="125">
        <v>0</v>
      </c>
      <c r="G533" s="135">
        <v>0</v>
      </c>
    </row>
    <row r="534" spans="1:7" ht="14.55" customHeight="1" thickBot="1" x14ac:dyDescent="0.35">
      <c r="A534" s="180"/>
      <c r="B534" s="59" t="s">
        <v>17</v>
      </c>
      <c r="C534" s="296" t="s">
        <v>1465</v>
      </c>
      <c r="D534" s="188" t="s">
        <v>1852</v>
      </c>
      <c r="E534" s="128">
        <v>0</v>
      </c>
      <c r="F534" s="128">
        <v>0</v>
      </c>
      <c r="G534" s="154">
        <v>0</v>
      </c>
    </row>
    <row r="535" spans="1:7" ht="14.55" customHeight="1" x14ac:dyDescent="0.3">
      <c r="A535" s="180"/>
      <c r="B535" s="59" t="s">
        <v>17</v>
      </c>
      <c r="C535" s="292" t="s">
        <v>60</v>
      </c>
      <c r="D535" s="161" t="s">
        <v>1850</v>
      </c>
      <c r="E535" s="133">
        <v>0</v>
      </c>
      <c r="F535" s="133">
        <v>0</v>
      </c>
      <c r="G535" s="134">
        <v>0</v>
      </c>
    </row>
    <row r="536" spans="1:7" ht="14.55" customHeight="1" x14ac:dyDescent="0.3">
      <c r="A536" s="180"/>
      <c r="B536" s="59" t="s">
        <v>17</v>
      </c>
      <c r="C536" s="293" t="s">
        <v>60</v>
      </c>
      <c r="D536" s="186" t="s">
        <v>1851</v>
      </c>
      <c r="E536" s="125">
        <v>0</v>
      </c>
      <c r="F536" s="125">
        <v>0</v>
      </c>
      <c r="G536" s="135">
        <v>0</v>
      </c>
    </row>
    <row r="537" spans="1:7" ht="15" customHeight="1" thickBot="1" x14ac:dyDescent="0.35">
      <c r="A537" s="180"/>
      <c r="B537" s="59" t="s">
        <v>17</v>
      </c>
      <c r="C537" s="294" t="s">
        <v>60</v>
      </c>
      <c r="D537" s="187" t="s">
        <v>1852</v>
      </c>
      <c r="E537" s="136">
        <v>2</v>
      </c>
      <c r="F537" s="136">
        <v>2</v>
      </c>
      <c r="G537" s="196">
        <v>2</v>
      </c>
    </row>
    <row r="538" spans="1:7" ht="14.55" customHeight="1" x14ac:dyDescent="0.3">
      <c r="A538" s="180"/>
      <c r="B538" s="59" t="s">
        <v>17</v>
      </c>
      <c r="C538" s="295" t="s">
        <v>17</v>
      </c>
      <c r="D538" s="158" t="s">
        <v>1850</v>
      </c>
      <c r="E538" s="131">
        <v>0</v>
      </c>
      <c r="F538" s="131">
        <v>0</v>
      </c>
      <c r="G538" s="151">
        <v>0</v>
      </c>
    </row>
    <row r="539" spans="1:7" ht="14.55" customHeight="1" x14ac:dyDescent="0.3">
      <c r="A539" s="180"/>
      <c r="B539" s="59" t="s">
        <v>17</v>
      </c>
      <c r="C539" s="293" t="s">
        <v>17</v>
      </c>
      <c r="D539" s="186" t="s">
        <v>1851</v>
      </c>
      <c r="E539" s="125">
        <v>0</v>
      </c>
      <c r="F539" s="125">
        <v>0</v>
      </c>
      <c r="G539" s="135">
        <v>0</v>
      </c>
    </row>
    <row r="540" spans="1:7" ht="15" customHeight="1" thickBot="1" x14ac:dyDescent="0.35">
      <c r="A540" s="180"/>
      <c r="B540" s="175" t="s">
        <v>17</v>
      </c>
      <c r="C540" s="296" t="s">
        <v>17</v>
      </c>
      <c r="D540" s="188" t="s">
        <v>1852</v>
      </c>
      <c r="E540" s="128">
        <v>1</v>
      </c>
      <c r="F540" s="128">
        <v>1</v>
      </c>
      <c r="G540" s="154">
        <v>1</v>
      </c>
    </row>
    <row r="541" spans="1:7" ht="14.55" customHeight="1" x14ac:dyDescent="0.3">
      <c r="A541" s="181" t="s">
        <v>18</v>
      </c>
      <c r="B541" s="172" t="s">
        <v>18</v>
      </c>
      <c r="C541" s="292"/>
      <c r="D541" s="155" t="s">
        <v>1850</v>
      </c>
      <c r="E541" s="139">
        <f>+E542/E543</f>
        <v>0.69565217391304346</v>
      </c>
      <c r="F541" s="139">
        <f t="shared" ref="F541:G541" si="40">+F542/F543</f>
        <v>0.69565217391304346</v>
      </c>
      <c r="G541" s="140">
        <f t="shared" si="40"/>
        <v>0.69565217391304346</v>
      </c>
    </row>
    <row r="542" spans="1:7" ht="13.8" customHeight="1" x14ac:dyDescent="0.3">
      <c r="A542" s="178" t="s">
        <v>18</v>
      </c>
      <c r="B542" s="59" t="s">
        <v>18</v>
      </c>
      <c r="C542" s="293"/>
      <c r="D542" s="185" t="s">
        <v>1851</v>
      </c>
      <c r="E542" s="127">
        <f t="shared" ref="E542:G543" si="41">+E545+E548+E551+E554+E557+E560+E563+E566</f>
        <v>16</v>
      </c>
      <c r="F542" s="127">
        <f t="shared" si="41"/>
        <v>16</v>
      </c>
      <c r="G542" s="141">
        <f t="shared" si="41"/>
        <v>16</v>
      </c>
    </row>
    <row r="543" spans="1:7" ht="14.55" customHeight="1" thickBot="1" x14ac:dyDescent="0.35">
      <c r="A543" s="182" t="s">
        <v>18</v>
      </c>
      <c r="B543" s="173" t="s">
        <v>18</v>
      </c>
      <c r="C543" s="294"/>
      <c r="D543" s="204" t="s">
        <v>1852</v>
      </c>
      <c r="E543" s="142">
        <f t="shared" si="41"/>
        <v>23</v>
      </c>
      <c r="F543" s="142">
        <f t="shared" si="41"/>
        <v>23</v>
      </c>
      <c r="G543" s="143">
        <f t="shared" si="41"/>
        <v>23</v>
      </c>
    </row>
    <row r="544" spans="1:7" ht="13.8" customHeight="1" x14ac:dyDescent="0.3">
      <c r="A544" s="180"/>
      <c r="B544" s="174" t="s">
        <v>18</v>
      </c>
      <c r="C544" s="295" t="s">
        <v>47</v>
      </c>
      <c r="D544" s="158" t="s">
        <v>1850</v>
      </c>
      <c r="E544" s="131" t="s">
        <v>1844</v>
      </c>
      <c r="F544" s="131" t="s">
        <v>1844</v>
      </c>
      <c r="G544" s="151" t="s">
        <v>1844</v>
      </c>
    </row>
    <row r="545" spans="1:7" ht="13.8" customHeight="1" x14ac:dyDescent="0.3">
      <c r="A545" s="180"/>
      <c r="B545" s="59" t="s">
        <v>18</v>
      </c>
      <c r="C545" s="293" t="s">
        <v>47</v>
      </c>
      <c r="D545" s="186" t="s">
        <v>1851</v>
      </c>
      <c r="E545" s="125">
        <v>0</v>
      </c>
      <c r="F545" s="125">
        <v>0</v>
      </c>
      <c r="G545" s="135">
        <v>0</v>
      </c>
    </row>
    <row r="546" spans="1:7" ht="14.55" customHeight="1" thickBot="1" x14ac:dyDescent="0.35">
      <c r="A546" s="180"/>
      <c r="B546" s="59" t="s">
        <v>18</v>
      </c>
      <c r="C546" s="296" t="s">
        <v>47</v>
      </c>
      <c r="D546" s="188" t="s">
        <v>1852</v>
      </c>
      <c r="E546" s="128">
        <v>0</v>
      </c>
      <c r="F546" s="128">
        <v>0</v>
      </c>
      <c r="G546" s="154">
        <v>0</v>
      </c>
    </row>
    <row r="547" spans="1:7" ht="13.8" customHeight="1" x14ac:dyDescent="0.3">
      <c r="A547" s="180"/>
      <c r="B547" s="59" t="s">
        <v>18</v>
      </c>
      <c r="C547" s="292" t="s">
        <v>61</v>
      </c>
      <c r="D547" s="161" t="s">
        <v>1850</v>
      </c>
      <c r="E547" s="133" t="s">
        <v>1844</v>
      </c>
      <c r="F547" s="133" t="s">
        <v>1844</v>
      </c>
      <c r="G547" s="134" t="s">
        <v>1844</v>
      </c>
    </row>
    <row r="548" spans="1:7" ht="13.8" customHeight="1" x14ac:dyDescent="0.3">
      <c r="A548" s="180"/>
      <c r="B548" s="59" t="s">
        <v>18</v>
      </c>
      <c r="C548" s="293" t="s">
        <v>61</v>
      </c>
      <c r="D548" s="186" t="s">
        <v>1851</v>
      </c>
      <c r="E548" s="125">
        <v>0</v>
      </c>
      <c r="F548" s="125">
        <v>0</v>
      </c>
      <c r="G548" s="135">
        <v>0</v>
      </c>
    </row>
    <row r="549" spans="1:7" ht="14.55" customHeight="1" thickBot="1" x14ac:dyDescent="0.35">
      <c r="A549" s="180"/>
      <c r="B549" s="59" t="s">
        <v>18</v>
      </c>
      <c r="C549" s="294" t="s">
        <v>61</v>
      </c>
      <c r="D549" s="187" t="s">
        <v>1852</v>
      </c>
      <c r="E549" s="136">
        <v>0</v>
      </c>
      <c r="F549" s="136">
        <v>0</v>
      </c>
      <c r="G549" s="196">
        <v>0</v>
      </c>
    </row>
    <row r="550" spans="1:7" ht="14.55" customHeight="1" x14ac:dyDescent="0.3">
      <c r="A550" s="180"/>
      <c r="B550" s="59" t="s">
        <v>18</v>
      </c>
      <c r="C550" s="295" t="s">
        <v>1501</v>
      </c>
      <c r="D550" s="158" t="s">
        <v>1850</v>
      </c>
      <c r="E550" s="131">
        <v>0.8</v>
      </c>
      <c r="F550" s="131">
        <v>0.8</v>
      </c>
      <c r="G550" s="151">
        <v>0.8</v>
      </c>
    </row>
    <row r="551" spans="1:7" ht="14.55" customHeight="1" x14ac:dyDescent="0.3">
      <c r="A551" s="180"/>
      <c r="B551" s="59" t="s">
        <v>18</v>
      </c>
      <c r="C551" s="293" t="s">
        <v>1501</v>
      </c>
      <c r="D551" s="186" t="s">
        <v>1851</v>
      </c>
      <c r="E551" s="125">
        <v>4</v>
      </c>
      <c r="F551" s="125">
        <v>4</v>
      </c>
      <c r="G551" s="135">
        <v>4</v>
      </c>
    </row>
    <row r="552" spans="1:7" ht="15" customHeight="1" thickBot="1" x14ac:dyDescent="0.35">
      <c r="A552" s="180"/>
      <c r="B552" s="59" t="s">
        <v>18</v>
      </c>
      <c r="C552" s="296" t="s">
        <v>1501</v>
      </c>
      <c r="D552" s="188" t="s">
        <v>1852</v>
      </c>
      <c r="E552" s="128">
        <v>5</v>
      </c>
      <c r="F552" s="128">
        <v>5</v>
      </c>
      <c r="G552" s="154">
        <v>5</v>
      </c>
    </row>
    <row r="553" spans="1:7" ht="14.55" customHeight="1" x14ac:dyDescent="0.3">
      <c r="A553" s="180"/>
      <c r="B553" s="59" t="s">
        <v>18</v>
      </c>
      <c r="C553" s="292" t="s">
        <v>92</v>
      </c>
      <c r="D553" s="161" t="s">
        <v>1850</v>
      </c>
      <c r="E553" s="133">
        <v>0.5</v>
      </c>
      <c r="F553" s="133">
        <v>0.5</v>
      </c>
      <c r="G553" s="134">
        <v>0.5</v>
      </c>
    </row>
    <row r="554" spans="1:7" ht="14.55" customHeight="1" x14ac:dyDescent="0.3">
      <c r="A554" s="180"/>
      <c r="B554" s="59" t="s">
        <v>18</v>
      </c>
      <c r="C554" s="293" t="s">
        <v>92</v>
      </c>
      <c r="D554" s="186" t="s">
        <v>1851</v>
      </c>
      <c r="E554" s="125">
        <v>1</v>
      </c>
      <c r="F554" s="125">
        <v>1</v>
      </c>
      <c r="G554" s="135">
        <v>1</v>
      </c>
    </row>
    <row r="555" spans="1:7" ht="15" customHeight="1" thickBot="1" x14ac:dyDescent="0.35">
      <c r="A555" s="180"/>
      <c r="B555" s="59" t="s">
        <v>18</v>
      </c>
      <c r="C555" s="294" t="s">
        <v>92</v>
      </c>
      <c r="D555" s="187" t="s">
        <v>1852</v>
      </c>
      <c r="E555" s="136">
        <v>2</v>
      </c>
      <c r="F555" s="136">
        <v>2</v>
      </c>
      <c r="G555" s="196">
        <v>2</v>
      </c>
    </row>
    <row r="556" spans="1:7" ht="14.55" customHeight="1" x14ac:dyDescent="0.3">
      <c r="A556" s="180"/>
      <c r="B556" s="59" t="s">
        <v>18</v>
      </c>
      <c r="C556" s="295" t="s">
        <v>18</v>
      </c>
      <c r="D556" s="158" t="s">
        <v>1850</v>
      </c>
      <c r="E556" s="131">
        <v>0.5714285714285714</v>
      </c>
      <c r="F556" s="131">
        <v>0.5714285714285714</v>
      </c>
      <c r="G556" s="151">
        <v>0.5714285714285714</v>
      </c>
    </row>
    <row r="557" spans="1:7" ht="14.55" customHeight="1" x14ac:dyDescent="0.3">
      <c r="A557" s="180"/>
      <c r="B557" s="59" t="s">
        <v>18</v>
      </c>
      <c r="C557" s="293" t="s">
        <v>18</v>
      </c>
      <c r="D557" s="186" t="s">
        <v>1851</v>
      </c>
      <c r="E557" s="125">
        <v>4</v>
      </c>
      <c r="F557" s="125">
        <v>4</v>
      </c>
      <c r="G557" s="135">
        <v>4</v>
      </c>
    </row>
    <row r="558" spans="1:7" ht="15" customHeight="1" thickBot="1" x14ac:dyDescent="0.35">
      <c r="A558" s="180"/>
      <c r="B558" s="59" t="s">
        <v>18</v>
      </c>
      <c r="C558" s="296" t="s">
        <v>18</v>
      </c>
      <c r="D558" s="188" t="s">
        <v>1852</v>
      </c>
      <c r="E558" s="128">
        <v>7</v>
      </c>
      <c r="F558" s="128">
        <v>7</v>
      </c>
      <c r="G558" s="154">
        <v>7</v>
      </c>
    </row>
    <row r="559" spans="1:7" ht="14.55" customHeight="1" x14ac:dyDescent="0.3">
      <c r="A559" s="180"/>
      <c r="B559" s="59" t="s">
        <v>18</v>
      </c>
      <c r="C559" s="292" t="s">
        <v>124</v>
      </c>
      <c r="D559" s="161" t="s">
        <v>1850</v>
      </c>
      <c r="E559" s="133" t="s">
        <v>1844</v>
      </c>
      <c r="F559" s="133" t="s">
        <v>1844</v>
      </c>
      <c r="G559" s="134" t="s">
        <v>1844</v>
      </c>
    </row>
    <row r="560" spans="1:7" ht="14.55" customHeight="1" x14ac:dyDescent="0.3">
      <c r="A560" s="180"/>
      <c r="B560" s="59" t="s">
        <v>18</v>
      </c>
      <c r="C560" s="293" t="s">
        <v>124</v>
      </c>
      <c r="D560" s="186" t="s">
        <v>1851</v>
      </c>
      <c r="E560" s="125">
        <v>0</v>
      </c>
      <c r="F560" s="125">
        <v>0</v>
      </c>
      <c r="G560" s="135">
        <v>0</v>
      </c>
    </row>
    <row r="561" spans="1:7" ht="15" customHeight="1" thickBot="1" x14ac:dyDescent="0.35">
      <c r="A561" s="180"/>
      <c r="B561" s="59" t="s">
        <v>18</v>
      </c>
      <c r="C561" s="294" t="s">
        <v>124</v>
      </c>
      <c r="D561" s="187" t="s">
        <v>1852</v>
      </c>
      <c r="E561" s="136">
        <v>0</v>
      </c>
      <c r="F561" s="136">
        <v>0</v>
      </c>
      <c r="G561" s="196">
        <v>0</v>
      </c>
    </row>
    <row r="562" spans="1:7" ht="14.55" customHeight="1" x14ac:dyDescent="0.3">
      <c r="A562" s="180"/>
      <c r="B562" s="59" t="s">
        <v>18</v>
      </c>
      <c r="C562" s="295" t="s">
        <v>103</v>
      </c>
      <c r="D562" s="158" t="s">
        <v>1850</v>
      </c>
      <c r="E562" s="131">
        <v>0.5</v>
      </c>
      <c r="F562" s="131">
        <v>0.5</v>
      </c>
      <c r="G562" s="151">
        <v>0.5</v>
      </c>
    </row>
    <row r="563" spans="1:7" ht="14.55" customHeight="1" x14ac:dyDescent="0.3">
      <c r="A563" s="180"/>
      <c r="B563" s="59" t="s">
        <v>18</v>
      </c>
      <c r="C563" s="293" t="s">
        <v>103</v>
      </c>
      <c r="D563" s="186" t="s">
        <v>1851</v>
      </c>
      <c r="E563" s="125">
        <v>1</v>
      </c>
      <c r="F563" s="125">
        <v>1</v>
      </c>
      <c r="G563" s="135">
        <v>1</v>
      </c>
    </row>
    <row r="564" spans="1:7" ht="15" customHeight="1" thickBot="1" x14ac:dyDescent="0.35">
      <c r="A564" s="180"/>
      <c r="B564" s="59" t="s">
        <v>18</v>
      </c>
      <c r="C564" s="296" t="s">
        <v>103</v>
      </c>
      <c r="D564" s="188" t="s">
        <v>1852</v>
      </c>
      <c r="E564" s="128">
        <v>2</v>
      </c>
      <c r="F564" s="128">
        <v>2</v>
      </c>
      <c r="G564" s="154">
        <v>2</v>
      </c>
    </row>
    <row r="565" spans="1:7" ht="14.55" customHeight="1" x14ac:dyDescent="0.3">
      <c r="A565" s="180"/>
      <c r="B565" s="59" t="s">
        <v>18</v>
      </c>
      <c r="C565" s="292" t="s">
        <v>113</v>
      </c>
      <c r="D565" s="161" t="s">
        <v>1850</v>
      </c>
      <c r="E565" s="133">
        <v>0.8571428571428571</v>
      </c>
      <c r="F565" s="133">
        <v>0.8571428571428571</v>
      </c>
      <c r="G565" s="134">
        <v>0.8571428571428571</v>
      </c>
    </row>
    <row r="566" spans="1:7" ht="14.55" customHeight="1" x14ac:dyDescent="0.3">
      <c r="A566" s="180"/>
      <c r="B566" s="59" t="s">
        <v>18</v>
      </c>
      <c r="C566" s="293" t="s">
        <v>113</v>
      </c>
      <c r="D566" s="186" t="s">
        <v>1851</v>
      </c>
      <c r="E566" s="125">
        <v>6</v>
      </c>
      <c r="F566" s="125">
        <v>6</v>
      </c>
      <c r="G566" s="135">
        <v>6</v>
      </c>
    </row>
    <row r="567" spans="1:7" ht="15" customHeight="1" thickBot="1" x14ac:dyDescent="0.35">
      <c r="A567" s="180"/>
      <c r="B567" s="175" t="s">
        <v>18</v>
      </c>
      <c r="C567" s="294" t="s">
        <v>113</v>
      </c>
      <c r="D567" s="187" t="s">
        <v>1852</v>
      </c>
      <c r="E567" s="136">
        <v>7</v>
      </c>
      <c r="F567" s="136">
        <v>7</v>
      </c>
      <c r="G567" s="196">
        <v>7</v>
      </c>
    </row>
    <row r="568" spans="1:7" ht="14.55" customHeight="1" x14ac:dyDescent="0.3">
      <c r="A568" s="181" t="s">
        <v>19</v>
      </c>
      <c r="B568" s="172" t="s">
        <v>19</v>
      </c>
      <c r="C568" s="295"/>
      <c r="D568" s="163" t="s">
        <v>1850</v>
      </c>
      <c r="E568" s="132">
        <f>+E569/E570</f>
        <v>0.31818181818181818</v>
      </c>
      <c r="F568" s="132">
        <f t="shared" ref="F568:G568" si="42">+F569/F570</f>
        <v>0.31818181818181818</v>
      </c>
      <c r="G568" s="152">
        <f t="shared" si="42"/>
        <v>0.31818181818181818</v>
      </c>
    </row>
    <row r="569" spans="1:7" ht="13.8" customHeight="1" x14ac:dyDescent="0.3">
      <c r="A569" s="178" t="s">
        <v>19</v>
      </c>
      <c r="B569" s="59" t="s">
        <v>19</v>
      </c>
      <c r="C569" s="293"/>
      <c r="D569" s="185" t="s">
        <v>1851</v>
      </c>
      <c r="E569" s="127">
        <f t="shared" ref="E569:G570" si="43">+E572+E575+E578+E581+E584+E587+E590+E593+E596+E599+E602+E605+E608</f>
        <v>7</v>
      </c>
      <c r="F569" s="127">
        <f t="shared" si="43"/>
        <v>7</v>
      </c>
      <c r="G569" s="141">
        <f t="shared" si="43"/>
        <v>7</v>
      </c>
    </row>
    <row r="570" spans="1:7" ht="14.55" customHeight="1" thickBot="1" x14ac:dyDescent="0.35">
      <c r="A570" s="182" t="s">
        <v>19</v>
      </c>
      <c r="B570" s="173" t="s">
        <v>19</v>
      </c>
      <c r="C570" s="294"/>
      <c r="D570" s="204" t="s">
        <v>1852</v>
      </c>
      <c r="E570" s="142">
        <f t="shared" si="43"/>
        <v>22</v>
      </c>
      <c r="F570" s="142">
        <f t="shared" si="43"/>
        <v>22</v>
      </c>
      <c r="G570" s="143">
        <f t="shared" si="43"/>
        <v>22</v>
      </c>
    </row>
    <row r="571" spans="1:7" ht="13.8" customHeight="1" x14ac:dyDescent="0.3">
      <c r="A571" s="180"/>
      <c r="B571" s="174" t="s">
        <v>19</v>
      </c>
      <c r="C571" s="295" t="s">
        <v>1361</v>
      </c>
      <c r="D571" s="158" t="s">
        <v>1850</v>
      </c>
      <c r="E571" s="131">
        <v>0.5</v>
      </c>
      <c r="F571" s="131">
        <v>0.5</v>
      </c>
      <c r="G571" s="151">
        <v>0.5</v>
      </c>
    </row>
    <row r="572" spans="1:7" ht="13.8" customHeight="1" x14ac:dyDescent="0.3">
      <c r="A572" s="180"/>
      <c r="B572" s="59" t="s">
        <v>19</v>
      </c>
      <c r="C572" s="293" t="s">
        <v>1361</v>
      </c>
      <c r="D572" s="186" t="s">
        <v>1851</v>
      </c>
      <c r="E572" s="125">
        <v>1</v>
      </c>
      <c r="F572" s="125">
        <v>1</v>
      </c>
      <c r="G572" s="135">
        <v>1</v>
      </c>
    </row>
    <row r="573" spans="1:7" ht="13.8" customHeight="1" thickBot="1" x14ac:dyDescent="0.35">
      <c r="A573" s="180"/>
      <c r="B573" s="59" t="s">
        <v>19</v>
      </c>
      <c r="C573" s="296" t="s">
        <v>1361</v>
      </c>
      <c r="D573" s="188" t="s">
        <v>1852</v>
      </c>
      <c r="E573" s="128">
        <v>2</v>
      </c>
      <c r="F573" s="128">
        <v>2</v>
      </c>
      <c r="G573" s="154">
        <v>2</v>
      </c>
    </row>
    <row r="574" spans="1:7" ht="14.55" customHeight="1" x14ac:dyDescent="0.3">
      <c r="A574" s="180"/>
      <c r="B574" s="59" t="s">
        <v>19</v>
      </c>
      <c r="C574" s="292" t="s">
        <v>62</v>
      </c>
      <c r="D574" s="161" t="s">
        <v>1850</v>
      </c>
      <c r="E574" s="133">
        <v>0</v>
      </c>
      <c r="F574" s="133">
        <v>0</v>
      </c>
      <c r="G574" s="134">
        <v>0</v>
      </c>
    </row>
    <row r="575" spans="1:7" ht="14.55" customHeight="1" x14ac:dyDescent="0.3">
      <c r="A575" s="180"/>
      <c r="B575" s="59" t="s">
        <v>19</v>
      </c>
      <c r="C575" s="293" t="s">
        <v>62</v>
      </c>
      <c r="D575" s="186" t="s">
        <v>1851</v>
      </c>
      <c r="E575" s="125">
        <v>0</v>
      </c>
      <c r="F575" s="125">
        <v>0</v>
      </c>
      <c r="G575" s="135">
        <v>0</v>
      </c>
    </row>
    <row r="576" spans="1:7" ht="15" customHeight="1" thickBot="1" x14ac:dyDescent="0.35">
      <c r="A576" s="180"/>
      <c r="B576" s="59" t="s">
        <v>19</v>
      </c>
      <c r="C576" s="294" t="s">
        <v>62</v>
      </c>
      <c r="D576" s="187" t="s">
        <v>1852</v>
      </c>
      <c r="E576" s="136">
        <v>1</v>
      </c>
      <c r="F576" s="136">
        <v>1</v>
      </c>
      <c r="G576" s="196">
        <v>1</v>
      </c>
    </row>
    <row r="577" spans="1:7" ht="14.55" customHeight="1" x14ac:dyDescent="0.3">
      <c r="A577" s="180"/>
      <c r="B577" s="59" t="s">
        <v>19</v>
      </c>
      <c r="C577" s="295" t="s">
        <v>78</v>
      </c>
      <c r="D577" s="158" t="s">
        <v>1850</v>
      </c>
      <c r="E577" s="131">
        <v>0</v>
      </c>
      <c r="F577" s="131">
        <v>0</v>
      </c>
      <c r="G577" s="151">
        <v>0</v>
      </c>
    </row>
    <row r="578" spans="1:7" ht="14.55" customHeight="1" x14ac:dyDescent="0.3">
      <c r="A578" s="180"/>
      <c r="B578" s="59" t="s">
        <v>19</v>
      </c>
      <c r="C578" s="293" t="s">
        <v>78</v>
      </c>
      <c r="D578" s="186" t="s">
        <v>1851</v>
      </c>
      <c r="E578" s="125">
        <v>0</v>
      </c>
      <c r="F578" s="125">
        <v>0</v>
      </c>
      <c r="G578" s="135">
        <v>0</v>
      </c>
    </row>
    <row r="579" spans="1:7" ht="15" customHeight="1" thickBot="1" x14ac:dyDescent="0.35">
      <c r="A579" s="180"/>
      <c r="B579" s="59" t="s">
        <v>19</v>
      </c>
      <c r="C579" s="296" t="s">
        <v>78</v>
      </c>
      <c r="D579" s="188" t="s">
        <v>1852</v>
      </c>
      <c r="E579" s="128">
        <v>1</v>
      </c>
      <c r="F579" s="128">
        <v>1</v>
      </c>
      <c r="G579" s="154">
        <v>1</v>
      </c>
    </row>
    <row r="580" spans="1:7" ht="14.55" customHeight="1" x14ac:dyDescent="0.3">
      <c r="A580" s="180"/>
      <c r="B580" s="59" t="s">
        <v>19</v>
      </c>
      <c r="C580" s="292" t="s">
        <v>93</v>
      </c>
      <c r="D580" s="161" t="s">
        <v>1850</v>
      </c>
      <c r="E580" s="133">
        <v>0.75</v>
      </c>
      <c r="F580" s="133">
        <v>0.75</v>
      </c>
      <c r="G580" s="134">
        <v>0.75</v>
      </c>
    </row>
    <row r="581" spans="1:7" ht="14.55" customHeight="1" x14ac:dyDescent="0.3">
      <c r="A581" s="180"/>
      <c r="B581" s="59" t="s">
        <v>19</v>
      </c>
      <c r="C581" s="293" t="s">
        <v>93</v>
      </c>
      <c r="D581" s="186" t="s">
        <v>1851</v>
      </c>
      <c r="E581" s="125">
        <v>3</v>
      </c>
      <c r="F581" s="125">
        <v>3</v>
      </c>
      <c r="G581" s="135">
        <v>3</v>
      </c>
    </row>
    <row r="582" spans="1:7" ht="15" customHeight="1" thickBot="1" x14ac:dyDescent="0.35">
      <c r="A582" s="180"/>
      <c r="B582" s="59" t="s">
        <v>19</v>
      </c>
      <c r="C582" s="294" t="s">
        <v>93</v>
      </c>
      <c r="D582" s="187" t="s">
        <v>1852</v>
      </c>
      <c r="E582" s="136">
        <v>4</v>
      </c>
      <c r="F582" s="136">
        <v>4</v>
      </c>
      <c r="G582" s="196">
        <v>4</v>
      </c>
    </row>
    <row r="583" spans="1:7" ht="14.55" customHeight="1" x14ac:dyDescent="0.3">
      <c r="A583" s="180"/>
      <c r="B583" s="59" t="s">
        <v>19</v>
      </c>
      <c r="C583" s="295" t="s">
        <v>1573</v>
      </c>
      <c r="D583" s="158" t="s">
        <v>1850</v>
      </c>
      <c r="E583" s="131">
        <v>0</v>
      </c>
      <c r="F583" s="131">
        <v>0</v>
      </c>
      <c r="G583" s="151">
        <v>0</v>
      </c>
    </row>
    <row r="584" spans="1:7" ht="14.55" customHeight="1" x14ac:dyDescent="0.3">
      <c r="A584" s="180"/>
      <c r="B584" s="59" t="s">
        <v>19</v>
      </c>
      <c r="C584" s="293" t="s">
        <v>1573</v>
      </c>
      <c r="D584" s="186" t="s">
        <v>1851</v>
      </c>
      <c r="E584" s="125">
        <v>0</v>
      </c>
      <c r="F584" s="125">
        <v>0</v>
      </c>
      <c r="G584" s="135">
        <v>0</v>
      </c>
    </row>
    <row r="585" spans="1:7" ht="15" customHeight="1" thickBot="1" x14ac:dyDescent="0.35">
      <c r="A585" s="180"/>
      <c r="B585" s="59" t="s">
        <v>19</v>
      </c>
      <c r="C585" s="296" t="s">
        <v>1573</v>
      </c>
      <c r="D585" s="188" t="s">
        <v>1852</v>
      </c>
      <c r="E585" s="128">
        <v>1</v>
      </c>
      <c r="F585" s="128">
        <v>1</v>
      </c>
      <c r="G585" s="154">
        <v>1</v>
      </c>
    </row>
    <row r="586" spans="1:7" ht="14.55" customHeight="1" x14ac:dyDescent="0.3">
      <c r="A586" s="180"/>
      <c r="B586" s="59" t="s">
        <v>19</v>
      </c>
      <c r="C586" s="292" t="s">
        <v>114</v>
      </c>
      <c r="D586" s="161" t="s">
        <v>1850</v>
      </c>
      <c r="E586" s="133">
        <v>0</v>
      </c>
      <c r="F586" s="133">
        <v>0</v>
      </c>
      <c r="G586" s="134">
        <v>0</v>
      </c>
    </row>
    <row r="587" spans="1:7" ht="14.55" customHeight="1" x14ac:dyDescent="0.3">
      <c r="A587" s="180"/>
      <c r="B587" s="59" t="s">
        <v>19</v>
      </c>
      <c r="C587" s="293" t="s">
        <v>114</v>
      </c>
      <c r="D587" s="186" t="s">
        <v>1851</v>
      </c>
      <c r="E587" s="125">
        <v>0</v>
      </c>
      <c r="F587" s="125">
        <v>0</v>
      </c>
      <c r="G587" s="135">
        <v>0</v>
      </c>
    </row>
    <row r="588" spans="1:7" ht="15" customHeight="1" thickBot="1" x14ac:dyDescent="0.35">
      <c r="A588" s="180"/>
      <c r="B588" s="59" t="s">
        <v>19</v>
      </c>
      <c r="C588" s="294" t="s">
        <v>114</v>
      </c>
      <c r="D588" s="187" t="s">
        <v>1852</v>
      </c>
      <c r="E588" s="136">
        <v>2</v>
      </c>
      <c r="F588" s="136">
        <v>2</v>
      </c>
      <c r="G588" s="196">
        <v>2</v>
      </c>
    </row>
    <row r="589" spans="1:7" ht="14.55" customHeight="1" x14ac:dyDescent="0.3">
      <c r="A589" s="180"/>
      <c r="B589" s="59" t="s">
        <v>19</v>
      </c>
      <c r="C589" s="295" t="s">
        <v>125</v>
      </c>
      <c r="D589" s="158" t="s">
        <v>1850</v>
      </c>
      <c r="E589" s="131">
        <v>0</v>
      </c>
      <c r="F589" s="131">
        <v>0</v>
      </c>
      <c r="G589" s="151">
        <v>0</v>
      </c>
    </row>
    <row r="590" spans="1:7" ht="14.55" customHeight="1" x14ac:dyDescent="0.3">
      <c r="A590" s="180"/>
      <c r="B590" s="59" t="s">
        <v>19</v>
      </c>
      <c r="C590" s="293" t="s">
        <v>125</v>
      </c>
      <c r="D590" s="186" t="s">
        <v>1851</v>
      </c>
      <c r="E590" s="125">
        <v>0</v>
      </c>
      <c r="F590" s="125">
        <v>0</v>
      </c>
      <c r="G590" s="135">
        <v>0</v>
      </c>
    </row>
    <row r="591" spans="1:7" ht="15" customHeight="1" thickBot="1" x14ac:dyDescent="0.35">
      <c r="A591" s="180"/>
      <c r="B591" s="59" t="s">
        <v>19</v>
      </c>
      <c r="C591" s="296" t="s">
        <v>125</v>
      </c>
      <c r="D591" s="188" t="s">
        <v>1852</v>
      </c>
      <c r="E591" s="128">
        <v>1</v>
      </c>
      <c r="F591" s="128">
        <v>1</v>
      </c>
      <c r="G591" s="154">
        <v>1</v>
      </c>
    </row>
    <row r="592" spans="1:7" ht="14.55" customHeight="1" x14ac:dyDescent="0.3">
      <c r="A592" s="180"/>
      <c r="B592" s="59" t="s">
        <v>19</v>
      </c>
      <c r="C592" s="292" t="s">
        <v>132</v>
      </c>
      <c r="D592" s="161" t="s">
        <v>1850</v>
      </c>
      <c r="E592" s="133" t="s">
        <v>1844</v>
      </c>
      <c r="F592" s="133" t="s">
        <v>1844</v>
      </c>
      <c r="G592" s="134" t="s">
        <v>1844</v>
      </c>
    </row>
    <row r="593" spans="1:7" ht="14.55" customHeight="1" x14ac:dyDescent="0.3">
      <c r="A593" s="180"/>
      <c r="B593" s="59" t="s">
        <v>19</v>
      </c>
      <c r="C593" s="293" t="s">
        <v>132</v>
      </c>
      <c r="D593" s="186" t="s">
        <v>1851</v>
      </c>
      <c r="E593" s="125">
        <v>0</v>
      </c>
      <c r="F593" s="125">
        <v>0</v>
      </c>
      <c r="G593" s="135">
        <v>0</v>
      </c>
    </row>
    <row r="594" spans="1:7" ht="15" customHeight="1" thickBot="1" x14ac:dyDescent="0.35">
      <c r="A594" s="180"/>
      <c r="B594" s="59" t="s">
        <v>19</v>
      </c>
      <c r="C594" s="294" t="s">
        <v>132</v>
      </c>
      <c r="D594" s="187" t="s">
        <v>1852</v>
      </c>
      <c r="E594" s="136">
        <v>0</v>
      </c>
      <c r="F594" s="136">
        <v>0</v>
      </c>
      <c r="G594" s="196">
        <v>0</v>
      </c>
    </row>
    <row r="595" spans="1:7" ht="14.55" customHeight="1" x14ac:dyDescent="0.3">
      <c r="A595" s="180"/>
      <c r="B595" s="59" t="s">
        <v>19</v>
      </c>
      <c r="C595" s="295" t="s">
        <v>19</v>
      </c>
      <c r="D595" s="158" t="s">
        <v>1850</v>
      </c>
      <c r="E595" s="131">
        <v>0</v>
      </c>
      <c r="F595" s="131">
        <v>0</v>
      </c>
      <c r="G595" s="151">
        <v>0</v>
      </c>
    </row>
    <row r="596" spans="1:7" ht="14.55" customHeight="1" x14ac:dyDescent="0.3">
      <c r="A596" s="180"/>
      <c r="B596" s="59" t="s">
        <v>19</v>
      </c>
      <c r="C596" s="293" t="s">
        <v>19</v>
      </c>
      <c r="D596" s="186" t="s">
        <v>1851</v>
      </c>
      <c r="E596" s="125">
        <v>0</v>
      </c>
      <c r="F596" s="125">
        <v>0</v>
      </c>
      <c r="G596" s="135">
        <v>0</v>
      </c>
    </row>
    <row r="597" spans="1:7" ht="15" customHeight="1" thickBot="1" x14ac:dyDescent="0.35">
      <c r="A597" s="180"/>
      <c r="B597" s="59" t="s">
        <v>19</v>
      </c>
      <c r="C597" s="296" t="s">
        <v>19</v>
      </c>
      <c r="D597" s="188" t="s">
        <v>1852</v>
      </c>
      <c r="E597" s="128">
        <v>3</v>
      </c>
      <c r="F597" s="128">
        <v>3</v>
      </c>
      <c r="G597" s="154">
        <v>3</v>
      </c>
    </row>
    <row r="598" spans="1:7" ht="14.55" customHeight="1" x14ac:dyDescent="0.3">
      <c r="A598" s="180"/>
      <c r="B598" s="59" t="s">
        <v>19</v>
      </c>
      <c r="C598" s="292" t="s">
        <v>139</v>
      </c>
      <c r="D598" s="161" t="s">
        <v>1850</v>
      </c>
      <c r="E598" s="133" t="s">
        <v>1844</v>
      </c>
      <c r="F598" s="133" t="s">
        <v>1844</v>
      </c>
      <c r="G598" s="134" t="s">
        <v>1844</v>
      </c>
    </row>
    <row r="599" spans="1:7" ht="14.55" customHeight="1" x14ac:dyDescent="0.3">
      <c r="A599" s="180"/>
      <c r="B599" s="59" t="s">
        <v>19</v>
      </c>
      <c r="C599" s="293" t="s">
        <v>139</v>
      </c>
      <c r="D599" s="186" t="s">
        <v>1851</v>
      </c>
      <c r="E599" s="125">
        <v>0</v>
      </c>
      <c r="F599" s="125">
        <v>0</v>
      </c>
      <c r="G599" s="135">
        <v>0</v>
      </c>
    </row>
    <row r="600" spans="1:7" ht="15" customHeight="1" thickBot="1" x14ac:dyDescent="0.35">
      <c r="A600" s="180"/>
      <c r="B600" s="59" t="s">
        <v>19</v>
      </c>
      <c r="C600" s="294" t="s">
        <v>139</v>
      </c>
      <c r="D600" s="187" t="s">
        <v>1852</v>
      </c>
      <c r="E600" s="136">
        <v>0</v>
      </c>
      <c r="F600" s="136">
        <v>0</v>
      </c>
      <c r="G600" s="196">
        <v>0</v>
      </c>
    </row>
    <row r="601" spans="1:7" ht="14.55" customHeight="1" x14ac:dyDescent="0.3">
      <c r="A601" s="180"/>
      <c r="B601" s="59" t="s">
        <v>19</v>
      </c>
      <c r="C601" s="295" t="s">
        <v>1601</v>
      </c>
      <c r="D601" s="158" t="s">
        <v>1850</v>
      </c>
      <c r="E601" s="131">
        <v>0.5</v>
      </c>
      <c r="F601" s="131">
        <v>0.5</v>
      </c>
      <c r="G601" s="151">
        <v>0.5</v>
      </c>
    </row>
    <row r="602" spans="1:7" ht="14.55" customHeight="1" x14ac:dyDescent="0.3">
      <c r="A602" s="180"/>
      <c r="B602" s="59" t="s">
        <v>19</v>
      </c>
      <c r="C602" s="293" t="s">
        <v>1601</v>
      </c>
      <c r="D602" s="186" t="s">
        <v>1851</v>
      </c>
      <c r="E602" s="125">
        <v>2</v>
      </c>
      <c r="F602" s="125">
        <v>2</v>
      </c>
      <c r="G602" s="135">
        <v>2</v>
      </c>
    </row>
    <row r="603" spans="1:7" ht="15" customHeight="1" thickBot="1" x14ac:dyDescent="0.35">
      <c r="A603" s="180"/>
      <c r="B603" s="59" t="s">
        <v>19</v>
      </c>
      <c r="C603" s="296" t="s">
        <v>1601</v>
      </c>
      <c r="D603" s="188" t="s">
        <v>1852</v>
      </c>
      <c r="E603" s="128">
        <v>4</v>
      </c>
      <c r="F603" s="128">
        <v>4</v>
      </c>
      <c r="G603" s="154">
        <v>4</v>
      </c>
    </row>
    <row r="604" spans="1:7" ht="14.55" customHeight="1" x14ac:dyDescent="0.3">
      <c r="A604" s="180"/>
      <c r="B604" s="59" t="s">
        <v>19</v>
      </c>
      <c r="C604" s="292" t="s">
        <v>148</v>
      </c>
      <c r="D604" s="161" t="s">
        <v>1850</v>
      </c>
      <c r="E604" s="133">
        <v>0</v>
      </c>
      <c r="F604" s="133">
        <v>0</v>
      </c>
      <c r="G604" s="134">
        <v>0</v>
      </c>
    </row>
    <row r="605" spans="1:7" ht="14.55" customHeight="1" x14ac:dyDescent="0.3">
      <c r="A605" s="180"/>
      <c r="B605" s="59" t="s">
        <v>19</v>
      </c>
      <c r="C605" s="293" t="s">
        <v>148</v>
      </c>
      <c r="D605" s="186" t="s">
        <v>1851</v>
      </c>
      <c r="E605" s="125">
        <v>0</v>
      </c>
      <c r="F605" s="125">
        <v>0</v>
      </c>
      <c r="G605" s="135">
        <v>0</v>
      </c>
    </row>
    <row r="606" spans="1:7" ht="15" customHeight="1" thickBot="1" x14ac:dyDescent="0.35">
      <c r="A606" s="180"/>
      <c r="B606" s="59" t="s">
        <v>19</v>
      </c>
      <c r="C606" s="294" t="s">
        <v>148</v>
      </c>
      <c r="D606" s="187" t="s">
        <v>1852</v>
      </c>
      <c r="E606" s="136">
        <v>1</v>
      </c>
      <c r="F606" s="136">
        <v>1</v>
      </c>
      <c r="G606" s="196">
        <v>1</v>
      </c>
    </row>
    <row r="607" spans="1:7" ht="14.55" customHeight="1" x14ac:dyDescent="0.3">
      <c r="A607" s="180"/>
      <c r="B607" s="59" t="s">
        <v>19</v>
      </c>
      <c r="C607" s="295" t="s">
        <v>152</v>
      </c>
      <c r="D607" s="158" t="s">
        <v>1850</v>
      </c>
      <c r="E607" s="131">
        <v>0.5</v>
      </c>
      <c r="F607" s="131">
        <v>0.5</v>
      </c>
      <c r="G607" s="151">
        <v>0.5</v>
      </c>
    </row>
    <row r="608" spans="1:7" ht="14.55" customHeight="1" x14ac:dyDescent="0.3">
      <c r="A608" s="180"/>
      <c r="B608" s="59" t="s">
        <v>19</v>
      </c>
      <c r="C608" s="293" t="s">
        <v>152</v>
      </c>
      <c r="D608" s="186" t="s">
        <v>1851</v>
      </c>
      <c r="E608" s="125">
        <v>1</v>
      </c>
      <c r="F608" s="125">
        <v>1</v>
      </c>
      <c r="G608" s="135">
        <v>1</v>
      </c>
    </row>
    <row r="609" spans="1:7" ht="15" customHeight="1" thickBot="1" x14ac:dyDescent="0.35">
      <c r="A609" s="180"/>
      <c r="B609" s="175" t="s">
        <v>19</v>
      </c>
      <c r="C609" s="296" t="s">
        <v>152</v>
      </c>
      <c r="D609" s="188" t="s">
        <v>1852</v>
      </c>
      <c r="E609" s="128">
        <v>2</v>
      </c>
      <c r="F609" s="128">
        <v>2</v>
      </c>
      <c r="G609" s="154">
        <v>2</v>
      </c>
    </row>
    <row r="610" spans="1:7" ht="14.55" customHeight="1" x14ac:dyDescent="0.3">
      <c r="A610" s="181" t="s">
        <v>1620</v>
      </c>
      <c r="B610" s="172" t="s">
        <v>1620</v>
      </c>
      <c r="C610" s="292"/>
      <c r="D610" s="155" t="s">
        <v>1850</v>
      </c>
      <c r="E610" s="139">
        <f>+E611/E612</f>
        <v>0.2857142857142857</v>
      </c>
      <c r="F610" s="139">
        <f t="shared" ref="F610:G610" si="44">+F611/F612</f>
        <v>0.2857142857142857</v>
      </c>
      <c r="G610" s="140">
        <f t="shared" si="44"/>
        <v>0.2857142857142857</v>
      </c>
    </row>
    <row r="611" spans="1:7" ht="13.8" customHeight="1" x14ac:dyDescent="0.3">
      <c r="A611" s="178" t="s">
        <v>1620</v>
      </c>
      <c r="B611" s="59" t="s">
        <v>1620</v>
      </c>
      <c r="C611" s="293"/>
      <c r="D611" s="185" t="s">
        <v>1851</v>
      </c>
      <c r="E611" s="127">
        <f t="shared" ref="E611:G612" si="45">+E614+E617+E620+E623+E626+E629+E632+E635+E638+E641</f>
        <v>4</v>
      </c>
      <c r="F611" s="127">
        <f t="shared" si="45"/>
        <v>4</v>
      </c>
      <c r="G611" s="141">
        <f t="shared" si="45"/>
        <v>4</v>
      </c>
    </row>
    <row r="612" spans="1:7" ht="14.55" customHeight="1" thickBot="1" x14ac:dyDescent="0.35">
      <c r="A612" s="182" t="s">
        <v>1620</v>
      </c>
      <c r="B612" s="173" t="s">
        <v>1620</v>
      </c>
      <c r="C612" s="294"/>
      <c r="D612" s="204" t="s">
        <v>1852</v>
      </c>
      <c r="E612" s="142">
        <f t="shared" si="45"/>
        <v>14</v>
      </c>
      <c r="F612" s="142">
        <f t="shared" si="45"/>
        <v>14</v>
      </c>
      <c r="G612" s="143">
        <f t="shared" si="45"/>
        <v>14</v>
      </c>
    </row>
    <row r="613" spans="1:7" ht="13.8" customHeight="1" x14ac:dyDescent="0.3">
      <c r="A613" s="180"/>
      <c r="B613" s="174" t="s">
        <v>1620</v>
      </c>
      <c r="C613" s="295" t="s">
        <v>48</v>
      </c>
      <c r="D613" s="158" t="s">
        <v>1850</v>
      </c>
      <c r="E613" s="131">
        <v>0.5</v>
      </c>
      <c r="F613" s="131">
        <v>0.5</v>
      </c>
      <c r="G613" s="151">
        <v>0.5</v>
      </c>
    </row>
    <row r="614" spans="1:7" ht="13.8" customHeight="1" x14ac:dyDescent="0.3">
      <c r="A614" s="180"/>
      <c r="B614" s="59" t="s">
        <v>1620</v>
      </c>
      <c r="C614" s="293" t="s">
        <v>48</v>
      </c>
      <c r="D614" s="186" t="s">
        <v>1851</v>
      </c>
      <c r="E614" s="125">
        <v>1</v>
      </c>
      <c r="F614" s="125">
        <v>1</v>
      </c>
      <c r="G614" s="135">
        <v>1</v>
      </c>
    </row>
    <row r="615" spans="1:7" ht="14.55" customHeight="1" thickBot="1" x14ac:dyDescent="0.35">
      <c r="A615" s="180"/>
      <c r="B615" s="59" t="s">
        <v>1620</v>
      </c>
      <c r="C615" s="296" t="s">
        <v>48</v>
      </c>
      <c r="D615" s="188" t="s">
        <v>1852</v>
      </c>
      <c r="E615" s="128">
        <v>2</v>
      </c>
      <c r="F615" s="128">
        <v>2</v>
      </c>
      <c r="G615" s="154">
        <v>2</v>
      </c>
    </row>
    <row r="616" spans="1:7" ht="14.55" customHeight="1" x14ac:dyDescent="0.3">
      <c r="A616" s="180"/>
      <c r="B616" s="59" t="s">
        <v>1620</v>
      </c>
      <c r="C616" s="292" t="s">
        <v>63</v>
      </c>
      <c r="D616" s="161" t="s">
        <v>1850</v>
      </c>
      <c r="E616" s="133" t="s">
        <v>1844</v>
      </c>
      <c r="F616" s="133" t="s">
        <v>1844</v>
      </c>
      <c r="G616" s="134" t="s">
        <v>1844</v>
      </c>
    </row>
    <row r="617" spans="1:7" ht="14.55" customHeight="1" x14ac:dyDescent="0.3">
      <c r="A617" s="180"/>
      <c r="B617" s="59" t="s">
        <v>1620</v>
      </c>
      <c r="C617" s="293" t="s">
        <v>63</v>
      </c>
      <c r="D617" s="186" t="s">
        <v>1851</v>
      </c>
      <c r="E617" s="125">
        <v>0</v>
      </c>
      <c r="F617" s="125">
        <v>0</v>
      </c>
      <c r="G617" s="135">
        <v>0</v>
      </c>
    </row>
    <row r="618" spans="1:7" ht="15" customHeight="1" thickBot="1" x14ac:dyDescent="0.35">
      <c r="A618" s="180"/>
      <c r="B618" s="59" t="s">
        <v>1620</v>
      </c>
      <c r="C618" s="294" t="s">
        <v>63</v>
      </c>
      <c r="D618" s="187" t="s">
        <v>1852</v>
      </c>
      <c r="E618" s="136">
        <v>0</v>
      </c>
      <c r="F618" s="136">
        <v>0</v>
      </c>
      <c r="G618" s="196">
        <v>0</v>
      </c>
    </row>
    <row r="619" spans="1:7" ht="14.55" customHeight="1" x14ac:dyDescent="0.3">
      <c r="A619" s="180"/>
      <c r="B619" s="59" t="s">
        <v>1620</v>
      </c>
      <c r="C619" s="295" t="s">
        <v>79</v>
      </c>
      <c r="D619" s="158" t="s">
        <v>1850</v>
      </c>
      <c r="E619" s="131" t="s">
        <v>1844</v>
      </c>
      <c r="F619" s="131" t="s">
        <v>1844</v>
      </c>
      <c r="G619" s="151" t="s">
        <v>1844</v>
      </c>
    </row>
    <row r="620" spans="1:7" ht="14.55" customHeight="1" x14ac:dyDescent="0.3">
      <c r="A620" s="180"/>
      <c r="B620" s="59" t="s">
        <v>1620</v>
      </c>
      <c r="C620" s="293" t="s">
        <v>79</v>
      </c>
      <c r="D620" s="186" t="s">
        <v>1851</v>
      </c>
      <c r="E620" s="125">
        <v>0</v>
      </c>
      <c r="F620" s="125">
        <v>0</v>
      </c>
      <c r="G620" s="135">
        <v>0</v>
      </c>
    </row>
    <row r="621" spans="1:7" ht="15" customHeight="1" thickBot="1" x14ac:dyDescent="0.35">
      <c r="A621" s="180"/>
      <c r="B621" s="59" t="s">
        <v>1620</v>
      </c>
      <c r="C621" s="296" t="s">
        <v>79</v>
      </c>
      <c r="D621" s="188" t="s">
        <v>1852</v>
      </c>
      <c r="E621" s="128">
        <v>0</v>
      </c>
      <c r="F621" s="128">
        <v>0</v>
      </c>
      <c r="G621" s="154">
        <v>0</v>
      </c>
    </row>
    <row r="622" spans="1:7" ht="14.55" customHeight="1" x14ac:dyDescent="0.3">
      <c r="A622" s="180"/>
      <c r="B622" s="59" t="s">
        <v>1620</v>
      </c>
      <c r="C622" s="292" t="s">
        <v>94</v>
      </c>
      <c r="D622" s="161" t="s">
        <v>1850</v>
      </c>
      <c r="E622" s="133">
        <v>0.5</v>
      </c>
      <c r="F622" s="133">
        <v>0.5</v>
      </c>
      <c r="G622" s="134">
        <v>0.5</v>
      </c>
    </row>
    <row r="623" spans="1:7" ht="14.55" customHeight="1" x14ac:dyDescent="0.3">
      <c r="A623" s="180"/>
      <c r="B623" s="59" t="s">
        <v>1620</v>
      </c>
      <c r="C623" s="293" t="s">
        <v>94</v>
      </c>
      <c r="D623" s="186" t="s">
        <v>1851</v>
      </c>
      <c r="E623" s="125">
        <v>1</v>
      </c>
      <c r="F623" s="125">
        <v>1</v>
      </c>
      <c r="G623" s="135">
        <v>1</v>
      </c>
    </row>
    <row r="624" spans="1:7" ht="15" customHeight="1" thickBot="1" x14ac:dyDescent="0.35">
      <c r="A624" s="180"/>
      <c r="B624" s="59" t="s">
        <v>1620</v>
      </c>
      <c r="C624" s="294" t="s">
        <v>94</v>
      </c>
      <c r="D624" s="187" t="s">
        <v>1852</v>
      </c>
      <c r="E624" s="136">
        <v>2</v>
      </c>
      <c r="F624" s="136">
        <v>2</v>
      </c>
      <c r="G624" s="196">
        <v>2</v>
      </c>
    </row>
    <row r="625" spans="1:7" ht="14.55" customHeight="1" x14ac:dyDescent="0.3">
      <c r="A625" s="180"/>
      <c r="B625" s="59" t="s">
        <v>1620</v>
      </c>
      <c r="C625" s="295" t="s">
        <v>498</v>
      </c>
      <c r="D625" s="158" t="s">
        <v>1850</v>
      </c>
      <c r="E625" s="131">
        <v>0.5</v>
      </c>
      <c r="F625" s="131">
        <v>0.5</v>
      </c>
      <c r="G625" s="151">
        <v>0.5</v>
      </c>
    </row>
    <row r="626" spans="1:7" ht="14.55" customHeight="1" x14ac:dyDescent="0.3">
      <c r="A626" s="180"/>
      <c r="B626" s="59" t="s">
        <v>1620</v>
      </c>
      <c r="C626" s="293" t="s">
        <v>498</v>
      </c>
      <c r="D626" s="186" t="s">
        <v>1851</v>
      </c>
      <c r="E626" s="125">
        <v>1</v>
      </c>
      <c r="F626" s="125">
        <v>1</v>
      </c>
      <c r="G626" s="135">
        <v>1</v>
      </c>
    </row>
    <row r="627" spans="1:7" ht="15" customHeight="1" thickBot="1" x14ac:dyDescent="0.35">
      <c r="A627" s="180"/>
      <c r="B627" s="59" t="s">
        <v>1620</v>
      </c>
      <c r="C627" s="296" t="s">
        <v>498</v>
      </c>
      <c r="D627" s="188" t="s">
        <v>1852</v>
      </c>
      <c r="E627" s="128">
        <v>2</v>
      </c>
      <c r="F627" s="128">
        <v>2</v>
      </c>
      <c r="G627" s="154">
        <v>2</v>
      </c>
    </row>
    <row r="628" spans="1:7" ht="14.55" customHeight="1" x14ac:dyDescent="0.3">
      <c r="A628" s="180"/>
      <c r="B628" s="59" t="s">
        <v>1620</v>
      </c>
      <c r="C628" s="292" t="s">
        <v>34</v>
      </c>
      <c r="D628" s="161" t="s">
        <v>1850</v>
      </c>
      <c r="E628" s="133">
        <v>0</v>
      </c>
      <c r="F628" s="133">
        <v>0</v>
      </c>
      <c r="G628" s="134">
        <v>0</v>
      </c>
    </row>
    <row r="629" spans="1:7" ht="14.55" customHeight="1" x14ac:dyDescent="0.3">
      <c r="A629" s="180"/>
      <c r="B629" s="59" t="s">
        <v>1620</v>
      </c>
      <c r="C629" s="293" t="s">
        <v>34</v>
      </c>
      <c r="D629" s="186" t="s">
        <v>1851</v>
      </c>
      <c r="E629" s="125">
        <v>0</v>
      </c>
      <c r="F629" s="125">
        <v>0</v>
      </c>
      <c r="G629" s="135">
        <v>0</v>
      </c>
    </row>
    <row r="630" spans="1:7" ht="15" customHeight="1" thickBot="1" x14ac:dyDescent="0.35">
      <c r="A630" s="180"/>
      <c r="B630" s="59" t="s">
        <v>1620</v>
      </c>
      <c r="C630" s="294" t="s">
        <v>34</v>
      </c>
      <c r="D630" s="187" t="s">
        <v>1852</v>
      </c>
      <c r="E630" s="136">
        <v>2</v>
      </c>
      <c r="F630" s="136">
        <v>2</v>
      </c>
      <c r="G630" s="196">
        <v>2</v>
      </c>
    </row>
    <row r="631" spans="1:7" ht="14.55" customHeight="1" x14ac:dyDescent="0.3">
      <c r="A631" s="180"/>
      <c r="B631" s="59" t="s">
        <v>1620</v>
      </c>
      <c r="C631" s="295" t="s">
        <v>115</v>
      </c>
      <c r="D631" s="158" t="s">
        <v>1850</v>
      </c>
      <c r="E631" s="131" t="s">
        <v>1844</v>
      </c>
      <c r="F631" s="131" t="s">
        <v>1844</v>
      </c>
      <c r="G631" s="151" t="s">
        <v>1844</v>
      </c>
    </row>
    <row r="632" spans="1:7" ht="14.55" customHeight="1" x14ac:dyDescent="0.3">
      <c r="A632" s="180"/>
      <c r="B632" s="59" t="s">
        <v>1620</v>
      </c>
      <c r="C632" s="293" t="s">
        <v>115</v>
      </c>
      <c r="D632" s="186" t="s">
        <v>1851</v>
      </c>
      <c r="E632" s="125">
        <v>0</v>
      </c>
      <c r="F632" s="125">
        <v>0</v>
      </c>
      <c r="G632" s="135">
        <v>0</v>
      </c>
    </row>
    <row r="633" spans="1:7" ht="15" customHeight="1" thickBot="1" x14ac:dyDescent="0.35">
      <c r="A633" s="180"/>
      <c r="B633" s="59" t="s">
        <v>1620</v>
      </c>
      <c r="C633" s="296" t="s">
        <v>115</v>
      </c>
      <c r="D633" s="187" t="s">
        <v>1852</v>
      </c>
      <c r="E633" s="125">
        <v>0</v>
      </c>
      <c r="F633" s="125">
        <v>0</v>
      </c>
      <c r="G633" s="135">
        <v>0</v>
      </c>
    </row>
    <row r="634" spans="1:7" ht="14.55" customHeight="1" x14ac:dyDescent="0.3">
      <c r="A634" s="180"/>
      <c r="B634" s="59" t="s">
        <v>1620</v>
      </c>
      <c r="C634" s="292" t="s">
        <v>126</v>
      </c>
      <c r="D634" s="161" t="s">
        <v>1850</v>
      </c>
      <c r="E634" s="133">
        <v>0</v>
      </c>
      <c r="F634" s="133">
        <v>0</v>
      </c>
      <c r="G634" s="134">
        <v>0</v>
      </c>
    </row>
    <row r="635" spans="1:7" ht="14.55" customHeight="1" x14ac:dyDescent="0.3">
      <c r="A635" s="180"/>
      <c r="B635" s="59" t="s">
        <v>1620</v>
      </c>
      <c r="C635" s="293" t="s">
        <v>126</v>
      </c>
      <c r="D635" s="186" t="s">
        <v>1851</v>
      </c>
      <c r="E635" s="125">
        <v>0</v>
      </c>
      <c r="F635" s="125">
        <v>0</v>
      </c>
      <c r="G635" s="135">
        <v>0</v>
      </c>
    </row>
    <row r="636" spans="1:7" ht="15" customHeight="1" thickBot="1" x14ac:dyDescent="0.35">
      <c r="A636" s="180"/>
      <c r="B636" s="59" t="s">
        <v>1620</v>
      </c>
      <c r="C636" s="296" t="s">
        <v>126</v>
      </c>
      <c r="D636" s="188" t="s">
        <v>1852</v>
      </c>
      <c r="E636" s="128">
        <v>1</v>
      </c>
      <c r="F636" s="128">
        <v>1</v>
      </c>
      <c r="G636" s="154">
        <v>1</v>
      </c>
    </row>
    <row r="637" spans="1:7" ht="14.55" customHeight="1" x14ac:dyDescent="0.3">
      <c r="A637" s="180"/>
      <c r="B637" s="59" t="s">
        <v>1620</v>
      </c>
      <c r="C637" s="292" t="s">
        <v>1620</v>
      </c>
      <c r="D637" s="161" t="s">
        <v>1850</v>
      </c>
      <c r="E637" s="133">
        <v>0.25</v>
      </c>
      <c r="F637" s="133">
        <v>0.25</v>
      </c>
      <c r="G637" s="134">
        <v>0.25</v>
      </c>
    </row>
    <row r="638" spans="1:7" ht="14.55" customHeight="1" x14ac:dyDescent="0.3">
      <c r="A638" s="180"/>
      <c r="B638" s="59" t="s">
        <v>1620</v>
      </c>
      <c r="C638" s="293" t="s">
        <v>1620</v>
      </c>
      <c r="D638" s="186" t="s">
        <v>1851</v>
      </c>
      <c r="E638" s="125">
        <v>1</v>
      </c>
      <c r="F638" s="125">
        <v>1</v>
      </c>
      <c r="G638" s="135">
        <v>1</v>
      </c>
    </row>
    <row r="639" spans="1:7" ht="15" customHeight="1" thickBot="1" x14ac:dyDescent="0.35">
      <c r="A639" s="180"/>
      <c r="B639" s="59" t="s">
        <v>1620</v>
      </c>
      <c r="C639" s="294" t="s">
        <v>1620</v>
      </c>
      <c r="D639" s="187" t="s">
        <v>1852</v>
      </c>
      <c r="E639" s="136">
        <v>4</v>
      </c>
      <c r="F639" s="136">
        <v>4</v>
      </c>
      <c r="G639" s="196">
        <v>4</v>
      </c>
    </row>
    <row r="640" spans="1:7" ht="14.55" customHeight="1" x14ac:dyDescent="0.3">
      <c r="A640" s="180"/>
      <c r="B640" s="59" t="s">
        <v>1620</v>
      </c>
      <c r="C640" s="295" t="s">
        <v>140</v>
      </c>
      <c r="D640" s="158" t="s">
        <v>1850</v>
      </c>
      <c r="E640" s="131">
        <v>0</v>
      </c>
      <c r="F640" s="131">
        <v>0</v>
      </c>
      <c r="G640" s="151">
        <v>0</v>
      </c>
    </row>
    <row r="641" spans="1:7" ht="14.55" customHeight="1" x14ac:dyDescent="0.3">
      <c r="A641" s="180"/>
      <c r="B641" s="59" t="s">
        <v>1620</v>
      </c>
      <c r="C641" s="293" t="s">
        <v>140</v>
      </c>
      <c r="D641" s="186" t="s">
        <v>1851</v>
      </c>
      <c r="E641" s="125">
        <v>0</v>
      </c>
      <c r="F641" s="125">
        <v>0</v>
      </c>
      <c r="G641" s="135">
        <v>0</v>
      </c>
    </row>
    <row r="642" spans="1:7" ht="15" customHeight="1" thickBot="1" x14ac:dyDescent="0.35">
      <c r="A642" s="180"/>
      <c r="B642" s="175" t="s">
        <v>1620</v>
      </c>
      <c r="C642" s="296" t="s">
        <v>140</v>
      </c>
      <c r="D642" s="188" t="s">
        <v>1852</v>
      </c>
      <c r="E642" s="128">
        <v>1</v>
      </c>
      <c r="F642" s="128">
        <v>1</v>
      </c>
      <c r="G642" s="154">
        <v>1</v>
      </c>
    </row>
    <row r="643" spans="1:7" ht="14.55" customHeight="1" x14ac:dyDescent="0.3">
      <c r="A643" s="181" t="s">
        <v>20</v>
      </c>
      <c r="B643" s="172" t="s">
        <v>20</v>
      </c>
      <c r="C643" s="297"/>
      <c r="D643" s="155" t="s">
        <v>1850</v>
      </c>
      <c r="E643" s="139">
        <f>+E644/E645</f>
        <v>0</v>
      </c>
      <c r="F643" s="139">
        <f t="shared" ref="F643:G643" si="46">+F644/F645</f>
        <v>0</v>
      </c>
      <c r="G643" s="140">
        <f t="shared" si="46"/>
        <v>0</v>
      </c>
    </row>
    <row r="644" spans="1:7" ht="13.8" customHeight="1" x14ac:dyDescent="0.3">
      <c r="A644" s="178" t="s">
        <v>20</v>
      </c>
      <c r="B644" s="59" t="s">
        <v>20</v>
      </c>
      <c r="C644" s="298"/>
      <c r="D644" s="185" t="s">
        <v>1851</v>
      </c>
      <c r="E644" s="127">
        <f t="shared" ref="E644:G645" si="47">+E647+E650+E653+E656</f>
        <v>0</v>
      </c>
      <c r="F644" s="127">
        <f t="shared" si="47"/>
        <v>0</v>
      </c>
      <c r="G644" s="141">
        <f t="shared" si="47"/>
        <v>0</v>
      </c>
    </row>
    <row r="645" spans="1:7" ht="14.55" customHeight="1" thickBot="1" x14ac:dyDescent="0.35">
      <c r="A645" s="182" t="s">
        <v>20</v>
      </c>
      <c r="B645" s="173" t="s">
        <v>20</v>
      </c>
      <c r="C645" s="299"/>
      <c r="D645" s="204" t="s">
        <v>1852</v>
      </c>
      <c r="E645" s="142">
        <f t="shared" si="47"/>
        <v>1</v>
      </c>
      <c r="F645" s="142">
        <f t="shared" si="47"/>
        <v>1</v>
      </c>
      <c r="G645" s="143">
        <f t="shared" si="47"/>
        <v>1</v>
      </c>
    </row>
    <row r="646" spans="1:7" ht="13.8" customHeight="1" x14ac:dyDescent="0.3">
      <c r="A646" s="180"/>
      <c r="B646" s="174" t="s">
        <v>20</v>
      </c>
      <c r="C646" s="295" t="s">
        <v>49</v>
      </c>
      <c r="D646" s="158" t="s">
        <v>1850</v>
      </c>
      <c r="E646" s="131" t="s">
        <v>1844</v>
      </c>
      <c r="F646" s="131" t="s">
        <v>1844</v>
      </c>
      <c r="G646" s="151" t="s">
        <v>1844</v>
      </c>
    </row>
    <row r="647" spans="1:7" ht="13.8" customHeight="1" x14ac:dyDescent="0.3">
      <c r="A647" s="180"/>
      <c r="B647" s="59" t="s">
        <v>20</v>
      </c>
      <c r="C647" s="293" t="s">
        <v>49</v>
      </c>
      <c r="D647" s="186" t="s">
        <v>1851</v>
      </c>
      <c r="E647" s="125">
        <v>0</v>
      </c>
      <c r="F647" s="125">
        <v>0</v>
      </c>
      <c r="G647" s="135">
        <v>0</v>
      </c>
    </row>
    <row r="648" spans="1:7" ht="14.55" customHeight="1" thickBot="1" x14ac:dyDescent="0.35">
      <c r="A648" s="180"/>
      <c r="B648" s="59" t="s">
        <v>20</v>
      </c>
      <c r="C648" s="296" t="s">
        <v>49</v>
      </c>
      <c r="D648" s="188" t="s">
        <v>1852</v>
      </c>
      <c r="E648" s="128">
        <v>0</v>
      </c>
      <c r="F648" s="128">
        <v>0</v>
      </c>
      <c r="G648" s="154">
        <v>0</v>
      </c>
    </row>
    <row r="649" spans="1:7" ht="14.55" customHeight="1" x14ac:dyDescent="0.3">
      <c r="A649" s="180"/>
      <c r="B649" s="59" t="s">
        <v>20</v>
      </c>
      <c r="C649" s="292" t="s">
        <v>64</v>
      </c>
      <c r="D649" s="161" t="s">
        <v>1850</v>
      </c>
      <c r="E649" s="133" t="s">
        <v>1844</v>
      </c>
      <c r="F649" s="133" t="s">
        <v>1844</v>
      </c>
      <c r="G649" s="134" t="s">
        <v>1844</v>
      </c>
    </row>
    <row r="650" spans="1:7" ht="14.55" customHeight="1" x14ac:dyDescent="0.3">
      <c r="A650" s="180"/>
      <c r="B650" s="59" t="s">
        <v>20</v>
      </c>
      <c r="C650" s="293" t="s">
        <v>64</v>
      </c>
      <c r="D650" s="186" t="s">
        <v>1851</v>
      </c>
      <c r="E650" s="125">
        <v>0</v>
      </c>
      <c r="F650" s="125">
        <v>0</v>
      </c>
      <c r="G650" s="135">
        <v>0</v>
      </c>
    </row>
    <row r="651" spans="1:7" ht="15" customHeight="1" thickBot="1" x14ac:dyDescent="0.35">
      <c r="A651" s="180"/>
      <c r="B651" s="59" t="s">
        <v>20</v>
      </c>
      <c r="C651" s="294" t="s">
        <v>64</v>
      </c>
      <c r="D651" s="187" t="s">
        <v>1852</v>
      </c>
      <c r="E651" s="136">
        <v>0</v>
      </c>
      <c r="F651" s="136">
        <v>0</v>
      </c>
      <c r="G651" s="196">
        <v>0</v>
      </c>
    </row>
    <row r="652" spans="1:7" ht="14.55" customHeight="1" x14ac:dyDescent="0.3">
      <c r="A652" s="180"/>
      <c r="B652" s="59" t="s">
        <v>20</v>
      </c>
      <c r="C652" s="295" t="s">
        <v>20</v>
      </c>
      <c r="D652" s="158" t="s">
        <v>1850</v>
      </c>
      <c r="E652" s="131">
        <v>0</v>
      </c>
      <c r="F652" s="131">
        <v>0</v>
      </c>
      <c r="G652" s="151">
        <v>0</v>
      </c>
    </row>
    <row r="653" spans="1:7" ht="14.55" customHeight="1" x14ac:dyDescent="0.3">
      <c r="A653" s="180"/>
      <c r="B653" s="59" t="s">
        <v>20</v>
      </c>
      <c r="C653" s="293" t="s">
        <v>20</v>
      </c>
      <c r="D653" s="186" t="s">
        <v>1851</v>
      </c>
      <c r="E653" s="125">
        <v>0</v>
      </c>
      <c r="F653" s="125">
        <v>0</v>
      </c>
      <c r="G653" s="135">
        <v>0</v>
      </c>
    </row>
    <row r="654" spans="1:7" ht="15" customHeight="1" thickBot="1" x14ac:dyDescent="0.35">
      <c r="A654" s="180"/>
      <c r="B654" s="59" t="s">
        <v>20</v>
      </c>
      <c r="C654" s="296" t="s">
        <v>20</v>
      </c>
      <c r="D654" s="188" t="s">
        <v>1852</v>
      </c>
      <c r="E654" s="128">
        <v>1</v>
      </c>
      <c r="F654" s="128">
        <v>1</v>
      </c>
      <c r="G654" s="154">
        <v>1</v>
      </c>
    </row>
    <row r="655" spans="1:7" ht="14.55" customHeight="1" x14ac:dyDescent="0.3">
      <c r="A655" s="180"/>
      <c r="B655" s="59" t="s">
        <v>20</v>
      </c>
      <c r="C655" s="292" t="s">
        <v>80</v>
      </c>
      <c r="D655" s="161" t="s">
        <v>1850</v>
      </c>
      <c r="E655" s="133" t="s">
        <v>1844</v>
      </c>
      <c r="F655" s="133" t="s">
        <v>1844</v>
      </c>
      <c r="G655" s="134" t="s">
        <v>1844</v>
      </c>
    </row>
    <row r="656" spans="1:7" ht="14.55" customHeight="1" x14ac:dyDescent="0.3">
      <c r="A656" s="180"/>
      <c r="B656" s="59" t="s">
        <v>20</v>
      </c>
      <c r="C656" s="293" t="s">
        <v>80</v>
      </c>
      <c r="D656" s="186" t="s">
        <v>1851</v>
      </c>
      <c r="E656" s="125">
        <v>0</v>
      </c>
      <c r="F656" s="125">
        <v>0</v>
      </c>
      <c r="G656" s="135">
        <v>0</v>
      </c>
    </row>
    <row r="657" spans="1:7" ht="15" customHeight="1" thickBot="1" x14ac:dyDescent="0.35">
      <c r="A657" s="180"/>
      <c r="B657" s="175" t="s">
        <v>20</v>
      </c>
      <c r="C657" s="294" t="s">
        <v>80</v>
      </c>
      <c r="D657" s="187" t="s">
        <v>1852</v>
      </c>
      <c r="E657" s="136">
        <v>0</v>
      </c>
      <c r="F657" s="136">
        <v>0</v>
      </c>
      <c r="G657" s="196">
        <v>0</v>
      </c>
    </row>
    <row r="658" spans="1:7" ht="14.55" customHeight="1" x14ac:dyDescent="0.3">
      <c r="A658" s="181" t="s">
        <v>21</v>
      </c>
      <c r="B658" s="172" t="s">
        <v>21</v>
      </c>
      <c r="C658" s="300"/>
      <c r="D658" s="163" t="s">
        <v>1850</v>
      </c>
      <c r="E658" s="132">
        <f>+E659/E660</f>
        <v>0</v>
      </c>
      <c r="F658" s="132">
        <f t="shared" ref="F658:G658" si="48">+F659/F660</f>
        <v>0</v>
      </c>
      <c r="G658" s="152">
        <f t="shared" si="48"/>
        <v>0</v>
      </c>
    </row>
    <row r="659" spans="1:7" ht="13.8" customHeight="1" x14ac:dyDescent="0.3">
      <c r="A659" s="178" t="s">
        <v>21</v>
      </c>
      <c r="B659" s="59" t="s">
        <v>21</v>
      </c>
      <c r="C659" s="298"/>
      <c r="D659" s="185" t="s">
        <v>1851</v>
      </c>
      <c r="E659" s="127">
        <f t="shared" ref="E659:G660" si="49">+E662+E665+E668</f>
        <v>0</v>
      </c>
      <c r="F659" s="127">
        <f t="shared" si="49"/>
        <v>0</v>
      </c>
      <c r="G659" s="141">
        <f t="shared" si="49"/>
        <v>0</v>
      </c>
    </row>
    <row r="660" spans="1:7" ht="14.55" customHeight="1" thickBot="1" x14ac:dyDescent="0.35">
      <c r="A660" s="182" t="s">
        <v>21</v>
      </c>
      <c r="B660" s="173" t="s">
        <v>21</v>
      </c>
      <c r="C660" s="299"/>
      <c r="D660" s="204" t="s">
        <v>1852</v>
      </c>
      <c r="E660" s="142">
        <f t="shared" si="49"/>
        <v>3</v>
      </c>
      <c r="F660" s="142">
        <f t="shared" si="49"/>
        <v>3</v>
      </c>
      <c r="G660" s="143">
        <f t="shared" si="49"/>
        <v>3</v>
      </c>
    </row>
    <row r="661" spans="1:7" ht="13.8" customHeight="1" x14ac:dyDescent="0.3">
      <c r="A661" s="180"/>
      <c r="B661" s="174" t="s">
        <v>21</v>
      </c>
      <c r="C661" s="295" t="s">
        <v>50</v>
      </c>
      <c r="D661" s="158" t="s">
        <v>1850</v>
      </c>
      <c r="E661" s="131" t="s">
        <v>1844</v>
      </c>
      <c r="F661" s="131" t="s">
        <v>1844</v>
      </c>
      <c r="G661" s="151" t="s">
        <v>1844</v>
      </c>
    </row>
    <row r="662" spans="1:7" ht="13.8" customHeight="1" x14ac:dyDescent="0.3">
      <c r="A662" s="180"/>
      <c r="B662" s="59" t="s">
        <v>21</v>
      </c>
      <c r="C662" s="293" t="s">
        <v>50</v>
      </c>
      <c r="D662" s="186" t="s">
        <v>1851</v>
      </c>
      <c r="E662" s="125">
        <v>0</v>
      </c>
      <c r="F662" s="125">
        <v>0</v>
      </c>
      <c r="G662" s="135">
        <v>0</v>
      </c>
    </row>
    <row r="663" spans="1:7" ht="14.55" customHeight="1" thickBot="1" x14ac:dyDescent="0.35">
      <c r="A663" s="180"/>
      <c r="B663" s="59" t="s">
        <v>21</v>
      </c>
      <c r="C663" s="296" t="s">
        <v>50</v>
      </c>
      <c r="D663" s="187" t="s">
        <v>1852</v>
      </c>
      <c r="E663" s="125">
        <v>0</v>
      </c>
      <c r="F663" s="125">
        <v>0</v>
      </c>
      <c r="G663" s="135">
        <v>0</v>
      </c>
    </row>
    <row r="664" spans="1:7" ht="14.55" customHeight="1" x14ac:dyDescent="0.3">
      <c r="A664" s="180"/>
      <c r="B664" s="59" t="s">
        <v>21</v>
      </c>
      <c r="C664" s="292" t="s">
        <v>21</v>
      </c>
      <c r="D664" s="161" t="s">
        <v>1850</v>
      </c>
      <c r="E664" s="133">
        <v>0</v>
      </c>
      <c r="F664" s="133">
        <v>0</v>
      </c>
      <c r="G664" s="134">
        <v>0</v>
      </c>
    </row>
    <row r="665" spans="1:7" ht="14.55" customHeight="1" x14ac:dyDescent="0.3">
      <c r="A665" s="180"/>
      <c r="B665" s="59" t="s">
        <v>21</v>
      </c>
      <c r="C665" s="293" t="s">
        <v>21</v>
      </c>
      <c r="D665" s="186" t="s">
        <v>1851</v>
      </c>
      <c r="E665" s="125">
        <v>0</v>
      </c>
      <c r="F665" s="125">
        <v>0</v>
      </c>
      <c r="G665" s="135">
        <v>0</v>
      </c>
    </row>
    <row r="666" spans="1:7" ht="15" customHeight="1" thickBot="1" x14ac:dyDescent="0.35">
      <c r="A666" s="180"/>
      <c r="B666" s="59" t="s">
        <v>21</v>
      </c>
      <c r="C666" s="296" t="s">
        <v>21</v>
      </c>
      <c r="D666" s="188" t="s">
        <v>1852</v>
      </c>
      <c r="E666" s="128">
        <v>3</v>
      </c>
      <c r="F666" s="128">
        <v>3</v>
      </c>
      <c r="G666" s="154">
        <v>3</v>
      </c>
    </row>
    <row r="667" spans="1:7" ht="14.55" customHeight="1" x14ac:dyDescent="0.3">
      <c r="A667" s="180"/>
      <c r="B667" s="59" t="s">
        <v>21</v>
      </c>
      <c r="C667" s="292" t="s">
        <v>65</v>
      </c>
      <c r="D667" s="161" t="s">
        <v>1850</v>
      </c>
      <c r="E667" s="133" t="s">
        <v>1844</v>
      </c>
      <c r="F667" s="133" t="s">
        <v>1844</v>
      </c>
      <c r="G667" s="134" t="s">
        <v>1844</v>
      </c>
    </row>
    <row r="668" spans="1:7" ht="14.55" customHeight="1" x14ac:dyDescent="0.3">
      <c r="A668" s="180"/>
      <c r="B668" s="59" t="s">
        <v>21</v>
      </c>
      <c r="C668" s="293" t="s">
        <v>65</v>
      </c>
      <c r="D668" s="186" t="s">
        <v>1851</v>
      </c>
      <c r="E668" s="125">
        <v>0</v>
      </c>
      <c r="F668" s="125">
        <v>0</v>
      </c>
      <c r="G668" s="135">
        <v>0</v>
      </c>
    </row>
    <row r="669" spans="1:7" ht="15" customHeight="1" thickBot="1" x14ac:dyDescent="0.35">
      <c r="A669" s="180"/>
      <c r="B669" s="175" t="s">
        <v>21</v>
      </c>
      <c r="C669" s="294" t="s">
        <v>65</v>
      </c>
      <c r="D669" s="187" t="s">
        <v>1852</v>
      </c>
      <c r="E669" s="136">
        <v>0</v>
      </c>
      <c r="F669" s="136">
        <v>0</v>
      </c>
      <c r="G669" s="196">
        <v>0</v>
      </c>
    </row>
    <row r="670" spans="1:7" ht="14.55" customHeight="1" x14ac:dyDescent="0.3">
      <c r="A670" s="181" t="s">
        <v>22</v>
      </c>
      <c r="B670" s="172" t="s">
        <v>22</v>
      </c>
      <c r="C670" s="300"/>
      <c r="D670" s="163" t="s">
        <v>1850</v>
      </c>
      <c r="E670" s="132">
        <f>+E671/E672</f>
        <v>0</v>
      </c>
      <c r="F670" s="132">
        <f t="shared" ref="F670:G670" si="50">+F671/F672</f>
        <v>0</v>
      </c>
      <c r="G670" s="152">
        <f t="shared" si="50"/>
        <v>0</v>
      </c>
    </row>
    <row r="671" spans="1:7" ht="13.8" customHeight="1" x14ac:dyDescent="0.3">
      <c r="A671" s="178" t="s">
        <v>22</v>
      </c>
      <c r="B671" s="59" t="s">
        <v>22</v>
      </c>
      <c r="C671" s="298"/>
      <c r="D671" s="185" t="s">
        <v>1851</v>
      </c>
      <c r="E671" s="127">
        <f t="shared" ref="E671:G672" si="51">+E674+E677+E680+E683</f>
        <v>0</v>
      </c>
      <c r="F671" s="127">
        <f t="shared" si="51"/>
        <v>0</v>
      </c>
      <c r="G671" s="141">
        <f t="shared" si="51"/>
        <v>0</v>
      </c>
    </row>
    <row r="672" spans="1:7" ht="14.55" customHeight="1" thickBot="1" x14ac:dyDescent="0.35">
      <c r="A672" s="182" t="s">
        <v>22</v>
      </c>
      <c r="B672" s="173" t="s">
        <v>22</v>
      </c>
      <c r="C672" s="299"/>
      <c r="D672" s="204" t="s">
        <v>1852</v>
      </c>
      <c r="E672" s="142">
        <f t="shared" si="51"/>
        <v>3</v>
      </c>
      <c r="F672" s="142">
        <f t="shared" si="51"/>
        <v>3</v>
      </c>
      <c r="G672" s="143">
        <f t="shared" si="51"/>
        <v>3</v>
      </c>
    </row>
    <row r="673" spans="1:7" ht="13.8" customHeight="1" x14ac:dyDescent="0.3">
      <c r="A673" s="180"/>
      <c r="B673" s="174" t="s">
        <v>22</v>
      </c>
      <c r="C673" s="295" t="s">
        <v>51</v>
      </c>
      <c r="D673" s="158" t="s">
        <v>1850</v>
      </c>
      <c r="E673" s="131" t="s">
        <v>1844</v>
      </c>
      <c r="F673" s="131" t="s">
        <v>1844</v>
      </c>
      <c r="G673" s="151" t="s">
        <v>1844</v>
      </c>
    </row>
    <row r="674" spans="1:7" ht="13.8" customHeight="1" x14ac:dyDescent="0.3">
      <c r="A674" s="180"/>
      <c r="B674" s="59" t="s">
        <v>22</v>
      </c>
      <c r="C674" s="293" t="s">
        <v>51</v>
      </c>
      <c r="D674" s="186" t="s">
        <v>1851</v>
      </c>
      <c r="E674" s="125">
        <v>0</v>
      </c>
      <c r="F674" s="125">
        <v>0</v>
      </c>
      <c r="G674" s="135">
        <v>0</v>
      </c>
    </row>
    <row r="675" spans="1:7" ht="14.55" customHeight="1" thickBot="1" x14ac:dyDescent="0.35">
      <c r="A675" s="180"/>
      <c r="B675" s="59" t="s">
        <v>22</v>
      </c>
      <c r="C675" s="296" t="s">
        <v>51</v>
      </c>
      <c r="D675" s="187" t="s">
        <v>1852</v>
      </c>
      <c r="E675" s="125">
        <v>0</v>
      </c>
      <c r="F675" s="125">
        <v>0</v>
      </c>
      <c r="G675" s="135">
        <v>0</v>
      </c>
    </row>
    <row r="676" spans="1:7" ht="14.55" customHeight="1" x14ac:dyDescent="0.3">
      <c r="A676" s="180"/>
      <c r="B676" s="59" t="s">
        <v>22</v>
      </c>
      <c r="C676" s="292" t="s">
        <v>35</v>
      </c>
      <c r="D676" s="161" t="s">
        <v>1850</v>
      </c>
      <c r="E676" s="133">
        <v>0</v>
      </c>
      <c r="F676" s="133">
        <v>0</v>
      </c>
      <c r="G676" s="134">
        <v>0</v>
      </c>
    </row>
    <row r="677" spans="1:7" ht="14.55" customHeight="1" x14ac:dyDescent="0.3">
      <c r="A677" s="180"/>
      <c r="B677" s="59" t="s">
        <v>22</v>
      </c>
      <c r="C677" s="293" t="s">
        <v>35</v>
      </c>
      <c r="D677" s="186" t="s">
        <v>1851</v>
      </c>
      <c r="E677" s="125">
        <v>0</v>
      </c>
      <c r="F677" s="125">
        <v>0</v>
      </c>
      <c r="G677" s="135">
        <v>0</v>
      </c>
    </row>
    <row r="678" spans="1:7" ht="15" customHeight="1" thickBot="1" x14ac:dyDescent="0.35">
      <c r="A678" s="180"/>
      <c r="B678" s="59" t="s">
        <v>22</v>
      </c>
      <c r="C678" s="296" t="s">
        <v>35</v>
      </c>
      <c r="D678" s="188" t="s">
        <v>1852</v>
      </c>
      <c r="E678" s="128">
        <v>3</v>
      </c>
      <c r="F678" s="128">
        <v>3</v>
      </c>
      <c r="G678" s="154">
        <v>3</v>
      </c>
    </row>
    <row r="679" spans="1:7" ht="14.55" customHeight="1" x14ac:dyDescent="0.3">
      <c r="A679" s="180"/>
      <c r="B679" s="59" t="s">
        <v>22</v>
      </c>
      <c r="C679" s="292" t="s">
        <v>66</v>
      </c>
      <c r="D679" s="161" t="s">
        <v>1850</v>
      </c>
      <c r="E679" s="133" t="s">
        <v>1844</v>
      </c>
      <c r="F679" s="133" t="s">
        <v>1844</v>
      </c>
      <c r="G679" s="134" t="s">
        <v>1844</v>
      </c>
    </row>
    <row r="680" spans="1:7" ht="14.55" customHeight="1" x14ac:dyDescent="0.3">
      <c r="A680" s="180"/>
      <c r="B680" s="59" t="s">
        <v>22</v>
      </c>
      <c r="C680" s="293" t="s">
        <v>66</v>
      </c>
      <c r="D680" s="186" t="s">
        <v>1851</v>
      </c>
      <c r="E680" s="125">
        <v>0</v>
      </c>
      <c r="F680" s="125">
        <v>0</v>
      </c>
      <c r="G680" s="135">
        <v>0</v>
      </c>
    </row>
    <row r="681" spans="1:7" ht="15" customHeight="1" thickBot="1" x14ac:dyDescent="0.35">
      <c r="A681" s="180"/>
      <c r="B681" s="59" t="s">
        <v>22</v>
      </c>
      <c r="C681" s="294" t="s">
        <v>66</v>
      </c>
      <c r="D681" s="187" t="s">
        <v>1852</v>
      </c>
      <c r="E681" s="136">
        <v>0</v>
      </c>
      <c r="F681" s="136">
        <v>0</v>
      </c>
      <c r="G681" s="196">
        <v>0</v>
      </c>
    </row>
    <row r="682" spans="1:7" ht="14.55" customHeight="1" x14ac:dyDescent="0.3">
      <c r="A682" s="180"/>
      <c r="B682" s="59" t="s">
        <v>22</v>
      </c>
      <c r="C682" s="295" t="s">
        <v>1728</v>
      </c>
      <c r="D682" s="158" t="s">
        <v>1850</v>
      </c>
      <c r="E682" s="131" t="s">
        <v>1844</v>
      </c>
      <c r="F682" s="131" t="s">
        <v>1844</v>
      </c>
      <c r="G682" s="151" t="s">
        <v>1844</v>
      </c>
    </row>
    <row r="683" spans="1:7" ht="15" customHeight="1" x14ac:dyDescent="0.3">
      <c r="A683" s="180"/>
      <c r="B683" s="59" t="s">
        <v>22</v>
      </c>
      <c r="C683" s="293"/>
      <c r="D683" s="186" t="s">
        <v>1851</v>
      </c>
      <c r="E683" s="125">
        <v>0</v>
      </c>
      <c r="F683" s="125">
        <v>0</v>
      </c>
      <c r="G683" s="135">
        <v>0</v>
      </c>
    </row>
    <row r="684" spans="1:7" ht="14.55" customHeight="1" thickBot="1" x14ac:dyDescent="0.35">
      <c r="A684" s="183"/>
      <c r="B684" s="168" t="s">
        <v>22</v>
      </c>
      <c r="C684" s="294"/>
      <c r="D684" s="187" t="s">
        <v>1852</v>
      </c>
      <c r="E684" s="136">
        <v>0</v>
      </c>
      <c r="F684" s="136">
        <v>0</v>
      </c>
      <c r="G684" s="196">
        <v>0</v>
      </c>
    </row>
  </sheetData>
  <autoFilter ref="A18:G684"/>
  <dataConsolidate/>
  <mergeCells count="244">
    <mergeCell ref="A1:G1"/>
    <mergeCell ref="A2:G2"/>
    <mergeCell ref="A3:G3"/>
    <mergeCell ref="A4:C4"/>
    <mergeCell ref="D4:G4"/>
    <mergeCell ref="A5:C5"/>
    <mergeCell ref="D5:G5"/>
    <mergeCell ref="A9:C9"/>
    <mergeCell ref="D9:G9"/>
    <mergeCell ref="A12:G12"/>
    <mergeCell ref="A13:G13"/>
    <mergeCell ref="A14:G14"/>
    <mergeCell ref="A15:G15"/>
    <mergeCell ref="A6:C6"/>
    <mergeCell ref="D6:G6"/>
    <mergeCell ref="A7:C7"/>
    <mergeCell ref="D7:G7"/>
    <mergeCell ref="A8:C8"/>
    <mergeCell ref="D8:G8"/>
    <mergeCell ref="C28:C30"/>
    <mergeCell ref="C31:C33"/>
    <mergeCell ref="C34:C36"/>
    <mergeCell ref="C37:C39"/>
    <mergeCell ref="C40:C42"/>
    <mergeCell ref="C43:C45"/>
    <mergeCell ref="A17:C17"/>
    <mergeCell ref="D17:D18"/>
    <mergeCell ref="E17:G17"/>
    <mergeCell ref="A19:A21"/>
    <mergeCell ref="C22:C24"/>
    <mergeCell ref="C25:C27"/>
    <mergeCell ref="C64:C66"/>
    <mergeCell ref="C67:C69"/>
    <mergeCell ref="C70:C72"/>
    <mergeCell ref="C73:C75"/>
    <mergeCell ref="C76:C78"/>
    <mergeCell ref="C79:C81"/>
    <mergeCell ref="C46:C48"/>
    <mergeCell ref="C49:C51"/>
    <mergeCell ref="C52:C54"/>
    <mergeCell ref="C55:C57"/>
    <mergeCell ref="C58:C60"/>
    <mergeCell ref="C61:C63"/>
    <mergeCell ref="C100:C102"/>
    <mergeCell ref="C103:C105"/>
    <mergeCell ref="C106:C108"/>
    <mergeCell ref="C109:C111"/>
    <mergeCell ref="C112:C114"/>
    <mergeCell ref="C115:C117"/>
    <mergeCell ref="C82:C84"/>
    <mergeCell ref="C85:C87"/>
    <mergeCell ref="C88:C90"/>
    <mergeCell ref="C91:C93"/>
    <mergeCell ref="C94:C96"/>
    <mergeCell ref="C97:C99"/>
    <mergeCell ref="C136:C138"/>
    <mergeCell ref="C139:C141"/>
    <mergeCell ref="C142:C144"/>
    <mergeCell ref="C145:C147"/>
    <mergeCell ref="C148:C150"/>
    <mergeCell ref="C151:C153"/>
    <mergeCell ref="C118:C120"/>
    <mergeCell ref="C121:C123"/>
    <mergeCell ref="C124:C126"/>
    <mergeCell ref="C127:C129"/>
    <mergeCell ref="C130:C132"/>
    <mergeCell ref="C133:C135"/>
    <mergeCell ref="C172:C174"/>
    <mergeCell ref="C175:C177"/>
    <mergeCell ref="C178:C180"/>
    <mergeCell ref="C181:C183"/>
    <mergeCell ref="C184:C186"/>
    <mergeCell ref="C187:C189"/>
    <mergeCell ref="C154:C156"/>
    <mergeCell ref="C157:C159"/>
    <mergeCell ref="C160:C162"/>
    <mergeCell ref="C163:C165"/>
    <mergeCell ref="C166:C168"/>
    <mergeCell ref="C169:C171"/>
    <mergeCell ref="C208:C210"/>
    <mergeCell ref="C211:C213"/>
    <mergeCell ref="C214:C216"/>
    <mergeCell ref="C217:C219"/>
    <mergeCell ref="C220:C222"/>
    <mergeCell ref="C223:C225"/>
    <mergeCell ref="C190:C192"/>
    <mergeCell ref="C193:C195"/>
    <mergeCell ref="C196:C198"/>
    <mergeCell ref="C199:C201"/>
    <mergeCell ref="C202:C204"/>
    <mergeCell ref="C205:C207"/>
    <mergeCell ref="C244:C246"/>
    <mergeCell ref="C247:C249"/>
    <mergeCell ref="C250:C252"/>
    <mergeCell ref="C253:C255"/>
    <mergeCell ref="C256:C258"/>
    <mergeCell ref="C259:C261"/>
    <mergeCell ref="C226:C228"/>
    <mergeCell ref="C229:C231"/>
    <mergeCell ref="C232:C234"/>
    <mergeCell ref="C235:C237"/>
    <mergeCell ref="C238:C240"/>
    <mergeCell ref="C241:C243"/>
    <mergeCell ref="C280:C282"/>
    <mergeCell ref="C283:C285"/>
    <mergeCell ref="C286:C288"/>
    <mergeCell ref="C289:C291"/>
    <mergeCell ref="C292:C294"/>
    <mergeCell ref="C295:C297"/>
    <mergeCell ref="C262:C264"/>
    <mergeCell ref="C265:C267"/>
    <mergeCell ref="C268:C270"/>
    <mergeCell ref="C271:C273"/>
    <mergeCell ref="C274:C276"/>
    <mergeCell ref="C277:C279"/>
    <mergeCell ref="C316:C318"/>
    <mergeCell ref="C319:C321"/>
    <mergeCell ref="C322:C324"/>
    <mergeCell ref="C325:C327"/>
    <mergeCell ref="C328:C330"/>
    <mergeCell ref="C331:C333"/>
    <mergeCell ref="C298:C300"/>
    <mergeCell ref="C301:C303"/>
    <mergeCell ref="C304:C306"/>
    <mergeCell ref="C307:C309"/>
    <mergeCell ref="C310:C312"/>
    <mergeCell ref="C313:C315"/>
    <mergeCell ref="C352:C354"/>
    <mergeCell ref="C355:C357"/>
    <mergeCell ref="C358:C360"/>
    <mergeCell ref="C361:C363"/>
    <mergeCell ref="C364:C366"/>
    <mergeCell ref="C367:C369"/>
    <mergeCell ref="C334:C336"/>
    <mergeCell ref="C337:C339"/>
    <mergeCell ref="C340:C342"/>
    <mergeCell ref="C343:C345"/>
    <mergeCell ref="C346:C348"/>
    <mergeCell ref="C349:C351"/>
    <mergeCell ref="C388:C390"/>
    <mergeCell ref="C391:C393"/>
    <mergeCell ref="C394:C396"/>
    <mergeCell ref="C397:C399"/>
    <mergeCell ref="C400:C402"/>
    <mergeCell ref="C403:C405"/>
    <mergeCell ref="C370:C372"/>
    <mergeCell ref="C373:C375"/>
    <mergeCell ref="C376:C378"/>
    <mergeCell ref="C379:C381"/>
    <mergeCell ref="C382:C384"/>
    <mergeCell ref="C385:C387"/>
    <mergeCell ref="C424:C426"/>
    <mergeCell ref="C427:C429"/>
    <mergeCell ref="C430:C432"/>
    <mergeCell ref="C433:C435"/>
    <mergeCell ref="C436:C438"/>
    <mergeCell ref="C439:C441"/>
    <mergeCell ref="C406:C408"/>
    <mergeCell ref="C409:C411"/>
    <mergeCell ref="C412:C414"/>
    <mergeCell ref="C415:C417"/>
    <mergeCell ref="C418:C420"/>
    <mergeCell ref="C421:C423"/>
    <mergeCell ref="C460:C462"/>
    <mergeCell ref="C463:C465"/>
    <mergeCell ref="C466:C468"/>
    <mergeCell ref="C469:C471"/>
    <mergeCell ref="C472:C474"/>
    <mergeCell ref="C475:C477"/>
    <mergeCell ref="C442:C444"/>
    <mergeCell ref="C445:C447"/>
    <mergeCell ref="C448:C450"/>
    <mergeCell ref="C451:C453"/>
    <mergeCell ref="C454:C456"/>
    <mergeCell ref="C457:C459"/>
    <mergeCell ref="C496:C498"/>
    <mergeCell ref="C499:C501"/>
    <mergeCell ref="C502:C504"/>
    <mergeCell ref="C505:C507"/>
    <mergeCell ref="C508:C510"/>
    <mergeCell ref="C511:C513"/>
    <mergeCell ref="C478:C480"/>
    <mergeCell ref="C481:C483"/>
    <mergeCell ref="C484:C486"/>
    <mergeCell ref="C487:C489"/>
    <mergeCell ref="C490:C492"/>
    <mergeCell ref="C493:C495"/>
    <mergeCell ref="C532:C534"/>
    <mergeCell ref="C535:C537"/>
    <mergeCell ref="C538:C540"/>
    <mergeCell ref="C541:C543"/>
    <mergeCell ref="C544:C546"/>
    <mergeCell ref="C547:C549"/>
    <mergeCell ref="C514:C516"/>
    <mergeCell ref="C517:C519"/>
    <mergeCell ref="C520:C522"/>
    <mergeCell ref="C523:C525"/>
    <mergeCell ref="C526:C528"/>
    <mergeCell ref="C529:C531"/>
    <mergeCell ref="C568:C570"/>
    <mergeCell ref="C571:C573"/>
    <mergeCell ref="C574:C576"/>
    <mergeCell ref="C577:C579"/>
    <mergeCell ref="C580:C582"/>
    <mergeCell ref="C583:C585"/>
    <mergeCell ref="C550:C552"/>
    <mergeCell ref="C553:C555"/>
    <mergeCell ref="C556:C558"/>
    <mergeCell ref="C559:C561"/>
    <mergeCell ref="C562:C564"/>
    <mergeCell ref="C565:C567"/>
    <mergeCell ref="C604:C606"/>
    <mergeCell ref="C607:C609"/>
    <mergeCell ref="C610:C612"/>
    <mergeCell ref="C613:C615"/>
    <mergeCell ref="C616:C618"/>
    <mergeCell ref="C619:C621"/>
    <mergeCell ref="C586:C588"/>
    <mergeCell ref="C589:C591"/>
    <mergeCell ref="C592:C594"/>
    <mergeCell ref="C595:C597"/>
    <mergeCell ref="C598:C600"/>
    <mergeCell ref="C601:C603"/>
    <mergeCell ref="C640:C642"/>
    <mergeCell ref="C643:C645"/>
    <mergeCell ref="C646:C648"/>
    <mergeCell ref="C649:C651"/>
    <mergeCell ref="C652:C654"/>
    <mergeCell ref="C655:C657"/>
    <mergeCell ref="C622:C624"/>
    <mergeCell ref="C625:C627"/>
    <mergeCell ref="C628:C630"/>
    <mergeCell ref="C631:C633"/>
    <mergeCell ref="C634:C636"/>
    <mergeCell ref="C637:C639"/>
    <mergeCell ref="C676:C678"/>
    <mergeCell ref="C679:C681"/>
    <mergeCell ref="C682:C684"/>
    <mergeCell ref="C658:C660"/>
    <mergeCell ref="C661:C663"/>
    <mergeCell ref="C664:C666"/>
    <mergeCell ref="C667:C669"/>
    <mergeCell ref="C670:C672"/>
    <mergeCell ref="C673:C675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33794" r:id="rId4">
          <objectPr defaultSize="0" autoPict="0" r:id="rId5">
            <anchor moveWithCells="1" sizeWithCells="1">
              <from>
                <xdr:col>3</xdr:col>
                <xdr:colOff>1280160</xdr:colOff>
                <xdr:row>8</xdr:row>
                <xdr:rowOff>60960</xdr:rowOff>
              </from>
              <to>
                <xdr:col>5</xdr:col>
                <xdr:colOff>1082040</xdr:colOff>
                <xdr:row>8</xdr:row>
                <xdr:rowOff>739140</xdr:rowOff>
              </to>
            </anchor>
          </objectPr>
        </oleObject>
      </mc:Choice>
      <mc:Fallback>
        <oleObject progId="Equation.3" shapeId="33794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96"/>
  <sheetViews>
    <sheetView zoomScale="60" zoomScaleNormal="60" zoomScaleSheetLayoutView="80" workbookViewId="0">
      <selection activeCell="C4" sqref="C4:F4"/>
    </sheetView>
  </sheetViews>
  <sheetFormatPr baseColWidth="10" defaultColWidth="11.44140625" defaultRowHeight="13.8" x14ac:dyDescent="0.3"/>
  <cols>
    <col min="1" max="1" width="20.109375" style="1" customWidth="1"/>
    <col min="2" max="2" width="25.21875" style="39" customWidth="1"/>
    <col min="3" max="3" width="18.88671875" style="39" customWidth="1"/>
    <col min="4" max="6" width="18.88671875" style="6" customWidth="1"/>
    <col min="7" max="16384" width="11.44140625" style="1"/>
  </cols>
  <sheetData>
    <row r="1" spans="1:15" ht="17.399999999999999" x14ac:dyDescent="0.3">
      <c r="A1" s="258" t="s">
        <v>1735</v>
      </c>
      <c r="B1" s="258"/>
      <c r="C1" s="258"/>
      <c r="D1" s="258"/>
      <c r="E1" s="258"/>
      <c r="F1" s="258"/>
    </row>
    <row r="2" spans="1:15" ht="17.399999999999999" x14ac:dyDescent="0.3">
      <c r="A2" s="258" t="s">
        <v>1734</v>
      </c>
      <c r="B2" s="258"/>
      <c r="C2" s="258"/>
      <c r="D2" s="258"/>
      <c r="E2" s="258"/>
      <c r="F2" s="258"/>
    </row>
    <row r="3" spans="1:15" x14ac:dyDescent="0.3">
      <c r="A3" s="259"/>
      <c r="B3" s="259"/>
      <c r="C3" s="259"/>
      <c r="D3" s="259"/>
      <c r="E3" s="259"/>
      <c r="F3" s="259"/>
    </row>
    <row r="4" spans="1:15" ht="39.6" customHeight="1" x14ac:dyDescent="0.3">
      <c r="A4" s="260" t="s">
        <v>175</v>
      </c>
      <c r="B4" s="261"/>
      <c r="C4" s="486" t="s">
        <v>1758</v>
      </c>
      <c r="D4" s="484"/>
      <c r="E4" s="484"/>
      <c r="F4" s="485"/>
    </row>
    <row r="5" spans="1:15" ht="31.8" customHeight="1" x14ac:dyDescent="0.3">
      <c r="A5" s="263" t="s">
        <v>176</v>
      </c>
      <c r="B5" s="264"/>
      <c r="C5" s="266" t="s">
        <v>1855</v>
      </c>
      <c r="D5" s="267"/>
      <c r="E5" s="267"/>
      <c r="F5" s="268"/>
    </row>
    <row r="6" spans="1:15" ht="45" customHeight="1" x14ac:dyDescent="0.3">
      <c r="A6" s="263" t="s">
        <v>1841</v>
      </c>
      <c r="B6" s="264"/>
      <c r="C6" s="266" t="s">
        <v>1759</v>
      </c>
      <c r="D6" s="267"/>
      <c r="E6" s="267"/>
      <c r="F6" s="268"/>
    </row>
    <row r="7" spans="1:15" ht="45" customHeight="1" x14ac:dyDescent="0.3">
      <c r="A7" s="269" t="s">
        <v>1842</v>
      </c>
      <c r="B7" s="270"/>
      <c r="C7" s="272" t="s">
        <v>1740</v>
      </c>
      <c r="D7" s="273"/>
      <c r="E7" s="273"/>
      <c r="F7" s="274"/>
    </row>
    <row r="8" spans="1:15" ht="10.050000000000001" customHeight="1" x14ac:dyDescent="0.3">
      <c r="A8" s="275"/>
      <c r="B8" s="275"/>
      <c r="C8" s="277"/>
      <c r="D8" s="276"/>
      <c r="E8" s="276"/>
      <c r="F8" s="276"/>
    </row>
    <row r="9" spans="1:15" ht="66.599999999999994" customHeight="1" x14ac:dyDescent="0.3">
      <c r="A9" s="278" t="s">
        <v>0</v>
      </c>
      <c r="B9" s="280"/>
      <c r="C9" s="281"/>
      <c r="D9" s="279"/>
      <c r="E9" s="279"/>
      <c r="F9" s="280"/>
    </row>
    <row r="11" spans="1:15" s="8" customFormat="1" ht="10.95" customHeight="1" x14ac:dyDescent="0.3">
      <c r="A11" s="34" t="s">
        <v>1730</v>
      </c>
      <c r="B11" s="37"/>
      <c r="C11" s="37"/>
      <c r="D11" s="35"/>
      <c r="E11" s="35"/>
      <c r="F11" s="36"/>
      <c r="G11" s="1"/>
      <c r="H11" s="29"/>
      <c r="I11" s="29"/>
      <c r="J11" s="29"/>
      <c r="K11" s="29"/>
      <c r="L11" s="29"/>
      <c r="M11" s="29"/>
      <c r="N11" s="29"/>
      <c r="O11" s="29"/>
    </row>
    <row r="12" spans="1:15" s="8" customFormat="1" ht="10.95" customHeight="1" x14ac:dyDescent="0.3">
      <c r="A12" s="243" t="s">
        <v>1731</v>
      </c>
      <c r="B12" s="244"/>
      <c r="C12" s="244"/>
      <c r="D12" s="244"/>
      <c r="E12" s="244"/>
      <c r="F12" s="245"/>
      <c r="G12" s="1"/>
      <c r="H12" s="29"/>
      <c r="I12" s="29"/>
      <c r="J12" s="29"/>
      <c r="K12" s="29"/>
      <c r="L12" s="29"/>
      <c r="M12" s="29"/>
      <c r="N12" s="29"/>
      <c r="O12" s="29"/>
    </row>
    <row r="13" spans="1:15" s="8" customFormat="1" ht="10.95" customHeight="1" x14ac:dyDescent="0.3">
      <c r="A13" s="243" t="s">
        <v>1729</v>
      </c>
      <c r="B13" s="244"/>
      <c r="C13" s="244"/>
      <c r="D13" s="244"/>
      <c r="E13" s="244"/>
      <c r="F13" s="245"/>
      <c r="G13" s="1"/>
      <c r="H13" s="29"/>
      <c r="I13" s="29"/>
      <c r="J13" s="29"/>
      <c r="K13" s="29"/>
      <c r="L13" s="29"/>
      <c r="M13" s="29"/>
      <c r="N13" s="29"/>
      <c r="O13" s="29"/>
    </row>
    <row r="14" spans="1:15" s="8" customFormat="1" ht="10.95" customHeight="1" x14ac:dyDescent="0.3">
      <c r="A14" s="243" t="s">
        <v>1733</v>
      </c>
      <c r="B14" s="244"/>
      <c r="C14" s="244"/>
      <c r="D14" s="244"/>
      <c r="E14" s="244"/>
      <c r="F14" s="245"/>
      <c r="G14" s="1"/>
      <c r="H14" s="30"/>
      <c r="I14" s="30"/>
      <c r="J14" s="30"/>
      <c r="K14" s="30"/>
      <c r="L14" s="30"/>
      <c r="M14" s="30"/>
      <c r="N14" s="30"/>
      <c r="O14" s="30"/>
    </row>
    <row r="15" spans="1:15" s="8" customFormat="1" ht="10.95" customHeight="1" x14ac:dyDescent="0.3">
      <c r="A15" s="240" t="s">
        <v>1732</v>
      </c>
      <c r="B15" s="241"/>
      <c r="C15" s="241"/>
      <c r="D15" s="241"/>
      <c r="E15" s="241"/>
      <c r="F15" s="242"/>
      <c r="G15" s="1"/>
      <c r="H15" s="30"/>
      <c r="I15" s="30"/>
      <c r="J15" s="30"/>
      <c r="K15" s="30"/>
      <c r="L15" s="30"/>
      <c r="M15" s="30"/>
      <c r="N15" s="30"/>
      <c r="O15" s="30"/>
    </row>
    <row r="16" spans="1:15" s="3" customFormat="1" ht="14.4" thickBot="1" x14ac:dyDescent="0.35">
      <c r="A16" s="71"/>
      <c r="B16" s="72"/>
      <c r="C16" s="72"/>
      <c r="D16" s="73"/>
      <c r="E16" s="74"/>
      <c r="F16" s="74"/>
    </row>
    <row r="17" spans="1:30" s="12" customFormat="1" ht="34.799999999999997" customHeight="1" x14ac:dyDescent="0.3">
      <c r="A17" s="246" t="s">
        <v>164</v>
      </c>
      <c r="B17" s="247"/>
      <c r="C17" s="248" t="s">
        <v>171</v>
      </c>
      <c r="D17" s="239" t="s">
        <v>163</v>
      </c>
      <c r="E17" s="239"/>
      <c r="F17" s="239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</row>
    <row r="18" spans="1:30" s="12" customFormat="1" ht="22.05" customHeight="1" thickBot="1" x14ac:dyDescent="0.35">
      <c r="A18" s="118" t="s">
        <v>1</v>
      </c>
      <c r="B18" s="38" t="s">
        <v>1835</v>
      </c>
      <c r="C18" s="307"/>
      <c r="D18" s="184" t="s">
        <v>167</v>
      </c>
      <c r="E18" s="184" t="s">
        <v>168</v>
      </c>
      <c r="F18" s="184" t="s">
        <v>170</v>
      </c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s="2" customFormat="1" ht="14.55" customHeight="1" x14ac:dyDescent="0.3">
      <c r="A19" s="315" t="s">
        <v>162</v>
      </c>
      <c r="B19" s="318"/>
      <c r="C19" s="117" t="s">
        <v>1856</v>
      </c>
      <c r="D19" s="93">
        <f>+D20/D21</f>
        <v>0.76923076923076927</v>
      </c>
      <c r="E19" s="93">
        <f t="shared" ref="E19:F19" si="0">+E20/E21</f>
        <v>0.76923076923076927</v>
      </c>
      <c r="F19" s="100">
        <f t="shared" si="0"/>
        <v>0.76923076923076927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</row>
    <row r="20" spans="1:30" s="2" customFormat="1" ht="14.55" customHeight="1" x14ac:dyDescent="0.3">
      <c r="A20" s="316"/>
      <c r="B20" s="319"/>
      <c r="C20" s="24" t="s">
        <v>1751</v>
      </c>
      <c r="D20" s="20">
        <f>+D23+D26+D29+D32+D35+D38+D41+D44+D47+D50+D53+D56+D59+D62+D65+D68+D71+D74+D77+D80+D83+D86+D89+D92+D95</f>
        <v>10</v>
      </c>
      <c r="E20" s="20">
        <f t="shared" ref="E20:F20" si="1">+E23+E26+E29+E32+E35+E38+E41+E44+E47+E50+E53+E56+E59+E62+E65+E68+E71+E74+E77+E80+E83+E86+E89+E92+E95</f>
        <v>10</v>
      </c>
      <c r="F20" s="44">
        <f t="shared" si="1"/>
        <v>10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</row>
    <row r="21" spans="1:30" s="2" customFormat="1" ht="16.05" customHeight="1" thickBot="1" x14ac:dyDescent="0.35">
      <c r="A21" s="317"/>
      <c r="B21" s="320"/>
      <c r="C21" s="53" t="s">
        <v>1752</v>
      </c>
      <c r="D21" s="45">
        <f>+D24+D27+D30+D33+D36+D39+D42+D45+D48+D51+D54+D57+D60+D63+D66+D69+D72+D75+D78+D81+D84+D87+D90+D93+D96</f>
        <v>13</v>
      </c>
      <c r="E21" s="45">
        <f t="shared" ref="E21:F21" si="2">+E24+E27+E30+E33+E36+E39+E42+E45+E48+E51+E54+E57+E60+E63+E66+E69+E72+E75+E78+E81+E84+E87+E90+E93+E96</f>
        <v>13</v>
      </c>
      <c r="F21" s="46">
        <f t="shared" si="2"/>
        <v>13</v>
      </c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</row>
    <row r="22" spans="1:30" ht="13.95" customHeight="1" x14ac:dyDescent="0.3">
      <c r="A22" s="205"/>
      <c r="B22" s="313" t="s">
        <v>2</v>
      </c>
      <c r="C22" s="218" t="s">
        <v>1856</v>
      </c>
      <c r="D22" s="199" t="s">
        <v>1844</v>
      </c>
      <c r="E22" s="199" t="s">
        <v>1844</v>
      </c>
      <c r="F22" s="200" t="s">
        <v>1844</v>
      </c>
    </row>
    <row r="23" spans="1:30" ht="14.55" customHeight="1" x14ac:dyDescent="0.3">
      <c r="A23" s="205"/>
      <c r="B23" s="311" t="s">
        <v>2</v>
      </c>
      <c r="C23" s="115" t="s">
        <v>1751</v>
      </c>
      <c r="D23" s="219">
        <v>0</v>
      </c>
      <c r="E23" s="219">
        <v>0</v>
      </c>
      <c r="F23" s="220">
        <v>0</v>
      </c>
    </row>
    <row r="24" spans="1:30" ht="16.05" customHeight="1" thickBot="1" x14ac:dyDescent="0.35">
      <c r="A24" s="205"/>
      <c r="B24" s="314" t="s">
        <v>2</v>
      </c>
      <c r="C24" s="221" t="s">
        <v>1752</v>
      </c>
      <c r="D24" s="222">
        <v>0</v>
      </c>
      <c r="E24" s="222">
        <v>0</v>
      </c>
      <c r="F24" s="223">
        <v>0</v>
      </c>
    </row>
    <row r="25" spans="1:30" ht="14.55" customHeight="1" x14ac:dyDescent="0.3">
      <c r="A25" s="205"/>
      <c r="B25" s="310" t="s">
        <v>3</v>
      </c>
      <c r="C25" s="114" t="s">
        <v>1856</v>
      </c>
      <c r="D25" s="201" t="s">
        <v>1844</v>
      </c>
      <c r="E25" s="201" t="s">
        <v>1844</v>
      </c>
      <c r="F25" s="202" t="s">
        <v>1844</v>
      </c>
    </row>
    <row r="26" spans="1:30" ht="14.55" customHeight="1" x14ac:dyDescent="0.3">
      <c r="A26" s="205"/>
      <c r="B26" s="311" t="s">
        <v>3</v>
      </c>
      <c r="C26" s="115" t="s">
        <v>1751</v>
      </c>
      <c r="D26" s="219">
        <v>0</v>
      </c>
      <c r="E26" s="219">
        <v>0</v>
      </c>
      <c r="F26" s="220">
        <v>0</v>
      </c>
    </row>
    <row r="27" spans="1:30" ht="15" customHeight="1" thickBot="1" x14ac:dyDescent="0.35">
      <c r="A27" s="205"/>
      <c r="B27" s="312" t="s">
        <v>3</v>
      </c>
      <c r="C27" s="224" t="s">
        <v>1752</v>
      </c>
      <c r="D27" s="225">
        <v>0</v>
      </c>
      <c r="E27" s="225">
        <v>0</v>
      </c>
      <c r="F27" s="226">
        <v>0</v>
      </c>
    </row>
    <row r="28" spans="1:30" ht="14.55" customHeight="1" x14ac:dyDescent="0.3">
      <c r="A28" s="205"/>
      <c r="B28" s="313" t="s">
        <v>398</v>
      </c>
      <c r="C28" s="218" t="s">
        <v>1856</v>
      </c>
      <c r="D28" s="199" t="s">
        <v>1844</v>
      </c>
      <c r="E28" s="199" t="s">
        <v>1844</v>
      </c>
      <c r="F28" s="200" t="s">
        <v>1844</v>
      </c>
    </row>
    <row r="29" spans="1:30" ht="14.55" customHeight="1" x14ac:dyDescent="0.3">
      <c r="A29" s="205"/>
      <c r="B29" s="311" t="s">
        <v>398</v>
      </c>
      <c r="C29" s="115" t="s">
        <v>1751</v>
      </c>
      <c r="D29" s="219">
        <v>0</v>
      </c>
      <c r="E29" s="219">
        <v>0</v>
      </c>
      <c r="F29" s="220">
        <v>0</v>
      </c>
    </row>
    <row r="30" spans="1:30" ht="14.55" customHeight="1" thickBot="1" x14ac:dyDescent="0.35">
      <c r="A30" s="205"/>
      <c r="B30" s="314" t="s">
        <v>398</v>
      </c>
      <c r="C30" s="221" t="s">
        <v>1752</v>
      </c>
      <c r="D30" s="222">
        <v>0</v>
      </c>
      <c r="E30" s="222">
        <v>0</v>
      </c>
      <c r="F30" s="223">
        <v>0</v>
      </c>
    </row>
    <row r="31" spans="1:30" ht="14.55" customHeight="1" x14ac:dyDescent="0.3">
      <c r="A31" s="205"/>
      <c r="B31" s="310" t="s">
        <v>4</v>
      </c>
      <c r="C31" s="114" t="s">
        <v>1856</v>
      </c>
      <c r="D31" s="201">
        <f>+D32/D33</f>
        <v>1</v>
      </c>
      <c r="E31" s="201">
        <f t="shared" ref="E31:F31" si="3">+E32/E33</f>
        <v>1</v>
      </c>
      <c r="F31" s="202">
        <f t="shared" si="3"/>
        <v>1</v>
      </c>
    </row>
    <row r="32" spans="1:30" ht="14.55" customHeight="1" x14ac:dyDescent="0.3">
      <c r="A32" s="205"/>
      <c r="B32" s="311" t="s">
        <v>4</v>
      </c>
      <c r="C32" s="115" t="s">
        <v>1751</v>
      </c>
      <c r="D32" s="225">
        <v>1</v>
      </c>
      <c r="E32" s="225">
        <v>1</v>
      </c>
      <c r="F32" s="226">
        <v>1</v>
      </c>
    </row>
    <row r="33" spans="1:6" ht="14.55" customHeight="1" thickBot="1" x14ac:dyDescent="0.35">
      <c r="A33" s="205"/>
      <c r="B33" s="312" t="s">
        <v>4</v>
      </c>
      <c r="C33" s="224" t="s">
        <v>1752</v>
      </c>
      <c r="D33" s="225">
        <v>1</v>
      </c>
      <c r="E33" s="225">
        <v>1</v>
      </c>
      <c r="F33" s="226">
        <v>1</v>
      </c>
    </row>
    <row r="34" spans="1:6" ht="14.55" customHeight="1" x14ac:dyDescent="0.3">
      <c r="A34" s="205"/>
      <c r="B34" s="313" t="s">
        <v>5</v>
      </c>
      <c r="C34" s="218" t="s">
        <v>1856</v>
      </c>
      <c r="D34" s="199" t="s">
        <v>1844</v>
      </c>
      <c r="E34" s="199" t="s">
        <v>1844</v>
      </c>
      <c r="F34" s="200" t="s">
        <v>1844</v>
      </c>
    </row>
    <row r="35" spans="1:6" ht="14.55" customHeight="1" x14ac:dyDescent="0.3">
      <c r="A35" s="205"/>
      <c r="B35" s="311" t="s">
        <v>5</v>
      </c>
      <c r="C35" s="115" t="s">
        <v>1751</v>
      </c>
      <c r="D35" s="219">
        <v>0</v>
      </c>
      <c r="E35" s="219">
        <v>0</v>
      </c>
      <c r="F35" s="220">
        <v>0</v>
      </c>
    </row>
    <row r="36" spans="1:6" ht="13.8" customHeight="1" thickBot="1" x14ac:dyDescent="0.35">
      <c r="A36" s="205"/>
      <c r="B36" s="314" t="s">
        <v>5</v>
      </c>
      <c r="C36" s="221" t="s">
        <v>1752</v>
      </c>
      <c r="D36" s="222">
        <v>0</v>
      </c>
      <c r="E36" s="222">
        <v>0</v>
      </c>
      <c r="F36" s="223">
        <v>0</v>
      </c>
    </row>
    <row r="37" spans="1:6" ht="14.55" customHeight="1" x14ac:dyDescent="0.3">
      <c r="A37" s="205"/>
      <c r="B37" s="310" t="s">
        <v>6</v>
      </c>
      <c r="C37" s="114" t="s">
        <v>1856</v>
      </c>
      <c r="D37" s="201" t="s">
        <v>1844</v>
      </c>
      <c r="E37" s="201" t="s">
        <v>1844</v>
      </c>
      <c r="F37" s="202" t="s">
        <v>1844</v>
      </c>
    </row>
    <row r="38" spans="1:6" ht="13.8" customHeight="1" x14ac:dyDescent="0.3">
      <c r="A38" s="205"/>
      <c r="B38" s="311" t="s">
        <v>6</v>
      </c>
      <c r="C38" s="115" t="s">
        <v>1751</v>
      </c>
      <c r="D38" s="219">
        <v>0</v>
      </c>
      <c r="E38" s="219">
        <v>0</v>
      </c>
      <c r="F38" s="220">
        <v>0</v>
      </c>
    </row>
    <row r="39" spans="1:6" ht="14.55" customHeight="1" thickBot="1" x14ac:dyDescent="0.35">
      <c r="A39" s="205"/>
      <c r="B39" s="312" t="s">
        <v>6</v>
      </c>
      <c r="C39" s="224" t="s">
        <v>1752</v>
      </c>
      <c r="D39" s="225">
        <v>0</v>
      </c>
      <c r="E39" s="225">
        <v>0</v>
      </c>
      <c r="F39" s="226">
        <v>0</v>
      </c>
    </row>
    <row r="40" spans="1:6" ht="14.55" customHeight="1" x14ac:dyDescent="0.3">
      <c r="A40" s="205"/>
      <c r="B40" s="313" t="s">
        <v>27</v>
      </c>
      <c r="C40" s="218" t="s">
        <v>1856</v>
      </c>
      <c r="D40" s="199" t="s">
        <v>1844</v>
      </c>
      <c r="E40" s="199" t="s">
        <v>1844</v>
      </c>
      <c r="F40" s="200" t="s">
        <v>1844</v>
      </c>
    </row>
    <row r="41" spans="1:6" ht="13.8" customHeight="1" x14ac:dyDescent="0.3">
      <c r="A41" s="205"/>
      <c r="B41" s="311" t="s">
        <v>27</v>
      </c>
      <c r="C41" s="115" t="s">
        <v>1751</v>
      </c>
      <c r="D41" s="219">
        <v>0</v>
      </c>
      <c r="E41" s="219">
        <v>0</v>
      </c>
      <c r="F41" s="220">
        <v>0</v>
      </c>
    </row>
    <row r="42" spans="1:6" ht="14.55" customHeight="1" thickBot="1" x14ac:dyDescent="0.35">
      <c r="A42" s="205"/>
      <c r="B42" s="314" t="s">
        <v>27</v>
      </c>
      <c r="C42" s="221" t="s">
        <v>1752</v>
      </c>
      <c r="D42" s="222">
        <v>0</v>
      </c>
      <c r="E42" s="222">
        <v>0</v>
      </c>
      <c r="F42" s="223">
        <v>0</v>
      </c>
    </row>
    <row r="43" spans="1:6" ht="14.55" customHeight="1" x14ac:dyDescent="0.3">
      <c r="A43" s="205"/>
      <c r="B43" s="310" t="s">
        <v>8</v>
      </c>
      <c r="C43" s="114" t="s">
        <v>1856</v>
      </c>
      <c r="D43" s="201" t="s">
        <v>1844</v>
      </c>
      <c r="E43" s="201" t="s">
        <v>1844</v>
      </c>
      <c r="F43" s="202" t="s">
        <v>1844</v>
      </c>
    </row>
    <row r="44" spans="1:6" ht="14.55" customHeight="1" x14ac:dyDescent="0.3">
      <c r="A44" s="205"/>
      <c r="B44" s="311" t="s">
        <v>8</v>
      </c>
      <c r="C44" s="115" t="s">
        <v>1751</v>
      </c>
      <c r="D44" s="219">
        <v>0</v>
      </c>
      <c r="E44" s="219">
        <v>0</v>
      </c>
      <c r="F44" s="220">
        <v>0</v>
      </c>
    </row>
    <row r="45" spans="1:6" ht="14.55" customHeight="1" thickBot="1" x14ac:dyDescent="0.35">
      <c r="A45" s="205"/>
      <c r="B45" s="312" t="s">
        <v>8</v>
      </c>
      <c r="C45" s="224" t="s">
        <v>1752</v>
      </c>
      <c r="D45" s="225">
        <v>0</v>
      </c>
      <c r="E45" s="225">
        <v>0</v>
      </c>
      <c r="F45" s="226">
        <v>0</v>
      </c>
    </row>
    <row r="46" spans="1:6" ht="14.55" customHeight="1" x14ac:dyDescent="0.3">
      <c r="A46" s="205"/>
      <c r="B46" s="313" t="s">
        <v>9</v>
      </c>
      <c r="C46" s="218" t="s">
        <v>1856</v>
      </c>
      <c r="D46" s="199" t="s">
        <v>1844</v>
      </c>
      <c r="E46" s="199" t="s">
        <v>1844</v>
      </c>
      <c r="F46" s="200" t="s">
        <v>1844</v>
      </c>
    </row>
    <row r="47" spans="1:6" ht="13.8" customHeight="1" x14ac:dyDescent="0.3">
      <c r="A47" s="205"/>
      <c r="B47" s="311" t="s">
        <v>9</v>
      </c>
      <c r="C47" s="115" t="s">
        <v>1751</v>
      </c>
      <c r="D47" s="219">
        <v>0</v>
      </c>
      <c r="E47" s="219">
        <v>0</v>
      </c>
      <c r="F47" s="220">
        <v>0</v>
      </c>
    </row>
    <row r="48" spans="1:6" ht="14.55" customHeight="1" thickBot="1" x14ac:dyDescent="0.35">
      <c r="A48" s="205"/>
      <c r="B48" s="314" t="s">
        <v>9</v>
      </c>
      <c r="C48" s="221" t="s">
        <v>1752</v>
      </c>
      <c r="D48" s="222">
        <v>0</v>
      </c>
      <c r="E48" s="222">
        <v>0</v>
      </c>
      <c r="F48" s="223">
        <v>0</v>
      </c>
    </row>
    <row r="49" spans="1:6" ht="14.55" customHeight="1" x14ac:dyDescent="0.3">
      <c r="A49" s="205"/>
      <c r="B49" s="310" t="s">
        <v>10</v>
      </c>
      <c r="C49" s="114" t="s">
        <v>1856</v>
      </c>
      <c r="D49" s="201" t="s">
        <v>1844</v>
      </c>
      <c r="E49" s="201" t="s">
        <v>1844</v>
      </c>
      <c r="F49" s="202" t="s">
        <v>1844</v>
      </c>
    </row>
    <row r="50" spans="1:6" ht="14.55" customHeight="1" x14ac:dyDescent="0.3">
      <c r="A50" s="205"/>
      <c r="B50" s="311" t="s">
        <v>10</v>
      </c>
      <c r="C50" s="115" t="s">
        <v>1751</v>
      </c>
      <c r="D50" s="219">
        <v>0</v>
      </c>
      <c r="E50" s="219">
        <v>0</v>
      </c>
      <c r="F50" s="220">
        <v>0</v>
      </c>
    </row>
    <row r="51" spans="1:6" ht="14.55" customHeight="1" thickBot="1" x14ac:dyDescent="0.35">
      <c r="A51" s="205"/>
      <c r="B51" s="312" t="s">
        <v>10</v>
      </c>
      <c r="C51" s="224" t="s">
        <v>1752</v>
      </c>
      <c r="D51" s="225">
        <v>0</v>
      </c>
      <c r="E51" s="225">
        <v>0</v>
      </c>
      <c r="F51" s="226">
        <v>0</v>
      </c>
    </row>
    <row r="52" spans="1:6" ht="14.55" customHeight="1" x14ac:dyDescent="0.3">
      <c r="A52" s="205"/>
      <c r="B52" s="313" t="s">
        <v>11</v>
      </c>
      <c r="C52" s="218" t="s">
        <v>1856</v>
      </c>
      <c r="D52" s="199" t="s">
        <v>1844</v>
      </c>
      <c r="E52" s="199" t="s">
        <v>1844</v>
      </c>
      <c r="F52" s="200" t="s">
        <v>1844</v>
      </c>
    </row>
    <row r="53" spans="1:6" ht="13.8" customHeight="1" x14ac:dyDescent="0.3">
      <c r="A53" s="205"/>
      <c r="B53" s="311" t="s">
        <v>11</v>
      </c>
      <c r="C53" s="115" t="s">
        <v>1751</v>
      </c>
      <c r="D53" s="219">
        <v>0</v>
      </c>
      <c r="E53" s="219">
        <v>0</v>
      </c>
      <c r="F53" s="220">
        <v>0</v>
      </c>
    </row>
    <row r="54" spans="1:6" ht="14.55" customHeight="1" thickBot="1" x14ac:dyDescent="0.35">
      <c r="A54" s="205"/>
      <c r="B54" s="314" t="s">
        <v>11</v>
      </c>
      <c r="C54" s="221" t="s">
        <v>1752</v>
      </c>
      <c r="D54" s="222">
        <v>0</v>
      </c>
      <c r="E54" s="222">
        <v>0</v>
      </c>
      <c r="F54" s="223">
        <v>0</v>
      </c>
    </row>
    <row r="55" spans="1:6" ht="14.55" customHeight="1" x14ac:dyDescent="0.3">
      <c r="A55" s="205"/>
      <c r="B55" s="310" t="s">
        <v>1049</v>
      </c>
      <c r="C55" s="114" t="s">
        <v>1856</v>
      </c>
      <c r="D55" s="201" t="s">
        <v>1844</v>
      </c>
      <c r="E55" s="201" t="s">
        <v>1844</v>
      </c>
      <c r="F55" s="202" t="s">
        <v>1844</v>
      </c>
    </row>
    <row r="56" spans="1:6" ht="14.55" customHeight="1" x14ac:dyDescent="0.3">
      <c r="A56" s="205"/>
      <c r="B56" s="311" t="s">
        <v>1049</v>
      </c>
      <c r="C56" s="115" t="s">
        <v>1751</v>
      </c>
      <c r="D56" s="219">
        <v>0</v>
      </c>
      <c r="E56" s="219">
        <v>0</v>
      </c>
      <c r="F56" s="220">
        <v>0</v>
      </c>
    </row>
    <row r="57" spans="1:6" ht="14.55" customHeight="1" thickBot="1" x14ac:dyDescent="0.35">
      <c r="A57" s="205"/>
      <c r="B57" s="312" t="s">
        <v>1049</v>
      </c>
      <c r="C57" s="224" t="s">
        <v>1752</v>
      </c>
      <c r="D57" s="225">
        <v>0</v>
      </c>
      <c r="E57" s="225">
        <v>0</v>
      </c>
      <c r="F57" s="226">
        <v>0</v>
      </c>
    </row>
    <row r="58" spans="1:6" ht="14.55" customHeight="1" x14ac:dyDescent="0.3">
      <c r="A58" s="205"/>
      <c r="B58" s="313" t="s">
        <v>12</v>
      </c>
      <c r="C58" s="218" t="s">
        <v>1856</v>
      </c>
      <c r="D58" s="199">
        <f>+D59/D60</f>
        <v>1</v>
      </c>
      <c r="E58" s="199">
        <f t="shared" ref="E58:F58" si="4">+E59/E60</f>
        <v>1</v>
      </c>
      <c r="F58" s="200">
        <f t="shared" si="4"/>
        <v>1</v>
      </c>
    </row>
    <row r="59" spans="1:6" ht="13.8" customHeight="1" x14ac:dyDescent="0.3">
      <c r="A59" s="205"/>
      <c r="B59" s="311" t="s">
        <v>12</v>
      </c>
      <c r="C59" s="115" t="s">
        <v>1751</v>
      </c>
      <c r="D59" s="225">
        <v>2</v>
      </c>
      <c r="E59" s="225">
        <v>2</v>
      </c>
      <c r="F59" s="226">
        <v>2</v>
      </c>
    </row>
    <row r="60" spans="1:6" ht="14.55" customHeight="1" thickBot="1" x14ac:dyDescent="0.35">
      <c r="A60" s="205"/>
      <c r="B60" s="314" t="s">
        <v>12</v>
      </c>
      <c r="C60" s="221" t="s">
        <v>1752</v>
      </c>
      <c r="D60" s="222">
        <v>2</v>
      </c>
      <c r="E60" s="222">
        <v>2</v>
      </c>
      <c r="F60" s="223">
        <v>2</v>
      </c>
    </row>
    <row r="61" spans="1:6" ht="14.55" customHeight="1" x14ac:dyDescent="0.3">
      <c r="A61" s="205"/>
      <c r="B61" s="310" t="s">
        <v>13</v>
      </c>
      <c r="C61" s="114" t="s">
        <v>1856</v>
      </c>
      <c r="D61" s="201" t="s">
        <v>1844</v>
      </c>
      <c r="E61" s="201" t="s">
        <v>1844</v>
      </c>
      <c r="F61" s="202" t="s">
        <v>1844</v>
      </c>
    </row>
    <row r="62" spans="1:6" ht="14.55" customHeight="1" x14ac:dyDescent="0.3">
      <c r="A62" s="205"/>
      <c r="B62" s="311" t="s">
        <v>13</v>
      </c>
      <c r="C62" s="115" t="s">
        <v>1751</v>
      </c>
      <c r="D62" s="219">
        <v>0</v>
      </c>
      <c r="E62" s="219">
        <v>0</v>
      </c>
      <c r="F62" s="220">
        <v>0</v>
      </c>
    </row>
    <row r="63" spans="1:6" ht="14.55" customHeight="1" thickBot="1" x14ac:dyDescent="0.35">
      <c r="A63" s="205"/>
      <c r="B63" s="312" t="s">
        <v>13</v>
      </c>
      <c r="C63" s="224" t="s">
        <v>1752</v>
      </c>
      <c r="D63" s="225">
        <v>0</v>
      </c>
      <c r="E63" s="225">
        <v>0</v>
      </c>
      <c r="F63" s="226">
        <v>0</v>
      </c>
    </row>
    <row r="64" spans="1:6" ht="14.55" customHeight="1" x14ac:dyDescent="0.3">
      <c r="A64" s="205"/>
      <c r="B64" s="313" t="s">
        <v>7</v>
      </c>
      <c r="C64" s="218" t="s">
        <v>1856</v>
      </c>
      <c r="D64" s="199">
        <f>+D65/D66</f>
        <v>0.66666666666666663</v>
      </c>
      <c r="E64" s="199">
        <f t="shared" ref="E64:F64" si="5">+E65/E66</f>
        <v>0.66666666666666663</v>
      </c>
      <c r="F64" s="200">
        <f t="shared" si="5"/>
        <v>0.66666666666666663</v>
      </c>
    </row>
    <row r="65" spans="1:6" ht="13.8" customHeight="1" x14ac:dyDescent="0.3">
      <c r="A65" s="205"/>
      <c r="B65" s="311" t="s">
        <v>7</v>
      </c>
      <c r="C65" s="115" t="s">
        <v>1751</v>
      </c>
      <c r="D65" s="219">
        <v>6</v>
      </c>
      <c r="E65" s="219">
        <v>6</v>
      </c>
      <c r="F65" s="220">
        <v>6</v>
      </c>
    </row>
    <row r="66" spans="1:6" ht="14.55" customHeight="1" thickBot="1" x14ac:dyDescent="0.35">
      <c r="A66" s="205"/>
      <c r="B66" s="314" t="s">
        <v>7</v>
      </c>
      <c r="C66" s="221" t="s">
        <v>1752</v>
      </c>
      <c r="D66" s="222">
        <v>9</v>
      </c>
      <c r="E66" s="222">
        <v>9</v>
      </c>
      <c r="F66" s="223">
        <v>9</v>
      </c>
    </row>
    <row r="67" spans="1:6" ht="14.55" customHeight="1" x14ac:dyDescent="0.3">
      <c r="A67" s="205"/>
      <c r="B67" s="310" t="s">
        <v>14</v>
      </c>
      <c r="C67" s="114" t="s">
        <v>1856</v>
      </c>
      <c r="D67" s="201" t="s">
        <v>1844</v>
      </c>
      <c r="E67" s="201" t="s">
        <v>1844</v>
      </c>
      <c r="F67" s="202" t="s">
        <v>1844</v>
      </c>
    </row>
    <row r="68" spans="1:6" ht="13.8" customHeight="1" x14ac:dyDescent="0.3">
      <c r="A68" s="205"/>
      <c r="B68" s="311" t="s">
        <v>14</v>
      </c>
      <c r="C68" s="115" t="s">
        <v>1751</v>
      </c>
      <c r="D68" s="219">
        <v>0</v>
      </c>
      <c r="E68" s="219">
        <v>0</v>
      </c>
      <c r="F68" s="220">
        <v>0</v>
      </c>
    </row>
    <row r="69" spans="1:6" ht="14.55" customHeight="1" thickBot="1" x14ac:dyDescent="0.35">
      <c r="A69" s="205"/>
      <c r="B69" s="312" t="s">
        <v>14</v>
      </c>
      <c r="C69" s="224" t="s">
        <v>1752</v>
      </c>
      <c r="D69" s="225">
        <v>0</v>
      </c>
      <c r="E69" s="225">
        <v>0</v>
      </c>
      <c r="F69" s="226">
        <v>0</v>
      </c>
    </row>
    <row r="70" spans="1:6" ht="14.55" customHeight="1" x14ac:dyDescent="0.3">
      <c r="A70" s="205"/>
      <c r="B70" s="313" t="s">
        <v>15</v>
      </c>
      <c r="C70" s="218" t="s">
        <v>1856</v>
      </c>
      <c r="D70" s="199" t="s">
        <v>1844</v>
      </c>
      <c r="E70" s="199" t="s">
        <v>1844</v>
      </c>
      <c r="F70" s="200" t="s">
        <v>1844</v>
      </c>
    </row>
    <row r="71" spans="1:6" ht="13.8" customHeight="1" x14ac:dyDescent="0.3">
      <c r="A71" s="205"/>
      <c r="B71" s="311" t="s">
        <v>15</v>
      </c>
      <c r="C71" s="115" t="s">
        <v>1751</v>
      </c>
      <c r="D71" s="219">
        <v>0</v>
      </c>
      <c r="E71" s="219">
        <v>0</v>
      </c>
      <c r="F71" s="220">
        <v>0</v>
      </c>
    </row>
    <row r="72" spans="1:6" ht="14.55" customHeight="1" thickBot="1" x14ac:dyDescent="0.35">
      <c r="A72" s="205"/>
      <c r="B72" s="314" t="s">
        <v>15</v>
      </c>
      <c r="C72" s="221" t="s">
        <v>1752</v>
      </c>
      <c r="D72" s="222">
        <v>0</v>
      </c>
      <c r="E72" s="222">
        <v>0</v>
      </c>
      <c r="F72" s="223">
        <v>0</v>
      </c>
    </row>
    <row r="73" spans="1:6" ht="14.55" customHeight="1" x14ac:dyDescent="0.3">
      <c r="A73" s="205"/>
      <c r="B73" s="310" t="s">
        <v>16</v>
      </c>
      <c r="C73" s="114" t="s">
        <v>1856</v>
      </c>
      <c r="D73" s="201" t="s">
        <v>1844</v>
      </c>
      <c r="E73" s="201" t="s">
        <v>1844</v>
      </c>
      <c r="F73" s="202" t="s">
        <v>1844</v>
      </c>
    </row>
    <row r="74" spans="1:6" ht="13.8" customHeight="1" x14ac:dyDescent="0.3">
      <c r="A74" s="205"/>
      <c r="B74" s="311" t="s">
        <v>16</v>
      </c>
      <c r="C74" s="115" t="s">
        <v>1751</v>
      </c>
      <c r="D74" s="219">
        <v>0</v>
      </c>
      <c r="E74" s="219">
        <v>0</v>
      </c>
      <c r="F74" s="220">
        <v>0</v>
      </c>
    </row>
    <row r="75" spans="1:6" ht="14.55" customHeight="1" thickBot="1" x14ac:dyDescent="0.35">
      <c r="A75" s="205"/>
      <c r="B75" s="312" t="s">
        <v>16</v>
      </c>
      <c r="C75" s="224" t="s">
        <v>1752</v>
      </c>
      <c r="D75" s="225">
        <v>0</v>
      </c>
      <c r="E75" s="225">
        <v>0</v>
      </c>
      <c r="F75" s="226">
        <v>0</v>
      </c>
    </row>
    <row r="76" spans="1:6" ht="14.55" customHeight="1" x14ac:dyDescent="0.3">
      <c r="A76" s="205"/>
      <c r="B76" s="313" t="s">
        <v>17</v>
      </c>
      <c r="C76" s="218" t="s">
        <v>1856</v>
      </c>
      <c r="D76" s="199" t="s">
        <v>1844</v>
      </c>
      <c r="E76" s="199" t="s">
        <v>1844</v>
      </c>
      <c r="F76" s="200" t="s">
        <v>1844</v>
      </c>
    </row>
    <row r="77" spans="1:6" ht="13.8" customHeight="1" x14ac:dyDescent="0.3">
      <c r="A77" s="205"/>
      <c r="B77" s="311" t="s">
        <v>17</v>
      </c>
      <c r="C77" s="115" t="s">
        <v>1751</v>
      </c>
      <c r="D77" s="219">
        <v>0</v>
      </c>
      <c r="E77" s="219">
        <v>0</v>
      </c>
      <c r="F77" s="220">
        <v>0</v>
      </c>
    </row>
    <row r="78" spans="1:6" ht="14.55" customHeight="1" thickBot="1" x14ac:dyDescent="0.35">
      <c r="A78" s="205"/>
      <c r="B78" s="314" t="s">
        <v>17</v>
      </c>
      <c r="C78" s="221" t="s">
        <v>1752</v>
      </c>
      <c r="D78" s="222">
        <v>0</v>
      </c>
      <c r="E78" s="222">
        <v>0</v>
      </c>
      <c r="F78" s="223">
        <v>0</v>
      </c>
    </row>
    <row r="79" spans="1:6" ht="14.55" customHeight="1" x14ac:dyDescent="0.3">
      <c r="A79" s="205"/>
      <c r="B79" s="310" t="s">
        <v>18</v>
      </c>
      <c r="C79" s="114" t="s">
        <v>1856</v>
      </c>
      <c r="D79" s="201">
        <f>+D80/D81</f>
        <v>1</v>
      </c>
      <c r="E79" s="201">
        <f t="shared" ref="E79:F79" si="6">+E80/E81</f>
        <v>1</v>
      </c>
      <c r="F79" s="202">
        <f t="shared" si="6"/>
        <v>1</v>
      </c>
    </row>
    <row r="80" spans="1:6" ht="13.8" customHeight="1" x14ac:dyDescent="0.3">
      <c r="A80" s="205"/>
      <c r="B80" s="311" t="s">
        <v>18</v>
      </c>
      <c r="C80" s="115" t="s">
        <v>1751</v>
      </c>
      <c r="D80" s="225">
        <v>1</v>
      </c>
      <c r="E80" s="225">
        <v>1</v>
      </c>
      <c r="F80" s="226">
        <v>1</v>
      </c>
    </row>
    <row r="81" spans="1:6" ht="14.55" customHeight="1" thickBot="1" x14ac:dyDescent="0.35">
      <c r="A81" s="205"/>
      <c r="B81" s="312" t="s">
        <v>18</v>
      </c>
      <c r="C81" s="224" t="s">
        <v>1752</v>
      </c>
      <c r="D81" s="225">
        <v>1</v>
      </c>
      <c r="E81" s="225">
        <v>1</v>
      </c>
      <c r="F81" s="226">
        <v>1</v>
      </c>
    </row>
    <row r="82" spans="1:6" ht="14.55" customHeight="1" x14ac:dyDescent="0.3">
      <c r="A82" s="205"/>
      <c r="B82" s="313" t="s">
        <v>19</v>
      </c>
      <c r="C82" s="218" t="s">
        <v>1856</v>
      </c>
      <c r="D82" s="199" t="s">
        <v>1844</v>
      </c>
      <c r="E82" s="199" t="s">
        <v>1844</v>
      </c>
      <c r="F82" s="200" t="s">
        <v>1844</v>
      </c>
    </row>
    <row r="83" spans="1:6" ht="13.8" customHeight="1" x14ac:dyDescent="0.3">
      <c r="A83" s="205"/>
      <c r="B83" s="311" t="s">
        <v>19</v>
      </c>
      <c r="C83" s="115" t="s">
        <v>1751</v>
      </c>
      <c r="D83" s="219">
        <v>0</v>
      </c>
      <c r="E83" s="219">
        <v>0</v>
      </c>
      <c r="F83" s="220">
        <v>0</v>
      </c>
    </row>
    <row r="84" spans="1:6" ht="14.55" customHeight="1" thickBot="1" x14ac:dyDescent="0.35">
      <c r="A84" s="205"/>
      <c r="B84" s="314" t="s">
        <v>19</v>
      </c>
      <c r="C84" s="221" t="s">
        <v>1752</v>
      </c>
      <c r="D84" s="222">
        <v>0</v>
      </c>
      <c r="E84" s="222">
        <v>0</v>
      </c>
      <c r="F84" s="223">
        <v>0</v>
      </c>
    </row>
    <row r="85" spans="1:6" ht="14.55" customHeight="1" x14ac:dyDescent="0.3">
      <c r="A85" s="205"/>
      <c r="B85" s="310" t="s">
        <v>1620</v>
      </c>
      <c r="C85" s="114" t="s">
        <v>1856</v>
      </c>
      <c r="D85" s="201" t="s">
        <v>1844</v>
      </c>
      <c r="E85" s="201" t="s">
        <v>1844</v>
      </c>
      <c r="F85" s="202" t="s">
        <v>1844</v>
      </c>
    </row>
    <row r="86" spans="1:6" ht="13.8" customHeight="1" x14ac:dyDescent="0.3">
      <c r="A86" s="205"/>
      <c r="B86" s="311" t="s">
        <v>1620</v>
      </c>
      <c r="C86" s="115" t="s">
        <v>1751</v>
      </c>
      <c r="D86" s="219">
        <v>0</v>
      </c>
      <c r="E86" s="219">
        <v>0</v>
      </c>
      <c r="F86" s="220">
        <v>0</v>
      </c>
    </row>
    <row r="87" spans="1:6" ht="14.55" customHeight="1" thickBot="1" x14ac:dyDescent="0.35">
      <c r="A87" s="205"/>
      <c r="B87" s="312" t="s">
        <v>1620</v>
      </c>
      <c r="C87" s="224" t="s">
        <v>1752</v>
      </c>
      <c r="D87" s="225">
        <v>0</v>
      </c>
      <c r="E87" s="225">
        <v>0</v>
      </c>
      <c r="F87" s="226">
        <v>0</v>
      </c>
    </row>
    <row r="88" spans="1:6" ht="14.55" customHeight="1" x14ac:dyDescent="0.3">
      <c r="A88" s="205"/>
      <c r="B88" s="313" t="s">
        <v>20</v>
      </c>
      <c r="C88" s="218" t="s">
        <v>1856</v>
      </c>
      <c r="D88" s="199" t="s">
        <v>1844</v>
      </c>
      <c r="E88" s="199" t="s">
        <v>1844</v>
      </c>
      <c r="F88" s="200" t="s">
        <v>1844</v>
      </c>
    </row>
    <row r="89" spans="1:6" ht="13.8" customHeight="1" x14ac:dyDescent="0.3">
      <c r="A89" s="205"/>
      <c r="B89" s="311" t="s">
        <v>20</v>
      </c>
      <c r="C89" s="115" t="s">
        <v>1751</v>
      </c>
      <c r="D89" s="219">
        <v>0</v>
      </c>
      <c r="E89" s="219">
        <v>0</v>
      </c>
      <c r="F89" s="220">
        <v>0</v>
      </c>
    </row>
    <row r="90" spans="1:6" ht="14.55" customHeight="1" thickBot="1" x14ac:dyDescent="0.35">
      <c r="A90" s="205"/>
      <c r="B90" s="314" t="s">
        <v>20</v>
      </c>
      <c r="C90" s="221" t="s">
        <v>1752</v>
      </c>
      <c r="D90" s="222">
        <v>0</v>
      </c>
      <c r="E90" s="222">
        <v>0</v>
      </c>
      <c r="F90" s="223">
        <v>0</v>
      </c>
    </row>
    <row r="91" spans="1:6" ht="14.55" customHeight="1" x14ac:dyDescent="0.3">
      <c r="A91" s="205"/>
      <c r="B91" s="310" t="s">
        <v>21</v>
      </c>
      <c r="C91" s="114" t="s">
        <v>1856</v>
      </c>
      <c r="D91" s="201" t="s">
        <v>1844</v>
      </c>
      <c r="E91" s="201" t="s">
        <v>1844</v>
      </c>
      <c r="F91" s="202" t="s">
        <v>1844</v>
      </c>
    </row>
    <row r="92" spans="1:6" ht="13.8" customHeight="1" x14ac:dyDescent="0.3">
      <c r="A92" s="205"/>
      <c r="B92" s="311" t="s">
        <v>21</v>
      </c>
      <c r="C92" s="115" t="s">
        <v>1751</v>
      </c>
      <c r="D92" s="219">
        <v>0</v>
      </c>
      <c r="E92" s="219">
        <v>0</v>
      </c>
      <c r="F92" s="220">
        <v>0</v>
      </c>
    </row>
    <row r="93" spans="1:6" ht="14.55" customHeight="1" thickBot="1" x14ac:dyDescent="0.35">
      <c r="A93" s="205"/>
      <c r="B93" s="312" t="s">
        <v>21</v>
      </c>
      <c r="C93" s="224" t="s">
        <v>1752</v>
      </c>
      <c r="D93" s="225">
        <v>0</v>
      </c>
      <c r="E93" s="225">
        <v>0</v>
      </c>
      <c r="F93" s="226">
        <v>0</v>
      </c>
    </row>
    <row r="94" spans="1:6" ht="14.55" customHeight="1" x14ac:dyDescent="0.3">
      <c r="A94" s="205"/>
      <c r="B94" s="313" t="s">
        <v>22</v>
      </c>
      <c r="C94" s="218" t="s">
        <v>1856</v>
      </c>
      <c r="D94" s="199" t="s">
        <v>1844</v>
      </c>
      <c r="E94" s="199" t="s">
        <v>1844</v>
      </c>
      <c r="F94" s="200" t="s">
        <v>1844</v>
      </c>
    </row>
    <row r="95" spans="1:6" ht="13.8" customHeight="1" x14ac:dyDescent="0.3">
      <c r="A95" s="205"/>
      <c r="B95" s="311" t="s">
        <v>22</v>
      </c>
      <c r="C95" s="115" t="s">
        <v>1751</v>
      </c>
      <c r="D95" s="219">
        <v>0</v>
      </c>
      <c r="E95" s="219">
        <v>0</v>
      </c>
      <c r="F95" s="220">
        <v>0</v>
      </c>
    </row>
    <row r="96" spans="1:6" ht="14.55" customHeight="1" thickBot="1" x14ac:dyDescent="0.35">
      <c r="A96" s="206"/>
      <c r="B96" s="314" t="s">
        <v>22</v>
      </c>
      <c r="C96" s="221" t="s">
        <v>1752</v>
      </c>
      <c r="D96" s="222">
        <v>0</v>
      </c>
      <c r="E96" s="222">
        <v>0</v>
      </c>
      <c r="F96" s="223">
        <v>0</v>
      </c>
    </row>
  </sheetData>
  <autoFilter ref="A18:F96"/>
  <dataConsolidate/>
  <mergeCells count="49">
    <mergeCell ref="A5:B5"/>
    <mergeCell ref="C5:F5"/>
    <mergeCell ref="A1:F1"/>
    <mergeCell ref="A2:F2"/>
    <mergeCell ref="A3:F3"/>
    <mergeCell ref="A4:B4"/>
    <mergeCell ref="C4:F4"/>
    <mergeCell ref="A15:F15"/>
    <mergeCell ref="A6:B6"/>
    <mergeCell ref="C6:F6"/>
    <mergeCell ref="A7:B7"/>
    <mergeCell ref="C7:F7"/>
    <mergeCell ref="A8:B8"/>
    <mergeCell ref="C8:F8"/>
    <mergeCell ref="A9:B9"/>
    <mergeCell ref="C9:F9"/>
    <mergeCell ref="A12:F12"/>
    <mergeCell ref="A13:F13"/>
    <mergeCell ref="A14:F14"/>
    <mergeCell ref="A17:B17"/>
    <mergeCell ref="C17:C18"/>
    <mergeCell ref="D17:F17"/>
    <mergeCell ref="A19:A21"/>
    <mergeCell ref="B19:B21"/>
    <mergeCell ref="B58:B60"/>
    <mergeCell ref="B22:B24"/>
    <mergeCell ref="B25:B27"/>
    <mergeCell ref="B28:B30"/>
    <mergeCell ref="B31:B33"/>
    <mergeCell ref="B34:B36"/>
    <mergeCell ref="B37:B39"/>
    <mergeCell ref="B40:B42"/>
    <mergeCell ref="B43:B45"/>
    <mergeCell ref="B46:B48"/>
    <mergeCell ref="B49:B51"/>
    <mergeCell ref="B52:B54"/>
    <mergeCell ref="B55:B57"/>
    <mergeCell ref="B94:B96"/>
    <mergeCell ref="B61:B63"/>
    <mergeCell ref="B64:B66"/>
    <mergeCell ref="B67:B69"/>
    <mergeCell ref="B70:B72"/>
    <mergeCell ref="B73:B75"/>
    <mergeCell ref="B76:B78"/>
    <mergeCell ref="B79:B81"/>
    <mergeCell ref="B82:B84"/>
    <mergeCell ref="B85:B87"/>
    <mergeCell ref="B88:B90"/>
    <mergeCell ref="B91:B93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34818" r:id="rId4">
          <objectPr defaultSize="0" autoPict="0" r:id="rId5">
            <anchor moveWithCells="1" sizeWithCells="1">
              <from>
                <xdr:col>2</xdr:col>
                <xdr:colOff>883920</xdr:colOff>
                <xdr:row>8</xdr:row>
                <xdr:rowOff>91440</xdr:rowOff>
              </from>
              <to>
                <xdr:col>5</xdr:col>
                <xdr:colOff>83820</xdr:colOff>
                <xdr:row>8</xdr:row>
                <xdr:rowOff>792480</xdr:rowOff>
              </to>
            </anchor>
          </objectPr>
        </oleObject>
      </mc:Choice>
      <mc:Fallback>
        <oleObject progId="Equation.3" shapeId="34818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H23"/>
  <sheetViews>
    <sheetView zoomScale="70" zoomScaleNormal="70" zoomScaleSheetLayoutView="80" workbookViewId="0">
      <selection activeCell="D4" sqref="D4:H4"/>
    </sheetView>
  </sheetViews>
  <sheetFormatPr baseColWidth="10" defaultColWidth="11.44140625" defaultRowHeight="13.8" x14ac:dyDescent="0.3"/>
  <cols>
    <col min="1" max="1" width="9.6640625" style="4" customWidth="1"/>
    <col min="2" max="2" width="11.33203125" style="4" customWidth="1"/>
    <col min="3" max="3" width="12.77734375" style="4" customWidth="1"/>
    <col min="4" max="4" width="35.109375" style="4" customWidth="1"/>
    <col min="5" max="5" width="9.77734375" style="1" customWidth="1"/>
    <col min="6" max="8" width="12.6640625" style="6" customWidth="1"/>
    <col min="9" max="9" width="15" style="1" customWidth="1"/>
    <col min="10" max="16384" width="11.44140625" style="1"/>
  </cols>
  <sheetData>
    <row r="1" spans="1:19" s="17" customFormat="1" ht="18" x14ac:dyDescent="0.3">
      <c r="A1" s="258" t="s">
        <v>1735</v>
      </c>
      <c r="B1" s="258"/>
      <c r="C1" s="258"/>
      <c r="D1" s="258"/>
      <c r="E1" s="258"/>
      <c r="F1" s="258"/>
      <c r="G1" s="258"/>
      <c r="H1" s="258"/>
    </row>
    <row r="2" spans="1:19" s="17" customFormat="1" ht="18" x14ac:dyDescent="0.3">
      <c r="A2" s="258" t="s">
        <v>1734</v>
      </c>
      <c r="B2" s="258"/>
      <c r="C2" s="258"/>
      <c r="D2" s="258"/>
      <c r="E2" s="258"/>
      <c r="F2" s="258"/>
      <c r="G2" s="258"/>
      <c r="H2" s="258"/>
    </row>
    <row r="3" spans="1:19" x14ac:dyDescent="0.3">
      <c r="A3" s="259"/>
      <c r="B3" s="259"/>
      <c r="C3" s="259"/>
      <c r="D3" s="259"/>
      <c r="E3" s="259"/>
      <c r="F3" s="259"/>
      <c r="G3" s="259"/>
      <c r="H3" s="259"/>
    </row>
    <row r="4" spans="1:19" s="10" customFormat="1" ht="30.6" customHeight="1" x14ac:dyDescent="0.3">
      <c r="A4" s="260" t="s">
        <v>175</v>
      </c>
      <c r="B4" s="261"/>
      <c r="C4" s="262"/>
      <c r="D4" s="484" t="s">
        <v>1761</v>
      </c>
      <c r="E4" s="484"/>
      <c r="F4" s="484"/>
      <c r="G4" s="484"/>
      <c r="H4" s="485"/>
    </row>
    <row r="5" spans="1:19" s="10" customFormat="1" ht="26.4" customHeight="1" x14ac:dyDescent="0.3">
      <c r="A5" s="354" t="s">
        <v>176</v>
      </c>
      <c r="B5" s="355"/>
      <c r="C5" s="356"/>
      <c r="D5" s="266" t="s">
        <v>1857</v>
      </c>
      <c r="E5" s="267"/>
      <c r="F5" s="267"/>
      <c r="G5" s="267"/>
      <c r="H5" s="268"/>
    </row>
    <row r="6" spans="1:19" s="10" customFormat="1" ht="35.25" customHeight="1" x14ac:dyDescent="0.3">
      <c r="A6" s="354" t="s">
        <v>1841</v>
      </c>
      <c r="B6" s="355"/>
      <c r="C6" s="356"/>
      <c r="D6" s="266" t="s">
        <v>1763</v>
      </c>
      <c r="E6" s="267"/>
      <c r="F6" s="267"/>
      <c r="G6" s="267"/>
      <c r="H6" s="268"/>
    </row>
    <row r="7" spans="1:19" s="10" customFormat="1" ht="32.4" customHeight="1" x14ac:dyDescent="0.3">
      <c r="A7" s="357" t="s">
        <v>1858</v>
      </c>
      <c r="B7" s="358"/>
      <c r="C7" s="359"/>
      <c r="D7" s="272" t="s">
        <v>1762</v>
      </c>
      <c r="E7" s="273"/>
      <c r="F7" s="273"/>
      <c r="G7" s="273"/>
      <c r="H7" s="274"/>
    </row>
    <row r="8" spans="1:19" s="5" customFormat="1" x14ac:dyDescent="0.3">
      <c r="A8" s="353"/>
      <c r="B8" s="353"/>
      <c r="C8" s="353"/>
      <c r="D8" s="276"/>
      <c r="E8" s="276"/>
      <c r="F8" s="276"/>
      <c r="G8" s="276"/>
      <c r="H8" s="276"/>
    </row>
    <row r="9" spans="1:19" s="10" customFormat="1" ht="68.400000000000006" customHeight="1" x14ac:dyDescent="0.3">
      <c r="A9" s="278" t="s">
        <v>0</v>
      </c>
      <c r="B9" s="279"/>
      <c r="C9" s="280"/>
      <c r="D9" s="278"/>
      <c r="E9" s="279"/>
      <c r="F9" s="279"/>
      <c r="G9" s="279"/>
      <c r="H9" s="280"/>
      <c r="K9" s="16"/>
      <c r="L9" s="16"/>
      <c r="M9" s="16"/>
      <c r="N9" s="16"/>
      <c r="O9" s="16"/>
      <c r="P9" s="16"/>
      <c r="Q9" s="16"/>
      <c r="R9" s="16"/>
      <c r="S9" s="16"/>
    </row>
    <row r="10" spans="1:19" ht="12" customHeight="1" x14ac:dyDescent="0.3">
      <c r="A10" s="353"/>
      <c r="B10" s="353"/>
      <c r="C10" s="353"/>
      <c r="D10" s="276"/>
      <c r="E10" s="276"/>
      <c r="F10" s="276"/>
      <c r="G10" s="276"/>
      <c r="H10" s="276"/>
      <c r="K10" s="7"/>
      <c r="L10" s="7"/>
      <c r="M10" s="7"/>
      <c r="N10" s="7"/>
      <c r="O10" s="7"/>
      <c r="P10" s="7"/>
      <c r="Q10" s="7"/>
      <c r="R10" s="7"/>
      <c r="S10" s="7"/>
    </row>
    <row r="11" spans="1:19" s="8" customFormat="1" ht="10.199999999999999" x14ac:dyDescent="0.3">
      <c r="A11" s="332" t="s">
        <v>1730</v>
      </c>
      <c r="B11" s="333"/>
      <c r="C11" s="333"/>
      <c r="D11" s="333"/>
      <c r="E11" s="333"/>
      <c r="F11" s="333"/>
      <c r="G11" s="333"/>
      <c r="H11" s="334"/>
      <c r="K11" s="9"/>
      <c r="L11" s="9"/>
      <c r="M11" s="9"/>
      <c r="N11" s="9"/>
      <c r="O11" s="9"/>
      <c r="P11" s="9"/>
      <c r="Q11" s="9"/>
      <c r="R11" s="9"/>
      <c r="S11" s="9"/>
    </row>
    <row r="12" spans="1:19" s="8" customFormat="1" ht="10.199999999999999" x14ac:dyDescent="0.3">
      <c r="A12" s="335" t="s">
        <v>1731</v>
      </c>
      <c r="B12" s="336"/>
      <c r="C12" s="336"/>
      <c r="D12" s="336"/>
      <c r="E12" s="336"/>
      <c r="F12" s="336"/>
      <c r="G12" s="336"/>
      <c r="H12" s="337"/>
      <c r="K12" s="9"/>
      <c r="L12" s="9"/>
      <c r="M12" s="9"/>
      <c r="N12" s="9"/>
      <c r="O12" s="9"/>
      <c r="P12" s="9"/>
      <c r="Q12" s="9"/>
      <c r="R12" s="9"/>
      <c r="S12" s="9"/>
    </row>
    <row r="13" spans="1:19" s="8" customFormat="1" ht="10.199999999999999" x14ac:dyDescent="0.3">
      <c r="A13" s="335" t="s">
        <v>1729</v>
      </c>
      <c r="B13" s="336"/>
      <c r="C13" s="336"/>
      <c r="D13" s="336"/>
      <c r="E13" s="336"/>
      <c r="F13" s="336"/>
      <c r="G13" s="336"/>
      <c r="H13" s="337"/>
      <c r="K13" s="9"/>
      <c r="L13" s="9"/>
      <c r="M13" s="9"/>
      <c r="N13" s="9"/>
      <c r="O13" s="9"/>
      <c r="P13" s="9"/>
      <c r="Q13" s="9"/>
      <c r="R13" s="9"/>
      <c r="S13" s="9"/>
    </row>
    <row r="14" spans="1:19" s="8" customFormat="1" ht="10.199999999999999" x14ac:dyDescent="0.3">
      <c r="A14" s="335" t="s">
        <v>1733</v>
      </c>
      <c r="B14" s="336"/>
      <c r="C14" s="336"/>
      <c r="D14" s="336"/>
      <c r="E14" s="336"/>
      <c r="F14" s="336"/>
      <c r="G14" s="336"/>
      <c r="H14" s="337"/>
      <c r="K14" s="27"/>
      <c r="L14" s="27"/>
      <c r="M14" s="27"/>
      <c r="N14" s="27"/>
      <c r="O14" s="27"/>
      <c r="P14" s="27"/>
      <c r="Q14" s="27"/>
      <c r="R14" s="27"/>
      <c r="S14" s="27"/>
    </row>
    <row r="15" spans="1:19" s="8" customFormat="1" ht="10.199999999999999" x14ac:dyDescent="0.3">
      <c r="A15" s="338" t="s">
        <v>1732</v>
      </c>
      <c r="B15" s="339"/>
      <c r="C15" s="339"/>
      <c r="D15" s="339"/>
      <c r="E15" s="339"/>
      <c r="F15" s="339"/>
      <c r="G15" s="339"/>
      <c r="H15" s="340"/>
      <c r="K15" s="27"/>
      <c r="L15" s="27"/>
      <c r="M15" s="27"/>
      <c r="N15" s="27"/>
      <c r="O15" s="27"/>
      <c r="P15" s="27"/>
      <c r="Q15" s="27"/>
      <c r="R15" s="27"/>
      <c r="S15" s="27"/>
    </row>
    <row r="16" spans="1:19" s="3" customFormat="1" ht="14.4" thickBot="1" x14ac:dyDescent="0.35">
      <c r="A16" s="71"/>
      <c r="B16" s="71"/>
      <c r="C16" s="71"/>
      <c r="D16" s="71"/>
      <c r="E16" s="71"/>
      <c r="F16" s="73"/>
      <c r="G16" s="74"/>
      <c r="H16" s="74"/>
    </row>
    <row r="17" spans="1:34" s="12" customFormat="1" ht="14.4" x14ac:dyDescent="0.3">
      <c r="A17" s="341" t="s">
        <v>164</v>
      </c>
      <c r="B17" s="342"/>
      <c r="C17" s="342"/>
      <c r="D17" s="342"/>
      <c r="E17" s="345" t="s">
        <v>171</v>
      </c>
      <c r="F17" s="348" t="s">
        <v>163</v>
      </c>
      <c r="G17" s="349"/>
      <c r="H17" s="350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</row>
    <row r="18" spans="1:34" s="12" customFormat="1" ht="15" customHeight="1" x14ac:dyDescent="0.3">
      <c r="A18" s="343"/>
      <c r="B18" s="344"/>
      <c r="C18" s="344"/>
      <c r="D18" s="344"/>
      <c r="E18" s="346"/>
      <c r="F18" s="351" t="s">
        <v>167</v>
      </c>
      <c r="G18" s="351" t="s">
        <v>168</v>
      </c>
      <c r="H18" s="321" t="s">
        <v>170</v>
      </c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</row>
    <row r="19" spans="1:34" s="12" customFormat="1" ht="14.4" x14ac:dyDescent="0.3">
      <c r="A19" s="227" t="s">
        <v>1</v>
      </c>
      <c r="B19" s="14" t="s">
        <v>166</v>
      </c>
      <c r="C19" s="14" t="s">
        <v>165</v>
      </c>
      <c r="D19" s="14" t="s">
        <v>169</v>
      </c>
      <c r="E19" s="347"/>
      <c r="F19" s="352"/>
      <c r="G19" s="352"/>
      <c r="H19" s="322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</row>
    <row r="20" spans="1:34" s="2" customFormat="1" x14ac:dyDescent="0.3">
      <c r="A20" s="323" t="s">
        <v>162</v>
      </c>
      <c r="B20" s="324"/>
      <c r="C20" s="324"/>
      <c r="D20" s="325"/>
      <c r="E20" s="25" t="s">
        <v>1861</v>
      </c>
      <c r="F20" s="19">
        <f>F21/F22</f>
        <v>0.95121951219512191</v>
      </c>
      <c r="G20" s="19">
        <f t="shared" ref="G20:H20" si="0">G21/G22</f>
        <v>0.95121951219512191</v>
      </c>
      <c r="H20" s="228">
        <f t="shared" si="0"/>
        <v>0.95121951219512191</v>
      </c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</row>
    <row r="21" spans="1:34" s="2" customFormat="1" ht="14.4" x14ac:dyDescent="0.3">
      <c r="A21" s="326"/>
      <c r="B21" s="327"/>
      <c r="C21" s="327"/>
      <c r="D21" s="328"/>
      <c r="E21" s="25" t="s">
        <v>1859</v>
      </c>
      <c r="F21" s="18">
        <v>39</v>
      </c>
      <c r="G21" s="18">
        <v>39</v>
      </c>
      <c r="H21" s="229">
        <v>39</v>
      </c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</row>
    <row r="22" spans="1:34" s="2" customFormat="1" ht="15" thickBot="1" x14ac:dyDescent="0.35">
      <c r="A22" s="329"/>
      <c r="B22" s="330"/>
      <c r="C22" s="330"/>
      <c r="D22" s="331"/>
      <c r="E22" s="230" t="s">
        <v>1860</v>
      </c>
      <c r="F22" s="231">
        <v>41</v>
      </c>
      <c r="G22" s="231">
        <v>41</v>
      </c>
      <c r="H22" s="232">
        <v>41</v>
      </c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</row>
    <row r="23" spans="1:34" x14ac:dyDescent="0.3">
      <c r="A23" s="7"/>
      <c r="B23" s="7"/>
      <c r="C23" s="7"/>
      <c r="D23" s="7"/>
      <c r="E23" s="7"/>
      <c r="F23" s="7"/>
      <c r="G23" s="7"/>
      <c r="H23" s="7"/>
    </row>
  </sheetData>
  <autoFilter ref="F18:H22"/>
  <dataConsolidate/>
  <mergeCells count="29">
    <mergeCell ref="A5:C5"/>
    <mergeCell ref="D5:H5"/>
    <mergeCell ref="A8:C8"/>
    <mergeCell ref="D8:H8"/>
    <mergeCell ref="A1:H1"/>
    <mergeCell ref="A2:H2"/>
    <mergeCell ref="A3:H3"/>
    <mergeCell ref="A4:C4"/>
    <mergeCell ref="D4:H4"/>
    <mergeCell ref="A9:C9"/>
    <mergeCell ref="D9:H9"/>
    <mergeCell ref="A10:C10"/>
    <mergeCell ref="D10:H10"/>
    <mergeCell ref="A6:C6"/>
    <mergeCell ref="D6:H6"/>
    <mergeCell ref="A7:C7"/>
    <mergeCell ref="D7:H7"/>
    <mergeCell ref="H18:H19"/>
    <mergeCell ref="A20:D22"/>
    <mergeCell ref="A11:H11"/>
    <mergeCell ref="A12:H12"/>
    <mergeCell ref="A13:H13"/>
    <mergeCell ref="A14:H14"/>
    <mergeCell ref="A15:H15"/>
    <mergeCell ref="A17:D18"/>
    <mergeCell ref="E17:E19"/>
    <mergeCell ref="F17:H17"/>
    <mergeCell ref="F18:F19"/>
    <mergeCell ref="G18:G19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colBreaks count="1" manualBreakCount="1">
    <brk id="8" max="1048575" man="1"/>
  </colBreaks>
  <drawing r:id="rId2"/>
  <legacyDrawing r:id="rId3"/>
  <oleObjects>
    <mc:AlternateContent xmlns:mc="http://schemas.openxmlformats.org/markup-compatibility/2006">
      <mc:Choice Requires="x14">
        <oleObject progId="Equation.3" shapeId="24577" r:id="rId4">
          <objectPr defaultSize="0" autoPict="0" r:id="rId5">
            <anchor moveWithCells="1" sizeWithCells="1">
              <from>
                <xdr:col>3</xdr:col>
                <xdr:colOff>1447800</xdr:colOff>
                <xdr:row>8</xdr:row>
                <xdr:rowOff>53340</xdr:rowOff>
              </from>
              <to>
                <xdr:col>6</xdr:col>
                <xdr:colOff>563880</xdr:colOff>
                <xdr:row>8</xdr:row>
                <xdr:rowOff>815340</xdr:rowOff>
              </to>
            </anchor>
          </objectPr>
        </oleObject>
      </mc:Choice>
      <mc:Fallback>
        <oleObject progId="Equation.3" shapeId="24577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96"/>
  <sheetViews>
    <sheetView zoomScale="60" zoomScaleNormal="60" zoomScaleSheetLayoutView="80" workbookViewId="0">
      <selection activeCell="C4" sqref="C4:F4"/>
    </sheetView>
  </sheetViews>
  <sheetFormatPr baseColWidth="10" defaultColWidth="11.44140625" defaultRowHeight="13.8" x14ac:dyDescent="0.3"/>
  <cols>
    <col min="1" max="1" width="20.109375" style="1" customWidth="1"/>
    <col min="2" max="2" width="25.21875" style="39" customWidth="1"/>
    <col min="3" max="3" width="18.88671875" style="39" customWidth="1"/>
    <col min="4" max="6" width="18.88671875" style="6" customWidth="1"/>
    <col min="7" max="16384" width="11.44140625" style="1"/>
  </cols>
  <sheetData>
    <row r="1" spans="1:15" ht="17.399999999999999" x14ac:dyDescent="0.3">
      <c r="A1" s="258" t="s">
        <v>1735</v>
      </c>
      <c r="B1" s="258"/>
      <c r="C1" s="258"/>
      <c r="D1" s="258"/>
      <c r="E1" s="258"/>
      <c r="F1" s="258"/>
    </row>
    <row r="2" spans="1:15" ht="17.399999999999999" x14ac:dyDescent="0.3">
      <c r="A2" s="258" t="s">
        <v>1734</v>
      </c>
      <c r="B2" s="258"/>
      <c r="C2" s="258"/>
      <c r="D2" s="258"/>
      <c r="E2" s="258"/>
      <c r="F2" s="258"/>
    </row>
    <row r="3" spans="1:15" x14ac:dyDescent="0.3">
      <c r="A3" s="259"/>
      <c r="B3" s="259"/>
      <c r="C3" s="259"/>
      <c r="D3" s="259"/>
      <c r="E3" s="259"/>
      <c r="F3" s="259"/>
    </row>
    <row r="4" spans="1:15" ht="39.6" customHeight="1" x14ac:dyDescent="0.3">
      <c r="A4" s="260" t="s">
        <v>175</v>
      </c>
      <c r="B4" s="261"/>
      <c r="C4" s="486" t="s">
        <v>1760</v>
      </c>
      <c r="D4" s="484"/>
      <c r="E4" s="484"/>
      <c r="F4" s="485"/>
    </row>
    <row r="5" spans="1:15" ht="31.8" customHeight="1" x14ac:dyDescent="0.3">
      <c r="A5" s="263" t="s">
        <v>176</v>
      </c>
      <c r="B5" s="264"/>
      <c r="C5" s="266" t="s">
        <v>1857</v>
      </c>
      <c r="D5" s="267"/>
      <c r="E5" s="267"/>
      <c r="F5" s="268"/>
    </row>
    <row r="6" spans="1:15" ht="45" customHeight="1" x14ac:dyDescent="0.3">
      <c r="A6" s="263" t="s">
        <v>1841</v>
      </c>
      <c r="B6" s="264"/>
      <c r="C6" s="266" t="s">
        <v>1742</v>
      </c>
      <c r="D6" s="267"/>
      <c r="E6" s="267"/>
      <c r="F6" s="268"/>
    </row>
    <row r="7" spans="1:15" ht="45" customHeight="1" x14ac:dyDescent="0.3">
      <c r="A7" s="269" t="s">
        <v>1842</v>
      </c>
      <c r="B7" s="270"/>
      <c r="C7" s="272" t="s">
        <v>1741</v>
      </c>
      <c r="D7" s="273"/>
      <c r="E7" s="273"/>
      <c r="F7" s="274"/>
    </row>
    <row r="8" spans="1:15" ht="10.050000000000001" customHeight="1" x14ac:dyDescent="0.3">
      <c r="A8" s="275"/>
      <c r="B8" s="275"/>
      <c r="C8" s="277"/>
      <c r="D8" s="276"/>
      <c r="E8" s="276"/>
      <c r="F8" s="276"/>
    </row>
    <row r="9" spans="1:15" ht="71.400000000000006" customHeight="1" x14ac:dyDescent="0.3">
      <c r="A9" s="278" t="s">
        <v>0</v>
      </c>
      <c r="B9" s="280"/>
      <c r="C9" s="281"/>
      <c r="D9" s="279"/>
      <c r="E9" s="279"/>
      <c r="F9" s="280"/>
    </row>
    <row r="11" spans="1:15" s="8" customFormat="1" ht="10.95" customHeight="1" x14ac:dyDescent="0.3">
      <c r="A11" s="34" t="s">
        <v>1730</v>
      </c>
      <c r="B11" s="37"/>
      <c r="C11" s="37"/>
      <c r="D11" s="35"/>
      <c r="E11" s="35"/>
      <c r="F11" s="36"/>
      <c r="G11" s="1"/>
      <c r="H11" s="29"/>
      <c r="I11" s="29"/>
      <c r="J11" s="29"/>
      <c r="K11" s="29"/>
      <c r="L11" s="29"/>
      <c r="M11" s="29"/>
      <c r="N11" s="29"/>
      <c r="O11" s="29"/>
    </row>
    <row r="12" spans="1:15" s="8" customFormat="1" ht="10.95" customHeight="1" x14ac:dyDescent="0.3">
      <c r="A12" s="243" t="s">
        <v>1731</v>
      </c>
      <c r="B12" s="244"/>
      <c r="C12" s="244"/>
      <c r="D12" s="244"/>
      <c r="E12" s="244"/>
      <c r="F12" s="245"/>
      <c r="G12" s="1"/>
      <c r="H12" s="29"/>
      <c r="I12" s="29"/>
      <c r="J12" s="29"/>
      <c r="K12" s="29"/>
      <c r="L12" s="29"/>
      <c r="M12" s="29"/>
      <c r="N12" s="29"/>
      <c r="O12" s="29"/>
    </row>
    <row r="13" spans="1:15" s="8" customFormat="1" ht="10.95" customHeight="1" x14ac:dyDescent="0.3">
      <c r="A13" s="243" t="s">
        <v>1729</v>
      </c>
      <c r="B13" s="244"/>
      <c r="C13" s="244"/>
      <c r="D13" s="244"/>
      <c r="E13" s="244"/>
      <c r="F13" s="245"/>
      <c r="G13" s="1"/>
      <c r="H13" s="29"/>
      <c r="I13" s="29"/>
      <c r="J13" s="29"/>
      <c r="K13" s="29"/>
      <c r="L13" s="29"/>
      <c r="M13" s="29"/>
      <c r="N13" s="29"/>
      <c r="O13" s="29"/>
    </row>
    <row r="14" spans="1:15" s="8" customFormat="1" ht="10.95" customHeight="1" x14ac:dyDescent="0.3">
      <c r="A14" s="243" t="s">
        <v>1733</v>
      </c>
      <c r="B14" s="244"/>
      <c r="C14" s="244"/>
      <c r="D14" s="244"/>
      <c r="E14" s="244"/>
      <c r="F14" s="245"/>
      <c r="G14" s="1"/>
      <c r="H14" s="30"/>
      <c r="I14" s="30"/>
      <c r="J14" s="30"/>
      <c r="K14" s="30"/>
      <c r="L14" s="30"/>
      <c r="M14" s="30"/>
      <c r="N14" s="30"/>
      <c r="O14" s="30"/>
    </row>
    <row r="15" spans="1:15" s="8" customFormat="1" ht="10.95" customHeight="1" x14ac:dyDescent="0.3">
      <c r="A15" s="240" t="s">
        <v>1732</v>
      </c>
      <c r="B15" s="241"/>
      <c r="C15" s="241"/>
      <c r="D15" s="241"/>
      <c r="E15" s="241"/>
      <c r="F15" s="242"/>
      <c r="G15" s="1"/>
      <c r="H15" s="30"/>
      <c r="I15" s="30"/>
      <c r="J15" s="30"/>
      <c r="K15" s="30"/>
      <c r="L15" s="30"/>
      <c r="M15" s="30"/>
      <c r="N15" s="30"/>
      <c r="O15" s="30"/>
    </row>
    <row r="16" spans="1:15" s="3" customFormat="1" ht="14.4" thickBot="1" x14ac:dyDescent="0.35">
      <c r="A16" s="71"/>
      <c r="B16" s="72"/>
      <c r="C16" s="72"/>
      <c r="D16" s="73"/>
      <c r="E16" s="74"/>
      <c r="F16" s="74"/>
    </row>
    <row r="17" spans="1:30" s="12" customFormat="1" ht="34.799999999999997" customHeight="1" x14ac:dyDescent="0.3">
      <c r="A17" s="246" t="s">
        <v>164</v>
      </c>
      <c r="B17" s="247"/>
      <c r="C17" s="248" t="s">
        <v>171</v>
      </c>
      <c r="D17" s="239" t="s">
        <v>163</v>
      </c>
      <c r="E17" s="239"/>
      <c r="F17" s="239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</row>
    <row r="18" spans="1:30" s="12" customFormat="1" ht="22.05" customHeight="1" thickBot="1" x14ac:dyDescent="0.35">
      <c r="A18" s="118" t="s">
        <v>1</v>
      </c>
      <c r="B18" s="38" t="s">
        <v>1835</v>
      </c>
      <c r="C18" s="307"/>
      <c r="D18" s="184" t="s">
        <v>167</v>
      </c>
      <c r="E18" s="184" t="s">
        <v>168</v>
      </c>
      <c r="F18" s="184" t="s">
        <v>170</v>
      </c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s="2" customFormat="1" ht="14.55" customHeight="1" x14ac:dyDescent="0.3">
      <c r="A19" s="365" t="s">
        <v>162</v>
      </c>
      <c r="B19" s="368"/>
      <c r="C19" s="78" t="s">
        <v>1862</v>
      </c>
      <c r="D19" s="93">
        <f>+D20/D21</f>
        <v>0.95833333333333337</v>
      </c>
      <c r="E19" s="93">
        <f t="shared" ref="E19:F19" si="0">+E20/E21</f>
        <v>0.95833333333333337</v>
      </c>
      <c r="F19" s="100">
        <f t="shared" si="0"/>
        <v>0.95833333333333337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</row>
    <row r="20" spans="1:30" s="2" customFormat="1" ht="14.55" customHeight="1" x14ac:dyDescent="0.3">
      <c r="A20" s="366"/>
      <c r="B20" s="369"/>
      <c r="C20" s="26" t="s">
        <v>1753</v>
      </c>
      <c r="D20" s="20">
        <f>+D23+D26+D29+D32+D35+D38+D41+D44+D47+D50+D53+D56+D59+D62+D65+D68+D71+D74+D77+D80+D83+D86+D89+D92+D95</f>
        <v>23</v>
      </c>
      <c r="E20" s="20">
        <f t="shared" ref="E20:F21" si="1">+E23+E26+E29+E32+E35+E38+E41+E44+E47+E50+E53+E56+E59+E62+E65+E68+E71+E74+E77+E80+E83+E86+E89+E92+E95</f>
        <v>23</v>
      </c>
      <c r="F20" s="44">
        <f t="shared" si="1"/>
        <v>23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</row>
    <row r="21" spans="1:30" s="2" customFormat="1" ht="16.05" customHeight="1" thickBot="1" x14ac:dyDescent="0.35">
      <c r="A21" s="367"/>
      <c r="B21" s="370"/>
      <c r="C21" s="79" t="s">
        <v>1753</v>
      </c>
      <c r="D21" s="208">
        <f>+D24+D27+D30+D33+D36+D39+D42+D45+D48+D51+D54+D57+D60+D63+D66+D69+D72+D75+D78+D81+D84+D87+D90+D93+D96</f>
        <v>24</v>
      </c>
      <c r="E21" s="208">
        <f t="shared" si="1"/>
        <v>24</v>
      </c>
      <c r="F21" s="209">
        <f t="shared" si="1"/>
        <v>24</v>
      </c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</row>
    <row r="22" spans="1:30" ht="13.95" customHeight="1" x14ac:dyDescent="0.3">
      <c r="A22" s="233"/>
      <c r="B22" s="363" t="s">
        <v>2</v>
      </c>
      <c r="C22" s="117" t="s">
        <v>1862</v>
      </c>
      <c r="D22" s="133">
        <f>+D23/D24</f>
        <v>1</v>
      </c>
      <c r="E22" s="133">
        <f t="shared" ref="E22:F22" si="2">+E23/E24</f>
        <v>1</v>
      </c>
      <c r="F22" s="134">
        <f t="shared" si="2"/>
        <v>1</v>
      </c>
    </row>
    <row r="23" spans="1:30" ht="14.55" customHeight="1" x14ac:dyDescent="0.3">
      <c r="A23" s="233"/>
      <c r="B23" s="361" t="s">
        <v>2</v>
      </c>
      <c r="C23" s="24" t="s">
        <v>1753</v>
      </c>
      <c r="D23" s="216">
        <v>2</v>
      </c>
      <c r="E23" s="216">
        <v>2</v>
      </c>
      <c r="F23" s="217">
        <v>2</v>
      </c>
    </row>
    <row r="24" spans="1:30" ht="16.05" customHeight="1" thickBot="1" x14ac:dyDescent="0.35">
      <c r="A24" s="233"/>
      <c r="B24" s="364" t="s">
        <v>2</v>
      </c>
      <c r="C24" s="97" t="s">
        <v>1753</v>
      </c>
      <c r="D24" s="210">
        <v>2</v>
      </c>
      <c r="E24" s="210">
        <v>2</v>
      </c>
      <c r="F24" s="211">
        <v>2</v>
      </c>
    </row>
    <row r="25" spans="1:30" ht="14.55" customHeight="1" x14ac:dyDescent="0.3">
      <c r="A25" s="233"/>
      <c r="B25" s="360" t="s">
        <v>3</v>
      </c>
      <c r="C25" s="54" t="s">
        <v>1862</v>
      </c>
      <c r="D25" s="131">
        <f>+D26/D27</f>
        <v>1</v>
      </c>
      <c r="E25" s="131">
        <f t="shared" ref="E25:F25" si="3">+E26/E27</f>
        <v>1</v>
      </c>
      <c r="F25" s="151">
        <f t="shared" si="3"/>
        <v>1</v>
      </c>
    </row>
    <row r="26" spans="1:30" ht="14.55" customHeight="1" x14ac:dyDescent="0.3">
      <c r="A26" s="233"/>
      <c r="B26" s="361" t="s">
        <v>3</v>
      </c>
      <c r="C26" s="24" t="s">
        <v>1753</v>
      </c>
      <c r="D26" s="216">
        <v>1</v>
      </c>
      <c r="E26" s="216">
        <v>1</v>
      </c>
      <c r="F26" s="217">
        <v>1</v>
      </c>
    </row>
    <row r="27" spans="1:30" ht="15" customHeight="1" thickBot="1" x14ac:dyDescent="0.35">
      <c r="A27" s="233"/>
      <c r="B27" s="362" t="s">
        <v>3</v>
      </c>
      <c r="C27" s="53" t="s">
        <v>1753</v>
      </c>
      <c r="D27" s="207">
        <v>1</v>
      </c>
      <c r="E27" s="207">
        <v>1</v>
      </c>
      <c r="F27" s="212">
        <v>1</v>
      </c>
    </row>
    <row r="28" spans="1:30" ht="14.55" customHeight="1" x14ac:dyDescent="0.3">
      <c r="A28" s="233"/>
      <c r="B28" s="363" t="s">
        <v>398</v>
      </c>
      <c r="C28" s="117" t="s">
        <v>1862</v>
      </c>
      <c r="D28" s="133" t="s">
        <v>1844</v>
      </c>
      <c r="E28" s="133" t="s">
        <v>1844</v>
      </c>
      <c r="F28" s="134" t="s">
        <v>1844</v>
      </c>
    </row>
    <row r="29" spans="1:30" ht="14.55" customHeight="1" x14ac:dyDescent="0.3">
      <c r="A29" s="233"/>
      <c r="B29" s="361" t="s">
        <v>398</v>
      </c>
      <c r="C29" s="24" t="s">
        <v>1753</v>
      </c>
      <c r="D29" s="216">
        <v>0</v>
      </c>
      <c r="E29" s="216">
        <v>0</v>
      </c>
      <c r="F29" s="217">
        <v>0</v>
      </c>
    </row>
    <row r="30" spans="1:30" ht="14.55" customHeight="1" thickBot="1" x14ac:dyDescent="0.35">
      <c r="A30" s="233"/>
      <c r="B30" s="364" t="s">
        <v>398</v>
      </c>
      <c r="C30" s="97" t="s">
        <v>1753</v>
      </c>
      <c r="D30" s="210">
        <v>0</v>
      </c>
      <c r="E30" s="210">
        <v>0</v>
      </c>
      <c r="F30" s="211">
        <v>0</v>
      </c>
    </row>
    <row r="31" spans="1:30" ht="14.55" customHeight="1" x14ac:dyDescent="0.3">
      <c r="A31" s="233"/>
      <c r="B31" s="363" t="s">
        <v>4</v>
      </c>
      <c r="C31" s="117" t="s">
        <v>1862</v>
      </c>
      <c r="D31" s="133">
        <f>+D32/D33</f>
        <v>1</v>
      </c>
      <c r="E31" s="133">
        <f t="shared" ref="E31:F31" si="4">+E32/E33</f>
        <v>1</v>
      </c>
      <c r="F31" s="134">
        <f t="shared" si="4"/>
        <v>1</v>
      </c>
    </row>
    <row r="32" spans="1:30" ht="14.55" customHeight="1" x14ac:dyDescent="0.3">
      <c r="A32" s="233"/>
      <c r="B32" s="361" t="s">
        <v>4</v>
      </c>
      <c r="C32" s="24" t="s">
        <v>1753</v>
      </c>
      <c r="D32" s="207">
        <v>1</v>
      </c>
      <c r="E32" s="207">
        <v>1</v>
      </c>
      <c r="F32" s="212">
        <v>1</v>
      </c>
    </row>
    <row r="33" spans="1:6" ht="14.55" customHeight="1" thickBot="1" x14ac:dyDescent="0.35">
      <c r="A33" s="233"/>
      <c r="B33" s="364" t="s">
        <v>4</v>
      </c>
      <c r="C33" s="97" t="s">
        <v>1753</v>
      </c>
      <c r="D33" s="210">
        <v>1</v>
      </c>
      <c r="E33" s="210">
        <v>1</v>
      </c>
      <c r="F33" s="211">
        <v>1</v>
      </c>
    </row>
    <row r="34" spans="1:6" ht="14.55" customHeight="1" x14ac:dyDescent="0.3">
      <c r="A34" s="233"/>
      <c r="B34" s="363" t="s">
        <v>5</v>
      </c>
      <c r="C34" s="117" t="s">
        <v>1862</v>
      </c>
      <c r="D34" s="133">
        <f>+D35/D36</f>
        <v>1</v>
      </c>
      <c r="E34" s="133">
        <f t="shared" ref="E34:F34" si="5">+E35/E36</f>
        <v>1</v>
      </c>
      <c r="F34" s="134">
        <f t="shared" si="5"/>
        <v>1</v>
      </c>
    </row>
    <row r="35" spans="1:6" ht="14.55" customHeight="1" x14ac:dyDescent="0.3">
      <c r="A35" s="233"/>
      <c r="B35" s="361" t="s">
        <v>5</v>
      </c>
      <c r="C35" s="24" t="s">
        <v>1753</v>
      </c>
      <c r="D35" s="216">
        <v>1</v>
      </c>
      <c r="E35" s="216">
        <v>1</v>
      </c>
      <c r="F35" s="217">
        <v>1</v>
      </c>
    </row>
    <row r="36" spans="1:6" ht="13.8" customHeight="1" thickBot="1" x14ac:dyDescent="0.35">
      <c r="A36" s="233"/>
      <c r="B36" s="364" t="s">
        <v>5</v>
      </c>
      <c r="C36" s="97" t="s">
        <v>1753</v>
      </c>
      <c r="D36" s="210">
        <v>1</v>
      </c>
      <c r="E36" s="210">
        <v>1</v>
      </c>
      <c r="F36" s="211">
        <v>1</v>
      </c>
    </row>
    <row r="37" spans="1:6" ht="14.55" customHeight="1" x14ac:dyDescent="0.3">
      <c r="A37" s="233"/>
      <c r="B37" s="363" t="s">
        <v>6</v>
      </c>
      <c r="C37" s="117" t="s">
        <v>1862</v>
      </c>
      <c r="D37" s="133">
        <f>+D38/D39</f>
        <v>0.5</v>
      </c>
      <c r="E37" s="133">
        <f t="shared" ref="E37:F37" si="6">+E38/E39</f>
        <v>0.5</v>
      </c>
      <c r="F37" s="134">
        <f t="shared" si="6"/>
        <v>0.5</v>
      </c>
    </row>
    <row r="38" spans="1:6" ht="13.8" customHeight="1" x14ac:dyDescent="0.3">
      <c r="A38" s="233"/>
      <c r="B38" s="361" t="s">
        <v>6</v>
      </c>
      <c r="C38" s="24" t="s">
        <v>1753</v>
      </c>
      <c r="D38" s="216">
        <v>1</v>
      </c>
      <c r="E38" s="216">
        <v>1</v>
      </c>
      <c r="F38" s="217">
        <v>1</v>
      </c>
    </row>
    <row r="39" spans="1:6" ht="14.55" customHeight="1" thickBot="1" x14ac:dyDescent="0.35">
      <c r="A39" s="233"/>
      <c r="B39" s="364" t="s">
        <v>6</v>
      </c>
      <c r="C39" s="97" t="s">
        <v>1753</v>
      </c>
      <c r="D39" s="210">
        <v>2</v>
      </c>
      <c r="E39" s="210">
        <v>2</v>
      </c>
      <c r="F39" s="211">
        <v>2</v>
      </c>
    </row>
    <row r="40" spans="1:6" ht="14.55" customHeight="1" x14ac:dyDescent="0.3">
      <c r="A40" s="233"/>
      <c r="B40" s="363" t="s">
        <v>27</v>
      </c>
      <c r="C40" s="117" t="s">
        <v>1862</v>
      </c>
      <c r="D40" s="133">
        <f>+D41/D42</f>
        <v>1</v>
      </c>
      <c r="E40" s="133">
        <f t="shared" ref="E40:F40" si="7">+E41/E42</f>
        <v>1</v>
      </c>
      <c r="F40" s="134">
        <f t="shared" si="7"/>
        <v>1</v>
      </c>
    </row>
    <row r="41" spans="1:6" ht="13.8" customHeight="1" x14ac:dyDescent="0.3">
      <c r="A41" s="233"/>
      <c r="B41" s="361" t="s">
        <v>27</v>
      </c>
      <c r="C41" s="24" t="s">
        <v>1753</v>
      </c>
      <c r="D41" s="216">
        <v>1</v>
      </c>
      <c r="E41" s="216">
        <v>1</v>
      </c>
      <c r="F41" s="217">
        <v>1</v>
      </c>
    </row>
    <row r="42" spans="1:6" ht="14.55" customHeight="1" thickBot="1" x14ac:dyDescent="0.35">
      <c r="A42" s="233"/>
      <c r="B42" s="364" t="s">
        <v>27</v>
      </c>
      <c r="C42" s="97" t="s">
        <v>1753</v>
      </c>
      <c r="D42" s="210">
        <v>1</v>
      </c>
      <c r="E42" s="210">
        <v>1</v>
      </c>
      <c r="F42" s="211">
        <v>1</v>
      </c>
    </row>
    <row r="43" spans="1:6" ht="14.55" customHeight="1" x14ac:dyDescent="0.3">
      <c r="A43" s="233"/>
      <c r="B43" s="360" t="s">
        <v>8</v>
      </c>
      <c r="C43" s="54" t="s">
        <v>1862</v>
      </c>
      <c r="D43" s="131" t="s">
        <v>1844</v>
      </c>
      <c r="E43" s="131" t="s">
        <v>1844</v>
      </c>
      <c r="F43" s="151" t="s">
        <v>1844</v>
      </c>
    </row>
    <row r="44" spans="1:6" ht="14.55" customHeight="1" x14ac:dyDescent="0.3">
      <c r="A44" s="233"/>
      <c r="B44" s="361" t="s">
        <v>8</v>
      </c>
      <c r="C44" s="24" t="s">
        <v>1753</v>
      </c>
      <c r="D44" s="216">
        <v>0</v>
      </c>
      <c r="E44" s="216">
        <v>0</v>
      </c>
      <c r="F44" s="217">
        <v>0</v>
      </c>
    </row>
    <row r="45" spans="1:6" ht="14.55" customHeight="1" thickBot="1" x14ac:dyDescent="0.35">
      <c r="A45" s="233"/>
      <c r="B45" s="362" t="s">
        <v>8</v>
      </c>
      <c r="C45" s="53" t="s">
        <v>1753</v>
      </c>
      <c r="D45" s="207">
        <v>0</v>
      </c>
      <c r="E45" s="207">
        <v>0</v>
      </c>
      <c r="F45" s="212">
        <v>0</v>
      </c>
    </row>
    <row r="46" spans="1:6" ht="14.55" customHeight="1" x14ac:dyDescent="0.3">
      <c r="A46" s="233"/>
      <c r="B46" s="363" t="s">
        <v>9</v>
      </c>
      <c r="C46" s="117" t="s">
        <v>1862</v>
      </c>
      <c r="D46" s="133">
        <f>+D47/D48</f>
        <v>1</v>
      </c>
      <c r="E46" s="133">
        <f t="shared" ref="E46:F46" si="8">+E47/E48</f>
        <v>1</v>
      </c>
      <c r="F46" s="134">
        <f t="shared" si="8"/>
        <v>1</v>
      </c>
    </row>
    <row r="47" spans="1:6" ht="13.8" customHeight="1" x14ac:dyDescent="0.3">
      <c r="A47" s="233"/>
      <c r="B47" s="361" t="s">
        <v>9</v>
      </c>
      <c r="C47" s="24" t="s">
        <v>1753</v>
      </c>
      <c r="D47" s="216">
        <v>1</v>
      </c>
      <c r="E47" s="216">
        <v>1</v>
      </c>
      <c r="F47" s="217">
        <v>1</v>
      </c>
    </row>
    <row r="48" spans="1:6" ht="14.55" customHeight="1" thickBot="1" x14ac:dyDescent="0.35">
      <c r="A48" s="233"/>
      <c r="B48" s="364" t="s">
        <v>9</v>
      </c>
      <c r="C48" s="97" t="s">
        <v>1753</v>
      </c>
      <c r="D48" s="210">
        <v>1</v>
      </c>
      <c r="E48" s="210">
        <v>1</v>
      </c>
      <c r="F48" s="211">
        <v>1</v>
      </c>
    </row>
    <row r="49" spans="1:6" ht="14.55" customHeight="1" x14ac:dyDescent="0.3">
      <c r="A49" s="233"/>
      <c r="B49" s="360" t="s">
        <v>10</v>
      </c>
      <c r="C49" s="117" t="s">
        <v>1862</v>
      </c>
      <c r="D49" s="133">
        <f>+D50/D51</f>
        <v>1</v>
      </c>
      <c r="E49" s="133">
        <f t="shared" ref="E49:F49" si="9">+E50/E51</f>
        <v>1</v>
      </c>
      <c r="F49" s="134">
        <f t="shared" si="9"/>
        <v>1</v>
      </c>
    </row>
    <row r="50" spans="1:6" ht="14.55" customHeight="1" x14ac:dyDescent="0.3">
      <c r="A50" s="233"/>
      <c r="B50" s="361" t="s">
        <v>10</v>
      </c>
      <c r="C50" s="24" t="s">
        <v>1753</v>
      </c>
      <c r="D50" s="216">
        <v>1</v>
      </c>
      <c r="E50" s="216">
        <v>1</v>
      </c>
      <c r="F50" s="217">
        <v>1</v>
      </c>
    </row>
    <row r="51" spans="1:6" ht="14.55" customHeight="1" thickBot="1" x14ac:dyDescent="0.35">
      <c r="A51" s="233"/>
      <c r="B51" s="362" t="s">
        <v>10</v>
      </c>
      <c r="C51" s="97" t="s">
        <v>1753</v>
      </c>
      <c r="D51" s="210">
        <v>1</v>
      </c>
      <c r="E51" s="210">
        <v>1</v>
      </c>
      <c r="F51" s="211">
        <v>1</v>
      </c>
    </row>
    <row r="52" spans="1:6" ht="14.55" customHeight="1" x14ac:dyDescent="0.3">
      <c r="A52" s="233"/>
      <c r="B52" s="363" t="s">
        <v>11</v>
      </c>
      <c r="C52" s="117" t="s">
        <v>1862</v>
      </c>
      <c r="D52" s="133">
        <f>+D53/D54</f>
        <v>1</v>
      </c>
      <c r="E52" s="133">
        <f t="shared" ref="E52:F52" si="10">+E53/E54</f>
        <v>1</v>
      </c>
      <c r="F52" s="134">
        <f t="shared" si="10"/>
        <v>1</v>
      </c>
    </row>
    <row r="53" spans="1:6" ht="13.8" customHeight="1" x14ac:dyDescent="0.3">
      <c r="A53" s="233"/>
      <c r="B53" s="361" t="s">
        <v>11</v>
      </c>
      <c r="C53" s="24" t="s">
        <v>1753</v>
      </c>
      <c r="D53" s="216">
        <v>1</v>
      </c>
      <c r="E53" s="216">
        <v>1</v>
      </c>
      <c r="F53" s="217">
        <v>1</v>
      </c>
    </row>
    <row r="54" spans="1:6" ht="14.55" customHeight="1" thickBot="1" x14ac:dyDescent="0.35">
      <c r="A54" s="233"/>
      <c r="B54" s="364" t="s">
        <v>11</v>
      </c>
      <c r="C54" s="97" t="s">
        <v>1753</v>
      </c>
      <c r="D54" s="210">
        <v>1</v>
      </c>
      <c r="E54" s="210">
        <v>1</v>
      </c>
      <c r="F54" s="211">
        <v>1</v>
      </c>
    </row>
    <row r="55" spans="1:6" ht="14.55" customHeight="1" x14ac:dyDescent="0.3">
      <c r="A55" s="233"/>
      <c r="B55" s="360" t="s">
        <v>1049</v>
      </c>
      <c r="C55" s="117" t="s">
        <v>1862</v>
      </c>
      <c r="D55" s="133">
        <f>+D56/D57</f>
        <v>1</v>
      </c>
      <c r="E55" s="133">
        <f t="shared" ref="E55:F55" si="11">+E56/E57</f>
        <v>1</v>
      </c>
      <c r="F55" s="134">
        <f t="shared" si="11"/>
        <v>1</v>
      </c>
    </row>
    <row r="56" spans="1:6" ht="14.55" customHeight="1" x14ac:dyDescent="0.3">
      <c r="A56" s="233"/>
      <c r="B56" s="361" t="s">
        <v>1049</v>
      </c>
      <c r="C56" s="24" t="s">
        <v>1753</v>
      </c>
      <c r="D56" s="216">
        <v>1</v>
      </c>
      <c r="E56" s="216">
        <v>1</v>
      </c>
      <c r="F56" s="217">
        <v>1</v>
      </c>
    </row>
    <row r="57" spans="1:6" ht="14.55" customHeight="1" thickBot="1" x14ac:dyDescent="0.35">
      <c r="A57" s="233"/>
      <c r="B57" s="362" t="s">
        <v>1049</v>
      </c>
      <c r="C57" s="97" t="s">
        <v>1753</v>
      </c>
      <c r="D57" s="210">
        <v>1</v>
      </c>
      <c r="E57" s="210">
        <v>1</v>
      </c>
      <c r="F57" s="211">
        <v>1</v>
      </c>
    </row>
    <row r="58" spans="1:6" ht="14.55" customHeight="1" x14ac:dyDescent="0.3">
      <c r="A58" s="233"/>
      <c r="B58" s="363" t="s">
        <v>12</v>
      </c>
      <c r="C58" s="117" t="s">
        <v>1862</v>
      </c>
      <c r="D58" s="133">
        <f>+D59/D60</f>
        <v>1</v>
      </c>
      <c r="E58" s="133">
        <f t="shared" ref="E58:F58" si="12">+E59/E60</f>
        <v>1</v>
      </c>
      <c r="F58" s="134">
        <f t="shared" si="12"/>
        <v>1</v>
      </c>
    </row>
    <row r="59" spans="1:6" ht="13.8" customHeight="1" x14ac:dyDescent="0.3">
      <c r="A59" s="233"/>
      <c r="B59" s="361" t="s">
        <v>12</v>
      </c>
      <c r="C59" s="24" t="s">
        <v>1753</v>
      </c>
      <c r="D59" s="216">
        <v>1</v>
      </c>
      <c r="E59" s="216">
        <v>1</v>
      </c>
      <c r="F59" s="217">
        <v>1</v>
      </c>
    </row>
    <row r="60" spans="1:6" ht="14.55" customHeight="1" thickBot="1" x14ac:dyDescent="0.35">
      <c r="A60" s="233"/>
      <c r="B60" s="364" t="s">
        <v>12</v>
      </c>
      <c r="C60" s="97" t="s">
        <v>1753</v>
      </c>
      <c r="D60" s="210">
        <v>1</v>
      </c>
      <c r="E60" s="210">
        <v>1</v>
      </c>
      <c r="F60" s="211">
        <v>1</v>
      </c>
    </row>
    <row r="61" spans="1:6" ht="14.55" customHeight="1" x14ac:dyDescent="0.3">
      <c r="A61" s="233"/>
      <c r="B61" s="360" t="s">
        <v>13</v>
      </c>
      <c r="C61" s="117" t="s">
        <v>1862</v>
      </c>
      <c r="D61" s="133">
        <f>+D62/D63</f>
        <v>1</v>
      </c>
      <c r="E61" s="133">
        <f t="shared" ref="E61:F61" si="13">+E62/E63</f>
        <v>1</v>
      </c>
      <c r="F61" s="134">
        <f t="shared" si="13"/>
        <v>1</v>
      </c>
    </row>
    <row r="62" spans="1:6" ht="14.55" customHeight="1" x14ac:dyDescent="0.3">
      <c r="A62" s="233"/>
      <c r="B62" s="361" t="s">
        <v>13</v>
      </c>
      <c r="C62" s="24" t="s">
        <v>1753</v>
      </c>
      <c r="D62" s="216">
        <v>1</v>
      </c>
      <c r="E62" s="216">
        <v>1</v>
      </c>
      <c r="F62" s="217">
        <v>1</v>
      </c>
    </row>
    <row r="63" spans="1:6" ht="14.55" customHeight="1" thickBot="1" x14ac:dyDescent="0.35">
      <c r="A63" s="233"/>
      <c r="B63" s="362" t="s">
        <v>13</v>
      </c>
      <c r="C63" s="97" t="s">
        <v>1753</v>
      </c>
      <c r="D63" s="210">
        <v>1</v>
      </c>
      <c r="E63" s="210">
        <v>1</v>
      </c>
      <c r="F63" s="211">
        <v>1</v>
      </c>
    </row>
    <row r="64" spans="1:6" ht="14.55" customHeight="1" x14ac:dyDescent="0.3">
      <c r="A64" s="233"/>
      <c r="B64" s="363" t="s">
        <v>7</v>
      </c>
      <c r="C64" s="117" t="s">
        <v>1862</v>
      </c>
      <c r="D64" s="133">
        <f>+D65/D66</f>
        <v>1</v>
      </c>
      <c r="E64" s="133">
        <f t="shared" ref="E64:F64" si="14">+E65/E66</f>
        <v>1</v>
      </c>
      <c r="F64" s="134">
        <f t="shared" si="14"/>
        <v>1</v>
      </c>
    </row>
    <row r="65" spans="1:6" ht="13.8" customHeight="1" x14ac:dyDescent="0.3">
      <c r="A65" s="233"/>
      <c r="B65" s="361" t="s">
        <v>7</v>
      </c>
      <c r="C65" s="24" t="s">
        <v>1753</v>
      </c>
      <c r="D65" s="216">
        <v>1</v>
      </c>
      <c r="E65" s="216">
        <v>1</v>
      </c>
      <c r="F65" s="217">
        <v>1</v>
      </c>
    </row>
    <row r="66" spans="1:6" ht="14.55" customHeight="1" thickBot="1" x14ac:dyDescent="0.35">
      <c r="A66" s="233"/>
      <c r="B66" s="364" t="s">
        <v>7</v>
      </c>
      <c r="C66" s="97" t="s">
        <v>1753</v>
      </c>
      <c r="D66" s="210">
        <v>1</v>
      </c>
      <c r="E66" s="210">
        <v>1</v>
      </c>
      <c r="F66" s="211">
        <v>1</v>
      </c>
    </row>
    <row r="67" spans="1:6" ht="14.55" customHeight="1" x14ac:dyDescent="0.3">
      <c r="A67" s="233"/>
      <c r="B67" s="360" t="s">
        <v>14</v>
      </c>
      <c r="C67" s="117" t="s">
        <v>1862</v>
      </c>
      <c r="D67" s="133">
        <f>+D68/D69</f>
        <v>1</v>
      </c>
      <c r="E67" s="133">
        <f t="shared" ref="E67:F67" si="15">+E68/E69</f>
        <v>1</v>
      </c>
      <c r="F67" s="134">
        <f t="shared" si="15"/>
        <v>1</v>
      </c>
    </row>
    <row r="68" spans="1:6" ht="13.8" customHeight="1" x14ac:dyDescent="0.3">
      <c r="A68" s="233"/>
      <c r="B68" s="361" t="s">
        <v>14</v>
      </c>
      <c r="C68" s="24" t="s">
        <v>1753</v>
      </c>
      <c r="D68" s="216">
        <v>1</v>
      </c>
      <c r="E68" s="216">
        <v>1</v>
      </c>
      <c r="F68" s="217">
        <v>1</v>
      </c>
    </row>
    <row r="69" spans="1:6" ht="14.55" customHeight="1" thickBot="1" x14ac:dyDescent="0.35">
      <c r="A69" s="233"/>
      <c r="B69" s="362" t="s">
        <v>14</v>
      </c>
      <c r="C69" s="97" t="s">
        <v>1753</v>
      </c>
      <c r="D69" s="210">
        <v>1</v>
      </c>
      <c r="E69" s="210">
        <v>1</v>
      </c>
      <c r="F69" s="211">
        <v>1</v>
      </c>
    </row>
    <row r="70" spans="1:6" ht="14.55" customHeight="1" x14ac:dyDescent="0.3">
      <c r="A70" s="233"/>
      <c r="B70" s="363" t="s">
        <v>15</v>
      </c>
      <c r="C70" s="117" t="s">
        <v>1862</v>
      </c>
      <c r="D70" s="133">
        <f>+D71/D72</f>
        <v>1</v>
      </c>
      <c r="E70" s="133">
        <f t="shared" ref="E70:F70" si="16">+E71/E72</f>
        <v>1</v>
      </c>
      <c r="F70" s="134">
        <f t="shared" si="16"/>
        <v>1</v>
      </c>
    </row>
    <row r="71" spans="1:6" ht="13.8" customHeight="1" x14ac:dyDescent="0.3">
      <c r="A71" s="233"/>
      <c r="B71" s="361" t="s">
        <v>15</v>
      </c>
      <c r="C71" s="24" t="s">
        <v>1753</v>
      </c>
      <c r="D71" s="216">
        <v>1</v>
      </c>
      <c r="E71" s="216">
        <v>1</v>
      </c>
      <c r="F71" s="217">
        <v>1</v>
      </c>
    </row>
    <row r="72" spans="1:6" ht="14.55" customHeight="1" thickBot="1" x14ac:dyDescent="0.35">
      <c r="A72" s="233"/>
      <c r="B72" s="364" t="s">
        <v>15</v>
      </c>
      <c r="C72" s="97" t="s">
        <v>1753</v>
      </c>
      <c r="D72" s="210">
        <v>1</v>
      </c>
      <c r="E72" s="210">
        <v>1</v>
      </c>
      <c r="F72" s="211">
        <v>1</v>
      </c>
    </row>
    <row r="73" spans="1:6" ht="14.55" customHeight="1" x14ac:dyDescent="0.3">
      <c r="A73" s="233"/>
      <c r="B73" s="360" t="s">
        <v>16</v>
      </c>
      <c r="C73" s="117" t="s">
        <v>1862</v>
      </c>
      <c r="D73" s="133">
        <f>+D74/D75</f>
        <v>1</v>
      </c>
      <c r="E73" s="133">
        <f t="shared" ref="E73:F73" si="17">+E74/E75</f>
        <v>1</v>
      </c>
      <c r="F73" s="134">
        <f t="shared" si="17"/>
        <v>1</v>
      </c>
    </row>
    <row r="74" spans="1:6" ht="13.8" customHeight="1" x14ac:dyDescent="0.3">
      <c r="A74" s="233"/>
      <c r="B74" s="361" t="s">
        <v>16</v>
      </c>
      <c r="C74" s="24" t="s">
        <v>1753</v>
      </c>
      <c r="D74" s="216">
        <v>1</v>
      </c>
      <c r="E74" s="216">
        <v>1</v>
      </c>
      <c r="F74" s="217">
        <v>1</v>
      </c>
    </row>
    <row r="75" spans="1:6" ht="14.55" customHeight="1" thickBot="1" x14ac:dyDescent="0.35">
      <c r="A75" s="233"/>
      <c r="B75" s="362" t="s">
        <v>16</v>
      </c>
      <c r="C75" s="97" t="s">
        <v>1753</v>
      </c>
      <c r="D75" s="210">
        <v>1</v>
      </c>
      <c r="E75" s="210">
        <v>1</v>
      </c>
      <c r="F75" s="211">
        <v>1</v>
      </c>
    </row>
    <row r="76" spans="1:6" ht="14.55" customHeight="1" x14ac:dyDescent="0.3">
      <c r="A76" s="233"/>
      <c r="B76" s="363" t="s">
        <v>17</v>
      </c>
      <c r="C76" s="117" t="s">
        <v>1862</v>
      </c>
      <c r="D76" s="133" t="s">
        <v>1844</v>
      </c>
      <c r="E76" s="133" t="s">
        <v>1844</v>
      </c>
      <c r="F76" s="134" t="s">
        <v>1844</v>
      </c>
    </row>
    <row r="77" spans="1:6" ht="13.8" customHeight="1" x14ac:dyDescent="0.3">
      <c r="A77" s="233"/>
      <c r="B77" s="361" t="s">
        <v>17</v>
      </c>
      <c r="C77" s="24" t="s">
        <v>1753</v>
      </c>
      <c r="D77" s="216">
        <v>0</v>
      </c>
      <c r="E77" s="216">
        <v>0</v>
      </c>
      <c r="F77" s="217">
        <v>0</v>
      </c>
    </row>
    <row r="78" spans="1:6" ht="14.55" customHeight="1" thickBot="1" x14ac:dyDescent="0.35">
      <c r="A78" s="233"/>
      <c r="B78" s="364" t="s">
        <v>17</v>
      </c>
      <c r="C78" s="97" t="s">
        <v>1753</v>
      </c>
      <c r="D78" s="210">
        <v>0</v>
      </c>
      <c r="E78" s="210">
        <v>0</v>
      </c>
      <c r="F78" s="211">
        <v>0</v>
      </c>
    </row>
    <row r="79" spans="1:6" ht="14.55" customHeight="1" x14ac:dyDescent="0.3">
      <c r="A79" s="233"/>
      <c r="B79" s="360" t="s">
        <v>18</v>
      </c>
      <c r="C79" s="117" t="s">
        <v>1862</v>
      </c>
      <c r="D79" s="131">
        <f>+D80/D81</f>
        <v>1</v>
      </c>
      <c r="E79" s="131">
        <f t="shared" ref="E79:F79" si="18">+E80/E81</f>
        <v>1</v>
      </c>
      <c r="F79" s="151">
        <f t="shared" si="18"/>
        <v>1</v>
      </c>
    </row>
    <row r="80" spans="1:6" ht="13.8" customHeight="1" x14ac:dyDescent="0.3">
      <c r="A80" s="233"/>
      <c r="B80" s="361" t="s">
        <v>18</v>
      </c>
      <c r="C80" s="24" t="s">
        <v>1753</v>
      </c>
      <c r="D80" s="207">
        <v>1</v>
      </c>
      <c r="E80" s="207">
        <v>1</v>
      </c>
      <c r="F80" s="212">
        <v>1</v>
      </c>
    </row>
    <row r="81" spans="1:6" ht="14.55" customHeight="1" thickBot="1" x14ac:dyDescent="0.35">
      <c r="A81" s="233"/>
      <c r="B81" s="362" t="s">
        <v>18</v>
      </c>
      <c r="C81" s="97" t="s">
        <v>1753</v>
      </c>
      <c r="D81" s="207">
        <v>1</v>
      </c>
      <c r="E81" s="207">
        <v>1</v>
      </c>
      <c r="F81" s="212">
        <v>1</v>
      </c>
    </row>
    <row r="82" spans="1:6" ht="14.55" customHeight="1" x14ac:dyDescent="0.3">
      <c r="A82" s="233"/>
      <c r="B82" s="363" t="s">
        <v>19</v>
      </c>
      <c r="C82" s="117" t="s">
        <v>1862</v>
      </c>
      <c r="D82" s="133">
        <f>+D83/D84</f>
        <v>1</v>
      </c>
      <c r="E82" s="133">
        <f t="shared" ref="E82:F82" si="19">+E83/E84</f>
        <v>1</v>
      </c>
      <c r="F82" s="134">
        <f t="shared" si="19"/>
        <v>1</v>
      </c>
    </row>
    <row r="83" spans="1:6" ht="13.8" customHeight="1" x14ac:dyDescent="0.3">
      <c r="A83" s="233"/>
      <c r="B83" s="361" t="s">
        <v>19</v>
      </c>
      <c r="C83" s="24" t="s">
        <v>1753</v>
      </c>
      <c r="D83" s="216">
        <v>1</v>
      </c>
      <c r="E83" s="216">
        <v>1</v>
      </c>
      <c r="F83" s="217">
        <v>1</v>
      </c>
    </row>
    <row r="84" spans="1:6" ht="14.55" customHeight="1" thickBot="1" x14ac:dyDescent="0.35">
      <c r="A84" s="233"/>
      <c r="B84" s="364" t="s">
        <v>19</v>
      </c>
      <c r="C84" s="97" t="s">
        <v>1753</v>
      </c>
      <c r="D84" s="210">
        <v>1</v>
      </c>
      <c r="E84" s="210">
        <v>1</v>
      </c>
      <c r="F84" s="211">
        <v>1</v>
      </c>
    </row>
    <row r="85" spans="1:6" ht="14.55" customHeight="1" x14ac:dyDescent="0.3">
      <c r="A85" s="233"/>
      <c r="B85" s="360" t="s">
        <v>1620</v>
      </c>
      <c r="C85" s="117" t="s">
        <v>1862</v>
      </c>
      <c r="D85" s="133">
        <f>+D86/D87</f>
        <v>1</v>
      </c>
      <c r="E85" s="133">
        <f t="shared" ref="E85:F85" si="20">+E86/E87</f>
        <v>1</v>
      </c>
      <c r="F85" s="134">
        <f t="shared" si="20"/>
        <v>1</v>
      </c>
    </row>
    <row r="86" spans="1:6" ht="13.8" customHeight="1" x14ac:dyDescent="0.3">
      <c r="A86" s="233"/>
      <c r="B86" s="361" t="s">
        <v>1620</v>
      </c>
      <c r="C86" s="24" t="s">
        <v>1753</v>
      </c>
      <c r="D86" s="216">
        <v>1</v>
      </c>
      <c r="E86" s="216">
        <v>1</v>
      </c>
      <c r="F86" s="217">
        <v>1</v>
      </c>
    </row>
    <row r="87" spans="1:6" ht="14.55" customHeight="1" thickBot="1" x14ac:dyDescent="0.35">
      <c r="A87" s="233"/>
      <c r="B87" s="362" t="s">
        <v>1620</v>
      </c>
      <c r="C87" s="97" t="s">
        <v>1753</v>
      </c>
      <c r="D87" s="210">
        <v>1</v>
      </c>
      <c r="E87" s="210">
        <v>1</v>
      </c>
      <c r="F87" s="211">
        <v>1</v>
      </c>
    </row>
    <row r="88" spans="1:6" ht="14.55" customHeight="1" x14ac:dyDescent="0.3">
      <c r="A88" s="233"/>
      <c r="B88" s="363" t="s">
        <v>20</v>
      </c>
      <c r="C88" s="117" t="s">
        <v>1862</v>
      </c>
      <c r="D88" s="133">
        <f>+D89/D90</f>
        <v>1</v>
      </c>
      <c r="E88" s="133">
        <f t="shared" ref="E88:F88" si="21">+E89/E90</f>
        <v>1</v>
      </c>
      <c r="F88" s="134">
        <f t="shared" si="21"/>
        <v>1</v>
      </c>
    </row>
    <row r="89" spans="1:6" ht="13.8" customHeight="1" x14ac:dyDescent="0.3">
      <c r="A89" s="233"/>
      <c r="B89" s="361" t="s">
        <v>20</v>
      </c>
      <c r="C89" s="24" t="s">
        <v>1753</v>
      </c>
      <c r="D89" s="216">
        <v>1</v>
      </c>
      <c r="E89" s="216">
        <v>1</v>
      </c>
      <c r="F89" s="217">
        <v>1</v>
      </c>
    </row>
    <row r="90" spans="1:6" ht="14.55" customHeight="1" thickBot="1" x14ac:dyDescent="0.35">
      <c r="A90" s="233"/>
      <c r="B90" s="364" t="s">
        <v>20</v>
      </c>
      <c r="C90" s="97" t="s">
        <v>1753</v>
      </c>
      <c r="D90" s="210">
        <v>1</v>
      </c>
      <c r="E90" s="210">
        <v>1</v>
      </c>
      <c r="F90" s="211">
        <v>1</v>
      </c>
    </row>
    <row r="91" spans="1:6" ht="14.55" customHeight="1" x14ac:dyDescent="0.3">
      <c r="A91" s="233"/>
      <c r="B91" s="360" t="s">
        <v>21</v>
      </c>
      <c r="C91" s="117" t="s">
        <v>1862</v>
      </c>
      <c r="D91" s="133">
        <f>+D92/D93</f>
        <v>1</v>
      </c>
      <c r="E91" s="133">
        <f t="shared" ref="E91:F91" si="22">+E92/E93</f>
        <v>1</v>
      </c>
      <c r="F91" s="134">
        <f t="shared" si="22"/>
        <v>1</v>
      </c>
    </row>
    <row r="92" spans="1:6" ht="13.8" customHeight="1" x14ac:dyDescent="0.3">
      <c r="A92" s="233"/>
      <c r="B92" s="361" t="s">
        <v>21</v>
      </c>
      <c r="C92" s="24" t="s">
        <v>1753</v>
      </c>
      <c r="D92" s="216">
        <v>1</v>
      </c>
      <c r="E92" s="216">
        <v>1</v>
      </c>
      <c r="F92" s="217">
        <v>1</v>
      </c>
    </row>
    <row r="93" spans="1:6" ht="14.55" customHeight="1" thickBot="1" x14ac:dyDescent="0.35">
      <c r="A93" s="233"/>
      <c r="B93" s="362" t="s">
        <v>21</v>
      </c>
      <c r="C93" s="97" t="s">
        <v>1753</v>
      </c>
      <c r="D93" s="210">
        <v>1</v>
      </c>
      <c r="E93" s="210">
        <v>1</v>
      </c>
      <c r="F93" s="211">
        <v>1</v>
      </c>
    </row>
    <row r="94" spans="1:6" ht="14.55" customHeight="1" x14ac:dyDescent="0.3">
      <c r="A94" s="233"/>
      <c r="B94" s="363" t="s">
        <v>22</v>
      </c>
      <c r="C94" s="117" t="s">
        <v>1862</v>
      </c>
      <c r="D94" s="133">
        <f>+D95/D96</f>
        <v>1</v>
      </c>
      <c r="E94" s="133">
        <f t="shared" ref="E94:F94" si="23">+E95/E96</f>
        <v>1</v>
      </c>
      <c r="F94" s="134">
        <f t="shared" si="23"/>
        <v>1</v>
      </c>
    </row>
    <row r="95" spans="1:6" ht="13.8" customHeight="1" x14ac:dyDescent="0.3">
      <c r="A95" s="233"/>
      <c r="B95" s="361" t="s">
        <v>22</v>
      </c>
      <c r="C95" s="24" t="s">
        <v>1753</v>
      </c>
      <c r="D95" s="216">
        <v>1</v>
      </c>
      <c r="E95" s="216">
        <v>1</v>
      </c>
      <c r="F95" s="217">
        <v>1</v>
      </c>
    </row>
    <row r="96" spans="1:6" ht="14.55" customHeight="1" thickBot="1" x14ac:dyDescent="0.35">
      <c r="A96" s="234"/>
      <c r="B96" s="364" t="s">
        <v>22</v>
      </c>
      <c r="C96" s="97" t="s">
        <v>1753</v>
      </c>
      <c r="D96" s="210">
        <v>1</v>
      </c>
      <c r="E96" s="210">
        <v>1</v>
      </c>
      <c r="F96" s="211">
        <v>1</v>
      </c>
    </row>
  </sheetData>
  <autoFilter ref="A18:F96"/>
  <dataConsolidate/>
  <mergeCells count="49">
    <mergeCell ref="A5:B5"/>
    <mergeCell ref="C5:F5"/>
    <mergeCell ref="A1:F1"/>
    <mergeCell ref="A2:F2"/>
    <mergeCell ref="A3:F3"/>
    <mergeCell ref="A4:B4"/>
    <mergeCell ref="C4:F4"/>
    <mergeCell ref="A6:B6"/>
    <mergeCell ref="C6:F6"/>
    <mergeCell ref="A7:B7"/>
    <mergeCell ref="C7:F7"/>
    <mergeCell ref="A8:B8"/>
    <mergeCell ref="C8:F8"/>
    <mergeCell ref="B22:B24"/>
    <mergeCell ref="A9:B9"/>
    <mergeCell ref="C9:F9"/>
    <mergeCell ref="A12:F12"/>
    <mergeCell ref="A13:F13"/>
    <mergeCell ref="A14:F14"/>
    <mergeCell ref="A15:F15"/>
    <mergeCell ref="A17:B17"/>
    <mergeCell ref="C17:C18"/>
    <mergeCell ref="D17:F17"/>
    <mergeCell ref="A19:A21"/>
    <mergeCell ref="B19:B21"/>
    <mergeCell ref="B58:B60"/>
    <mergeCell ref="B25:B27"/>
    <mergeCell ref="B28:B30"/>
    <mergeCell ref="B31:B33"/>
    <mergeCell ref="B34:B36"/>
    <mergeCell ref="B37:B39"/>
    <mergeCell ref="B40:B42"/>
    <mergeCell ref="B43:B45"/>
    <mergeCell ref="B46:B48"/>
    <mergeCell ref="B49:B51"/>
    <mergeCell ref="B52:B54"/>
    <mergeCell ref="B55:B57"/>
    <mergeCell ref="B94:B96"/>
    <mergeCell ref="B61:B63"/>
    <mergeCell ref="B64:B66"/>
    <mergeCell ref="B67:B69"/>
    <mergeCell ref="B70:B72"/>
    <mergeCell ref="B73:B75"/>
    <mergeCell ref="B76:B78"/>
    <mergeCell ref="B79:B81"/>
    <mergeCell ref="B82:B84"/>
    <mergeCell ref="B85:B87"/>
    <mergeCell ref="B88:B90"/>
    <mergeCell ref="B91:B93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35842" r:id="rId4">
          <objectPr defaultSize="0" autoPict="0" r:id="rId5">
            <anchor moveWithCells="1" sizeWithCells="1">
              <from>
                <xdr:col>2</xdr:col>
                <xdr:colOff>1074420</xdr:colOff>
                <xdr:row>8</xdr:row>
                <xdr:rowOff>76200</xdr:rowOff>
              </from>
              <to>
                <xdr:col>5</xdr:col>
                <xdr:colOff>114300</xdr:colOff>
                <xdr:row>8</xdr:row>
                <xdr:rowOff>800100</xdr:rowOff>
              </to>
            </anchor>
          </objectPr>
        </oleObject>
      </mc:Choice>
      <mc:Fallback>
        <oleObject progId="Equation.3" shapeId="35842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Y6306"/>
  <sheetViews>
    <sheetView zoomScale="60" zoomScaleNormal="60" zoomScaleSheetLayoutView="80" workbookViewId="0">
      <selection activeCell="K7" sqref="K7"/>
    </sheetView>
  </sheetViews>
  <sheetFormatPr baseColWidth="10" defaultColWidth="11.44140625" defaultRowHeight="13.8" x14ac:dyDescent="0.3"/>
  <cols>
    <col min="1" max="1" width="16.109375" style="1" customWidth="1"/>
    <col min="2" max="2" width="18" style="39" customWidth="1"/>
    <col min="3" max="3" width="29.77734375" style="1" customWidth="1"/>
    <col min="4" max="4" width="18.77734375" style="1" customWidth="1"/>
    <col min="5" max="5" width="12.109375" style="39" customWidth="1"/>
    <col min="6" max="6" width="13.33203125" style="6" customWidth="1"/>
    <col min="7" max="8" width="12.6640625" style="6" customWidth="1"/>
    <col min="9" max="16384" width="11.44140625" style="1"/>
  </cols>
  <sheetData>
    <row r="1" spans="1:10" ht="17.399999999999999" x14ac:dyDescent="0.3">
      <c r="A1" s="258" t="s">
        <v>1735</v>
      </c>
      <c r="B1" s="258"/>
      <c r="C1" s="258"/>
      <c r="D1" s="258"/>
      <c r="E1" s="258"/>
      <c r="F1" s="258"/>
      <c r="G1" s="258"/>
      <c r="H1" s="258"/>
    </row>
    <row r="2" spans="1:10" ht="17.399999999999999" x14ac:dyDescent="0.3">
      <c r="A2" s="258" t="s">
        <v>1734</v>
      </c>
      <c r="B2" s="258"/>
      <c r="C2" s="258"/>
      <c r="D2" s="258"/>
      <c r="E2" s="258"/>
      <c r="F2" s="258"/>
      <c r="G2" s="258"/>
      <c r="H2" s="258"/>
    </row>
    <row r="3" spans="1:10" x14ac:dyDescent="0.3">
      <c r="A3" s="259"/>
      <c r="B3" s="259"/>
      <c r="C3" s="259"/>
      <c r="D3" s="259"/>
      <c r="E3" s="259"/>
      <c r="F3" s="259"/>
      <c r="G3" s="259"/>
      <c r="H3" s="259"/>
    </row>
    <row r="4" spans="1:10" ht="39.6" customHeight="1" x14ac:dyDescent="0.3">
      <c r="A4" s="260" t="s">
        <v>175</v>
      </c>
      <c r="B4" s="261"/>
      <c r="C4" s="262"/>
      <c r="D4" s="484" t="s">
        <v>1878</v>
      </c>
      <c r="E4" s="484"/>
      <c r="F4" s="484"/>
      <c r="G4" s="484"/>
      <c r="H4" s="485"/>
    </row>
    <row r="5" spans="1:10" ht="31.8" customHeight="1" x14ac:dyDescent="0.3">
      <c r="A5" s="263" t="s">
        <v>176</v>
      </c>
      <c r="B5" s="264"/>
      <c r="C5" s="265"/>
      <c r="D5" s="263" t="s">
        <v>1881</v>
      </c>
      <c r="E5" s="264"/>
      <c r="F5" s="264"/>
      <c r="G5" s="264"/>
      <c r="H5" s="265"/>
    </row>
    <row r="6" spans="1:10" ht="45" customHeight="1" x14ac:dyDescent="0.3">
      <c r="A6" s="263" t="s">
        <v>1841</v>
      </c>
      <c r="B6" s="264"/>
      <c r="C6" s="265"/>
      <c r="D6" s="266" t="s">
        <v>1879</v>
      </c>
      <c r="E6" s="267"/>
      <c r="F6" s="267"/>
      <c r="G6" s="267"/>
      <c r="H6" s="268"/>
    </row>
    <row r="7" spans="1:10" ht="45" customHeight="1" x14ac:dyDescent="0.3">
      <c r="A7" s="269" t="s">
        <v>1842</v>
      </c>
      <c r="B7" s="270"/>
      <c r="C7" s="271"/>
      <c r="D7" s="272" t="s">
        <v>1880</v>
      </c>
      <c r="E7" s="273"/>
      <c r="F7" s="273"/>
      <c r="G7" s="273"/>
      <c r="H7" s="274"/>
    </row>
    <row r="8" spans="1:10" ht="10.050000000000001" customHeight="1" x14ac:dyDescent="0.3">
      <c r="A8" s="276"/>
      <c r="B8" s="276"/>
      <c r="C8" s="276"/>
      <c r="D8" s="276"/>
      <c r="E8" s="276"/>
      <c r="F8" s="276"/>
      <c r="G8" s="276"/>
      <c r="H8" s="276"/>
    </row>
    <row r="9" spans="1:10" ht="77.400000000000006" customHeight="1" x14ac:dyDescent="0.3">
      <c r="A9" s="278" t="s">
        <v>0</v>
      </c>
      <c r="B9" s="279"/>
      <c r="C9" s="280"/>
      <c r="D9" s="278"/>
      <c r="E9" s="279"/>
      <c r="F9" s="279"/>
      <c r="G9" s="279"/>
      <c r="H9" s="280"/>
    </row>
    <row r="11" spans="1:10" s="8" customFormat="1" ht="10.95" customHeight="1" x14ac:dyDescent="0.3">
      <c r="A11" s="34" t="s">
        <v>1730</v>
      </c>
      <c r="B11" s="37"/>
      <c r="C11" s="35"/>
      <c r="D11" s="35"/>
      <c r="E11" s="37"/>
      <c r="F11" s="35"/>
      <c r="G11" s="35"/>
      <c r="H11" s="36"/>
      <c r="I11" s="29"/>
      <c r="J11" s="29"/>
    </row>
    <row r="12" spans="1:10" s="8" customFormat="1" ht="10.95" customHeight="1" x14ac:dyDescent="0.3">
      <c r="A12" s="243" t="s">
        <v>1731</v>
      </c>
      <c r="B12" s="244"/>
      <c r="C12" s="244"/>
      <c r="D12" s="244"/>
      <c r="E12" s="244"/>
      <c r="F12" s="244"/>
      <c r="G12" s="244"/>
      <c r="H12" s="245"/>
      <c r="I12" s="29"/>
      <c r="J12" s="29"/>
    </row>
    <row r="13" spans="1:10" s="8" customFormat="1" ht="10.95" customHeight="1" x14ac:dyDescent="0.3">
      <c r="A13" s="243" t="s">
        <v>1729</v>
      </c>
      <c r="B13" s="244"/>
      <c r="C13" s="244"/>
      <c r="D13" s="244"/>
      <c r="E13" s="244"/>
      <c r="F13" s="244"/>
      <c r="G13" s="244"/>
      <c r="H13" s="245"/>
      <c r="I13" s="29"/>
      <c r="J13" s="29"/>
    </row>
    <row r="14" spans="1:10" s="8" customFormat="1" ht="10.95" customHeight="1" x14ac:dyDescent="0.3">
      <c r="A14" s="243" t="s">
        <v>1733</v>
      </c>
      <c r="B14" s="244"/>
      <c r="C14" s="244"/>
      <c r="D14" s="244"/>
      <c r="E14" s="244"/>
      <c r="F14" s="244"/>
      <c r="G14" s="244"/>
      <c r="H14" s="245"/>
      <c r="I14" s="30"/>
      <c r="J14" s="30"/>
    </row>
    <row r="15" spans="1:10" s="8" customFormat="1" ht="10.95" customHeight="1" x14ac:dyDescent="0.3">
      <c r="A15" s="240" t="s">
        <v>1732</v>
      </c>
      <c r="B15" s="241"/>
      <c r="C15" s="241"/>
      <c r="D15" s="241"/>
      <c r="E15" s="241"/>
      <c r="F15" s="241"/>
      <c r="G15" s="241"/>
      <c r="H15" s="242"/>
      <c r="I15" s="30"/>
      <c r="J15" s="30"/>
    </row>
    <row r="16" spans="1:10" s="3" customFormat="1" ht="14.4" thickBot="1" x14ac:dyDescent="0.35">
      <c r="A16" s="71"/>
      <c r="B16" s="72"/>
      <c r="C16" s="71"/>
      <c r="D16" s="71"/>
      <c r="E16" s="72"/>
      <c r="F16" s="73"/>
      <c r="G16" s="74"/>
      <c r="H16" s="74"/>
    </row>
    <row r="17" spans="1:25" s="12" customFormat="1" ht="21" customHeight="1" x14ac:dyDescent="0.3">
      <c r="A17" s="246" t="s">
        <v>164</v>
      </c>
      <c r="B17" s="247"/>
      <c r="C17" s="247"/>
      <c r="D17" s="247"/>
      <c r="E17" s="112" t="s">
        <v>171</v>
      </c>
      <c r="F17" s="239" t="s">
        <v>163</v>
      </c>
      <c r="G17" s="239"/>
      <c r="H17" s="239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</row>
    <row r="18" spans="1:25" s="12" customFormat="1" ht="22.05" customHeight="1" thickBot="1" x14ac:dyDescent="0.35">
      <c r="A18" s="77" t="s">
        <v>1</v>
      </c>
      <c r="B18" s="75" t="s">
        <v>1835</v>
      </c>
      <c r="C18" s="75" t="s">
        <v>165</v>
      </c>
      <c r="D18" s="75" t="s">
        <v>169</v>
      </c>
      <c r="E18" s="113"/>
      <c r="F18" s="76" t="s">
        <v>167</v>
      </c>
      <c r="G18" s="76" t="s">
        <v>168</v>
      </c>
      <c r="H18" s="76" t="s">
        <v>170</v>
      </c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</row>
    <row r="19" spans="1:25" s="2" customFormat="1" ht="14.55" customHeight="1" x14ac:dyDescent="0.3">
      <c r="A19" s="282" t="s">
        <v>162</v>
      </c>
      <c r="B19" s="57"/>
      <c r="C19" s="50"/>
      <c r="D19" s="51"/>
      <c r="E19" s="47" t="s">
        <v>1876</v>
      </c>
      <c r="F19" s="93">
        <f>+F20/F21</f>
        <v>0.69028741328047571</v>
      </c>
      <c r="G19" s="93">
        <f t="shared" ref="G19:H19" si="0">+G20/G21</f>
        <v>0.69028741328047571</v>
      </c>
      <c r="H19" s="100">
        <f t="shared" si="0"/>
        <v>0.69028741328047571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</row>
    <row r="20" spans="1:25" s="2" customFormat="1" ht="14.55" customHeight="1" x14ac:dyDescent="0.3">
      <c r="A20" s="283"/>
      <c r="B20" s="58"/>
      <c r="C20" s="28"/>
      <c r="D20" s="52"/>
      <c r="E20" s="26" t="s">
        <v>1768</v>
      </c>
      <c r="F20" s="20">
        <f t="shared" ref="F20:H21" si="1">+F23+F299+F860+F1136+F1490+F1883+F2306+F2333+F2711+F3035+F3323+F3470+F3872+F4160+F4286+F4832+F5018+F5063+F5135+F5234+F5456+F5828+F6092+F6191+F6242</f>
        <v>1393</v>
      </c>
      <c r="G20" s="20">
        <f t="shared" si="1"/>
        <v>1393</v>
      </c>
      <c r="H20" s="44">
        <f t="shared" si="1"/>
        <v>1393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</row>
    <row r="21" spans="1:25" s="2" customFormat="1" ht="16.05" customHeight="1" thickBot="1" x14ac:dyDescent="0.35">
      <c r="A21" s="283"/>
      <c r="B21" s="58"/>
      <c r="C21" s="28"/>
      <c r="D21" s="52"/>
      <c r="E21" s="26" t="s">
        <v>1769</v>
      </c>
      <c r="F21" s="45">
        <f t="shared" si="1"/>
        <v>2018</v>
      </c>
      <c r="G21" s="45">
        <f t="shared" si="1"/>
        <v>2018</v>
      </c>
      <c r="H21" s="46">
        <f t="shared" si="1"/>
        <v>2018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</row>
    <row r="22" spans="1:25" ht="13.95" customHeight="1" x14ac:dyDescent="0.3">
      <c r="A22" s="213" t="s">
        <v>2</v>
      </c>
      <c r="B22" s="94" t="s">
        <v>2</v>
      </c>
      <c r="C22" s="287"/>
      <c r="D22" s="253"/>
      <c r="E22" s="47" t="s">
        <v>1876</v>
      </c>
      <c r="F22" s="86">
        <f>+F23/F24</f>
        <v>0.75</v>
      </c>
      <c r="G22" s="86">
        <f t="shared" ref="G22:H22" si="2">+G23/G24</f>
        <v>0.75</v>
      </c>
      <c r="H22" s="101">
        <f t="shared" si="2"/>
        <v>0.75</v>
      </c>
    </row>
    <row r="23" spans="1:25" ht="14.55" customHeight="1" x14ac:dyDescent="0.3">
      <c r="A23" s="214" t="s">
        <v>2</v>
      </c>
      <c r="B23" s="87" t="s">
        <v>2</v>
      </c>
      <c r="C23" s="288"/>
      <c r="D23" s="252"/>
      <c r="E23" s="26" t="s">
        <v>1768</v>
      </c>
      <c r="F23" s="60">
        <f>+F26+F47+F86+F152+F164+F236+F275</f>
        <v>66</v>
      </c>
      <c r="G23" s="60">
        <f t="shared" ref="G23:H24" si="3">+G26+G47+G86+G152+G164+G236+G275</f>
        <v>66</v>
      </c>
      <c r="H23" s="61">
        <f t="shared" si="3"/>
        <v>66</v>
      </c>
    </row>
    <row r="24" spans="1:25" ht="16.05" customHeight="1" thickBot="1" x14ac:dyDescent="0.35">
      <c r="A24" s="215" t="s">
        <v>2</v>
      </c>
      <c r="B24" s="451" t="s">
        <v>2</v>
      </c>
      <c r="C24" s="445"/>
      <c r="D24" s="446"/>
      <c r="E24" s="371" t="s">
        <v>1769</v>
      </c>
      <c r="F24" s="447">
        <f>+F27+F48+F87+F153+F165+F237+F276</f>
        <v>88</v>
      </c>
      <c r="G24" s="447">
        <f t="shared" si="3"/>
        <v>88</v>
      </c>
      <c r="H24" s="448">
        <f t="shared" si="3"/>
        <v>88</v>
      </c>
    </row>
    <row r="25" spans="1:25" ht="13.8" customHeight="1" x14ac:dyDescent="0.3">
      <c r="A25" s="42"/>
      <c r="B25" s="393" t="s">
        <v>2</v>
      </c>
      <c r="C25" s="376" t="s">
        <v>36</v>
      </c>
      <c r="D25" s="479"/>
      <c r="E25" s="471" t="s">
        <v>1876</v>
      </c>
      <c r="F25" s="384">
        <f>+F26/F27</f>
        <v>0.16666666666666666</v>
      </c>
      <c r="G25" s="384">
        <f t="shared" ref="G25:H25" si="4">+G26/G27</f>
        <v>0.16666666666666666</v>
      </c>
      <c r="H25" s="377">
        <f t="shared" si="4"/>
        <v>0.16666666666666666</v>
      </c>
    </row>
    <row r="26" spans="1:25" ht="13.8" customHeight="1" x14ac:dyDescent="0.3">
      <c r="A26" s="42"/>
      <c r="B26" s="388" t="s">
        <v>2</v>
      </c>
      <c r="C26" s="62" t="s">
        <v>36</v>
      </c>
      <c r="D26" s="399"/>
      <c r="E26" s="391" t="s">
        <v>1768</v>
      </c>
      <c r="F26" s="40">
        <f>+F29+F32+F35+F38+F41+F44</f>
        <v>1</v>
      </c>
      <c r="G26" s="40">
        <f t="shared" ref="G26:H27" si="5">+G29+G32+G35+G38+G41+G44</f>
        <v>1</v>
      </c>
      <c r="H26" s="109">
        <f t="shared" si="5"/>
        <v>1</v>
      </c>
    </row>
    <row r="27" spans="1:25" ht="13.8" customHeight="1" thickBot="1" x14ac:dyDescent="0.35">
      <c r="A27" s="42"/>
      <c r="B27" s="389" t="s">
        <v>2</v>
      </c>
      <c r="C27" s="373" t="s">
        <v>36</v>
      </c>
      <c r="D27" s="400"/>
      <c r="E27" s="394" t="s">
        <v>1769</v>
      </c>
      <c r="F27" s="374">
        <f>+F30+F33+F36+F39+F42+F45</f>
        <v>6</v>
      </c>
      <c r="G27" s="374">
        <f t="shared" si="5"/>
        <v>6</v>
      </c>
      <c r="H27" s="375">
        <f t="shared" si="5"/>
        <v>6</v>
      </c>
    </row>
    <row r="28" spans="1:25" ht="14.4" customHeight="1" x14ac:dyDescent="0.3">
      <c r="A28" s="42"/>
      <c r="B28" s="390" t="s">
        <v>2</v>
      </c>
      <c r="C28" s="482" t="s">
        <v>36</v>
      </c>
      <c r="D28" s="254" t="s">
        <v>197</v>
      </c>
      <c r="E28" s="54" t="s">
        <v>1876</v>
      </c>
      <c r="F28" s="92">
        <f t="shared" ref="F28:H28" si="6">+F29/F30</f>
        <v>0</v>
      </c>
      <c r="G28" s="92">
        <f t="shared" si="6"/>
        <v>0</v>
      </c>
      <c r="H28" s="108">
        <f t="shared" si="6"/>
        <v>0</v>
      </c>
    </row>
    <row r="29" spans="1:25" ht="14.4" customHeight="1" x14ac:dyDescent="0.3">
      <c r="A29" s="42"/>
      <c r="B29" s="391" t="s">
        <v>2</v>
      </c>
      <c r="C29" s="481" t="s">
        <v>36</v>
      </c>
      <c r="D29" s="250"/>
      <c r="E29" s="24" t="s">
        <v>1768</v>
      </c>
      <c r="F29" s="22">
        <v>0</v>
      </c>
      <c r="G29" s="22">
        <v>0</v>
      </c>
      <c r="H29" s="104">
        <v>0</v>
      </c>
    </row>
    <row r="30" spans="1:25" x14ac:dyDescent="0.3">
      <c r="A30" s="42"/>
      <c r="B30" s="391" t="s">
        <v>2</v>
      </c>
      <c r="C30" s="481" t="s">
        <v>36</v>
      </c>
      <c r="D30" s="250"/>
      <c r="E30" s="24" t="s">
        <v>1769</v>
      </c>
      <c r="F30" s="22">
        <v>1</v>
      </c>
      <c r="G30" s="22">
        <v>1</v>
      </c>
      <c r="H30" s="104">
        <v>1</v>
      </c>
    </row>
    <row r="31" spans="1:25" ht="14.4" customHeight="1" x14ac:dyDescent="0.3">
      <c r="A31" s="42"/>
      <c r="B31" s="391" t="s">
        <v>2</v>
      </c>
      <c r="C31" s="481" t="s">
        <v>36</v>
      </c>
      <c r="D31" s="250" t="s">
        <v>36</v>
      </c>
      <c r="E31" s="24" t="s">
        <v>1876</v>
      </c>
      <c r="F31" s="91">
        <f t="shared" ref="F31:H31" si="7">+F32/F33</f>
        <v>1</v>
      </c>
      <c r="G31" s="91">
        <f t="shared" si="7"/>
        <v>1</v>
      </c>
      <c r="H31" s="103">
        <f t="shared" si="7"/>
        <v>1</v>
      </c>
    </row>
    <row r="32" spans="1:25" ht="14.4" customHeight="1" x14ac:dyDescent="0.3">
      <c r="A32" s="42"/>
      <c r="B32" s="391" t="s">
        <v>2</v>
      </c>
      <c r="C32" s="481" t="s">
        <v>36</v>
      </c>
      <c r="D32" s="250"/>
      <c r="E32" s="24" t="s">
        <v>1768</v>
      </c>
      <c r="F32" s="22">
        <v>1</v>
      </c>
      <c r="G32" s="22">
        <v>1</v>
      </c>
      <c r="H32" s="104">
        <v>1</v>
      </c>
    </row>
    <row r="33" spans="1:8" x14ac:dyDescent="0.3">
      <c r="A33" s="42"/>
      <c r="B33" s="391" t="s">
        <v>2</v>
      </c>
      <c r="C33" s="481" t="s">
        <v>36</v>
      </c>
      <c r="D33" s="250"/>
      <c r="E33" s="24" t="s">
        <v>1769</v>
      </c>
      <c r="F33" s="22">
        <v>1</v>
      </c>
      <c r="G33" s="22">
        <v>1</v>
      </c>
      <c r="H33" s="104">
        <v>1</v>
      </c>
    </row>
    <row r="34" spans="1:8" ht="14.4" customHeight="1" x14ac:dyDescent="0.3">
      <c r="A34" s="42"/>
      <c r="B34" s="391" t="s">
        <v>2</v>
      </c>
      <c r="C34" s="481" t="s">
        <v>36</v>
      </c>
      <c r="D34" s="250" t="s">
        <v>198</v>
      </c>
      <c r="E34" s="24" t="s">
        <v>1876</v>
      </c>
      <c r="F34" s="91">
        <v>0</v>
      </c>
      <c r="G34" s="91">
        <v>0</v>
      </c>
      <c r="H34" s="103">
        <v>0</v>
      </c>
    </row>
    <row r="35" spans="1:8" ht="14.4" customHeight="1" x14ac:dyDescent="0.3">
      <c r="A35" s="42"/>
      <c r="B35" s="391" t="s">
        <v>2</v>
      </c>
      <c r="C35" s="481" t="s">
        <v>36</v>
      </c>
      <c r="D35" s="250"/>
      <c r="E35" s="24" t="s">
        <v>1768</v>
      </c>
      <c r="F35" s="22">
        <v>0</v>
      </c>
      <c r="G35" s="22">
        <v>0</v>
      </c>
      <c r="H35" s="104">
        <v>0</v>
      </c>
    </row>
    <row r="36" spans="1:8" x14ac:dyDescent="0.3">
      <c r="A36" s="42"/>
      <c r="B36" s="391" t="s">
        <v>2</v>
      </c>
      <c r="C36" s="481" t="s">
        <v>36</v>
      </c>
      <c r="D36" s="250"/>
      <c r="E36" s="24" t="s">
        <v>1769</v>
      </c>
      <c r="F36" s="22">
        <v>1</v>
      </c>
      <c r="G36" s="22">
        <v>1</v>
      </c>
      <c r="H36" s="104">
        <v>1</v>
      </c>
    </row>
    <row r="37" spans="1:8" ht="14.4" customHeight="1" x14ac:dyDescent="0.3">
      <c r="A37" s="42"/>
      <c r="B37" s="391" t="s">
        <v>2</v>
      </c>
      <c r="C37" s="481" t="s">
        <v>36</v>
      </c>
      <c r="D37" s="250" t="s">
        <v>199</v>
      </c>
      <c r="E37" s="24" t="s">
        <v>1876</v>
      </c>
      <c r="F37" s="91">
        <v>0</v>
      </c>
      <c r="G37" s="91">
        <v>0</v>
      </c>
      <c r="H37" s="103">
        <v>0</v>
      </c>
    </row>
    <row r="38" spans="1:8" ht="14.4" customHeight="1" x14ac:dyDescent="0.3">
      <c r="A38" s="42"/>
      <c r="B38" s="391" t="s">
        <v>2</v>
      </c>
      <c r="C38" s="481" t="s">
        <v>36</v>
      </c>
      <c r="D38" s="250"/>
      <c r="E38" s="24" t="s">
        <v>1768</v>
      </c>
      <c r="F38" s="22">
        <v>0</v>
      </c>
      <c r="G38" s="22">
        <v>0</v>
      </c>
      <c r="H38" s="104">
        <v>0</v>
      </c>
    </row>
    <row r="39" spans="1:8" x14ac:dyDescent="0.3">
      <c r="A39" s="42"/>
      <c r="B39" s="391" t="s">
        <v>2</v>
      </c>
      <c r="C39" s="481" t="s">
        <v>36</v>
      </c>
      <c r="D39" s="250"/>
      <c r="E39" s="24" t="s">
        <v>1769</v>
      </c>
      <c r="F39" s="22">
        <v>1</v>
      </c>
      <c r="G39" s="22">
        <v>1</v>
      </c>
      <c r="H39" s="104">
        <v>1</v>
      </c>
    </row>
    <row r="40" spans="1:8" ht="14.4" customHeight="1" x14ac:dyDescent="0.3">
      <c r="A40" s="42"/>
      <c r="B40" s="391" t="s">
        <v>2</v>
      </c>
      <c r="C40" s="481" t="s">
        <v>36</v>
      </c>
      <c r="D40" s="250" t="s">
        <v>200</v>
      </c>
      <c r="E40" s="24" t="s">
        <v>1876</v>
      </c>
      <c r="F40" s="91">
        <f t="shared" ref="F40:H40" si="8">+F41/F42</f>
        <v>0</v>
      </c>
      <c r="G40" s="91">
        <f t="shared" si="8"/>
        <v>0</v>
      </c>
      <c r="H40" s="103">
        <f t="shared" si="8"/>
        <v>0</v>
      </c>
    </row>
    <row r="41" spans="1:8" ht="14.4" customHeight="1" x14ac:dyDescent="0.3">
      <c r="A41" s="42"/>
      <c r="B41" s="391" t="s">
        <v>2</v>
      </c>
      <c r="C41" s="481" t="s">
        <v>36</v>
      </c>
      <c r="D41" s="250"/>
      <c r="E41" s="24" t="s">
        <v>1768</v>
      </c>
      <c r="F41" s="22">
        <v>0</v>
      </c>
      <c r="G41" s="22">
        <v>0</v>
      </c>
      <c r="H41" s="104">
        <v>0</v>
      </c>
    </row>
    <row r="42" spans="1:8" x14ac:dyDescent="0.3">
      <c r="A42" s="42"/>
      <c r="B42" s="391" t="s">
        <v>2</v>
      </c>
      <c r="C42" s="481" t="s">
        <v>36</v>
      </c>
      <c r="D42" s="250"/>
      <c r="E42" s="24" t="s">
        <v>1769</v>
      </c>
      <c r="F42" s="22">
        <v>1</v>
      </c>
      <c r="G42" s="22">
        <v>1</v>
      </c>
      <c r="H42" s="104">
        <v>1</v>
      </c>
    </row>
    <row r="43" spans="1:8" ht="14.4" customHeight="1" x14ac:dyDescent="0.3">
      <c r="A43" s="42"/>
      <c r="B43" s="391" t="s">
        <v>2</v>
      </c>
      <c r="C43" s="481" t="s">
        <v>36</v>
      </c>
      <c r="D43" s="250" t="s">
        <v>201</v>
      </c>
      <c r="E43" s="24" t="s">
        <v>1876</v>
      </c>
      <c r="F43" s="91">
        <f t="shared" ref="F43:H43" si="9">+F44/F45</f>
        <v>0</v>
      </c>
      <c r="G43" s="91">
        <f t="shared" si="9"/>
        <v>0</v>
      </c>
      <c r="H43" s="103">
        <f t="shared" si="9"/>
        <v>0</v>
      </c>
    </row>
    <row r="44" spans="1:8" ht="14.4" customHeight="1" x14ac:dyDescent="0.3">
      <c r="A44" s="42"/>
      <c r="B44" s="391" t="s">
        <v>2</v>
      </c>
      <c r="C44" s="481" t="s">
        <v>36</v>
      </c>
      <c r="D44" s="250"/>
      <c r="E44" s="24" t="s">
        <v>1768</v>
      </c>
      <c r="F44" s="22">
        <v>0</v>
      </c>
      <c r="G44" s="22">
        <v>0</v>
      </c>
      <c r="H44" s="104">
        <v>0</v>
      </c>
    </row>
    <row r="45" spans="1:8" ht="14.4" thickBot="1" x14ac:dyDescent="0.35">
      <c r="A45" s="96"/>
      <c r="B45" s="392" t="s">
        <v>2</v>
      </c>
      <c r="C45" s="483" t="s">
        <v>36</v>
      </c>
      <c r="D45" s="251"/>
      <c r="E45" s="53" t="s">
        <v>1769</v>
      </c>
      <c r="F45" s="33">
        <v>1</v>
      </c>
      <c r="G45" s="33">
        <v>1</v>
      </c>
      <c r="H45" s="106">
        <v>1</v>
      </c>
    </row>
    <row r="46" spans="1:8" ht="14.4" customHeight="1" x14ac:dyDescent="0.3">
      <c r="A46" s="42"/>
      <c r="B46" s="393" t="s">
        <v>2</v>
      </c>
      <c r="C46" s="376" t="s">
        <v>202</v>
      </c>
      <c r="D46" s="404"/>
      <c r="E46" s="471" t="s">
        <v>1876</v>
      </c>
      <c r="F46" s="384">
        <f t="shared" ref="F46:H46" si="10">+F47/F48</f>
        <v>0.66666666666666663</v>
      </c>
      <c r="G46" s="384">
        <f t="shared" si="10"/>
        <v>0.66666666666666663</v>
      </c>
      <c r="H46" s="377">
        <f t="shared" si="10"/>
        <v>0.66666666666666663</v>
      </c>
    </row>
    <row r="47" spans="1:8" ht="14.4" customHeight="1" x14ac:dyDescent="0.3">
      <c r="A47" s="42"/>
      <c r="B47" s="388" t="s">
        <v>2</v>
      </c>
      <c r="C47" s="62" t="s">
        <v>202</v>
      </c>
      <c r="D47" s="402"/>
      <c r="E47" s="391" t="s">
        <v>1768</v>
      </c>
      <c r="F47" s="40">
        <v>8</v>
      </c>
      <c r="G47" s="40">
        <v>8</v>
      </c>
      <c r="H47" s="109">
        <v>8</v>
      </c>
    </row>
    <row r="48" spans="1:8" ht="14.4" customHeight="1" thickBot="1" x14ac:dyDescent="0.35">
      <c r="A48" s="42"/>
      <c r="B48" s="389" t="s">
        <v>2</v>
      </c>
      <c r="C48" s="373" t="s">
        <v>202</v>
      </c>
      <c r="D48" s="405"/>
      <c r="E48" s="394" t="s">
        <v>1769</v>
      </c>
      <c r="F48" s="374">
        <v>12</v>
      </c>
      <c r="G48" s="374">
        <v>12</v>
      </c>
      <c r="H48" s="375">
        <v>12</v>
      </c>
    </row>
    <row r="49" spans="1:8" ht="15.6" customHeight="1" x14ac:dyDescent="0.3">
      <c r="A49" s="43"/>
      <c r="B49" s="54" t="s">
        <v>2</v>
      </c>
      <c r="C49" s="372" t="s">
        <v>202</v>
      </c>
      <c r="D49" s="401" t="s">
        <v>204</v>
      </c>
      <c r="E49" s="390" t="s">
        <v>1876</v>
      </c>
      <c r="F49" s="92">
        <v>0</v>
      </c>
      <c r="G49" s="92">
        <v>0</v>
      </c>
      <c r="H49" s="108">
        <v>0</v>
      </c>
    </row>
    <row r="50" spans="1:8" ht="15.45" customHeight="1" x14ac:dyDescent="0.3">
      <c r="A50" s="43"/>
      <c r="B50" s="24" t="s">
        <v>2</v>
      </c>
      <c r="C50" s="64" t="s">
        <v>202</v>
      </c>
      <c r="D50" s="402"/>
      <c r="E50" s="391" t="s">
        <v>1768</v>
      </c>
      <c r="F50" s="22">
        <v>1</v>
      </c>
      <c r="G50" s="22">
        <v>1</v>
      </c>
      <c r="H50" s="104">
        <v>1</v>
      </c>
    </row>
    <row r="51" spans="1:8" ht="15.45" customHeight="1" x14ac:dyDescent="0.3">
      <c r="A51" s="43"/>
      <c r="B51" s="24" t="s">
        <v>2</v>
      </c>
      <c r="C51" s="64" t="s">
        <v>202</v>
      </c>
      <c r="D51" s="402"/>
      <c r="E51" s="391" t="s">
        <v>1769</v>
      </c>
      <c r="F51" s="22">
        <v>1</v>
      </c>
      <c r="G51" s="22">
        <v>1</v>
      </c>
      <c r="H51" s="104">
        <v>1</v>
      </c>
    </row>
    <row r="52" spans="1:8" ht="15.6" customHeight="1" x14ac:dyDescent="0.3">
      <c r="A52" s="43"/>
      <c r="B52" s="24" t="s">
        <v>2</v>
      </c>
      <c r="C52" s="64" t="s">
        <v>202</v>
      </c>
      <c r="D52" s="402" t="s">
        <v>205</v>
      </c>
      <c r="E52" s="391" t="s">
        <v>1876</v>
      </c>
      <c r="F52" s="91">
        <v>0</v>
      </c>
      <c r="G52" s="91">
        <v>0</v>
      </c>
      <c r="H52" s="103">
        <v>0</v>
      </c>
    </row>
    <row r="53" spans="1:8" ht="15.45" customHeight="1" x14ac:dyDescent="0.3">
      <c r="A53" s="43"/>
      <c r="B53" s="24" t="s">
        <v>2</v>
      </c>
      <c r="C53" s="64" t="s">
        <v>202</v>
      </c>
      <c r="D53" s="402"/>
      <c r="E53" s="391" t="s">
        <v>1768</v>
      </c>
      <c r="F53" s="22">
        <v>0</v>
      </c>
      <c r="G53" s="22">
        <v>0</v>
      </c>
      <c r="H53" s="104">
        <v>0</v>
      </c>
    </row>
    <row r="54" spans="1:8" ht="15.45" customHeight="1" x14ac:dyDescent="0.3">
      <c r="A54" s="43"/>
      <c r="B54" s="24" t="s">
        <v>2</v>
      </c>
      <c r="C54" s="64" t="s">
        <v>202</v>
      </c>
      <c r="D54" s="402"/>
      <c r="E54" s="391" t="s">
        <v>1769</v>
      </c>
      <c r="F54" s="22">
        <v>1</v>
      </c>
      <c r="G54" s="22">
        <v>1</v>
      </c>
      <c r="H54" s="104">
        <v>1</v>
      </c>
    </row>
    <row r="55" spans="1:8" ht="15.6" customHeight="1" x14ac:dyDescent="0.3">
      <c r="A55" s="43"/>
      <c r="B55" s="24" t="s">
        <v>2</v>
      </c>
      <c r="C55" s="64" t="s">
        <v>202</v>
      </c>
      <c r="D55" s="402" t="s">
        <v>206</v>
      </c>
      <c r="E55" s="391" t="s">
        <v>1876</v>
      </c>
      <c r="F55" s="91">
        <v>0</v>
      </c>
      <c r="G55" s="91">
        <v>0</v>
      </c>
      <c r="H55" s="103">
        <v>0</v>
      </c>
    </row>
    <row r="56" spans="1:8" ht="15.45" customHeight="1" x14ac:dyDescent="0.3">
      <c r="A56" s="43"/>
      <c r="B56" s="24" t="s">
        <v>2</v>
      </c>
      <c r="C56" s="64" t="s">
        <v>202</v>
      </c>
      <c r="D56" s="402"/>
      <c r="E56" s="391" t="s">
        <v>1768</v>
      </c>
      <c r="F56" s="22">
        <v>1</v>
      </c>
      <c r="G56" s="22">
        <v>1</v>
      </c>
      <c r="H56" s="104">
        <v>1</v>
      </c>
    </row>
    <row r="57" spans="1:8" ht="15.45" customHeight="1" x14ac:dyDescent="0.3">
      <c r="A57" s="43"/>
      <c r="B57" s="24" t="s">
        <v>2</v>
      </c>
      <c r="C57" s="64" t="s">
        <v>202</v>
      </c>
      <c r="D57" s="402"/>
      <c r="E57" s="391" t="s">
        <v>1769</v>
      </c>
      <c r="F57" s="22">
        <v>1</v>
      </c>
      <c r="G57" s="22">
        <v>1</v>
      </c>
      <c r="H57" s="104">
        <v>1</v>
      </c>
    </row>
    <row r="58" spans="1:8" ht="15.6" customHeight="1" x14ac:dyDescent="0.3">
      <c r="A58" s="43"/>
      <c r="B58" s="24" t="s">
        <v>2</v>
      </c>
      <c r="C58" s="64" t="s">
        <v>202</v>
      </c>
      <c r="D58" s="402" t="s">
        <v>207</v>
      </c>
      <c r="E58" s="391" t="s">
        <v>1876</v>
      </c>
      <c r="F58" s="91">
        <v>0</v>
      </c>
      <c r="G58" s="91">
        <v>0</v>
      </c>
      <c r="H58" s="103">
        <v>0</v>
      </c>
    </row>
    <row r="59" spans="1:8" ht="15.45" customHeight="1" x14ac:dyDescent="0.3">
      <c r="A59" s="43"/>
      <c r="B59" s="24" t="s">
        <v>2</v>
      </c>
      <c r="C59" s="64" t="s">
        <v>202</v>
      </c>
      <c r="D59" s="402"/>
      <c r="E59" s="391" t="s">
        <v>1768</v>
      </c>
      <c r="F59" s="22">
        <v>1</v>
      </c>
      <c r="G59" s="22">
        <v>1</v>
      </c>
      <c r="H59" s="104">
        <v>1</v>
      </c>
    </row>
    <row r="60" spans="1:8" ht="15.45" customHeight="1" x14ac:dyDescent="0.3">
      <c r="A60" s="43"/>
      <c r="B60" s="24" t="s">
        <v>2</v>
      </c>
      <c r="C60" s="64" t="s">
        <v>202</v>
      </c>
      <c r="D60" s="402"/>
      <c r="E60" s="391" t="s">
        <v>1769</v>
      </c>
      <c r="F60" s="22">
        <v>1</v>
      </c>
      <c r="G60" s="22">
        <v>1</v>
      </c>
      <c r="H60" s="104">
        <v>1</v>
      </c>
    </row>
    <row r="61" spans="1:8" ht="15.6" customHeight="1" x14ac:dyDescent="0.3">
      <c r="A61" s="43"/>
      <c r="B61" s="24" t="s">
        <v>2</v>
      </c>
      <c r="C61" s="64" t="s">
        <v>202</v>
      </c>
      <c r="D61" s="402" t="s">
        <v>208</v>
      </c>
      <c r="E61" s="391" t="s">
        <v>1876</v>
      </c>
      <c r="F61" s="91">
        <f t="shared" ref="F61:H61" si="11">+F62/F63</f>
        <v>0</v>
      </c>
      <c r="G61" s="91">
        <f t="shared" si="11"/>
        <v>0</v>
      </c>
      <c r="H61" s="103">
        <f t="shared" si="11"/>
        <v>0</v>
      </c>
    </row>
    <row r="62" spans="1:8" ht="15.45" customHeight="1" x14ac:dyDescent="0.3">
      <c r="A62" s="43"/>
      <c r="B62" s="24" t="s">
        <v>2</v>
      </c>
      <c r="C62" s="64" t="s">
        <v>202</v>
      </c>
      <c r="D62" s="402"/>
      <c r="E62" s="391" t="s">
        <v>1768</v>
      </c>
      <c r="F62" s="22">
        <v>0</v>
      </c>
      <c r="G62" s="22">
        <v>0</v>
      </c>
      <c r="H62" s="104">
        <v>0</v>
      </c>
    </row>
    <row r="63" spans="1:8" ht="15.45" customHeight="1" x14ac:dyDescent="0.3">
      <c r="A63" s="43"/>
      <c r="B63" s="24" t="s">
        <v>2</v>
      </c>
      <c r="C63" s="64" t="s">
        <v>202</v>
      </c>
      <c r="D63" s="402"/>
      <c r="E63" s="391" t="s">
        <v>1769</v>
      </c>
      <c r="F63" s="22">
        <v>1</v>
      </c>
      <c r="G63" s="22">
        <v>1</v>
      </c>
      <c r="H63" s="104">
        <v>1</v>
      </c>
    </row>
    <row r="64" spans="1:8" ht="15.6" customHeight="1" x14ac:dyDescent="0.3">
      <c r="A64" s="43"/>
      <c r="B64" s="24" t="s">
        <v>2</v>
      </c>
      <c r="C64" s="64" t="s">
        <v>202</v>
      </c>
      <c r="D64" s="402" t="s">
        <v>209</v>
      </c>
      <c r="E64" s="391" t="s">
        <v>1876</v>
      </c>
      <c r="F64" s="91">
        <f t="shared" ref="F64:H64" si="12">+F65/F66</f>
        <v>1</v>
      </c>
      <c r="G64" s="91">
        <f t="shared" si="12"/>
        <v>1</v>
      </c>
      <c r="H64" s="103">
        <f t="shared" si="12"/>
        <v>1</v>
      </c>
    </row>
    <row r="65" spans="1:8" ht="15.45" customHeight="1" x14ac:dyDescent="0.3">
      <c r="A65" s="43"/>
      <c r="B65" s="24" t="s">
        <v>2</v>
      </c>
      <c r="C65" s="64" t="s">
        <v>202</v>
      </c>
      <c r="D65" s="402"/>
      <c r="E65" s="391" t="s">
        <v>1768</v>
      </c>
      <c r="F65" s="22">
        <v>1</v>
      </c>
      <c r="G65" s="22">
        <v>1</v>
      </c>
      <c r="H65" s="104">
        <v>1</v>
      </c>
    </row>
    <row r="66" spans="1:8" ht="15.45" customHeight="1" x14ac:dyDescent="0.3">
      <c r="A66" s="43"/>
      <c r="B66" s="24" t="s">
        <v>2</v>
      </c>
      <c r="C66" s="64" t="s">
        <v>202</v>
      </c>
      <c r="D66" s="402"/>
      <c r="E66" s="391" t="s">
        <v>1769</v>
      </c>
      <c r="F66" s="22">
        <v>1</v>
      </c>
      <c r="G66" s="22">
        <v>1</v>
      </c>
      <c r="H66" s="104">
        <v>1</v>
      </c>
    </row>
    <row r="67" spans="1:8" ht="15.6" customHeight="1" x14ac:dyDescent="0.3">
      <c r="A67" s="43"/>
      <c r="B67" s="24" t="s">
        <v>2</v>
      </c>
      <c r="C67" s="64" t="s">
        <v>202</v>
      </c>
      <c r="D67" s="402" t="s">
        <v>203</v>
      </c>
      <c r="E67" s="391" t="s">
        <v>1876</v>
      </c>
      <c r="F67" s="91">
        <v>0</v>
      </c>
      <c r="G67" s="91">
        <v>0</v>
      </c>
      <c r="H67" s="103">
        <v>0</v>
      </c>
    </row>
    <row r="68" spans="1:8" ht="15.45" customHeight="1" x14ac:dyDescent="0.3">
      <c r="A68" s="43"/>
      <c r="B68" s="24" t="s">
        <v>2</v>
      </c>
      <c r="C68" s="64" t="s">
        <v>202</v>
      </c>
      <c r="D68" s="402"/>
      <c r="E68" s="391" t="s">
        <v>1768</v>
      </c>
      <c r="F68" s="22">
        <v>1</v>
      </c>
      <c r="G68" s="22">
        <v>1</v>
      </c>
      <c r="H68" s="104">
        <v>1</v>
      </c>
    </row>
    <row r="69" spans="1:8" ht="15.45" customHeight="1" x14ac:dyDescent="0.3">
      <c r="A69" s="43"/>
      <c r="B69" s="24" t="s">
        <v>2</v>
      </c>
      <c r="C69" s="64" t="s">
        <v>202</v>
      </c>
      <c r="D69" s="402"/>
      <c r="E69" s="391" t="s">
        <v>1769</v>
      </c>
      <c r="F69" s="22">
        <v>1</v>
      </c>
      <c r="G69" s="22">
        <v>1</v>
      </c>
      <c r="H69" s="104">
        <v>1</v>
      </c>
    </row>
    <row r="70" spans="1:8" ht="15.6" customHeight="1" x14ac:dyDescent="0.3">
      <c r="A70" s="43"/>
      <c r="B70" s="24" t="s">
        <v>2</v>
      </c>
      <c r="C70" s="64" t="s">
        <v>202</v>
      </c>
      <c r="D70" s="402" t="s">
        <v>210</v>
      </c>
      <c r="E70" s="391" t="s">
        <v>1876</v>
      </c>
      <c r="F70" s="91">
        <v>0</v>
      </c>
      <c r="G70" s="91">
        <v>0</v>
      </c>
      <c r="H70" s="103">
        <v>0</v>
      </c>
    </row>
    <row r="71" spans="1:8" ht="15.45" customHeight="1" x14ac:dyDescent="0.3">
      <c r="A71" s="43"/>
      <c r="B71" s="24" t="s">
        <v>2</v>
      </c>
      <c r="C71" s="64" t="s">
        <v>202</v>
      </c>
      <c r="D71" s="402"/>
      <c r="E71" s="391" t="s">
        <v>1768</v>
      </c>
      <c r="F71" s="22">
        <v>0</v>
      </c>
      <c r="G71" s="22">
        <v>0</v>
      </c>
      <c r="H71" s="104">
        <v>0</v>
      </c>
    </row>
    <row r="72" spans="1:8" ht="15.45" customHeight="1" x14ac:dyDescent="0.3">
      <c r="A72" s="43"/>
      <c r="B72" s="24" t="s">
        <v>2</v>
      </c>
      <c r="C72" s="64" t="s">
        <v>202</v>
      </c>
      <c r="D72" s="402"/>
      <c r="E72" s="391" t="s">
        <v>1769</v>
      </c>
      <c r="F72" s="22">
        <v>1</v>
      </c>
      <c r="G72" s="22">
        <v>1</v>
      </c>
      <c r="H72" s="104">
        <v>1</v>
      </c>
    </row>
    <row r="73" spans="1:8" ht="15.6" customHeight="1" x14ac:dyDescent="0.3">
      <c r="A73" s="43"/>
      <c r="B73" s="24" t="s">
        <v>2</v>
      </c>
      <c r="C73" s="64" t="s">
        <v>202</v>
      </c>
      <c r="D73" s="402" t="s">
        <v>211</v>
      </c>
      <c r="E73" s="391" t="s">
        <v>1876</v>
      </c>
      <c r="F73" s="91">
        <v>0</v>
      </c>
      <c r="G73" s="91">
        <v>0</v>
      </c>
      <c r="H73" s="103">
        <v>0</v>
      </c>
    </row>
    <row r="74" spans="1:8" ht="15.45" customHeight="1" x14ac:dyDescent="0.3">
      <c r="A74" s="43"/>
      <c r="B74" s="24" t="s">
        <v>2</v>
      </c>
      <c r="C74" s="64" t="s">
        <v>202</v>
      </c>
      <c r="D74" s="402"/>
      <c r="E74" s="391" t="s">
        <v>1768</v>
      </c>
      <c r="F74" s="22">
        <v>1</v>
      </c>
      <c r="G74" s="22">
        <v>1</v>
      </c>
      <c r="H74" s="104">
        <v>1</v>
      </c>
    </row>
    <row r="75" spans="1:8" ht="15.45" customHeight="1" x14ac:dyDescent="0.3">
      <c r="A75" s="43"/>
      <c r="B75" s="24" t="s">
        <v>2</v>
      </c>
      <c r="C75" s="64" t="s">
        <v>202</v>
      </c>
      <c r="D75" s="402"/>
      <c r="E75" s="391" t="s">
        <v>1769</v>
      </c>
      <c r="F75" s="22">
        <v>1</v>
      </c>
      <c r="G75" s="22">
        <v>1</v>
      </c>
      <c r="H75" s="104">
        <v>1</v>
      </c>
    </row>
    <row r="76" spans="1:8" ht="15.6" customHeight="1" x14ac:dyDescent="0.3">
      <c r="A76" s="43"/>
      <c r="B76" s="24" t="s">
        <v>2</v>
      </c>
      <c r="C76" s="64" t="s">
        <v>202</v>
      </c>
      <c r="D76" s="402" t="s">
        <v>212</v>
      </c>
      <c r="E76" s="391" t="s">
        <v>1876</v>
      </c>
      <c r="F76" s="91">
        <v>0</v>
      </c>
      <c r="G76" s="91">
        <v>0</v>
      </c>
      <c r="H76" s="103">
        <v>0</v>
      </c>
    </row>
    <row r="77" spans="1:8" ht="15.45" customHeight="1" x14ac:dyDescent="0.3">
      <c r="A77" s="43"/>
      <c r="B77" s="24" t="s">
        <v>2</v>
      </c>
      <c r="C77" s="64" t="s">
        <v>202</v>
      </c>
      <c r="D77" s="402"/>
      <c r="E77" s="391" t="s">
        <v>1768</v>
      </c>
      <c r="F77" s="22">
        <v>1</v>
      </c>
      <c r="G77" s="22">
        <v>1</v>
      </c>
      <c r="H77" s="104">
        <v>1</v>
      </c>
    </row>
    <row r="78" spans="1:8" ht="15.45" customHeight="1" x14ac:dyDescent="0.3">
      <c r="A78" s="43"/>
      <c r="B78" s="24" t="s">
        <v>2</v>
      </c>
      <c r="C78" s="64" t="s">
        <v>202</v>
      </c>
      <c r="D78" s="402"/>
      <c r="E78" s="391" t="s">
        <v>1769</v>
      </c>
      <c r="F78" s="22">
        <v>1</v>
      </c>
      <c r="G78" s="22">
        <v>1</v>
      </c>
      <c r="H78" s="104">
        <v>1</v>
      </c>
    </row>
    <row r="79" spans="1:8" ht="15.6" customHeight="1" x14ac:dyDescent="0.3">
      <c r="A79" s="43"/>
      <c r="B79" s="24" t="s">
        <v>2</v>
      </c>
      <c r="C79" s="64" t="s">
        <v>202</v>
      </c>
      <c r="D79" s="402" t="s">
        <v>213</v>
      </c>
      <c r="E79" s="391" t="s">
        <v>1876</v>
      </c>
      <c r="F79" s="91">
        <v>0</v>
      </c>
      <c r="G79" s="91">
        <v>0</v>
      </c>
      <c r="H79" s="103">
        <v>0</v>
      </c>
    </row>
    <row r="80" spans="1:8" ht="15.45" customHeight="1" x14ac:dyDescent="0.3">
      <c r="A80" s="43"/>
      <c r="B80" s="24" t="s">
        <v>2</v>
      </c>
      <c r="C80" s="64" t="s">
        <v>202</v>
      </c>
      <c r="D80" s="402"/>
      <c r="E80" s="391" t="s">
        <v>1768</v>
      </c>
      <c r="F80" s="22">
        <v>1</v>
      </c>
      <c r="G80" s="22">
        <v>1</v>
      </c>
      <c r="H80" s="104">
        <v>1</v>
      </c>
    </row>
    <row r="81" spans="1:8" ht="15.45" customHeight="1" x14ac:dyDescent="0.3">
      <c r="A81" s="43"/>
      <c r="B81" s="24" t="s">
        <v>2</v>
      </c>
      <c r="C81" s="64" t="s">
        <v>202</v>
      </c>
      <c r="D81" s="402"/>
      <c r="E81" s="391" t="s">
        <v>1769</v>
      </c>
      <c r="F81" s="22">
        <v>1</v>
      </c>
      <c r="G81" s="22">
        <v>1</v>
      </c>
      <c r="H81" s="104">
        <v>1</v>
      </c>
    </row>
    <row r="82" spans="1:8" ht="15.6" customHeight="1" x14ac:dyDescent="0.3">
      <c r="A82" s="43"/>
      <c r="B82" s="24" t="s">
        <v>2</v>
      </c>
      <c r="C82" s="64" t="s">
        <v>202</v>
      </c>
      <c r="D82" s="402" t="s">
        <v>214</v>
      </c>
      <c r="E82" s="391" t="s">
        <v>1876</v>
      </c>
      <c r="F82" s="91">
        <f t="shared" ref="F82:H82" si="13">+F83/F84</f>
        <v>0</v>
      </c>
      <c r="G82" s="91">
        <f t="shared" si="13"/>
        <v>0</v>
      </c>
      <c r="H82" s="103">
        <f t="shared" si="13"/>
        <v>0</v>
      </c>
    </row>
    <row r="83" spans="1:8" ht="16.2" customHeight="1" x14ac:dyDescent="0.3">
      <c r="A83" s="43"/>
      <c r="B83" s="24" t="s">
        <v>2</v>
      </c>
      <c r="C83" s="64" t="s">
        <v>202</v>
      </c>
      <c r="D83" s="402"/>
      <c r="E83" s="391" t="s">
        <v>1768</v>
      </c>
      <c r="F83" s="22">
        <v>0</v>
      </c>
      <c r="G83" s="22">
        <v>0</v>
      </c>
      <c r="H83" s="104">
        <v>0</v>
      </c>
    </row>
    <row r="84" spans="1:8" ht="16.2" customHeight="1" thickBot="1" x14ac:dyDescent="0.35">
      <c r="A84" s="43"/>
      <c r="B84" s="53" t="s">
        <v>2</v>
      </c>
      <c r="C84" s="82" t="s">
        <v>202</v>
      </c>
      <c r="D84" s="403"/>
      <c r="E84" s="392" t="s">
        <v>1769</v>
      </c>
      <c r="F84" s="33">
        <v>1</v>
      </c>
      <c r="G84" s="33">
        <v>1</v>
      </c>
      <c r="H84" s="106">
        <v>1</v>
      </c>
    </row>
    <row r="85" spans="1:8" ht="14.4" customHeight="1" x14ac:dyDescent="0.3">
      <c r="A85" s="42"/>
      <c r="B85" s="393" t="s">
        <v>2</v>
      </c>
      <c r="C85" s="376" t="s">
        <v>23</v>
      </c>
      <c r="D85" s="404"/>
      <c r="E85" s="471" t="s">
        <v>1876</v>
      </c>
      <c r="F85" s="384">
        <f t="shared" ref="F85:H85" si="14">+F86/F87</f>
        <v>0.90476190476190477</v>
      </c>
      <c r="G85" s="384">
        <f t="shared" si="14"/>
        <v>0.90476190476190477</v>
      </c>
      <c r="H85" s="377">
        <f t="shared" si="14"/>
        <v>0.90476190476190477</v>
      </c>
    </row>
    <row r="86" spans="1:8" ht="15" customHeight="1" x14ac:dyDescent="0.3">
      <c r="A86" s="42"/>
      <c r="B86" s="388" t="s">
        <v>2</v>
      </c>
      <c r="C86" s="62" t="s">
        <v>23</v>
      </c>
      <c r="D86" s="402"/>
      <c r="E86" s="391" t="s">
        <v>1768</v>
      </c>
      <c r="F86" s="40">
        <v>19</v>
      </c>
      <c r="G86" s="40">
        <v>19</v>
      </c>
      <c r="H86" s="109">
        <v>19</v>
      </c>
    </row>
    <row r="87" spans="1:8" ht="15" customHeight="1" thickBot="1" x14ac:dyDescent="0.35">
      <c r="A87" s="42"/>
      <c r="B87" s="389" t="s">
        <v>2</v>
      </c>
      <c r="C87" s="373" t="s">
        <v>23</v>
      </c>
      <c r="D87" s="405"/>
      <c r="E87" s="394" t="s">
        <v>1769</v>
      </c>
      <c r="F87" s="374">
        <v>21</v>
      </c>
      <c r="G87" s="374">
        <v>21</v>
      </c>
      <c r="H87" s="375">
        <v>21</v>
      </c>
    </row>
    <row r="88" spans="1:8" ht="14.4" customHeight="1" x14ac:dyDescent="0.3">
      <c r="A88" s="42"/>
      <c r="B88" s="54" t="s">
        <v>2</v>
      </c>
      <c r="C88" s="372" t="s">
        <v>23</v>
      </c>
      <c r="D88" s="401" t="s">
        <v>177</v>
      </c>
      <c r="E88" s="390" t="s">
        <v>1876</v>
      </c>
      <c r="F88" s="92">
        <v>0</v>
      </c>
      <c r="G88" s="92">
        <v>0</v>
      </c>
      <c r="H88" s="108">
        <v>0</v>
      </c>
    </row>
    <row r="89" spans="1:8" ht="14.55" customHeight="1" x14ac:dyDescent="0.3">
      <c r="A89" s="42"/>
      <c r="B89" s="24" t="s">
        <v>2</v>
      </c>
      <c r="C89" s="64" t="s">
        <v>23</v>
      </c>
      <c r="D89" s="402"/>
      <c r="E89" s="391" t="s">
        <v>1768</v>
      </c>
      <c r="F89" s="22">
        <v>1</v>
      </c>
      <c r="G89" s="22">
        <v>1</v>
      </c>
      <c r="H89" s="104">
        <v>1</v>
      </c>
    </row>
    <row r="90" spans="1:8" ht="15" customHeight="1" x14ac:dyDescent="0.3">
      <c r="A90" s="42"/>
      <c r="B90" s="24" t="s">
        <v>2</v>
      </c>
      <c r="C90" s="64" t="s">
        <v>23</v>
      </c>
      <c r="D90" s="402"/>
      <c r="E90" s="391" t="s">
        <v>1769</v>
      </c>
      <c r="F90" s="22">
        <v>1</v>
      </c>
      <c r="G90" s="22">
        <v>1</v>
      </c>
      <c r="H90" s="104">
        <v>1</v>
      </c>
    </row>
    <row r="91" spans="1:8" ht="14.4" customHeight="1" x14ac:dyDescent="0.3">
      <c r="A91" s="42"/>
      <c r="B91" s="24" t="s">
        <v>2</v>
      </c>
      <c r="C91" s="64" t="s">
        <v>23</v>
      </c>
      <c r="D91" s="402" t="s">
        <v>178</v>
      </c>
      <c r="E91" s="391" t="s">
        <v>1876</v>
      </c>
      <c r="F91" s="91">
        <v>0</v>
      </c>
      <c r="G91" s="91">
        <v>0</v>
      </c>
      <c r="H91" s="103">
        <v>0</v>
      </c>
    </row>
    <row r="92" spans="1:8" ht="14.55" customHeight="1" x14ac:dyDescent="0.3">
      <c r="A92" s="42"/>
      <c r="B92" s="24" t="s">
        <v>2</v>
      </c>
      <c r="C92" s="64" t="s">
        <v>23</v>
      </c>
      <c r="D92" s="402"/>
      <c r="E92" s="391" t="s">
        <v>1768</v>
      </c>
      <c r="F92" s="22">
        <v>1</v>
      </c>
      <c r="G92" s="22">
        <v>1</v>
      </c>
      <c r="H92" s="104">
        <v>1</v>
      </c>
    </row>
    <row r="93" spans="1:8" ht="15" customHeight="1" x14ac:dyDescent="0.3">
      <c r="A93" s="42"/>
      <c r="B93" s="24" t="s">
        <v>2</v>
      </c>
      <c r="C93" s="64" t="s">
        <v>23</v>
      </c>
      <c r="D93" s="402"/>
      <c r="E93" s="391" t="s">
        <v>1769</v>
      </c>
      <c r="F93" s="22">
        <v>1</v>
      </c>
      <c r="G93" s="22">
        <v>1</v>
      </c>
      <c r="H93" s="104">
        <v>1</v>
      </c>
    </row>
    <row r="94" spans="1:8" ht="14.4" customHeight="1" x14ac:dyDescent="0.3">
      <c r="A94" s="42"/>
      <c r="B94" s="24" t="s">
        <v>2</v>
      </c>
      <c r="C94" s="64" t="s">
        <v>23</v>
      </c>
      <c r="D94" s="402" t="s">
        <v>23</v>
      </c>
      <c r="E94" s="391" t="s">
        <v>1876</v>
      </c>
      <c r="F94" s="91">
        <f t="shared" ref="F94:H94" si="15">+F95/F96</f>
        <v>1</v>
      </c>
      <c r="G94" s="91">
        <f t="shared" si="15"/>
        <v>1</v>
      </c>
      <c r="H94" s="103">
        <f t="shared" si="15"/>
        <v>1</v>
      </c>
    </row>
    <row r="95" spans="1:8" ht="14.55" customHeight="1" x14ac:dyDescent="0.3">
      <c r="A95" s="42"/>
      <c r="B95" s="24" t="s">
        <v>2</v>
      </c>
      <c r="C95" s="64" t="s">
        <v>23</v>
      </c>
      <c r="D95" s="402"/>
      <c r="E95" s="391" t="s">
        <v>1768</v>
      </c>
      <c r="F95" s="22">
        <v>1</v>
      </c>
      <c r="G95" s="22">
        <v>1</v>
      </c>
      <c r="H95" s="104">
        <v>1</v>
      </c>
    </row>
    <row r="96" spans="1:8" ht="15" customHeight="1" x14ac:dyDescent="0.3">
      <c r="A96" s="42"/>
      <c r="B96" s="24" t="s">
        <v>2</v>
      </c>
      <c r="C96" s="64" t="s">
        <v>23</v>
      </c>
      <c r="D96" s="402"/>
      <c r="E96" s="391" t="s">
        <v>1769</v>
      </c>
      <c r="F96" s="22">
        <v>1</v>
      </c>
      <c r="G96" s="22">
        <v>1</v>
      </c>
      <c r="H96" s="104">
        <v>1</v>
      </c>
    </row>
    <row r="97" spans="1:8" ht="14.4" customHeight="1" x14ac:dyDescent="0.3">
      <c r="A97" s="42"/>
      <c r="B97" s="24" t="s">
        <v>2</v>
      </c>
      <c r="C97" s="64" t="s">
        <v>23</v>
      </c>
      <c r="D97" s="402" t="s">
        <v>179</v>
      </c>
      <c r="E97" s="391" t="s">
        <v>1876</v>
      </c>
      <c r="F97" s="91">
        <v>0</v>
      </c>
      <c r="G97" s="91">
        <v>0</v>
      </c>
      <c r="H97" s="103">
        <v>0</v>
      </c>
    </row>
    <row r="98" spans="1:8" ht="14.55" customHeight="1" x14ac:dyDescent="0.3">
      <c r="A98" s="42"/>
      <c r="B98" s="24" t="s">
        <v>2</v>
      </c>
      <c r="C98" s="64" t="s">
        <v>23</v>
      </c>
      <c r="D98" s="402"/>
      <c r="E98" s="391" t="s">
        <v>1768</v>
      </c>
      <c r="F98" s="22">
        <v>1</v>
      </c>
      <c r="G98" s="22">
        <v>1</v>
      </c>
      <c r="H98" s="104">
        <v>1</v>
      </c>
    </row>
    <row r="99" spans="1:8" ht="15" customHeight="1" x14ac:dyDescent="0.3">
      <c r="A99" s="42"/>
      <c r="B99" s="24" t="s">
        <v>2</v>
      </c>
      <c r="C99" s="64" t="s">
        <v>23</v>
      </c>
      <c r="D99" s="402"/>
      <c r="E99" s="391" t="s">
        <v>1769</v>
      </c>
      <c r="F99" s="22">
        <v>1</v>
      </c>
      <c r="G99" s="22">
        <v>1</v>
      </c>
      <c r="H99" s="104">
        <v>1</v>
      </c>
    </row>
    <row r="100" spans="1:8" ht="14.4" customHeight="1" x14ac:dyDescent="0.3">
      <c r="A100" s="42"/>
      <c r="B100" s="24" t="s">
        <v>2</v>
      </c>
      <c r="C100" s="64" t="s">
        <v>23</v>
      </c>
      <c r="D100" s="402" t="s">
        <v>180</v>
      </c>
      <c r="E100" s="391" t="s">
        <v>1876</v>
      </c>
      <c r="F100" s="91">
        <v>0</v>
      </c>
      <c r="G100" s="91">
        <v>0</v>
      </c>
      <c r="H100" s="103">
        <v>0</v>
      </c>
    </row>
    <row r="101" spans="1:8" ht="14.55" customHeight="1" x14ac:dyDescent="0.3">
      <c r="A101" s="42"/>
      <c r="B101" s="24" t="s">
        <v>2</v>
      </c>
      <c r="C101" s="64" t="s">
        <v>23</v>
      </c>
      <c r="D101" s="402"/>
      <c r="E101" s="391" t="s">
        <v>1768</v>
      </c>
      <c r="F101" s="22">
        <v>0</v>
      </c>
      <c r="G101" s="22">
        <v>0</v>
      </c>
      <c r="H101" s="104">
        <v>0</v>
      </c>
    </row>
    <row r="102" spans="1:8" ht="15" customHeight="1" x14ac:dyDescent="0.3">
      <c r="A102" s="42"/>
      <c r="B102" s="24" t="s">
        <v>2</v>
      </c>
      <c r="C102" s="64" t="s">
        <v>23</v>
      </c>
      <c r="D102" s="402"/>
      <c r="E102" s="391" t="s">
        <v>1769</v>
      </c>
      <c r="F102" s="22">
        <v>1</v>
      </c>
      <c r="G102" s="22">
        <v>1</v>
      </c>
      <c r="H102" s="104">
        <v>1</v>
      </c>
    </row>
    <row r="103" spans="1:8" ht="14.4" customHeight="1" x14ac:dyDescent="0.3">
      <c r="A103" s="42"/>
      <c r="B103" s="24" t="s">
        <v>2</v>
      </c>
      <c r="C103" s="64" t="s">
        <v>23</v>
      </c>
      <c r="D103" s="402" t="s">
        <v>181</v>
      </c>
      <c r="E103" s="391" t="s">
        <v>1876</v>
      </c>
      <c r="F103" s="91">
        <v>0</v>
      </c>
      <c r="G103" s="91">
        <v>0</v>
      </c>
      <c r="H103" s="103">
        <v>0</v>
      </c>
    </row>
    <row r="104" spans="1:8" ht="15" customHeight="1" x14ac:dyDescent="0.3">
      <c r="A104" s="42"/>
      <c r="B104" s="24" t="s">
        <v>2</v>
      </c>
      <c r="C104" s="64" t="s">
        <v>23</v>
      </c>
      <c r="D104" s="402"/>
      <c r="E104" s="391" t="s">
        <v>1768</v>
      </c>
      <c r="F104" s="22">
        <v>1</v>
      </c>
      <c r="G104" s="22">
        <v>1</v>
      </c>
      <c r="H104" s="104">
        <v>1</v>
      </c>
    </row>
    <row r="105" spans="1:8" ht="15" customHeight="1" x14ac:dyDescent="0.3">
      <c r="A105" s="42"/>
      <c r="B105" s="24" t="s">
        <v>2</v>
      </c>
      <c r="C105" s="64" t="s">
        <v>23</v>
      </c>
      <c r="D105" s="402"/>
      <c r="E105" s="391" t="s">
        <v>1769</v>
      </c>
      <c r="F105" s="22">
        <v>1</v>
      </c>
      <c r="G105" s="22">
        <v>1</v>
      </c>
      <c r="H105" s="104">
        <v>1</v>
      </c>
    </row>
    <row r="106" spans="1:8" ht="14.4" customHeight="1" x14ac:dyDescent="0.3">
      <c r="A106" s="42"/>
      <c r="B106" s="24" t="s">
        <v>2</v>
      </c>
      <c r="C106" s="64" t="s">
        <v>23</v>
      </c>
      <c r="D106" s="402" t="s">
        <v>182</v>
      </c>
      <c r="E106" s="391" t="s">
        <v>1876</v>
      </c>
      <c r="F106" s="91">
        <v>0</v>
      </c>
      <c r="G106" s="91">
        <v>0</v>
      </c>
      <c r="H106" s="103">
        <v>0</v>
      </c>
    </row>
    <row r="107" spans="1:8" ht="14.55" customHeight="1" x14ac:dyDescent="0.3">
      <c r="A107" s="42"/>
      <c r="B107" s="24" t="s">
        <v>2</v>
      </c>
      <c r="C107" s="64" t="s">
        <v>23</v>
      </c>
      <c r="D107" s="402"/>
      <c r="E107" s="391" t="s">
        <v>1768</v>
      </c>
      <c r="F107" s="22">
        <v>1</v>
      </c>
      <c r="G107" s="22">
        <v>1</v>
      </c>
      <c r="H107" s="104">
        <v>1</v>
      </c>
    </row>
    <row r="108" spans="1:8" ht="15" customHeight="1" x14ac:dyDescent="0.3">
      <c r="A108" s="42"/>
      <c r="B108" s="24" t="s">
        <v>2</v>
      </c>
      <c r="C108" s="64" t="s">
        <v>23</v>
      </c>
      <c r="D108" s="402"/>
      <c r="E108" s="391" t="s">
        <v>1769</v>
      </c>
      <c r="F108" s="22">
        <v>1</v>
      </c>
      <c r="G108" s="22">
        <v>1</v>
      </c>
      <c r="H108" s="104">
        <v>1</v>
      </c>
    </row>
    <row r="109" spans="1:8" ht="14.4" customHeight="1" x14ac:dyDescent="0.3">
      <c r="A109" s="42"/>
      <c r="B109" s="24" t="s">
        <v>2</v>
      </c>
      <c r="C109" s="64" t="s">
        <v>23</v>
      </c>
      <c r="D109" s="402" t="s">
        <v>183</v>
      </c>
      <c r="E109" s="391" t="s">
        <v>1876</v>
      </c>
      <c r="F109" s="91">
        <v>0</v>
      </c>
      <c r="G109" s="91">
        <v>0</v>
      </c>
      <c r="H109" s="103">
        <v>0</v>
      </c>
    </row>
    <row r="110" spans="1:8" ht="14.55" customHeight="1" x14ac:dyDescent="0.3">
      <c r="A110" s="42"/>
      <c r="B110" s="24" t="s">
        <v>2</v>
      </c>
      <c r="C110" s="64" t="s">
        <v>23</v>
      </c>
      <c r="D110" s="402"/>
      <c r="E110" s="391" t="s">
        <v>1768</v>
      </c>
      <c r="F110" s="22">
        <v>1</v>
      </c>
      <c r="G110" s="22">
        <v>1</v>
      </c>
      <c r="H110" s="104">
        <v>1</v>
      </c>
    </row>
    <row r="111" spans="1:8" ht="15" customHeight="1" x14ac:dyDescent="0.3">
      <c r="A111" s="42"/>
      <c r="B111" s="24" t="s">
        <v>2</v>
      </c>
      <c r="C111" s="64" t="s">
        <v>23</v>
      </c>
      <c r="D111" s="402"/>
      <c r="E111" s="391" t="s">
        <v>1769</v>
      </c>
      <c r="F111" s="22">
        <v>1</v>
      </c>
      <c r="G111" s="22">
        <v>1</v>
      </c>
      <c r="H111" s="104">
        <v>1</v>
      </c>
    </row>
    <row r="112" spans="1:8" ht="14.4" customHeight="1" x14ac:dyDescent="0.3">
      <c r="A112" s="42"/>
      <c r="B112" s="24" t="s">
        <v>2</v>
      </c>
      <c r="C112" s="64" t="s">
        <v>23</v>
      </c>
      <c r="D112" s="402" t="s">
        <v>184</v>
      </c>
      <c r="E112" s="391" t="s">
        <v>1876</v>
      </c>
      <c r="F112" s="91">
        <v>0</v>
      </c>
      <c r="G112" s="91">
        <v>0</v>
      </c>
      <c r="H112" s="103">
        <v>0</v>
      </c>
    </row>
    <row r="113" spans="1:8" ht="14.55" customHeight="1" x14ac:dyDescent="0.3">
      <c r="A113" s="42"/>
      <c r="B113" s="24" t="s">
        <v>2</v>
      </c>
      <c r="C113" s="64" t="s">
        <v>23</v>
      </c>
      <c r="D113" s="402"/>
      <c r="E113" s="391" t="s">
        <v>1768</v>
      </c>
      <c r="F113" s="22">
        <v>0</v>
      </c>
      <c r="G113" s="22">
        <v>0</v>
      </c>
      <c r="H113" s="104">
        <v>0</v>
      </c>
    </row>
    <row r="114" spans="1:8" ht="15" customHeight="1" x14ac:dyDescent="0.3">
      <c r="A114" s="42"/>
      <c r="B114" s="24" t="s">
        <v>2</v>
      </c>
      <c r="C114" s="64" t="s">
        <v>23</v>
      </c>
      <c r="D114" s="402"/>
      <c r="E114" s="391" t="s">
        <v>1769</v>
      </c>
      <c r="F114" s="22">
        <v>1</v>
      </c>
      <c r="G114" s="22">
        <v>1</v>
      </c>
      <c r="H114" s="104">
        <v>1</v>
      </c>
    </row>
    <row r="115" spans="1:8" ht="14.4" customHeight="1" x14ac:dyDescent="0.3">
      <c r="A115" s="42"/>
      <c r="B115" s="24" t="s">
        <v>2</v>
      </c>
      <c r="C115" s="64" t="s">
        <v>23</v>
      </c>
      <c r="D115" s="402" t="s">
        <v>185</v>
      </c>
      <c r="E115" s="391" t="s">
        <v>1876</v>
      </c>
      <c r="F115" s="91">
        <v>0</v>
      </c>
      <c r="G115" s="91">
        <v>0</v>
      </c>
      <c r="H115" s="103">
        <v>0</v>
      </c>
    </row>
    <row r="116" spans="1:8" ht="14.55" customHeight="1" x14ac:dyDescent="0.3">
      <c r="A116" s="42"/>
      <c r="B116" s="24" t="s">
        <v>2</v>
      </c>
      <c r="C116" s="64" t="s">
        <v>23</v>
      </c>
      <c r="D116" s="402"/>
      <c r="E116" s="391" t="s">
        <v>1768</v>
      </c>
      <c r="F116" s="22">
        <v>1</v>
      </c>
      <c r="G116" s="22">
        <v>1</v>
      </c>
      <c r="H116" s="104">
        <v>1</v>
      </c>
    </row>
    <row r="117" spans="1:8" ht="15" customHeight="1" x14ac:dyDescent="0.3">
      <c r="A117" s="42"/>
      <c r="B117" s="24" t="s">
        <v>2</v>
      </c>
      <c r="C117" s="64" t="s">
        <v>23</v>
      </c>
      <c r="D117" s="402"/>
      <c r="E117" s="391" t="s">
        <v>1769</v>
      </c>
      <c r="F117" s="22">
        <v>1</v>
      </c>
      <c r="G117" s="22">
        <v>1</v>
      </c>
      <c r="H117" s="104">
        <v>1</v>
      </c>
    </row>
    <row r="118" spans="1:8" ht="14.4" customHeight="1" x14ac:dyDescent="0.3">
      <c r="A118" s="42"/>
      <c r="B118" s="24" t="s">
        <v>2</v>
      </c>
      <c r="C118" s="64" t="s">
        <v>23</v>
      </c>
      <c r="D118" s="402" t="s">
        <v>186</v>
      </c>
      <c r="E118" s="391" t="s">
        <v>1876</v>
      </c>
      <c r="F118" s="91">
        <v>0</v>
      </c>
      <c r="G118" s="91">
        <v>0</v>
      </c>
      <c r="H118" s="103">
        <v>0</v>
      </c>
    </row>
    <row r="119" spans="1:8" ht="14.55" customHeight="1" x14ac:dyDescent="0.3">
      <c r="A119" s="42"/>
      <c r="B119" s="24" t="s">
        <v>2</v>
      </c>
      <c r="C119" s="64" t="s">
        <v>23</v>
      </c>
      <c r="D119" s="402"/>
      <c r="E119" s="391" t="s">
        <v>1768</v>
      </c>
      <c r="F119" s="22">
        <v>1</v>
      </c>
      <c r="G119" s="22">
        <v>1</v>
      </c>
      <c r="H119" s="104">
        <v>1</v>
      </c>
    </row>
    <row r="120" spans="1:8" ht="15" customHeight="1" x14ac:dyDescent="0.3">
      <c r="A120" s="42"/>
      <c r="B120" s="24" t="s">
        <v>2</v>
      </c>
      <c r="C120" s="64" t="s">
        <v>23</v>
      </c>
      <c r="D120" s="402"/>
      <c r="E120" s="391" t="s">
        <v>1769</v>
      </c>
      <c r="F120" s="22">
        <v>1</v>
      </c>
      <c r="G120" s="22">
        <v>1</v>
      </c>
      <c r="H120" s="104">
        <v>1</v>
      </c>
    </row>
    <row r="121" spans="1:8" ht="14.4" customHeight="1" x14ac:dyDescent="0.3">
      <c r="A121" s="42"/>
      <c r="B121" s="24" t="s">
        <v>2</v>
      </c>
      <c r="C121" s="64" t="s">
        <v>23</v>
      </c>
      <c r="D121" s="402" t="s">
        <v>187</v>
      </c>
      <c r="E121" s="391" t="s">
        <v>1876</v>
      </c>
      <c r="F121" s="91">
        <v>0</v>
      </c>
      <c r="G121" s="91">
        <v>0</v>
      </c>
      <c r="H121" s="103">
        <v>0</v>
      </c>
    </row>
    <row r="122" spans="1:8" ht="15" customHeight="1" x14ac:dyDescent="0.3">
      <c r="A122" s="42"/>
      <c r="B122" s="24" t="s">
        <v>2</v>
      </c>
      <c r="C122" s="64" t="s">
        <v>23</v>
      </c>
      <c r="D122" s="402"/>
      <c r="E122" s="391" t="s">
        <v>1768</v>
      </c>
      <c r="F122" s="22">
        <v>1</v>
      </c>
      <c r="G122" s="22">
        <v>1</v>
      </c>
      <c r="H122" s="104">
        <v>1</v>
      </c>
    </row>
    <row r="123" spans="1:8" ht="15" customHeight="1" x14ac:dyDescent="0.3">
      <c r="A123" s="42"/>
      <c r="B123" s="24" t="s">
        <v>2</v>
      </c>
      <c r="C123" s="64" t="s">
        <v>23</v>
      </c>
      <c r="D123" s="402"/>
      <c r="E123" s="391" t="s">
        <v>1769</v>
      </c>
      <c r="F123" s="22">
        <v>1</v>
      </c>
      <c r="G123" s="22">
        <v>1</v>
      </c>
      <c r="H123" s="104">
        <v>1</v>
      </c>
    </row>
    <row r="124" spans="1:8" ht="14.4" customHeight="1" x14ac:dyDescent="0.3">
      <c r="A124" s="42"/>
      <c r="B124" s="24" t="s">
        <v>2</v>
      </c>
      <c r="C124" s="64" t="s">
        <v>23</v>
      </c>
      <c r="D124" s="402" t="s">
        <v>188</v>
      </c>
      <c r="E124" s="391" t="s">
        <v>1876</v>
      </c>
      <c r="F124" s="91">
        <v>0</v>
      </c>
      <c r="G124" s="91">
        <v>0</v>
      </c>
      <c r="H124" s="103">
        <v>0</v>
      </c>
    </row>
    <row r="125" spans="1:8" ht="14.55" customHeight="1" x14ac:dyDescent="0.3">
      <c r="A125" s="42"/>
      <c r="B125" s="24" t="s">
        <v>2</v>
      </c>
      <c r="C125" s="64" t="s">
        <v>23</v>
      </c>
      <c r="D125" s="402"/>
      <c r="E125" s="391" t="s">
        <v>1768</v>
      </c>
      <c r="F125" s="22">
        <v>1</v>
      </c>
      <c r="G125" s="22">
        <v>1</v>
      </c>
      <c r="H125" s="104">
        <v>1</v>
      </c>
    </row>
    <row r="126" spans="1:8" ht="15" customHeight="1" x14ac:dyDescent="0.3">
      <c r="A126" s="42"/>
      <c r="B126" s="24" t="s">
        <v>2</v>
      </c>
      <c r="C126" s="64" t="s">
        <v>23</v>
      </c>
      <c r="D126" s="402"/>
      <c r="E126" s="391" t="s">
        <v>1769</v>
      </c>
      <c r="F126" s="22">
        <v>1</v>
      </c>
      <c r="G126" s="22">
        <v>1</v>
      </c>
      <c r="H126" s="104">
        <v>1</v>
      </c>
    </row>
    <row r="127" spans="1:8" ht="14.4" customHeight="1" x14ac:dyDescent="0.3">
      <c r="A127" s="42"/>
      <c r="B127" s="24" t="s">
        <v>2</v>
      </c>
      <c r="C127" s="64" t="s">
        <v>23</v>
      </c>
      <c r="D127" s="402" t="s">
        <v>189</v>
      </c>
      <c r="E127" s="391" t="s">
        <v>1876</v>
      </c>
      <c r="F127" s="91">
        <v>0</v>
      </c>
      <c r="G127" s="91">
        <v>0</v>
      </c>
      <c r="H127" s="103">
        <v>0</v>
      </c>
    </row>
    <row r="128" spans="1:8" ht="14.55" customHeight="1" x14ac:dyDescent="0.3">
      <c r="A128" s="42"/>
      <c r="B128" s="24" t="s">
        <v>2</v>
      </c>
      <c r="C128" s="64" t="s">
        <v>23</v>
      </c>
      <c r="D128" s="402"/>
      <c r="E128" s="391" t="s">
        <v>1768</v>
      </c>
      <c r="F128" s="22">
        <v>1</v>
      </c>
      <c r="G128" s="22">
        <v>1</v>
      </c>
      <c r="H128" s="104">
        <v>1</v>
      </c>
    </row>
    <row r="129" spans="1:8" ht="15" customHeight="1" x14ac:dyDescent="0.3">
      <c r="A129" s="42"/>
      <c r="B129" s="24" t="s">
        <v>2</v>
      </c>
      <c r="C129" s="64" t="s">
        <v>23</v>
      </c>
      <c r="D129" s="402"/>
      <c r="E129" s="391" t="s">
        <v>1769</v>
      </c>
      <c r="F129" s="22">
        <v>1</v>
      </c>
      <c r="G129" s="22">
        <v>1</v>
      </c>
      <c r="H129" s="104">
        <v>1</v>
      </c>
    </row>
    <row r="130" spans="1:8" ht="14.4" customHeight="1" x14ac:dyDescent="0.3">
      <c r="A130" s="42"/>
      <c r="B130" s="24" t="s">
        <v>2</v>
      </c>
      <c r="C130" s="64" t="s">
        <v>23</v>
      </c>
      <c r="D130" s="402" t="s">
        <v>190</v>
      </c>
      <c r="E130" s="391" t="s">
        <v>1876</v>
      </c>
      <c r="F130" s="91">
        <v>0</v>
      </c>
      <c r="G130" s="91">
        <v>0</v>
      </c>
      <c r="H130" s="103">
        <v>0</v>
      </c>
    </row>
    <row r="131" spans="1:8" ht="14.55" customHeight="1" x14ac:dyDescent="0.3">
      <c r="A131" s="42"/>
      <c r="B131" s="24" t="s">
        <v>2</v>
      </c>
      <c r="C131" s="64" t="s">
        <v>23</v>
      </c>
      <c r="D131" s="402"/>
      <c r="E131" s="391" t="s">
        <v>1768</v>
      </c>
      <c r="F131" s="22">
        <v>1</v>
      </c>
      <c r="G131" s="22">
        <v>1</v>
      </c>
      <c r="H131" s="104">
        <v>1</v>
      </c>
    </row>
    <row r="132" spans="1:8" ht="15" customHeight="1" x14ac:dyDescent="0.3">
      <c r="A132" s="42"/>
      <c r="B132" s="24" t="s">
        <v>2</v>
      </c>
      <c r="C132" s="64" t="s">
        <v>23</v>
      </c>
      <c r="D132" s="402"/>
      <c r="E132" s="391" t="s">
        <v>1769</v>
      </c>
      <c r="F132" s="22">
        <v>1</v>
      </c>
      <c r="G132" s="22">
        <v>1</v>
      </c>
      <c r="H132" s="104">
        <v>1</v>
      </c>
    </row>
    <row r="133" spans="1:8" ht="14.4" customHeight="1" x14ac:dyDescent="0.3">
      <c r="A133" s="42"/>
      <c r="B133" s="24" t="s">
        <v>2</v>
      </c>
      <c r="C133" s="64" t="s">
        <v>23</v>
      </c>
      <c r="D133" s="402" t="s">
        <v>191</v>
      </c>
      <c r="E133" s="391" t="s">
        <v>1876</v>
      </c>
      <c r="F133" s="91">
        <v>0</v>
      </c>
      <c r="G133" s="91">
        <v>0</v>
      </c>
      <c r="H133" s="103">
        <v>0</v>
      </c>
    </row>
    <row r="134" spans="1:8" ht="14.55" customHeight="1" x14ac:dyDescent="0.3">
      <c r="A134" s="42"/>
      <c r="B134" s="24" t="s">
        <v>2</v>
      </c>
      <c r="C134" s="64" t="s">
        <v>23</v>
      </c>
      <c r="D134" s="402"/>
      <c r="E134" s="391" t="s">
        <v>1768</v>
      </c>
      <c r="F134" s="22">
        <v>1</v>
      </c>
      <c r="G134" s="22">
        <v>1</v>
      </c>
      <c r="H134" s="104">
        <v>1</v>
      </c>
    </row>
    <row r="135" spans="1:8" ht="15" customHeight="1" x14ac:dyDescent="0.3">
      <c r="A135" s="42"/>
      <c r="B135" s="24" t="s">
        <v>2</v>
      </c>
      <c r="C135" s="64" t="s">
        <v>23</v>
      </c>
      <c r="D135" s="402"/>
      <c r="E135" s="391" t="s">
        <v>1769</v>
      </c>
      <c r="F135" s="22">
        <v>1</v>
      </c>
      <c r="G135" s="22">
        <v>1</v>
      </c>
      <c r="H135" s="104">
        <v>1</v>
      </c>
    </row>
    <row r="136" spans="1:8" ht="14.4" customHeight="1" x14ac:dyDescent="0.3">
      <c r="A136" s="42"/>
      <c r="B136" s="24" t="s">
        <v>2</v>
      </c>
      <c r="C136" s="64" t="s">
        <v>23</v>
      </c>
      <c r="D136" s="402" t="s">
        <v>192</v>
      </c>
      <c r="E136" s="391" t="s">
        <v>1876</v>
      </c>
      <c r="F136" s="91">
        <v>0</v>
      </c>
      <c r="G136" s="91">
        <v>0</v>
      </c>
      <c r="H136" s="103">
        <v>0</v>
      </c>
    </row>
    <row r="137" spans="1:8" ht="14.55" customHeight="1" x14ac:dyDescent="0.3">
      <c r="A137" s="42"/>
      <c r="B137" s="24" t="s">
        <v>2</v>
      </c>
      <c r="C137" s="64" t="s">
        <v>23</v>
      </c>
      <c r="D137" s="402"/>
      <c r="E137" s="391" t="s">
        <v>1768</v>
      </c>
      <c r="F137" s="22">
        <v>1</v>
      </c>
      <c r="G137" s="22">
        <v>1</v>
      </c>
      <c r="H137" s="104">
        <v>1</v>
      </c>
    </row>
    <row r="138" spans="1:8" ht="15" customHeight="1" x14ac:dyDescent="0.3">
      <c r="A138" s="42"/>
      <c r="B138" s="24" t="s">
        <v>2</v>
      </c>
      <c r="C138" s="64" t="s">
        <v>23</v>
      </c>
      <c r="D138" s="402"/>
      <c r="E138" s="391" t="s">
        <v>1769</v>
      </c>
      <c r="F138" s="22">
        <v>1</v>
      </c>
      <c r="G138" s="22">
        <v>1</v>
      </c>
      <c r="H138" s="104">
        <v>1</v>
      </c>
    </row>
    <row r="139" spans="1:8" ht="14.4" customHeight="1" x14ac:dyDescent="0.3">
      <c r="A139" s="42"/>
      <c r="B139" s="24" t="s">
        <v>2</v>
      </c>
      <c r="C139" s="64" t="s">
        <v>23</v>
      </c>
      <c r="D139" s="402" t="s">
        <v>193</v>
      </c>
      <c r="E139" s="391" t="s">
        <v>1876</v>
      </c>
      <c r="F139" s="91">
        <v>0</v>
      </c>
      <c r="G139" s="91">
        <v>0</v>
      </c>
      <c r="H139" s="103">
        <v>0</v>
      </c>
    </row>
    <row r="140" spans="1:8" ht="15" customHeight="1" x14ac:dyDescent="0.3">
      <c r="A140" s="42"/>
      <c r="B140" s="24" t="s">
        <v>2</v>
      </c>
      <c r="C140" s="64" t="s">
        <v>23</v>
      </c>
      <c r="D140" s="402"/>
      <c r="E140" s="391" t="s">
        <v>1768</v>
      </c>
      <c r="F140" s="22">
        <v>1</v>
      </c>
      <c r="G140" s="22">
        <v>1</v>
      </c>
      <c r="H140" s="104">
        <v>1</v>
      </c>
    </row>
    <row r="141" spans="1:8" ht="15" customHeight="1" x14ac:dyDescent="0.3">
      <c r="A141" s="42"/>
      <c r="B141" s="24" t="s">
        <v>2</v>
      </c>
      <c r="C141" s="64" t="s">
        <v>23</v>
      </c>
      <c r="D141" s="402"/>
      <c r="E141" s="391" t="s">
        <v>1769</v>
      </c>
      <c r="F141" s="22">
        <v>1</v>
      </c>
      <c r="G141" s="22">
        <v>1</v>
      </c>
      <c r="H141" s="104">
        <v>1</v>
      </c>
    </row>
    <row r="142" spans="1:8" ht="14.4" customHeight="1" x14ac:dyDescent="0.3">
      <c r="A142" s="42"/>
      <c r="B142" s="24" t="s">
        <v>2</v>
      </c>
      <c r="C142" s="64" t="s">
        <v>23</v>
      </c>
      <c r="D142" s="402" t="s">
        <v>194</v>
      </c>
      <c r="E142" s="391" t="s">
        <v>1876</v>
      </c>
      <c r="F142" s="91">
        <v>0</v>
      </c>
      <c r="G142" s="91">
        <v>0</v>
      </c>
      <c r="H142" s="103">
        <v>0</v>
      </c>
    </row>
    <row r="143" spans="1:8" ht="14.55" customHeight="1" x14ac:dyDescent="0.3">
      <c r="A143" s="42"/>
      <c r="B143" s="24" t="s">
        <v>2</v>
      </c>
      <c r="C143" s="64" t="s">
        <v>23</v>
      </c>
      <c r="D143" s="402"/>
      <c r="E143" s="391" t="s">
        <v>1768</v>
      </c>
      <c r="F143" s="22">
        <v>1</v>
      </c>
      <c r="G143" s="22">
        <v>1</v>
      </c>
      <c r="H143" s="104">
        <v>1</v>
      </c>
    </row>
    <row r="144" spans="1:8" ht="15" customHeight="1" x14ac:dyDescent="0.3">
      <c r="A144" s="42"/>
      <c r="B144" s="24" t="s">
        <v>2</v>
      </c>
      <c r="C144" s="64" t="s">
        <v>23</v>
      </c>
      <c r="D144" s="402"/>
      <c r="E144" s="391" t="s">
        <v>1769</v>
      </c>
      <c r="F144" s="22">
        <v>1</v>
      </c>
      <c r="G144" s="22">
        <v>1</v>
      </c>
      <c r="H144" s="104">
        <v>1</v>
      </c>
    </row>
    <row r="145" spans="1:8" ht="14.4" customHeight="1" x14ac:dyDescent="0.3">
      <c r="A145" s="42"/>
      <c r="B145" s="24" t="s">
        <v>2</v>
      </c>
      <c r="C145" s="64" t="s">
        <v>23</v>
      </c>
      <c r="D145" s="402" t="s">
        <v>195</v>
      </c>
      <c r="E145" s="391" t="s">
        <v>1876</v>
      </c>
      <c r="F145" s="91">
        <v>0</v>
      </c>
      <c r="G145" s="91">
        <v>0</v>
      </c>
      <c r="H145" s="103">
        <v>0</v>
      </c>
    </row>
    <row r="146" spans="1:8" ht="14.55" customHeight="1" x14ac:dyDescent="0.3">
      <c r="A146" s="42"/>
      <c r="B146" s="24" t="s">
        <v>2</v>
      </c>
      <c r="C146" s="64" t="s">
        <v>23</v>
      </c>
      <c r="D146" s="402"/>
      <c r="E146" s="391" t="s">
        <v>1768</v>
      </c>
      <c r="F146" s="22">
        <v>1</v>
      </c>
      <c r="G146" s="22">
        <v>1</v>
      </c>
      <c r="H146" s="104">
        <v>1</v>
      </c>
    </row>
    <row r="147" spans="1:8" ht="15" customHeight="1" x14ac:dyDescent="0.3">
      <c r="A147" s="42"/>
      <c r="B147" s="24" t="s">
        <v>2</v>
      </c>
      <c r="C147" s="64" t="s">
        <v>23</v>
      </c>
      <c r="D147" s="402"/>
      <c r="E147" s="391" t="s">
        <v>1769</v>
      </c>
      <c r="F147" s="22">
        <v>1</v>
      </c>
      <c r="G147" s="22">
        <v>1</v>
      </c>
      <c r="H147" s="104">
        <v>1</v>
      </c>
    </row>
    <row r="148" spans="1:8" ht="14.4" customHeight="1" x14ac:dyDescent="0.3">
      <c r="A148" s="42"/>
      <c r="B148" s="24" t="s">
        <v>2</v>
      </c>
      <c r="C148" s="64" t="s">
        <v>23</v>
      </c>
      <c r="D148" s="402" t="s">
        <v>196</v>
      </c>
      <c r="E148" s="391" t="s">
        <v>1876</v>
      </c>
      <c r="F148" s="91">
        <v>0</v>
      </c>
      <c r="G148" s="91">
        <v>0</v>
      </c>
      <c r="H148" s="103">
        <v>0</v>
      </c>
    </row>
    <row r="149" spans="1:8" ht="15" customHeight="1" x14ac:dyDescent="0.3">
      <c r="A149" s="42"/>
      <c r="B149" s="24" t="s">
        <v>2</v>
      </c>
      <c r="C149" s="64" t="s">
        <v>23</v>
      </c>
      <c r="D149" s="402"/>
      <c r="E149" s="391" t="s">
        <v>1768</v>
      </c>
      <c r="F149" s="22">
        <v>1</v>
      </c>
      <c r="G149" s="22">
        <v>1</v>
      </c>
      <c r="H149" s="104">
        <v>1</v>
      </c>
    </row>
    <row r="150" spans="1:8" ht="15" customHeight="1" thickBot="1" x14ac:dyDescent="0.35">
      <c r="A150" s="42"/>
      <c r="B150" s="53" t="s">
        <v>2</v>
      </c>
      <c r="C150" s="82" t="s">
        <v>23</v>
      </c>
      <c r="D150" s="403"/>
      <c r="E150" s="392" t="s">
        <v>1769</v>
      </c>
      <c r="F150" s="33">
        <v>1</v>
      </c>
      <c r="G150" s="33">
        <v>1</v>
      </c>
      <c r="H150" s="106">
        <v>1</v>
      </c>
    </row>
    <row r="151" spans="1:8" ht="14.4" customHeight="1" x14ac:dyDescent="0.3">
      <c r="A151" s="42"/>
      <c r="B151" s="393" t="s">
        <v>2</v>
      </c>
      <c r="C151" s="376" t="s">
        <v>67</v>
      </c>
      <c r="D151" s="404"/>
      <c r="E151" s="471" t="s">
        <v>1876</v>
      </c>
      <c r="F151" s="384">
        <f t="shared" ref="F151:H151" si="16">+F152/F153</f>
        <v>0.4</v>
      </c>
      <c r="G151" s="384">
        <f t="shared" si="16"/>
        <v>0.4</v>
      </c>
      <c r="H151" s="377">
        <f t="shared" si="16"/>
        <v>0.4</v>
      </c>
    </row>
    <row r="152" spans="1:8" ht="15" customHeight="1" x14ac:dyDescent="0.3">
      <c r="A152" s="42"/>
      <c r="B152" s="388" t="s">
        <v>2</v>
      </c>
      <c r="C152" s="62" t="s">
        <v>67</v>
      </c>
      <c r="D152" s="402"/>
      <c r="E152" s="391" t="s">
        <v>1768</v>
      </c>
      <c r="F152" s="40">
        <v>2</v>
      </c>
      <c r="G152" s="40">
        <v>2</v>
      </c>
      <c r="H152" s="109">
        <v>2</v>
      </c>
    </row>
    <row r="153" spans="1:8" ht="15" customHeight="1" thickBot="1" x14ac:dyDescent="0.35">
      <c r="A153" s="42"/>
      <c r="B153" s="389" t="s">
        <v>2</v>
      </c>
      <c r="C153" s="373" t="s">
        <v>67</v>
      </c>
      <c r="D153" s="405"/>
      <c r="E153" s="394" t="s">
        <v>1769</v>
      </c>
      <c r="F153" s="374">
        <v>5</v>
      </c>
      <c r="G153" s="374">
        <v>5</v>
      </c>
      <c r="H153" s="375">
        <v>5</v>
      </c>
    </row>
    <row r="154" spans="1:8" ht="14.4" customHeight="1" x14ac:dyDescent="0.3">
      <c r="A154" s="42"/>
      <c r="B154" s="54" t="s">
        <v>2</v>
      </c>
      <c r="C154" s="372" t="s">
        <v>67</v>
      </c>
      <c r="D154" s="401" t="s">
        <v>216</v>
      </c>
      <c r="E154" s="390" t="s">
        <v>1876</v>
      </c>
      <c r="F154" s="92">
        <f t="shared" ref="F154:H154" si="17">+F155/F156</f>
        <v>1</v>
      </c>
      <c r="G154" s="92">
        <f t="shared" si="17"/>
        <v>1</v>
      </c>
      <c r="H154" s="108">
        <f t="shared" si="17"/>
        <v>1</v>
      </c>
    </row>
    <row r="155" spans="1:8" ht="14.55" customHeight="1" x14ac:dyDescent="0.3">
      <c r="A155" s="42"/>
      <c r="B155" s="24" t="s">
        <v>2</v>
      </c>
      <c r="C155" s="64" t="s">
        <v>67</v>
      </c>
      <c r="D155" s="402"/>
      <c r="E155" s="391" t="s">
        <v>1768</v>
      </c>
      <c r="F155" s="22">
        <v>1</v>
      </c>
      <c r="G155" s="22">
        <v>1</v>
      </c>
      <c r="H155" s="104">
        <v>1</v>
      </c>
    </row>
    <row r="156" spans="1:8" ht="15" customHeight="1" x14ac:dyDescent="0.3">
      <c r="A156" s="42"/>
      <c r="B156" s="24" t="s">
        <v>2</v>
      </c>
      <c r="C156" s="64" t="s">
        <v>67</v>
      </c>
      <c r="D156" s="402"/>
      <c r="E156" s="391" t="s">
        <v>1769</v>
      </c>
      <c r="F156" s="22">
        <v>1</v>
      </c>
      <c r="G156" s="22">
        <v>1</v>
      </c>
      <c r="H156" s="104">
        <v>1</v>
      </c>
    </row>
    <row r="157" spans="1:8" ht="14.4" customHeight="1" x14ac:dyDescent="0.3">
      <c r="A157" s="42"/>
      <c r="B157" s="24" t="s">
        <v>2</v>
      </c>
      <c r="C157" s="64" t="s">
        <v>67</v>
      </c>
      <c r="D157" s="402" t="s">
        <v>215</v>
      </c>
      <c r="E157" s="391" t="s">
        <v>1876</v>
      </c>
      <c r="F157" s="91">
        <f t="shared" ref="F157:H157" si="18">+F158/F159</f>
        <v>0</v>
      </c>
      <c r="G157" s="91">
        <f t="shared" si="18"/>
        <v>0</v>
      </c>
      <c r="H157" s="103">
        <f t="shared" si="18"/>
        <v>0</v>
      </c>
    </row>
    <row r="158" spans="1:8" ht="14.55" customHeight="1" x14ac:dyDescent="0.3">
      <c r="A158" s="42"/>
      <c r="B158" s="24" t="s">
        <v>2</v>
      </c>
      <c r="C158" s="64" t="s">
        <v>67</v>
      </c>
      <c r="D158" s="402"/>
      <c r="E158" s="391" t="s">
        <v>1768</v>
      </c>
      <c r="F158" s="22">
        <v>0</v>
      </c>
      <c r="G158" s="22">
        <v>0</v>
      </c>
      <c r="H158" s="104">
        <v>0</v>
      </c>
    </row>
    <row r="159" spans="1:8" ht="15" customHeight="1" x14ac:dyDescent="0.3">
      <c r="A159" s="42"/>
      <c r="B159" s="24" t="s">
        <v>2</v>
      </c>
      <c r="C159" s="64" t="s">
        <v>67</v>
      </c>
      <c r="D159" s="402"/>
      <c r="E159" s="391" t="s">
        <v>1769</v>
      </c>
      <c r="F159" s="22">
        <v>3</v>
      </c>
      <c r="G159" s="22">
        <v>3</v>
      </c>
      <c r="H159" s="104">
        <v>3</v>
      </c>
    </row>
    <row r="160" spans="1:8" ht="14.4" customHeight="1" x14ac:dyDescent="0.3">
      <c r="A160" s="42"/>
      <c r="B160" s="24" t="s">
        <v>2</v>
      </c>
      <c r="C160" s="64" t="s">
        <v>67</v>
      </c>
      <c r="D160" s="402" t="s">
        <v>217</v>
      </c>
      <c r="E160" s="391" t="s">
        <v>1876</v>
      </c>
      <c r="F160" s="91">
        <f t="shared" ref="F160:H160" si="19">+F161/F162</f>
        <v>1</v>
      </c>
      <c r="G160" s="91">
        <f t="shared" si="19"/>
        <v>1</v>
      </c>
      <c r="H160" s="103">
        <f t="shared" si="19"/>
        <v>1</v>
      </c>
    </row>
    <row r="161" spans="1:8" ht="15" customHeight="1" x14ac:dyDescent="0.3">
      <c r="A161" s="42"/>
      <c r="B161" s="24" t="s">
        <v>2</v>
      </c>
      <c r="C161" s="64" t="s">
        <v>67</v>
      </c>
      <c r="D161" s="402"/>
      <c r="E161" s="391" t="s">
        <v>1768</v>
      </c>
      <c r="F161" s="22">
        <v>1</v>
      </c>
      <c r="G161" s="22">
        <v>1</v>
      </c>
      <c r="H161" s="104">
        <v>1</v>
      </c>
    </row>
    <row r="162" spans="1:8" ht="15" customHeight="1" thickBot="1" x14ac:dyDescent="0.35">
      <c r="A162" s="42"/>
      <c r="B162" s="53" t="s">
        <v>2</v>
      </c>
      <c r="C162" s="82" t="s">
        <v>67</v>
      </c>
      <c r="D162" s="403"/>
      <c r="E162" s="392" t="s">
        <v>1769</v>
      </c>
      <c r="F162" s="33">
        <v>1</v>
      </c>
      <c r="G162" s="33">
        <v>1</v>
      </c>
      <c r="H162" s="106">
        <v>1</v>
      </c>
    </row>
    <row r="163" spans="1:8" ht="14.4" customHeight="1" x14ac:dyDescent="0.3">
      <c r="A163" s="42"/>
      <c r="B163" s="393" t="s">
        <v>2</v>
      </c>
      <c r="C163" s="376" t="s">
        <v>81</v>
      </c>
      <c r="D163" s="404"/>
      <c r="E163" s="471" t="s">
        <v>1876</v>
      </c>
      <c r="F163" s="384">
        <f t="shared" ref="F163:H163" si="20">+F164/F165</f>
        <v>0.75</v>
      </c>
      <c r="G163" s="384">
        <f t="shared" si="20"/>
        <v>0.75</v>
      </c>
      <c r="H163" s="377">
        <f t="shared" si="20"/>
        <v>0.75</v>
      </c>
    </row>
    <row r="164" spans="1:8" ht="15" customHeight="1" x14ac:dyDescent="0.3">
      <c r="A164" s="42"/>
      <c r="B164" s="388" t="s">
        <v>2</v>
      </c>
      <c r="C164" s="62" t="s">
        <v>81</v>
      </c>
      <c r="D164" s="402"/>
      <c r="E164" s="391" t="s">
        <v>1768</v>
      </c>
      <c r="F164" s="40">
        <v>18</v>
      </c>
      <c r="G164" s="40">
        <v>18</v>
      </c>
      <c r="H164" s="109">
        <v>18</v>
      </c>
    </row>
    <row r="165" spans="1:8" ht="15" customHeight="1" thickBot="1" x14ac:dyDescent="0.35">
      <c r="A165" s="42"/>
      <c r="B165" s="389" t="s">
        <v>2</v>
      </c>
      <c r="C165" s="373" t="s">
        <v>81</v>
      </c>
      <c r="D165" s="405"/>
      <c r="E165" s="394" t="s">
        <v>1769</v>
      </c>
      <c r="F165" s="374">
        <v>24</v>
      </c>
      <c r="G165" s="374">
        <v>24</v>
      </c>
      <c r="H165" s="375">
        <v>24</v>
      </c>
    </row>
    <row r="166" spans="1:8" ht="14.4" customHeight="1" x14ac:dyDescent="0.3">
      <c r="A166" s="42"/>
      <c r="B166" s="54" t="s">
        <v>2</v>
      </c>
      <c r="C166" s="372" t="s">
        <v>81</v>
      </c>
      <c r="D166" s="401" t="s">
        <v>219</v>
      </c>
      <c r="E166" s="390" t="s">
        <v>1876</v>
      </c>
      <c r="F166" s="92">
        <f t="shared" ref="F166:H166" si="21">+F167/F168</f>
        <v>1</v>
      </c>
      <c r="G166" s="92">
        <f t="shared" si="21"/>
        <v>1</v>
      </c>
      <c r="H166" s="108">
        <f t="shared" si="21"/>
        <v>1</v>
      </c>
    </row>
    <row r="167" spans="1:8" ht="14.55" customHeight="1" x14ac:dyDescent="0.3">
      <c r="A167" s="42"/>
      <c r="B167" s="24" t="s">
        <v>2</v>
      </c>
      <c r="C167" s="64" t="s">
        <v>81</v>
      </c>
      <c r="D167" s="402"/>
      <c r="E167" s="391" t="s">
        <v>1768</v>
      </c>
      <c r="F167" s="22">
        <v>1</v>
      </c>
      <c r="G167" s="22">
        <v>1</v>
      </c>
      <c r="H167" s="104">
        <v>1</v>
      </c>
    </row>
    <row r="168" spans="1:8" ht="15" customHeight="1" x14ac:dyDescent="0.3">
      <c r="A168" s="42"/>
      <c r="B168" s="24" t="s">
        <v>2</v>
      </c>
      <c r="C168" s="64" t="s">
        <v>81</v>
      </c>
      <c r="D168" s="402"/>
      <c r="E168" s="391" t="s">
        <v>1769</v>
      </c>
      <c r="F168" s="22">
        <v>1</v>
      </c>
      <c r="G168" s="22">
        <v>1</v>
      </c>
      <c r="H168" s="104">
        <v>1</v>
      </c>
    </row>
    <row r="169" spans="1:8" ht="14.4" customHeight="1" x14ac:dyDescent="0.3">
      <c r="A169" s="42"/>
      <c r="B169" s="24" t="s">
        <v>2</v>
      </c>
      <c r="C169" s="64" t="s">
        <v>81</v>
      </c>
      <c r="D169" s="402" t="s">
        <v>220</v>
      </c>
      <c r="E169" s="391" t="s">
        <v>1876</v>
      </c>
      <c r="F169" s="91">
        <v>0</v>
      </c>
      <c r="G169" s="91">
        <v>0</v>
      </c>
      <c r="H169" s="103">
        <v>0</v>
      </c>
    </row>
    <row r="170" spans="1:8" ht="14.55" customHeight="1" x14ac:dyDescent="0.3">
      <c r="A170" s="42"/>
      <c r="B170" s="24" t="s">
        <v>2</v>
      </c>
      <c r="C170" s="64" t="s">
        <v>81</v>
      </c>
      <c r="D170" s="402"/>
      <c r="E170" s="391" t="s">
        <v>1768</v>
      </c>
      <c r="F170" s="22">
        <v>1</v>
      </c>
      <c r="G170" s="22">
        <v>1</v>
      </c>
      <c r="H170" s="104">
        <v>1</v>
      </c>
    </row>
    <row r="171" spans="1:8" ht="15" customHeight="1" x14ac:dyDescent="0.3">
      <c r="A171" s="42"/>
      <c r="B171" s="24" t="s">
        <v>2</v>
      </c>
      <c r="C171" s="64" t="s">
        <v>81</v>
      </c>
      <c r="D171" s="402"/>
      <c r="E171" s="391" t="s">
        <v>1769</v>
      </c>
      <c r="F171" s="22">
        <v>1</v>
      </c>
      <c r="G171" s="22">
        <v>1</v>
      </c>
      <c r="H171" s="104">
        <v>1</v>
      </c>
    </row>
    <row r="172" spans="1:8" ht="14.4" customHeight="1" x14ac:dyDescent="0.3">
      <c r="A172" s="42"/>
      <c r="B172" s="24" t="s">
        <v>2</v>
      </c>
      <c r="C172" s="64" t="s">
        <v>81</v>
      </c>
      <c r="D172" s="402" t="s">
        <v>221</v>
      </c>
      <c r="E172" s="391" t="s">
        <v>1876</v>
      </c>
      <c r="F172" s="91">
        <v>0</v>
      </c>
      <c r="G172" s="91">
        <v>0</v>
      </c>
      <c r="H172" s="103">
        <v>0</v>
      </c>
    </row>
    <row r="173" spans="1:8" ht="14.55" customHeight="1" x14ac:dyDescent="0.3">
      <c r="A173" s="42"/>
      <c r="B173" s="24" t="s">
        <v>2</v>
      </c>
      <c r="C173" s="64" t="s">
        <v>81</v>
      </c>
      <c r="D173" s="402"/>
      <c r="E173" s="391" t="s">
        <v>1768</v>
      </c>
      <c r="F173" s="22">
        <v>0</v>
      </c>
      <c r="G173" s="22">
        <v>0</v>
      </c>
      <c r="H173" s="104">
        <v>0</v>
      </c>
    </row>
    <row r="174" spans="1:8" ht="15" customHeight="1" x14ac:dyDescent="0.3">
      <c r="A174" s="42"/>
      <c r="B174" s="24" t="s">
        <v>2</v>
      </c>
      <c r="C174" s="64" t="s">
        <v>81</v>
      </c>
      <c r="D174" s="402"/>
      <c r="E174" s="391" t="s">
        <v>1769</v>
      </c>
      <c r="F174" s="22">
        <v>1</v>
      </c>
      <c r="G174" s="22">
        <v>1</v>
      </c>
      <c r="H174" s="104">
        <v>1</v>
      </c>
    </row>
    <row r="175" spans="1:8" ht="14.4" customHeight="1" x14ac:dyDescent="0.3">
      <c r="A175" s="42"/>
      <c r="B175" s="24" t="s">
        <v>2</v>
      </c>
      <c r="C175" s="64" t="s">
        <v>81</v>
      </c>
      <c r="D175" s="402" t="s">
        <v>222</v>
      </c>
      <c r="E175" s="391" t="s">
        <v>1876</v>
      </c>
      <c r="F175" s="91">
        <v>0</v>
      </c>
      <c r="G175" s="91">
        <v>0</v>
      </c>
      <c r="H175" s="103">
        <v>0</v>
      </c>
    </row>
    <row r="176" spans="1:8" ht="14.55" customHeight="1" x14ac:dyDescent="0.3">
      <c r="A176" s="42"/>
      <c r="B176" s="24" t="s">
        <v>2</v>
      </c>
      <c r="C176" s="64" t="s">
        <v>81</v>
      </c>
      <c r="D176" s="402"/>
      <c r="E176" s="391" t="s">
        <v>1768</v>
      </c>
      <c r="F176" s="22">
        <v>1</v>
      </c>
      <c r="G176" s="22">
        <v>1</v>
      </c>
      <c r="H176" s="104">
        <v>1</v>
      </c>
    </row>
    <row r="177" spans="1:8" ht="15" customHeight="1" x14ac:dyDescent="0.3">
      <c r="A177" s="42"/>
      <c r="B177" s="24" t="s">
        <v>2</v>
      </c>
      <c r="C177" s="64" t="s">
        <v>81</v>
      </c>
      <c r="D177" s="402"/>
      <c r="E177" s="391" t="s">
        <v>1769</v>
      </c>
      <c r="F177" s="22">
        <v>1</v>
      </c>
      <c r="G177" s="22">
        <v>1</v>
      </c>
      <c r="H177" s="104">
        <v>1</v>
      </c>
    </row>
    <row r="178" spans="1:8" ht="14.4" customHeight="1" x14ac:dyDescent="0.3">
      <c r="A178" s="42"/>
      <c r="B178" s="24" t="s">
        <v>2</v>
      </c>
      <c r="C178" s="64" t="s">
        <v>81</v>
      </c>
      <c r="D178" s="402" t="s">
        <v>223</v>
      </c>
      <c r="E178" s="391" t="s">
        <v>1876</v>
      </c>
      <c r="F178" s="91">
        <v>0</v>
      </c>
      <c r="G178" s="91">
        <v>0</v>
      </c>
      <c r="H178" s="103">
        <v>0</v>
      </c>
    </row>
    <row r="179" spans="1:8" ht="14.55" customHeight="1" x14ac:dyDescent="0.3">
      <c r="A179" s="42"/>
      <c r="B179" s="24" t="s">
        <v>2</v>
      </c>
      <c r="C179" s="64" t="s">
        <v>81</v>
      </c>
      <c r="D179" s="402"/>
      <c r="E179" s="391" t="s">
        <v>1768</v>
      </c>
      <c r="F179" s="22">
        <v>1</v>
      </c>
      <c r="G179" s="22">
        <v>1</v>
      </c>
      <c r="H179" s="104">
        <v>1</v>
      </c>
    </row>
    <row r="180" spans="1:8" ht="15" customHeight="1" x14ac:dyDescent="0.3">
      <c r="A180" s="42"/>
      <c r="B180" s="24" t="s">
        <v>2</v>
      </c>
      <c r="C180" s="64" t="s">
        <v>81</v>
      </c>
      <c r="D180" s="402"/>
      <c r="E180" s="391" t="s">
        <v>1769</v>
      </c>
      <c r="F180" s="22">
        <v>1</v>
      </c>
      <c r="G180" s="22">
        <v>1</v>
      </c>
      <c r="H180" s="104">
        <v>1</v>
      </c>
    </row>
    <row r="181" spans="1:8" ht="14.4" customHeight="1" x14ac:dyDescent="0.3">
      <c r="A181" s="42"/>
      <c r="B181" s="24" t="s">
        <v>2</v>
      </c>
      <c r="C181" s="64" t="s">
        <v>81</v>
      </c>
      <c r="D181" s="402" t="s">
        <v>218</v>
      </c>
      <c r="E181" s="391" t="s">
        <v>1876</v>
      </c>
      <c r="F181" s="91">
        <v>0</v>
      </c>
      <c r="G181" s="91">
        <v>0</v>
      </c>
      <c r="H181" s="103">
        <v>0</v>
      </c>
    </row>
    <row r="182" spans="1:8" ht="14.55" customHeight="1" x14ac:dyDescent="0.3">
      <c r="A182" s="42"/>
      <c r="B182" s="24" t="s">
        <v>2</v>
      </c>
      <c r="C182" s="64" t="s">
        <v>81</v>
      </c>
      <c r="D182" s="402"/>
      <c r="E182" s="391" t="s">
        <v>1768</v>
      </c>
      <c r="F182" s="22">
        <v>0</v>
      </c>
      <c r="G182" s="22">
        <v>0</v>
      </c>
      <c r="H182" s="104">
        <v>0</v>
      </c>
    </row>
    <row r="183" spans="1:8" ht="15" customHeight="1" x14ac:dyDescent="0.3">
      <c r="A183" s="42"/>
      <c r="B183" s="24" t="s">
        <v>2</v>
      </c>
      <c r="C183" s="64" t="s">
        <v>81</v>
      </c>
      <c r="D183" s="402"/>
      <c r="E183" s="391" t="s">
        <v>1769</v>
      </c>
      <c r="F183" s="22">
        <v>2</v>
      </c>
      <c r="G183" s="22">
        <v>2</v>
      </c>
      <c r="H183" s="104">
        <v>2</v>
      </c>
    </row>
    <row r="184" spans="1:8" ht="14.4" customHeight="1" x14ac:dyDescent="0.3">
      <c r="A184" s="42"/>
      <c r="B184" s="24" t="s">
        <v>2</v>
      </c>
      <c r="C184" s="64" t="s">
        <v>81</v>
      </c>
      <c r="D184" s="402" t="s">
        <v>224</v>
      </c>
      <c r="E184" s="391" t="s">
        <v>1876</v>
      </c>
      <c r="F184" s="91">
        <v>0</v>
      </c>
      <c r="G184" s="91">
        <v>0</v>
      </c>
      <c r="H184" s="103">
        <v>0</v>
      </c>
    </row>
    <row r="185" spans="1:8" ht="15" customHeight="1" x14ac:dyDescent="0.3">
      <c r="A185" s="42"/>
      <c r="B185" s="24" t="s">
        <v>2</v>
      </c>
      <c r="C185" s="64" t="s">
        <v>81</v>
      </c>
      <c r="D185" s="402"/>
      <c r="E185" s="391" t="s">
        <v>1768</v>
      </c>
      <c r="F185" s="22">
        <v>1</v>
      </c>
      <c r="G185" s="22">
        <v>1</v>
      </c>
      <c r="H185" s="104">
        <v>1</v>
      </c>
    </row>
    <row r="186" spans="1:8" ht="15" customHeight="1" x14ac:dyDescent="0.3">
      <c r="A186" s="42"/>
      <c r="B186" s="24" t="s">
        <v>2</v>
      </c>
      <c r="C186" s="64" t="s">
        <v>81</v>
      </c>
      <c r="D186" s="402"/>
      <c r="E186" s="391" t="s">
        <v>1769</v>
      </c>
      <c r="F186" s="22">
        <v>1</v>
      </c>
      <c r="G186" s="22">
        <v>1</v>
      </c>
      <c r="H186" s="104">
        <v>1</v>
      </c>
    </row>
    <row r="187" spans="1:8" ht="14.4" customHeight="1" x14ac:dyDescent="0.3">
      <c r="A187" s="42"/>
      <c r="B187" s="24" t="s">
        <v>2</v>
      </c>
      <c r="C187" s="64" t="s">
        <v>81</v>
      </c>
      <c r="D187" s="402" t="s">
        <v>225</v>
      </c>
      <c r="E187" s="391" t="s">
        <v>1876</v>
      </c>
      <c r="F187" s="91">
        <v>0</v>
      </c>
      <c r="G187" s="91">
        <v>0</v>
      </c>
      <c r="H187" s="103">
        <v>0</v>
      </c>
    </row>
    <row r="188" spans="1:8" ht="14.55" customHeight="1" x14ac:dyDescent="0.3">
      <c r="A188" s="42"/>
      <c r="B188" s="24" t="s">
        <v>2</v>
      </c>
      <c r="C188" s="64" t="s">
        <v>81</v>
      </c>
      <c r="D188" s="402"/>
      <c r="E188" s="391" t="s">
        <v>1768</v>
      </c>
      <c r="F188" s="22">
        <v>1</v>
      </c>
      <c r="G188" s="22">
        <v>1</v>
      </c>
      <c r="H188" s="104">
        <v>1</v>
      </c>
    </row>
    <row r="189" spans="1:8" ht="15" customHeight="1" x14ac:dyDescent="0.3">
      <c r="A189" s="42"/>
      <c r="B189" s="24" t="s">
        <v>2</v>
      </c>
      <c r="C189" s="64" t="s">
        <v>81</v>
      </c>
      <c r="D189" s="402"/>
      <c r="E189" s="391" t="s">
        <v>1769</v>
      </c>
      <c r="F189" s="22">
        <v>1</v>
      </c>
      <c r="G189" s="22">
        <v>1</v>
      </c>
      <c r="H189" s="104">
        <v>1</v>
      </c>
    </row>
    <row r="190" spans="1:8" ht="14.4" customHeight="1" x14ac:dyDescent="0.3">
      <c r="A190" s="42"/>
      <c r="B190" s="24" t="s">
        <v>2</v>
      </c>
      <c r="C190" s="64" t="s">
        <v>81</v>
      </c>
      <c r="D190" s="402" t="s">
        <v>81</v>
      </c>
      <c r="E190" s="391" t="s">
        <v>1876</v>
      </c>
      <c r="F190" s="91">
        <v>0</v>
      </c>
      <c r="G190" s="91">
        <v>0</v>
      </c>
      <c r="H190" s="103">
        <v>0</v>
      </c>
    </row>
    <row r="191" spans="1:8" ht="14.55" customHeight="1" x14ac:dyDescent="0.3">
      <c r="A191" s="42"/>
      <c r="B191" s="24" t="s">
        <v>2</v>
      </c>
      <c r="C191" s="64" t="s">
        <v>81</v>
      </c>
      <c r="D191" s="402"/>
      <c r="E191" s="391" t="s">
        <v>1768</v>
      </c>
      <c r="F191" s="22">
        <v>1</v>
      </c>
      <c r="G191" s="22">
        <v>1</v>
      </c>
      <c r="H191" s="104">
        <v>1</v>
      </c>
    </row>
    <row r="192" spans="1:8" ht="15" customHeight="1" x14ac:dyDescent="0.3">
      <c r="A192" s="42"/>
      <c r="B192" s="24" t="s">
        <v>2</v>
      </c>
      <c r="C192" s="64" t="s">
        <v>81</v>
      </c>
      <c r="D192" s="402"/>
      <c r="E192" s="391" t="s">
        <v>1769</v>
      </c>
      <c r="F192" s="22">
        <v>1</v>
      </c>
      <c r="G192" s="22">
        <v>1</v>
      </c>
      <c r="H192" s="104">
        <v>1</v>
      </c>
    </row>
    <row r="193" spans="1:8" ht="14.4" customHeight="1" x14ac:dyDescent="0.3">
      <c r="A193" s="42"/>
      <c r="B193" s="24" t="s">
        <v>2</v>
      </c>
      <c r="C193" s="64" t="s">
        <v>81</v>
      </c>
      <c r="D193" s="402" t="s">
        <v>226</v>
      </c>
      <c r="E193" s="391" t="s">
        <v>1876</v>
      </c>
      <c r="F193" s="91">
        <v>0</v>
      </c>
      <c r="G193" s="91">
        <v>0</v>
      </c>
      <c r="H193" s="103">
        <v>0</v>
      </c>
    </row>
    <row r="194" spans="1:8" ht="14.55" customHeight="1" x14ac:dyDescent="0.3">
      <c r="A194" s="42"/>
      <c r="B194" s="24" t="s">
        <v>2</v>
      </c>
      <c r="C194" s="64" t="s">
        <v>81</v>
      </c>
      <c r="D194" s="402"/>
      <c r="E194" s="391" t="s">
        <v>1768</v>
      </c>
      <c r="F194" s="22">
        <v>0</v>
      </c>
      <c r="G194" s="22">
        <v>0</v>
      </c>
      <c r="H194" s="104">
        <v>0</v>
      </c>
    </row>
    <row r="195" spans="1:8" ht="15" customHeight="1" x14ac:dyDescent="0.3">
      <c r="A195" s="42"/>
      <c r="B195" s="24" t="s">
        <v>2</v>
      </c>
      <c r="C195" s="64" t="s">
        <v>81</v>
      </c>
      <c r="D195" s="402"/>
      <c r="E195" s="391" t="s">
        <v>1769</v>
      </c>
      <c r="F195" s="22">
        <v>1</v>
      </c>
      <c r="G195" s="22">
        <v>1</v>
      </c>
      <c r="H195" s="104">
        <v>1</v>
      </c>
    </row>
    <row r="196" spans="1:8" ht="14.4" customHeight="1" x14ac:dyDescent="0.3">
      <c r="A196" s="42"/>
      <c r="B196" s="24" t="s">
        <v>2</v>
      </c>
      <c r="C196" s="64" t="s">
        <v>81</v>
      </c>
      <c r="D196" s="402" t="s">
        <v>227</v>
      </c>
      <c r="E196" s="391" t="s">
        <v>1876</v>
      </c>
      <c r="F196" s="91">
        <v>0</v>
      </c>
      <c r="G196" s="91">
        <v>0</v>
      </c>
      <c r="H196" s="103">
        <v>0</v>
      </c>
    </row>
    <row r="197" spans="1:8" ht="14.55" customHeight="1" x14ac:dyDescent="0.3">
      <c r="A197" s="42"/>
      <c r="B197" s="24" t="s">
        <v>2</v>
      </c>
      <c r="C197" s="64" t="s">
        <v>81</v>
      </c>
      <c r="D197" s="402"/>
      <c r="E197" s="391" t="s">
        <v>1768</v>
      </c>
      <c r="F197" s="22">
        <v>0</v>
      </c>
      <c r="G197" s="22">
        <v>0</v>
      </c>
      <c r="H197" s="104">
        <v>0</v>
      </c>
    </row>
    <row r="198" spans="1:8" ht="15" customHeight="1" x14ac:dyDescent="0.3">
      <c r="A198" s="42"/>
      <c r="B198" s="24" t="s">
        <v>2</v>
      </c>
      <c r="C198" s="64" t="s">
        <v>81</v>
      </c>
      <c r="D198" s="402"/>
      <c r="E198" s="391" t="s">
        <v>1769</v>
      </c>
      <c r="F198" s="22">
        <v>1</v>
      </c>
      <c r="G198" s="22">
        <v>1</v>
      </c>
      <c r="H198" s="104">
        <v>1</v>
      </c>
    </row>
    <row r="199" spans="1:8" ht="14.4" customHeight="1" x14ac:dyDescent="0.3">
      <c r="A199" s="42"/>
      <c r="B199" s="24" t="s">
        <v>2</v>
      </c>
      <c r="C199" s="64" t="s">
        <v>81</v>
      </c>
      <c r="D199" s="402" t="s">
        <v>228</v>
      </c>
      <c r="E199" s="391" t="s">
        <v>1876</v>
      </c>
      <c r="F199" s="91">
        <v>0</v>
      </c>
      <c r="G199" s="91">
        <v>0</v>
      </c>
      <c r="H199" s="103">
        <v>0</v>
      </c>
    </row>
    <row r="200" spans="1:8" ht="14.55" customHeight="1" x14ac:dyDescent="0.3">
      <c r="A200" s="42"/>
      <c r="B200" s="24" t="s">
        <v>2</v>
      </c>
      <c r="C200" s="64" t="s">
        <v>81</v>
      </c>
      <c r="D200" s="402"/>
      <c r="E200" s="391" t="s">
        <v>1768</v>
      </c>
      <c r="F200" s="22">
        <v>1</v>
      </c>
      <c r="G200" s="22">
        <v>1</v>
      </c>
      <c r="H200" s="104">
        <v>1</v>
      </c>
    </row>
    <row r="201" spans="1:8" ht="15" customHeight="1" x14ac:dyDescent="0.3">
      <c r="A201" s="42"/>
      <c r="B201" s="24" t="s">
        <v>2</v>
      </c>
      <c r="C201" s="64" t="s">
        <v>81</v>
      </c>
      <c r="D201" s="402"/>
      <c r="E201" s="391" t="s">
        <v>1769</v>
      </c>
      <c r="F201" s="22">
        <v>1</v>
      </c>
      <c r="G201" s="22">
        <v>1</v>
      </c>
      <c r="H201" s="104">
        <v>1</v>
      </c>
    </row>
    <row r="202" spans="1:8" ht="14.4" customHeight="1" x14ac:dyDescent="0.3">
      <c r="A202" s="42"/>
      <c r="B202" s="24" t="s">
        <v>2</v>
      </c>
      <c r="C202" s="64" t="s">
        <v>81</v>
      </c>
      <c r="D202" s="402" t="s">
        <v>229</v>
      </c>
      <c r="E202" s="391" t="s">
        <v>1876</v>
      </c>
      <c r="F202" s="91">
        <v>0</v>
      </c>
      <c r="G202" s="91">
        <v>0</v>
      </c>
      <c r="H202" s="103">
        <v>0</v>
      </c>
    </row>
    <row r="203" spans="1:8" ht="15" customHeight="1" x14ac:dyDescent="0.3">
      <c r="A203" s="42"/>
      <c r="B203" s="24" t="s">
        <v>2</v>
      </c>
      <c r="C203" s="64" t="s">
        <v>81</v>
      </c>
      <c r="D203" s="402"/>
      <c r="E203" s="391" t="s">
        <v>1768</v>
      </c>
      <c r="F203" s="22">
        <v>1</v>
      </c>
      <c r="G203" s="22">
        <v>1</v>
      </c>
      <c r="H203" s="104">
        <v>1</v>
      </c>
    </row>
    <row r="204" spans="1:8" ht="15" customHeight="1" x14ac:dyDescent="0.3">
      <c r="A204" s="42"/>
      <c r="B204" s="24" t="s">
        <v>2</v>
      </c>
      <c r="C204" s="64" t="s">
        <v>81</v>
      </c>
      <c r="D204" s="402"/>
      <c r="E204" s="391" t="s">
        <v>1769</v>
      </c>
      <c r="F204" s="22">
        <v>1</v>
      </c>
      <c r="G204" s="22">
        <v>1</v>
      </c>
      <c r="H204" s="104">
        <v>1</v>
      </c>
    </row>
    <row r="205" spans="1:8" ht="14.4" customHeight="1" x14ac:dyDescent="0.3">
      <c r="A205" s="42"/>
      <c r="B205" s="24" t="s">
        <v>2</v>
      </c>
      <c r="C205" s="64" t="s">
        <v>81</v>
      </c>
      <c r="D205" s="402" t="s">
        <v>230</v>
      </c>
      <c r="E205" s="391" t="s">
        <v>1876</v>
      </c>
      <c r="F205" s="91">
        <f t="shared" ref="F205:H205" si="22">+F206/F207</f>
        <v>1</v>
      </c>
      <c r="G205" s="91">
        <f t="shared" si="22"/>
        <v>1</v>
      </c>
      <c r="H205" s="103">
        <f t="shared" si="22"/>
        <v>1</v>
      </c>
    </row>
    <row r="206" spans="1:8" ht="14.55" customHeight="1" x14ac:dyDescent="0.3">
      <c r="A206" s="42"/>
      <c r="B206" s="24" t="s">
        <v>2</v>
      </c>
      <c r="C206" s="64" t="s">
        <v>81</v>
      </c>
      <c r="D206" s="402"/>
      <c r="E206" s="391" t="s">
        <v>1768</v>
      </c>
      <c r="F206" s="22">
        <v>1</v>
      </c>
      <c r="G206" s="22">
        <v>1</v>
      </c>
      <c r="H206" s="104">
        <v>1</v>
      </c>
    </row>
    <row r="207" spans="1:8" ht="15" customHeight="1" x14ac:dyDescent="0.3">
      <c r="A207" s="42"/>
      <c r="B207" s="24" t="s">
        <v>2</v>
      </c>
      <c r="C207" s="64" t="s">
        <v>81</v>
      </c>
      <c r="D207" s="402"/>
      <c r="E207" s="391" t="s">
        <v>1769</v>
      </c>
      <c r="F207" s="22">
        <v>1</v>
      </c>
      <c r="G207" s="22">
        <v>1</v>
      </c>
      <c r="H207" s="104">
        <v>1</v>
      </c>
    </row>
    <row r="208" spans="1:8" ht="14.4" customHeight="1" x14ac:dyDescent="0.3">
      <c r="A208" s="42"/>
      <c r="B208" s="24" t="s">
        <v>2</v>
      </c>
      <c r="C208" s="64" t="s">
        <v>81</v>
      </c>
      <c r="D208" s="402" t="s">
        <v>231</v>
      </c>
      <c r="E208" s="391" t="s">
        <v>1876</v>
      </c>
      <c r="F208" s="91">
        <v>0</v>
      </c>
      <c r="G208" s="91">
        <v>0</v>
      </c>
      <c r="H208" s="103">
        <v>0</v>
      </c>
    </row>
    <row r="209" spans="1:8" ht="14.55" customHeight="1" x14ac:dyDescent="0.3">
      <c r="A209" s="42"/>
      <c r="B209" s="24" t="s">
        <v>2</v>
      </c>
      <c r="C209" s="64" t="s">
        <v>81</v>
      </c>
      <c r="D209" s="402"/>
      <c r="E209" s="391" t="s">
        <v>1768</v>
      </c>
      <c r="F209" s="22">
        <v>1</v>
      </c>
      <c r="G209" s="22">
        <v>1</v>
      </c>
      <c r="H209" s="104">
        <v>1</v>
      </c>
    </row>
    <row r="210" spans="1:8" ht="15" customHeight="1" x14ac:dyDescent="0.3">
      <c r="A210" s="42"/>
      <c r="B210" s="24" t="s">
        <v>2</v>
      </c>
      <c r="C210" s="64" t="s">
        <v>81</v>
      </c>
      <c r="D210" s="402"/>
      <c r="E210" s="391" t="s">
        <v>1769</v>
      </c>
      <c r="F210" s="22">
        <v>1</v>
      </c>
      <c r="G210" s="22">
        <v>1</v>
      </c>
      <c r="H210" s="104">
        <v>1</v>
      </c>
    </row>
    <row r="211" spans="1:8" ht="14.4" customHeight="1" x14ac:dyDescent="0.3">
      <c r="A211" s="42"/>
      <c r="B211" s="24" t="s">
        <v>2</v>
      </c>
      <c r="C211" s="64" t="s">
        <v>81</v>
      </c>
      <c r="D211" s="402" t="s">
        <v>232</v>
      </c>
      <c r="E211" s="391" t="s">
        <v>1876</v>
      </c>
      <c r="F211" s="91">
        <v>0</v>
      </c>
      <c r="G211" s="91">
        <v>0</v>
      </c>
      <c r="H211" s="103">
        <v>0</v>
      </c>
    </row>
    <row r="212" spans="1:8" ht="14.55" customHeight="1" x14ac:dyDescent="0.3">
      <c r="A212" s="42"/>
      <c r="B212" s="24" t="s">
        <v>2</v>
      </c>
      <c r="C212" s="64" t="s">
        <v>81</v>
      </c>
      <c r="D212" s="402"/>
      <c r="E212" s="391" t="s">
        <v>1768</v>
      </c>
      <c r="F212" s="22">
        <v>0</v>
      </c>
      <c r="G212" s="22">
        <v>0</v>
      </c>
      <c r="H212" s="104">
        <v>0</v>
      </c>
    </row>
    <row r="213" spans="1:8" ht="15" customHeight="1" x14ac:dyDescent="0.3">
      <c r="A213" s="42"/>
      <c r="B213" s="24" t="s">
        <v>2</v>
      </c>
      <c r="C213" s="64" t="s">
        <v>81</v>
      </c>
      <c r="D213" s="402"/>
      <c r="E213" s="391" t="s">
        <v>1769</v>
      </c>
      <c r="F213" s="22">
        <v>1</v>
      </c>
      <c r="G213" s="22">
        <v>1</v>
      </c>
      <c r="H213" s="104">
        <v>1</v>
      </c>
    </row>
    <row r="214" spans="1:8" ht="14.4" customHeight="1" x14ac:dyDescent="0.3">
      <c r="A214" s="42"/>
      <c r="B214" s="24" t="s">
        <v>2</v>
      </c>
      <c r="C214" s="64" t="s">
        <v>81</v>
      </c>
      <c r="D214" s="402" t="s">
        <v>1770</v>
      </c>
      <c r="E214" s="391" t="s">
        <v>1876</v>
      </c>
      <c r="F214" s="91">
        <v>0</v>
      </c>
      <c r="G214" s="91">
        <v>0</v>
      </c>
      <c r="H214" s="103">
        <v>0</v>
      </c>
    </row>
    <row r="215" spans="1:8" ht="14.55" customHeight="1" x14ac:dyDescent="0.3">
      <c r="A215" s="42"/>
      <c r="B215" s="24" t="s">
        <v>2</v>
      </c>
      <c r="C215" s="64" t="s">
        <v>81</v>
      </c>
      <c r="D215" s="402"/>
      <c r="E215" s="391" t="s">
        <v>1768</v>
      </c>
      <c r="F215" s="22">
        <v>1</v>
      </c>
      <c r="G215" s="22">
        <v>1</v>
      </c>
      <c r="H215" s="104">
        <v>1</v>
      </c>
    </row>
    <row r="216" spans="1:8" ht="15" customHeight="1" x14ac:dyDescent="0.3">
      <c r="A216" s="42"/>
      <c r="B216" s="24" t="s">
        <v>2</v>
      </c>
      <c r="C216" s="64" t="s">
        <v>81</v>
      </c>
      <c r="D216" s="402"/>
      <c r="E216" s="391" t="s">
        <v>1769</v>
      </c>
      <c r="F216" s="22">
        <v>1</v>
      </c>
      <c r="G216" s="22">
        <v>1</v>
      </c>
      <c r="H216" s="104">
        <v>1</v>
      </c>
    </row>
    <row r="217" spans="1:8" ht="14.4" customHeight="1" x14ac:dyDescent="0.3">
      <c r="A217" s="42"/>
      <c r="B217" s="24" t="s">
        <v>2</v>
      </c>
      <c r="C217" s="64" t="s">
        <v>81</v>
      </c>
      <c r="D217" s="402" t="s">
        <v>233</v>
      </c>
      <c r="E217" s="391" t="s">
        <v>1876</v>
      </c>
      <c r="F217" s="91">
        <v>0</v>
      </c>
      <c r="G217" s="91">
        <v>0</v>
      </c>
      <c r="H217" s="103">
        <v>0</v>
      </c>
    </row>
    <row r="218" spans="1:8" ht="14.55" customHeight="1" x14ac:dyDescent="0.3">
      <c r="A218" s="42"/>
      <c r="B218" s="24" t="s">
        <v>2</v>
      </c>
      <c r="C218" s="64" t="s">
        <v>81</v>
      </c>
      <c r="D218" s="402"/>
      <c r="E218" s="391" t="s">
        <v>1768</v>
      </c>
      <c r="F218" s="22">
        <v>1</v>
      </c>
      <c r="G218" s="22">
        <v>1</v>
      </c>
      <c r="H218" s="104">
        <v>1</v>
      </c>
    </row>
    <row r="219" spans="1:8" ht="15" customHeight="1" x14ac:dyDescent="0.3">
      <c r="A219" s="42"/>
      <c r="B219" s="24" t="s">
        <v>2</v>
      </c>
      <c r="C219" s="64" t="s">
        <v>81</v>
      </c>
      <c r="D219" s="402"/>
      <c r="E219" s="391" t="s">
        <v>1769</v>
      </c>
      <c r="F219" s="22">
        <v>1</v>
      </c>
      <c r="G219" s="22">
        <v>1</v>
      </c>
      <c r="H219" s="104">
        <v>1</v>
      </c>
    </row>
    <row r="220" spans="1:8" ht="14.4" customHeight="1" x14ac:dyDescent="0.3">
      <c r="A220" s="42"/>
      <c r="B220" s="24" t="s">
        <v>2</v>
      </c>
      <c r="C220" s="64" t="s">
        <v>81</v>
      </c>
      <c r="D220" s="402" t="s">
        <v>234</v>
      </c>
      <c r="E220" s="391" t="s">
        <v>1876</v>
      </c>
      <c r="F220" s="91">
        <v>0</v>
      </c>
      <c r="G220" s="91">
        <v>0</v>
      </c>
      <c r="H220" s="103">
        <v>0</v>
      </c>
    </row>
    <row r="221" spans="1:8" ht="15" customHeight="1" x14ac:dyDescent="0.3">
      <c r="A221" s="42"/>
      <c r="B221" s="24" t="s">
        <v>2</v>
      </c>
      <c r="C221" s="64" t="s">
        <v>81</v>
      </c>
      <c r="D221" s="402"/>
      <c r="E221" s="391" t="s">
        <v>1768</v>
      </c>
      <c r="F221" s="22">
        <v>1</v>
      </c>
      <c r="G221" s="22">
        <v>1</v>
      </c>
      <c r="H221" s="104">
        <v>1</v>
      </c>
    </row>
    <row r="222" spans="1:8" ht="15" customHeight="1" x14ac:dyDescent="0.3">
      <c r="A222" s="42"/>
      <c r="B222" s="24" t="s">
        <v>2</v>
      </c>
      <c r="C222" s="64" t="s">
        <v>81</v>
      </c>
      <c r="D222" s="402"/>
      <c r="E222" s="391" t="s">
        <v>1769</v>
      </c>
      <c r="F222" s="22">
        <v>1</v>
      </c>
      <c r="G222" s="22">
        <v>1</v>
      </c>
      <c r="H222" s="104">
        <v>1</v>
      </c>
    </row>
    <row r="223" spans="1:8" ht="14.4" customHeight="1" x14ac:dyDescent="0.3">
      <c r="A223" s="42"/>
      <c r="B223" s="24" t="s">
        <v>2</v>
      </c>
      <c r="C223" s="64" t="s">
        <v>81</v>
      </c>
      <c r="D223" s="402" t="s">
        <v>235</v>
      </c>
      <c r="E223" s="391" t="s">
        <v>1876</v>
      </c>
      <c r="F223" s="91">
        <v>0</v>
      </c>
      <c r="G223" s="91">
        <v>0</v>
      </c>
      <c r="H223" s="103">
        <v>0</v>
      </c>
    </row>
    <row r="224" spans="1:8" ht="14.55" customHeight="1" x14ac:dyDescent="0.3">
      <c r="A224" s="42"/>
      <c r="B224" s="24" t="s">
        <v>2</v>
      </c>
      <c r="C224" s="64" t="s">
        <v>81</v>
      </c>
      <c r="D224" s="402"/>
      <c r="E224" s="391" t="s">
        <v>1768</v>
      </c>
      <c r="F224" s="22">
        <v>1</v>
      </c>
      <c r="G224" s="22">
        <v>1</v>
      </c>
      <c r="H224" s="104">
        <v>1</v>
      </c>
    </row>
    <row r="225" spans="1:8" ht="15" customHeight="1" x14ac:dyDescent="0.3">
      <c r="A225" s="42"/>
      <c r="B225" s="24" t="s">
        <v>2</v>
      </c>
      <c r="C225" s="64" t="s">
        <v>81</v>
      </c>
      <c r="D225" s="402"/>
      <c r="E225" s="391" t="s">
        <v>1769</v>
      </c>
      <c r="F225" s="22">
        <v>1</v>
      </c>
      <c r="G225" s="22">
        <v>1</v>
      </c>
      <c r="H225" s="104">
        <v>1</v>
      </c>
    </row>
    <row r="226" spans="1:8" ht="14.4" customHeight="1" x14ac:dyDescent="0.3">
      <c r="A226" s="42"/>
      <c r="B226" s="24" t="s">
        <v>2</v>
      </c>
      <c r="C226" s="64" t="s">
        <v>81</v>
      </c>
      <c r="D226" s="402" t="s">
        <v>236</v>
      </c>
      <c r="E226" s="391" t="s">
        <v>1876</v>
      </c>
      <c r="F226" s="91">
        <v>0</v>
      </c>
      <c r="G226" s="91">
        <v>0</v>
      </c>
      <c r="H226" s="103">
        <v>0</v>
      </c>
    </row>
    <row r="227" spans="1:8" ht="14.55" customHeight="1" x14ac:dyDescent="0.3">
      <c r="A227" s="42"/>
      <c r="B227" s="24" t="s">
        <v>2</v>
      </c>
      <c r="C227" s="64" t="s">
        <v>81</v>
      </c>
      <c r="D227" s="402"/>
      <c r="E227" s="391" t="s">
        <v>1768</v>
      </c>
      <c r="F227" s="22">
        <v>1</v>
      </c>
      <c r="G227" s="22">
        <v>1</v>
      </c>
      <c r="H227" s="104">
        <v>1</v>
      </c>
    </row>
    <row r="228" spans="1:8" ht="15" customHeight="1" x14ac:dyDescent="0.3">
      <c r="A228" s="42"/>
      <c r="B228" s="24" t="s">
        <v>2</v>
      </c>
      <c r="C228" s="64" t="s">
        <v>81</v>
      </c>
      <c r="D228" s="402"/>
      <c r="E228" s="391" t="s">
        <v>1769</v>
      </c>
      <c r="F228" s="22">
        <v>1</v>
      </c>
      <c r="G228" s="22">
        <v>1</v>
      </c>
      <c r="H228" s="104">
        <v>1</v>
      </c>
    </row>
    <row r="229" spans="1:8" ht="14.4" customHeight="1" x14ac:dyDescent="0.3">
      <c r="A229" s="42"/>
      <c r="B229" s="24" t="s">
        <v>2</v>
      </c>
      <c r="C229" s="64" t="s">
        <v>81</v>
      </c>
      <c r="D229" s="402" t="s">
        <v>237</v>
      </c>
      <c r="E229" s="391" t="s">
        <v>1876</v>
      </c>
      <c r="F229" s="91">
        <v>0</v>
      </c>
      <c r="G229" s="91">
        <v>0</v>
      </c>
      <c r="H229" s="103">
        <v>0</v>
      </c>
    </row>
    <row r="230" spans="1:8" ht="14.55" customHeight="1" x14ac:dyDescent="0.3">
      <c r="A230" s="42"/>
      <c r="B230" s="24" t="s">
        <v>2</v>
      </c>
      <c r="C230" s="64" t="s">
        <v>81</v>
      </c>
      <c r="D230" s="402"/>
      <c r="E230" s="391" t="s">
        <v>1768</v>
      </c>
      <c r="F230" s="22">
        <v>1</v>
      </c>
      <c r="G230" s="22">
        <v>1</v>
      </c>
      <c r="H230" s="104">
        <v>1</v>
      </c>
    </row>
    <row r="231" spans="1:8" ht="15" customHeight="1" x14ac:dyDescent="0.3">
      <c r="A231" s="42"/>
      <c r="B231" s="24" t="s">
        <v>2</v>
      </c>
      <c r="C231" s="64" t="s">
        <v>81</v>
      </c>
      <c r="D231" s="402"/>
      <c r="E231" s="391" t="s">
        <v>1769</v>
      </c>
      <c r="F231" s="22">
        <v>1</v>
      </c>
      <c r="G231" s="22">
        <v>1</v>
      </c>
      <c r="H231" s="104">
        <v>1</v>
      </c>
    </row>
    <row r="232" spans="1:8" ht="14.4" customHeight="1" x14ac:dyDescent="0.3">
      <c r="A232" s="42"/>
      <c r="B232" s="24" t="s">
        <v>2</v>
      </c>
      <c r="C232" s="64" t="s">
        <v>81</v>
      </c>
      <c r="D232" s="402" t="s">
        <v>238</v>
      </c>
      <c r="E232" s="391" t="s">
        <v>1876</v>
      </c>
      <c r="F232" s="91">
        <v>0</v>
      </c>
      <c r="G232" s="91">
        <v>0</v>
      </c>
      <c r="H232" s="103">
        <v>0</v>
      </c>
    </row>
    <row r="233" spans="1:8" ht="15" customHeight="1" x14ac:dyDescent="0.3">
      <c r="A233" s="42"/>
      <c r="B233" s="24" t="s">
        <v>2</v>
      </c>
      <c r="C233" s="64" t="s">
        <v>81</v>
      </c>
      <c r="D233" s="402"/>
      <c r="E233" s="391" t="s">
        <v>1768</v>
      </c>
      <c r="F233" s="22">
        <v>1</v>
      </c>
      <c r="G233" s="22">
        <v>1</v>
      </c>
      <c r="H233" s="104">
        <v>1</v>
      </c>
    </row>
    <row r="234" spans="1:8" ht="15" customHeight="1" thickBot="1" x14ac:dyDescent="0.35">
      <c r="A234" s="42"/>
      <c r="B234" s="53" t="s">
        <v>2</v>
      </c>
      <c r="C234" s="82" t="s">
        <v>81</v>
      </c>
      <c r="D234" s="403"/>
      <c r="E234" s="392" t="s">
        <v>1769</v>
      </c>
      <c r="F234" s="33">
        <v>1</v>
      </c>
      <c r="G234" s="33">
        <v>1</v>
      </c>
      <c r="H234" s="106">
        <v>1</v>
      </c>
    </row>
    <row r="235" spans="1:8" ht="14.4" customHeight="1" x14ac:dyDescent="0.3">
      <c r="A235" s="42"/>
      <c r="B235" s="393" t="s">
        <v>2</v>
      </c>
      <c r="C235" s="376" t="s">
        <v>239</v>
      </c>
      <c r="D235" s="404"/>
      <c r="E235" s="471" t="s">
        <v>1876</v>
      </c>
      <c r="F235" s="384">
        <f t="shared" ref="F235:H235" si="23">+F236/F237</f>
        <v>1</v>
      </c>
      <c r="G235" s="384">
        <f t="shared" si="23"/>
        <v>1</v>
      </c>
      <c r="H235" s="377">
        <f t="shared" si="23"/>
        <v>1</v>
      </c>
    </row>
    <row r="236" spans="1:8" ht="15" customHeight="1" x14ac:dyDescent="0.3">
      <c r="A236" s="42"/>
      <c r="B236" s="388" t="s">
        <v>2</v>
      </c>
      <c r="C236" s="62" t="s">
        <v>239</v>
      </c>
      <c r="D236" s="402"/>
      <c r="E236" s="391" t="s">
        <v>1768</v>
      </c>
      <c r="F236" s="40">
        <v>12</v>
      </c>
      <c r="G236" s="40">
        <v>12</v>
      </c>
      <c r="H236" s="109">
        <v>12</v>
      </c>
    </row>
    <row r="237" spans="1:8" ht="15" customHeight="1" thickBot="1" x14ac:dyDescent="0.35">
      <c r="A237" s="42"/>
      <c r="B237" s="389" t="s">
        <v>2</v>
      </c>
      <c r="C237" s="373" t="s">
        <v>239</v>
      </c>
      <c r="D237" s="405"/>
      <c r="E237" s="394" t="s">
        <v>1769</v>
      </c>
      <c r="F237" s="374">
        <v>12</v>
      </c>
      <c r="G237" s="374">
        <v>12</v>
      </c>
      <c r="H237" s="375">
        <v>12</v>
      </c>
    </row>
    <row r="238" spans="1:8" ht="14.4" customHeight="1" x14ac:dyDescent="0.3">
      <c r="A238" s="42"/>
      <c r="B238" s="54" t="s">
        <v>2</v>
      </c>
      <c r="C238" s="372" t="s">
        <v>239</v>
      </c>
      <c r="D238" s="401" t="s">
        <v>241</v>
      </c>
      <c r="E238" s="390" t="s">
        <v>1876</v>
      </c>
      <c r="F238" s="92">
        <v>0</v>
      </c>
      <c r="G238" s="92">
        <v>0</v>
      </c>
      <c r="H238" s="108">
        <v>0</v>
      </c>
    </row>
    <row r="239" spans="1:8" ht="14.55" customHeight="1" x14ac:dyDescent="0.3">
      <c r="A239" s="42"/>
      <c r="B239" s="24" t="s">
        <v>2</v>
      </c>
      <c r="C239" s="64" t="s">
        <v>239</v>
      </c>
      <c r="D239" s="402"/>
      <c r="E239" s="391" t="s">
        <v>1768</v>
      </c>
      <c r="F239" s="22">
        <v>1</v>
      </c>
      <c r="G239" s="22">
        <v>1</v>
      </c>
      <c r="H239" s="104">
        <v>1</v>
      </c>
    </row>
    <row r="240" spans="1:8" ht="15" customHeight="1" x14ac:dyDescent="0.3">
      <c r="A240" s="42"/>
      <c r="B240" s="24" t="s">
        <v>2</v>
      </c>
      <c r="C240" s="64" t="s">
        <v>239</v>
      </c>
      <c r="D240" s="402"/>
      <c r="E240" s="391" t="s">
        <v>1769</v>
      </c>
      <c r="F240" s="22">
        <v>1</v>
      </c>
      <c r="G240" s="22">
        <v>1</v>
      </c>
      <c r="H240" s="104">
        <v>1</v>
      </c>
    </row>
    <row r="241" spans="1:8" ht="14.4" customHeight="1" x14ac:dyDescent="0.3">
      <c r="A241" s="42"/>
      <c r="B241" s="24" t="s">
        <v>2</v>
      </c>
      <c r="C241" s="64" t="s">
        <v>239</v>
      </c>
      <c r="D241" s="402" t="s">
        <v>242</v>
      </c>
      <c r="E241" s="391" t="s">
        <v>1876</v>
      </c>
      <c r="F241" s="91">
        <v>0</v>
      </c>
      <c r="G241" s="91">
        <v>0</v>
      </c>
      <c r="H241" s="103">
        <v>0</v>
      </c>
    </row>
    <row r="242" spans="1:8" ht="14.55" customHeight="1" x14ac:dyDescent="0.3">
      <c r="A242" s="42"/>
      <c r="B242" s="24" t="s">
        <v>2</v>
      </c>
      <c r="C242" s="64" t="s">
        <v>239</v>
      </c>
      <c r="D242" s="402"/>
      <c r="E242" s="391" t="s">
        <v>1768</v>
      </c>
      <c r="F242" s="22">
        <v>1</v>
      </c>
      <c r="G242" s="22">
        <v>1</v>
      </c>
      <c r="H242" s="104">
        <v>1</v>
      </c>
    </row>
    <row r="243" spans="1:8" ht="15" customHeight="1" x14ac:dyDescent="0.3">
      <c r="A243" s="42"/>
      <c r="B243" s="24" t="s">
        <v>2</v>
      </c>
      <c r="C243" s="64" t="s">
        <v>239</v>
      </c>
      <c r="D243" s="402"/>
      <c r="E243" s="391" t="s">
        <v>1769</v>
      </c>
      <c r="F243" s="22">
        <v>1</v>
      </c>
      <c r="G243" s="22">
        <v>1</v>
      </c>
      <c r="H243" s="104">
        <v>1</v>
      </c>
    </row>
    <row r="244" spans="1:8" ht="14.4" customHeight="1" x14ac:dyDescent="0.3">
      <c r="A244" s="42"/>
      <c r="B244" s="24" t="s">
        <v>2</v>
      </c>
      <c r="C244" s="64" t="s">
        <v>239</v>
      </c>
      <c r="D244" s="402" t="s">
        <v>243</v>
      </c>
      <c r="E244" s="391" t="s">
        <v>1876</v>
      </c>
      <c r="F244" s="91">
        <v>0</v>
      </c>
      <c r="G244" s="91">
        <v>0</v>
      </c>
      <c r="H244" s="103">
        <v>0</v>
      </c>
    </row>
    <row r="245" spans="1:8" ht="14.55" customHeight="1" x14ac:dyDescent="0.3">
      <c r="A245" s="42"/>
      <c r="B245" s="24" t="s">
        <v>2</v>
      </c>
      <c r="C245" s="64" t="s">
        <v>239</v>
      </c>
      <c r="D245" s="402"/>
      <c r="E245" s="391" t="s">
        <v>1768</v>
      </c>
      <c r="F245" s="22">
        <v>1</v>
      </c>
      <c r="G245" s="22">
        <v>1</v>
      </c>
      <c r="H245" s="104">
        <v>1</v>
      </c>
    </row>
    <row r="246" spans="1:8" ht="15" customHeight="1" x14ac:dyDescent="0.3">
      <c r="A246" s="42"/>
      <c r="B246" s="24" t="s">
        <v>2</v>
      </c>
      <c r="C246" s="64" t="s">
        <v>239</v>
      </c>
      <c r="D246" s="402"/>
      <c r="E246" s="391" t="s">
        <v>1769</v>
      </c>
      <c r="F246" s="22">
        <v>1</v>
      </c>
      <c r="G246" s="22">
        <v>1</v>
      </c>
      <c r="H246" s="104">
        <v>1</v>
      </c>
    </row>
    <row r="247" spans="1:8" ht="14.4" customHeight="1" x14ac:dyDescent="0.3">
      <c r="A247" s="42"/>
      <c r="B247" s="24" t="s">
        <v>2</v>
      </c>
      <c r="C247" s="64" t="s">
        <v>239</v>
      </c>
      <c r="D247" s="402" t="s">
        <v>244</v>
      </c>
      <c r="E247" s="391" t="s">
        <v>1876</v>
      </c>
      <c r="F247" s="91">
        <v>0</v>
      </c>
      <c r="G247" s="91">
        <v>0</v>
      </c>
      <c r="H247" s="103">
        <v>0</v>
      </c>
    </row>
    <row r="248" spans="1:8" ht="14.55" customHeight="1" x14ac:dyDescent="0.3">
      <c r="A248" s="42"/>
      <c r="B248" s="24" t="s">
        <v>2</v>
      </c>
      <c r="C248" s="64" t="s">
        <v>239</v>
      </c>
      <c r="D248" s="402"/>
      <c r="E248" s="391" t="s">
        <v>1768</v>
      </c>
      <c r="F248" s="22">
        <v>1</v>
      </c>
      <c r="G248" s="22">
        <v>1</v>
      </c>
      <c r="H248" s="104">
        <v>1</v>
      </c>
    </row>
    <row r="249" spans="1:8" ht="15" customHeight="1" x14ac:dyDescent="0.3">
      <c r="A249" s="42"/>
      <c r="B249" s="24" t="s">
        <v>2</v>
      </c>
      <c r="C249" s="64" t="s">
        <v>239</v>
      </c>
      <c r="D249" s="402"/>
      <c r="E249" s="391" t="s">
        <v>1769</v>
      </c>
      <c r="F249" s="22">
        <v>1</v>
      </c>
      <c r="G249" s="22">
        <v>1</v>
      </c>
      <c r="H249" s="104">
        <v>1</v>
      </c>
    </row>
    <row r="250" spans="1:8" ht="14.4" customHeight="1" x14ac:dyDescent="0.3">
      <c r="A250" s="42"/>
      <c r="B250" s="24" t="s">
        <v>2</v>
      </c>
      <c r="C250" s="64" t="s">
        <v>239</v>
      </c>
      <c r="D250" s="402" t="s">
        <v>245</v>
      </c>
      <c r="E250" s="391" t="s">
        <v>1876</v>
      </c>
      <c r="F250" s="91">
        <v>0</v>
      </c>
      <c r="G250" s="91">
        <v>0</v>
      </c>
      <c r="H250" s="103">
        <v>0</v>
      </c>
    </row>
    <row r="251" spans="1:8" ht="14.55" customHeight="1" x14ac:dyDescent="0.3">
      <c r="A251" s="42"/>
      <c r="B251" s="24" t="s">
        <v>2</v>
      </c>
      <c r="C251" s="64" t="s">
        <v>239</v>
      </c>
      <c r="D251" s="402"/>
      <c r="E251" s="391" t="s">
        <v>1768</v>
      </c>
      <c r="F251" s="22">
        <v>1</v>
      </c>
      <c r="G251" s="22">
        <v>1</v>
      </c>
      <c r="H251" s="104">
        <v>1</v>
      </c>
    </row>
    <row r="252" spans="1:8" ht="15" customHeight="1" x14ac:dyDescent="0.3">
      <c r="A252" s="42"/>
      <c r="B252" s="24" t="s">
        <v>2</v>
      </c>
      <c r="C252" s="64" t="s">
        <v>239</v>
      </c>
      <c r="D252" s="402"/>
      <c r="E252" s="391" t="s">
        <v>1769</v>
      </c>
      <c r="F252" s="22">
        <v>1</v>
      </c>
      <c r="G252" s="22">
        <v>1</v>
      </c>
      <c r="H252" s="104">
        <v>1</v>
      </c>
    </row>
    <row r="253" spans="1:8" ht="14.4" customHeight="1" x14ac:dyDescent="0.3">
      <c r="A253" s="42"/>
      <c r="B253" s="24" t="s">
        <v>2</v>
      </c>
      <c r="C253" s="64" t="s">
        <v>239</v>
      </c>
      <c r="D253" s="402" t="s">
        <v>246</v>
      </c>
      <c r="E253" s="391" t="s">
        <v>1876</v>
      </c>
      <c r="F253" s="91">
        <v>0</v>
      </c>
      <c r="G253" s="91">
        <v>0</v>
      </c>
      <c r="H253" s="103">
        <v>0</v>
      </c>
    </row>
    <row r="254" spans="1:8" ht="14.55" customHeight="1" x14ac:dyDescent="0.3">
      <c r="A254" s="42"/>
      <c r="B254" s="24" t="s">
        <v>2</v>
      </c>
      <c r="C254" s="64" t="s">
        <v>239</v>
      </c>
      <c r="D254" s="402"/>
      <c r="E254" s="391" t="s">
        <v>1768</v>
      </c>
      <c r="F254" s="22">
        <v>1</v>
      </c>
      <c r="G254" s="22">
        <v>1</v>
      </c>
      <c r="H254" s="104">
        <v>1</v>
      </c>
    </row>
    <row r="255" spans="1:8" ht="15" customHeight="1" x14ac:dyDescent="0.3">
      <c r="A255" s="42"/>
      <c r="B255" s="24" t="s">
        <v>2</v>
      </c>
      <c r="C255" s="64" t="s">
        <v>239</v>
      </c>
      <c r="D255" s="402"/>
      <c r="E255" s="391" t="s">
        <v>1769</v>
      </c>
      <c r="F255" s="22">
        <v>1</v>
      </c>
      <c r="G255" s="22">
        <v>1</v>
      </c>
      <c r="H255" s="104">
        <v>1</v>
      </c>
    </row>
    <row r="256" spans="1:8" ht="14.4" customHeight="1" x14ac:dyDescent="0.3">
      <c r="A256" s="42"/>
      <c r="B256" s="24" t="s">
        <v>2</v>
      </c>
      <c r="C256" s="64" t="s">
        <v>239</v>
      </c>
      <c r="D256" s="402" t="s">
        <v>1771</v>
      </c>
      <c r="E256" s="391" t="s">
        <v>1876</v>
      </c>
      <c r="F256" s="91">
        <v>0</v>
      </c>
      <c r="G256" s="91">
        <v>0</v>
      </c>
      <c r="H256" s="103">
        <v>0</v>
      </c>
    </row>
    <row r="257" spans="1:8" ht="15" customHeight="1" x14ac:dyDescent="0.3">
      <c r="A257" s="42"/>
      <c r="B257" s="24" t="s">
        <v>2</v>
      </c>
      <c r="C257" s="64" t="s">
        <v>239</v>
      </c>
      <c r="D257" s="402"/>
      <c r="E257" s="391" t="s">
        <v>1768</v>
      </c>
      <c r="F257" s="22">
        <v>1</v>
      </c>
      <c r="G257" s="22">
        <v>1</v>
      </c>
      <c r="H257" s="104">
        <v>1</v>
      </c>
    </row>
    <row r="258" spans="1:8" ht="15" customHeight="1" x14ac:dyDescent="0.3">
      <c r="A258" s="42"/>
      <c r="B258" s="24" t="s">
        <v>2</v>
      </c>
      <c r="C258" s="64" t="s">
        <v>239</v>
      </c>
      <c r="D258" s="402"/>
      <c r="E258" s="391" t="s">
        <v>1769</v>
      </c>
      <c r="F258" s="22">
        <v>1</v>
      </c>
      <c r="G258" s="22">
        <v>1</v>
      </c>
      <c r="H258" s="104">
        <v>1</v>
      </c>
    </row>
    <row r="259" spans="1:8" ht="14.4" customHeight="1" x14ac:dyDescent="0.3">
      <c r="A259" s="42"/>
      <c r="B259" s="24" t="s">
        <v>2</v>
      </c>
      <c r="C259" s="64" t="s">
        <v>239</v>
      </c>
      <c r="D259" s="402" t="s">
        <v>247</v>
      </c>
      <c r="E259" s="391" t="s">
        <v>1876</v>
      </c>
      <c r="F259" s="91">
        <f t="shared" ref="F259:H259" si="24">+F260/F261</f>
        <v>1</v>
      </c>
      <c r="G259" s="91">
        <f t="shared" si="24"/>
        <v>1</v>
      </c>
      <c r="H259" s="103">
        <f t="shared" si="24"/>
        <v>1</v>
      </c>
    </row>
    <row r="260" spans="1:8" ht="14.55" customHeight="1" x14ac:dyDescent="0.3">
      <c r="A260" s="42"/>
      <c r="B260" s="24" t="s">
        <v>2</v>
      </c>
      <c r="C260" s="64" t="s">
        <v>239</v>
      </c>
      <c r="D260" s="402"/>
      <c r="E260" s="391" t="s">
        <v>1768</v>
      </c>
      <c r="F260" s="22">
        <v>1</v>
      </c>
      <c r="G260" s="22">
        <v>1</v>
      </c>
      <c r="H260" s="104">
        <v>1</v>
      </c>
    </row>
    <row r="261" spans="1:8" ht="15" customHeight="1" x14ac:dyDescent="0.3">
      <c r="A261" s="42"/>
      <c r="B261" s="24" t="s">
        <v>2</v>
      </c>
      <c r="C261" s="64" t="s">
        <v>239</v>
      </c>
      <c r="D261" s="402"/>
      <c r="E261" s="391" t="s">
        <v>1769</v>
      </c>
      <c r="F261" s="22">
        <v>1</v>
      </c>
      <c r="G261" s="22">
        <v>1</v>
      </c>
      <c r="H261" s="104">
        <v>1</v>
      </c>
    </row>
    <row r="262" spans="1:8" ht="14.4" customHeight="1" x14ac:dyDescent="0.3">
      <c r="A262" s="42"/>
      <c r="B262" s="24" t="s">
        <v>2</v>
      </c>
      <c r="C262" s="64" t="s">
        <v>239</v>
      </c>
      <c r="D262" s="402" t="s">
        <v>240</v>
      </c>
      <c r="E262" s="391" t="s">
        <v>1876</v>
      </c>
      <c r="F262" s="91">
        <f t="shared" ref="F262:H262" si="25">+F263/F264</f>
        <v>1</v>
      </c>
      <c r="G262" s="91">
        <f t="shared" si="25"/>
        <v>1</v>
      </c>
      <c r="H262" s="103">
        <f t="shared" si="25"/>
        <v>1</v>
      </c>
    </row>
    <row r="263" spans="1:8" ht="14.55" customHeight="1" x14ac:dyDescent="0.3">
      <c r="A263" s="42"/>
      <c r="B263" s="24" t="s">
        <v>2</v>
      </c>
      <c r="C263" s="64" t="s">
        <v>239</v>
      </c>
      <c r="D263" s="402"/>
      <c r="E263" s="391" t="s">
        <v>1768</v>
      </c>
      <c r="F263" s="22">
        <v>1</v>
      </c>
      <c r="G263" s="22">
        <v>1</v>
      </c>
      <c r="H263" s="104">
        <v>1</v>
      </c>
    </row>
    <row r="264" spans="1:8" ht="15" customHeight="1" x14ac:dyDescent="0.3">
      <c r="A264" s="42"/>
      <c r="B264" s="24" t="s">
        <v>2</v>
      </c>
      <c r="C264" s="64" t="s">
        <v>239</v>
      </c>
      <c r="D264" s="402"/>
      <c r="E264" s="391" t="s">
        <v>1769</v>
      </c>
      <c r="F264" s="22">
        <v>1</v>
      </c>
      <c r="G264" s="22">
        <v>1</v>
      </c>
      <c r="H264" s="104">
        <v>1</v>
      </c>
    </row>
    <row r="265" spans="1:8" ht="14.4" customHeight="1" x14ac:dyDescent="0.3">
      <c r="A265" s="42"/>
      <c r="B265" s="24" t="s">
        <v>2</v>
      </c>
      <c r="C265" s="64" t="s">
        <v>239</v>
      </c>
      <c r="D265" s="402" t="s">
        <v>248</v>
      </c>
      <c r="E265" s="391" t="s">
        <v>1876</v>
      </c>
      <c r="F265" s="91">
        <v>0</v>
      </c>
      <c r="G265" s="91">
        <v>0</v>
      </c>
      <c r="H265" s="103">
        <v>0</v>
      </c>
    </row>
    <row r="266" spans="1:8" ht="14.55" customHeight="1" x14ac:dyDescent="0.3">
      <c r="A266" s="42"/>
      <c r="B266" s="24" t="s">
        <v>2</v>
      </c>
      <c r="C266" s="64" t="s">
        <v>239</v>
      </c>
      <c r="D266" s="402"/>
      <c r="E266" s="391" t="s">
        <v>1768</v>
      </c>
      <c r="F266" s="22">
        <v>1</v>
      </c>
      <c r="G266" s="22">
        <v>1</v>
      </c>
      <c r="H266" s="104">
        <v>1</v>
      </c>
    </row>
    <row r="267" spans="1:8" ht="15" customHeight="1" x14ac:dyDescent="0.3">
      <c r="A267" s="42"/>
      <c r="B267" s="24" t="s">
        <v>2</v>
      </c>
      <c r="C267" s="64" t="s">
        <v>239</v>
      </c>
      <c r="D267" s="402"/>
      <c r="E267" s="391" t="s">
        <v>1769</v>
      </c>
      <c r="F267" s="22">
        <v>1</v>
      </c>
      <c r="G267" s="22">
        <v>1</v>
      </c>
      <c r="H267" s="104">
        <v>1</v>
      </c>
    </row>
    <row r="268" spans="1:8" ht="14.4" customHeight="1" x14ac:dyDescent="0.3">
      <c r="A268" s="42"/>
      <c r="B268" s="24" t="s">
        <v>2</v>
      </c>
      <c r="C268" s="64" t="s">
        <v>239</v>
      </c>
      <c r="D268" s="402" t="s">
        <v>249</v>
      </c>
      <c r="E268" s="391" t="s">
        <v>1876</v>
      </c>
      <c r="F268" s="91">
        <v>0</v>
      </c>
      <c r="G268" s="91">
        <v>0</v>
      </c>
      <c r="H268" s="103">
        <v>0</v>
      </c>
    </row>
    <row r="269" spans="1:8" ht="14.55" customHeight="1" x14ac:dyDescent="0.3">
      <c r="A269" s="42"/>
      <c r="B269" s="24" t="s">
        <v>2</v>
      </c>
      <c r="C269" s="64" t="s">
        <v>239</v>
      </c>
      <c r="D269" s="402"/>
      <c r="E269" s="391" t="s">
        <v>1768</v>
      </c>
      <c r="F269" s="22">
        <v>1</v>
      </c>
      <c r="G269" s="22">
        <v>1</v>
      </c>
      <c r="H269" s="104">
        <v>1</v>
      </c>
    </row>
    <row r="270" spans="1:8" ht="15" customHeight="1" x14ac:dyDescent="0.3">
      <c r="A270" s="42"/>
      <c r="B270" s="24" t="s">
        <v>2</v>
      </c>
      <c r="C270" s="64" t="s">
        <v>239</v>
      </c>
      <c r="D270" s="402"/>
      <c r="E270" s="391" t="s">
        <v>1769</v>
      </c>
      <c r="F270" s="22">
        <v>1</v>
      </c>
      <c r="G270" s="22">
        <v>1</v>
      </c>
      <c r="H270" s="104">
        <v>1</v>
      </c>
    </row>
    <row r="271" spans="1:8" ht="14.4" customHeight="1" x14ac:dyDescent="0.3">
      <c r="A271" s="42"/>
      <c r="B271" s="24" t="s">
        <v>2</v>
      </c>
      <c r="C271" s="64" t="s">
        <v>239</v>
      </c>
      <c r="D271" s="402" t="s">
        <v>250</v>
      </c>
      <c r="E271" s="391" t="s">
        <v>1876</v>
      </c>
      <c r="F271" s="91">
        <v>0</v>
      </c>
      <c r="G271" s="91">
        <v>0</v>
      </c>
      <c r="H271" s="103">
        <v>0</v>
      </c>
    </row>
    <row r="272" spans="1:8" ht="15" customHeight="1" x14ac:dyDescent="0.3">
      <c r="A272" s="42"/>
      <c r="B272" s="24" t="s">
        <v>2</v>
      </c>
      <c r="C272" s="64" t="s">
        <v>239</v>
      </c>
      <c r="D272" s="402"/>
      <c r="E272" s="391" t="s">
        <v>1768</v>
      </c>
      <c r="F272" s="22">
        <v>1</v>
      </c>
      <c r="G272" s="22">
        <v>1</v>
      </c>
      <c r="H272" s="104">
        <v>1</v>
      </c>
    </row>
    <row r="273" spans="1:8" ht="15" customHeight="1" thickBot="1" x14ac:dyDescent="0.35">
      <c r="A273" s="42"/>
      <c r="B273" s="53" t="s">
        <v>2</v>
      </c>
      <c r="C273" s="82" t="s">
        <v>239</v>
      </c>
      <c r="D273" s="403"/>
      <c r="E273" s="392" t="s">
        <v>1769</v>
      </c>
      <c r="F273" s="33">
        <v>1</v>
      </c>
      <c r="G273" s="33">
        <v>1</v>
      </c>
      <c r="H273" s="106">
        <v>1</v>
      </c>
    </row>
    <row r="274" spans="1:8" ht="14.4" customHeight="1" x14ac:dyDescent="0.3">
      <c r="A274" s="42"/>
      <c r="B274" s="393" t="s">
        <v>2</v>
      </c>
      <c r="C274" s="376" t="s">
        <v>104</v>
      </c>
      <c r="D274" s="404"/>
      <c r="E274" s="471" t="s">
        <v>1876</v>
      </c>
      <c r="F274" s="384">
        <f t="shared" ref="F274:H274" si="26">+F275/F276</f>
        <v>0.75</v>
      </c>
      <c r="G274" s="384">
        <f t="shared" si="26"/>
        <v>0.75</v>
      </c>
      <c r="H274" s="377">
        <f t="shared" si="26"/>
        <v>0.75</v>
      </c>
    </row>
    <row r="275" spans="1:8" ht="15" customHeight="1" x14ac:dyDescent="0.3">
      <c r="A275" s="42"/>
      <c r="B275" s="388" t="s">
        <v>2</v>
      </c>
      <c r="C275" s="62" t="s">
        <v>104</v>
      </c>
      <c r="D275" s="402"/>
      <c r="E275" s="391" t="s">
        <v>1768</v>
      </c>
      <c r="F275" s="40">
        <v>6</v>
      </c>
      <c r="G275" s="40">
        <v>6</v>
      </c>
      <c r="H275" s="109">
        <v>6</v>
      </c>
    </row>
    <row r="276" spans="1:8" ht="15" customHeight="1" thickBot="1" x14ac:dyDescent="0.35">
      <c r="A276" s="42"/>
      <c r="B276" s="389" t="s">
        <v>2</v>
      </c>
      <c r="C276" s="373" t="s">
        <v>104</v>
      </c>
      <c r="D276" s="405"/>
      <c r="E276" s="394" t="s">
        <v>1769</v>
      </c>
      <c r="F276" s="374">
        <v>8</v>
      </c>
      <c r="G276" s="374">
        <v>8</v>
      </c>
      <c r="H276" s="375">
        <v>8</v>
      </c>
    </row>
    <row r="277" spans="1:8" ht="14.4" customHeight="1" x14ac:dyDescent="0.3">
      <c r="A277" s="42"/>
      <c r="B277" s="54" t="s">
        <v>2</v>
      </c>
      <c r="C277" s="372" t="s">
        <v>104</v>
      </c>
      <c r="D277" s="401" t="s">
        <v>251</v>
      </c>
      <c r="E277" s="390" t="s">
        <v>1876</v>
      </c>
      <c r="F277" s="92">
        <f t="shared" ref="F277:H277" si="27">+F278/F279</f>
        <v>1</v>
      </c>
      <c r="G277" s="92">
        <f t="shared" si="27"/>
        <v>1</v>
      </c>
      <c r="H277" s="108">
        <f t="shared" si="27"/>
        <v>1</v>
      </c>
    </row>
    <row r="278" spans="1:8" ht="14.55" customHeight="1" x14ac:dyDescent="0.3">
      <c r="A278" s="42"/>
      <c r="B278" s="24" t="s">
        <v>2</v>
      </c>
      <c r="C278" s="64" t="s">
        <v>104</v>
      </c>
      <c r="D278" s="402"/>
      <c r="E278" s="391" t="s">
        <v>1768</v>
      </c>
      <c r="F278" s="22">
        <v>1</v>
      </c>
      <c r="G278" s="22">
        <v>1</v>
      </c>
      <c r="H278" s="104">
        <v>1</v>
      </c>
    </row>
    <row r="279" spans="1:8" ht="15" customHeight="1" x14ac:dyDescent="0.3">
      <c r="A279" s="42"/>
      <c r="B279" s="24" t="s">
        <v>2</v>
      </c>
      <c r="C279" s="64" t="s">
        <v>104</v>
      </c>
      <c r="D279" s="402"/>
      <c r="E279" s="391" t="s">
        <v>1769</v>
      </c>
      <c r="F279" s="22">
        <v>1</v>
      </c>
      <c r="G279" s="22">
        <v>1</v>
      </c>
      <c r="H279" s="104">
        <v>1</v>
      </c>
    </row>
    <row r="280" spans="1:8" ht="14.4" customHeight="1" x14ac:dyDescent="0.3">
      <c r="A280" s="42"/>
      <c r="B280" s="24" t="s">
        <v>2</v>
      </c>
      <c r="C280" s="64" t="s">
        <v>104</v>
      </c>
      <c r="D280" s="402" t="s">
        <v>252</v>
      </c>
      <c r="E280" s="391" t="s">
        <v>1876</v>
      </c>
      <c r="F280" s="91">
        <f t="shared" ref="F280:H280" si="28">+F281/F282</f>
        <v>1</v>
      </c>
      <c r="G280" s="91">
        <f t="shared" si="28"/>
        <v>1</v>
      </c>
      <c r="H280" s="103">
        <f t="shared" si="28"/>
        <v>1</v>
      </c>
    </row>
    <row r="281" spans="1:8" ht="14.55" customHeight="1" x14ac:dyDescent="0.3">
      <c r="A281" s="42"/>
      <c r="B281" s="24" t="s">
        <v>2</v>
      </c>
      <c r="C281" s="64" t="s">
        <v>104</v>
      </c>
      <c r="D281" s="402"/>
      <c r="E281" s="391" t="s">
        <v>1768</v>
      </c>
      <c r="F281" s="22">
        <v>1</v>
      </c>
      <c r="G281" s="22">
        <v>1</v>
      </c>
      <c r="H281" s="104">
        <v>1</v>
      </c>
    </row>
    <row r="282" spans="1:8" ht="15" customHeight="1" x14ac:dyDescent="0.3">
      <c r="A282" s="42"/>
      <c r="B282" s="24" t="s">
        <v>2</v>
      </c>
      <c r="C282" s="64" t="s">
        <v>104</v>
      </c>
      <c r="D282" s="402"/>
      <c r="E282" s="391" t="s">
        <v>1769</v>
      </c>
      <c r="F282" s="22">
        <v>1</v>
      </c>
      <c r="G282" s="22">
        <v>1</v>
      </c>
      <c r="H282" s="104">
        <v>1</v>
      </c>
    </row>
    <row r="283" spans="1:8" ht="14.4" customHeight="1" x14ac:dyDescent="0.3">
      <c r="A283" s="42"/>
      <c r="B283" s="24" t="s">
        <v>2</v>
      </c>
      <c r="C283" s="64" t="s">
        <v>104</v>
      </c>
      <c r="D283" s="402" t="s">
        <v>253</v>
      </c>
      <c r="E283" s="391" t="s">
        <v>1876</v>
      </c>
      <c r="F283" s="91">
        <f t="shared" ref="F283:H283" si="29">+F284/F285</f>
        <v>1</v>
      </c>
      <c r="G283" s="91">
        <f t="shared" si="29"/>
        <v>1</v>
      </c>
      <c r="H283" s="103">
        <f t="shared" si="29"/>
        <v>1</v>
      </c>
    </row>
    <row r="284" spans="1:8" ht="14.55" customHeight="1" x14ac:dyDescent="0.3">
      <c r="A284" s="42"/>
      <c r="B284" s="24" t="s">
        <v>2</v>
      </c>
      <c r="C284" s="64" t="s">
        <v>104</v>
      </c>
      <c r="D284" s="402"/>
      <c r="E284" s="391" t="s">
        <v>1768</v>
      </c>
      <c r="F284" s="22">
        <v>1</v>
      </c>
      <c r="G284" s="22">
        <v>1</v>
      </c>
      <c r="H284" s="104">
        <v>1</v>
      </c>
    </row>
    <row r="285" spans="1:8" ht="15" customHeight="1" x14ac:dyDescent="0.3">
      <c r="A285" s="42"/>
      <c r="B285" s="24" t="s">
        <v>2</v>
      </c>
      <c r="C285" s="64" t="s">
        <v>104</v>
      </c>
      <c r="D285" s="402"/>
      <c r="E285" s="391" t="s">
        <v>1769</v>
      </c>
      <c r="F285" s="22">
        <v>1</v>
      </c>
      <c r="G285" s="22">
        <v>1</v>
      </c>
      <c r="H285" s="104">
        <v>1</v>
      </c>
    </row>
    <row r="286" spans="1:8" ht="14.4" customHeight="1" x14ac:dyDescent="0.3">
      <c r="A286" s="42"/>
      <c r="B286" s="24" t="s">
        <v>2</v>
      </c>
      <c r="C286" s="64" t="s">
        <v>104</v>
      </c>
      <c r="D286" s="402" t="s">
        <v>254</v>
      </c>
      <c r="E286" s="391" t="s">
        <v>1876</v>
      </c>
      <c r="F286" s="91">
        <f t="shared" ref="F286:H286" si="30">+F287/F288</f>
        <v>1</v>
      </c>
      <c r="G286" s="91">
        <f t="shared" si="30"/>
        <v>1</v>
      </c>
      <c r="H286" s="103">
        <f t="shared" si="30"/>
        <v>1</v>
      </c>
    </row>
    <row r="287" spans="1:8" ht="14.55" customHeight="1" x14ac:dyDescent="0.3">
      <c r="A287" s="42"/>
      <c r="B287" s="24" t="s">
        <v>2</v>
      </c>
      <c r="C287" s="64" t="s">
        <v>104</v>
      </c>
      <c r="D287" s="402"/>
      <c r="E287" s="391" t="s">
        <v>1768</v>
      </c>
      <c r="F287" s="22">
        <v>1</v>
      </c>
      <c r="G287" s="22">
        <v>1</v>
      </c>
      <c r="H287" s="104">
        <v>1</v>
      </c>
    </row>
    <row r="288" spans="1:8" ht="15" customHeight="1" x14ac:dyDescent="0.3">
      <c r="A288" s="42"/>
      <c r="B288" s="24" t="s">
        <v>2</v>
      </c>
      <c r="C288" s="64" t="s">
        <v>104</v>
      </c>
      <c r="D288" s="402"/>
      <c r="E288" s="391" t="s">
        <v>1769</v>
      </c>
      <c r="F288" s="22">
        <v>1</v>
      </c>
      <c r="G288" s="22">
        <v>1</v>
      </c>
      <c r="H288" s="104">
        <v>1</v>
      </c>
    </row>
    <row r="289" spans="1:8" ht="14.4" customHeight="1" x14ac:dyDescent="0.3">
      <c r="A289" s="42"/>
      <c r="B289" s="24" t="s">
        <v>2</v>
      </c>
      <c r="C289" s="64" t="s">
        <v>104</v>
      </c>
      <c r="D289" s="402" t="s">
        <v>255</v>
      </c>
      <c r="E289" s="391" t="s">
        <v>1876</v>
      </c>
      <c r="F289" s="91">
        <f t="shared" ref="F289:H289" si="31">+F290/F291</f>
        <v>1</v>
      </c>
      <c r="G289" s="91">
        <f t="shared" si="31"/>
        <v>1</v>
      </c>
      <c r="H289" s="103">
        <f t="shared" si="31"/>
        <v>1</v>
      </c>
    </row>
    <row r="290" spans="1:8" ht="14.55" customHeight="1" x14ac:dyDescent="0.3">
      <c r="A290" s="42"/>
      <c r="B290" s="24" t="s">
        <v>2</v>
      </c>
      <c r="C290" s="64" t="s">
        <v>104</v>
      </c>
      <c r="D290" s="402"/>
      <c r="E290" s="391" t="s">
        <v>1768</v>
      </c>
      <c r="F290" s="22">
        <v>1</v>
      </c>
      <c r="G290" s="22">
        <v>1</v>
      </c>
      <c r="H290" s="104">
        <v>1</v>
      </c>
    </row>
    <row r="291" spans="1:8" ht="15" customHeight="1" x14ac:dyDescent="0.3">
      <c r="A291" s="42"/>
      <c r="B291" s="24" t="s">
        <v>2</v>
      </c>
      <c r="C291" s="64" t="s">
        <v>104</v>
      </c>
      <c r="D291" s="402"/>
      <c r="E291" s="391" t="s">
        <v>1769</v>
      </c>
      <c r="F291" s="22">
        <v>1</v>
      </c>
      <c r="G291" s="22">
        <v>1</v>
      </c>
      <c r="H291" s="104">
        <v>1</v>
      </c>
    </row>
    <row r="292" spans="1:8" ht="14.4" customHeight="1" x14ac:dyDescent="0.3">
      <c r="A292" s="42"/>
      <c r="B292" s="24" t="s">
        <v>2</v>
      </c>
      <c r="C292" s="64" t="s">
        <v>104</v>
      </c>
      <c r="D292" s="402" t="s">
        <v>256</v>
      </c>
      <c r="E292" s="391" t="s">
        <v>1876</v>
      </c>
      <c r="F292" s="91">
        <f t="shared" ref="F292:H292" si="32">+F293/F294</f>
        <v>0</v>
      </c>
      <c r="G292" s="91">
        <f t="shared" si="32"/>
        <v>0</v>
      </c>
      <c r="H292" s="103">
        <f t="shared" si="32"/>
        <v>0</v>
      </c>
    </row>
    <row r="293" spans="1:8" ht="15" customHeight="1" x14ac:dyDescent="0.3">
      <c r="A293" s="42"/>
      <c r="B293" s="24" t="s">
        <v>2</v>
      </c>
      <c r="C293" s="64" t="s">
        <v>104</v>
      </c>
      <c r="D293" s="402"/>
      <c r="E293" s="391" t="s">
        <v>1768</v>
      </c>
      <c r="F293" s="22">
        <v>0</v>
      </c>
      <c r="G293" s="22">
        <v>0</v>
      </c>
      <c r="H293" s="104">
        <v>0</v>
      </c>
    </row>
    <row r="294" spans="1:8" ht="15" customHeight="1" x14ac:dyDescent="0.3">
      <c r="A294" s="42"/>
      <c r="B294" s="24" t="s">
        <v>2</v>
      </c>
      <c r="C294" s="64" t="s">
        <v>104</v>
      </c>
      <c r="D294" s="402"/>
      <c r="E294" s="391" t="s">
        <v>1769</v>
      </c>
      <c r="F294" s="22">
        <v>2</v>
      </c>
      <c r="G294" s="22">
        <v>2</v>
      </c>
      <c r="H294" s="104">
        <v>2</v>
      </c>
    </row>
    <row r="295" spans="1:8" ht="14.4" customHeight="1" x14ac:dyDescent="0.3">
      <c r="A295" s="42"/>
      <c r="B295" s="24" t="s">
        <v>2</v>
      </c>
      <c r="C295" s="64" t="s">
        <v>104</v>
      </c>
      <c r="D295" s="402" t="s">
        <v>257</v>
      </c>
      <c r="E295" s="391" t="s">
        <v>1876</v>
      </c>
      <c r="F295" s="91">
        <v>0</v>
      </c>
      <c r="G295" s="91">
        <v>0</v>
      </c>
      <c r="H295" s="103">
        <v>0</v>
      </c>
    </row>
    <row r="296" spans="1:8" ht="15" customHeight="1" x14ac:dyDescent="0.3">
      <c r="A296" s="42"/>
      <c r="B296" s="24" t="s">
        <v>2</v>
      </c>
      <c r="C296" s="64" t="s">
        <v>104</v>
      </c>
      <c r="D296" s="402"/>
      <c r="E296" s="391" t="s">
        <v>1768</v>
      </c>
      <c r="F296" s="22">
        <v>1</v>
      </c>
      <c r="G296" s="22">
        <v>1</v>
      </c>
      <c r="H296" s="104">
        <v>1</v>
      </c>
    </row>
    <row r="297" spans="1:8" ht="15" customHeight="1" thickBot="1" x14ac:dyDescent="0.35">
      <c r="A297" s="42"/>
      <c r="B297" s="53" t="s">
        <v>2</v>
      </c>
      <c r="C297" s="82" t="s">
        <v>104</v>
      </c>
      <c r="D297" s="403"/>
      <c r="E297" s="392" t="s">
        <v>1769</v>
      </c>
      <c r="F297" s="33">
        <v>1</v>
      </c>
      <c r="G297" s="33">
        <v>1</v>
      </c>
      <c r="H297" s="106">
        <v>1</v>
      </c>
    </row>
    <row r="298" spans="1:8" ht="14.55" customHeight="1" x14ac:dyDescent="0.3">
      <c r="A298" s="56" t="s">
        <v>3</v>
      </c>
      <c r="B298" s="84" t="s">
        <v>3</v>
      </c>
      <c r="C298" s="284"/>
      <c r="D298" s="472"/>
      <c r="E298" s="471" t="s">
        <v>1876</v>
      </c>
      <c r="F298" s="90">
        <f t="shared" ref="F298:H298" si="33">+F299/F300</f>
        <v>0.8045977011494253</v>
      </c>
      <c r="G298" s="90">
        <f t="shared" si="33"/>
        <v>0.8045977011494253</v>
      </c>
      <c r="H298" s="107">
        <f t="shared" si="33"/>
        <v>0.8045977011494253</v>
      </c>
    </row>
    <row r="299" spans="1:8" ht="14.55" customHeight="1" x14ac:dyDescent="0.3">
      <c r="A299" s="214" t="s">
        <v>3</v>
      </c>
      <c r="B299" s="87" t="s">
        <v>3</v>
      </c>
      <c r="C299" s="285"/>
      <c r="D299" s="398"/>
      <c r="E299" s="391" t="s">
        <v>1768</v>
      </c>
      <c r="F299" s="21">
        <v>140</v>
      </c>
      <c r="G299" s="21">
        <v>140</v>
      </c>
      <c r="H299" s="88">
        <v>140</v>
      </c>
    </row>
    <row r="300" spans="1:8" ht="15" customHeight="1" thickBot="1" x14ac:dyDescent="0.35">
      <c r="A300" s="475" t="s">
        <v>3</v>
      </c>
      <c r="B300" s="89" t="s">
        <v>3</v>
      </c>
      <c r="C300" s="286"/>
      <c r="D300" s="473"/>
      <c r="E300" s="391" t="s">
        <v>1769</v>
      </c>
      <c r="F300" s="21">
        <v>174</v>
      </c>
      <c r="G300" s="21">
        <v>174</v>
      </c>
      <c r="H300" s="88">
        <v>174</v>
      </c>
    </row>
    <row r="301" spans="1:8" ht="13.8" customHeight="1" x14ac:dyDescent="0.3">
      <c r="A301" s="42"/>
      <c r="B301" s="480" t="s">
        <v>3</v>
      </c>
      <c r="C301" s="65" t="s">
        <v>37</v>
      </c>
      <c r="D301" s="401"/>
      <c r="E301" s="391" t="s">
        <v>1876</v>
      </c>
      <c r="F301" s="63">
        <v>0</v>
      </c>
      <c r="G301" s="63">
        <v>0</v>
      </c>
      <c r="H301" s="105">
        <v>0</v>
      </c>
    </row>
    <row r="302" spans="1:8" ht="14.55" customHeight="1" x14ac:dyDescent="0.3">
      <c r="A302" s="42"/>
      <c r="B302" s="388" t="s">
        <v>3</v>
      </c>
      <c r="C302" s="62" t="s">
        <v>37</v>
      </c>
      <c r="D302" s="402"/>
      <c r="E302" s="391" t="s">
        <v>1768</v>
      </c>
      <c r="F302" s="40">
        <v>5</v>
      </c>
      <c r="G302" s="40">
        <v>5</v>
      </c>
      <c r="H302" s="109">
        <v>5</v>
      </c>
    </row>
    <row r="303" spans="1:8" ht="15" customHeight="1" thickBot="1" x14ac:dyDescent="0.35">
      <c r="A303" s="42"/>
      <c r="B303" s="389" t="s">
        <v>3</v>
      </c>
      <c r="C303" s="373" t="s">
        <v>37</v>
      </c>
      <c r="D303" s="405"/>
      <c r="E303" s="394" t="s">
        <v>1769</v>
      </c>
      <c r="F303" s="374">
        <v>5</v>
      </c>
      <c r="G303" s="374">
        <v>5</v>
      </c>
      <c r="H303" s="375">
        <v>5</v>
      </c>
    </row>
    <row r="304" spans="1:8" ht="14.55" customHeight="1" x14ac:dyDescent="0.3">
      <c r="A304" s="42"/>
      <c r="B304" s="54" t="s">
        <v>3</v>
      </c>
      <c r="C304" s="372" t="s">
        <v>37</v>
      </c>
      <c r="D304" s="401" t="s">
        <v>37</v>
      </c>
      <c r="E304" s="390" t="s">
        <v>1876</v>
      </c>
      <c r="F304" s="92">
        <v>0</v>
      </c>
      <c r="G304" s="92">
        <v>0</v>
      </c>
      <c r="H304" s="108">
        <v>0</v>
      </c>
    </row>
    <row r="305" spans="1:8" ht="14.55" customHeight="1" x14ac:dyDescent="0.3">
      <c r="A305" s="42"/>
      <c r="B305" s="24" t="s">
        <v>3</v>
      </c>
      <c r="C305" s="64" t="s">
        <v>37</v>
      </c>
      <c r="D305" s="402"/>
      <c r="E305" s="391" t="s">
        <v>1768</v>
      </c>
      <c r="F305" s="22">
        <v>1</v>
      </c>
      <c r="G305" s="22">
        <v>1</v>
      </c>
      <c r="H305" s="104">
        <v>1</v>
      </c>
    </row>
    <row r="306" spans="1:8" ht="14.55" customHeight="1" x14ac:dyDescent="0.3">
      <c r="A306" s="42"/>
      <c r="B306" s="24" t="s">
        <v>3</v>
      </c>
      <c r="C306" s="64" t="s">
        <v>37</v>
      </c>
      <c r="D306" s="402"/>
      <c r="E306" s="391" t="s">
        <v>1769</v>
      </c>
      <c r="F306" s="22">
        <v>1</v>
      </c>
      <c r="G306" s="22">
        <v>1</v>
      </c>
      <c r="H306" s="104">
        <v>1</v>
      </c>
    </row>
    <row r="307" spans="1:8" ht="14.55" customHeight="1" x14ac:dyDescent="0.3">
      <c r="A307" s="42"/>
      <c r="B307" s="24" t="s">
        <v>3</v>
      </c>
      <c r="C307" s="64" t="s">
        <v>37</v>
      </c>
      <c r="D307" s="402" t="s">
        <v>267</v>
      </c>
      <c r="E307" s="391" t="s">
        <v>1876</v>
      </c>
      <c r="F307" s="91">
        <v>0</v>
      </c>
      <c r="G307" s="91">
        <v>0</v>
      </c>
      <c r="H307" s="103">
        <v>0</v>
      </c>
    </row>
    <row r="308" spans="1:8" ht="14.55" customHeight="1" x14ac:dyDescent="0.3">
      <c r="A308" s="42"/>
      <c r="B308" s="24" t="s">
        <v>3</v>
      </c>
      <c r="C308" s="64" t="s">
        <v>37</v>
      </c>
      <c r="D308" s="402"/>
      <c r="E308" s="391" t="s">
        <v>1768</v>
      </c>
      <c r="F308" s="22">
        <v>1</v>
      </c>
      <c r="G308" s="22">
        <v>1</v>
      </c>
      <c r="H308" s="104">
        <v>1</v>
      </c>
    </row>
    <row r="309" spans="1:8" ht="14.55" customHeight="1" x14ac:dyDescent="0.3">
      <c r="A309" s="42"/>
      <c r="B309" s="24" t="s">
        <v>3</v>
      </c>
      <c r="C309" s="64" t="s">
        <v>37</v>
      </c>
      <c r="D309" s="402"/>
      <c r="E309" s="391" t="s">
        <v>1769</v>
      </c>
      <c r="F309" s="22">
        <v>1</v>
      </c>
      <c r="G309" s="22">
        <v>1</v>
      </c>
      <c r="H309" s="104">
        <v>1</v>
      </c>
    </row>
    <row r="310" spans="1:8" ht="14.55" customHeight="1" x14ac:dyDescent="0.3">
      <c r="A310" s="42"/>
      <c r="B310" s="24" t="s">
        <v>3</v>
      </c>
      <c r="C310" s="64" t="s">
        <v>37</v>
      </c>
      <c r="D310" s="402" t="s">
        <v>268</v>
      </c>
      <c r="E310" s="391" t="s">
        <v>1876</v>
      </c>
      <c r="F310" s="91">
        <v>0</v>
      </c>
      <c r="G310" s="91">
        <v>0</v>
      </c>
      <c r="H310" s="103">
        <v>0</v>
      </c>
    </row>
    <row r="311" spans="1:8" ht="14.55" customHeight="1" x14ac:dyDescent="0.3">
      <c r="A311" s="42"/>
      <c r="B311" s="24" t="s">
        <v>3</v>
      </c>
      <c r="C311" s="64" t="s">
        <v>37</v>
      </c>
      <c r="D311" s="402"/>
      <c r="E311" s="391" t="s">
        <v>1768</v>
      </c>
      <c r="F311" s="22">
        <v>1</v>
      </c>
      <c r="G311" s="22">
        <v>1</v>
      </c>
      <c r="H311" s="104">
        <v>1</v>
      </c>
    </row>
    <row r="312" spans="1:8" ht="14.55" customHeight="1" x14ac:dyDescent="0.3">
      <c r="A312" s="42"/>
      <c r="B312" s="24" t="s">
        <v>3</v>
      </c>
      <c r="C312" s="64" t="s">
        <v>37</v>
      </c>
      <c r="D312" s="402"/>
      <c r="E312" s="391" t="s">
        <v>1769</v>
      </c>
      <c r="F312" s="22">
        <v>1</v>
      </c>
      <c r="G312" s="22">
        <v>1</v>
      </c>
      <c r="H312" s="104">
        <v>1</v>
      </c>
    </row>
    <row r="313" spans="1:8" ht="14.55" customHeight="1" x14ac:dyDescent="0.3">
      <c r="A313" s="42"/>
      <c r="B313" s="24" t="s">
        <v>3</v>
      </c>
      <c r="C313" s="64" t="s">
        <v>37</v>
      </c>
      <c r="D313" s="402" t="s">
        <v>269</v>
      </c>
      <c r="E313" s="391" t="s">
        <v>1876</v>
      </c>
      <c r="F313" s="91">
        <v>0</v>
      </c>
      <c r="G313" s="91">
        <v>0</v>
      </c>
      <c r="H313" s="103">
        <v>0</v>
      </c>
    </row>
    <row r="314" spans="1:8" ht="14.55" customHeight="1" x14ac:dyDescent="0.3">
      <c r="A314" s="42"/>
      <c r="B314" s="24" t="s">
        <v>3</v>
      </c>
      <c r="C314" s="64" t="s">
        <v>37</v>
      </c>
      <c r="D314" s="402"/>
      <c r="E314" s="391" t="s">
        <v>1768</v>
      </c>
      <c r="F314" s="22">
        <v>1</v>
      </c>
      <c r="G314" s="22">
        <v>1</v>
      </c>
      <c r="H314" s="104">
        <v>1</v>
      </c>
    </row>
    <row r="315" spans="1:8" ht="14.55" customHeight="1" x14ac:dyDescent="0.3">
      <c r="A315" s="42"/>
      <c r="B315" s="24" t="s">
        <v>3</v>
      </c>
      <c r="C315" s="64" t="s">
        <v>37</v>
      </c>
      <c r="D315" s="402"/>
      <c r="E315" s="391" t="s">
        <v>1769</v>
      </c>
      <c r="F315" s="22">
        <v>1</v>
      </c>
      <c r="G315" s="22">
        <v>1</v>
      </c>
      <c r="H315" s="104">
        <v>1</v>
      </c>
    </row>
    <row r="316" spans="1:8" ht="14.55" customHeight="1" x14ac:dyDescent="0.3">
      <c r="A316" s="42"/>
      <c r="B316" s="24" t="s">
        <v>3</v>
      </c>
      <c r="C316" s="64" t="s">
        <v>37</v>
      </c>
      <c r="D316" s="402" t="s">
        <v>270</v>
      </c>
      <c r="E316" s="391" t="s">
        <v>1876</v>
      </c>
      <c r="F316" s="91">
        <v>0</v>
      </c>
      <c r="G316" s="91">
        <v>0</v>
      </c>
      <c r="H316" s="103">
        <v>0</v>
      </c>
    </row>
    <row r="317" spans="1:8" ht="14.55" customHeight="1" x14ac:dyDescent="0.3">
      <c r="A317" s="42"/>
      <c r="B317" s="24" t="s">
        <v>3</v>
      </c>
      <c r="C317" s="64" t="s">
        <v>37</v>
      </c>
      <c r="D317" s="402"/>
      <c r="E317" s="391" t="s">
        <v>1768</v>
      </c>
      <c r="F317" s="22">
        <v>1</v>
      </c>
      <c r="G317" s="22">
        <v>1</v>
      </c>
      <c r="H317" s="104">
        <v>1</v>
      </c>
    </row>
    <row r="318" spans="1:8" ht="15" customHeight="1" thickBot="1" x14ac:dyDescent="0.35">
      <c r="A318" s="42"/>
      <c r="B318" s="53" t="s">
        <v>3</v>
      </c>
      <c r="C318" s="82" t="s">
        <v>37</v>
      </c>
      <c r="D318" s="403"/>
      <c r="E318" s="392" t="s">
        <v>1769</v>
      </c>
      <c r="F318" s="33">
        <v>1</v>
      </c>
      <c r="G318" s="33">
        <v>1</v>
      </c>
      <c r="H318" s="106">
        <v>1</v>
      </c>
    </row>
    <row r="319" spans="1:8" ht="14.55" customHeight="1" x14ac:dyDescent="0.3">
      <c r="A319" s="42"/>
      <c r="B319" s="393" t="s">
        <v>3</v>
      </c>
      <c r="C319" s="376" t="s">
        <v>172</v>
      </c>
      <c r="D319" s="406"/>
      <c r="E319" s="471" t="s">
        <v>1876</v>
      </c>
      <c r="F319" s="384">
        <v>0</v>
      </c>
      <c r="G319" s="384">
        <v>0</v>
      </c>
      <c r="H319" s="377">
        <v>0</v>
      </c>
    </row>
    <row r="320" spans="1:8" ht="14.55" customHeight="1" x14ac:dyDescent="0.3">
      <c r="A320" s="42"/>
      <c r="B320" s="388" t="s">
        <v>3</v>
      </c>
      <c r="C320" s="62" t="s">
        <v>172</v>
      </c>
      <c r="D320" s="407"/>
      <c r="E320" s="391" t="s">
        <v>1768</v>
      </c>
      <c r="F320" s="40">
        <v>6</v>
      </c>
      <c r="G320" s="40">
        <v>6</v>
      </c>
      <c r="H320" s="109">
        <v>6</v>
      </c>
    </row>
    <row r="321" spans="1:8" ht="15" customHeight="1" thickBot="1" x14ac:dyDescent="0.35">
      <c r="A321" s="42"/>
      <c r="B321" s="389" t="s">
        <v>3</v>
      </c>
      <c r="C321" s="373" t="s">
        <v>172</v>
      </c>
      <c r="D321" s="408"/>
      <c r="E321" s="394" t="s">
        <v>1769</v>
      </c>
      <c r="F321" s="374">
        <v>6</v>
      </c>
      <c r="G321" s="374">
        <v>6</v>
      </c>
      <c r="H321" s="375">
        <v>6</v>
      </c>
    </row>
    <row r="322" spans="1:8" ht="14.55" customHeight="1" x14ac:dyDescent="0.3">
      <c r="A322" s="42"/>
      <c r="B322" s="54" t="s">
        <v>3</v>
      </c>
      <c r="C322" s="372" t="s">
        <v>172</v>
      </c>
      <c r="D322" s="401" t="s">
        <v>272</v>
      </c>
      <c r="E322" s="390" t="s">
        <v>1876</v>
      </c>
      <c r="F322" s="92">
        <v>0</v>
      </c>
      <c r="G322" s="92">
        <v>0</v>
      </c>
      <c r="H322" s="108">
        <v>0</v>
      </c>
    </row>
    <row r="323" spans="1:8" ht="14.55" customHeight="1" x14ac:dyDescent="0.3">
      <c r="A323" s="42"/>
      <c r="B323" s="24" t="s">
        <v>3</v>
      </c>
      <c r="C323" s="64" t="s">
        <v>172</v>
      </c>
      <c r="D323" s="402"/>
      <c r="E323" s="391" t="s">
        <v>1768</v>
      </c>
      <c r="F323" s="22">
        <v>1</v>
      </c>
      <c r="G323" s="22">
        <v>1</v>
      </c>
      <c r="H323" s="104">
        <v>1</v>
      </c>
    </row>
    <row r="324" spans="1:8" ht="15" customHeight="1" x14ac:dyDescent="0.3">
      <c r="A324" s="42"/>
      <c r="B324" s="24" t="s">
        <v>3</v>
      </c>
      <c r="C324" s="64" t="s">
        <v>172</v>
      </c>
      <c r="D324" s="402"/>
      <c r="E324" s="391" t="s">
        <v>1769</v>
      </c>
      <c r="F324" s="22">
        <v>1</v>
      </c>
      <c r="G324" s="22">
        <v>1</v>
      </c>
      <c r="H324" s="104">
        <v>1</v>
      </c>
    </row>
    <row r="325" spans="1:8" ht="14.55" customHeight="1" x14ac:dyDescent="0.3">
      <c r="A325" s="42"/>
      <c r="B325" s="24" t="s">
        <v>3</v>
      </c>
      <c r="C325" s="64" t="s">
        <v>172</v>
      </c>
      <c r="D325" s="402" t="s">
        <v>273</v>
      </c>
      <c r="E325" s="391" t="s">
        <v>1876</v>
      </c>
      <c r="F325" s="91">
        <v>0</v>
      </c>
      <c r="G325" s="91">
        <v>0</v>
      </c>
      <c r="H325" s="103">
        <v>0</v>
      </c>
    </row>
    <row r="326" spans="1:8" ht="14.55" customHeight="1" x14ac:dyDescent="0.3">
      <c r="A326" s="42"/>
      <c r="B326" s="24" t="s">
        <v>3</v>
      </c>
      <c r="C326" s="64" t="s">
        <v>172</v>
      </c>
      <c r="D326" s="402"/>
      <c r="E326" s="391" t="s">
        <v>1768</v>
      </c>
      <c r="F326" s="22">
        <v>1</v>
      </c>
      <c r="G326" s="22">
        <v>1</v>
      </c>
      <c r="H326" s="104">
        <v>1</v>
      </c>
    </row>
    <row r="327" spans="1:8" ht="15" customHeight="1" x14ac:dyDescent="0.3">
      <c r="A327" s="42"/>
      <c r="B327" s="24" t="s">
        <v>3</v>
      </c>
      <c r="C327" s="64" t="s">
        <v>172</v>
      </c>
      <c r="D327" s="402"/>
      <c r="E327" s="391" t="s">
        <v>1769</v>
      </c>
      <c r="F327" s="22">
        <v>1</v>
      </c>
      <c r="G327" s="22">
        <v>1</v>
      </c>
      <c r="H327" s="104">
        <v>1</v>
      </c>
    </row>
    <row r="328" spans="1:8" ht="14.55" customHeight="1" x14ac:dyDescent="0.3">
      <c r="A328" s="42"/>
      <c r="B328" s="24" t="s">
        <v>3</v>
      </c>
      <c r="C328" s="64" t="s">
        <v>172</v>
      </c>
      <c r="D328" s="402" t="s">
        <v>274</v>
      </c>
      <c r="E328" s="391" t="s">
        <v>1876</v>
      </c>
      <c r="F328" s="91">
        <v>0</v>
      </c>
      <c r="G328" s="91">
        <v>0</v>
      </c>
      <c r="H328" s="103">
        <v>0</v>
      </c>
    </row>
    <row r="329" spans="1:8" ht="14.55" customHeight="1" x14ac:dyDescent="0.3">
      <c r="A329" s="42"/>
      <c r="B329" s="24" t="s">
        <v>3</v>
      </c>
      <c r="C329" s="64" t="s">
        <v>172</v>
      </c>
      <c r="D329" s="402"/>
      <c r="E329" s="391" t="s">
        <v>1768</v>
      </c>
      <c r="F329" s="22">
        <v>1</v>
      </c>
      <c r="G329" s="22">
        <v>1</v>
      </c>
      <c r="H329" s="104">
        <v>1</v>
      </c>
    </row>
    <row r="330" spans="1:8" ht="15" customHeight="1" x14ac:dyDescent="0.3">
      <c r="A330" s="42"/>
      <c r="B330" s="24" t="s">
        <v>3</v>
      </c>
      <c r="C330" s="64" t="s">
        <v>172</v>
      </c>
      <c r="D330" s="402"/>
      <c r="E330" s="391" t="s">
        <v>1769</v>
      </c>
      <c r="F330" s="22">
        <v>1</v>
      </c>
      <c r="G330" s="22">
        <v>1</v>
      </c>
      <c r="H330" s="104">
        <v>1</v>
      </c>
    </row>
    <row r="331" spans="1:8" ht="14.55" customHeight="1" x14ac:dyDescent="0.3">
      <c r="A331" s="42"/>
      <c r="B331" s="24" t="s">
        <v>3</v>
      </c>
      <c r="C331" s="64" t="s">
        <v>172</v>
      </c>
      <c r="D331" s="402" t="s">
        <v>271</v>
      </c>
      <c r="E331" s="391" t="s">
        <v>1876</v>
      </c>
      <c r="F331" s="91">
        <v>0</v>
      </c>
      <c r="G331" s="91">
        <v>0</v>
      </c>
      <c r="H331" s="103">
        <v>0</v>
      </c>
    </row>
    <row r="332" spans="1:8" ht="14.55" customHeight="1" x14ac:dyDescent="0.3">
      <c r="A332" s="42"/>
      <c r="B332" s="24" t="s">
        <v>3</v>
      </c>
      <c r="C332" s="64" t="s">
        <v>172</v>
      </c>
      <c r="D332" s="402"/>
      <c r="E332" s="391" t="s">
        <v>1768</v>
      </c>
      <c r="F332" s="22">
        <v>1</v>
      </c>
      <c r="G332" s="22">
        <v>1</v>
      </c>
      <c r="H332" s="104">
        <v>1</v>
      </c>
    </row>
    <row r="333" spans="1:8" ht="15" customHeight="1" x14ac:dyDescent="0.3">
      <c r="A333" s="42"/>
      <c r="B333" s="24" t="s">
        <v>3</v>
      </c>
      <c r="C333" s="64" t="s">
        <v>172</v>
      </c>
      <c r="D333" s="402"/>
      <c r="E333" s="391" t="s">
        <v>1769</v>
      </c>
      <c r="F333" s="22">
        <v>1</v>
      </c>
      <c r="G333" s="22">
        <v>1</v>
      </c>
      <c r="H333" s="104">
        <v>1</v>
      </c>
    </row>
    <row r="334" spans="1:8" ht="14.55" customHeight="1" x14ac:dyDescent="0.3">
      <c r="A334" s="42"/>
      <c r="B334" s="24" t="s">
        <v>3</v>
      </c>
      <c r="C334" s="64" t="s">
        <v>172</v>
      </c>
      <c r="D334" s="402" t="s">
        <v>275</v>
      </c>
      <c r="E334" s="391" t="s">
        <v>1876</v>
      </c>
      <c r="F334" s="91">
        <v>0</v>
      </c>
      <c r="G334" s="91">
        <v>0</v>
      </c>
      <c r="H334" s="103">
        <v>0</v>
      </c>
    </row>
    <row r="335" spans="1:8" ht="14.55" customHeight="1" x14ac:dyDescent="0.3">
      <c r="A335" s="42"/>
      <c r="B335" s="24" t="s">
        <v>3</v>
      </c>
      <c r="C335" s="64" t="s">
        <v>172</v>
      </c>
      <c r="D335" s="402"/>
      <c r="E335" s="391" t="s">
        <v>1768</v>
      </c>
      <c r="F335" s="22">
        <v>1</v>
      </c>
      <c r="G335" s="22">
        <v>1</v>
      </c>
      <c r="H335" s="104">
        <v>1</v>
      </c>
    </row>
    <row r="336" spans="1:8" ht="15" customHeight="1" x14ac:dyDescent="0.3">
      <c r="A336" s="42"/>
      <c r="B336" s="24" t="s">
        <v>3</v>
      </c>
      <c r="C336" s="64" t="s">
        <v>172</v>
      </c>
      <c r="D336" s="402"/>
      <c r="E336" s="391" t="s">
        <v>1769</v>
      </c>
      <c r="F336" s="22">
        <v>1</v>
      </c>
      <c r="G336" s="22">
        <v>1</v>
      </c>
      <c r="H336" s="104">
        <v>1</v>
      </c>
    </row>
    <row r="337" spans="1:8" ht="14.55" customHeight="1" x14ac:dyDescent="0.3">
      <c r="A337" s="42"/>
      <c r="B337" s="24" t="s">
        <v>3</v>
      </c>
      <c r="C337" s="64" t="s">
        <v>172</v>
      </c>
      <c r="D337" s="402" t="s">
        <v>276</v>
      </c>
      <c r="E337" s="391" t="s">
        <v>1876</v>
      </c>
      <c r="F337" s="91">
        <v>0</v>
      </c>
      <c r="G337" s="91">
        <v>0</v>
      </c>
      <c r="H337" s="103">
        <v>0</v>
      </c>
    </row>
    <row r="338" spans="1:8" ht="14.55" customHeight="1" x14ac:dyDescent="0.3">
      <c r="A338" s="42"/>
      <c r="B338" s="24" t="s">
        <v>3</v>
      </c>
      <c r="C338" s="64" t="s">
        <v>172</v>
      </c>
      <c r="D338" s="402"/>
      <c r="E338" s="391" t="s">
        <v>1768</v>
      </c>
      <c r="F338" s="22">
        <v>1</v>
      </c>
      <c r="G338" s="22">
        <v>1</v>
      </c>
      <c r="H338" s="104">
        <v>1</v>
      </c>
    </row>
    <row r="339" spans="1:8" ht="15" customHeight="1" thickBot="1" x14ac:dyDescent="0.35">
      <c r="A339" s="42"/>
      <c r="B339" s="53" t="s">
        <v>3</v>
      </c>
      <c r="C339" s="82" t="s">
        <v>172</v>
      </c>
      <c r="D339" s="403"/>
      <c r="E339" s="392" t="s">
        <v>1769</v>
      </c>
      <c r="F339" s="33">
        <v>1</v>
      </c>
      <c r="G339" s="33">
        <v>1</v>
      </c>
      <c r="H339" s="106">
        <v>1</v>
      </c>
    </row>
    <row r="340" spans="1:8" ht="14.55" customHeight="1" x14ac:dyDescent="0.3">
      <c r="A340" s="42"/>
      <c r="B340" s="393" t="s">
        <v>3</v>
      </c>
      <c r="C340" s="376" t="s">
        <v>177</v>
      </c>
      <c r="D340" s="406"/>
      <c r="E340" s="471" t="s">
        <v>1876</v>
      </c>
      <c r="F340" s="384">
        <v>0</v>
      </c>
      <c r="G340" s="384">
        <v>0</v>
      </c>
      <c r="H340" s="377">
        <v>0</v>
      </c>
    </row>
    <row r="341" spans="1:8" ht="14.55" customHeight="1" x14ac:dyDescent="0.3">
      <c r="A341" s="42"/>
      <c r="B341" s="388" t="s">
        <v>3</v>
      </c>
      <c r="C341" s="62" t="s">
        <v>177</v>
      </c>
      <c r="D341" s="407"/>
      <c r="E341" s="391" t="s">
        <v>1768</v>
      </c>
      <c r="F341" s="40">
        <v>0</v>
      </c>
      <c r="G341" s="40">
        <v>0</v>
      </c>
      <c r="H341" s="109">
        <v>0</v>
      </c>
    </row>
    <row r="342" spans="1:8" ht="15" customHeight="1" thickBot="1" x14ac:dyDescent="0.35">
      <c r="A342" s="42"/>
      <c r="B342" s="389" t="s">
        <v>3</v>
      </c>
      <c r="C342" s="373" t="s">
        <v>177</v>
      </c>
      <c r="D342" s="408"/>
      <c r="E342" s="394" t="s">
        <v>1769</v>
      </c>
      <c r="F342" s="374">
        <v>4</v>
      </c>
      <c r="G342" s="374">
        <v>4</v>
      </c>
      <c r="H342" s="375">
        <v>4</v>
      </c>
    </row>
    <row r="343" spans="1:8" ht="14.55" customHeight="1" x14ac:dyDescent="0.3">
      <c r="A343" s="42"/>
      <c r="B343" s="54" t="s">
        <v>3</v>
      </c>
      <c r="C343" s="372" t="s">
        <v>177</v>
      </c>
      <c r="D343" s="401" t="s">
        <v>278</v>
      </c>
      <c r="E343" s="390" t="s">
        <v>1876</v>
      </c>
      <c r="F343" s="92">
        <v>0</v>
      </c>
      <c r="G343" s="92">
        <v>0</v>
      </c>
      <c r="H343" s="108">
        <v>0</v>
      </c>
    </row>
    <row r="344" spans="1:8" ht="14.55" customHeight="1" x14ac:dyDescent="0.3">
      <c r="A344" s="42"/>
      <c r="B344" s="24" t="s">
        <v>3</v>
      </c>
      <c r="C344" s="64" t="s">
        <v>177</v>
      </c>
      <c r="D344" s="402"/>
      <c r="E344" s="391" t="s">
        <v>1768</v>
      </c>
      <c r="F344" s="22">
        <v>0</v>
      </c>
      <c r="G344" s="22">
        <v>0</v>
      </c>
      <c r="H344" s="104">
        <v>0</v>
      </c>
    </row>
    <row r="345" spans="1:8" ht="15" customHeight="1" x14ac:dyDescent="0.3">
      <c r="A345" s="42"/>
      <c r="B345" s="24" t="s">
        <v>3</v>
      </c>
      <c r="C345" s="64" t="s">
        <v>177</v>
      </c>
      <c r="D345" s="402"/>
      <c r="E345" s="391" t="s">
        <v>1769</v>
      </c>
      <c r="F345" s="22">
        <v>1</v>
      </c>
      <c r="G345" s="22">
        <v>1</v>
      </c>
      <c r="H345" s="104">
        <v>1</v>
      </c>
    </row>
    <row r="346" spans="1:8" ht="14.55" customHeight="1" x14ac:dyDescent="0.3">
      <c r="A346" s="42"/>
      <c r="B346" s="24" t="s">
        <v>3</v>
      </c>
      <c r="C346" s="64" t="s">
        <v>177</v>
      </c>
      <c r="D346" s="402" t="s">
        <v>277</v>
      </c>
      <c r="E346" s="391" t="s">
        <v>1876</v>
      </c>
      <c r="F346" s="91">
        <v>0</v>
      </c>
      <c r="G346" s="91">
        <v>0</v>
      </c>
      <c r="H346" s="103">
        <v>0</v>
      </c>
    </row>
    <row r="347" spans="1:8" ht="14.55" customHeight="1" x14ac:dyDescent="0.3">
      <c r="A347" s="42"/>
      <c r="B347" s="24" t="s">
        <v>3</v>
      </c>
      <c r="C347" s="64" t="s">
        <v>177</v>
      </c>
      <c r="D347" s="402"/>
      <c r="E347" s="391" t="s">
        <v>1768</v>
      </c>
      <c r="F347" s="22">
        <v>0</v>
      </c>
      <c r="G347" s="22">
        <v>0</v>
      </c>
      <c r="H347" s="104">
        <v>0</v>
      </c>
    </row>
    <row r="348" spans="1:8" ht="15" customHeight="1" thickBot="1" x14ac:dyDescent="0.35">
      <c r="A348" s="42"/>
      <c r="B348" s="53" t="s">
        <v>3</v>
      </c>
      <c r="C348" s="82" t="s">
        <v>177</v>
      </c>
      <c r="D348" s="403"/>
      <c r="E348" s="392" t="s">
        <v>1769</v>
      </c>
      <c r="F348" s="33">
        <v>3</v>
      </c>
      <c r="G348" s="33">
        <v>3</v>
      </c>
      <c r="H348" s="106">
        <v>3</v>
      </c>
    </row>
    <row r="349" spans="1:8" ht="14.55" customHeight="1" x14ac:dyDescent="0.3">
      <c r="A349" s="42"/>
      <c r="B349" s="393" t="s">
        <v>3</v>
      </c>
      <c r="C349" s="376" t="s">
        <v>82</v>
      </c>
      <c r="D349" s="406"/>
      <c r="E349" s="471" t="s">
        <v>1876</v>
      </c>
      <c r="F349" s="384">
        <f t="shared" ref="F349:H349" si="34">+F350/F351</f>
        <v>0.8</v>
      </c>
      <c r="G349" s="384">
        <f t="shared" si="34"/>
        <v>0.8</v>
      </c>
      <c r="H349" s="377">
        <f t="shared" si="34"/>
        <v>0.8</v>
      </c>
    </row>
    <row r="350" spans="1:8" ht="14.55" customHeight="1" x14ac:dyDescent="0.3">
      <c r="A350" s="42"/>
      <c r="B350" s="388" t="s">
        <v>3</v>
      </c>
      <c r="C350" s="62" t="s">
        <v>82</v>
      </c>
      <c r="D350" s="407"/>
      <c r="E350" s="391" t="s">
        <v>1768</v>
      </c>
      <c r="F350" s="40">
        <v>12</v>
      </c>
      <c r="G350" s="40">
        <v>12</v>
      </c>
      <c r="H350" s="109">
        <v>12</v>
      </c>
    </row>
    <row r="351" spans="1:8" ht="15" customHeight="1" thickBot="1" x14ac:dyDescent="0.35">
      <c r="A351" s="42"/>
      <c r="B351" s="389" t="s">
        <v>3</v>
      </c>
      <c r="C351" s="373" t="s">
        <v>82</v>
      </c>
      <c r="D351" s="408"/>
      <c r="E351" s="394" t="s">
        <v>1769</v>
      </c>
      <c r="F351" s="374">
        <v>15</v>
      </c>
      <c r="G351" s="374">
        <v>15</v>
      </c>
      <c r="H351" s="375">
        <v>15</v>
      </c>
    </row>
    <row r="352" spans="1:8" ht="14.55" customHeight="1" x14ac:dyDescent="0.3">
      <c r="A352" s="42"/>
      <c r="B352" s="54" t="s">
        <v>3</v>
      </c>
      <c r="C352" s="372" t="s">
        <v>82</v>
      </c>
      <c r="D352" s="401" t="s">
        <v>280</v>
      </c>
      <c r="E352" s="390" t="s">
        <v>1876</v>
      </c>
      <c r="F352" s="92">
        <v>0</v>
      </c>
      <c r="G352" s="92">
        <v>0</v>
      </c>
      <c r="H352" s="108">
        <v>0</v>
      </c>
    </row>
    <row r="353" spans="1:8" ht="14.55" customHeight="1" x14ac:dyDescent="0.3">
      <c r="A353" s="42"/>
      <c r="B353" s="24" t="s">
        <v>3</v>
      </c>
      <c r="C353" s="64" t="s">
        <v>82</v>
      </c>
      <c r="D353" s="402"/>
      <c r="E353" s="391" t="s">
        <v>1768</v>
      </c>
      <c r="F353" s="22">
        <v>1</v>
      </c>
      <c r="G353" s="22">
        <v>1</v>
      </c>
      <c r="H353" s="104">
        <v>1</v>
      </c>
    </row>
    <row r="354" spans="1:8" ht="15" customHeight="1" x14ac:dyDescent="0.3">
      <c r="A354" s="42"/>
      <c r="B354" s="24" t="s">
        <v>3</v>
      </c>
      <c r="C354" s="64" t="s">
        <v>82</v>
      </c>
      <c r="D354" s="402"/>
      <c r="E354" s="391" t="s">
        <v>1769</v>
      </c>
      <c r="F354" s="22">
        <v>1</v>
      </c>
      <c r="G354" s="22">
        <v>1</v>
      </c>
      <c r="H354" s="104">
        <v>1</v>
      </c>
    </row>
    <row r="355" spans="1:8" ht="14.55" customHeight="1" x14ac:dyDescent="0.3">
      <c r="A355" s="42"/>
      <c r="B355" s="24" t="s">
        <v>3</v>
      </c>
      <c r="C355" s="64" t="s">
        <v>82</v>
      </c>
      <c r="D355" s="402" t="s">
        <v>172</v>
      </c>
      <c r="E355" s="391" t="s">
        <v>1876</v>
      </c>
      <c r="F355" s="91">
        <v>0</v>
      </c>
      <c r="G355" s="91">
        <v>0</v>
      </c>
      <c r="H355" s="103">
        <v>0</v>
      </c>
    </row>
    <row r="356" spans="1:8" ht="14.55" customHeight="1" x14ac:dyDescent="0.3">
      <c r="A356" s="42"/>
      <c r="B356" s="24" t="s">
        <v>3</v>
      </c>
      <c r="C356" s="64" t="s">
        <v>82</v>
      </c>
      <c r="D356" s="402"/>
      <c r="E356" s="391" t="s">
        <v>1768</v>
      </c>
      <c r="F356" s="22">
        <v>1</v>
      </c>
      <c r="G356" s="22">
        <v>1</v>
      </c>
      <c r="H356" s="104">
        <v>1</v>
      </c>
    </row>
    <row r="357" spans="1:8" ht="15" customHeight="1" x14ac:dyDescent="0.3">
      <c r="A357" s="42"/>
      <c r="B357" s="24" t="s">
        <v>3</v>
      </c>
      <c r="C357" s="64" t="s">
        <v>82</v>
      </c>
      <c r="D357" s="402"/>
      <c r="E357" s="391" t="s">
        <v>1769</v>
      </c>
      <c r="F357" s="22">
        <v>1</v>
      </c>
      <c r="G357" s="22">
        <v>1</v>
      </c>
      <c r="H357" s="104">
        <v>1</v>
      </c>
    </row>
    <row r="358" spans="1:8" ht="14.55" customHeight="1" x14ac:dyDescent="0.3">
      <c r="A358" s="42"/>
      <c r="B358" s="24" t="s">
        <v>3</v>
      </c>
      <c r="C358" s="64" t="s">
        <v>82</v>
      </c>
      <c r="D358" s="402" t="s">
        <v>281</v>
      </c>
      <c r="E358" s="391" t="s">
        <v>1876</v>
      </c>
      <c r="F358" s="91">
        <v>0</v>
      </c>
      <c r="G358" s="91">
        <v>0</v>
      </c>
      <c r="H358" s="103">
        <v>0</v>
      </c>
    </row>
    <row r="359" spans="1:8" ht="14.55" customHeight="1" x14ac:dyDescent="0.3">
      <c r="A359" s="42"/>
      <c r="B359" s="24" t="s">
        <v>3</v>
      </c>
      <c r="C359" s="64" t="s">
        <v>82</v>
      </c>
      <c r="D359" s="402"/>
      <c r="E359" s="391" t="s">
        <v>1768</v>
      </c>
      <c r="F359" s="22">
        <v>1</v>
      </c>
      <c r="G359" s="22">
        <v>1</v>
      </c>
      <c r="H359" s="104">
        <v>1</v>
      </c>
    </row>
    <row r="360" spans="1:8" ht="15" customHeight="1" x14ac:dyDescent="0.3">
      <c r="A360" s="42"/>
      <c r="B360" s="24" t="s">
        <v>3</v>
      </c>
      <c r="C360" s="64" t="s">
        <v>82</v>
      </c>
      <c r="D360" s="402"/>
      <c r="E360" s="391" t="s">
        <v>1769</v>
      </c>
      <c r="F360" s="22">
        <v>1</v>
      </c>
      <c r="G360" s="22">
        <v>1</v>
      </c>
      <c r="H360" s="104">
        <v>1</v>
      </c>
    </row>
    <row r="361" spans="1:8" ht="14.55" customHeight="1" x14ac:dyDescent="0.3">
      <c r="A361" s="42"/>
      <c r="B361" s="24" t="s">
        <v>3</v>
      </c>
      <c r="C361" s="64" t="s">
        <v>82</v>
      </c>
      <c r="D361" s="402" t="s">
        <v>282</v>
      </c>
      <c r="E361" s="391" t="s">
        <v>1876</v>
      </c>
      <c r="F361" s="91">
        <v>0</v>
      </c>
      <c r="G361" s="91">
        <v>0</v>
      </c>
      <c r="H361" s="103">
        <v>0</v>
      </c>
    </row>
    <row r="362" spans="1:8" ht="14.55" customHeight="1" x14ac:dyDescent="0.3">
      <c r="A362" s="42"/>
      <c r="B362" s="24" t="s">
        <v>3</v>
      </c>
      <c r="C362" s="64" t="s">
        <v>82</v>
      </c>
      <c r="D362" s="402"/>
      <c r="E362" s="391" t="s">
        <v>1768</v>
      </c>
      <c r="F362" s="22">
        <v>1</v>
      </c>
      <c r="G362" s="22">
        <v>1</v>
      </c>
      <c r="H362" s="104">
        <v>1</v>
      </c>
    </row>
    <row r="363" spans="1:8" ht="15" customHeight="1" x14ac:dyDescent="0.3">
      <c r="A363" s="42"/>
      <c r="B363" s="24" t="s">
        <v>3</v>
      </c>
      <c r="C363" s="64" t="s">
        <v>82</v>
      </c>
      <c r="D363" s="402"/>
      <c r="E363" s="391" t="s">
        <v>1769</v>
      </c>
      <c r="F363" s="22">
        <v>1</v>
      </c>
      <c r="G363" s="22">
        <v>1</v>
      </c>
      <c r="H363" s="104">
        <v>1</v>
      </c>
    </row>
    <row r="364" spans="1:8" ht="14.55" customHeight="1" x14ac:dyDescent="0.3">
      <c r="A364" s="42"/>
      <c r="B364" s="24" t="s">
        <v>3</v>
      </c>
      <c r="C364" s="64" t="s">
        <v>82</v>
      </c>
      <c r="D364" s="402" t="s">
        <v>283</v>
      </c>
      <c r="E364" s="391" t="s">
        <v>1876</v>
      </c>
      <c r="F364" s="91">
        <v>0</v>
      </c>
      <c r="G364" s="91">
        <v>0</v>
      </c>
      <c r="H364" s="103">
        <v>0</v>
      </c>
    </row>
    <row r="365" spans="1:8" ht="14.55" customHeight="1" x14ac:dyDescent="0.3">
      <c r="A365" s="42"/>
      <c r="B365" s="24" t="s">
        <v>3</v>
      </c>
      <c r="C365" s="64" t="s">
        <v>82</v>
      </c>
      <c r="D365" s="402"/>
      <c r="E365" s="391" t="s">
        <v>1768</v>
      </c>
      <c r="F365" s="22">
        <v>0</v>
      </c>
      <c r="G365" s="22">
        <v>0</v>
      </c>
      <c r="H365" s="104">
        <v>0</v>
      </c>
    </row>
    <row r="366" spans="1:8" ht="15" customHeight="1" x14ac:dyDescent="0.3">
      <c r="A366" s="42"/>
      <c r="B366" s="24" t="s">
        <v>3</v>
      </c>
      <c r="C366" s="64" t="s">
        <v>82</v>
      </c>
      <c r="D366" s="402"/>
      <c r="E366" s="391" t="s">
        <v>1769</v>
      </c>
      <c r="F366" s="22">
        <v>1</v>
      </c>
      <c r="G366" s="22">
        <v>1</v>
      </c>
      <c r="H366" s="104">
        <v>1</v>
      </c>
    </row>
    <row r="367" spans="1:8" ht="14.55" customHeight="1" x14ac:dyDescent="0.3">
      <c r="A367" s="42"/>
      <c r="B367" s="24" t="s">
        <v>3</v>
      </c>
      <c r="C367" s="64" t="s">
        <v>82</v>
      </c>
      <c r="D367" s="402" t="s">
        <v>279</v>
      </c>
      <c r="E367" s="391" t="s">
        <v>1876</v>
      </c>
      <c r="F367" s="91">
        <v>0</v>
      </c>
      <c r="G367" s="91">
        <v>0</v>
      </c>
      <c r="H367" s="103">
        <v>0</v>
      </c>
    </row>
    <row r="368" spans="1:8" ht="14.55" customHeight="1" x14ac:dyDescent="0.3">
      <c r="A368" s="42"/>
      <c r="B368" s="24" t="s">
        <v>3</v>
      </c>
      <c r="C368" s="64" t="s">
        <v>82</v>
      </c>
      <c r="D368" s="402"/>
      <c r="E368" s="391" t="s">
        <v>1768</v>
      </c>
      <c r="F368" s="22">
        <v>0</v>
      </c>
      <c r="G368" s="22">
        <v>0</v>
      </c>
      <c r="H368" s="104">
        <v>0</v>
      </c>
    </row>
    <row r="369" spans="1:8" ht="15" customHeight="1" x14ac:dyDescent="0.3">
      <c r="A369" s="42"/>
      <c r="B369" s="24" t="s">
        <v>3</v>
      </c>
      <c r="C369" s="64" t="s">
        <v>82</v>
      </c>
      <c r="D369" s="402"/>
      <c r="E369" s="391" t="s">
        <v>1769</v>
      </c>
      <c r="F369" s="22">
        <v>1</v>
      </c>
      <c r="G369" s="22">
        <v>1</v>
      </c>
      <c r="H369" s="104">
        <v>1</v>
      </c>
    </row>
    <row r="370" spans="1:8" ht="14.55" customHeight="1" x14ac:dyDescent="0.3">
      <c r="A370" s="42"/>
      <c r="B370" s="24" t="s">
        <v>3</v>
      </c>
      <c r="C370" s="64" t="s">
        <v>82</v>
      </c>
      <c r="D370" s="402" t="s">
        <v>284</v>
      </c>
      <c r="E370" s="391" t="s">
        <v>1876</v>
      </c>
      <c r="F370" s="91">
        <v>0</v>
      </c>
      <c r="G370" s="91">
        <v>0</v>
      </c>
      <c r="H370" s="103">
        <v>0</v>
      </c>
    </row>
    <row r="371" spans="1:8" ht="14.55" customHeight="1" x14ac:dyDescent="0.3">
      <c r="A371" s="42"/>
      <c r="B371" s="24" t="s">
        <v>3</v>
      </c>
      <c r="C371" s="64" t="s">
        <v>82</v>
      </c>
      <c r="D371" s="402"/>
      <c r="E371" s="391" t="s">
        <v>1768</v>
      </c>
      <c r="F371" s="22">
        <v>1</v>
      </c>
      <c r="G371" s="22">
        <v>1</v>
      </c>
      <c r="H371" s="104">
        <v>1</v>
      </c>
    </row>
    <row r="372" spans="1:8" ht="15" customHeight="1" x14ac:dyDescent="0.3">
      <c r="A372" s="42"/>
      <c r="B372" s="24" t="s">
        <v>3</v>
      </c>
      <c r="C372" s="64" t="s">
        <v>82</v>
      </c>
      <c r="D372" s="402"/>
      <c r="E372" s="391" t="s">
        <v>1769</v>
      </c>
      <c r="F372" s="22">
        <v>1</v>
      </c>
      <c r="G372" s="22">
        <v>1</v>
      </c>
      <c r="H372" s="104">
        <v>1</v>
      </c>
    </row>
    <row r="373" spans="1:8" ht="14.55" customHeight="1" x14ac:dyDescent="0.3">
      <c r="A373" s="42"/>
      <c r="B373" s="24" t="s">
        <v>3</v>
      </c>
      <c r="C373" s="64" t="s">
        <v>82</v>
      </c>
      <c r="D373" s="402" t="s">
        <v>285</v>
      </c>
      <c r="E373" s="391" t="s">
        <v>1876</v>
      </c>
      <c r="F373" s="91">
        <f t="shared" ref="F373:H373" si="35">+F374/F375</f>
        <v>1</v>
      </c>
      <c r="G373" s="91">
        <f t="shared" si="35"/>
        <v>1</v>
      </c>
      <c r="H373" s="103">
        <f t="shared" si="35"/>
        <v>1</v>
      </c>
    </row>
    <row r="374" spans="1:8" ht="14.55" customHeight="1" x14ac:dyDescent="0.3">
      <c r="A374" s="42"/>
      <c r="B374" s="24" t="s">
        <v>3</v>
      </c>
      <c r="C374" s="64" t="s">
        <v>82</v>
      </c>
      <c r="D374" s="402"/>
      <c r="E374" s="391" t="s">
        <v>1768</v>
      </c>
      <c r="F374" s="22">
        <v>1</v>
      </c>
      <c r="G374" s="22">
        <v>1</v>
      </c>
      <c r="H374" s="104">
        <v>1</v>
      </c>
    </row>
    <row r="375" spans="1:8" ht="15" customHeight="1" x14ac:dyDescent="0.3">
      <c r="A375" s="42"/>
      <c r="B375" s="24" t="s">
        <v>3</v>
      </c>
      <c r="C375" s="64" t="s">
        <v>82</v>
      </c>
      <c r="D375" s="402"/>
      <c r="E375" s="391" t="s">
        <v>1769</v>
      </c>
      <c r="F375" s="22">
        <v>1</v>
      </c>
      <c r="G375" s="22">
        <v>1</v>
      </c>
      <c r="H375" s="104">
        <v>1</v>
      </c>
    </row>
    <row r="376" spans="1:8" ht="14.55" customHeight="1" x14ac:dyDescent="0.3">
      <c r="A376" s="42"/>
      <c r="B376" s="24" t="s">
        <v>3</v>
      </c>
      <c r="C376" s="64" t="s">
        <v>82</v>
      </c>
      <c r="D376" s="402" t="s">
        <v>286</v>
      </c>
      <c r="E376" s="391" t="s">
        <v>1876</v>
      </c>
      <c r="F376" s="91">
        <v>0</v>
      </c>
      <c r="G376" s="91">
        <v>0</v>
      </c>
      <c r="H376" s="103">
        <v>0</v>
      </c>
    </row>
    <row r="377" spans="1:8" ht="14.55" customHeight="1" x14ac:dyDescent="0.3">
      <c r="A377" s="42"/>
      <c r="B377" s="24" t="s">
        <v>3</v>
      </c>
      <c r="C377" s="64" t="s">
        <v>82</v>
      </c>
      <c r="D377" s="402"/>
      <c r="E377" s="391" t="s">
        <v>1768</v>
      </c>
      <c r="F377" s="22">
        <v>0</v>
      </c>
      <c r="G377" s="22">
        <v>0</v>
      </c>
      <c r="H377" s="104">
        <v>0</v>
      </c>
    </row>
    <row r="378" spans="1:8" ht="15" customHeight="1" x14ac:dyDescent="0.3">
      <c r="A378" s="42"/>
      <c r="B378" s="24" t="s">
        <v>3</v>
      </c>
      <c r="C378" s="64" t="s">
        <v>82</v>
      </c>
      <c r="D378" s="402"/>
      <c r="E378" s="391" t="s">
        <v>1769</v>
      </c>
      <c r="F378" s="22">
        <v>1</v>
      </c>
      <c r="G378" s="22">
        <v>1</v>
      </c>
      <c r="H378" s="104">
        <v>1</v>
      </c>
    </row>
    <row r="379" spans="1:8" ht="14.55" customHeight="1" x14ac:dyDescent="0.3">
      <c r="A379" s="42"/>
      <c r="B379" s="24" t="s">
        <v>3</v>
      </c>
      <c r="C379" s="64" t="s">
        <v>82</v>
      </c>
      <c r="D379" s="402" t="s">
        <v>287</v>
      </c>
      <c r="E379" s="391" t="s">
        <v>1876</v>
      </c>
      <c r="F379" s="91">
        <v>0</v>
      </c>
      <c r="G379" s="91">
        <v>0</v>
      </c>
      <c r="H379" s="103">
        <v>0</v>
      </c>
    </row>
    <row r="380" spans="1:8" ht="14.55" customHeight="1" x14ac:dyDescent="0.3">
      <c r="A380" s="42"/>
      <c r="B380" s="24" t="s">
        <v>3</v>
      </c>
      <c r="C380" s="64" t="s">
        <v>82</v>
      </c>
      <c r="D380" s="402"/>
      <c r="E380" s="391" t="s">
        <v>1768</v>
      </c>
      <c r="F380" s="22">
        <v>1</v>
      </c>
      <c r="G380" s="22">
        <v>1</v>
      </c>
      <c r="H380" s="104">
        <v>1</v>
      </c>
    </row>
    <row r="381" spans="1:8" ht="15" customHeight="1" x14ac:dyDescent="0.3">
      <c r="A381" s="42"/>
      <c r="B381" s="24" t="s">
        <v>3</v>
      </c>
      <c r="C381" s="64" t="s">
        <v>82</v>
      </c>
      <c r="D381" s="402"/>
      <c r="E381" s="391" t="s">
        <v>1769</v>
      </c>
      <c r="F381" s="22">
        <v>1</v>
      </c>
      <c r="G381" s="22">
        <v>1</v>
      </c>
      <c r="H381" s="104">
        <v>1</v>
      </c>
    </row>
    <row r="382" spans="1:8" ht="14.55" customHeight="1" x14ac:dyDescent="0.3">
      <c r="A382" s="42"/>
      <c r="B382" s="24" t="s">
        <v>3</v>
      </c>
      <c r="C382" s="64" t="s">
        <v>82</v>
      </c>
      <c r="D382" s="402" t="s">
        <v>288</v>
      </c>
      <c r="E382" s="391" t="s">
        <v>1876</v>
      </c>
      <c r="F382" s="91">
        <v>0</v>
      </c>
      <c r="G382" s="91">
        <v>0</v>
      </c>
      <c r="H382" s="103">
        <v>0</v>
      </c>
    </row>
    <row r="383" spans="1:8" ht="14.55" customHeight="1" x14ac:dyDescent="0.3">
      <c r="A383" s="42"/>
      <c r="B383" s="24" t="s">
        <v>3</v>
      </c>
      <c r="C383" s="64" t="s">
        <v>82</v>
      </c>
      <c r="D383" s="402"/>
      <c r="E383" s="391" t="s">
        <v>1768</v>
      </c>
      <c r="F383" s="22">
        <v>1</v>
      </c>
      <c r="G383" s="22">
        <v>1</v>
      </c>
      <c r="H383" s="104">
        <v>1</v>
      </c>
    </row>
    <row r="384" spans="1:8" ht="15" customHeight="1" x14ac:dyDescent="0.3">
      <c r="A384" s="42"/>
      <c r="B384" s="24" t="s">
        <v>3</v>
      </c>
      <c r="C384" s="64" t="s">
        <v>82</v>
      </c>
      <c r="D384" s="402"/>
      <c r="E384" s="391" t="s">
        <v>1769</v>
      </c>
      <c r="F384" s="22">
        <v>1</v>
      </c>
      <c r="G384" s="22">
        <v>1</v>
      </c>
      <c r="H384" s="104">
        <v>1</v>
      </c>
    </row>
    <row r="385" spans="1:8" ht="14.55" customHeight="1" x14ac:dyDescent="0.3">
      <c r="A385" s="42"/>
      <c r="B385" s="24" t="s">
        <v>3</v>
      </c>
      <c r="C385" s="64" t="s">
        <v>82</v>
      </c>
      <c r="D385" s="402" t="s">
        <v>289</v>
      </c>
      <c r="E385" s="391" t="s">
        <v>1876</v>
      </c>
      <c r="F385" s="91">
        <v>0</v>
      </c>
      <c r="G385" s="91">
        <v>0</v>
      </c>
      <c r="H385" s="103">
        <v>0</v>
      </c>
    </row>
    <row r="386" spans="1:8" ht="14.55" customHeight="1" x14ac:dyDescent="0.3">
      <c r="A386" s="42"/>
      <c r="B386" s="24" t="s">
        <v>3</v>
      </c>
      <c r="C386" s="64" t="s">
        <v>82</v>
      </c>
      <c r="D386" s="402"/>
      <c r="E386" s="391" t="s">
        <v>1768</v>
      </c>
      <c r="F386" s="22">
        <v>1</v>
      </c>
      <c r="G386" s="22">
        <v>1</v>
      </c>
      <c r="H386" s="104">
        <v>1</v>
      </c>
    </row>
    <row r="387" spans="1:8" ht="15" customHeight="1" x14ac:dyDescent="0.3">
      <c r="A387" s="42"/>
      <c r="B387" s="24" t="s">
        <v>3</v>
      </c>
      <c r="C387" s="64" t="s">
        <v>82</v>
      </c>
      <c r="D387" s="402"/>
      <c r="E387" s="391" t="s">
        <v>1769</v>
      </c>
      <c r="F387" s="22">
        <v>1</v>
      </c>
      <c r="G387" s="22">
        <v>1</v>
      </c>
      <c r="H387" s="104">
        <v>1</v>
      </c>
    </row>
    <row r="388" spans="1:8" ht="14.55" customHeight="1" x14ac:dyDescent="0.3">
      <c r="A388" s="42"/>
      <c r="B388" s="24" t="s">
        <v>3</v>
      </c>
      <c r="C388" s="64" t="s">
        <v>82</v>
      </c>
      <c r="D388" s="402" t="s">
        <v>290</v>
      </c>
      <c r="E388" s="391" t="s">
        <v>1876</v>
      </c>
      <c r="F388" s="91">
        <v>0</v>
      </c>
      <c r="G388" s="91">
        <v>0</v>
      </c>
      <c r="H388" s="103">
        <v>0</v>
      </c>
    </row>
    <row r="389" spans="1:8" ht="14.55" customHeight="1" x14ac:dyDescent="0.3">
      <c r="A389" s="42"/>
      <c r="B389" s="24" t="s">
        <v>3</v>
      </c>
      <c r="C389" s="64" t="s">
        <v>82</v>
      </c>
      <c r="D389" s="402"/>
      <c r="E389" s="391" t="s">
        <v>1768</v>
      </c>
      <c r="F389" s="22">
        <v>1</v>
      </c>
      <c r="G389" s="22">
        <v>1</v>
      </c>
      <c r="H389" s="104">
        <v>1</v>
      </c>
    </row>
    <row r="390" spans="1:8" ht="15" customHeight="1" x14ac:dyDescent="0.3">
      <c r="A390" s="42"/>
      <c r="B390" s="24" t="s">
        <v>3</v>
      </c>
      <c r="C390" s="64" t="s">
        <v>82</v>
      </c>
      <c r="D390" s="402"/>
      <c r="E390" s="391" t="s">
        <v>1769</v>
      </c>
      <c r="F390" s="22">
        <v>1</v>
      </c>
      <c r="G390" s="22">
        <v>1</v>
      </c>
      <c r="H390" s="104">
        <v>1</v>
      </c>
    </row>
    <row r="391" spans="1:8" ht="14.55" customHeight="1" x14ac:dyDescent="0.3">
      <c r="A391" s="42"/>
      <c r="B391" s="24" t="s">
        <v>3</v>
      </c>
      <c r="C391" s="64" t="s">
        <v>82</v>
      </c>
      <c r="D391" s="402" t="s">
        <v>291</v>
      </c>
      <c r="E391" s="391" t="s">
        <v>1876</v>
      </c>
      <c r="F391" s="91">
        <v>0</v>
      </c>
      <c r="G391" s="91">
        <v>0</v>
      </c>
      <c r="H391" s="103">
        <v>0</v>
      </c>
    </row>
    <row r="392" spans="1:8" ht="14.55" customHeight="1" x14ac:dyDescent="0.3">
      <c r="A392" s="42"/>
      <c r="B392" s="24" t="s">
        <v>3</v>
      </c>
      <c r="C392" s="64" t="s">
        <v>82</v>
      </c>
      <c r="D392" s="402"/>
      <c r="E392" s="391" t="s">
        <v>1768</v>
      </c>
      <c r="F392" s="22">
        <v>1</v>
      </c>
      <c r="G392" s="22">
        <v>1</v>
      </c>
      <c r="H392" s="104">
        <v>1</v>
      </c>
    </row>
    <row r="393" spans="1:8" ht="15" customHeight="1" x14ac:dyDescent="0.3">
      <c r="A393" s="42"/>
      <c r="B393" s="24" t="s">
        <v>3</v>
      </c>
      <c r="C393" s="64" t="s">
        <v>82</v>
      </c>
      <c r="D393" s="402"/>
      <c r="E393" s="391" t="s">
        <v>1769</v>
      </c>
      <c r="F393" s="22">
        <v>1</v>
      </c>
      <c r="G393" s="22">
        <v>1</v>
      </c>
      <c r="H393" s="104">
        <v>1</v>
      </c>
    </row>
    <row r="394" spans="1:8" ht="14.55" customHeight="1" x14ac:dyDescent="0.3">
      <c r="A394" s="42"/>
      <c r="B394" s="24" t="s">
        <v>3</v>
      </c>
      <c r="C394" s="64" t="s">
        <v>82</v>
      </c>
      <c r="D394" s="402" t="s">
        <v>292</v>
      </c>
      <c r="E394" s="391" t="s">
        <v>1876</v>
      </c>
      <c r="F394" s="91">
        <v>0</v>
      </c>
      <c r="G394" s="91">
        <v>0</v>
      </c>
      <c r="H394" s="103">
        <v>0</v>
      </c>
    </row>
    <row r="395" spans="1:8" ht="14.55" customHeight="1" x14ac:dyDescent="0.3">
      <c r="A395" s="42"/>
      <c r="B395" s="24" t="s">
        <v>3</v>
      </c>
      <c r="C395" s="64" t="s">
        <v>82</v>
      </c>
      <c r="D395" s="402"/>
      <c r="E395" s="391" t="s">
        <v>1768</v>
      </c>
      <c r="F395" s="22">
        <v>1</v>
      </c>
      <c r="G395" s="22">
        <v>1</v>
      </c>
      <c r="H395" s="104">
        <v>1</v>
      </c>
    </row>
    <row r="396" spans="1:8" ht="15" customHeight="1" thickBot="1" x14ac:dyDescent="0.35">
      <c r="A396" s="42"/>
      <c r="B396" s="53" t="s">
        <v>3</v>
      </c>
      <c r="C396" s="82" t="s">
        <v>82</v>
      </c>
      <c r="D396" s="403"/>
      <c r="E396" s="392" t="s">
        <v>1769</v>
      </c>
      <c r="F396" s="33">
        <v>1</v>
      </c>
      <c r="G396" s="33">
        <v>1</v>
      </c>
      <c r="H396" s="106">
        <v>1</v>
      </c>
    </row>
    <row r="397" spans="1:8" ht="14.55" customHeight="1" x14ac:dyDescent="0.3">
      <c r="A397" s="42"/>
      <c r="B397" s="393" t="s">
        <v>3</v>
      </c>
      <c r="C397" s="376" t="s">
        <v>95</v>
      </c>
      <c r="D397" s="404"/>
      <c r="E397" s="471" t="s">
        <v>1876</v>
      </c>
      <c r="F397" s="384">
        <f t="shared" ref="F397:H397" si="36">+F398/F399</f>
        <v>0.66666666666666663</v>
      </c>
      <c r="G397" s="384">
        <f t="shared" si="36"/>
        <v>0.66666666666666663</v>
      </c>
      <c r="H397" s="377">
        <f t="shared" si="36"/>
        <v>0.66666666666666663</v>
      </c>
    </row>
    <row r="398" spans="1:8" ht="14.55" customHeight="1" x14ac:dyDescent="0.3">
      <c r="A398" s="42"/>
      <c r="B398" s="388" t="s">
        <v>3</v>
      </c>
      <c r="C398" s="62" t="s">
        <v>95</v>
      </c>
      <c r="D398" s="402"/>
      <c r="E398" s="391" t="s">
        <v>1768</v>
      </c>
      <c r="F398" s="40">
        <v>8</v>
      </c>
      <c r="G398" s="40">
        <v>8</v>
      </c>
      <c r="H398" s="109">
        <v>8</v>
      </c>
    </row>
    <row r="399" spans="1:8" ht="15" customHeight="1" thickBot="1" x14ac:dyDescent="0.35">
      <c r="A399" s="42"/>
      <c r="B399" s="389" t="s">
        <v>3</v>
      </c>
      <c r="C399" s="373" t="s">
        <v>95</v>
      </c>
      <c r="D399" s="405"/>
      <c r="E399" s="394" t="s">
        <v>1769</v>
      </c>
      <c r="F399" s="374">
        <v>12</v>
      </c>
      <c r="G399" s="374">
        <v>12</v>
      </c>
      <c r="H399" s="375">
        <v>12</v>
      </c>
    </row>
    <row r="400" spans="1:8" ht="14.55" customHeight="1" x14ac:dyDescent="0.3">
      <c r="A400" s="42"/>
      <c r="B400" s="54" t="s">
        <v>3</v>
      </c>
      <c r="C400" s="372" t="s">
        <v>95</v>
      </c>
      <c r="D400" s="401" t="s">
        <v>293</v>
      </c>
      <c r="E400" s="390" t="s">
        <v>1876</v>
      </c>
      <c r="F400" s="92">
        <v>0</v>
      </c>
      <c r="G400" s="92">
        <v>0</v>
      </c>
      <c r="H400" s="108">
        <v>0</v>
      </c>
    </row>
    <row r="401" spans="1:8" ht="14.55" customHeight="1" x14ac:dyDescent="0.3">
      <c r="A401" s="42"/>
      <c r="B401" s="24" t="s">
        <v>3</v>
      </c>
      <c r="C401" s="64" t="s">
        <v>95</v>
      </c>
      <c r="D401" s="402"/>
      <c r="E401" s="391" t="s">
        <v>1768</v>
      </c>
      <c r="F401" s="22">
        <v>0</v>
      </c>
      <c r="G401" s="22">
        <v>0</v>
      </c>
      <c r="H401" s="104">
        <v>0</v>
      </c>
    </row>
    <row r="402" spans="1:8" ht="15" customHeight="1" x14ac:dyDescent="0.3">
      <c r="A402" s="42"/>
      <c r="B402" s="24" t="s">
        <v>3</v>
      </c>
      <c r="C402" s="64" t="s">
        <v>95</v>
      </c>
      <c r="D402" s="402"/>
      <c r="E402" s="391" t="s">
        <v>1769</v>
      </c>
      <c r="F402" s="22">
        <v>1</v>
      </c>
      <c r="G402" s="22">
        <v>1</v>
      </c>
      <c r="H402" s="104">
        <v>1</v>
      </c>
    </row>
    <row r="403" spans="1:8" ht="14.55" customHeight="1" x14ac:dyDescent="0.3">
      <c r="A403" s="42"/>
      <c r="B403" s="24" t="s">
        <v>3</v>
      </c>
      <c r="C403" s="64" t="s">
        <v>95</v>
      </c>
      <c r="D403" s="402" t="s">
        <v>294</v>
      </c>
      <c r="E403" s="391" t="s">
        <v>1876</v>
      </c>
      <c r="F403" s="91">
        <v>0</v>
      </c>
      <c r="G403" s="91">
        <v>0</v>
      </c>
      <c r="H403" s="103">
        <v>0</v>
      </c>
    </row>
    <row r="404" spans="1:8" ht="14.55" customHeight="1" x14ac:dyDescent="0.3">
      <c r="A404" s="42"/>
      <c r="B404" s="24" t="s">
        <v>3</v>
      </c>
      <c r="C404" s="64" t="s">
        <v>95</v>
      </c>
      <c r="D404" s="402"/>
      <c r="E404" s="391" t="s">
        <v>1768</v>
      </c>
      <c r="F404" s="22">
        <v>1</v>
      </c>
      <c r="G404" s="22">
        <v>1</v>
      </c>
      <c r="H404" s="104">
        <v>1</v>
      </c>
    </row>
    <row r="405" spans="1:8" ht="15" customHeight="1" x14ac:dyDescent="0.3">
      <c r="A405" s="42"/>
      <c r="B405" s="24" t="s">
        <v>3</v>
      </c>
      <c r="C405" s="64" t="s">
        <v>95</v>
      </c>
      <c r="D405" s="402"/>
      <c r="E405" s="391" t="s">
        <v>1769</v>
      </c>
      <c r="F405" s="22">
        <v>1</v>
      </c>
      <c r="G405" s="22">
        <v>1</v>
      </c>
      <c r="H405" s="104">
        <v>1</v>
      </c>
    </row>
    <row r="406" spans="1:8" ht="14.55" customHeight="1" x14ac:dyDescent="0.3">
      <c r="A406" s="42"/>
      <c r="B406" s="24" t="s">
        <v>3</v>
      </c>
      <c r="C406" s="64" t="s">
        <v>95</v>
      </c>
      <c r="D406" s="402" t="s">
        <v>55</v>
      </c>
      <c r="E406" s="391" t="s">
        <v>1876</v>
      </c>
      <c r="F406" s="91">
        <v>0</v>
      </c>
      <c r="G406" s="91">
        <v>0</v>
      </c>
      <c r="H406" s="103">
        <v>0</v>
      </c>
    </row>
    <row r="407" spans="1:8" ht="14.55" customHeight="1" x14ac:dyDescent="0.3">
      <c r="A407" s="42"/>
      <c r="B407" s="24" t="s">
        <v>3</v>
      </c>
      <c r="C407" s="64" t="s">
        <v>95</v>
      </c>
      <c r="D407" s="402"/>
      <c r="E407" s="391" t="s">
        <v>1768</v>
      </c>
      <c r="F407" s="22">
        <v>1</v>
      </c>
      <c r="G407" s="22">
        <v>1</v>
      </c>
      <c r="H407" s="104">
        <v>1</v>
      </c>
    </row>
    <row r="408" spans="1:8" ht="15" customHeight="1" x14ac:dyDescent="0.3">
      <c r="A408" s="42"/>
      <c r="B408" s="24" t="s">
        <v>3</v>
      </c>
      <c r="C408" s="64" t="s">
        <v>95</v>
      </c>
      <c r="D408" s="402"/>
      <c r="E408" s="391" t="s">
        <v>1769</v>
      </c>
      <c r="F408" s="22">
        <v>1</v>
      </c>
      <c r="G408" s="22">
        <v>1</v>
      </c>
      <c r="H408" s="104">
        <v>1</v>
      </c>
    </row>
    <row r="409" spans="1:8" ht="14.55" customHeight="1" x14ac:dyDescent="0.3">
      <c r="A409" s="42"/>
      <c r="B409" s="24" t="s">
        <v>3</v>
      </c>
      <c r="C409" s="64" t="s">
        <v>95</v>
      </c>
      <c r="D409" s="402" t="s">
        <v>295</v>
      </c>
      <c r="E409" s="391" t="s">
        <v>1876</v>
      </c>
      <c r="F409" s="91">
        <v>0</v>
      </c>
      <c r="G409" s="91">
        <v>0</v>
      </c>
      <c r="H409" s="103">
        <v>0</v>
      </c>
    </row>
    <row r="410" spans="1:8" ht="14.55" customHeight="1" x14ac:dyDescent="0.3">
      <c r="A410" s="42"/>
      <c r="B410" s="24" t="s">
        <v>3</v>
      </c>
      <c r="C410" s="64" t="s">
        <v>95</v>
      </c>
      <c r="D410" s="402"/>
      <c r="E410" s="391" t="s">
        <v>1768</v>
      </c>
      <c r="F410" s="22">
        <v>1</v>
      </c>
      <c r="G410" s="22">
        <v>1</v>
      </c>
      <c r="H410" s="104">
        <v>1</v>
      </c>
    </row>
    <row r="411" spans="1:8" ht="15" customHeight="1" x14ac:dyDescent="0.3">
      <c r="A411" s="42"/>
      <c r="B411" s="24" t="s">
        <v>3</v>
      </c>
      <c r="C411" s="64" t="s">
        <v>95</v>
      </c>
      <c r="D411" s="402"/>
      <c r="E411" s="391" t="s">
        <v>1769</v>
      </c>
      <c r="F411" s="22">
        <v>1</v>
      </c>
      <c r="G411" s="22">
        <v>1</v>
      </c>
      <c r="H411" s="104">
        <v>1</v>
      </c>
    </row>
    <row r="412" spans="1:8" ht="14.55" customHeight="1" x14ac:dyDescent="0.3">
      <c r="A412" s="42"/>
      <c r="B412" s="24" t="s">
        <v>3</v>
      </c>
      <c r="C412" s="64" t="s">
        <v>95</v>
      </c>
      <c r="D412" s="402" t="s">
        <v>95</v>
      </c>
      <c r="E412" s="391" t="s">
        <v>1876</v>
      </c>
      <c r="F412" s="91">
        <f t="shared" ref="F412:H412" si="37">+F413/F414</f>
        <v>1</v>
      </c>
      <c r="G412" s="91">
        <f t="shared" si="37"/>
        <v>1</v>
      </c>
      <c r="H412" s="103">
        <f t="shared" si="37"/>
        <v>1</v>
      </c>
    </row>
    <row r="413" spans="1:8" ht="14.55" customHeight="1" x14ac:dyDescent="0.3">
      <c r="A413" s="42"/>
      <c r="B413" s="24" t="s">
        <v>3</v>
      </c>
      <c r="C413" s="64" t="s">
        <v>95</v>
      </c>
      <c r="D413" s="402"/>
      <c r="E413" s="391" t="s">
        <v>1768</v>
      </c>
      <c r="F413" s="22">
        <v>1</v>
      </c>
      <c r="G413" s="22">
        <v>1</v>
      </c>
      <c r="H413" s="104">
        <v>1</v>
      </c>
    </row>
    <row r="414" spans="1:8" ht="15" customHeight="1" x14ac:dyDescent="0.3">
      <c r="A414" s="42"/>
      <c r="B414" s="24" t="s">
        <v>3</v>
      </c>
      <c r="C414" s="64" t="s">
        <v>95</v>
      </c>
      <c r="D414" s="402"/>
      <c r="E414" s="391" t="s">
        <v>1769</v>
      </c>
      <c r="F414" s="22">
        <v>1</v>
      </c>
      <c r="G414" s="22">
        <v>1</v>
      </c>
      <c r="H414" s="104">
        <v>1</v>
      </c>
    </row>
    <row r="415" spans="1:8" ht="14.55" customHeight="1" x14ac:dyDescent="0.3">
      <c r="A415" s="42"/>
      <c r="B415" s="24" t="s">
        <v>3</v>
      </c>
      <c r="C415" s="64" t="s">
        <v>95</v>
      </c>
      <c r="D415" s="402" t="s">
        <v>296</v>
      </c>
      <c r="E415" s="391" t="s">
        <v>1876</v>
      </c>
      <c r="F415" s="91">
        <f t="shared" ref="F415:H415" si="38">+F416/F417</f>
        <v>0</v>
      </c>
      <c r="G415" s="91">
        <f t="shared" si="38"/>
        <v>0</v>
      </c>
      <c r="H415" s="103">
        <f t="shared" si="38"/>
        <v>0</v>
      </c>
    </row>
    <row r="416" spans="1:8" ht="14.55" customHeight="1" x14ac:dyDescent="0.3">
      <c r="A416" s="42"/>
      <c r="B416" s="24" t="s">
        <v>3</v>
      </c>
      <c r="C416" s="64" t="s">
        <v>95</v>
      </c>
      <c r="D416" s="402"/>
      <c r="E416" s="391" t="s">
        <v>1768</v>
      </c>
      <c r="F416" s="22">
        <v>0</v>
      </c>
      <c r="G416" s="22">
        <v>0</v>
      </c>
      <c r="H416" s="104">
        <v>0</v>
      </c>
    </row>
    <row r="417" spans="1:8" ht="15" customHeight="1" x14ac:dyDescent="0.3">
      <c r="A417" s="42"/>
      <c r="B417" s="24" t="s">
        <v>3</v>
      </c>
      <c r="C417" s="64" t="s">
        <v>95</v>
      </c>
      <c r="D417" s="402"/>
      <c r="E417" s="391" t="s">
        <v>1769</v>
      </c>
      <c r="F417" s="22">
        <v>2</v>
      </c>
      <c r="G417" s="22">
        <v>2</v>
      </c>
      <c r="H417" s="104">
        <v>2</v>
      </c>
    </row>
    <row r="418" spans="1:8" ht="14.55" customHeight="1" x14ac:dyDescent="0.3">
      <c r="A418" s="42"/>
      <c r="B418" s="24" t="s">
        <v>3</v>
      </c>
      <c r="C418" s="64" t="s">
        <v>95</v>
      </c>
      <c r="D418" s="402" t="s">
        <v>297</v>
      </c>
      <c r="E418" s="391" t="s">
        <v>1876</v>
      </c>
      <c r="F418" s="91">
        <v>0</v>
      </c>
      <c r="G418" s="91">
        <v>0</v>
      </c>
      <c r="H418" s="103">
        <v>0</v>
      </c>
    </row>
    <row r="419" spans="1:8" ht="14.55" customHeight="1" x14ac:dyDescent="0.3">
      <c r="A419" s="42"/>
      <c r="B419" s="24" t="s">
        <v>3</v>
      </c>
      <c r="C419" s="64" t="s">
        <v>95</v>
      </c>
      <c r="D419" s="402"/>
      <c r="E419" s="391" t="s">
        <v>1768</v>
      </c>
      <c r="F419" s="22">
        <v>0</v>
      </c>
      <c r="G419" s="22">
        <v>0</v>
      </c>
      <c r="H419" s="104">
        <v>0</v>
      </c>
    </row>
    <row r="420" spans="1:8" ht="15" customHeight="1" x14ac:dyDescent="0.3">
      <c r="A420" s="42"/>
      <c r="B420" s="24" t="s">
        <v>3</v>
      </c>
      <c r="C420" s="64" t="s">
        <v>95</v>
      </c>
      <c r="D420" s="402"/>
      <c r="E420" s="391" t="s">
        <v>1769</v>
      </c>
      <c r="F420" s="22">
        <v>1</v>
      </c>
      <c r="G420" s="22">
        <v>1</v>
      </c>
      <c r="H420" s="104">
        <v>1</v>
      </c>
    </row>
    <row r="421" spans="1:8" ht="14.55" customHeight="1" x14ac:dyDescent="0.3">
      <c r="A421" s="42"/>
      <c r="B421" s="24" t="s">
        <v>3</v>
      </c>
      <c r="C421" s="64" t="s">
        <v>95</v>
      </c>
      <c r="D421" s="402" t="s">
        <v>298</v>
      </c>
      <c r="E421" s="391" t="s">
        <v>1876</v>
      </c>
      <c r="F421" s="91">
        <v>0</v>
      </c>
      <c r="G421" s="91">
        <v>0</v>
      </c>
      <c r="H421" s="103">
        <v>0</v>
      </c>
    </row>
    <row r="422" spans="1:8" ht="14.55" customHeight="1" x14ac:dyDescent="0.3">
      <c r="A422" s="42"/>
      <c r="B422" s="24" t="s">
        <v>3</v>
      </c>
      <c r="C422" s="64" t="s">
        <v>95</v>
      </c>
      <c r="D422" s="402"/>
      <c r="E422" s="391" t="s">
        <v>1768</v>
      </c>
      <c r="F422" s="22">
        <v>1</v>
      </c>
      <c r="G422" s="22">
        <v>1</v>
      </c>
      <c r="H422" s="104">
        <v>1</v>
      </c>
    </row>
    <row r="423" spans="1:8" ht="15" customHeight="1" x14ac:dyDescent="0.3">
      <c r="A423" s="42"/>
      <c r="B423" s="24" t="s">
        <v>3</v>
      </c>
      <c r="C423" s="64" t="s">
        <v>95</v>
      </c>
      <c r="D423" s="402"/>
      <c r="E423" s="391" t="s">
        <v>1769</v>
      </c>
      <c r="F423" s="22">
        <v>1</v>
      </c>
      <c r="G423" s="22">
        <v>1</v>
      </c>
      <c r="H423" s="104">
        <v>1</v>
      </c>
    </row>
    <row r="424" spans="1:8" ht="14.55" customHeight="1" x14ac:dyDescent="0.3">
      <c r="A424" s="42"/>
      <c r="B424" s="24" t="s">
        <v>3</v>
      </c>
      <c r="C424" s="64" t="s">
        <v>95</v>
      </c>
      <c r="D424" s="402" t="s">
        <v>299</v>
      </c>
      <c r="E424" s="391" t="s">
        <v>1876</v>
      </c>
      <c r="F424" s="91">
        <v>0</v>
      </c>
      <c r="G424" s="91">
        <v>0</v>
      </c>
      <c r="H424" s="103">
        <v>0</v>
      </c>
    </row>
    <row r="425" spans="1:8" ht="14.55" customHeight="1" x14ac:dyDescent="0.3">
      <c r="A425" s="42"/>
      <c r="B425" s="24" t="s">
        <v>3</v>
      </c>
      <c r="C425" s="64" t="s">
        <v>95</v>
      </c>
      <c r="D425" s="402"/>
      <c r="E425" s="391" t="s">
        <v>1768</v>
      </c>
      <c r="F425" s="22">
        <v>1</v>
      </c>
      <c r="G425" s="22">
        <v>1</v>
      </c>
      <c r="H425" s="104">
        <v>1</v>
      </c>
    </row>
    <row r="426" spans="1:8" ht="15" customHeight="1" x14ac:dyDescent="0.3">
      <c r="A426" s="42"/>
      <c r="B426" s="24" t="s">
        <v>3</v>
      </c>
      <c r="C426" s="64" t="s">
        <v>95</v>
      </c>
      <c r="D426" s="402"/>
      <c r="E426" s="391" t="s">
        <v>1769</v>
      </c>
      <c r="F426" s="22">
        <v>1</v>
      </c>
      <c r="G426" s="22">
        <v>1</v>
      </c>
      <c r="H426" s="104">
        <v>1</v>
      </c>
    </row>
    <row r="427" spans="1:8" ht="14.55" customHeight="1" x14ac:dyDescent="0.3">
      <c r="A427" s="42"/>
      <c r="B427" s="24" t="s">
        <v>3</v>
      </c>
      <c r="C427" s="64" t="s">
        <v>95</v>
      </c>
      <c r="D427" s="402" t="s">
        <v>300</v>
      </c>
      <c r="E427" s="391" t="s">
        <v>1876</v>
      </c>
      <c r="F427" s="91">
        <v>0</v>
      </c>
      <c r="G427" s="91">
        <v>0</v>
      </c>
      <c r="H427" s="103">
        <v>0</v>
      </c>
    </row>
    <row r="428" spans="1:8" ht="14.55" customHeight="1" x14ac:dyDescent="0.3">
      <c r="A428" s="42"/>
      <c r="B428" s="24" t="s">
        <v>3</v>
      </c>
      <c r="C428" s="64" t="s">
        <v>95</v>
      </c>
      <c r="D428" s="402"/>
      <c r="E428" s="391" t="s">
        <v>1768</v>
      </c>
      <c r="F428" s="22">
        <v>1</v>
      </c>
      <c r="G428" s="22">
        <v>1</v>
      </c>
      <c r="H428" s="104">
        <v>1</v>
      </c>
    </row>
    <row r="429" spans="1:8" ht="15" customHeight="1" x14ac:dyDescent="0.3">
      <c r="A429" s="42"/>
      <c r="B429" s="24" t="s">
        <v>3</v>
      </c>
      <c r="C429" s="64" t="s">
        <v>95</v>
      </c>
      <c r="D429" s="402"/>
      <c r="E429" s="391" t="s">
        <v>1769</v>
      </c>
      <c r="F429" s="22">
        <v>1</v>
      </c>
      <c r="G429" s="22">
        <v>1</v>
      </c>
      <c r="H429" s="104">
        <v>1</v>
      </c>
    </row>
    <row r="430" spans="1:8" ht="14.55" customHeight="1" x14ac:dyDescent="0.3">
      <c r="A430" s="42"/>
      <c r="B430" s="24" t="s">
        <v>3</v>
      </c>
      <c r="C430" s="64" t="s">
        <v>95</v>
      </c>
      <c r="D430" s="402" t="s">
        <v>301</v>
      </c>
      <c r="E430" s="391" t="s">
        <v>1876</v>
      </c>
      <c r="F430" s="91">
        <v>0</v>
      </c>
      <c r="G430" s="91">
        <v>0</v>
      </c>
      <c r="H430" s="103">
        <v>0</v>
      </c>
    </row>
    <row r="431" spans="1:8" ht="14.55" customHeight="1" x14ac:dyDescent="0.3">
      <c r="A431" s="42"/>
      <c r="B431" s="24" t="s">
        <v>3</v>
      </c>
      <c r="C431" s="64" t="s">
        <v>95</v>
      </c>
      <c r="D431" s="402"/>
      <c r="E431" s="391" t="s">
        <v>1768</v>
      </c>
      <c r="F431" s="22">
        <v>1</v>
      </c>
      <c r="G431" s="22">
        <v>1</v>
      </c>
      <c r="H431" s="104">
        <v>1</v>
      </c>
    </row>
    <row r="432" spans="1:8" ht="15" customHeight="1" thickBot="1" x14ac:dyDescent="0.35">
      <c r="A432" s="42"/>
      <c r="B432" s="53" t="s">
        <v>3</v>
      </c>
      <c r="C432" s="82" t="s">
        <v>95</v>
      </c>
      <c r="D432" s="403"/>
      <c r="E432" s="392" t="s">
        <v>1769</v>
      </c>
      <c r="F432" s="33">
        <v>1</v>
      </c>
      <c r="G432" s="33">
        <v>1</v>
      </c>
      <c r="H432" s="106">
        <v>1</v>
      </c>
    </row>
    <row r="433" spans="1:8" ht="34.799999999999997" customHeight="1" x14ac:dyDescent="0.3">
      <c r="A433" s="42"/>
      <c r="B433" s="94" t="s">
        <v>3</v>
      </c>
      <c r="C433" s="376" t="s">
        <v>302</v>
      </c>
      <c r="D433" s="406"/>
      <c r="E433" s="471" t="s">
        <v>1876</v>
      </c>
      <c r="F433" s="384">
        <f t="shared" ref="F433:H433" si="39">+F434/F435</f>
        <v>0.33333333333333331</v>
      </c>
      <c r="G433" s="384">
        <f t="shared" si="39"/>
        <v>0.33333333333333331</v>
      </c>
      <c r="H433" s="377">
        <f t="shared" si="39"/>
        <v>0.33333333333333331</v>
      </c>
    </row>
    <row r="434" spans="1:8" ht="34.799999999999997" customHeight="1" x14ac:dyDescent="0.3">
      <c r="A434" s="42"/>
      <c r="B434" s="87" t="s">
        <v>3</v>
      </c>
      <c r="C434" s="62" t="s">
        <v>302</v>
      </c>
      <c r="D434" s="407"/>
      <c r="E434" s="391" t="s">
        <v>1768</v>
      </c>
      <c r="F434" s="40">
        <v>1</v>
      </c>
      <c r="G434" s="40">
        <v>1</v>
      </c>
      <c r="H434" s="109">
        <v>1</v>
      </c>
    </row>
    <row r="435" spans="1:8" ht="34.799999999999997" customHeight="1" thickBot="1" x14ac:dyDescent="0.35">
      <c r="A435" s="42"/>
      <c r="B435" s="95" t="s">
        <v>3</v>
      </c>
      <c r="C435" s="373" t="s">
        <v>302</v>
      </c>
      <c r="D435" s="408"/>
      <c r="E435" s="394" t="s">
        <v>1769</v>
      </c>
      <c r="F435" s="374">
        <v>3</v>
      </c>
      <c r="G435" s="374">
        <v>3</v>
      </c>
      <c r="H435" s="375">
        <v>3</v>
      </c>
    </row>
    <row r="436" spans="1:8" ht="14.55" customHeight="1" x14ac:dyDescent="0.3">
      <c r="A436" s="42"/>
      <c r="B436" s="54" t="s">
        <v>3</v>
      </c>
      <c r="C436" s="372" t="s">
        <v>302</v>
      </c>
      <c r="D436" s="401" t="s">
        <v>303</v>
      </c>
      <c r="E436" s="390" t="s">
        <v>1876</v>
      </c>
      <c r="F436" s="92">
        <f t="shared" ref="F436:H436" si="40">+F437/F438</f>
        <v>0</v>
      </c>
      <c r="G436" s="92">
        <f t="shared" si="40"/>
        <v>0</v>
      </c>
      <c r="H436" s="108">
        <f t="shared" si="40"/>
        <v>0</v>
      </c>
    </row>
    <row r="437" spans="1:8" ht="14.55" customHeight="1" x14ac:dyDescent="0.3">
      <c r="A437" s="42"/>
      <c r="B437" s="24" t="s">
        <v>3</v>
      </c>
      <c r="C437" s="64" t="s">
        <v>302</v>
      </c>
      <c r="D437" s="402"/>
      <c r="E437" s="391" t="s">
        <v>1768</v>
      </c>
      <c r="F437" s="22">
        <v>0</v>
      </c>
      <c r="G437" s="22">
        <v>0</v>
      </c>
      <c r="H437" s="104">
        <v>0</v>
      </c>
    </row>
    <row r="438" spans="1:8" ht="15" customHeight="1" x14ac:dyDescent="0.3">
      <c r="A438" s="42"/>
      <c r="B438" s="24" t="s">
        <v>3</v>
      </c>
      <c r="C438" s="64" t="s">
        <v>302</v>
      </c>
      <c r="D438" s="402"/>
      <c r="E438" s="391" t="s">
        <v>1769</v>
      </c>
      <c r="F438" s="22">
        <v>1</v>
      </c>
      <c r="G438" s="22">
        <v>1</v>
      </c>
      <c r="H438" s="104">
        <v>1</v>
      </c>
    </row>
    <row r="439" spans="1:8" ht="14.55" customHeight="1" x14ac:dyDescent="0.3">
      <c r="A439" s="42"/>
      <c r="B439" s="24" t="s">
        <v>3</v>
      </c>
      <c r="C439" s="64" t="s">
        <v>302</v>
      </c>
      <c r="D439" s="402" t="s">
        <v>240</v>
      </c>
      <c r="E439" s="391" t="s">
        <v>1876</v>
      </c>
      <c r="F439" s="91">
        <v>0</v>
      </c>
      <c r="G439" s="91">
        <v>0</v>
      </c>
      <c r="H439" s="103">
        <v>0</v>
      </c>
    </row>
    <row r="440" spans="1:8" ht="14.55" customHeight="1" x14ac:dyDescent="0.3">
      <c r="A440" s="42"/>
      <c r="B440" s="24" t="s">
        <v>3</v>
      </c>
      <c r="C440" s="64" t="s">
        <v>302</v>
      </c>
      <c r="D440" s="402"/>
      <c r="E440" s="391" t="s">
        <v>1768</v>
      </c>
      <c r="F440" s="22">
        <v>1</v>
      </c>
      <c r="G440" s="22">
        <v>1</v>
      </c>
      <c r="H440" s="104">
        <v>1</v>
      </c>
    </row>
    <row r="441" spans="1:8" ht="15" customHeight="1" x14ac:dyDescent="0.3">
      <c r="A441" s="42"/>
      <c r="B441" s="24" t="s">
        <v>3</v>
      </c>
      <c r="C441" s="64" t="s">
        <v>302</v>
      </c>
      <c r="D441" s="402"/>
      <c r="E441" s="391" t="s">
        <v>1769</v>
      </c>
      <c r="F441" s="22">
        <v>1</v>
      </c>
      <c r="G441" s="22">
        <v>1</v>
      </c>
      <c r="H441" s="104">
        <v>1</v>
      </c>
    </row>
    <row r="442" spans="1:8" ht="14.55" customHeight="1" x14ac:dyDescent="0.3">
      <c r="A442" s="42"/>
      <c r="B442" s="24" t="s">
        <v>3</v>
      </c>
      <c r="C442" s="64" t="s">
        <v>302</v>
      </c>
      <c r="D442" s="402" t="s">
        <v>304</v>
      </c>
      <c r="E442" s="391" t="s">
        <v>1876</v>
      </c>
      <c r="F442" s="91">
        <v>0</v>
      </c>
      <c r="G442" s="91">
        <v>0</v>
      </c>
      <c r="H442" s="103">
        <v>0</v>
      </c>
    </row>
    <row r="443" spans="1:8" ht="14.55" customHeight="1" x14ac:dyDescent="0.3">
      <c r="A443" s="42"/>
      <c r="B443" s="24" t="s">
        <v>3</v>
      </c>
      <c r="C443" s="64" t="s">
        <v>302</v>
      </c>
      <c r="D443" s="402"/>
      <c r="E443" s="391" t="s">
        <v>1768</v>
      </c>
      <c r="F443" s="22">
        <v>0</v>
      </c>
      <c r="G443" s="22">
        <v>0</v>
      </c>
      <c r="H443" s="104">
        <v>0</v>
      </c>
    </row>
    <row r="444" spans="1:8" ht="15" customHeight="1" thickBot="1" x14ac:dyDescent="0.35">
      <c r="A444" s="42"/>
      <c r="B444" s="53" t="s">
        <v>3</v>
      </c>
      <c r="C444" s="82" t="s">
        <v>302</v>
      </c>
      <c r="D444" s="403"/>
      <c r="E444" s="392" t="s">
        <v>1769</v>
      </c>
      <c r="F444" s="33">
        <v>1</v>
      </c>
      <c r="G444" s="33">
        <v>1</v>
      </c>
      <c r="H444" s="106">
        <v>1</v>
      </c>
    </row>
    <row r="445" spans="1:8" ht="14.55" customHeight="1" x14ac:dyDescent="0.3">
      <c r="A445" s="42"/>
      <c r="B445" s="393" t="s">
        <v>3</v>
      </c>
      <c r="C445" s="376" t="s">
        <v>116</v>
      </c>
      <c r="D445" s="406"/>
      <c r="E445" s="471" t="s">
        <v>1876</v>
      </c>
      <c r="F445" s="384">
        <f t="shared" ref="F445:H445" si="41">+F446/F447</f>
        <v>1</v>
      </c>
      <c r="G445" s="384">
        <f t="shared" si="41"/>
        <v>1</v>
      </c>
      <c r="H445" s="377">
        <f t="shared" si="41"/>
        <v>1</v>
      </c>
    </row>
    <row r="446" spans="1:8" ht="14.55" customHeight="1" x14ac:dyDescent="0.3">
      <c r="A446" s="42"/>
      <c r="B446" s="388" t="s">
        <v>3</v>
      </c>
      <c r="C446" s="62" t="s">
        <v>116</v>
      </c>
      <c r="D446" s="407"/>
      <c r="E446" s="391" t="s">
        <v>1768</v>
      </c>
      <c r="F446" s="40">
        <v>4</v>
      </c>
      <c r="G446" s="40">
        <v>4</v>
      </c>
      <c r="H446" s="109">
        <v>4</v>
      </c>
    </row>
    <row r="447" spans="1:8" ht="15" customHeight="1" thickBot="1" x14ac:dyDescent="0.35">
      <c r="A447" s="42"/>
      <c r="B447" s="389" t="s">
        <v>3</v>
      </c>
      <c r="C447" s="373" t="s">
        <v>116</v>
      </c>
      <c r="D447" s="408"/>
      <c r="E447" s="394" t="s">
        <v>1769</v>
      </c>
      <c r="F447" s="374">
        <v>4</v>
      </c>
      <c r="G447" s="374">
        <v>4</v>
      </c>
      <c r="H447" s="375">
        <v>4</v>
      </c>
    </row>
    <row r="448" spans="1:8" ht="14.55" customHeight="1" x14ac:dyDescent="0.3">
      <c r="A448" s="42"/>
      <c r="B448" s="54" t="s">
        <v>3</v>
      </c>
      <c r="C448" s="372" t="s">
        <v>116</v>
      </c>
      <c r="D448" s="401" t="s">
        <v>305</v>
      </c>
      <c r="E448" s="390" t="s">
        <v>1876</v>
      </c>
      <c r="F448" s="92">
        <f t="shared" ref="F448:H448" si="42">+F449/F450</f>
        <v>1</v>
      </c>
      <c r="G448" s="92">
        <f t="shared" si="42"/>
        <v>1</v>
      </c>
      <c r="H448" s="108">
        <f t="shared" si="42"/>
        <v>1</v>
      </c>
    </row>
    <row r="449" spans="1:8" ht="14.55" customHeight="1" x14ac:dyDescent="0.3">
      <c r="A449" s="42"/>
      <c r="B449" s="24" t="s">
        <v>3</v>
      </c>
      <c r="C449" s="64" t="s">
        <v>116</v>
      </c>
      <c r="D449" s="402"/>
      <c r="E449" s="391" t="s">
        <v>1768</v>
      </c>
      <c r="F449" s="22">
        <v>1</v>
      </c>
      <c r="G449" s="22">
        <v>1</v>
      </c>
      <c r="H449" s="104">
        <v>1</v>
      </c>
    </row>
    <row r="450" spans="1:8" ht="14.55" customHeight="1" x14ac:dyDescent="0.3">
      <c r="A450" s="42"/>
      <c r="B450" s="24" t="s">
        <v>3</v>
      </c>
      <c r="C450" s="64" t="s">
        <v>116</v>
      </c>
      <c r="D450" s="402"/>
      <c r="E450" s="391" t="s">
        <v>1769</v>
      </c>
      <c r="F450" s="22">
        <v>1</v>
      </c>
      <c r="G450" s="22">
        <v>1</v>
      </c>
      <c r="H450" s="104">
        <v>1</v>
      </c>
    </row>
    <row r="451" spans="1:8" ht="14.55" customHeight="1" x14ac:dyDescent="0.3">
      <c r="A451" s="42"/>
      <c r="B451" s="24" t="s">
        <v>3</v>
      </c>
      <c r="C451" s="64" t="s">
        <v>116</v>
      </c>
      <c r="D451" s="402" t="s">
        <v>116</v>
      </c>
      <c r="E451" s="391" t="s">
        <v>1876</v>
      </c>
      <c r="F451" s="91">
        <f t="shared" ref="F451:H451" si="43">+F452/F453</f>
        <v>1</v>
      </c>
      <c r="G451" s="91">
        <f t="shared" si="43"/>
        <v>1</v>
      </c>
      <c r="H451" s="103">
        <f t="shared" si="43"/>
        <v>1</v>
      </c>
    </row>
    <row r="452" spans="1:8" ht="14.55" customHeight="1" x14ac:dyDescent="0.3">
      <c r="A452" s="42"/>
      <c r="B452" s="24" t="s">
        <v>3</v>
      </c>
      <c r="C452" s="64" t="s">
        <v>116</v>
      </c>
      <c r="D452" s="402"/>
      <c r="E452" s="391" t="s">
        <v>1768</v>
      </c>
      <c r="F452" s="22">
        <v>1</v>
      </c>
      <c r="G452" s="22">
        <v>1</v>
      </c>
      <c r="H452" s="104">
        <v>1</v>
      </c>
    </row>
    <row r="453" spans="1:8" ht="14.55" customHeight="1" x14ac:dyDescent="0.3">
      <c r="A453" s="42"/>
      <c r="B453" s="24" t="s">
        <v>3</v>
      </c>
      <c r="C453" s="64" t="s">
        <v>116</v>
      </c>
      <c r="D453" s="402"/>
      <c r="E453" s="391" t="s">
        <v>1769</v>
      </c>
      <c r="F453" s="22">
        <v>1</v>
      </c>
      <c r="G453" s="22">
        <v>1</v>
      </c>
      <c r="H453" s="104">
        <v>1</v>
      </c>
    </row>
    <row r="454" spans="1:8" ht="14.55" customHeight="1" x14ac:dyDescent="0.3">
      <c r="A454" s="42"/>
      <c r="B454" s="24" t="s">
        <v>3</v>
      </c>
      <c r="C454" s="64" t="s">
        <v>116</v>
      </c>
      <c r="D454" s="402" t="s">
        <v>306</v>
      </c>
      <c r="E454" s="391" t="s">
        <v>1876</v>
      </c>
      <c r="F454" s="91">
        <v>0</v>
      </c>
      <c r="G454" s="91">
        <v>0</v>
      </c>
      <c r="H454" s="103">
        <v>0</v>
      </c>
    </row>
    <row r="455" spans="1:8" ht="14.55" customHeight="1" x14ac:dyDescent="0.3">
      <c r="A455" s="42"/>
      <c r="B455" s="24" t="s">
        <v>3</v>
      </c>
      <c r="C455" s="64" t="s">
        <v>116</v>
      </c>
      <c r="D455" s="402"/>
      <c r="E455" s="391" t="s">
        <v>1768</v>
      </c>
      <c r="F455" s="22">
        <v>1</v>
      </c>
      <c r="G455" s="22">
        <v>1</v>
      </c>
      <c r="H455" s="104">
        <v>1</v>
      </c>
    </row>
    <row r="456" spans="1:8" ht="14.55" customHeight="1" x14ac:dyDescent="0.3">
      <c r="A456" s="42"/>
      <c r="B456" s="24" t="s">
        <v>3</v>
      </c>
      <c r="C456" s="64" t="s">
        <v>116</v>
      </c>
      <c r="D456" s="402"/>
      <c r="E456" s="391" t="s">
        <v>1769</v>
      </c>
      <c r="F456" s="22">
        <v>1</v>
      </c>
      <c r="G456" s="22">
        <v>1</v>
      </c>
      <c r="H456" s="104">
        <v>1</v>
      </c>
    </row>
    <row r="457" spans="1:8" ht="14.55" customHeight="1" x14ac:dyDescent="0.3">
      <c r="A457" s="42"/>
      <c r="B457" s="24" t="s">
        <v>3</v>
      </c>
      <c r="C457" s="64" t="s">
        <v>116</v>
      </c>
      <c r="D457" s="402" t="s">
        <v>307</v>
      </c>
      <c r="E457" s="391" t="s">
        <v>1876</v>
      </c>
      <c r="F457" s="91">
        <f t="shared" ref="F457:H457" si="44">+F458/F459</f>
        <v>1</v>
      </c>
      <c r="G457" s="91">
        <f t="shared" si="44"/>
        <v>1</v>
      </c>
      <c r="H457" s="103">
        <f t="shared" si="44"/>
        <v>1</v>
      </c>
    </row>
    <row r="458" spans="1:8" ht="14.55" customHeight="1" x14ac:dyDescent="0.3">
      <c r="A458" s="42"/>
      <c r="B458" s="24" t="s">
        <v>3</v>
      </c>
      <c r="C458" s="64" t="s">
        <v>116</v>
      </c>
      <c r="D458" s="402"/>
      <c r="E458" s="391" t="s">
        <v>1768</v>
      </c>
      <c r="F458" s="22">
        <v>1</v>
      </c>
      <c r="G458" s="22">
        <v>1</v>
      </c>
      <c r="H458" s="104">
        <v>1</v>
      </c>
    </row>
    <row r="459" spans="1:8" ht="15" customHeight="1" thickBot="1" x14ac:dyDescent="0.35">
      <c r="A459" s="42"/>
      <c r="B459" s="53" t="s">
        <v>3</v>
      </c>
      <c r="C459" s="82" t="s">
        <v>116</v>
      </c>
      <c r="D459" s="403"/>
      <c r="E459" s="392" t="s">
        <v>1769</v>
      </c>
      <c r="F459" s="33">
        <v>1</v>
      </c>
      <c r="G459" s="33">
        <v>1</v>
      </c>
      <c r="H459" s="106">
        <v>1</v>
      </c>
    </row>
    <row r="460" spans="1:8" ht="14.55" customHeight="1" x14ac:dyDescent="0.3">
      <c r="A460" s="42"/>
      <c r="B460" s="393" t="s">
        <v>3</v>
      </c>
      <c r="C460" s="376" t="s">
        <v>127</v>
      </c>
      <c r="D460" s="406"/>
      <c r="E460" s="471" t="s">
        <v>1876</v>
      </c>
      <c r="F460" s="384">
        <v>0</v>
      </c>
      <c r="G460" s="384">
        <v>0</v>
      </c>
      <c r="H460" s="377">
        <v>0</v>
      </c>
    </row>
    <row r="461" spans="1:8" ht="14.55" customHeight="1" x14ac:dyDescent="0.3">
      <c r="A461" s="42"/>
      <c r="B461" s="388" t="s">
        <v>3</v>
      </c>
      <c r="C461" s="62" t="s">
        <v>127</v>
      </c>
      <c r="D461" s="407"/>
      <c r="E461" s="391" t="s">
        <v>1768</v>
      </c>
      <c r="F461" s="40">
        <v>7</v>
      </c>
      <c r="G461" s="40">
        <v>7</v>
      </c>
      <c r="H461" s="109">
        <v>7</v>
      </c>
    </row>
    <row r="462" spans="1:8" ht="15" customHeight="1" thickBot="1" x14ac:dyDescent="0.35">
      <c r="A462" s="42"/>
      <c r="B462" s="389" t="s">
        <v>3</v>
      </c>
      <c r="C462" s="373" t="s">
        <v>127</v>
      </c>
      <c r="D462" s="408"/>
      <c r="E462" s="394" t="s">
        <v>1769</v>
      </c>
      <c r="F462" s="374">
        <v>7</v>
      </c>
      <c r="G462" s="374">
        <v>7</v>
      </c>
      <c r="H462" s="375">
        <v>7</v>
      </c>
    </row>
    <row r="463" spans="1:8" ht="14.55" customHeight="1" x14ac:dyDescent="0.3">
      <c r="A463" s="42"/>
      <c r="B463" s="54" t="s">
        <v>3</v>
      </c>
      <c r="C463" s="372" t="s">
        <v>127</v>
      </c>
      <c r="D463" s="401" t="s">
        <v>308</v>
      </c>
      <c r="E463" s="390" t="s">
        <v>1876</v>
      </c>
      <c r="F463" s="92">
        <v>0</v>
      </c>
      <c r="G463" s="92">
        <v>0</v>
      </c>
      <c r="H463" s="108">
        <v>0</v>
      </c>
    </row>
    <row r="464" spans="1:8" ht="14.55" customHeight="1" x14ac:dyDescent="0.3">
      <c r="A464" s="42"/>
      <c r="B464" s="24" t="s">
        <v>3</v>
      </c>
      <c r="C464" s="64" t="s">
        <v>127</v>
      </c>
      <c r="D464" s="402"/>
      <c r="E464" s="391" t="s">
        <v>1768</v>
      </c>
      <c r="F464" s="22">
        <v>1</v>
      </c>
      <c r="G464" s="22">
        <v>1</v>
      </c>
      <c r="H464" s="104">
        <v>1</v>
      </c>
    </row>
    <row r="465" spans="1:8" ht="15" customHeight="1" x14ac:dyDescent="0.3">
      <c r="A465" s="42"/>
      <c r="B465" s="24" t="s">
        <v>3</v>
      </c>
      <c r="C465" s="64" t="s">
        <v>127</v>
      </c>
      <c r="D465" s="402"/>
      <c r="E465" s="391" t="s">
        <v>1769</v>
      </c>
      <c r="F465" s="22">
        <v>1</v>
      </c>
      <c r="G465" s="22">
        <v>1</v>
      </c>
      <c r="H465" s="104">
        <v>1</v>
      </c>
    </row>
    <row r="466" spans="1:8" ht="14.55" customHeight="1" x14ac:dyDescent="0.3">
      <c r="A466" s="42"/>
      <c r="B466" s="24" t="s">
        <v>3</v>
      </c>
      <c r="C466" s="64" t="s">
        <v>127</v>
      </c>
      <c r="D466" s="402" t="s">
        <v>309</v>
      </c>
      <c r="E466" s="391" t="s">
        <v>1876</v>
      </c>
      <c r="F466" s="91">
        <v>0</v>
      </c>
      <c r="G466" s="91">
        <v>0</v>
      </c>
      <c r="H466" s="103">
        <v>0</v>
      </c>
    </row>
    <row r="467" spans="1:8" ht="14.55" customHeight="1" x14ac:dyDescent="0.3">
      <c r="A467" s="42"/>
      <c r="B467" s="24" t="s">
        <v>3</v>
      </c>
      <c r="C467" s="64" t="s">
        <v>127</v>
      </c>
      <c r="D467" s="402"/>
      <c r="E467" s="391" t="s">
        <v>1768</v>
      </c>
      <c r="F467" s="22">
        <v>1</v>
      </c>
      <c r="G467" s="22">
        <v>1</v>
      </c>
      <c r="H467" s="104">
        <v>1</v>
      </c>
    </row>
    <row r="468" spans="1:8" ht="15" customHeight="1" x14ac:dyDescent="0.3">
      <c r="A468" s="42"/>
      <c r="B468" s="24" t="s">
        <v>3</v>
      </c>
      <c r="C468" s="64" t="s">
        <v>127</v>
      </c>
      <c r="D468" s="402"/>
      <c r="E468" s="391" t="s">
        <v>1769</v>
      </c>
      <c r="F468" s="22">
        <v>1</v>
      </c>
      <c r="G468" s="22">
        <v>1</v>
      </c>
      <c r="H468" s="104">
        <v>1</v>
      </c>
    </row>
    <row r="469" spans="1:8" ht="14.55" customHeight="1" x14ac:dyDescent="0.3">
      <c r="A469" s="42"/>
      <c r="B469" s="24" t="s">
        <v>3</v>
      </c>
      <c r="C469" s="64" t="s">
        <v>127</v>
      </c>
      <c r="D469" s="402" t="s">
        <v>127</v>
      </c>
      <c r="E469" s="391" t="s">
        <v>1876</v>
      </c>
      <c r="F469" s="91">
        <v>0</v>
      </c>
      <c r="G469" s="91">
        <v>0</v>
      </c>
      <c r="H469" s="103">
        <v>0</v>
      </c>
    </row>
    <row r="470" spans="1:8" ht="14.55" customHeight="1" x14ac:dyDescent="0.3">
      <c r="A470" s="42"/>
      <c r="B470" s="24" t="s">
        <v>3</v>
      </c>
      <c r="C470" s="64" t="s">
        <v>127</v>
      </c>
      <c r="D470" s="402"/>
      <c r="E470" s="391" t="s">
        <v>1768</v>
      </c>
      <c r="F470" s="22">
        <v>1</v>
      </c>
      <c r="G470" s="22">
        <v>1</v>
      </c>
      <c r="H470" s="104">
        <v>1</v>
      </c>
    </row>
    <row r="471" spans="1:8" ht="15" customHeight="1" x14ac:dyDescent="0.3">
      <c r="A471" s="42"/>
      <c r="B471" s="24" t="s">
        <v>3</v>
      </c>
      <c r="C471" s="64" t="s">
        <v>127</v>
      </c>
      <c r="D471" s="402"/>
      <c r="E471" s="391" t="s">
        <v>1769</v>
      </c>
      <c r="F471" s="22">
        <v>1</v>
      </c>
      <c r="G471" s="22">
        <v>1</v>
      </c>
      <c r="H471" s="104">
        <v>1</v>
      </c>
    </row>
    <row r="472" spans="1:8" ht="14.55" customHeight="1" x14ac:dyDescent="0.3">
      <c r="A472" s="42"/>
      <c r="B472" s="24" t="s">
        <v>3</v>
      </c>
      <c r="C472" s="64" t="s">
        <v>127</v>
      </c>
      <c r="D472" s="402" t="s">
        <v>310</v>
      </c>
      <c r="E472" s="391" t="s">
        <v>1876</v>
      </c>
      <c r="F472" s="91">
        <v>0</v>
      </c>
      <c r="G472" s="91">
        <v>0</v>
      </c>
      <c r="H472" s="103">
        <v>0</v>
      </c>
    </row>
    <row r="473" spans="1:8" ht="14.55" customHeight="1" x14ac:dyDescent="0.3">
      <c r="A473" s="42"/>
      <c r="B473" s="24" t="s">
        <v>3</v>
      </c>
      <c r="C473" s="64" t="s">
        <v>127</v>
      </c>
      <c r="D473" s="402"/>
      <c r="E473" s="391" t="s">
        <v>1768</v>
      </c>
      <c r="F473" s="22">
        <v>1</v>
      </c>
      <c r="G473" s="22">
        <v>1</v>
      </c>
      <c r="H473" s="104">
        <v>1</v>
      </c>
    </row>
    <row r="474" spans="1:8" ht="15" customHeight="1" x14ac:dyDescent="0.3">
      <c r="A474" s="42"/>
      <c r="B474" s="24" t="s">
        <v>3</v>
      </c>
      <c r="C474" s="64" t="s">
        <v>127</v>
      </c>
      <c r="D474" s="402"/>
      <c r="E474" s="391" t="s">
        <v>1769</v>
      </c>
      <c r="F474" s="22">
        <v>1</v>
      </c>
      <c r="G474" s="22">
        <v>1</v>
      </c>
      <c r="H474" s="104">
        <v>1</v>
      </c>
    </row>
    <row r="475" spans="1:8" ht="14.55" customHeight="1" x14ac:dyDescent="0.3">
      <c r="A475" s="42"/>
      <c r="B475" s="24" t="s">
        <v>3</v>
      </c>
      <c r="C475" s="64" t="s">
        <v>127</v>
      </c>
      <c r="D475" s="402" t="s">
        <v>311</v>
      </c>
      <c r="E475" s="391" t="s">
        <v>1876</v>
      </c>
      <c r="F475" s="91">
        <v>0</v>
      </c>
      <c r="G475" s="91">
        <v>0</v>
      </c>
      <c r="H475" s="103">
        <v>0</v>
      </c>
    </row>
    <row r="476" spans="1:8" ht="14.55" customHeight="1" x14ac:dyDescent="0.3">
      <c r="A476" s="42"/>
      <c r="B476" s="24" t="s">
        <v>3</v>
      </c>
      <c r="C476" s="64" t="s">
        <v>127</v>
      </c>
      <c r="D476" s="402"/>
      <c r="E476" s="391" t="s">
        <v>1768</v>
      </c>
      <c r="F476" s="22">
        <v>1</v>
      </c>
      <c r="G476" s="22">
        <v>1</v>
      </c>
      <c r="H476" s="104">
        <v>1</v>
      </c>
    </row>
    <row r="477" spans="1:8" ht="15" customHeight="1" x14ac:dyDescent="0.3">
      <c r="A477" s="42"/>
      <c r="B477" s="24" t="s">
        <v>3</v>
      </c>
      <c r="C477" s="64" t="s">
        <v>127</v>
      </c>
      <c r="D477" s="402"/>
      <c r="E477" s="391" t="s">
        <v>1769</v>
      </c>
      <c r="F477" s="22">
        <v>1</v>
      </c>
      <c r="G477" s="22">
        <v>1</v>
      </c>
      <c r="H477" s="104">
        <v>1</v>
      </c>
    </row>
    <row r="478" spans="1:8" ht="14.55" customHeight="1" x14ac:dyDescent="0.3">
      <c r="A478" s="42"/>
      <c r="B478" s="24" t="s">
        <v>3</v>
      </c>
      <c r="C478" s="64" t="s">
        <v>127</v>
      </c>
      <c r="D478" s="402" t="s">
        <v>312</v>
      </c>
      <c r="E478" s="391" t="s">
        <v>1876</v>
      </c>
      <c r="F478" s="91">
        <v>0</v>
      </c>
      <c r="G478" s="91">
        <v>0</v>
      </c>
      <c r="H478" s="103">
        <v>0</v>
      </c>
    </row>
    <row r="479" spans="1:8" ht="14.55" customHeight="1" x14ac:dyDescent="0.3">
      <c r="A479" s="42"/>
      <c r="B479" s="24" t="s">
        <v>3</v>
      </c>
      <c r="C479" s="64" t="s">
        <v>127</v>
      </c>
      <c r="D479" s="402"/>
      <c r="E479" s="391" t="s">
        <v>1768</v>
      </c>
      <c r="F479" s="22">
        <v>1</v>
      </c>
      <c r="G479" s="22">
        <v>1</v>
      </c>
      <c r="H479" s="104">
        <v>1</v>
      </c>
    </row>
    <row r="480" spans="1:8" ht="15" customHeight="1" x14ac:dyDescent="0.3">
      <c r="A480" s="42"/>
      <c r="B480" s="24" t="s">
        <v>3</v>
      </c>
      <c r="C480" s="64" t="s">
        <v>127</v>
      </c>
      <c r="D480" s="402"/>
      <c r="E480" s="391" t="s">
        <v>1769</v>
      </c>
      <c r="F480" s="22">
        <v>1</v>
      </c>
      <c r="G480" s="22">
        <v>1</v>
      </c>
      <c r="H480" s="104">
        <v>1</v>
      </c>
    </row>
    <row r="481" spans="1:8" ht="14.55" customHeight="1" x14ac:dyDescent="0.3">
      <c r="A481" s="42"/>
      <c r="B481" s="24" t="s">
        <v>3</v>
      </c>
      <c r="C481" s="64" t="s">
        <v>127</v>
      </c>
      <c r="D481" s="402" t="s">
        <v>313</v>
      </c>
      <c r="E481" s="391" t="s">
        <v>1876</v>
      </c>
      <c r="F481" s="91">
        <v>0</v>
      </c>
      <c r="G481" s="91">
        <v>0</v>
      </c>
      <c r="H481" s="103">
        <v>0</v>
      </c>
    </row>
    <row r="482" spans="1:8" ht="14.55" customHeight="1" x14ac:dyDescent="0.3">
      <c r="A482" s="42"/>
      <c r="B482" s="24" t="s">
        <v>3</v>
      </c>
      <c r="C482" s="64" t="s">
        <v>127</v>
      </c>
      <c r="D482" s="402"/>
      <c r="E482" s="391" t="s">
        <v>1768</v>
      </c>
      <c r="F482" s="22">
        <v>1</v>
      </c>
      <c r="G482" s="22">
        <v>1</v>
      </c>
      <c r="H482" s="104">
        <v>1</v>
      </c>
    </row>
    <row r="483" spans="1:8" ht="15" customHeight="1" thickBot="1" x14ac:dyDescent="0.35">
      <c r="A483" s="42"/>
      <c r="B483" s="53" t="s">
        <v>3</v>
      </c>
      <c r="C483" s="82" t="s">
        <v>127</v>
      </c>
      <c r="D483" s="403"/>
      <c r="E483" s="392" t="s">
        <v>1769</v>
      </c>
      <c r="F483" s="33">
        <v>1</v>
      </c>
      <c r="G483" s="33">
        <v>1</v>
      </c>
      <c r="H483" s="106">
        <v>1</v>
      </c>
    </row>
    <row r="484" spans="1:8" ht="14.55" customHeight="1" x14ac:dyDescent="0.3">
      <c r="A484" s="42"/>
      <c r="B484" s="393" t="s">
        <v>3</v>
      </c>
      <c r="C484" s="376" t="s">
        <v>24</v>
      </c>
      <c r="D484" s="406"/>
      <c r="E484" s="471" t="s">
        <v>1876</v>
      </c>
      <c r="F484" s="384">
        <f t="shared" ref="F484:H484" si="45">+F485/F486</f>
        <v>0.75</v>
      </c>
      <c r="G484" s="384">
        <f t="shared" si="45"/>
        <v>0.75</v>
      </c>
      <c r="H484" s="377">
        <f t="shared" si="45"/>
        <v>0.75</v>
      </c>
    </row>
    <row r="485" spans="1:8" ht="14.55" customHeight="1" x14ac:dyDescent="0.3">
      <c r="A485" s="42"/>
      <c r="B485" s="388" t="s">
        <v>3</v>
      </c>
      <c r="C485" s="62" t="s">
        <v>24</v>
      </c>
      <c r="D485" s="407"/>
      <c r="E485" s="391" t="s">
        <v>1768</v>
      </c>
      <c r="F485" s="40">
        <v>9</v>
      </c>
      <c r="G485" s="40">
        <v>9</v>
      </c>
      <c r="H485" s="109">
        <v>9</v>
      </c>
    </row>
    <row r="486" spans="1:8" ht="15" customHeight="1" thickBot="1" x14ac:dyDescent="0.35">
      <c r="A486" s="42"/>
      <c r="B486" s="389" t="s">
        <v>3</v>
      </c>
      <c r="C486" s="373" t="s">
        <v>24</v>
      </c>
      <c r="D486" s="408"/>
      <c r="E486" s="394" t="s">
        <v>1769</v>
      </c>
      <c r="F486" s="374">
        <v>12</v>
      </c>
      <c r="G486" s="374">
        <v>12</v>
      </c>
      <c r="H486" s="375">
        <v>12</v>
      </c>
    </row>
    <row r="487" spans="1:8" ht="14.55" customHeight="1" x14ac:dyDescent="0.3">
      <c r="A487" s="42"/>
      <c r="B487" s="54" t="s">
        <v>3</v>
      </c>
      <c r="C487" s="372" t="s">
        <v>24</v>
      </c>
      <c r="D487" s="401" t="s">
        <v>258</v>
      </c>
      <c r="E487" s="390" t="s">
        <v>1876</v>
      </c>
      <c r="F487" s="92">
        <v>0</v>
      </c>
      <c r="G487" s="92">
        <v>0</v>
      </c>
      <c r="H487" s="108">
        <v>0</v>
      </c>
    </row>
    <row r="488" spans="1:8" ht="14.55" customHeight="1" x14ac:dyDescent="0.3">
      <c r="A488" s="42"/>
      <c r="B488" s="24" t="s">
        <v>3</v>
      </c>
      <c r="C488" s="64" t="s">
        <v>24</v>
      </c>
      <c r="D488" s="402"/>
      <c r="E488" s="391" t="s">
        <v>1768</v>
      </c>
      <c r="F488" s="22">
        <v>1</v>
      </c>
      <c r="G488" s="22">
        <v>1</v>
      </c>
      <c r="H488" s="104">
        <v>1</v>
      </c>
    </row>
    <row r="489" spans="1:8" ht="15" customHeight="1" x14ac:dyDescent="0.3">
      <c r="A489" s="42"/>
      <c r="B489" s="24" t="s">
        <v>3</v>
      </c>
      <c r="C489" s="64" t="s">
        <v>24</v>
      </c>
      <c r="D489" s="402"/>
      <c r="E489" s="391" t="s">
        <v>1769</v>
      </c>
      <c r="F489" s="22">
        <v>1</v>
      </c>
      <c r="G489" s="22">
        <v>1</v>
      </c>
      <c r="H489" s="104">
        <v>1</v>
      </c>
    </row>
    <row r="490" spans="1:8" ht="14.55" customHeight="1" x14ac:dyDescent="0.3">
      <c r="A490" s="42"/>
      <c r="B490" s="24" t="s">
        <v>3</v>
      </c>
      <c r="C490" s="64" t="s">
        <v>24</v>
      </c>
      <c r="D490" s="402" t="s">
        <v>259</v>
      </c>
      <c r="E490" s="391" t="s">
        <v>1876</v>
      </c>
      <c r="F490" s="91">
        <v>0</v>
      </c>
      <c r="G490" s="91">
        <v>0</v>
      </c>
      <c r="H490" s="103">
        <v>0</v>
      </c>
    </row>
    <row r="491" spans="1:8" ht="14.55" customHeight="1" x14ac:dyDescent="0.3">
      <c r="A491" s="42"/>
      <c r="B491" s="24" t="s">
        <v>3</v>
      </c>
      <c r="C491" s="64" t="s">
        <v>24</v>
      </c>
      <c r="D491" s="402"/>
      <c r="E491" s="391" t="s">
        <v>1768</v>
      </c>
      <c r="F491" s="22">
        <v>1</v>
      </c>
      <c r="G491" s="22">
        <v>1</v>
      </c>
      <c r="H491" s="104">
        <v>1</v>
      </c>
    </row>
    <row r="492" spans="1:8" ht="15" customHeight="1" x14ac:dyDescent="0.3">
      <c r="A492" s="42"/>
      <c r="B492" s="24" t="s">
        <v>3</v>
      </c>
      <c r="C492" s="64" t="s">
        <v>24</v>
      </c>
      <c r="D492" s="402"/>
      <c r="E492" s="391" t="s">
        <v>1769</v>
      </c>
      <c r="F492" s="22">
        <v>1</v>
      </c>
      <c r="G492" s="22">
        <v>1</v>
      </c>
      <c r="H492" s="104">
        <v>1</v>
      </c>
    </row>
    <row r="493" spans="1:8" ht="14.55" customHeight="1" x14ac:dyDescent="0.3">
      <c r="A493" s="42"/>
      <c r="B493" s="24" t="s">
        <v>3</v>
      </c>
      <c r="C493" s="64" t="s">
        <v>24</v>
      </c>
      <c r="D493" s="402" t="s">
        <v>260</v>
      </c>
      <c r="E493" s="391" t="s">
        <v>1876</v>
      </c>
      <c r="F493" s="91">
        <v>0</v>
      </c>
      <c r="G493" s="91">
        <v>0</v>
      </c>
      <c r="H493" s="103">
        <v>0</v>
      </c>
    </row>
    <row r="494" spans="1:8" ht="14.55" customHeight="1" x14ac:dyDescent="0.3">
      <c r="A494" s="42"/>
      <c r="B494" s="24" t="s">
        <v>3</v>
      </c>
      <c r="C494" s="64" t="s">
        <v>24</v>
      </c>
      <c r="D494" s="402"/>
      <c r="E494" s="391" t="s">
        <v>1768</v>
      </c>
      <c r="F494" s="22">
        <v>1</v>
      </c>
      <c r="G494" s="22">
        <v>1</v>
      </c>
      <c r="H494" s="104">
        <v>1</v>
      </c>
    </row>
    <row r="495" spans="1:8" ht="15" customHeight="1" x14ac:dyDescent="0.3">
      <c r="A495" s="42"/>
      <c r="B495" s="24" t="s">
        <v>3</v>
      </c>
      <c r="C495" s="64" t="s">
        <v>24</v>
      </c>
      <c r="D495" s="402"/>
      <c r="E495" s="391" t="s">
        <v>1769</v>
      </c>
      <c r="F495" s="22">
        <v>1</v>
      </c>
      <c r="G495" s="22">
        <v>1</v>
      </c>
      <c r="H495" s="104">
        <v>1</v>
      </c>
    </row>
    <row r="496" spans="1:8" ht="14.55" customHeight="1" x14ac:dyDescent="0.3">
      <c r="A496" s="42"/>
      <c r="B496" s="24" t="s">
        <v>3</v>
      </c>
      <c r="C496" s="64" t="s">
        <v>24</v>
      </c>
      <c r="D496" s="402" t="s">
        <v>24</v>
      </c>
      <c r="E496" s="391" t="s">
        <v>1876</v>
      </c>
      <c r="F496" s="91">
        <f t="shared" ref="F496:H496" si="46">+F497/F498</f>
        <v>1</v>
      </c>
      <c r="G496" s="91">
        <f t="shared" si="46"/>
        <v>1</v>
      </c>
      <c r="H496" s="103">
        <f t="shared" si="46"/>
        <v>1</v>
      </c>
    </row>
    <row r="497" spans="1:8" ht="14.55" customHeight="1" x14ac:dyDescent="0.3">
      <c r="A497" s="42"/>
      <c r="B497" s="24" t="s">
        <v>3</v>
      </c>
      <c r="C497" s="64" t="s">
        <v>24</v>
      </c>
      <c r="D497" s="402"/>
      <c r="E497" s="391" t="s">
        <v>1768</v>
      </c>
      <c r="F497" s="22">
        <v>1</v>
      </c>
      <c r="G497" s="22">
        <v>1</v>
      </c>
      <c r="H497" s="104">
        <v>1</v>
      </c>
    </row>
    <row r="498" spans="1:8" ht="15" customHeight="1" x14ac:dyDescent="0.3">
      <c r="A498" s="42"/>
      <c r="B498" s="24" t="s">
        <v>3</v>
      </c>
      <c r="C498" s="64" t="s">
        <v>24</v>
      </c>
      <c r="D498" s="402"/>
      <c r="E498" s="391" t="s">
        <v>1769</v>
      </c>
      <c r="F498" s="22">
        <v>1</v>
      </c>
      <c r="G498" s="22">
        <v>1</v>
      </c>
      <c r="H498" s="104">
        <v>1</v>
      </c>
    </row>
    <row r="499" spans="1:8" ht="14.55" customHeight="1" x14ac:dyDescent="0.3">
      <c r="A499" s="42"/>
      <c r="B499" s="24" t="s">
        <v>3</v>
      </c>
      <c r="C499" s="64" t="s">
        <v>24</v>
      </c>
      <c r="D499" s="402" t="s">
        <v>261</v>
      </c>
      <c r="E499" s="391" t="s">
        <v>1876</v>
      </c>
      <c r="F499" s="91">
        <f t="shared" ref="F499:H499" si="47">+F500/F501</f>
        <v>1</v>
      </c>
      <c r="G499" s="91">
        <f t="shared" si="47"/>
        <v>1</v>
      </c>
      <c r="H499" s="103">
        <f t="shared" si="47"/>
        <v>1</v>
      </c>
    </row>
    <row r="500" spans="1:8" ht="14.55" customHeight="1" x14ac:dyDescent="0.3">
      <c r="A500" s="42"/>
      <c r="B500" s="24" t="s">
        <v>3</v>
      </c>
      <c r="C500" s="64" t="s">
        <v>24</v>
      </c>
      <c r="D500" s="402"/>
      <c r="E500" s="391" t="s">
        <v>1768</v>
      </c>
      <c r="F500" s="22">
        <v>1</v>
      </c>
      <c r="G500" s="22">
        <v>1</v>
      </c>
      <c r="H500" s="104">
        <v>1</v>
      </c>
    </row>
    <row r="501" spans="1:8" ht="15" customHeight="1" x14ac:dyDescent="0.3">
      <c r="A501" s="42"/>
      <c r="B501" s="24" t="s">
        <v>3</v>
      </c>
      <c r="C501" s="64" t="s">
        <v>24</v>
      </c>
      <c r="D501" s="402"/>
      <c r="E501" s="391" t="s">
        <v>1769</v>
      </c>
      <c r="F501" s="22">
        <v>1</v>
      </c>
      <c r="G501" s="22">
        <v>1</v>
      </c>
      <c r="H501" s="104">
        <v>1</v>
      </c>
    </row>
    <row r="502" spans="1:8" ht="14.55" customHeight="1" x14ac:dyDescent="0.3">
      <c r="A502" s="42"/>
      <c r="B502" s="24" t="s">
        <v>3</v>
      </c>
      <c r="C502" s="64" t="s">
        <v>24</v>
      </c>
      <c r="D502" s="402" t="s">
        <v>262</v>
      </c>
      <c r="E502" s="391" t="s">
        <v>1876</v>
      </c>
      <c r="F502" s="91">
        <f t="shared" ref="F502:H502" si="48">+F503/F504</f>
        <v>0</v>
      </c>
      <c r="G502" s="91">
        <f t="shared" si="48"/>
        <v>0</v>
      </c>
      <c r="H502" s="103">
        <f t="shared" si="48"/>
        <v>0</v>
      </c>
    </row>
    <row r="503" spans="1:8" ht="14.55" customHeight="1" x14ac:dyDescent="0.3">
      <c r="A503" s="42"/>
      <c r="B503" s="24" t="s">
        <v>3</v>
      </c>
      <c r="C503" s="64" t="s">
        <v>24</v>
      </c>
      <c r="D503" s="402"/>
      <c r="E503" s="391" t="s">
        <v>1768</v>
      </c>
      <c r="F503" s="22">
        <v>0</v>
      </c>
      <c r="G503" s="22">
        <v>0</v>
      </c>
      <c r="H503" s="104">
        <v>0</v>
      </c>
    </row>
    <row r="504" spans="1:8" ht="15" customHeight="1" x14ac:dyDescent="0.3">
      <c r="A504" s="42"/>
      <c r="B504" s="24" t="s">
        <v>3</v>
      </c>
      <c r="C504" s="64" t="s">
        <v>24</v>
      </c>
      <c r="D504" s="402"/>
      <c r="E504" s="391" t="s">
        <v>1769</v>
      </c>
      <c r="F504" s="22">
        <v>1</v>
      </c>
      <c r="G504" s="22">
        <v>1</v>
      </c>
      <c r="H504" s="104">
        <v>1</v>
      </c>
    </row>
    <row r="505" spans="1:8" ht="14.55" customHeight="1" x14ac:dyDescent="0.3">
      <c r="A505" s="42"/>
      <c r="B505" s="24" t="s">
        <v>3</v>
      </c>
      <c r="C505" s="64" t="s">
        <v>24</v>
      </c>
      <c r="D505" s="402" t="s">
        <v>12</v>
      </c>
      <c r="E505" s="391" t="s">
        <v>1876</v>
      </c>
      <c r="F505" s="91">
        <v>0</v>
      </c>
      <c r="G505" s="91">
        <v>0</v>
      </c>
      <c r="H505" s="103">
        <v>0</v>
      </c>
    </row>
    <row r="506" spans="1:8" ht="14.55" customHeight="1" x14ac:dyDescent="0.3">
      <c r="A506" s="42"/>
      <c r="B506" s="24" t="s">
        <v>3</v>
      </c>
      <c r="C506" s="64" t="s">
        <v>24</v>
      </c>
      <c r="D506" s="402"/>
      <c r="E506" s="391" t="s">
        <v>1768</v>
      </c>
      <c r="F506" s="22">
        <v>1</v>
      </c>
      <c r="G506" s="22">
        <v>1</v>
      </c>
      <c r="H506" s="104">
        <v>1</v>
      </c>
    </row>
    <row r="507" spans="1:8" ht="15" customHeight="1" x14ac:dyDescent="0.3">
      <c r="A507" s="42"/>
      <c r="B507" s="24" t="s">
        <v>3</v>
      </c>
      <c r="C507" s="64" t="s">
        <v>24</v>
      </c>
      <c r="D507" s="402"/>
      <c r="E507" s="391" t="s">
        <v>1769</v>
      </c>
      <c r="F507" s="22">
        <v>1</v>
      </c>
      <c r="G507" s="22">
        <v>1</v>
      </c>
      <c r="H507" s="104">
        <v>1</v>
      </c>
    </row>
    <row r="508" spans="1:8" ht="14.55" customHeight="1" x14ac:dyDescent="0.3">
      <c r="A508" s="42"/>
      <c r="B508" s="24" t="s">
        <v>3</v>
      </c>
      <c r="C508" s="64" t="s">
        <v>24</v>
      </c>
      <c r="D508" s="402" t="s">
        <v>191</v>
      </c>
      <c r="E508" s="391" t="s">
        <v>1876</v>
      </c>
      <c r="F508" s="91">
        <v>0</v>
      </c>
      <c r="G508" s="91">
        <v>0</v>
      </c>
      <c r="H508" s="103">
        <v>0</v>
      </c>
    </row>
    <row r="509" spans="1:8" ht="14.55" customHeight="1" x14ac:dyDescent="0.3">
      <c r="A509" s="42"/>
      <c r="B509" s="24" t="s">
        <v>3</v>
      </c>
      <c r="C509" s="64" t="s">
        <v>24</v>
      </c>
      <c r="D509" s="402"/>
      <c r="E509" s="391" t="s">
        <v>1768</v>
      </c>
      <c r="F509" s="22">
        <v>1</v>
      </c>
      <c r="G509" s="22">
        <v>1</v>
      </c>
      <c r="H509" s="104">
        <v>1</v>
      </c>
    </row>
    <row r="510" spans="1:8" ht="15" customHeight="1" x14ac:dyDescent="0.3">
      <c r="A510" s="42"/>
      <c r="B510" s="24" t="s">
        <v>3</v>
      </c>
      <c r="C510" s="64" t="s">
        <v>24</v>
      </c>
      <c r="D510" s="402"/>
      <c r="E510" s="391" t="s">
        <v>1769</v>
      </c>
      <c r="F510" s="22">
        <v>1</v>
      </c>
      <c r="G510" s="22">
        <v>1</v>
      </c>
      <c r="H510" s="104">
        <v>1</v>
      </c>
    </row>
    <row r="511" spans="1:8" ht="14.55" customHeight="1" x14ac:dyDescent="0.3">
      <c r="A511" s="42"/>
      <c r="B511" s="24" t="s">
        <v>3</v>
      </c>
      <c r="C511" s="64" t="s">
        <v>24</v>
      </c>
      <c r="D511" s="402" t="s">
        <v>263</v>
      </c>
      <c r="E511" s="391" t="s">
        <v>1876</v>
      </c>
      <c r="F511" s="91">
        <v>0</v>
      </c>
      <c r="G511" s="91">
        <v>0</v>
      </c>
      <c r="H511" s="103">
        <v>0</v>
      </c>
    </row>
    <row r="512" spans="1:8" ht="14.55" customHeight="1" x14ac:dyDescent="0.3">
      <c r="A512" s="42"/>
      <c r="B512" s="24" t="s">
        <v>3</v>
      </c>
      <c r="C512" s="64" t="s">
        <v>24</v>
      </c>
      <c r="D512" s="402"/>
      <c r="E512" s="391" t="s">
        <v>1768</v>
      </c>
      <c r="F512" s="22">
        <v>1</v>
      </c>
      <c r="G512" s="22">
        <v>1</v>
      </c>
      <c r="H512" s="104">
        <v>1</v>
      </c>
    </row>
    <row r="513" spans="1:8" ht="15" customHeight="1" x14ac:dyDescent="0.3">
      <c r="A513" s="42"/>
      <c r="B513" s="24" t="s">
        <v>3</v>
      </c>
      <c r="C513" s="64" t="s">
        <v>24</v>
      </c>
      <c r="D513" s="402"/>
      <c r="E513" s="391" t="s">
        <v>1769</v>
      </c>
      <c r="F513" s="22">
        <v>1</v>
      </c>
      <c r="G513" s="22">
        <v>1</v>
      </c>
      <c r="H513" s="104">
        <v>1</v>
      </c>
    </row>
    <row r="514" spans="1:8" ht="14.55" customHeight="1" x14ac:dyDescent="0.3">
      <c r="A514" s="42"/>
      <c r="B514" s="24" t="s">
        <v>3</v>
      </c>
      <c r="C514" s="64" t="s">
        <v>24</v>
      </c>
      <c r="D514" s="402" t="s">
        <v>264</v>
      </c>
      <c r="E514" s="391" t="s">
        <v>1876</v>
      </c>
      <c r="F514" s="91">
        <f t="shared" ref="F514:H514" si="49">+F515/F516</f>
        <v>0</v>
      </c>
      <c r="G514" s="91">
        <f t="shared" si="49"/>
        <v>0</v>
      </c>
      <c r="H514" s="103">
        <f t="shared" si="49"/>
        <v>0</v>
      </c>
    </row>
    <row r="515" spans="1:8" ht="14.55" customHeight="1" x14ac:dyDescent="0.3">
      <c r="A515" s="42"/>
      <c r="B515" s="24" t="s">
        <v>3</v>
      </c>
      <c r="C515" s="64" t="s">
        <v>24</v>
      </c>
      <c r="D515" s="402"/>
      <c r="E515" s="391" t="s">
        <v>1768</v>
      </c>
      <c r="F515" s="22">
        <v>0</v>
      </c>
      <c r="G515" s="22">
        <v>0</v>
      </c>
      <c r="H515" s="104">
        <v>0</v>
      </c>
    </row>
    <row r="516" spans="1:8" ht="15" customHeight="1" x14ac:dyDescent="0.3">
      <c r="A516" s="42"/>
      <c r="B516" s="24" t="s">
        <v>3</v>
      </c>
      <c r="C516" s="64" t="s">
        <v>24</v>
      </c>
      <c r="D516" s="402"/>
      <c r="E516" s="391" t="s">
        <v>1769</v>
      </c>
      <c r="F516" s="22">
        <v>1</v>
      </c>
      <c r="G516" s="22">
        <v>1</v>
      </c>
      <c r="H516" s="104">
        <v>1</v>
      </c>
    </row>
    <row r="517" spans="1:8" ht="14.55" customHeight="1" x14ac:dyDescent="0.3">
      <c r="A517" s="42"/>
      <c r="B517" s="24" t="s">
        <v>3</v>
      </c>
      <c r="C517" s="64" t="s">
        <v>24</v>
      </c>
      <c r="D517" s="402" t="s">
        <v>265</v>
      </c>
      <c r="E517" s="391" t="s">
        <v>1876</v>
      </c>
      <c r="F517" s="91">
        <v>0</v>
      </c>
      <c r="G517" s="91">
        <v>0</v>
      </c>
      <c r="H517" s="103">
        <v>0</v>
      </c>
    </row>
    <row r="518" spans="1:8" ht="14.55" customHeight="1" x14ac:dyDescent="0.3">
      <c r="A518" s="42"/>
      <c r="B518" s="24" t="s">
        <v>3</v>
      </c>
      <c r="C518" s="64" t="s">
        <v>24</v>
      </c>
      <c r="D518" s="402"/>
      <c r="E518" s="391" t="s">
        <v>1768</v>
      </c>
      <c r="F518" s="22">
        <v>1</v>
      </c>
      <c r="G518" s="22">
        <v>1</v>
      </c>
      <c r="H518" s="104">
        <v>1</v>
      </c>
    </row>
    <row r="519" spans="1:8" ht="15" customHeight="1" x14ac:dyDescent="0.3">
      <c r="A519" s="42"/>
      <c r="B519" s="24" t="s">
        <v>3</v>
      </c>
      <c r="C519" s="64" t="s">
        <v>24</v>
      </c>
      <c r="D519" s="402"/>
      <c r="E519" s="391" t="s">
        <v>1769</v>
      </c>
      <c r="F519" s="22">
        <v>1</v>
      </c>
      <c r="G519" s="22">
        <v>1</v>
      </c>
      <c r="H519" s="104">
        <v>1</v>
      </c>
    </row>
    <row r="520" spans="1:8" ht="14.55" customHeight="1" x14ac:dyDescent="0.3">
      <c r="A520" s="42"/>
      <c r="B520" s="24" t="s">
        <v>3</v>
      </c>
      <c r="C520" s="64" t="s">
        <v>24</v>
      </c>
      <c r="D520" s="402" t="s">
        <v>266</v>
      </c>
      <c r="E520" s="391" t="s">
        <v>1876</v>
      </c>
      <c r="F520" s="91">
        <f t="shared" ref="F520:H520" si="50">+F521/F522</f>
        <v>0</v>
      </c>
      <c r="G520" s="91">
        <f t="shared" si="50"/>
        <v>0</v>
      </c>
      <c r="H520" s="103">
        <f t="shared" si="50"/>
        <v>0</v>
      </c>
    </row>
    <row r="521" spans="1:8" ht="14.55" customHeight="1" x14ac:dyDescent="0.3">
      <c r="A521" s="42"/>
      <c r="B521" s="24" t="s">
        <v>3</v>
      </c>
      <c r="C521" s="64" t="s">
        <v>24</v>
      </c>
      <c r="D521" s="402"/>
      <c r="E521" s="391" t="s">
        <v>1768</v>
      </c>
      <c r="F521" s="22">
        <v>0</v>
      </c>
      <c r="G521" s="22">
        <v>0</v>
      </c>
      <c r="H521" s="104">
        <v>0</v>
      </c>
    </row>
    <row r="522" spans="1:8" ht="15" customHeight="1" thickBot="1" x14ac:dyDescent="0.35">
      <c r="A522" s="42"/>
      <c r="B522" s="53" t="s">
        <v>3</v>
      </c>
      <c r="C522" s="82" t="s">
        <v>24</v>
      </c>
      <c r="D522" s="403"/>
      <c r="E522" s="392" t="s">
        <v>1769</v>
      </c>
      <c r="F522" s="33">
        <v>1</v>
      </c>
      <c r="G522" s="33">
        <v>1</v>
      </c>
      <c r="H522" s="106">
        <v>1</v>
      </c>
    </row>
    <row r="523" spans="1:8" ht="14.55" customHeight="1" x14ac:dyDescent="0.3">
      <c r="A523" s="42"/>
      <c r="B523" s="393" t="s">
        <v>3</v>
      </c>
      <c r="C523" s="376" t="s">
        <v>133</v>
      </c>
      <c r="D523" s="404"/>
      <c r="E523" s="471" t="s">
        <v>1876</v>
      </c>
      <c r="F523" s="384">
        <f t="shared" ref="F523:H523" si="51">+F524/F525</f>
        <v>0.82352941176470584</v>
      </c>
      <c r="G523" s="384">
        <f t="shared" si="51"/>
        <v>0.82352941176470584</v>
      </c>
      <c r="H523" s="377">
        <f t="shared" si="51"/>
        <v>0.82352941176470584</v>
      </c>
    </row>
    <row r="524" spans="1:8" ht="14.55" customHeight="1" x14ac:dyDescent="0.3">
      <c r="A524" s="42"/>
      <c r="B524" s="388" t="s">
        <v>3</v>
      </c>
      <c r="C524" s="62" t="s">
        <v>133</v>
      </c>
      <c r="D524" s="402"/>
      <c r="E524" s="391" t="s">
        <v>1768</v>
      </c>
      <c r="F524" s="40">
        <v>14</v>
      </c>
      <c r="G524" s="40">
        <v>14</v>
      </c>
      <c r="H524" s="109">
        <v>14</v>
      </c>
    </row>
    <row r="525" spans="1:8" ht="15" customHeight="1" thickBot="1" x14ac:dyDescent="0.35">
      <c r="A525" s="42"/>
      <c r="B525" s="389" t="s">
        <v>3</v>
      </c>
      <c r="C525" s="373" t="s">
        <v>133</v>
      </c>
      <c r="D525" s="405"/>
      <c r="E525" s="394" t="s">
        <v>1769</v>
      </c>
      <c r="F525" s="374">
        <v>17</v>
      </c>
      <c r="G525" s="374">
        <v>17</v>
      </c>
      <c r="H525" s="375">
        <v>17</v>
      </c>
    </row>
    <row r="526" spans="1:8" ht="14.55" customHeight="1" x14ac:dyDescent="0.3">
      <c r="A526" s="42"/>
      <c r="B526" s="54" t="s">
        <v>3</v>
      </c>
      <c r="C526" s="372" t="s">
        <v>133</v>
      </c>
      <c r="D526" s="401" t="s">
        <v>314</v>
      </c>
      <c r="E526" s="390" t="s">
        <v>1876</v>
      </c>
      <c r="F526" s="92">
        <v>0</v>
      </c>
      <c r="G526" s="92">
        <v>0</v>
      </c>
      <c r="H526" s="108">
        <v>0</v>
      </c>
    </row>
    <row r="527" spans="1:8" ht="14.55" customHeight="1" x14ac:dyDescent="0.3">
      <c r="A527" s="42"/>
      <c r="B527" s="24" t="s">
        <v>3</v>
      </c>
      <c r="C527" s="64" t="s">
        <v>133</v>
      </c>
      <c r="D527" s="402"/>
      <c r="E527" s="391" t="s">
        <v>1768</v>
      </c>
      <c r="F527" s="22">
        <v>1</v>
      </c>
      <c r="G527" s="22">
        <v>1</v>
      </c>
      <c r="H527" s="104">
        <v>1</v>
      </c>
    </row>
    <row r="528" spans="1:8" ht="14.55" customHeight="1" x14ac:dyDescent="0.3">
      <c r="A528" s="42"/>
      <c r="B528" s="24" t="s">
        <v>3</v>
      </c>
      <c r="C528" s="64" t="s">
        <v>133</v>
      </c>
      <c r="D528" s="402"/>
      <c r="E528" s="391" t="s">
        <v>1769</v>
      </c>
      <c r="F528" s="22">
        <v>1</v>
      </c>
      <c r="G528" s="22">
        <v>1</v>
      </c>
      <c r="H528" s="104">
        <v>1</v>
      </c>
    </row>
    <row r="529" spans="1:8" ht="14.55" customHeight="1" x14ac:dyDescent="0.3">
      <c r="A529" s="42"/>
      <c r="B529" s="24" t="s">
        <v>3</v>
      </c>
      <c r="C529" s="64" t="s">
        <v>133</v>
      </c>
      <c r="D529" s="402" t="s">
        <v>315</v>
      </c>
      <c r="E529" s="391" t="s">
        <v>1876</v>
      </c>
      <c r="F529" s="91">
        <v>0</v>
      </c>
      <c r="G529" s="91">
        <v>0</v>
      </c>
      <c r="H529" s="103">
        <v>0</v>
      </c>
    </row>
    <row r="530" spans="1:8" ht="14.55" customHeight="1" x14ac:dyDescent="0.3">
      <c r="A530" s="42"/>
      <c r="B530" s="24" t="s">
        <v>3</v>
      </c>
      <c r="C530" s="64" t="s">
        <v>133</v>
      </c>
      <c r="D530" s="402"/>
      <c r="E530" s="391" t="s">
        <v>1768</v>
      </c>
      <c r="F530" s="22">
        <v>1</v>
      </c>
      <c r="G530" s="22">
        <v>1</v>
      </c>
      <c r="H530" s="104">
        <v>1</v>
      </c>
    </row>
    <row r="531" spans="1:8" ht="14.55" customHeight="1" x14ac:dyDescent="0.3">
      <c r="A531" s="42"/>
      <c r="B531" s="24" t="s">
        <v>3</v>
      </c>
      <c r="C531" s="64" t="s">
        <v>133</v>
      </c>
      <c r="D531" s="402"/>
      <c r="E531" s="391" t="s">
        <v>1769</v>
      </c>
      <c r="F531" s="22">
        <v>1</v>
      </c>
      <c r="G531" s="22">
        <v>1</v>
      </c>
      <c r="H531" s="104">
        <v>1</v>
      </c>
    </row>
    <row r="532" spans="1:8" ht="14.55" customHeight="1" x14ac:dyDescent="0.3">
      <c r="A532" s="42"/>
      <c r="B532" s="24" t="s">
        <v>3</v>
      </c>
      <c r="C532" s="64" t="s">
        <v>133</v>
      </c>
      <c r="D532" s="402" t="s">
        <v>316</v>
      </c>
      <c r="E532" s="391" t="s">
        <v>1876</v>
      </c>
      <c r="F532" s="91">
        <f t="shared" ref="F532:H532" si="52">+F533/F534</f>
        <v>1</v>
      </c>
      <c r="G532" s="91">
        <f t="shared" si="52"/>
        <v>1</v>
      </c>
      <c r="H532" s="103">
        <f t="shared" si="52"/>
        <v>1</v>
      </c>
    </row>
    <row r="533" spans="1:8" ht="14.55" customHeight="1" x14ac:dyDescent="0.3">
      <c r="A533" s="42"/>
      <c r="B533" s="24" t="s">
        <v>3</v>
      </c>
      <c r="C533" s="64" t="s">
        <v>133</v>
      </c>
      <c r="D533" s="402"/>
      <c r="E533" s="391" t="s">
        <v>1768</v>
      </c>
      <c r="F533" s="22">
        <v>1</v>
      </c>
      <c r="G533" s="22">
        <v>1</v>
      </c>
      <c r="H533" s="104">
        <v>1</v>
      </c>
    </row>
    <row r="534" spans="1:8" ht="14.55" customHeight="1" x14ac:dyDescent="0.3">
      <c r="A534" s="42"/>
      <c r="B534" s="24" t="s">
        <v>3</v>
      </c>
      <c r="C534" s="64" t="s">
        <v>133</v>
      </c>
      <c r="D534" s="402"/>
      <c r="E534" s="391" t="s">
        <v>1769</v>
      </c>
      <c r="F534" s="22">
        <v>1</v>
      </c>
      <c r="G534" s="22">
        <v>1</v>
      </c>
      <c r="H534" s="104">
        <v>1</v>
      </c>
    </row>
    <row r="535" spans="1:8" ht="14.55" customHeight="1" x14ac:dyDescent="0.3">
      <c r="A535" s="42"/>
      <c r="B535" s="24" t="s">
        <v>3</v>
      </c>
      <c r="C535" s="64" t="s">
        <v>133</v>
      </c>
      <c r="D535" s="402" t="s">
        <v>317</v>
      </c>
      <c r="E535" s="391" t="s">
        <v>1876</v>
      </c>
      <c r="F535" s="91">
        <v>0</v>
      </c>
      <c r="G535" s="91">
        <v>0</v>
      </c>
      <c r="H535" s="103">
        <v>0</v>
      </c>
    </row>
    <row r="536" spans="1:8" ht="14.55" customHeight="1" x14ac:dyDescent="0.3">
      <c r="A536" s="42"/>
      <c r="B536" s="24" t="s">
        <v>3</v>
      </c>
      <c r="C536" s="64" t="s">
        <v>133</v>
      </c>
      <c r="D536" s="402"/>
      <c r="E536" s="391" t="s">
        <v>1768</v>
      </c>
      <c r="F536" s="22">
        <v>1</v>
      </c>
      <c r="G536" s="22">
        <v>1</v>
      </c>
      <c r="H536" s="104">
        <v>1</v>
      </c>
    </row>
    <row r="537" spans="1:8" ht="14.55" customHeight="1" x14ac:dyDescent="0.3">
      <c r="A537" s="42"/>
      <c r="B537" s="24" t="s">
        <v>3</v>
      </c>
      <c r="C537" s="64" t="s">
        <v>133</v>
      </c>
      <c r="D537" s="402"/>
      <c r="E537" s="391" t="s">
        <v>1769</v>
      </c>
      <c r="F537" s="22">
        <v>1</v>
      </c>
      <c r="G537" s="22">
        <v>1</v>
      </c>
      <c r="H537" s="104">
        <v>1</v>
      </c>
    </row>
    <row r="538" spans="1:8" ht="14.55" customHeight="1" x14ac:dyDescent="0.3">
      <c r="A538" s="42"/>
      <c r="B538" s="24" t="s">
        <v>3</v>
      </c>
      <c r="C538" s="64" t="s">
        <v>133</v>
      </c>
      <c r="D538" s="402" t="s">
        <v>318</v>
      </c>
      <c r="E538" s="391" t="s">
        <v>1876</v>
      </c>
      <c r="F538" s="91">
        <v>0</v>
      </c>
      <c r="G538" s="91">
        <v>0</v>
      </c>
      <c r="H538" s="103">
        <v>0</v>
      </c>
    </row>
    <row r="539" spans="1:8" ht="14.55" customHeight="1" x14ac:dyDescent="0.3">
      <c r="A539" s="42"/>
      <c r="B539" s="24" t="s">
        <v>3</v>
      </c>
      <c r="C539" s="64" t="s">
        <v>133</v>
      </c>
      <c r="D539" s="402"/>
      <c r="E539" s="391" t="s">
        <v>1768</v>
      </c>
      <c r="F539" s="22">
        <v>1</v>
      </c>
      <c r="G539" s="22">
        <v>1</v>
      </c>
      <c r="H539" s="104">
        <v>1</v>
      </c>
    </row>
    <row r="540" spans="1:8" ht="14.55" customHeight="1" x14ac:dyDescent="0.3">
      <c r="A540" s="42"/>
      <c r="B540" s="24" t="s">
        <v>3</v>
      </c>
      <c r="C540" s="64" t="s">
        <v>133</v>
      </c>
      <c r="D540" s="402"/>
      <c r="E540" s="391" t="s">
        <v>1769</v>
      </c>
      <c r="F540" s="22">
        <v>1</v>
      </c>
      <c r="G540" s="22">
        <v>1</v>
      </c>
      <c r="H540" s="104">
        <v>1</v>
      </c>
    </row>
    <row r="541" spans="1:8" ht="14.55" customHeight="1" x14ac:dyDescent="0.3">
      <c r="A541" s="42"/>
      <c r="B541" s="24" t="s">
        <v>3</v>
      </c>
      <c r="C541" s="64" t="s">
        <v>133</v>
      </c>
      <c r="D541" s="402" t="s">
        <v>319</v>
      </c>
      <c r="E541" s="391" t="s">
        <v>1876</v>
      </c>
      <c r="F541" s="91">
        <v>0</v>
      </c>
      <c r="G541" s="91">
        <v>0</v>
      </c>
      <c r="H541" s="103">
        <v>0</v>
      </c>
    </row>
    <row r="542" spans="1:8" ht="14.55" customHeight="1" x14ac:dyDescent="0.3">
      <c r="A542" s="42"/>
      <c r="B542" s="24" t="s">
        <v>3</v>
      </c>
      <c r="C542" s="64" t="s">
        <v>133</v>
      </c>
      <c r="D542" s="402"/>
      <c r="E542" s="391" t="s">
        <v>1768</v>
      </c>
      <c r="F542" s="22">
        <v>1</v>
      </c>
      <c r="G542" s="22">
        <v>1</v>
      </c>
      <c r="H542" s="104">
        <v>1</v>
      </c>
    </row>
    <row r="543" spans="1:8" ht="14.55" customHeight="1" x14ac:dyDescent="0.3">
      <c r="A543" s="42"/>
      <c r="B543" s="24" t="s">
        <v>3</v>
      </c>
      <c r="C543" s="64" t="s">
        <v>133</v>
      </c>
      <c r="D543" s="402"/>
      <c r="E543" s="391" t="s">
        <v>1769</v>
      </c>
      <c r="F543" s="22">
        <v>1</v>
      </c>
      <c r="G543" s="22">
        <v>1</v>
      </c>
      <c r="H543" s="104">
        <v>1</v>
      </c>
    </row>
    <row r="544" spans="1:8" ht="14.55" customHeight="1" x14ac:dyDescent="0.3">
      <c r="A544" s="42"/>
      <c r="B544" s="24" t="s">
        <v>3</v>
      </c>
      <c r="C544" s="64" t="s">
        <v>133</v>
      </c>
      <c r="D544" s="402" t="s">
        <v>320</v>
      </c>
      <c r="E544" s="391" t="s">
        <v>1876</v>
      </c>
      <c r="F544" s="91">
        <v>0</v>
      </c>
      <c r="G544" s="91">
        <v>0</v>
      </c>
      <c r="H544" s="103">
        <v>0</v>
      </c>
    </row>
    <row r="545" spans="1:8" ht="14.55" customHeight="1" x14ac:dyDescent="0.3">
      <c r="A545" s="42"/>
      <c r="B545" s="24" t="s">
        <v>3</v>
      </c>
      <c r="C545" s="64" t="s">
        <v>133</v>
      </c>
      <c r="D545" s="402"/>
      <c r="E545" s="391" t="s">
        <v>1768</v>
      </c>
      <c r="F545" s="22">
        <v>1</v>
      </c>
      <c r="G545" s="22">
        <v>1</v>
      </c>
      <c r="H545" s="104">
        <v>1</v>
      </c>
    </row>
    <row r="546" spans="1:8" ht="14.55" customHeight="1" x14ac:dyDescent="0.3">
      <c r="A546" s="42"/>
      <c r="B546" s="24" t="s">
        <v>3</v>
      </c>
      <c r="C546" s="64" t="s">
        <v>133</v>
      </c>
      <c r="D546" s="402"/>
      <c r="E546" s="391" t="s">
        <v>1769</v>
      </c>
      <c r="F546" s="22">
        <v>1</v>
      </c>
      <c r="G546" s="22">
        <v>1</v>
      </c>
      <c r="H546" s="104">
        <v>1</v>
      </c>
    </row>
    <row r="547" spans="1:8" ht="14.55" customHeight="1" x14ac:dyDescent="0.3">
      <c r="A547" s="42"/>
      <c r="B547" s="24" t="s">
        <v>3</v>
      </c>
      <c r="C547" s="64" t="s">
        <v>133</v>
      </c>
      <c r="D547" s="402" t="s">
        <v>133</v>
      </c>
      <c r="E547" s="391" t="s">
        <v>1876</v>
      </c>
      <c r="F547" s="91">
        <f t="shared" ref="F547:H547" si="53">+F548/F549</f>
        <v>0</v>
      </c>
      <c r="G547" s="91">
        <f t="shared" si="53"/>
        <v>0</v>
      </c>
      <c r="H547" s="103">
        <f t="shared" si="53"/>
        <v>0</v>
      </c>
    </row>
    <row r="548" spans="1:8" ht="14.55" customHeight="1" x14ac:dyDescent="0.3">
      <c r="A548" s="42"/>
      <c r="B548" s="24" t="s">
        <v>3</v>
      </c>
      <c r="C548" s="64" t="s">
        <v>133</v>
      </c>
      <c r="D548" s="402"/>
      <c r="E548" s="391" t="s">
        <v>1768</v>
      </c>
      <c r="F548" s="22">
        <v>0</v>
      </c>
      <c r="G548" s="22">
        <v>0</v>
      </c>
      <c r="H548" s="104">
        <v>0</v>
      </c>
    </row>
    <row r="549" spans="1:8" ht="14.55" customHeight="1" x14ac:dyDescent="0.3">
      <c r="A549" s="42"/>
      <c r="B549" s="24" t="s">
        <v>3</v>
      </c>
      <c r="C549" s="64" t="s">
        <v>133</v>
      </c>
      <c r="D549" s="402"/>
      <c r="E549" s="391" t="s">
        <v>1769</v>
      </c>
      <c r="F549" s="22">
        <v>2</v>
      </c>
      <c r="G549" s="22">
        <v>2</v>
      </c>
      <c r="H549" s="104">
        <v>2</v>
      </c>
    </row>
    <row r="550" spans="1:8" ht="14.55" customHeight="1" x14ac:dyDescent="0.3">
      <c r="A550" s="42"/>
      <c r="B550" s="24" t="s">
        <v>3</v>
      </c>
      <c r="C550" s="64" t="s">
        <v>133</v>
      </c>
      <c r="D550" s="402" t="s">
        <v>321</v>
      </c>
      <c r="E550" s="391" t="s">
        <v>1876</v>
      </c>
      <c r="F550" s="91">
        <v>0</v>
      </c>
      <c r="G550" s="91">
        <v>0</v>
      </c>
      <c r="H550" s="103">
        <v>0</v>
      </c>
    </row>
    <row r="551" spans="1:8" ht="14.55" customHeight="1" x14ac:dyDescent="0.3">
      <c r="A551" s="42"/>
      <c r="B551" s="24" t="s">
        <v>3</v>
      </c>
      <c r="C551" s="64" t="s">
        <v>133</v>
      </c>
      <c r="D551" s="402"/>
      <c r="E551" s="391" t="s">
        <v>1768</v>
      </c>
      <c r="F551" s="22">
        <v>1</v>
      </c>
      <c r="G551" s="22">
        <v>1</v>
      </c>
      <c r="H551" s="104">
        <v>1</v>
      </c>
    </row>
    <row r="552" spans="1:8" ht="14.55" customHeight="1" x14ac:dyDescent="0.3">
      <c r="A552" s="42"/>
      <c r="B552" s="24" t="s">
        <v>3</v>
      </c>
      <c r="C552" s="64" t="s">
        <v>133</v>
      </c>
      <c r="D552" s="402"/>
      <c r="E552" s="391" t="s">
        <v>1769</v>
      </c>
      <c r="F552" s="22">
        <v>1</v>
      </c>
      <c r="G552" s="22">
        <v>1</v>
      </c>
      <c r="H552" s="104">
        <v>1</v>
      </c>
    </row>
    <row r="553" spans="1:8" ht="14.55" customHeight="1" x14ac:dyDescent="0.3">
      <c r="A553" s="42"/>
      <c r="B553" s="24" t="s">
        <v>3</v>
      </c>
      <c r="C553" s="64" t="s">
        <v>133</v>
      </c>
      <c r="D553" s="402" t="s">
        <v>322</v>
      </c>
      <c r="E553" s="391" t="s">
        <v>1876</v>
      </c>
      <c r="F553" s="91">
        <v>0</v>
      </c>
      <c r="G553" s="91">
        <v>0</v>
      </c>
      <c r="H553" s="103">
        <v>0</v>
      </c>
    </row>
    <row r="554" spans="1:8" ht="14.55" customHeight="1" x14ac:dyDescent="0.3">
      <c r="A554" s="42"/>
      <c r="B554" s="24" t="s">
        <v>3</v>
      </c>
      <c r="C554" s="64" t="s">
        <v>133</v>
      </c>
      <c r="D554" s="402"/>
      <c r="E554" s="391" t="s">
        <v>1768</v>
      </c>
      <c r="F554" s="22">
        <v>1</v>
      </c>
      <c r="G554" s="22">
        <v>1</v>
      </c>
      <c r="H554" s="104">
        <v>1</v>
      </c>
    </row>
    <row r="555" spans="1:8" ht="14.55" customHeight="1" x14ac:dyDescent="0.3">
      <c r="A555" s="42"/>
      <c r="B555" s="24" t="s">
        <v>3</v>
      </c>
      <c r="C555" s="64" t="s">
        <v>133</v>
      </c>
      <c r="D555" s="402"/>
      <c r="E555" s="391" t="s">
        <v>1769</v>
      </c>
      <c r="F555" s="22">
        <v>1</v>
      </c>
      <c r="G555" s="22">
        <v>1</v>
      </c>
      <c r="H555" s="104">
        <v>1</v>
      </c>
    </row>
    <row r="556" spans="1:8" ht="14.55" customHeight="1" x14ac:dyDescent="0.3">
      <c r="A556" s="42"/>
      <c r="B556" s="24" t="s">
        <v>3</v>
      </c>
      <c r="C556" s="64" t="s">
        <v>133</v>
      </c>
      <c r="D556" s="402" t="s">
        <v>323</v>
      </c>
      <c r="E556" s="391" t="s">
        <v>1876</v>
      </c>
      <c r="F556" s="91">
        <v>0</v>
      </c>
      <c r="G556" s="91">
        <v>0</v>
      </c>
      <c r="H556" s="103">
        <v>0</v>
      </c>
    </row>
    <row r="557" spans="1:8" ht="14.55" customHeight="1" x14ac:dyDescent="0.3">
      <c r="A557" s="42"/>
      <c r="B557" s="24" t="s">
        <v>3</v>
      </c>
      <c r="C557" s="64" t="s">
        <v>133</v>
      </c>
      <c r="D557" s="402"/>
      <c r="E557" s="391" t="s">
        <v>1768</v>
      </c>
      <c r="F557" s="22">
        <v>0</v>
      </c>
      <c r="G557" s="22">
        <v>0</v>
      </c>
      <c r="H557" s="104">
        <v>0</v>
      </c>
    </row>
    <row r="558" spans="1:8" ht="14.55" customHeight="1" x14ac:dyDescent="0.3">
      <c r="A558" s="42"/>
      <c r="B558" s="24" t="s">
        <v>3</v>
      </c>
      <c r="C558" s="64" t="s">
        <v>133</v>
      </c>
      <c r="D558" s="402"/>
      <c r="E558" s="391" t="s">
        <v>1769</v>
      </c>
      <c r="F558" s="22">
        <v>1</v>
      </c>
      <c r="G558" s="22">
        <v>1</v>
      </c>
      <c r="H558" s="104">
        <v>1</v>
      </c>
    </row>
    <row r="559" spans="1:8" ht="14.55" customHeight="1" x14ac:dyDescent="0.3">
      <c r="A559" s="42"/>
      <c r="B559" s="24" t="s">
        <v>3</v>
      </c>
      <c r="C559" s="64" t="s">
        <v>133</v>
      </c>
      <c r="D559" s="402" t="s">
        <v>324</v>
      </c>
      <c r="E559" s="391" t="s">
        <v>1876</v>
      </c>
      <c r="F559" s="91">
        <v>0</v>
      </c>
      <c r="G559" s="91">
        <v>0</v>
      </c>
      <c r="H559" s="103">
        <v>0</v>
      </c>
    </row>
    <row r="560" spans="1:8" ht="14.55" customHeight="1" x14ac:dyDescent="0.3">
      <c r="A560" s="42"/>
      <c r="B560" s="24" t="s">
        <v>3</v>
      </c>
      <c r="C560" s="64" t="s">
        <v>133</v>
      </c>
      <c r="D560" s="402"/>
      <c r="E560" s="391" t="s">
        <v>1768</v>
      </c>
      <c r="F560" s="22">
        <v>1</v>
      </c>
      <c r="G560" s="22">
        <v>1</v>
      </c>
      <c r="H560" s="104">
        <v>1</v>
      </c>
    </row>
    <row r="561" spans="1:8" ht="14.55" customHeight="1" x14ac:dyDescent="0.3">
      <c r="A561" s="42"/>
      <c r="B561" s="24" t="s">
        <v>3</v>
      </c>
      <c r="C561" s="64" t="s">
        <v>133</v>
      </c>
      <c r="D561" s="402"/>
      <c r="E561" s="391" t="s">
        <v>1769</v>
      </c>
      <c r="F561" s="22">
        <v>1</v>
      </c>
      <c r="G561" s="22">
        <v>1</v>
      </c>
      <c r="H561" s="104">
        <v>1</v>
      </c>
    </row>
    <row r="562" spans="1:8" ht="14.55" customHeight="1" x14ac:dyDescent="0.3">
      <c r="A562" s="42"/>
      <c r="B562" s="24" t="s">
        <v>3</v>
      </c>
      <c r="C562" s="64" t="s">
        <v>133</v>
      </c>
      <c r="D562" s="402" t="s">
        <v>325</v>
      </c>
      <c r="E562" s="391" t="s">
        <v>1876</v>
      </c>
      <c r="F562" s="91">
        <v>0</v>
      </c>
      <c r="G562" s="91">
        <v>0</v>
      </c>
      <c r="H562" s="103">
        <v>0</v>
      </c>
    </row>
    <row r="563" spans="1:8" ht="14.55" customHeight="1" x14ac:dyDescent="0.3">
      <c r="A563" s="42"/>
      <c r="B563" s="24" t="s">
        <v>3</v>
      </c>
      <c r="C563" s="64" t="s">
        <v>133</v>
      </c>
      <c r="D563" s="402"/>
      <c r="E563" s="391" t="s">
        <v>1768</v>
      </c>
      <c r="F563" s="22">
        <v>1</v>
      </c>
      <c r="G563" s="22">
        <v>1</v>
      </c>
      <c r="H563" s="104">
        <v>1</v>
      </c>
    </row>
    <row r="564" spans="1:8" ht="14.55" customHeight="1" x14ac:dyDescent="0.3">
      <c r="A564" s="42"/>
      <c r="B564" s="24" t="s">
        <v>3</v>
      </c>
      <c r="C564" s="64" t="s">
        <v>133</v>
      </c>
      <c r="D564" s="402"/>
      <c r="E564" s="391" t="s">
        <v>1769</v>
      </c>
      <c r="F564" s="22">
        <v>1</v>
      </c>
      <c r="G564" s="22">
        <v>1</v>
      </c>
      <c r="H564" s="104">
        <v>1</v>
      </c>
    </row>
    <row r="565" spans="1:8" ht="14.55" customHeight="1" x14ac:dyDescent="0.3">
      <c r="A565" s="42"/>
      <c r="B565" s="24" t="s">
        <v>3</v>
      </c>
      <c r="C565" s="64" t="s">
        <v>133</v>
      </c>
      <c r="D565" s="402" t="s">
        <v>134</v>
      </c>
      <c r="E565" s="391" t="s">
        <v>1876</v>
      </c>
      <c r="F565" s="91">
        <f t="shared" ref="F565:H565" si="54">+F566/F567</f>
        <v>1</v>
      </c>
      <c r="G565" s="91">
        <f t="shared" si="54"/>
        <v>1</v>
      </c>
      <c r="H565" s="103">
        <f t="shared" si="54"/>
        <v>1</v>
      </c>
    </row>
    <row r="566" spans="1:8" ht="14.55" customHeight="1" x14ac:dyDescent="0.3">
      <c r="A566" s="42"/>
      <c r="B566" s="24" t="s">
        <v>3</v>
      </c>
      <c r="C566" s="64" t="s">
        <v>133</v>
      </c>
      <c r="D566" s="402"/>
      <c r="E566" s="391" t="s">
        <v>1768</v>
      </c>
      <c r="F566" s="22">
        <v>1</v>
      </c>
      <c r="G566" s="22">
        <v>1</v>
      </c>
      <c r="H566" s="104">
        <v>1</v>
      </c>
    </row>
    <row r="567" spans="1:8" ht="14.55" customHeight="1" x14ac:dyDescent="0.3">
      <c r="A567" s="42"/>
      <c r="B567" s="24" t="s">
        <v>3</v>
      </c>
      <c r="C567" s="64" t="s">
        <v>133</v>
      </c>
      <c r="D567" s="402"/>
      <c r="E567" s="391" t="s">
        <v>1769</v>
      </c>
      <c r="F567" s="22">
        <v>1</v>
      </c>
      <c r="G567" s="22">
        <v>1</v>
      </c>
      <c r="H567" s="104">
        <v>1</v>
      </c>
    </row>
    <row r="568" spans="1:8" ht="14.55" customHeight="1" x14ac:dyDescent="0.3">
      <c r="A568" s="42"/>
      <c r="B568" s="24" t="s">
        <v>3</v>
      </c>
      <c r="C568" s="64" t="s">
        <v>133</v>
      </c>
      <c r="D568" s="402" t="s">
        <v>326</v>
      </c>
      <c r="E568" s="391" t="s">
        <v>1876</v>
      </c>
      <c r="F568" s="91">
        <v>0</v>
      </c>
      <c r="G568" s="91">
        <v>0</v>
      </c>
      <c r="H568" s="103">
        <v>0</v>
      </c>
    </row>
    <row r="569" spans="1:8" ht="14.55" customHeight="1" x14ac:dyDescent="0.3">
      <c r="A569" s="42"/>
      <c r="B569" s="24" t="s">
        <v>3</v>
      </c>
      <c r="C569" s="64" t="s">
        <v>133</v>
      </c>
      <c r="D569" s="402"/>
      <c r="E569" s="391" t="s">
        <v>1768</v>
      </c>
      <c r="F569" s="22">
        <v>1</v>
      </c>
      <c r="G569" s="22">
        <v>1</v>
      </c>
      <c r="H569" s="104">
        <v>1</v>
      </c>
    </row>
    <row r="570" spans="1:8" ht="14.55" customHeight="1" x14ac:dyDescent="0.3">
      <c r="A570" s="42"/>
      <c r="B570" s="24" t="s">
        <v>3</v>
      </c>
      <c r="C570" s="64" t="s">
        <v>133</v>
      </c>
      <c r="D570" s="402"/>
      <c r="E570" s="391" t="s">
        <v>1769</v>
      </c>
      <c r="F570" s="22">
        <v>1</v>
      </c>
      <c r="G570" s="22">
        <v>1</v>
      </c>
      <c r="H570" s="104">
        <v>1</v>
      </c>
    </row>
    <row r="571" spans="1:8" ht="14.55" customHeight="1" x14ac:dyDescent="0.3">
      <c r="A571" s="42"/>
      <c r="B571" s="24" t="s">
        <v>3</v>
      </c>
      <c r="C571" s="64" t="s">
        <v>133</v>
      </c>
      <c r="D571" s="402" t="s">
        <v>327</v>
      </c>
      <c r="E571" s="391" t="s">
        <v>1876</v>
      </c>
      <c r="F571" s="91">
        <v>0</v>
      </c>
      <c r="G571" s="91">
        <v>0</v>
      </c>
      <c r="H571" s="103">
        <v>0</v>
      </c>
    </row>
    <row r="572" spans="1:8" ht="14.55" customHeight="1" x14ac:dyDescent="0.3">
      <c r="A572" s="42"/>
      <c r="B572" s="24" t="s">
        <v>3</v>
      </c>
      <c r="C572" s="64" t="s">
        <v>133</v>
      </c>
      <c r="D572" s="402"/>
      <c r="E572" s="391" t="s">
        <v>1768</v>
      </c>
      <c r="F572" s="22">
        <v>1</v>
      </c>
      <c r="G572" s="22">
        <v>1</v>
      </c>
      <c r="H572" s="104">
        <v>1</v>
      </c>
    </row>
    <row r="573" spans="1:8" ht="15" customHeight="1" thickBot="1" x14ac:dyDescent="0.35">
      <c r="A573" s="42"/>
      <c r="B573" s="53" t="s">
        <v>3</v>
      </c>
      <c r="C573" s="82" t="s">
        <v>133</v>
      </c>
      <c r="D573" s="403"/>
      <c r="E573" s="392" t="s">
        <v>1769</v>
      </c>
      <c r="F573" s="33">
        <v>1</v>
      </c>
      <c r="G573" s="33">
        <v>1</v>
      </c>
      <c r="H573" s="106">
        <v>1</v>
      </c>
    </row>
    <row r="574" spans="1:8" ht="14.55" customHeight="1" x14ac:dyDescent="0.3">
      <c r="A574" s="42"/>
      <c r="B574" s="393" t="s">
        <v>3</v>
      </c>
      <c r="C574" s="376" t="s">
        <v>141</v>
      </c>
      <c r="D574" s="406"/>
      <c r="E574" s="471" t="s">
        <v>1876</v>
      </c>
      <c r="F574" s="384">
        <f t="shared" ref="F574:H574" si="55">+F575/F576</f>
        <v>1</v>
      </c>
      <c r="G574" s="384">
        <f t="shared" si="55"/>
        <v>1</v>
      </c>
      <c r="H574" s="377">
        <f t="shared" si="55"/>
        <v>1</v>
      </c>
    </row>
    <row r="575" spans="1:8" ht="14.55" customHeight="1" x14ac:dyDescent="0.3">
      <c r="A575" s="42"/>
      <c r="B575" s="388" t="s">
        <v>3</v>
      </c>
      <c r="C575" s="62" t="s">
        <v>141</v>
      </c>
      <c r="D575" s="407"/>
      <c r="E575" s="391" t="s">
        <v>1768</v>
      </c>
      <c r="F575" s="40">
        <v>5</v>
      </c>
      <c r="G575" s="40">
        <v>5</v>
      </c>
      <c r="H575" s="109">
        <v>5</v>
      </c>
    </row>
    <row r="576" spans="1:8" ht="15" customHeight="1" thickBot="1" x14ac:dyDescent="0.35">
      <c r="A576" s="42"/>
      <c r="B576" s="389" t="s">
        <v>3</v>
      </c>
      <c r="C576" s="373" t="s">
        <v>141</v>
      </c>
      <c r="D576" s="408"/>
      <c r="E576" s="394" t="s">
        <v>1769</v>
      </c>
      <c r="F576" s="374">
        <v>5</v>
      </c>
      <c r="G576" s="374">
        <v>5</v>
      </c>
      <c r="H576" s="375">
        <v>5</v>
      </c>
    </row>
    <row r="577" spans="1:8" ht="14.55" customHeight="1" x14ac:dyDescent="0.3">
      <c r="A577" s="42"/>
      <c r="B577" s="54" t="s">
        <v>3</v>
      </c>
      <c r="C577" s="372" t="s">
        <v>141</v>
      </c>
      <c r="D577" s="401" t="s">
        <v>328</v>
      </c>
      <c r="E577" s="390" t="s">
        <v>1876</v>
      </c>
      <c r="F577" s="92">
        <v>0</v>
      </c>
      <c r="G577" s="92">
        <v>0</v>
      </c>
      <c r="H577" s="108">
        <v>0</v>
      </c>
    </row>
    <row r="578" spans="1:8" ht="14.55" customHeight="1" x14ac:dyDescent="0.3">
      <c r="A578" s="42"/>
      <c r="B578" s="24" t="s">
        <v>3</v>
      </c>
      <c r="C578" s="64" t="s">
        <v>141</v>
      </c>
      <c r="D578" s="402"/>
      <c r="E578" s="391" t="s">
        <v>1768</v>
      </c>
      <c r="F578" s="22">
        <v>1</v>
      </c>
      <c r="G578" s="22">
        <v>1</v>
      </c>
      <c r="H578" s="104">
        <v>1</v>
      </c>
    </row>
    <row r="579" spans="1:8" ht="15" customHeight="1" x14ac:dyDescent="0.3">
      <c r="A579" s="42"/>
      <c r="B579" s="24" t="s">
        <v>3</v>
      </c>
      <c r="C579" s="64" t="s">
        <v>141</v>
      </c>
      <c r="D579" s="402"/>
      <c r="E579" s="391" t="s">
        <v>1769</v>
      </c>
      <c r="F579" s="22">
        <v>1</v>
      </c>
      <c r="G579" s="22">
        <v>1</v>
      </c>
      <c r="H579" s="104">
        <v>1</v>
      </c>
    </row>
    <row r="580" spans="1:8" ht="14.55" customHeight="1" x14ac:dyDescent="0.3">
      <c r="A580" s="42"/>
      <c r="B580" s="24" t="s">
        <v>3</v>
      </c>
      <c r="C580" s="64" t="s">
        <v>141</v>
      </c>
      <c r="D580" s="402" t="s">
        <v>329</v>
      </c>
      <c r="E580" s="391" t="s">
        <v>1876</v>
      </c>
      <c r="F580" s="91">
        <v>0</v>
      </c>
      <c r="G580" s="91">
        <v>0</v>
      </c>
      <c r="H580" s="103">
        <v>0</v>
      </c>
    </row>
    <row r="581" spans="1:8" ht="14.55" customHeight="1" x14ac:dyDescent="0.3">
      <c r="A581" s="42"/>
      <c r="B581" s="24" t="s">
        <v>3</v>
      </c>
      <c r="C581" s="64" t="s">
        <v>141</v>
      </c>
      <c r="D581" s="402"/>
      <c r="E581" s="391" t="s">
        <v>1768</v>
      </c>
      <c r="F581" s="22">
        <v>1</v>
      </c>
      <c r="G581" s="22">
        <v>1</v>
      </c>
      <c r="H581" s="104">
        <v>1</v>
      </c>
    </row>
    <row r="582" spans="1:8" ht="15" customHeight="1" x14ac:dyDescent="0.3">
      <c r="A582" s="42"/>
      <c r="B582" s="24" t="s">
        <v>3</v>
      </c>
      <c r="C582" s="64" t="s">
        <v>141</v>
      </c>
      <c r="D582" s="402"/>
      <c r="E582" s="391" t="s">
        <v>1769</v>
      </c>
      <c r="F582" s="22">
        <v>1</v>
      </c>
      <c r="G582" s="22">
        <v>1</v>
      </c>
      <c r="H582" s="104">
        <v>1</v>
      </c>
    </row>
    <row r="583" spans="1:8" ht="14.55" customHeight="1" x14ac:dyDescent="0.3">
      <c r="A583" s="42"/>
      <c r="B583" s="24" t="s">
        <v>3</v>
      </c>
      <c r="C583" s="64" t="s">
        <v>141</v>
      </c>
      <c r="D583" s="402" t="s">
        <v>141</v>
      </c>
      <c r="E583" s="391" t="s">
        <v>1876</v>
      </c>
      <c r="F583" s="91">
        <f t="shared" ref="F583:H583" si="56">+F584/F585</f>
        <v>1</v>
      </c>
      <c r="G583" s="91">
        <f t="shared" si="56"/>
        <v>1</v>
      </c>
      <c r="H583" s="103">
        <f t="shared" si="56"/>
        <v>1</v>
      </c>
    </row>
    <row r="584" spans="1:8" ht="14.55" customHeight="1" x14ac:dyDescent="0.3">
      <c r="A584" s="42"/>
      <c r="B584" s="24" t="s">
        <v>3</v>
      </c>
      <c r="C584" s="64" t="s">
        <v>141</v>
      </c>
      <c r="D584" s="402"/>
      <c r="E584" s="391" t="s">
        <v>1768</v>
      </c>
      <c r="F584" s="22">
        <v>1</v>
      </c>
      <c r="G584" s="22">
        <v>1</v>
      </c>
      <c r="H584" s="104">
        <v>1</v>
      </c>
    </row>
    <row r="585" spans="1:8" ht="15" customHeight="1" x14ac:dyDescent="0.3">
      <c r="A585" s="42"/>
      <c r="B585" s="24" t="s">
        <v>3</v>
      </c>
      <c r="C585" s="64" t="s">
        <v>141</v>
      </c>
      <c r="D585" s="402"/>
      <c r="E585" s="391" t="s">
        <v>1769</v>
      </c>
      <c r="F585" s="22">
        <v>1</v>
      </c>
      <c r="G585" s="22">
        <v>1</v>
      </c>
      <c r="H585" s="104">
        <v>1</v>
      </c>
    </row>
    <row r="586" spans="1:8" ht="14.55" customHeight="1" x14ac:dyDescent="0.3">
      <c r="A586" s="42"/>
      <c r="B586" s="24" t="s">
        <v>3</v>
      </c>
      <c r="C586" s="64" t="s">
        <v>141</v>
      </c>
      <c r="D586" s="402" t="s">
        <v>330</v>
      </c>
      <c r="E586" s="391" t="s">
        <v>1876</v>
      </c>
      <c r="F586" s="91">
        <v>0</v>
      </c>
      <c r="G586" s="91">
        <v>0</v>
      </c>
      <c r="H586" s="103">
        <v>0</v>
      </c>
    </row>
    <row r="587" spans="1:8" ht="14.55" customHeight="1" x14ac:dyDescent="0.3">
      <c r="A587" s="42"/>
      <c r="B587" s="24" t="s">
        <v>3</v>
      </c>
      <c r="C587" s="64" t="s">
        <v>141</v>
      </c>
      <c r="D587" s="402"/>
      <c r="E587" s="391" t="s">
        <v>1768</v>
      </c>
      <c r="F587" s="22">
        <v>1</v>
      </c>
      <c r="G587" s="22">
        <v>1</v>
      </c>
      <c r="H587" s="104">
        <v>1</v>
      </c>
    </row>
    <row r="588" spans="1:8" ht="15" customHeight="1" x14ac:dyDescent="0.3">
      <c r="A588" s="42"/>
      <c r="B588" s="24" t="s">
        <v>3</v>
      </c>
      <c r="C588" s="64" t="s">
        <v>141</v>
      </c>
      <c r="D588" s="402"/>
      <c r="E588" s="391" t="s">
        <v>1769</v>
      </c>
      <c r="F588" s="22">
        <v>1</v>
      </c>
      <c r="G588" s="22">
        <v>1</v>
      </c>
      <c r="H588" s="104">
        <v>1</v>
      </c>
    </row>
    <row r="589" spans="1:8" ht="14.55" customHeight="1" x14ac:dyDescent="0.3">
      <c r="A589" s="42"/>
      <c r="B589" s="24" t="s">
        <v>3</v>
      </c>
      <c r="C589" s="64" t="s">
        <v>141</v>
      </c>
      <c r="D589" s="402" t="s">
        <v>331</v>
      </c>
      <c r="E589" s="391" t="s">
        <v>1876</v>
      </c>
      <c r="F589" s="91">
        <v>0</v>
      </c>
      <c r="G589" s="91">
        <v>0</v>
      </c>
      <c r="H589" s="103">
        <v>0</v>
      </c>
    </row>
    <row r="590" spans="1:8" ht="14.55" customHeight="1" x14ac:dyDescent="0.3">
      <c r="A590" s="42"/>
      <c r="B590" s="24" t="s">
        <v>3</v>
      </c>
      <c r="C590" s="64" t="s">
        <v>141</v>
      </c>
      <c r="D590" s="402"/>
      <c r="E590" s="391" t="s">
        <v>1768</v>
      </c>
      <c r="F590" s="22">
        <v>1</v>
      </c>
      <c r="G590" s="22">
        <v>1</v>
      </c>
      <c r="H590" s="104">
        <v>1</v>
      </c>
    </row>
    <row r="591" spans="1:8" ht="15" customHeight="1" thickBot="1" x14ac:dyDescent="0.35">
      <c r="A591" s="42"/>
      <c r="B591" s="53" t="s">
        <v>3</v>
      </c>
      <c r="C591" s="82" t="s">
        <v>141</v>
      </c>
      <c r="D591" s="403"/>
      <c r="E591" s="392" t="s">
        <v>1769</v>
      </c>
      <c r="F591" s="33">
        <v>1</v>
      </c>
      <c r="G591" s="33">
        <v>1</v>
      </c>
      <c r="H591" s="106">
        <v>1</v>
      </c>
    </row>
    <row r="592" spans="1:8" ht="14.55" customHeight="1" x14ac:dyDescent="0.3">
      <c r="A592" s="42"/>
      <c r="B592" s="393" t="s">
        <v>3</v>
      </c>
      <c r="C592" s="376" t="s">
        <v>145</v>
      </c>
      <c r="D592" s="406"/>
      <c r="E592" s="471" t="s">
        <v>1876</v>
      </c>
      <c r="F592" s="384">
        <f t="shared" ref="F592:H592" si="57">+F593/F594</f>
        <v>0.72727272727272729</v>
      </c>
      <c r="G592" s="384">
        <f t="shared" si="57"/>
        <v>0.72727272727272729</v>
      </c>
      <c r="H592" s="377">
        <f t="shared" si="57"/>
        <v>0.72727272727272729</v>
      </c>
    </row>
    <row r="593" spans="1:8" ht="14.55" customHeight="1" x14ac:dyDescent="0.3">
      <c r="A593" s="42"/>
      <c r="B593" s="388" t="s">
        <v>3</v>
      </c>
      <c r="C593" s="62" t="s">
        <v>145</v>
      </c>
      <c r="D593" s="407"/>
      <c r="E593" s="391" t="s">
        <v>1768</v>
      </c>
      <c r="F593" s="40">
        <v>8</v>
      </c>
      <c r="G593" s="40">
        <v>8</v>
      </c>
      <c r="H593" s="109">
        <v>8</v>
      </c>
    </row>
    <row r="594" spans="1:8" ht="15" customHeight="1" thickBot="1" x14ac:dyDescent="0.35">
      <c r="A594" s="42"/>
      <c r="B594" s="389" t="s">
        <v>3</v>
      </c>
      <c r="C594" s="373" t="s">
        <v>145</v>
      </c>
      <c r="D594" s="408"/>
      <c r="E594" s="394" t="s">
        <v>1769</v>
      </c>
      <c r="F594" s="374">
        <v>11</v>
      </c>
      <c r="G594" s="374">
        <v>11</v>
      </c>
      <c r="H594" s="375">
        <v>11</v>
      </c>
    </row>
    <row r="595" spans="1:8" ht="14.55" customHeight="1" x14ac:dyDescent="0.3">
      <c r="A595" s="42"/>
      <c r="B595" s="54" t="s">
        <v>3</v>
      </c>
      <c r="C595" s="372" t="s">
        <v>145</v>
      </c>
      <c r="D595" s="401" t="s">
        <v>332</v>
      </c>
      <c r="E595" s="390" t="s">
        <v>1876</v>
      </c>
      <c r="F595" s="92">
        <f t="shared" ref="F595:H595" si="58">+F596/F597</f>
        <v>0</v>
      </c>
      <c r="G595" s="92">
        <f t="shared" si="58"/>
        <v>0</v>
      </c>
      <c r="H595" s="108">
        <f t="shared" si="58"/>
        <v>0</v>
      </c>
    </row>
    <row r="596" spans="1:8" ht="14.55" customHeight="1" x14ac:dyDescent="0.3">
      <c r="A596" s="42"/>
      <c r="B596" s="24" t="s">
        <v>3</v>
      </c>
      <c r="C596" s="64" t="s">
        <v>145</v>
      </c>
      <c r="D596" s="402"/>
      <c r="E596" s="391" t="s">
        <v>1768</v>
      </c>
      <c r="F596" s="22">
        <v>0</v>
      </c>
      <c r="G596" s="22">
        <v>0</v>
      </c>
      <c r="H596" s="104">
        <v>0</v>
      </c>
    </row>
    <row r="597" spans="1:8" ht="15" customHeight="1" x14ac:dyDescent="0.3">
      <c r="A597" s="42"/>
      <c r="B597" s="24" t="s">
        <v>3</v>
      </c>
      <c r="C597" s="64" t="s">
        <v>145</v>
      </c>
      <c r="D597" s="402"/>
      <c r="E597" s="391" t="s">
        <v>1769</v>
      </c>
      <c r="F597" s="22">
        <v>2</v>
      </c>
      <c r="G597" s="22">
        <v>2</v>
      </c>
      <c r="H597" s="104">
        <v>2</v>
      </c>
    </row>
    <row r="598" spans="1:8" ht="14.55" customHeight="1" x14ac:dyDescent="0.3">
      <c r="A598" s="42"/>
      <c r="B598" s="24" t="s">
        <v>3</v>
      </c>
      <c r="C598" s="64" t="s">
        <v>145</v>
      </c>
      <c r="D598" s="402" t="s">
        <v>285</v>
      </c>
      <c r="E598" s="391" t="s">
        <v>1876</v>
      </c>
      <c r="F598" s="91">
        <v>0</v>
      </c>
      <c r="G598" s="91">
        <v>0</v>
      </c>
      <c r="H598" s="103">
        <v>0</v>
      </c>
    </row>
    <row r="599" spans="1:8" ht="14.55" customHeight="1" x14ac:dyDescent="0.3">
      <c r="A599" s="42"/>
      <c r="B599" s="24" t="s">
        <v>3</v>
      </c>
      <c r="C599" s="64" t="s">
        <v>145</v>
      </c>
      <c r="D599" s="402"/>
      <c r="E599" s="391" t="s">
        <v>1768</v>
      </c>
      <c r="F599" s="22">
        <v>1</v>
      </c>
      <c r="G599" s="22">
        <v>1</v>
      </c>
      <c r="H599" s="104">
        <v>1</v>
      </c>
    </row>
    <row r="600" spans="1:8" ht="15" customHeight="1" x14ac:dyDescent="0.3">
      <c r="A600" s="42"/>
      <c r="B600" s="24" t="s">
        <v>3</v>
      </c>
      <c r="C600" s="64" t="s">
        <v>145</v>
      </c>
      <c r="D600" s="402"/>
      <c r="E600" s="391" t="s">
        <v>1769</v>
      </c>
      <c r="F600" s="22">
        <v>1</v>
      </c>
      <c r="G600" s="22">
        <v>1</v>
      </c>
      <c r="H600" s="104">
        <v>1</v>
      </c>
    </row>
    <row r="601" spans="1:8" ht="14.55" customHeight="1" x14ac:dyDescent="0.3">
      <c r="A601" s="42"/>
      <c r="B601" s="24" t="s">
        <v>3</v>
      </c>
      <c r="C601" s="64" t="s">
        <v>145</v>
      </c>
      <c r="D601" s="402" t="s">
        <v>333</v>
      </c>
      <c r="E601" s="391" t="s">
        <v>1876</v>
      </c>
      <c r="F601" s="91">
        <v>0</v>
      </c>
      <c r="G601" s="91">
        <v>0</v>
      </c>
      <c r="H601" s="103">
        <v>0</v>
      </c>
    </row>
    <row r="602" spans="1:8" ht="14.55" customHeight="1" x14ac:dyDescent="0.3">
      <c r="A602" s="42"/>
      <c r="B602" s="24" t="s">
        <v>3</v>
      </c>
      <c r="C602" s="64" t="s">
        <v>145</v>
      </c>
      <c r="D602" s="402"/>
      <c r="E602" s="391" t="s">
        <v>1768</v>
      </c>
      <c r="F602" s="22">
        <v>1</v>
      </c>
      <c r="G602" s="22">
        <v>1</v>
      </c>
      <c r="H602" s="104">
        <v>1</v>
      </c>
    </row>
    <row r="603" spans="1:8" ht="15" customHeight="1" x14ac:dyDescent="0.3">
      <c r="A603" s="42"/>
      <c r="B603" s="24" t="s">
        <v>3</v>
      </c>
      <c r="C603" s="64" t="s">
        <v>145</v>
      </c>
      <c r="D603" s="402"/>
      <c r="E603" s="391" t="s">
        <v>1769</v>
      </c>
      <c r="F603" s="22">
        <v>1</v>
      </c>
      <c r="G603" s="22">
        <v>1</v>
      </c>
      <c r="H603" s="104">
        <v>1</v>
      </c>
    </row>
    <row r="604" spans="1:8" ht="14.55" customHeight="1" x14ac:dyDescent="0.3">
      <c r="A604" s="42"/>
      <c r="B604" s="24" t="s">
        <v>3</v>
      </c>
      <c r="C604" s="64" t="s">
        <v>145</v>
      </c>
      <c r="D604" s="402" t="s">
        <v>145</v>
      </c>
      <c r="E604" s="391" t="s">
        <v>1876</v>
      </c>
      <c r="F604" s="91">
        <v>0</v>
      </c>
      <c r="G604" s="91">
        <v>0</v>
      </c>
      <c r="H604" s="103">
        <v>0</v>
      </c>
    </row>
    <row r="605" spans="1:8" ht="14.55" customHeight="1" x14ac:dyDescent="0.3">
      <c r="A605" s="42"/>
      <c r="B605" s="24" t="s">
        <v>3</v>
      </c>
      <c r="C605" s="64" t="s">
        <v>145</v>
      </c>
      <c r="D605" s="402"/>
      <c r="E605" s="391" t="s">
        <v>1768</v>
      </c>
      <c r="F605" s="22">
        <v>1</v>
      </c>
      <c r="G605" s="22">
        <v>1</v>
      </c>
      <c r="H605" s="104">
        <v>1</v>
      </c>
    </row>
    <row r="606" spans="1:8" ht="15" customHeight="1" x14ac:dyDescent="0.3">
      <c r="A606" s="42"/>
      <c r="B606" s="24" t="s">
        <v>3</v>
      </c>
      <c r="C606" s="64" t="s">
        <v>145</v>
      </c>
      <c r="D606" s="402"/>
      <c r="E606" s="391" t="s">
        <v>1769</v>
      </c>
      <c r="F606" s="22">
        <v>1</v>
      </c>
      <c r="G606" s="22">
        <v>1</v>
      </c>
      <c r="H606" s="104">
        <v>1</v>
      </c>
    </row>
    <row r="607" spans="1:8" ht="14.55" customHeight="1" x14ac:dyDescent="0.3">
      <c r="A607" s="42"/>
      <c r="B607" s="24" t="s">
        <v>3</v>
      </c>
      <c r="C607" s="64" t="s">
        <v>145</v>
      </c>
      <c r="D607" s="402" t="s">
        <v>334</v>
      </c>
      <c r="E607" s="391" t="s">
        <v>1876</v>
      </c>
      <c r="F607" s="91">
        <v>0</v>
      </c>
      <c r="G607" s="91">
        <v>0</v>
      </c>
      <c r="H607" s="103">
        <v>0</v>
      </c>
    </row>
    <row r="608" spans="1:8" ht="14.55" customHeight="1" x14ac:dyDescent="0.3">
      <c r="A608" s="42"/>
      <c r="B608" s="24" t="s">
        <v>3</v>
      </c>
      <c r="C608" s="64" t="s">
        <v>145</v>
      </c>
      <c r="D608" s="402"/>
      <c r="E608" s="391" t="s">
        <v>1768</v>
      </c>
      <c r="F608" s="22">
        <v>1</v>
      </c>
      <c r="G608" s="22">
        <v>1</v>
      </c>
      <c r="H608" s="104">
        <v>1</v>
      </c>
    </row>
    <row r="609" spans="1:8" ht="15" customHeight="1" x14ac:dyDescent="0.3">
      <c r="A609" s="42"/>
      <c r="B609" s="24" t="s">
        <v>3</v>
      </c>
      <c r="C609" s="64" t="s">
        <v>145</v>
      </c>
      <c r="D609" s="402"/>
      <c r="E609" s="391" t="s">
        <v>1769</v>
      </c>
      <c r="F609" s="22">
        <v>1</v>
      </c>
      <c r="G609" s="22">
        <v>1</v>
      </c>
      <c r="H609" s="104">
        <v>1</v>
      </c>
    </row>
    <row r="610" spans="1:8" ht="14.55" customHeight="1" x14ac:dyDescent="0.3">
      <c r="A610" s="42"/>
      <c r="B610" s="24" t="s">
        <v>3</v>
      </c>
      <c r="C610" s="64" t="s">
        <v>145</v>
      </c>
      <c r="D610" s="402" t="s">
        <v>335</v>
      </c>
      <c r="E610" s="391" t="s">
        <v>1876</v>
      </c>
      <c r="F610" s="91">
        <f t="shared" ref="F610:H610" si="59">+F611/F612</f>
        <v>0</v>
      </c>
      <c r="G610" s="91">
        <f t="shared" si="59"/>
        <v>0</v>
      </c>
      <c r="H610" s="103">
        <f t="shared" si="59"/>
        <v>0</v>
      </c>
    </row>
    <row r="611" spans="1:8" ht="14.55" customHeight="1" x14ac:dyDescent="0.3">
      <c r="A611" s="42"/>
      <c r="B611" s="24" t="s">
        <v>3</v>
      </c>
      <c r="C611" s="64" t="s">
        <v>145</v>
      </c>
      <c r="D611" s="402"/>
      <c r="E611" s="391" t="s">
        <v>1768</v>
      </c>
      <c r="F611" s="22">
        <v>0</v>
      </c>
      <c r="G611" s="22">
        <v>0</v>
      </c>
      <c r="H611" s="104">
        <v>0</v>
      </c>
    </row>
    <row r="612" spans="1:8" ht="15" customHeight="1" x14ac:dyDescent="0.3">
      <c r="A612" s="42"/>
      <c r="B612" s="24" t="s">
        <v>3</v>
      </c>
      <c r="C612" s="64" t="s">
        <v>145</v>
      </c>
      <c r="D612" s="402"/>
      <c r="E612" s="391" t="s">
        <v>1769</v>
      </c>
      <c r="F612" s="22">
        <v>1</v>
      </c>
      <c r="G612" s="22">
        <v>1</v>
      </c>
      <c r="H612" s="104">
        <v>1</v>
      </c>
    </row>
    <row r="613" spans="1:8" ht="14.55" customHeight="1" x14ac:dyDescent="0.3">
      <c r="A613" s="42"/>
      <c r="B613" s="24" t="s">
        <v>3</v>
      </c>
      <c r="C613" s="64" t="s">
        <v>145</v>
      </c>
      <c r="D613" s="402" t="s">
        <v>336</v>
      </c>
      <c r="E613" s="391" t="s">
        <v>1876</v>
      </c>
      <c r="F613" s="91">
        <f t="shared" ref="F613:H613" si="60">+F614/F615</f>
        <v>1</v>
      </c>
      <c r="G613" s="91">
        <f t="shared" si="60"/>
        <v>1</v>
      </c>
      <c r="H613" s="103">
        <f t="shared" si="60"/>
        <v>1</v>
      </c>
    </row>
    <row r="614" spans="1:8" ht="14.55" customHeight="1" x14ac:dyDescent="0.3">
      <c r="A614" s="42"/>
      <c r="B614" s="24" t="s">
        <v>3</v>
      </c>
      <c r="C614" s="64" t="s">
        <v>145</v>
      </c>
      <c r="D614" s="402"/>
      <c r="E614" s="391" t="s">
        <v>1768</v>
      </c>
      <c r="F614" s="22">
        <v>1</v>
      </c>
      <c r="G614" s="22">
        <v>1</v>
      </c>
      <c r="H614" s="104">
        <v>1</v>
      </c>
    </row>
    <row r="615" spans="1:8" ht="15" customHeight="1" x14ac:dyDescent="0.3">
      <c r="A615" s="42"/>
      <c r="B615" s="24" t="s">
        <v>3</v>
      </c>
      <c r="C615" s="64" t="s">
        <v>145</v>
      </c>
      <c r="D615" s="402"/>
      <c r="E615" s="391" t="s">
        <v>1769</v>
      </c>
      <c r="F615" s="22">
        <v>1</v>
      </c>
      <c r="G615" s="22">
        <v>1</v>
      </c>
      <c r="H615" s="104">
        <v>1</v>
      </c>
    </row>
    <row r="616" spans="1:8" ht="14.55" customHeight="1" x14ac:dyDescent="0.3">
      <c r="A616" s="42"/>
      <c r="B616" s="24" t="s">
        <v>3</v>
      </c>
      <c r="C616" s="64" t="s">
        <v>145</v>
      </c>
      <c r="D616" s="402" t="s">
        <v>150</v>
      </c>
      <c r="E616" s="391" t="s">
        <v>1876</v>
      </c>
      <c r="F616" s="91">
        <v>0</v>
      </c>
      <c r="G616" s="91">
        <v>0</v>
      </c>
      <c r="H616" s="103">
        <v>0</v>
      </c>
    </row>
    <row r="617" spans="1:8" ht="14.55" customHeight="1" x14ac:dyDescent="0.3">
      <c r="A617" s="42"/>
      <c r="B617" s="24" t="s">
        <v>3</v>
      </c>
      <c r="C617" s="64" t="s">
        <v>145</v>
      </c>
      <c r="D617" s="402"/>
      <c r="E617" s="391" t="s">
        <v>1768</v>
      </c>
      <c r="F617" s="22">
        <v>1</v>
      </c>
      <c r="G617" s="22">
        <v>1</v>
      </c>
      <c r="H617" s="104">
        <v>1</v>
      </c>
    </row>
    <row r="618" spans="1:8" ht="15" customHeight="1" x14ac:dyDescent="0.3">
      <c r="A618" s="42"/>
      <c r="B618" s="24" t="s">
        <v>3</v>
      </c>
      <c r="C618" s="64" t="s">
        <v>145</v>
      </c>
      <c r="D618" s="402"/>
      <c r="E618" s="391" t="s">
        <v>1769</v>
      </c>
      <c r="F618" s="22">
        <v>1</v>
      </c>
      <c r="G618" s="22">
        <v>1</v>
      </c>
      <c r="H618" s="104">
        <v>1</v>
      </c>
    </row>
    <row r="619" spans="1:8" ht="14.55" customHeight="1" x14ac:dyDescent="0.3">
      <c r="A619" s="42"/>
      <c r="B619" s="24" t="s">
        <v>3</v>
      </c>
      <c r="C619" s="64" t="s">
        <v>145</v>
      </c>
      <c r="D619" s="402" t="s">
        <v>337</v>
      </c>
      <c r="E619" s="391" t="s">
        <v>1876</v>
      </c>
      <c r="F619" s="91">
        <v>0</v>
      </c>
      <c r="G619" s="91">
        <v>0</v>
      </c>
      <c r="H619" s="103">
        <v>0</v>
      </c>
    </row>
    <row r="620" spans="1:8" ht="14.55" customHeight="1" x14ac:dyDescent="0.3">
      <c r="A620" s="42"/>
      <c r="B620" s="24" t="s">
        <v>3</v>
      </c>
      <c r="C620" s="64" t="s">
        <v>145</v>
      </c>
      <c r="D620" s="402"/>
      <c r="E620" s="391" t="s">
        <v>1768</v>
      </c>
      <c r="F620" s="22">
        <v>1</v>
      </c>
      <c r="G620" s="22">
        <v>1</v>
      </c>
      <c r="H620" s="104">
        <v>1</v>
      </c>
    </row>
    <row r="621" spans="1:8" ht="15" customHeight="1" x14ac:dyDescent="0.3">
      <c r="A621" s="42"/>
      <c r="B621" s="24" t="s">
        <v>3</v>
      </c>
      <c r="C621" s="64" t="s">
        <v>145</v>
      </c>
      <c r="D621" s="402"/>
      <c r="E621" s="391" t="s">
        <v>1769</v>
      </c>
      <c r="F621" s="22">
        <v>1</v>
      </c>
      <c r="G621" s="22">
        <v>1</v>
      </c>
      <c r="H621" s="104">
        <v>1</v>
      </c>
    </row>
    <row r="622" spans="1:8" ht="14.55" customHeight="1" x14ac:dyDescent="0.3">
      <c r="A622" s="42"/>
      <c r="B622" s="24" t="s">
        <v>3</v>
      </c>
      <c r="C622" s="64" t="s">
        <v>145</v>
      </c>
      <c r="D622" s="402" t="s">
        <v>338</v>
      </c>
      <c r="E622" s="391" t="s">
        <v>1876</v>
      </c>
      <c r="F622" s="91">
        <v>0</v>
      </c>
      <c r="G622" s="91">
        <v>0</v>
      </c>
      <c r="H622" s="103">
        <v>0</v>
      </c>
    </row>
    <row r="623" spans="1:8" ht="14.55" customHeight="1" x14ac:dyDescent="0.3">
      <c r="A623" s="42"/>
      <c r="B623" s="24" t="s">
        <v>3</v>
      </c>
      <c r="C623" s="64" t="s">
        <v>145</v>
      </c>
      <c r="D623" s="402"/>
      <c r="E623" s="391" t="s">
        <v>1768</v>
      </c>
      <c r="F623" s="22">
        <v>1</v>
      </c>
      <c r="G623" s="22">
        <v>1</v>
      </c>
      <c r="H623" s="104">
        <v>1</v>
      </c>
    </row>
    <row r="624" spans="1:8" ht="15" customHeight="1" thickBot="1" x14ac:dyDescent="0.35">
      <c r="A624" s="42"/>
      <c r="B624" s="53" t="s">
        <v>3</v>
      </c>
      <c r="C624" s="82" t="s">
        <v>145</v>
      </c>
      <c r="D624" s="403"/>
      <c r="E624" s="392" t="s">
        <v>1769</v>
      </c>
      <c r="F624" s="33">
        <v>1</v>
      </c>
      <c r="G624" s="33">
        <v>1</v>
      </c>
      <c r="H624" s="106">
        <v>1</v>
      </c>
    </row>
    <row r="625" spans="1:8" ht="14.55" customHeight="1" x14ac:dyDescent="0.3">
      <c r="A625" s="42"/>
      <c r="B625" s="393" t="s">
        <v>3</v>
      </c>
      <c r="C625" s="376" t="s">
        <v>149</v>
      </c>
      <c r="D625" s="406"/>
      <c r="E625" s="471" t="s">
        <v>1876</v>
      </c>
      <c r="F625" s="384">
        <f t="shared" ref="F625:H625" si="61">+F626/F627</f>
        <v>1</v>
      </c>
      <c r="G625" s="384">
        <f t="shared" si="61"/>
        <v>1</v>
      </c>
      <c r="H625" s="377">
        <f t="shared" si="61"/>
        <v>1</v>
      </c>
    </row>
    <row r="626" spans="1:8" ht="14.55" customHeight="1" x14ac:dyDescent="0.3">
      <c r="A626" s="42"/>
      <c r="B626" s="388" t="s">
        <v>3</v>
      </c>
      <c r="C626" s="62" t="s">
        <v>149</v>
      </c>
      <c r="D626" s="407"/>
      <c r="E626" s="391" t="s">
        <v>1768</v>
      </c>
      <c r="F626" s="40">
        <v>8</v>
      </c>
      <c r="G626" s="40">
        <v>8</v>
      </c>
      <c r="H626" s="109">
        <v>8</v>
      </c>
    </row>
    <row r="627" spans="1:8" ht="15" customHeight="1" thickBot="1" x14ac:dyDescent="0.35">
      <c r="A627" s="42"/>
      <c r="B627" s="389" t="s">
        <v>3</v>
      </c>
      <c r="C627" s="373" t="s">
        <v>149</v>
      </c>
      <c r="D627" s="408"/>
      <c r="E627" s="394" t="s">
        <v>1769</v>
      </c>
      <c r="F627" s="374">
        <v>8</v>
      </c>
      <c r="G627" s="374">
        <v>8</v>
      </c>
      <c r="H627" s="375">
        <v>8</v>
      </c>
    </row>
    <row r="628" spans="1:8" ht="14.55" customHeight="1" x14ac:dyDescent="0.3">
      <c r="A628" s="42"/>
      <c r="B628" s="54" t="s">
        <v>3</v>
      </c>
      <c r="C628" s="372" t="s">
        <v>149</v>
      </c>
      <c r="D628" s="401" t="s">
        <v>340</v>
      </c>
      <c r="E628" s="390" t="s">
        <v>1876</v>
      </c>
      <c r="F628" s="92">
        <v>0</v>
      </c>
      <c r="G628" s="92">
        <v>0</v>
      </c>
      <c r="H628" s="108">
        <v>0</v>
      </c>
    </row>
    <row r="629" spans="1:8" ht="14.55" customHeight="1" x14ac:dyDescent="0.3">
      <c r="A629" s="42"/>
      <c r="B629" s="24" t="s">
        <v>3</v>
      </c>
      <c r="C629" s="64" t="s">
        <v>149</v>
      </c>
      <c r="D629" s="402"/>
      <c r="E629" s="391" t="s">
        <v>1768</v>
      </c>
      <c r="F629" s="22">
        <v>1</v>
      </c>
      <c r="G629" s="22">
        <v>1</v>
      </c>
      <c r="H629" s="104">
        <v>1</v>
      </c>
    </row>
    <row r="630" spans="1:8" ht="15" customHeight="1" x14ac:dyDescent="0.3">
      <c r="A630" s="42"/>
      <c r="B630" s="24" t="s">
        <v>3</v>
      </c>
      <c r="C630" s="64" t="s">
        <v>149</v>
      </c>
      <c r="D630" s="402"/>
      <c r="E630" s="391" t="s">
        <v>1769</v>
      </c>
      <c r="F630" s="22">
        <v>1</v>
      </c>
      <c r="G630" s="22">
        <v>1</v>
      </c>
      <c r="H630" s="104">
        <v>1</v>
      </c>
    </row>
    <row r="631" spans="1:8" ht="14.55" customHeight="1" x14ac:dyDescent="0.3">
      <c r="A631" s="42"/>
      <c r="B631" s="24" t="s">
        <v>3</v>
      </c>
      <c r="C631" s="64" t="s">
        <v>149</v>
      </c>
      <c r="D631" s="402" t="s">
        <v>341</v>
      </c>
      <c r="E631" s="391" t="s">
        <v>1876</v>
      </c>
      <c r="F631" s="91">
        <v>0</v>
      </c>
      <c r="G631" s="91">
        <v>0</v>
      </c>
      <c r="H631" s="103">
        <v>0</v>
      </c>
    </row>
    <row r="632" spans="1:8" ht="14.55" customHeight="1" x14ac:dyDescent="0.3">
      <c r="A632" s="42"/>
      <c r="B632" s="24" t="s">
        <v>3</v>
      </c>
      <c r="C632" s="64" t="s">
        <v>149</v>
      </c>
      <c r="D632" s="402"/>
      <c r="E632" s="391" t="s">
        <v>1768</v>
      </c>
      <c r="F632" s="22">
        <v>1</v>
      </c>
      <c r="G632" s="22">
        <v>1</v>
      </c>
      <c r="H632" s="104">
        <v>1</v>
      </c>
    </row>
    <row r="633" spans="1:8" ht="15" customHeight="1" x14ac:dyDescent="0.3">
      <c r="A633" s="42"/>
      <c r="B633" s="24" t="s">
        <v>3</v>
      </c>
      <c r="C633" s="64" t="s">
        <v>149</v>
      </c>
      <c r="D633" s="402"/>
      <c r="E633" s="391" t="s">
        <v>1769</v>
      </c>
      <c r="F633" s="22">
        <v>1</v>
      </c>
      <c r="G633" s="22">
        <v>1</v>
      </c>
      <c r="H633" s="104">
        <v>1</v>
      </c>
    </row>
    <row r="634" spans="1:8" ht="14.55" customHeight="1" x14ac:dyDescent="0.3">
      <c r="A634" s="42"/>
      <c r="B634" s="24" t="s">
        <v>3</v>
      </c>
      <c r="C634" s="64" t="s">
        <v>149</v>
      </c>
      <c r="D634" s="402" t="s">
        <v>342</v>
      </c>
      <c r="E634" s="391" t="s">
        <v>1876</v>
      </c>
      <c r="F634" s="91">
        <v>0</v>
      </c>
      <c r="G634" s="91">
        <v>0</v>
      </c>
      <c r="H634" s="103">
        <v>0</v>
      </c>
    </row>
    <row r="635" spans="1:8" ht="14.55" customHeight="1" x14ac:dyDescent="0.3">
      <c r="A635" s="42"/>
      <c r="B635" s="24" t="s">
        <v>3</v>
      </c>
      <c r="C635" s="64" t="s">
        <v>149</v>
      </c>
      <c r="D635" s="402"/>
      <c r="E635" s="391" t="s">
        <v>1768</v>
      </c>
      <c r="F635" s="22">
        <v>1</v>
      </c>
      <c r="G635" s="22">
        <v>1</v>
      </c>
      <c r="H635" s="104">
        <v>1</v>
      </c>
    </row>
    <row r="636" spans="1:8" ht="15" customHeight="1" x14ac:dyDescent="0.3">
      <c r="A636" s="42"/>
      <c r="B636" s="24" t="s">
        <v>3</v>
      </c>
      <c r="C636" s="64" t="s">
        <v>149</v>
      </c>
      <c r="D636" s="402"/>
      <c r="E636" s="391" t="s">
        <v>1769</v>
      </c>
      <c r="F636" s="22">
        <v>1</v>
      </c>
      <c r="G636" s="22">
        <v>1</v>
      </c>
      <c r="H636" s="104">
        <v>1</v>
      </c>
    </row>
    <row r="637" spans="1:8" ht="14.55" customHeight="1" x14ac:dyDescent="0.3">
      <c r="A637" s="42"/>
      <c r="B637" s="24" t="s">
        <v>3</v>
      </c>
      <c r="C637" s="64" t="s">
        <v>149</v>
      </c>
      <c r="D637" s="402" t="s">
        <v>343</v>
      </c>
      <c r="E637" s="391" t="s">
        <v>1876</v>
      </c>
      <c r="F637" s="91">
        <v>0</v>
      </c>
      <c r="G637" s="91">
        <v>0</v>
      </c>
      <c r="H637" s="103">
        <v>0</v>
      </c>
    </row>
    <row r="638" spans="1:8" ht="14.55" customHeight="1" x14ac:dyDescent="0.3">
      <c r="A638" s="42"/>
      <c r="B638" s="24" t="s">
        <v>3</v>
      </c>
      <c r="C638" s="64" t="s">
        <v>149</v>
      </c>
      <c r="D638" s="402"/>
      <c r="E638" s="391" t="s">
        <v>1768</v>
      </c>
      <c r="F638" s="22">
        <v>1</v>
      </c>
      <c r="G638" s="22">
        <v>1</v>
      </c>
      <c r="H638" s="104">
        <v>1</v>
      </c>
    </row>
    <row r="639" spans="1:8" ht="15" customHeight="1" x14ac:dyDescent="0.3">
      <c r="A639" s="42"/>
      <c r="B639" s="24" t="s">
        <v>3</v>
      </c>
      <c r="C639" s="64" t="s">
        <v>149</v>
      </c>
      <c r="D639" s="402"/>
      <c r="E639" s="391" t="s">
        <v>1769</v>
      </c>
      <c r="F639" s="22">
        <v>1</v>
      </c>
      <c r="G639" s="22">
        <v>1</v>
      </c>
      <c r="H639" s="104">
        <v>1</v>
      </c>
    </row>
    <row r="640" spans="1:8" ht="14.55" customHeight="1" x14ac:dyDescent="0.3">
      <c r="A640" s="42"/>
      <c r="B640" s="24" t="s">
        <v>3</v>
      </c>
      <c r="C640" s="64" t="s">
        <v>149</v>
      </c>
      <c r="D640" s="402" t="s">
        <v>344</v>
      </c>
      <c r="E640" s="391" t="s">
        <v>1876</v>
      </c>
      <c r="F640" s="91">
        <f t="shared" ref="F640:H640" si="62">+F641/F642</f>
        <v>1</v>
      </c>
      <c r="G640" s="91">
        <f t="shared" si="62"/>
        <v>1</v>
      </c>
      <c r="H640" s="103">
        <f t="shared" si="62"/>
        <v>1</v>
      </c>
    </row>
    <row r="641" spans="1:8" ht="14.55" customHeight="1" x14ac:dyDescent="0.3">
      <c r="A641" s="42"/>
      <c r="B641" s="24" t="s">
        <v>3</v>
      </c>
      <c r="C641" s="64" t="s">
        <v>149</v>
      </c>
      <c r="D641" s="402"/>
      <c r="E641" s="391" t="s">
        <v>1768</v>
      </c>
      <c r="F641" s="22">
        <v>1</v>
      </c>
      <c r="G641" s="22">
        <v>1</v>
      </c>
      <c r="H641" s="104">
        <v>1</v>
      </c>
    </row>
    <row r="642" spans="1:8" ht="15" customHeight="1" x14ac:dyDescent="0.3">
      <c r="A642" s="42"/>
      <c r="B642" s="24" t="s">
        <v>3</v>
      </c>
      <c r="C642" s="64" t="s">
        <v>149</v>
      </c>
      <c r="D642" s="402"/>
      <c r="E642" s="391" t="s">
        <v>1769</v>
      </c>
      <c r="F642" s="22">
        <v>1</v>
      </c>
      <c r="G642" s="22">
        <v>1</v>
      </c>
      <c r="H642" s="104">
        <v>1</v>
      </c>
    </row>
    <row r="643" spans="1:8" ht="14.55" customHeight="1" x14ac:dyDescent="0.3">
      <c r="A643" s="42"/>
      <c r="B643" s="24" t="s">
        <v>3</v>
      </c>
      <c r="C643" s="64" t="s">
        <v>149</v>
      </c>
      <c r="D643" s="402" t="s">
        <v>345</v>
      </c>
      <c r="E643" s="391" t="s">
        <v>1876</v>
      </c>
      <c r="F643" s="91">
        <f t="shared" ref="F643:H643" si="63">+F644/F645</f>
        <v>1</v>
      </c>
      <c r="G643" s="91">
        <f t="shared" si="63"/>
        <v>1</v>
      </c>
      <c r="H643" s="103">
        <f t="shared" si="63"/>
        <v>1</v>
      </c>
    </row>
    <row r="644" spans="1:8" ht="14.55" customHeight="1" x14ac:dyDescent="0.3">
      <c r="A644" s="42"/>
      <c r="B644" s="24" t="s">
        <v>3</v>
      </c>
      <c r="C644" s="64" t="s">
        <v>149</v>
      </c>
      <c r="D644" s="402"/>
      <c r="E644" s="391" t="s">
        <v>1768</v>
      </c>
      <c r="F644" s="22">
        <v>1</v>
      </c>
      <c r="G644" s="22">
        <v>1</v>
      </c>
      <c r="H644" s="104">
        <v>1</v>
      </c>
    </row>
    <row r="645" spans="1:8" ht="15" customHeight="1" x14ac:dyDescent="0.3">
      <c r="A645" s="42"/>
      <c r="B645" s="24" t="s">
        <v>3</v>
      </c>
      <c r="C645" s="64" t="s">
        <v>149</v>
      </c>
      <c r="D645" s="402"/>
      <c r="E645" s="391" t="s">
        <v>1769</v>
      </c>
      <c r="F645" s="22">
        <v>1</v>
      </c>
      <c r="G645" s="22">
        <v>1</v>
      </c>
      <c r="H645" s="104">
        <v>1</v>
      </c>
    </row>
    <row r="646" spans="1:8" ht="14.55" customHeight="1" x14ac:dyDescent="0.3">
      <c r="A646" s="42"/>
      <c r="B646" s="24" t="s">
        <v>3</v>
      </c>
      <c r="C646" s="64" t="s">
        <v>149</v>
      </c>
      <c r="D646" s="402" t="s">
        <v>346</v>
      </c>
      <c r="E646" s="391" t="s">
        <v>1876</v>
      </c>
      <c r="F646" s="91">
        <f t="shared" ref="F646:H646" si="64">+F647/F648</f>
        <v>1</v>
      </c>
      <c r="G646" s="91">
        <f t="shared" si="64"/>
        <v>1</v>
      </c>
      <c r="H646" s="103">
        <f t="shared" si="64"/>
        <v>1</v>
      </c>
    </row>
    <row r="647" spans="1:8" ht="14.55" customHeight="1" x14ac:dyDescent="0.3">
      <c r="A647" s="42"/>
      <c r="B647" s="24" t="s">
        <v>3</v>
      </c>
      <c r="C647" s="64" t="s">
        <v>149</v>
      </c>
      <c r="D647" s="402"/>
      <c r="E647" s="391" t="s">
        <v>1768</v>
      </c>
      <c r="F647" s="22">
        <v>1</v>
      </c>
      <c r="G647" s="22">
        <v>1</v>
      </c>
      <c r="H647" s="104">
        <v>1</v>
      </c>
    </row>
    <row r="648" spans="1:8" ht="15" customHeight="1" x14ac:dyDescent="0.3">
      <c r="A648" s="42"/>
      <c r="B648" s="24" t="s">
        <v>3</v>
      </c>
      <c r="C648" s="64" t="s">
        <v>149</v>
      </c>
      <c r="D648" s="402"/>
      <c r="E648" s="391" t="s">
        <v>1769</v>
      </c>
      <c r="F648" s="22">
        <v>1</v>
      </c>
      <c r="G648" s="22">
        <v>1</v>
      </c>
      <c r="H648" s="104">
        <v>1</v>
      </c>
    </row>
    <row r="649" spans="1:8" ht="14.55" customHeight="1" x14ac:dyDescent="0.3">
      <c r="A649" s="42"/>
      <c r="B649" s="24" t="s">
        <v>3</v>
      </c>
      <c r="C649" s="64" t="s">
        <v>149</v>
      </c>
      <c r="D649" s="402" t="s">
        <v>339</v>
      </c>
      <c r="E649" s="391" t="s">
        <v>1876</v>
      </c>
      <c r="F649" s="91">
        <f t="shared" ref="F649:H649" si="65">+F650/F651</f>
        <v>1</v>
      </c>
      <c r="G649" s="91">
        <f t="shared" si="65"/>
        <v>1</v>
      </c>
      <c r="H649" s="103">
        <f t="shared" si="65"/>
        <v>1</v>
      </c>
    </row>
    <row r="650" spans="1:8" ht="14.55" customHeight="1" x14ac:dyDescent="0.3">
      <c r="A650" s="42"/>
      <c r="B650" s="24" t="s">
        <v>3</v>
      </c>
      <c r="C650" s="64" t="s">
        <v>149</v>
      </c>
      <c r="D650" s="402"/>
      <c r="E650" s="391" t="s">
        <v>1768</v>
      </c>
      <c r="F650" s="22">
        <v>1</v>
      </c>
      <c r="G650" s="22">
        <v>1</v>
      </c>
      <c r="H650" s="104">
        <v>1</v>
      </c>
    </row>
    <row r="651" spans="1:8" ht="15" customHeight="1" thickBot="1" x14ac:dyDescent="0.35">
      <c r="A651" s="42"/>
      <c r="B651" s="53" t="s">
        <v>3</v>
      </c>
      <c r="C651" s="82" t="s">
        <v>149</v>
      </c>
      <c r="D651" s="403"/>
      <c r="E651" s="392" t="s">
        <v>1769</v>
      </c>
      <c r="F651" s="33">
        <v>1</v>
      </c>
      <c r="G651" s="33">
        <v>1</v>
      </c>
      <c r="H651" s="106">
        <v>1</v>
      </c>
    </row>
    <row r="652" spans="1:8" ht="14.55" customHeight="1" x14ac:dyDescent="0.3">
      <c r="A652" s="42"/>
      <c r="B652" s="393" t="s">
        <v>3</v>
      </c>
      <c r="C652" s="376" t="s">
        <v>153</v>
      </c>
      <c r="D652" s="406"/>
      <c r="E652" s="471" t="s">
        <v>1876</v>
      </c>
      <c r="F652" s="384">
        <v>0</v>
      </c>
      <c r="G652" s="384">
        <v>0</v>
      </c>
      <c r="H652" s="377">
        <v>0</v>
      </c>
    </row>
    <row r="653" spans="1:8" ht="14.55" customHeight="1" x14ac:dyDescent="0.3">
      <c r="A653" s="42"/>
      <c r="B653" s="388" t="s">
        <v>3</v>
      </c>
      <c r="C653" s="62" t="s">
        <v>153</v>
      </c>
      <c r="D653" s="407"/>
      <c r="E653" s="391" t="s">
        <v>1768</v>
      </c>
      <c r="F653" s="40">
        <v>5</v>
      </c>
      <c r="G653" s="40">
        <v>5</v>
      </c>
      <c r="H653" s="109">
        <v>5</v>
      </c>
    </row>
    <row r="654" spans="1:8" ht="15" customHeight="1" thickBot="1" x14ac:dyDescent="0.35">
      <c r="A654" s="42"/>
      <c r="B654" s="389" t="s">
        <v>3</v>
      </c>
      <c r="C654" s="373" t="s">
        <v>153</v>
      </c>
      <c r="D654" s="408"/>
      <c r="E654" s="394" t="s">
        <v>1769</v>
      </c>
      <c r="F654" s="374">
        <v>10</v>
      </c>
      <c r="G654" s="374">
        <v>10</v>
      </c>
      <c r="H654" s="375">
        <v>10</v>
      </c>
    </row>
    <row r="655" spans="1:8" ht="15" customHeight="1" x14ac:dyDescent="0.3">
      <c r="A655" s="42"/>
      <c r="B655" s="54" t="s">
        <v>3</v>
      </c>
      <c r="C655" s="372" t="s">
        <v>153</v>
      </c>
      <c r="D655" s="401" t="s">
        <v>347</v>
      </c>
      <c r="E655" s="390" t="s">
        <v>1876</v>
      </c>
      <c r="F655" s="92">
        <f t="shared" ref="F655:H655" si="66">+F656/F657</f>
        <v>0</v>
      </c>
      <c r="G655" s="92">
        <f t="shared" si="66"/>
        <v>0</v>
      </c>
      <c r="H655" s="108">
        <f t="shared" si="66"/>
        <v>0</v>
      </c>
    </row>
    <row r="656" spans="1:8" ht="15" customHeight="1" x14ac:dyDescent="0.3">
      <c r="A656" s="42"/>
      <c r="B656" s="24" t="s">
        <v>3</v>
      </c>
      <c r="C656" s="64" t="s">
        <v>153</v>
      </c>
      <c r="D656" s="402"/>
      <c r="E656" s="391" t="s">
        <v>1768</v>
      </c>
      <c r="F656" s="22">
        <v>0</v>
      </c>
      <c r="G656" s="22">
        <v>0</v>
      </c>
      <c r="H656" s="104">
        <v>0</v>
      </c>
    </row>
    <row r="657" spans="1:8" ht="15" customHeight="1" x14ac:dyDescent="0.3">
      <c r="A657" s="42"/>
      <c r="B657" s="24" t="s">
        <v>3</v>
      </c>
      <c r="C657" s="64" t="s">
        <v>153</v>
      </c>
      <c r="D657" s="402"/>
      <c r="E657" s="391" t="s">
        <v>1769</v>
      </c>
      <c r="F657" s="22">
        <v>1</v>
      </c>
      <c r="G657" s="22">
        <v>1</v>
      </c>
      <c r="H657" s="104">
        <v>1</v>
      </c>
    </row>
    <row r="658" spans="1:8" ht="15" customHeight="1" x14ac:dyDescent="0.3">
      <c r="A658" s="42"/>
      <c r="B658" s="24" t="s">
        <v>3</v>
      </c>
      <c r="C658" s="64" t="s">
        <v>153</v>
      </c>
      <c r="D658" s="402" t="s">
        <v>348</v>
      </c>
      <c r="E658" s="391" t="s">
        <v>1876</v>
      </c>
      <c r="F658" s="91">
        <f t="shared" ref="F658:H658" si="67">+F659/F660</f>
        <v>1</v>
      </c>
      <c r="G658" s="91">
        <f t="shared" si="67"/>
        <v>1</v>
      </c>
      <c r="H658" s="103">
        <f t="shared" si="67"/>
        <v>1</v>
      </c>
    </row>
    <row r="659" spans="1:8" ht="15" customHeight="1" x14ac:dyDescent="0.3">
      <c r="A659" s="42"/>
      <c r="B659" s="24" t="s">
        <v>3</v>
      </c>
      <c r="C659" s="64" t="s">
        <v>153</v>
      </c>
      <c r="D659" s="402"/>
      <c r="E659" s="391" t="s">
        <v>1768</v>
      </c>
      <c r="F659" s="22">
        <v>1</v>
      </c>
      <c r="G659" s="22">
        <v>1</v>
      </c>
      <c r="H659" s="104">
        <v>1</v>
      </c>
    </row>
    <row r="660" spans="1:8" ht="15" customHeight="1" x14ac:dyDescent="0.3">
      <c r="A660" s="42"/>
      <c r="B660" s="24" t="s">
        <v>3</v>
      </c>
      <c r="C660" s="64" t="s">
        <v>153</v>
      </c>
      <c r="D660" s="402"/>
      <c r="E660" s="391" t="s">
        <v>1769</v>
      </c>
      <c r="F660" s="22">
        <v>1</v>
      </c>
      <c r="G660" s="22">
        <v>1</v>
      </c>
      <c r="H660" s="104">
        <v>1</v>
      </c>
    </row>
    <row r="661" spans="1:8" ht="14.55" customHeight="1" x14ac:dyDescent="0.3">
      <c r="A661" s="42"/>
      <c r="B661" s="24" t="s">
        <v>3</v>
      </c>
      <c r="C661" s="64" t="s">
        <v>153</v>
      </c>
      <c r="D661" s="402" t="s">
        <v>349</v>
      </c>
      <c r="E661" s="391" t="s">
        <v>1876</v>
      </c>
      <c r="F661" s="91">
        <f t="shared" ref="F661:H661" si="68">+F662/F663</f>
        <v>1</v>
      </c>
      <c r="G661" s="91">
        <f t="shared" si="68"/>
        <v>1</v>
      </c>
      <c r="H661" s="103">
        <f t="shared" si="68"/>
        <v>1</v>
      </c>
    </row>
    <row r="662" spans="1:8" ht="14.55" customHeight="1" x14ac:dyDescent="0.3">
      <c r="A662" s="42"/>
      <c r="B662" s="24" t="s">
        <v>3</v>
      </c>
      <c r="C662" s="64" t="s">
        <v>153</v>
      </c>
      <c r="D662" s="402"/>
      <c r="E662" s="391" t="s">
        <v>1768</v>
      </c>
      <c r="F662" s="22">
        <v>1</v>
      </c>
      <c r="G662" s="22">
        <v>1</v>
      </c>
      <c r="H662" s="104">
        <v>1</v>
      </c>
    </row>
    <row r="663" spans="1:8" ht="14.55" customHeight="1" x14ac:dyDescent="0.3">
      <c r="A663" s="42"/>
      <c r="B663" s="24" t="s">
        <v>3</v>
      </c>
      <c r="C663" s="64" t="s">
        <v>153</v>
      </c>
      <c r="D663" s="402"/>
      <c r="E663" s="391" t="s">
        <v>1769</v>
      </c>
      <c r="F663" s="22">
        <v>1</v>
      </c>
      <c r="G663" s="22">
        <v>1</v>
      </c>
      <c r="H663" s="104">
        <v>1</v>
      </c>
    </row>
    <row r="664" spans="1:8" ht="14.55" customHeight="1" x14ac:dyDescent="0.3">
      <c r="A664" s="42"/>
      <c r="B664" s="24" t="s">
        <v>3</v>
      </c>
      <c r="C664" s="64" t="s">
        <v>153</v>
      </c>
      <c r="D664" s="402" t="s">
        <v>350</v>
      </c>
      <c r="E664" s="391" t="s">
        <v>1876</v>
      </c>
      <c r="F664" s="91">
        <f t="shared" ref="F664:H664" si="69">+F665/F666</f>
        <v>1</v>
      </c>
      <c r="G664" s="91">
        <f t="shared" si="69"/>
        <v>1</v>
      </c>
      <c r="H664" s="103">
        <f t="shared" si="69"/>
        <v>1</v>
      </c>
    </row>
    <row r="665" spans="1:8" ht="14.55" customHeight="1" x14ac:dyDescent="0.3">
      <c r="A665" s="42"/>
      <c r="B665" s="24" t="s">
        <v>3</v>
      </c>
      <c r="C665" s="64" t="s">
        <v>153</v>
      </c>
      <c r="D665" s="402"/>
      <c r="E665" s="391" t="s">
        <v>1768</v>
      </c>
      <c r="F665" s="22">
        <v>1</v>
      </c>
      <c r="G665" s="22">
        <v>1</v>
      </c>
      <c r="H665" s="104">
        <v>1</v>
      </c>
    </row>
    <row r="666" spans="1:8" ht="14.55" customHeight="1" x14ac:dyDescent="0.3">
      <c r="A666" s="42"/>
      <c r="B666" s="24" t="s">
        <v>3</v>
      </c>
      <c r="C666" s="64" t="s">
        <v>153</v>
      </c>
      <c r="D666" s="402"/>
      <c r="E666" s="391" t="s">
        <v>1769</v>
      </c>
      <c r="F666" s="22">
        <v>1</v>
      </c>
      <c r="G666" s="22">
        <v>1</v>
      </c>
      <c r="H666" s="104">
        <v>1</v>
      </c>
    </row>
    <row r="667" spans="1:8" ht="14.55" customHeight="1" x14ac:dyDescent="0.3">
      <c r="A667" s="42"/>
      <c r="B667" s="24" t="s">
        <v>3</v>
      </c>
      <c r="C667" s="64" t="s">
        <v>153</v>
      </c>
      <c r="D667" s="402" t="s">
        <v>351</v>
      </c>
      <c r="E667" s="391" t="s">
        <v>1876</v>
      </c>
      <c r="F667" s="91">
        <f t="shared" ref="F667:H667" si="70">+F668/F669</f>
        <v>0</v>
      </c>
      <c r="G667" s="91">
        <f t="shared" si="70"/>
        <v>0</v>
      </c>
      <c r="H667" s="103">
        <f t="shared" si="70"/>
        <v>0</v>
      </c>
    </row>
    <row r="668" spans="1:8" ht="14.55" customHeight="1" x14ac:dyDescent="0.3">
      <c r="A668" s="42"/>
      <c r="B668" s="24" t="s">
        <v>3</v>
      </c>
      <c r="C668" s="64" t="s">
        <v>153</v>
      </c>
      <c r="D668" s="402"/>
      <c r="E668" s="391" t="s">
        <v>1768</v>
      </c>
      <c r="F668" s="22">
        <v>0</v>
      </c>
      <c r="G668" s="22">
        <v>0</v>
      </c>
      <c r="H668" s="104">
        <v>0</v>
      </c>
    </row>
    <row r="669" spans="1:8" ht="14.55" customHeight="1" x14ac:dyDescent="0.3">
      <c r="A669" s="42"/>
      <c r="B669" s="24" t="s">
        <v>3</v>
      </c>
      <c r="C669" s="64" t="s">
        <v>153</v>
      </c>
      <c r="D669" s="402"/>
      <c r="E669" s="391" t="s">
        <v>1769</v>
      </c>
      <c r="F669" s="22">
        <v>1</v>
      </c>
      <c r="G669" s="22">
        <v>1</v>
      </c>
      <c r="H669" s="104">
        <v>1</v>
      </c>
    </row>
    <row r="670" spans="1:8" ht="14.55" customHeight="1" x14ac:dyDescent="0.3">
      <c r="A670" s="42"/>
      <c r="B670" s="24" t="s">
        <v>3</v>
      </c>
      <c r="C670" s="64" t="s">
        <v>153</v>
      </c>
      <c r="D670" s="402" t="s">
        <v>352</v>
      </c>
      <c r="E670" s="391" t="s">
        <v>1876</v>
      </c>
      <c r="F670" s="91">
        <f t="shared" ref="F670:H670" si="71">+F671/F672</f>
        <v>1</v>
      </c>
      <c r="G670" s="91">
        <f t="shared" si="71"/>
        <v>1</v>
      </c>
      <c r="H670" s="103">
        <f t="shared" si="71"/>
        <v>1</v>
      </c>
    </row>
    <row r="671" spans="1:8" ht="14.55" customHeight="1" x14ac:dyDescent="0.3">
      <c r="A671" s="42"/>
      <c r="B671" s="24" t="s">
        <v>3</v>
      </c>
      <c r="C671" s="64" t="s">
        <v>153</v>
      </c>
      <c r="D671" s="402"/>
      <c r="E671" s="391" t="s">
        <v>1768</v>
      </c>
      <c r="F671" s="22">
        <v>1</v>
      </c>
      <c r="G671" s="22">
        <v>1</v>
      </c>
      <c r="H671" s="104">
        <v>1</v>
      </c>
    </row>
    <row r="672" spans="1:8" ht="14.55" customHeight="1" x14ac:dyDescent="0.3">
      <c r="A672" s="42"/>
      <c r="B672" s="24" t="s">
        <v>3</v>
      </c>
      <c r="C672" s="64" t="s">
        <v>153</v>
      </c>
      <c r="D672" s="402"/>
      <c r="E672" s="391" t="s">
        <v>1769</v>
      </c>
      <c r="F672" s="22">
        <v>1</v>
      </c>
      <c r="G672" s="22">
        <v>1</v>
      </c>
      <c r="H672" s="104">
        <v>1</v>
      </c>
    </row>
    <row r="673" spans="1:8" ht="14.55" customHeight="1" x14ac:dyDescent="0.3">
      <c r="A673" s="42"/>
      <c r="B673" s="24" t="s">
        <v>3</v>
      </c>
      <c r="C673" s="64" t="s">
        <v>153</v>
      </c>
      <c r="D673" s="402" t="s">
        <v>153</v>
      </c>
      <c r="E673" s="391" t="s">
        <v>1876</v>
      </c>
      <c r="F673" s="91">
        <f t="shared" ref="F673:H673" si="72">+F674/F675</f>
        <v>0</v>
      </c>
      <c r="G673" s="91">
        <f t="shared" si="72"/>
        <v>0</v>
      </c>
      <c r="H673" s="103">
        <f t="shared" si="72"/>
        <v>0</v>
      </c>
    </row>
    <row r="674" spans="1:8" ht="14.55" customHeight="1" x14ac:dyDescent="0.3">
      <c r="A674" s="42"/>
      <c r="B674" s="24" t="s">
        <v>3</v>
      </c>
      <c r="C674" s="64" t="s">
        <v>153</v>
      </c>
      <c r="D674" s="402"/>
      <c r="E674" s="391" t="s">
        <v>1768</v>
      </c>
      <c r="F674" s="22">
        <v>0</v>
      </c>
      <c r="G674" s="22">
        <v>0</v>
      </c>
      <c r="H674" s="104">
        <v>0</v>
      </c>
    </row>
    <row r="675" spans="1:8" ht="14.55" customHeight="1" x14ac:dyDescent="0.3">
      <c r="A675" s="42"/>
      <c r="B675" s="24" t="s">
        <v>3</v>
      </c>
      <c r="C675" s="64" t="s">
        <v>153</v>
      </c>
      <c r="D675" s="402"/>
      <c r="E675" s="391" t="s">
        <v>1769</v>
      </c>
      <c r="F675" s="22">
        <v>1</v>
      </c>
      <c r="G675" s="22">
        <v>1</v>
      </c>
      <c r="H675" s="104">
        <v>1</v>
      </c>
    </row>
    <row r="676" spans="1:8" ht="14.55" customHeight="1" x14ac:dyDescent="0.3">
      <c r="A676" s="42"/>
      <c r="B676" s="24" t="s">
        <v>3</v>
      </c>
      <c r="C676" s="64" t="s">
        <v>153</v>
      </c>
      <c r="D676" s="402" t="s">
        <v>353</v>
      </c>
      <c r="E676" s="391" t="s">
        <v>1876</v>
      </c>
      <c r="F676" s="91">
        <f t="shared" ref="F676:H676" si="73">+F677/F678</f>
        <v>0</v>
      </c>
      <c r="G676" s="91">
        <f t="shared" si="73"/>
        <v>0</v>
      </c>
      <c r="H676" s="103">
        <f t="shared" si="73"/>
        <v>0</v>
      </c>
    </row>
    <row r="677" spans="1:8" ht="14.55" customHeight="1" x14ac:dyDescent="0.3">
      <c r="A677" s="42"/>
      <c r="B677" s="24" t="s">
        <v>3</v>
      </c>
      <c r="C677" s="64" t="s">
        <v>153</v>
      </c>
      <c r="D677" s="402"/>
      <c r="E677" s="391" t="s">
        <v>1768</v>
      </c>
      <c r="F677" s="22">
        <v>0</v>
      </c>
      <c r="G677" s="22">
        <v>0</v>
      </c>
      <c r="H677" s="104">
        <v>0</v>
      </c>
    </row>
    <row r="678" spans="1:8" ht="14.55" customHeight="1" x14ac:dyDescent="0.3">
      <c r="A678" s="42"/>
      <c r="B678" s="24" t="s">
        <v>3</v>
      </c>
      <c r="C678" s="64" t="s">
        <v>153</v>
      </c>
      <c r="D678" s="402"/>
      <c r="E678" s="391" t="s">
        <v>1769</v>
      </c>
      <c r="F678" s="22">
        <v>1</v>
      </c>
      <c r="G678" s="22">
        <v>1</v>
      </c>
      <c r="H678" s="104">
        <v>1</v>
      </c>
    </row>
    <row r="679" spans="1:8" ht="14.55" customHeight="1" x14ac:dyDescent="0.3">
      <c r="A679" s="42"/>
      <c r="B679" s="24" t="s">
        <v>3</v>
      </c>
      <c r="C679" s="64" t="s">
        <v>153</v>
      </c>
      <c r="D679" s="402" t="s">
        <v>354</v>
      </c>
      <c r="E679" s="391" t="s">
        <v>1876</v>
      </c>
      <c r="F679" s="91">
        <f t="shared" ref="F679:H679" si="74">+F680/F681</f>
        <v>0</v>
      </c>
      <c r="G679" s="91">
        <f t="shared" si="74"/>
        <v>0</v>
      </c>
      <c r="H679" s="103">
        <f t="shared" si="74"/>
        <v>0</v>
      </c>
    </row>
    <row r="680" spans="1:8" ht="14.55" customHeight="1" x14ac:dyDescent="0.3">
      <c r="A680" s="42"/>
      <c r="B680" s="24" t="s">
        <v>3</v>
      </c>
      <c r="C680" s="64" t="s">
        <v>153</v>
      </c>
      <c r="D680" s="402"/>
      <c r="E680" s="391" t="s">
        <v>1768</v>
      </c>
      <c r="F680" s="22">
        <v>0</v>
      </c>
      <c r="G680" s="22">
        <v>0</v>
      </c>
      <c r="H680" s="104">
        <v>0</v>
      </c>
    </row>
    <row r="681" spans="1:8" ht="15" customHeight="1" x14ac:dyDescent="0.3">
      <c r="A681" s="42"/>
      <c r="B681" s="24" t="s">
        <v>3</v>
      </c>
      <c r="C681" s="64" t="s">
        <v>153</v>
      </c>
      <c r="D681" s="402"/>
      <c r="E681" s="391" t="s">
        <v>1769</v>
      </c>
      <c r="F681" s="22">
        <v>1</v>
      </c>
      <c r="G681" s="22">
        <v>1</v>
      </c>
      <c r="H681" s="104">
        <v>1</v>
      </c>
    </row>
    <row r="682" spans="1:8" ht="15" customHeight="1" x14ac:dyDescent="0.3">
      <c r="A682" s="42"/>
      <c r="B682" s="24" t="s">
        <v>3</v>
      </c>
      <c r="C682" s="64" t="s">
        <v>153</v>
      </c>
      <c r="D682" s="402" t="s">
        <v>355</v>
      </c>
      <c r="E682" s="391" t="s">
        <v>1876</v>
      </c>
      <c r="F682" s="91">
        <f t="shared" ref="F682:H682" si="75">+F683/F684</f>
        <v>1</v>
      </c>
      <c r="G682" s="91">
        <f t="shared" si="75"/>
        <v>1</v>
      </c>
      <c r="H682" s="103">
        <f t="shared" si="75"/>
        <v>1</v>
      </c>
    </row>
    <row r="683" spans="1:8" ht="15" customHeight="1" x14ac:dyDescent="0.3">
      <c r="A683" s="42"/>
      <c r="B683" s="24" t="s">
        <v>3</v>
      </c>
      <c r="C683" s="64" t="s">
        <v>153</v>
      </c>
      <c r="D683" s="402"/>
      <c r="E683" s="391" t="s">
        <v>1768</v>
      </c>
      <c r="F683" s="22">
        <v>1</v>
      </c>
      <c r="G683" s="22">
        <v>1</v>
      </c>
      <c r="H683" s="104">
        <v>1</v>
      </c>
    </row>
    <row r="684" spans="1:8" ht="15" customHeight="1" thickBot="1" x14ac:dyDescent="0.35">
      <c r="A684" s="42"/>
      <c r="B684" s="53" t="s">
        <v>3</v>
      </c>
      <c r="C684" s="82" t="s">
        <v>153</v>
      </c>
      <c r="D684" s="403"/>
      <c r="E684" s="392" t="s">
        <v>1769</v>
      </c>
      <c r="F684" s="33">
        <v>1</v>
      </c>
      <c r="G684" s="33">
        <v>1</v>
      </c>
      <c r="H684" s="106">
        <v>1</v>
      </c>
    </row>
    <row r="685" spans="1:8" ht="14.55" customHeight="1" x14ac:dyDescent="0.3">
      <c r="A685" s="42"/>
      <c r="B685" s="393" t="s">
        <v>3</v>
      </c>
      <c r="C685" s="376" t="s">
        <v>154</v>
      </c>
      <c r="D685" s="404"/>
      <c r="E685" s="471" t="s">
        <v>1876</v>
      </c>
      <c r="F685" s="384">
        <f t="shared" ref="F685:H685" si="76">+F686/F687</f>
        <v>1</v>
      </c>
      <c r="G685" s="384">
        <f t="shared" si="76"/>
        <v>1</v>
      </c>
      <c r="H685" s="377">
        <f t="shared" si="76"/>
        <v>1</v>
      </c>
    </row>
    <row r="686" spans="1:8" ht="14.55" customHeight="1" x14ac:dyDescent="0.3">
      <c r="A686" s="42"/>
      <c r="B686" s="388" t="s">
        <v>3</v>
      </c>
      <c r="C686" s="62" t="s">
        <v>154</v>
      </c>
      <c r="D686" s="402"/>
      <c r="E686" s="391" t="s">
        <v>1768</v>
      </c>
      <c r="F686" s="40">
        <v>11</v>
      </c>
      <c r="G686" s="40">
        <v>11</v>
      </c>
      <c r="H686" s="109">
        <v>11</v>
      </c>
    </row>
    <row r="687" spans="1:8" ht="15" customHeight="1" thickBot="1" x14ac:dyDescent="0.35">
      <c r="A687" s="42"/>
      <c r="B687" s="389" t="s">
        <v>3</v>
      </c>
      <c r="C687" s="373" t="s">
        <v>154</v>
      </c>
      <c r="D687" s="405"/>
      <c r="E687" s="394" t="s">
        <v>1769</v>
      </c>
      <c r="F687" s="374">
        <v>11</v>
      </c>
      <c r="G687" s="374">
        <v>11</v>
      </c>
      <c r="H687" s="375">
        <v>11</v>
      </c>
    </row>
    <row r="688" spans="1:8" ht="14.55" customHeight="1" x14ac:dyDescent="0.3">
      <c r="A688" s="42"/>
      <c r="B688" s="54" t="s">
        <v>3</v>
      </c>
      <c r="C688" s="372" t="s">
        <v>154</v>
      </c>
      <c r="D688" s="401" t="s">
        <v>82</v>
      </c>
      <c r="E688" s="390" t="s">
        <v>1876</v>
      </c>
      <c r="F688" s="92">
        <f t="shared" ref="F688:H688" si="77">+F689/F690</f>
        <v>1</v>
      </c>
      <c r="G688" s="92">
        <f t="shared" si="77"/>
        <v>1</v>
      </c>
      <c r="H688" s="108">
        <f t="shared" si="77"/>
        <v>1</v>
      </c>
    </row>
    <row r="689" spans="1:8" ht="14.55" customHeight="1" x14ac:dyDescent="0.3">
      <c r="A689" s="42"/>
      <c r="B689" s="24" t="s">
        <v>3</v>
      </c>
      <c r="C689" s="64" t="s">
        <v>154</v>
      </c>
      <c r="D689" s="402"/>
      <c r="E689" s="391" t="s">
        <v>1768</v>
      </c>
      <c r="F689" s="22">
        <v>1</v>
      </c>
      <c r="G689" s="22">
        <v>1</v>
      </c>
      <c r="H689" s="104">
        <v>1</v>
      </c>
    </row>
    <row r="690" spans="1:8" ht="14.55" customHeight="1" x14ac:dyDescent="0.3">
      <c r="A690" s="42"/>
      <c r="B690" s="24" t="s">
        <v>3</v>
      </c>
      <c r="C690" s="64" t="s">
        <v>154</v>
      </c>
      <c r="D690" s="402"/>
      <c r="E690" s="391" t="s">
        <v>1769</v>
      </c>
      <c r="F690" s="22">
        <v>1</v>
      </c>
      <c r="G690" s="22">
        <v>1</v>
      </c>
      <c r="H690" s="104">
        <v>1</v>
      </c>
    </row>
    <row r="691" spans="1:8" ht="14.55" customHeight="1" x14ac:dyDescent="0.3">
      <c r="A691" s="42"/>
      <c r="B691" s="24" t="s">
        <v>3</v>
      </c>
      <c r="C691" s="64" t="s">
        <v>154</v>
      </c>
      <c r="D691" s="402" t="s">
        <v>356</v>
      </c>
      <c r="E691" s="391" t="s">
        <v>1876</v>
      </c>
      <c r="F691" s="91">
        <v>0</v>
      </c>
      <c r="G691" s="91">
        <v>0</v>
      </c>
      <c r="H691" s="103">
        <v>0</v>
      </c>
    </row>
    <row r="692" spans="1:8" ht="14.55" customHeight="1" x14ac:dyDescent="0.3">
      <c r="A692" s="42"/>
      <c r="B692" s="24" t="s">
        <v>3</v>
      </c>
      <c r="C692" s="64" t="s">
        <v>154</v>
      </c>
      <c r="D692" s="402"/>
      <c r="E692" s="391" t="s">
        <v>1768</v>
      </c>
      <c r="F692" s="22">
        <v>1</v>
      </c>
      <c r="G692" s="22">
        <v>1</v>
      </c>
      <c r="H692" s="104">
        <v>1</v>
      </c>
    </row>
    <row r="693" spans="1:8" ht="14.55" customHeight="1" x14ac:dyDescent="0.3">
      <c r="A693" s="42"/>
      <c r="B693" s="24" t="s">
        <v>3</v>
      </c>
      <c r="C693" s="64" t="s">
        <v>154</v>
      </c>
      <c r="D693" s="402"/>
      <c r="E693" s="391" t="s">
        <v>1769</v>
      </c>
      <c r="F693" s="22">
        <v>1</v>
      </c>
      <c r="G693" s="22">
        <v>1</v>
      </c>
      <c r="H693" s="104">
        <v>1</v>
      </c>
    </row>
    <row r="694" spans="1:8" ht="14.55" customHeight="1" x14ac:dyDescent="0.3">
      <c r="A694" s="42"/>
      <c r="B694" s="24" t="s">
        <v>3</v>
      </c>
      <c r="C694" s="64" t="s">
        <v>154</v>
      </c>
      <c r="D694" s="402" t="s">
        <v>357</v>
      </c>
      <c r="E694" s="391" t="s">
        <v>1876</v>
      </c>
      <c r="F694" s="91">
        <f t="shared" ref="F694:H694" si="78">+F695/F696</f>
        <v>1</v>
      </c>
      <c r="G694" s="91">
        <f t="shared" si="78"/>
        <v>1</v>
      </c>
      <c r="H694" s="103">
        <f t="shared" si="78"/>
        <v>1</v>
      </c>
    </row>
    <row r="695" spans="1:8" ht="14.55" customHeight="1" x14ac:dyDescent="0.3">
      <c r="A695" s="42"/>
      <c r="B695" s="24" t="s">
        <v>3</v>
      </c>
      <c r="C695" s="64" t="s">
        <v>154</v>
      </c>
      <c r="D695" s="402"/>
      <c r="E695" s="391" t="s">
        <v>1768</v>
      </c>
      <c r="F695" s="22">
        <v>1</v>
      </c>
      <c r="G695" s="22">
        <v>1</v>
      </c>
      <c r="H695" s="104">
        <v>1</v>
      </c>
    </row>
    <row r="696" spans="1:8" ht="14.55" customHeight="1" x14ac:dyDescent="0.3">
      <c r="A696" s="42"/>
      <c r="B696" s="24" t="s">
        <v>3</v>
      </c>
      <c r="C696" s="64" t="s">
        <v>154</v>
      </c>
      <c r="D696" s="402"/>
      <c r="E696" s="391" t="s">
        <v>1769</v>
      </c>
      <c r="F696" s="22">
        <v>1</v>
      </c>
      <c r="G696" s="22">
        <v>1</v>
      </c>
      <c r="H696" s="104">
        <v>1</v>
      </c>
    </row>
    <row r="697" spans="1:8" ht="14.55" customHeight="1" x14ac:dyDescent="0.3">
      <c r="A697" s="42"/>
      <c r="B697" s="24" t="s">
        <v>3</v>
      </c>
      <c r="C697" s="64" t="s">
        <v>154</v>
      </c>
      <c r="D697" s="402" t="s">
        <v>358</v>
      </c>
      <c r="E697" s="391" t="s">
        <v>1876</v>
      </c>
      <c r="F697" s="91">
        <v>0</v>
      </c>
      <c r="G697" s="91">
        <v>0</v>
      </c>
      <c r="H697" s="103">
        <v>0</v>
      </c>
    </row>
    <row r="698" spans="1:8" ht="14.55" customHeight="1" x14ac:dyDescent="0.3">
      <c r="A698" s="42"/>
      <c r="B698" s="24" t="s">
        <v>3</v>
      </c>
      <c r="C698" s="64" t="s">
        <v>154</v>
      </c>
      <c r="D698" s="402"/>
      <c r="E698" s="391" t="s">
        <v>1768</v>
      </c>
      <c r="F698" s="22">
        <v>1</v>
      </c>
      <c r="G698" s="22">
        <v>1</v>
      </c>
      <c r="H698" s="104">
        <v>1</v>
      </c>
    </row>
    <row r="699" spans="1:8" ht="14.55" customHeight="1" x14ac:dyDescent="0.3">
      <c r="A699" s="42"/>
      <c r="B699" s="24" t="s">
        <v>3</v>
      </c>
      <c r="C699" s="64" t="s">
        <v>154</v>
      </c>
      <c r="D699" s="402"/>
      <c r="E699" s="391" t="s">
        <v>1769</v>
      </c>
      <c r="F699" s="22">
        <v>1</v>
      </c>
      <c r="G699" s="22">
        <v>1</v>
      </c>
      <c r="H699" s="104">
        <v>1</v>
      </c>
    </row>
    <row r="700" spans="1:8" ht="14.55" customHeight="1" x14ac:dyDescent="0.3">
      <c r="A700" s="42"/>
      <c r="B700" s="24" t="s">
        <v>3</v>
      </c>
      <c r="C700" s="64" t="s">
        <v>154</v>
      </c>
      <c r="D700" s="402" t="s">
        <v>359</v>
      </c>
      <c r="E700" s="391" t="s">
        <v>1876</v>
      </c>
      <c r="F700" s="91">
        <v>0</v>
      </c>
      <c r="G700" s="91">
        <v>0</v>
      </c>
      <c r="H700" s="103">
        <v>0</v>
      </c>
    </row>
    <row r="701" spans="1:8" ht="14.55" customHeight="1" x14ac:dyDescent="0.3">
      <c r="A701" s="42"/>
      <c r="B701" s="24" t="s">
        <v>3</v>
      </c>
      <c r="C701" s="64" t="s">
        <v>154</v>
      </c>
      <c r="D701" s="402"/>
      <c r="E701" s="391" t="s">
        <v>1768</v>
      </c>
      <c r="F701" s="22">
        <v>1</v>
      </c>
      <c r="G701" s="22">
        <v>1</v>
      </c>
      <c r="H701" s="104">
        <v>1</v>
      </c>
    </row>
    <row r="702" spans="1:8" ht="14.55" customHeight="1" x14ac:dyDescent="0.3">
      <c r="A702" s="42"/>
      <c r="B702" s="24" t="s">
        <v>3</v>
      </c>
      <c r="C702" s="64" t="s">
        <v>154</v>
      </c>
      <c r="D702" s="402"/>
      <c r="E702" s="391" t="s">
        <v>1769</v>
      </c>
      <c r="F702" s="22">
        <v>1</v>
      </c>
      <c r="G702" s="22">
        <v>1</v>
      </c>
      <c r="H702" s="104">
        <v>1</v>
      </c>
    </row>
    <row r="703" spans="1:8" ht="14.55" customHeight="1" x14ac:dyDescent="0.3">
      <c r="A703" s="42"/>
      <c r="B703" s="24" t="s">
        <v>3</v>
      </c>
      <c r="C703" s="64" t="s">
        <v>154</v>
      </c>
      <c r="D703" s="402" t="s">
        <v>360</v>
      </c>
      <c r="E703" s="391" t="s">
        <v>1876</v>
      </c>
      <c r="F703" s="91">
        <v>0</v>
      </c>
      <c r="G703" s="91">
        <v>0</v>
      </c>
      <c r="H703" s="103">
        <v>0</v>
      </c>
    </row>
    <row r="704" spans="1:8" ht="14.55" customHeight="1" x14ac:dyDescent="0.3">
      <c r="A704" s="42"/>
      <c r="B704" s="24" t="s">
        <v>3</v>
      </c>
      <c r="C704" s="64" t="s">
        <v>154</v>
      </c>
      <c r="D704" s="402"/>
      <c r="E704" s="391" t="s">
        <v>1768</v>
      </c>
      <c r="F704" s="22">
        <v>1</v>
      </c>
      <c r="G704" s="22">
        <v>1</v>
      </c>
      <c r="H704" s="104">
        <v>1</v>
      </c>
    </row>
    <row r="705" spans="1:8" ht="14.55" customHeight="1" x14ac:dyDescent="0.3">
      <c r="A705" s="42"/>
      <c r="B705" s="24" t="s">
        <v>3</v>
      </c>
      <c r="C705" s="64" t="s">
        <v>154</v>
      </c>
      <c r="D705" s="402"/>
      <c r="E705" s="391" t="s">
        <v>1769</v>
      </c>
      <c r="F705" s="22">
        <v>1</v>
      </c>
      <c r="G705" s="22">
        <v>1</v>
      </c>
      <c r="H705" s="104">
        <v>1</v>
      </c>
    </row>
    <row r="706" spans="1:8" ht="14.55" customHeight="1" x14ac:dyDescent="0.3">
      <c r="A706" s="42"/>
      <c r="B706" s="24" t="s">
        <v>3</v>
      </c>
      <c r="C706" s="64" t="s">
        <v>154</v>
      </c>
      <c r="D706" s="402" t="s">
        <v>361</v>
      </c>
      <c r="E706" s="391" t="s">
        <v>1876</v>
      </c>
      <c r="F706" s="91">
        <v>0</v>
      </c>
      <c r="G706" s="91">
        <v>0</v>
      </c>
      <c r="H706" s="103">
        <v>0</v>
      </c>
    </row>
    <row r="707" spans="1:8" ht="14.55" customHeight="1" x14ac:dyDescent="0.3">
      <c r="A707" s="42"/>
      <c r="B707" s="24" t="s">
        <v>3</v>
      </c>
      <c r="C707" s="64" t="s">
        <v>154</v>
      </c>
      <c r="D707" s="402"/>
      <c r="E707" s="391" t="s">
        <v>1768</v>
      </c>
      <c r="F707" s="22">
        <v>1</v>
      </c>
      <c r="G707" s="22">
        <v>1</v>
      </c>
      <c r="H707" s="104">
        <v>1</v>
      </c>
    </row>
    <row r="708" spans="1:8" ht="14.55" customHeight="1" x14ac:dyDescent="0.3">
      <c r="A708" s="42"/>
      <c r="B708" s="24" t="s">
        <v>3</v>
      </c>
      <c r="C708" s="64" t="s">
        <v>154</v>
      </c>
      <c r="D708" s="402"/>
      <c r="E708" s="391" t="s">
        <v>1769</v>
      </c>
      <c r="F708" s="22">
        <v>1</v>
      </c>
      <c r="G708" s="22">
        <v>1</v>
      </c>
      <c r="H708" s="104">
        <v>1</v>
      </c>
    </row>
    <row r="709" spans="1:8" ht="14.55" customHeight="1" x14ac:dyDescent="0.3">
      <c r="A709" s="42"/>
      <c r="B709" s="24" t="s">
        <v>3</v>
      </c>
      <c r="C709" s="64" t="s">
        <v>154</v>
      </c>
      <c r="D709" s="402" t="s">
        <v>154</v>
      </c>
      <c r="E709" s="391" t="s">
        <v>1876</v>
      </c>
      <c r="F709" s="91">
        <v>0</v>
      </c>
      <c r="G709" s="91">
        <v>0</v>
      </c>
      <c r="H709" s="103">
        <v>0</v>
      </c>
    </row>
    <row r="710" spans="1:8" ht="14.55" customHeight="1" x14ac:dyDescent="0.3">
      <c r="A710" s="42"/>
      <c r="B710" s="24" t="s">
        <v>3</v>
      </c>
      <c r="C710" s="64" t="s">
        <v>154</v>
      </c>
      <c r="D710" s="402"/>
      <c r="E710" s="391" t="s">
        <v>1768</v>
      </c>
      <c r="F710" s="22">
        <v>1</v>
      </c>
      <c r="G710" s="22">
        <v>1</v>
      </c>
      <c r="H710" s="104">
        <v>1</v>
      </c>
    </row>
    <row r="711" spans="1:8" ht="14.55" customHeight="1" x14ac:dyDescent="0.3">
      <c r="A711" s="42"/>
      <c r="B711" s="24" t="s">
        <v>3</v>
      </c>
      <c r="C711" s="64" t="s">
        <v>154</v>
      </c>
      <c r="D711" s="402"/>
      <c r="E711" s="391" t="s">
        <v>1769</v>
      </c>
      <c r="F711" s="22">
        <v>1</v>
      </c>
      <c r="G711" s="22">
        <v>1</v>
      </c>
      <c r="H711" s="104">
        <v>1</v>
      </c>
    </row>
    <row r="712" spans="1:8" ht="14.55" customHeight="1" x14ac:dyDescent="0.3">
      <c r="A712" s="42"/>
      <c r="B712" s="24" t="s">
        <v>3</v>
      </c>
      <c r="C712" s="64" t="s">
        <v>154</v>
      </c>
      <c r="D712" s="402" t="s">
        <v>362</v>
      </c>
      <c r="E712" s="391" t="s">
        <v>1876</v>
      </c>
      <c r="F712" s="91">
        <v>0</v>
      </c>
      <c r="G712" s="91">
        <v>0</v>
      </c>
      <c r="H712" s="103">
        <v>0</v>
      </c>
    </row>
    <row r="713" spans="1:8" ht="14.55" customHeight="1" x14ac:dyDescent="0.3">
      <c r="A713" s="42"/>
      <c r="B713" s="24" t="s">
        <v>3</v>
      </c>
      <c r="C713" s="64" t="s">
        <v>154</v>
      </c>
      <c r="D713" s="402"/>
      <c r="E713" s="391" t="s">
        <v>1768</v>
      </c>
      <c r="F713" s="22">
        <v>1</v>
      </c>
      <c r="G713" s="22">
        <v>1</v>
      </c>
      <c r="H713" s="104">
        <v>1</v>
      </c>
    </row>
    <row r="714" spans="1:8" ht="14.55" customHeight="1" x14ac:dyDescent="0.3">
      <c r="A714" s="42"/>
      <c r="B714" s="24" t="s">
        <v>3</v>
      </c>
      <c r="C714" s="64" t="s">
        <v>154</v>
      </c>
      <c r="D714" s="402"/>
      <c r="E714" s="391" t="s">
        <v>1769</v>
      </c>
      <c r="F714" s="22">
        <v>1</v>
      </c>
      <c r="G714" s="22">
        <v>1</v>
      </c>
      <c r="H714" s="104">
        <v>1</v>
      </c>
    </row>
    <row r="715" spans="1:8" ht="14.55" customHeight="1" x14ac:dyDescent="0.3">
      <c r="A715" s="42"/>
      <c r="B715" s="24" t="s">
        <v>3</v>
      </c>
      <c r="C715" s="64" t="s">
        <v>154</v>
      </c>
      <c r="D715" s="402" t="s">
        <v>248</v>
      </c>
      <c r="E715" s="391" t="s">
        <v>1876</v>
      </c>
      <c r="F715" s="91">
        <v>0</v>
      </c>
      <c r="G715" s="91">
        <v>0</v>
      </c>
      <c r="H715" s="103">
        <v>0</v>
      </c>
    </row>
    <row r="716" spans="1:8" ht="14.55" customHeight="1" x14ac:dyDescent="0.3">
      <c r="A716" s="42"/>
      <c r="B716" s="24" t="s">
        <v>3</v>
      </c>
      <c r="C716" s="64" t="s">
        <v>154</v>
      </c>
      <c r="D716" s="402"/>
      <c r="E716" s="391" t="s">
        <v>1768</v>
      </c>
      <c r="F716" s="22">
        <v>1</v>
      </c>
      <c r="G716" s="22">
        <v>1</v>
      </c>
      <c r="H716" s="104">
        <v>1</v>
      </c>
    </row>
    <row r="717" spans="1:8" ht="14.55" customHeight="1" x14ac:dyDescent="0.3">
      <c r="A717" s="42"/>
      <c r="B717" s="24" t="s">
        <v>3</v>
      </c>
      <c r="C717" s="64" t="s">
        <v>154</v>
      </c>
      <c r="D717" s="402"/>
      <c r="E717" s="391" t="s">
        <v>1769</v>
      </c>
      <c r="F717" s="22">
        <v>1</v>
      </c>
      <c r="G717" s="22">
        <v>1</v>
      </c>
      <c r="H717" s="104">
        <v>1</v>
      </c>
    </row>
    <row r="718" spans="1:8" ht="14.55" customHeight="1" x14ac:dyDescent="0.3">
      <c r="A718" s="42"/>
      <c r="B718" s="24" t="s">
        <v>3</v>
      </c>
      <c r="C718" s="64" t="s">
        <v>154</v>
      </c>
      <c r="D718" s="402" t="s">
        <v>363</v>
      </c>
      <c r="E718" s="391" t="s">
        <v>1876</v>
      </c>
      <c r="F718" s="91">
        <v>0</v>
      </c>
      <c r="G718" s="91">
        <v>0</v>
      </c>
      <c r="H718" s="103">
        <v>0</v>
      </c>
    </row>
    <row r="719" spans="1:8" ht="14.55" customHeight="1" x14ac:dyDescent="0.3">
      <c r="A719" s="42"/>
      <c r="B719" s="24" t="s">
        <v>3</v>
      </c>
      <c r="C719" s="64" t="s">
        <v>154</v>
      </c>
      <c r="D719" s="402"/>
      <c r="E719" s="391" t="s">
        <v>1768</v>
      </c>
      <c r="F719" s="22">
        <v>1</v>
      </c>
      <c r="G719" s="22">
        <v>1</v>
      </c>
      <c r="H719" s="104">
        <v>1</v>
      </c>
    </row>
    <row r="720" spans="1:8" ht="15" customHeight="1" thickBot="1" x14ac:dyDescent="0.35">
      <c r="A720" s="42"/>
      <c r="B720" s="53" t="s">
        <v>3</v>
      </c>
      <c r="C720" s="82" t="s">
        <v>154</v>
      </c>
      <c r="D720" s="403"/>
      <c r="E720" s="392" t="s">
        <v>1769</v>
      </c>
      <c r="F720" s="33">
        <v>1</v>
      </c>
      <c r="G720" s="33">
        <v>1</v>
      </c>
      <c r="H720" s="106">
        <v>1</v>
      </c>
    </row>
    <row r="721" spans="1:8" ht="14.55" customHeight="1" x14ac:dyDescent="0.3">
      <c r="A721" s="42"/>
      <c r="B721" s="393" t="s">
        <v>3</v>
      </c>
      <c r="C721" s="376" t="s">
        <v>155</v>
      </c>
      <c r="D721" s="406"/>
      <c r="E721" s="471" t="s">
        <v>1876</v>
      </c>
      <c r="F721" s="384">
        <f t="shared" ref="F721:H721" si="79">+F722/F723</f>
        <v>0.6</v>
      </c>
      <c r="G721" s="384">
        <f t="shared" si="79"/>
        <v>0.6</v>
      </c>
      <c r="H721" s="377">
        <f t="shared" si="79"/>
        <v>0.6</v>
      </c>
    </row>
    <row r="722" spans="1:8" ht="14.55" customHeight="1" x14ac:dyDescent="0.3">
      <c r="A722" s="42"/>
      <c r="B722" s="388" t="s">
        <v>3</v>
      </c>
      <c r="C722" s="62" t="s">
        <v>155</v>
      </c>
      <c r="D722" s="407"/>
      <c r="E722" s="391" t="s">
        <v>1768</v>
      </c>
      <c r="F722" s="40">
        <v>3</v>
      </c>
      <c r="G722" s="40">
        <v>3</v>
      </c>
      <c r="H722" s="109">
        <v>3</v>
      </c>
    </row>
    <row r="723" spans="1:8" ht="15" customHeight="1" thickBot="1" x14ac:dyDescent="0.35">
      <c r="A723" s="42"/>
      <c r="B723" s="389" t="s">
        <v>3</v>
      </c>
      <c r="C723" s="373" t="s">
        <v>155</v>
      </c>
      <c r="D723" s="408"/>
      <c r="E723" s="394" t="s">
        <v>1769</v>
      </c>
      <c r="F723" s="374">
        <v>5</v>
      </c>
      <c r="G723" s="374">
        <v>5</v>
      </c>
      <c r="H723" s="375">
        <v>5</v>
      </c>
    </row>
    <row r="724" spans="1:8" ht="14.55" customHeight="1" x14ac:dyDescent="0.3">
      <c r="A724" s="42"/>
      <c r="B724" s="54" t="s">
        <v>3</v>
      </c>
      <c r="C724" s="372" t="s">
        <v>155</v>
      </c>
      <c r="D724" s="401" t="s">
        <v>364</v>
      </c>
      <c r="E724" s="390" t="s">
        <v>1876</v>
      </c>
      <c r="F724" s="92">
        <v>0</v>
      </c>
      <c r="G724" s="92">
        <v>0</v>
      </c>
      <c r="H724" s="108">
        <v>0</v>
      </c>
    </row>
    <row r="725" spans="1:8" ht="14.55" customHeight="1" x14ac:dyDescent="0.3">
      <c r="A725" s="42"/>
      <c r="B725" s="24" t="s">
        <v>3</v>
      </c>
      <c r="C725" s="64" t="s">
        <v>155</v>
      </c>
      <c r="D725" s="402"/>
      <c r="E725" s="391" t="s">
        <v>1768</v>
      </c>
      <c r="F725" s="22">
        <v>1</v>
      </c>
      <c r="G725" s="22">
        <v>1</v>
      </c>
      <c r="H725" s="104">
        <v>1</v>
      </c>
    </row>
    <row r="726" spans="1:8" ht="15" customHeight="1" x14ac:dyDescent="0.3">
      <c r="A726" s="42"/>
      <c r="B726" s="24" t="s">
        <v>3</v>
      </c>
      <c r="C726" s="64" t="s">
        <v>155</v>
      </c>
      <c r="D726" s="402"/>
      <c r="E726" s="391" t="s">
        <v>1769</v>
      </c>
      <c r="F726" s="22">
        <v>1</v>
      </c>
      <c r="G726" s="22">
        <v>1</v>
      </c>
      <c r="H726" s="104">
        <v>1</v>
      </c>
    </row>
    <row r="727" spans="1:8" ht="14.55" customHeight="1" x14ac:dyDescent="0.3">
      <c r="A727" s="42"/>
      <c r="B727" s="24" t="s">
        <v>3</v>
      </c>
      <c r="C727" s="64" t="s">
        <v>155</v>
      </c>
      <c r="D727" s="402" t="s">
        <v>365</v>
      </c>
      <c r="E727" s="391" t="s">
        <v>1876</v>
      </c>
      <c r="F727" s="91">
        <f t="shared" ref="F727:H727" si="80">+F728/F729</f>
        <v>1</v>
      </c>
      <c r="G727" s="91">
        <f t="shared" si="80"/>
        <v>1</v>
      </c>
      <c r="H727" s="103">
        <f t="shared" si="80"/>
        <v>1</v>
      </c>
    </row>
    <row r="728" spans="1:8" ht="14.55" customHeight="1" x14ac:dyDescent="0.3">
      <c r="A728" s="42"/>
      <c r="B728" s="24" t="s">
        <v>3</v>
      </c>
      <c r="C728" s="64" t="s">
        <v>155</v>
      </c>
      <c r="D728" s="402"/>
      <c r="E728" s="391" t="s">
        <v>1768</v>
      </c>
      <c r="F728" s="22">
        <v>1</v>
      </c>
      <c r="G728" s="22">
        <v>1</v>
      </c>
      <c r="H728" s="104">
        <v>1</v>
      </c>
    </row>
    <row r="729" spans="1:8" ht="15" customHeight="1" x14ac:dyDescent="0.3">
      <c r="A729" s="42"/>
      <c r="B729" s="24" t="s">
        <v>3</v>
      </c>
      <c r="C729" s="64" t="s">
        <v>155</v>
      </c>
      <c r="D729" s="402"/>
      <c r="E729" s="391" t="s">
        <v>1769</v>
      </c>
      <c r="F729" s="22">
        <v>1</v>
      </c>
      <c r="G729" s="22">
        <v>1</v>
      </c>
      <c r="H729" s="104">
        <v>1</v>
      </c>
    </row>
    <row r="730" spans="1:8" ht="14.55" customHeight="1" x14ac:dyDescent="0.3">
      <c r="A730" s="42"/>
      <c r="B730" s="24" t="s">
        <v>3</v>
      </c>
      <c r="C730" s="64" t="s">
        <v>155</v>
      </c>
      <c r="D730" s="402" t="s">
        <v>155</v>
      </c>
      <c r="E730" s="391" t="s">
        <v>1876</v>
      </c>
      <c r="F730" s="91">
        <f t="shared" ref="F730:H730" si="81">+F731/F732</f>
        <v>0</v>
      </c>
      <c r="G730" s="91">
        <f t="shared" si="81"/>
        <v>0</v>
      </c>
      <c r="H730" s="103">
        <f t="shared" si="81"/>
        <v>0</v>
      </c>
    </row>
    <row r="731" spans="1:8" ht="14.55" customHeight="1" x14ac:dyDescent="0.3">
      <c r="A731" s="42"/>
      <c r="B731" s="24" t="s">
        <v>3</v>
      </c>
      <c r="C731" s="64" t="s">
        <v>155</v>
      </c>
      <c r="D731" s="402"/>
      <c r="E731" s="391" t="s">
        <v>1768</v>
      </c>
      <c r="F731" s="22">
        <v>0</v>
      </c>
      <c r="G731" s="22">
        <v>0</v>
      </c>
      <c r="H731" s="104">
        <v>0</v>
      </c>
    </row>
    <row r="732" spans="1:8" ht="15" customHeight="1" x14ac:dyDescent="0.3">
      <c r="A732" s="42"/>
      <c r="B732" s="24" t="s">
        <v>3</v>
      </c>
      <c r="C732" s="64" t="s">
        <v>155</v>
      </c>
      <c r="D732" s="402"/>
      <c r="E732" s="391" t="s">
        <v>1769</v>
      </c>
      <c r="F732" s="22">
        <v>2</v>
      </c>
      <c r="G732" s="22">
        <v>2</v>
      </c>
      <c r="H732" s="104">
        <v>2</v>
      </c>
    </row>
    <row r="733" spans="1:8" ht="14.55" customHeight="1" x14ac:dyDescent="0.3">
      <c r="A733" s="42"/>
      <c r="B733" s="24" t="s">
        <v>3</v>
      </c>
      <c r="C733" s="64" t="s">
        <v>155</v>
      </c>
      <c r="D733" s="402" t="s">
        <v>366</v>
      </c>
      <c r="E733" s="391" t="s">
        <v>1876</v>
      </c>
      <c r="F733" s="91">
        <v>0</v>
      </c>
      <c r="G733" s="91">
        <v>0</v>
      </c>
      <c r="H733" s="103">
        <v>0</v>
      </c>
    </row>
    <row r="734" spans="1:8" ht="14.55" customHeight="1" x14ac:dyDescent="0.3">
      <c r="A734" s="42"/>
      <c r="B734" s="24" t="s">
        <v>3</v>
      </c>
      <c r="C734" s="64" t="s">
        <v>155</v>
      </c>
      <c r="D734" s="402"/>
      <c r="E734" s="391" t="s">
        <v>1768</v>
      </c>
      <c r="F734" s="22">
        <v>1</v>
      </c>
      <c r="G734" s="22">
        <v>1</v>
      </c>
      <c r="H734" s="104">
        <v>1</v>
      </c>
    </row>
    <row r="735" spans="1:8" ht="15" customHeight="1" thickBot="1" x14ac:dyDescent="0.35">
      <c r="A735" s="42"/>
      <c r="B735" s="53" t="s">
        <v>3</v>
      </c>
      <c r="C735" s="82" t="s">
        <v>155</v>
      </c>
      <c r="D735" s="403"/>
      <c r="E735" s="392" t="s">
        <v>1769</v>
      </c>
      <c r="F735" s="33">
        <v>1</v>
      </c>
      <c r="G735" s="33">
        <v>1</v>
      </c>
      <c r="H735" s="106">
        <v>1</v>
      </c>
    </row>
    <row r="736" spans="1:8" ht="14.55" customHeight="1" x14ac:dyDescent="0.3">
      <c r="A736" s="42"/>
      <c r="B736" s="393" t="s">
        <v>3</v>
      </c>
      <c r="C736" s="376" t="s">
        <v>156</v>
      </c>
      <c r="D736" s="406"/>
      <c r="E736" s="471" t="s">
        <v>1876</v>
      </c>
      <c r="F736" s="384">
        <v>0</v>
      </c>
      <c r="G736" s="384">
        <v>0</v>
      </c>
      <c r="H736" s="377">
        <v>0</v>
      </c>
    </row>
    <row r="737" spans="1:8" ht="15" customHeight="1" x14ac:dyDescent="0.3">
      <c r="A737" s="42"/>
      <c r="B737" s="388" t="s">
        <v>3</v>
      </c>
      <c r="C737" s="62" t="s">
        <v>156</v>
      </c>
      <c r="D737" s="407"/>
      <c r="E737" s="391" t="s">
        <v>1768</v>
      </c>
      <c r="F737" s="40">
        <v>8</v>
      </c>
      <c r="G737" s="40">
        <v>8</v>
      </c>
      <c r="H737" s="109">
        <v>8</v>
      </c>
    </row>
    <row r="738" spans="1:8" ht="15" customHeight="1" thickBot="1" x14ac:dyDescent="0.35">
      <c r="A738" s="42"/>
      <c r="B738" s="389" t="s">
        <v>3</v>
      </c>
      <c r="C738" s="373" t="s">
        <v>156</v>
      </c>
      <c r="D738" s="408"/>
      <c r="E738" s="394" t="s">
        <v>1769</v>
      </c>
      <c r="F738" s="374">
        <v>10</v>
      </c>
      <c r="G738" s="374">
        <v>10</v>
      </c>
      <c r="H738" s="375">
        <v>10</v>
      </c>
    </row>
    <row r="739" spans="1:8" ht="14.55" customHeight="1" x14ac:dyDescent="0.3">
      <c r="A739" s="42"/>
      <c r="B739" s="54" t="s">
        <v>3</v>
      </c>
      <c r="C739" s="372" t="s">
        <v>156</v>
      </c>
      <c r="D739" s="401" t="s">
        <v>367</v>
      </c>
      <c r="E739" s="390" t="s">
        <v>1876</v>
      </c>
      <c r="F739" s="92">
        <v>0</v>
      </c>
      <c r="G739" s="92">
        <v>0</v>
      </c>
      <c r="H739" s="108">
        <v>0</v>
      </c>
    </row>
    <row r="740" spans="1:8" ht="14.55" customHeight="1" x14ac:dyDescent="0.3">
      <c r="A740" s="42"/>
      <c r="B740" s="24" t="s">
        <v>3</v>
      </c>
      <c r="C740" s="64" t="s">
        <v>156</v>
      </c>
      <c r="D740" s="402"/>
      <c r="E740" s="391" t="s">
        <v>1768</v>
      </c>
      <c r="F740" s="22">
        <v>0</v>
      </c>
      <c r="G740" s="22">
        <v>0</v>
      </c>
      <c r="H740" s="104">
        <v>0</v>
      </c>
    </row>
    <row r="741" spans="1:8" ht="15" customHeight="1" x14ac:dyDescent="0.3">
      <c r="A741" s="42"/>
      <c r="B741" s="24" t="s">
        <v>3</v>
      </c>
      <c r="C741" s="64" t="s">
        <v>156</v>
      </c>
      <c r="D741" s="402"/>
      <c r="E741" s="391" t="s">
        <v>1769</v>
      </c>
      <c r="F741" s="22">
        <v>1</v>
      </c>
      <c r="G741" s="22">
        <v>1</v>
      </c>
      <c r="H741" s="104">
        <v>1</v>
      </c>
    </row>
    <row r="742" spans="1:8" ht="14.55" customHeight="1" x14ac:dyDescent="0.3">
      <c r="A742" s="42"/>
      <c r="B742" s="24" t="s">
        <v>3</v>
      </c>
      <c r="C742" s="64" t="s">
        <v>156</v>
      </c>
      <c r="D742" s="402" t="s">
        <v>368</v>
      </c>
      <c r="E742" s="391" t="s">
        <v>1876</v>
      </c>
      <c r="F742" s="91">
        <v>0</v>
      </c>
      <c r="G742" s="91">
        <v>0</v>
      </c>
      <c r="H742" s="103">
        <v>0</v>
      </c>
    </row>
    <row r="743" spans="1:8" ht="14.55" customHeight="1" x14ac:dyDescent="0.3">
      <c r="A743" s="42"/>
      <c r="B743" s="24" t="s">
        <v>3</v>
      </c>
      <c r="C743" s="64" t="s">
        <v>156</v>
      </c>
      <c r="D743" s="402"/>
      <c r="E743" s="391" t="s">
        <v>1768</v>
      </c>
      <c r="F743" s="22">
        <v>1</v>
      </c>
      <c r="G743" s="22">
        <v>1</v>
      </c>
      <c r="H743" s="104">
        <v>1</v>
      </c>
    </row>
    <row r="744" spans="1:8" ht="15" customHeight="1" x14ac:dyDescent="0.3">
      <c r="A744" s="42"/>
      <c r="B744" s="24" t="s">
        <v>3</v>
      </c>
      <c r="C744" s="64" t="s">
        <v>156</v>
      </c>
      <c r="D744" s="402"/>
      <c r="E744" s="391" t="s">
        <v>1769</v>
      </c>
      <c r="F744" s="22">
        <v>1</v>
      </c>
      <c r="G744" s="22">
        <v>1</v>
      </c>
      <c r="H744" s="104">
        <v>1</v>
      </c>
    </row>
    <row r="745" spans="1:8" ht="14.55" customHeight="1" x14ac:dyDescent="0.3">
      <c r="A745" s="42"/>
      <c r="B745" s="24" t="s">
        <v>3</v>
      </c>
      <c r="C745" s="64" t="s">
        <v>156</v>
      </c>
      <c r="D745" s="402" t="s">
        <v>369</v>
      </c>
      <c r="E745" s="391" t="s">
        <v>1876</v>
      </c>
      <c r="F745" s="91">
        <v>0</v>
      </c>
      <c r="G745" s="91">
        <v>0</v>
      </c>
      <c r="H745" s="103">
        <v>0</v>
      </c>
    </row>
    <row r="746" spans="1:8" ht="14.55" customHeight="1" x14ac:dyDescent="0.3">
      <c r="A746" s="42"/>
      <c r="B746" s="24" t="s">
        <v>3</v>
      </c>
      <c r="C746" s="64" t="s">
        <v>156</v>
      </c>
      <c r="D746" s="402"/>
      <c r="E746" s="391" t="s">
        <v>1768</v>
      </c>
      <c r="F746" s="22">
        <v>0</v>
      </c>
      <c r="G746" s="22">
        <v>0</v>
      </c>
      <c r="H746" s="104">
        <v>0</v>
      </c>
    </row>
    <row r="747" spans="1:8" ht="15" customHeight="1" x14ac:dyDescent="0.3">
      <c r="A747" s="42"/>
      <c r="B747" s="24" t="s">
        <v>3</v>
      </c>
      <c r="C747" s="64" t="s">
        <v>156</v>
      </c>
      <c r="D747" s="402"/>
      <c r="E747" s="391" t="s">
        <v>1769</v>
      </c>
      <c r="F747" s="22">
        <v>1</v>
      </c>
      <c r="G747" s="22">
        <v>1</v>
      </c>
      <c r="H747" s="104">
        <v>1</v>
      </c>
    </row>
    <row r="748" spans="1:8" ht="14.55" customHeight="1" x14ac:dyDescent="0.3">
      <c r="A748" s="42"/>
      <c r="B748" s="24" t="s">
        <v>3</v>
      </c>
      <c r="C748" s="64" t="s">
        <v>156</v>
      </c>
      <c r="D748" s="402" t="s">
        <v>370</v>
      </c>
      <c r="E748" s="391" t="s">
        <v>1876</v>
      </c>
      <c r="F748" s="91">
        <v>0</v>
      </c>
      <c r="G748" s="91">
        <v>0</v>
      </c>
      <c r="H748" s="103">
        <v>0</v>
      </c>
    </row>
    <row r="749" spans="1:8" ht="14.55" customHeight="1" x14ac:dyDescent="0.3">
      <c r="A749" s="42"/>
      <c r="B749" s="24" t="s">
        <v>3</v>
      </c>
      <c r="C749" s="64" t="s">
        <v>156</v>
      </c>
      <c r="D749" s="402"/>
      <c r="E749" s="391" t="s">
        <v>1768</v>
      </c>
      <c r="F749" s="22">
        <v>1</v>
      </c>
      <c r="G749" s="22">
        <v>1</v>
      </c>
      <c r="H749" s="104">
        <v>1</v>
      </c>
    </row>
    <row r="750" spans="1:8" ht="15" customHeight="1" x14ac:dyDescent="0.3">
      <c r="A750" s="42"/>
      <c r="B750" s="24" t="s">
        <v>3</v>
      </c>
      <c r="C750" s="64" t="s">
        <v>156</v>
      </c>
      <c r="D750" s="402"/>
      <c r="E750" s="391" t="s">
        <v>1769</v>
      </c>
      <c r="F750" s="22">
        <v>1</v>
      </c>
      <c r="G750" s="22">
        <v>1</v>
      </c>
      <c r="H750" s="104">
        <v>1</v>
      </c>
    </row>
    <row r="751" spans="1:8" ht="14.55" customHeight="1" x14ac:dyDescent="0.3">
      <c r="A751" s="42"/>
      <c r="B751" s="24" t="s">
        <v>3</v>
      </c>
      <c r="C751" s="64" t="s">
        <v>156</v>
      </c>
      <c r="D751" s="402" t="s">
        <v>371</v>
      </c>
      <c r="E751" s="391" t="s">
        <v>1876</v>
      </c>
      <c r="F751" s="91">
        <v>0</v>
      </c>
      <c r="G751" s="91">
        <v>0</v>
      </c>
      <c r="H751" s="103">
        <v>0</v>
      </c>
    </row>
    <row r="752" spans="1:8" ht="14.55" customHeight="1" x14ac:dyDescent="0.3">
      <c r="A752" s="42"/>
      <c r="B752" s="24" t="s">
        <v>3</v>
      </c>
      <c r="C752" s="64" t="s">
        <v>156</v>
      </c>
      <c r="D752" s="402"/>
      <c r="E752" s="391" t="s">
        <v>1768</v>
      </c>
      <c r="F752" s="22">
        <v>1</v>
      </c>
      <c r="G752" s="22">
        <v>1</v>
      </c>
      <c r="H752" s="104">
        <v>1</v>
      </c>
    </row>
    <row r="753" spans="1:8" ht="15" customHeight="1" x14ac:dyDescent="0.3">
      <c r="A753" s="42"/>
      <c r="B753" s="24" t="s">
        <v>3</v>
      </c>
      <c r="C753" s="64" t="s">
        <v>156</v>
      </c>
      <c r="D753" s="402"/>
      <c r="E753" s="391" t="s">
        <v>1769</v>
      </c>
      <c r="F753" s="22">
        <v>1</v>
      </c>
      <c r="G753" s="22">
        <v>1</v>
      </c>
      <c r="H753" s="104">
        <v>1</v>
      </c>
    </row>
    <row r="754" spans="1:8" ht="14.55" customHeight="1" x14ac:dyDescent="0.3">
      <c r="A754" s="42"/>
      <c r="B754" s="24" t="s">
        <v>3</v>
      </c>
      <c r="C754" s="64" t="s">
        <v>156</v>
      </c>
      <c r="D754" s="402" t="s">
        <v>372</v>
      </c>
      <c r="E754" s="391" t="s">
        <v>1876</v>
      </c>
      <c r="F754" s="91">
        <v>0</v>
      </c>
      <c r="G754" s="91">
        <v>0</v>
      </c>
      <c r="H754" s="103">
        <v>0</v>
      </c>
    </row>
    <row r="755" spans="1:8" ht="14.55" customHeight="1" x14ac:dyDescent="0.3">
      <c r="A755" s="42"/>
      <c r="B755" s="24" t="s">
        <v>3</v>
      </c>
      <c r="C755" s="64" t="s">
        <v>156</v>
      </c>
      <c r="D755" s="402"/>
      <c r="E755" s="391" t="s">
        <v>1768</v>
      </c>
      <c r="F755" s="22">
        <v>1</v>
      </c>
      <c r="G755" s="22">
        <v>1</v>
      </c>
      <c r="H755" s="104">
        <v>1</v>
      </c>
    </row>
    <row r="756" spans="1:8" ht="15" customHeight="1" x14ac:dyDescent="0.3">
      <c r="A756" s="42"/>
      <c r="B756" s="24" t="s">
        <v>3</v>
      </c>
      <c r="C756" s="64" t="s">
        <v>156</v>
      </c>
      <c r="D756" s="402"/>
      <c r="E756" s="391" t="s">
        <v>1769</v>
      </c>
      <c r="F756" s="22">
        <v>1</v>
      </c>
      <c r="G756" s="22">
        <v>1</v>
      </c>
      <c r="H756" s="104">
        <v>1</v>
      </c>
    </row>
    <row r="757" spans="1:8" ht="14.55" customHeight="1" x14ac:dyDescent="0.3">
      <c r="A757" s="42"/>
      <c r="B757" s="24" t="s">
        <v>3</v>
      </c>
      <c r="C757" s="64" t="s">
        <v>156</v>
      </c>
      <c r="D757" s="402" t="s">
        <v>373</v>
      </c>
      <c r="E757" s="391" t="s">
        <v>1876</v>
      </c>
      <c r="F757" s="91">
        <v>0</v>
      </c>
      <c r="G757" s="91">
        <v>0</v>
      </c>
      <c r="H757" s="103">
        <v>0</v>
      </c>
    </row>
    <row r="758" spans="1:8" ht="14.55" customHeight="1" x14ac:dyDescent="0.3">
      <c r="A758" s="42"/>
      <c r="B758" s="24" t="s">
        <v>3</v>
      </c>
      <c r="C758" s="64" t="s">
        <v>156</v>
      </c>
      <c r="D758" s="402"/>
      <c r="E758" s="391" t="s">
        <v>1768</v>
      </c>
      <c r="F758" s="22">
        <v>1</v>
      </c>
      <c r="G758" s="22">
        <v>1</v>
      </c>
      <c r="H758" s="104">
        <v>1</v>
      </c>
    </row>
    <row r="759" spans="1:8" ht="15" customHeight="1" x14ac:dyDescent="0.3">
      <c r="A759" s="42"/>
      <c r="B759" s="24" t="s">
        <v>3</v>
      </c>
      <c r="C759" s="64" t="s">
        <v>156</v>
      </c>
      <c r="D759" s="402"/>
      <c r="E759" s="391" t="s">
        <v>1769</v>
      </c>
      <c r="F759" s="22">
        <v>1</v>
      </c>
      <c r="G759" s="22">
        <v>1</v>
      </c>
      <c r="H759" s="104">
        <v>1</v>
      </c>
    </row>
    <row r="760" spans="1:8" ht="14.55" customHeight="1" x14ac:dyDescent="0.3">
      <c r="A760" s="42"/>
      <c r="B760" s="24" t="s">
        <v>3</v>
      </c>
      <c r="C760" s="64" t="s">
        <v>156</v>
      </c>
      <c r="D760" s="402" t="s">
        <v>156</v>
      </c>
      <c r="E760" s="391" t="s">
        <v>1876</v>
      </c>
      <c r="F760" s="91">
        <v>0</v>
      </c>
      <c r="G760" s="91">
        <v>0</v>
      </c>
      <c r="H760" s="103">
        <v>0</v>
      </c>
    </row>
    <row r="761" spans="1:8" ht="14.55" customHeight="1" x14ac:dyDescent="0.3">
      <c r="A761" s="42"/>
      <c r="B761" s="24" t="s">
        <v>3</v>
      </c>
      <c r="C761" s="64" t="s">
        <v>156</v>
      </c>
      <c r="D761" s="402"/>
      <c r="E761" s="391" t="s">
        <v>1768</v>
      </c>
      <c r="F761" s="22">
        <v>1</v>
      </c>
      <c r="G761" s="22">
        <v>1</v>
      </c>
      <c r="H761" s="104">
        <v>1</v>
      </c>
    </row>
    <row r="762" spans="1:8" ht="15" customHeight="1" x14ac:dyDescent="0.3">
      <c r="A762" s="42"/>
      <c r="B762" s="24" t="s">
        <v>3</v>
      </c>
      <c r="C762" s="64" t="s">
        <v>156</v>
      </c>
      <c r="D762" s="402"/>
      <c r="E762" s="391" t="s">
        <v>1769</v>
      </c>
      <c r="F762" s="22">
        <v>1</v>
      </c>
      <c r="G762" s="22">
        <v>1</v>
      </c>
      <c r="H762" s="104">
        <v>1</v>
      </c>
    </row>
    <row r="763" spans="1:8" ht="14.55" customHeight="1" x14ac:dyDescent="0.3">
      <c r="A763" s="42"/>
      <c r="B763" s="24" t="s">
        <v>3</v>
      </c>
      <c r="C763" s="64" t="s">
        <v>156</v>
      </c>
      <c r="D763" s="402" t="s">
        <v>374</v>
      </c>
      <c r="E763" s="391" t="s">
        <v>1876</v>
      </c>
      <c r="F763" s="91">
        <v>0</v>
      </c>
      <c r="G763" s="91">
        <v>0</v>
      </c>
      <c r="H763" s="103">
        <v>0</v>
      </c>
    </row>
    <row r="764" spans="1:8" ht="14.55" customHeight="1" x14ac:dyDescent="0.3">
      <c r="A764" s="42"/>
      <c r="B764" s="24" t="s">
        <v>3</v>
      </c>
      <c r="C764" s="64" t="s">
        <v>156</v>
      </c>
      <c r="D764" s="402"/>
      <c r="E764" s="391" t="s">
        <v>1768</v>
      </c>
      <c r="F764" s="22">
        <v>1</v>
      </c>
      <c r="G764" s="22">
        <v>1</v>
      </c>
      <c r="H764" s="104">
        <v>1</v>
      </c>
    </row>
    <row r="765" spans="1:8" ht="15" customHeight="1" x14ac:dyDescent="0.3">
      <c r="A765" s="42"/>
      <c r="B765" s="24" t="s">
        <v>3</v>
      </c>
      <c r="C765" s="64" t="s">
        <v>156</v>
      </c>
      <c r="D765" s="402"/>
      <c r="E765" s="391" t="s">
        <v>1769</v>
      </c>
      <c r="F765" s="22">
        <v>1</v>
      </c>
      <c r="G765" s="22">
        <v>1</v>
      </c>
      <c r="H765" s="104">
        <v>1</v>
      </c>
    </row>
    <row r="766" spans="1:8" ht="14.55" customHeight="1" x14ac:dyDescent="0.3">
      <c r="A766" s="42"/>
      <c r="B766" s="24" t="s">
        <v>3</v>
      </c>
      <c r="C766" s="64" t="s">
        <v>156</v>
      </c>
      <c r="D766" s="402" t="s">
        <v>375</v>
      </c>
      <c r="E766" s="391" t="s">
        <v>1876</v>
      </c>
      <c r="F766" s="91">
        <v>0</v>
      </c>
      <c r="G766" s="91">
        <v>0</v>
      </c>
      <c r="H766" s="103">
        <v>0</v>
      </c>
    </row>
    <row r="767" spans="1:8" ht="14.55" customHeight="1" x14ac:dyDescent="0.3">
      <c r="A767" s="42"/>
      <c r="B767" s="24" t="s">
        <v>3</v>
      </c>
      <c r="C767" s="64" t="s">
        <v>156</v>
      </c>
      <c r="D767" s="402"/>
      <c r="E767" s="391" t="s">
        <v>1768</v>
      </c>
      <c r="F767" s="22">
        <v>1</v>
      </c>
      <c r="G767" s="22">
        <v>1</v>
      </c>
      <c r="H767" s="104">
        <v>1</v>
      </c>
    </row>
    <row r="768" spans="1:8" ht="15" customHeight="1" thickBot="1" x14ac:dyDescent="0.35">
      <c r="A768" s="42"/>
      <c r="B768" s="53" t="s">
        <v>3</v>
      </c>
      <c r="C768" s="82" t="s">
        <v>156</v>
      </c>
      <c r="D768" s="403"/>
      <c r="E768" s="392" t="s">
        <v>1769</v>
      </c>
      <c r="F768" s="33">
        <v>1</v>
      </c>
      <c r="G768" s="33">
        <v>1</v>
      </c>
      <c r="H768" s="106">
        <v>1</v>
      </c>
    </row>
    <row r="769" spans="1:8" ht="14.55" customHeight="1" x14ac:dyDescent="0.3">
      <c r="A769" s="42"/>
      <c r="B769" s="393" t="s">
        <v>3</v>
      </c>
      <c r="C769" s="376" t="s">
        <v>157</v>
      </c>
      <c r="D769" s="404"/>
      <c r="E769" s="471" t="s">
        <v>1876</v>
      </c>
      <c r="F769" s="384">
        <f t="shared" ref="F769:H769" si="82">+F770/F771</f>
        <v>0.72727272727272729</v>
      </c>
      <c r="G769" s="384">
        <f t="shared" si="82"/>
        <v>0.72727272727272729</v>
      </c>
      <c r="H769" s="377">
        <f t="shared" si="82"/>
        <v>0.72727272727272729</v>
      </c>
    </row>
    <row r="770" spans="1:8" ht="14.55" customHeight="1" x14ac:dyDescent="0.3">
      <c r="A770" s="42"/>
      <c r="B770" s="388" t="s">
        <v>3</v>
      </c>
      <c r="C770" s="62" t="s">
        <v>157</v>
      </c>
      <c r="D770" s="402"/>
      <c r="E770" s="391" t="s">
        <v>1768</v>
      </c>
      <c r="F770" s="40">
        <v>8</v>
      </c>
      <c r="G770" s="40">
        <v>8</v>
      </c>
      <c r="H770" s="109">
        <v>8</v>
      </c>
    </row>
    <row r="771" spans="1:8" ht="15" customHeight="1" thickBot="1" x14ac:dyDescent="0.35">
      <c r="A771" s="42"/>
      <c r="B771" s="389" t="s">
        <v>3</v>
      </c>
      <c r="C771" s="373" t="s">
        <v>157</v>
      </c>
      <c r="D771" s="405"/>
      <c r="E771" s="394" t="s">
        <v>1769</v>
      </c>
      <c r="F771" s="374">
        <v>11</v>
      </c>
      <c r="G771" s="374">
        <v>11</v>
      </c>
      <c r="H771" s="375">
        <v>11</v>
      </c>
    </row>
    <row r="772" spans="1:8" ht="14.55" customHeight="1" x14ac:dyDescent="0.3">
      <c r="A772" s="42"/>
      <c r="B772" s="54" t="s">
        <v>3</v>
      </c>
      <c r="C772" s="372" t="s">
        <v>157</v>
      </c>
      <c r="D772" s="401" t="s">
        <v>377</v>
      </c>
      <c r="E772" s="390" t="s">
        <v>1876</v>
      </c>
      <c r="F772" s="92">
        <v>0</v>
      </c>
      <c r="G772" s="92">
        <v>0</v>
      </c>
      <c r="H772" s="108">
        <v>0</v>
      </c>
    </row>
    <row r="773" spans="1:8" ht="14.55" customHeight="1" x14ac:dyDescent="0.3">
      <c r="A773" s="42"/>
      <c r="B773" s="24" t="s">
        <v>3</v>
      </c>
      <c r="C773" s="64" t="s">
        <v>157</v>
      </c>
      <c r="D773" s="402"/>
      <c r="E773" s="391" t="s">
        <v>1768</v>
      </c>
      <c r="F773" s="22">
        <v>1</v>
      </c>
      <c r="G773" s="22">
        <v>1</v>
      </c>
      <c r="H773" s="104">
        <v>1</v>
      </c>
    </row>
    <row r="774" spans="1:8" ht="14.55" customHeight="1" x14ac:dyDescent="0.3">
      <c r="A774" s="42"/>
      <c r="B774" s="24" t="s">
        <v>3</v>
      </c>
      <c r="C774" s="64" t="s">
        <v>157</v>
      </c>
      <c r="D774" s="402"/>
      <c r="E774" s="391" t="s">
        <v>1769</v>
      </c>
      <c r="F774" s="22">
        <v>1</v>
      </c>
      <c r="G774" s="22">
        <v>1</v>
      </c>
      <c r="H774" s="104">
        <v>1</v>
      </c>
    </row>
    <row r="775" spans="1:8" ht="14.55" customHeight="1" x14ac:dyDescent="0.3">
      <c r="A775" s="42"/>
      <c r="B775" s="24" t="s">
        <v>3</v>
      </c>
      <c r="C775" s="64" t="s">
        <v>157</v>
      </c>
      <c r="D775" s="402" t="s">
        <v>376</v>
      </c>
      <c r="E775" s="391" t="s">
        <v>1876</v>
      </c>
      <c r="F775" s="91">
        <f t="shared" ref="F775:H775" si="83">+F776/F777</f>
        <v>1</v>
      </c>
      <c r="G775" s="91">
        <f t="shared" si="83"/>
        <v>1</v>
      </c>
      <c r="H775" s="103">
        <f t="shared" si="83"/>
        <v>1</v>
      </c>
    </row>
    <row r="776" spans="1:8" ht="14.55" customHeight="1" x14ac:dyDescent="0.3">
      <c r="A776" s="42"/>
      <c r="B776" s="24" t="s">
        <v>3</v>
      </c>
      <c r="C776" s="64" t="s">
        <v>157</v>
      </c>
      <c r="D776" s="402"/>
      <c r="E776" s="391" t="s">
        <v>1768</v>
      </c>
      <c r="F776" s="22">
        <v>1</v>
      </c>
      <c r="G776" s="22">
        <v>1</v>
      </c>
      <c r="H776" s="104">
        <v>1</v>
      </c>
    </row>
    <row r="777" spans="1:8" ht="14.55" customHeight="1" x14ac:dyDescent="0.3">
      <c r="A777" s="42"/>
      <c r="B777" s="24" t="s">
        <v>3</v>
      </c>
      <c r="C777" s="64" t="s">
        <v>157</v>
      </c>
      <c r="D777" s="402"/>
      <c r="E777" s="391" t="s">
        <v>1769</v>
      </c>
      <c r="F777" s="22">
        <v>1</v>
      </c>
      <c r="G777" s="22">
        <v>1</v>
      </c>
      <c r="H777" s="104">
        <v>1</v>
      </c>
    </row>
    <row r="778" spans="1:8" ht="14.55" customHeight="1" x14ac:dyDescent="0.3">
      <c r="A778" s="42"/>
      <c r="B778" s="24" t="s">
        <v>3</v>
      </c>
      <c r="C778" s="64" t="s">
        <v>157</v>
      </c>
      <c r="D778" s="402" t="s">
        <v>378</v>
      </c>
      <c r="E778" s="391" t="s">
        <v>1876</v>
      </c>
      <c r="F778" s="91">
        <f t="shared" ref="F778:H778" si="84">+F779/F780</f>
        <v>1</v>
      </c>
      <c r="G778" s="91">
        <f t="shared" si="84"/>
        <v>1</v>
      </c>
      <c r="H778" s="103">
        <f t="shared" si="84"/>
        <v>1</v>
      </c>
    </row>
    <row r="779" spans="1:8" ht="14.55" customHeight="1" x14ac:dyDescent="0.3">
      <c r="A779" s="42"/>
      <c r="B779" s="24" t="s">
        <v>3</v>
      </c>
      <c r="C779" s="64" t="s">
        <v>157</v>
      </c>
      <c r="D779" s="402"/>
      <c r="E779" s="391" t="s">
        <v>1768</v>
      </c>
      <c r="F779" s="22">
        <v>1</v>
      </c>
      <c r="G779" s="22">
        <v>1</v>
      </c>
      <c r="H779" s="104">
        <v>1</v>
      </c>
    </row>
    <row r="780" spans="1:8" ht="14.55" customHeight="1" x14ac:dyDescent="0.3">
      <c r="A780" s="42"/>
      <c r="B780" s="24" t="s">
        <v>3</v>
      </c>
      <c r="C780" s="64" t="s">
        <v>157</v>
      </c>
      <c r="D780" s="402"/>
      <c r="E780" s="391" t="s">
        <v>1769</v>
      </c>
      <c r="F780" s="22">
        <v>1</v>
      </c>
      <c r="G780" s="22">
        <v>1</v>
      </c>
      <c r="H780" s="104">
        <v>1</v>
      </c>
    </row>
    <row r="781" spans="1:8" ht="14.55" customHeight="1" x14ac:dyDescent="0.3">
      <c r="A781" s="42"/>
      <c r="B781" s="24" t="s">
        <v>3</v>
      </c>
      <c r="C781" s="64" t="s">
        <v>157</v>
      </c>
      <c r="D781" s="402" t="s">
        <v>379</v>
      </c>
      <c r="E781" s="391" t="s">
        <v>1876</v>
      </c>
      <c r="F781" s="91">
        <v>0</v>
      </c>
      <c r="G781" s="91">
        <v>0</v>
      </c>
      <c r="H781" s="103">
        <v>0</v>
      </c>
    </row>
    <row r="782" spans="1:8" ht="14.55" customHeight="1" x14ac:dyDescent="0.3">
      <c r="A782" s="42"/>
      <c r="B782" s="24" t="s">
        <v>3</v>
      </c>
      <c r="C782" s="64" t="s">
        <v>157</v>
      </c>
      <c r="D782" s="402"/>
      <c r="E782" s="391" t="s">
        <v>1768</v>
      </c>
      <c r="F782" s="22">
        <v>1</v>
      </c>
      <c r="G782" s="22">
        <v>1</v>
      </c>
      <c r="H782" s="104">
        <v>1</v>
      </c>
    </row>
    <row r="783" spans="1:8" ht="14.55" customHeight="1" x14ac:dyDescent="0.3">
      <c r="A783" s="42"/>
      <c r="B783" s="24" t="s">
        <v>3</v>
      </c>
      <c r="C783" s="64" t="s">
        <v>157</v>
      </c>
      <c r="D783" s="402"/>
      <c r="E783" s="391" t="s">
        <v>1769</v>
      </c>
      <c r="F783" s="22">
        <v>1</v>
      </c>
      <c r="G783" s="22">
        <v>1</v>
      </c>
      <c r="H783" s="104">
        <v>1</v>
      </c>
    </row>
    <row r="784" spans="1:8" ht="14.55" customHeight="1" x14ac:dyDescent="0.3">
      <c r="A784" s="42"/>
      <c r="B784" s="24" t="s">
        <v>3</v>
      </c>
      <c r="C784" s="64" t="s">
        <v>157</v>
      </c>
      <c r="D784" s="402" t="s">
        <v>380</v>
      </c>
      <c r="E784" s="391" t="s">
        <v>1876</v>
      </c>
      <c r="F784" s="91">
        <f t="shared" ref="F784:H784" si="85">+F785/F786</f>
        <v>0</v>
      </c>
      <c r="G784" s="91">
        <f t="shared" si="85"/>
        <v>0</v>
      </c>
      <c r="H784" s="103">
        <f t="shared" si="85"/>
        <v>0</v>
      </c>
    </row>
    <row r="785" spans="1:8" ht="14.55" customHeight="1" x14ac:dyDescent="0.3">
      <c r="A785" s="42"/>
      <c r="B785" s="24" t="s">
        <v>3</v>
      </c>
      <c r="C785" s="64" t="s">
        <v>157</v>
      </c>
      <c r="D785" s="402"/>
      <c r="E785" s="391" t="s">
        <v>1768</v>
      </c>
      <c r="F785" s="22">
        <v>0</v>
      </c>
      <c r="G785" s="22">
        <v>0</v>
      </c>
      <c r="H785" s="104">
        <v>0</v>
      </c>
    </row>
    <row r="786" spans="1:8" ht="14.55" customHeight="1" x14ac:dyDescent="0.3">
      <c r="A786" s="42"/>
      <c r="B786" s="24" t="s">
        <v>3</v>
      </c>
      <c r="C786" s="64" t="s">
        <v>157</v>
      </c>
      <c r="D786" s="402"/>
      <c r="E786" s="391" t="s">
        <v>1769</v>
      </c>
      <c r="F786" s="22">
        <v>3</v>
      </c>
      <c r="G786" s="22">
        <v>3</v>
      </c>
      <c r="H786" s="104">
        <v>3</v>
      </c>
    </row>
    <row r="787" spans="1:8" ht="14.55" customHeight="1" x14ac:dyDescent="0.3">
      <c r="A787" s="42"/>
      <c r="B787" s="24" t="s">
        <v>3</v>
      </c>
      <c r="C787" s="64" t="s">
        <v>157</v>
      </c>
      <c r="D787" s="402" t="s">
        <v>1772</v>
      </c>
      <c r="E787" s="391" t="s">
        <v>1876</v>
      </c>
      <c r="F787" s="91">
        <f t="shared" ref="F787:H787" si="86">+F788/F789</f>
        <v>1</v>
      </c>
      <c r="G787" s="91">
        <f t="shared" si="86"/>
        <v>1</v>
      </c>
      <c r="H787" s="103">
        <f t="shared" si="86"/>
        <v>1</v>
      </c>
    </row>
    <row r="788" spans="1:8" ht="14.55" customHeight="1" x14ac:dyDescent="0.3">
      <c r="A788" s="42"/>
      <c r="B788" s="24" t="s">
        <v>3</v>
      </c>
      <c r="C788" s="64" t="s">
        <v>157</v>
      </c>
      <c r="D788" s="402"/>
      <c r="E788" s="391" t="s">
        <v>1768</v>
      </c>
      <c r="F788" s="22">
        <v>1</v>
      </c>
      <c r="G788" s="22">
        <v>1</v>
      </c>
      <c r="H788" s="104">
        <v>1</v>
      </c>
    </row>
    <row r="789" spans="1:8" ht="14.55" customHeight="1" x14ac:dyDescent="0.3">
      <c r="A789" s="42"/>
      <c r="B789" s="24" t="s">
        <v>3</v>
      </c>
      <c r="C789" s="64" t="s">
        <v>157</v>
      </c>
      <c r="D789" s="402"/>
      <c r="E789" s="391" t="s">
        <v>1769</v>
      </c>
      <c r="F789" s="22">
        <v>1</v>
      </c>
      <c r="G789" s="22">
        <v>1</v>
      </c>
      <c r="H789" s="104">
        <v>1</v>
      </c>
    </row>
    <row r="790" spans="1:8" ht="14.55" customHeight="1" x14ac:dyDescent="0.3">
      <c r="A790" s="42"/>
      <c r="B790" s="24" t="s">
        <v>3</v>
      </c>
      <c r="C790" s="64" t="s">
        <v>157</v>
      </c>
      <c r="D790" s="402" t="s">
        <v>382</v>
      </c>
      <c r="E790" s="391" t="s">
        <v>1876</v>
      </c>
      <c r="F790" s="91">
        <f t="shared" ref="F790:H790" si="87">+F791/F792</f>
        <v>1</v>
      </c>
      <c r="G790" s="91">
        <f t="shared" si="87"/>
        <v>1</v>
      </c>
      <c r="H790" s="103">
        <f t="shared" si="87"/>
        <v>1</v>
      </c>
    </row>
    <row r="791" spans="1:8" ht="14.55" customHeight="1" x14ac:dyDescent="0.3">
      <c r="A791" s="42"/>
      <c r="B791" s="24" t="s">
        <v>3</v>
      </c>
      <c r="C791" s="64" t="s">
        <v>157</v>
      </c>
      <c r="D791" s="402"/>
      <c r="E791" s="391" t="s">
        <v>1768</v>
      </c>
      <c r="F791" s="22">
        <v>1</v>
      </c>
      <c r="G791" s="22">
        <v>1</v>
      </c>
      <c r="H791" s="104">
        <v>1</v>
      </c>
    </row>
    <row r="792" spans="1:8" ht="14.55" customHeight="1" x14ac:dyDescent="0.3">
      <c r="A792" s="42"/>
      <c r="B792" s="24" t="s">
        <v>3</v>
      </c>
      <c r="C792" s="64" t="s">
        <v>157</v>
      </c>
      <c r="D792" s="402"/>
      <c r="E792" s="391" t="s">
        <v>1769</v>
      </c>
      <c r="F792" s="22">
        <v>1</v>
      </c>
      <c r="G792" s="22">
        <v>1</v>
      </c>
      <c r="H792" s="104">
        <v>1</v>
      </c>
    </row>
    <row r="793" spans="1:8" ht="14.55" customHeight="1" x14ac:dyDescent="0.3">
      <c r="A793" s="42"/>
      <c r="B793" s="24" t="s">
        <v>3</v>
      </c>
      <c r="C793" s="64" t="s">
        <v>157</v>
      </c>
      <c r="D793" s="402" t="s">
        <v>381</v>
      </c>
      <c r="E793" s="391" t="s">
        <v>1876</v>
      </c>
      <c r="F793" s="91">
        <f t="shared" ref="F793:H793" si="88">+F794/F795</f>
        <v>1</v>
      </c>
      <c r="G793" s="91">
        <f t="shared" si="88"/>
        <v>1</v>
      </c>
      <c r="H793" s="103">
        <f t="shared" si="88"/>
        <v>1</v>
      </c>
    </row>
    <row r="794" spans="1:8" ht="14.55" customHeight="1" x14ac:dyDescent="0.3">
      <c r="A794" s="42"/>
      <c r="B794" s="24" t="s">
        <v>3</v>
      </c>
      <c r="C794" s="64" t="s">
        <v>157</v>
      </c>
      <c r="D794" s="402"/>
      <c r="E794" s="391" t="s">
        <v>1768</v>
      </c>
      <c r="F794" s="22">
        <v>1</v>
      </c>
      <c r="G794" s="22">
        <v>1</v>
      </c>
      <c r="H794" s="104">
        <v>1</v>
      </c>
    </row>
    <row r="795" spans="1:8" ht="14.55" customHeight="1" x14ac:dyDescent="0.3">
      <c r="A795" s="42"/>
      <c r="B795" s="24" t="s">
        <v>3</v>
      </c>
      <c r="C795" s="64" t="s">
        <v>157</v>
      </c>
      <c r="D795" s="402"/>
      <c r="E795" s="391" t="s">
        <v>1769</v>
      </c>
      <c r="F795" s="22">
        <v>1</v>
      </c>
      <c r="G795" s="22">
        <v>1</v>
      </c>
      <c r="H795" s="104">
        <v>1</v>
      </c>
    </row>
    <row r="796" spans="1:8" ht="14.55" customHeight="1" x14ac:dyDescent="0.3">
      <c r="A796" s="42"/>
      <c r="B796" s="24" t="s">
        <v>3</v>
      </c>
      <c r="C796" s="64" t="s">
        <v>157</v>
      </c>
      <c r="D796" s="402" t="s">
        <v>157</v>
      </c>
      <c r="E796" s="391" t="s">
        <v>1876</v>
      </c>
      <c r="F796" s="91">
        <f t="shared" ref="F796:H796" si="89">+F797/F798</f>
        <v>1</v>
      </c>
      <c r="G796" s="91">
        <f t="shared" si="89"/>
        <v>1</v>
      </c>
      <c r="H796" s="103">
        <f t="shared" si="89"/>
        <v>1</v>
      </c>
    </row>
    <row r="797" spans="1:8" ht="14.55" customHeight="1" x14ac:dyDescent="0.3">
      <c r="A797" s="42"/>
      <c r="B797" s="24" t="s">
        <v>3</v>
      </c>
      <c r="C797" s="64" t="s">
        <v>157</v>
      </c>
      <c r="D797" s="402"/>
      <c r="E797" s="391" t="s">
        <v>1768</v>
      </c>
      <c r="F797" s="22">
        <v>1</v>
      </c>
      <c r="G797" s="22">
        <v>1</v>
      </c>
      <c r="H797" s="104">
        <v>1</v>
      </c>
    </row>
    <row r="798" spans="1:8" ht="15" customHeight="1" thickBot="1" x14ac:dyDescent="0.35">
      <c r="A798" s="42"/>
      <c r="B798" s="53" t="s">
        <v>3</v>
      </c>
      <c r="C798" s="82" t="s">
        <v>157</v>
      </c>
      <c r="D798" s="403"/>
      <c r="E798" s="392" t="s">
        <v>1769</v>
      </c>
      <c r="F798" s="33">
        <v>1</v>
      </c>
      <c r="G798" s="33">
        <v>1</v>
      </c>
      <c r="H798" s="106">
        <v>1</v>
      </c>
    </row>
    <row r="799" spans="1:8" ht="14.55" customHeight="1" x14ac:dyDescent="0.3">
      <c r="A799" s="42"/>
      <c r="B799" s="393" t="s">
        <v>3</v>
      </c>
      <c r="C799" s="376" t="s">
        <v>158</v>
      </c>
      <c r="D799" s="406"/>
      <c r="E799" s="471" t="s">
        <v>1876</v>
      </c>
      <c r="F799" s="384">
        <f t="shared" ref="F799:H799" si="90">+F800/F801</f>
        <v>1</v>
      </c>
      <c r="G799" s="384">
        <f t="shared" si="90"/>
        <v>1</v>
      </c>
      <c r="H799" s="377">
        <f t="shared" si="90"/>
        <v>1</v>
      </c>
    </row>
    <row r="800" spans="1:8" ht="14.55" customHeight="1" x14ac:dyDescent="0.3">
      <c r="A800" s="42"/>
      <c r="B800" s="388" t="s">
        <v>3</v>
      </c>
      <c r="C800" s="62" t="s">
        <v>158</v>
      </c>
      <c r="D800" s="407"/>
      <c r="E800" s="391" t="s">
        <v>1768</v>
      </c>
      <c r="F800" s="40">
        <v>10</v>
      </c>
      <c r="G800" s="40">
        <v>10</v>
      </c>
      <c r="H800" s="109">
        <v>10</v>
      </c>
    </row>
    <row r="801" spans="1:8" ht="15" customHeight="1" thickBot="1" x14ac:dyDescent="0.35">
      <c r="A801" s="42"/>
      <c r="B801" s="389" t="s">
        <v>3</v>
      </c>
      <c r="C801" s="373" t="s">
        <v>158</v>
      </c>
      <c r="D801" s="408"/>
      <c r="E801" s="394" t="s">
        <v>1769</v>
      </c>
      <c r="F801" s="374">
        <v>10</v>
      </c>
      <c r="G801" s="374">
        <v>10</v>
      </c>
      <c r="H801" s="375">
        <v>10</v>
      </c>
    </row>
    <row r="802" spans="1:8" ht="14.55" customHeight="1" x14ac:dyDescent="0.3">
      <c r="A802" s="42"/>
      <c r="B802" s="54" t="s">
        <v>3</v>
      </c>
      <c r="C802" s="372" t="s">
        <v>158</v>
      </c>
      <c r="D802" s="401" t="s">
        <v>42</v>
      </c>
      <c r="E802" s="390" t="s">
        <v>1876</v>
      </c>
      <c r="F802" s="92">
        <v>0</v>
      </c>
      <c r="G802" s="92">
        <v>0</v>
      </c>
      <c r="H802" s="108">
        <v>0</v>
      </c>
    </row>
    <row r="803" spans="1:8" ht="14.55" customHeight="1" x14ac:dyDescent="0.3">
      <c r="A803" s="42"/>
      <c r="B803" s="24" t="s">
        <v>3</v>
      </c>
      <c r="C803" s="64" t="s">
        <v>158</v>
      </c>
      <c r="D803" s="402"/>
      <c r="E803" s="391" t="s">
        <v>1768</v>
      </c>
      <c r="F803" s="22">
        <v>1</v>
      </c>
      <c r="G803" s="22">
        <v>1</v>
      </c>
      <c r="H803" s="104">
        <v>1</v>
      </c>
    </row>
    <row r="804" spans="1:8" ht="15" customHeight="1" x14ac:dyDescent="0.3">
      <c r="A804" s="42"/>
      <c r="B804" s="24" t="s">
        <v>3</v>
      </c>
      <c r="C804" s="64" t="s">
        <v>158</v>
      </c>
      <c r="D804" s="402"/>
      <c r="E804" s="391" t="s">
        <v>1769</v>
      </c>
      <c r="F804" s="22">
        <v>1</v>
      </c>
      <c r="G804" s="22">
        <v>1</v>
      </c>
      <c r="H804" s="104">
        <v>1</v>
      </c>
    </row>
    <row r="805" spans="1:8" ht="14.55" customHeight="1" x14ac:dyDescent="0.3">
      <c r="A805" s="42"/>
      <c r="B805" s="24" t="s">
        <v>3</v>
      </c>
      <c r="C805" s="64" t="s">
        <v>158</v>
      </c>
      <c r="D805" s="402" t="s">
        <v>383</v>
      </c>
      <c r="E805" s="391" t="s">
        <v>1876</v>
      </c>
      <c r="F805" s="91">
        <v>0</v>
      </c>
      <c r="G805" s="91">
        <v>0</v>
      </c>
      <c r="H805" s="103">
        <v>0</v>
      </c>
    </row>
    <row r="806" spans="1:8" ht="14.55" customHeight="1" x14ac:dyDescent="0.3">
      <c r="A806" s="42"/>
      <c r="B806" s="24" t="s">
        <v>3</v>
      </c>
      <c r="C806" s="64" t="s">
        <v>158</v>
      </c>
      <c r="D806" s="402"/>
      <c r="E806" s="391" t="s">
        <v>1768</v>
      </c>
      <c r="F806" s="22">
        <v>1</v>
      </c>
      <c r="G806" s="22">
        <v>1</v>
      </c>
      <c r="H806" s="104">
        <v>1</v>
      </c>
    </row>
    <row r="807" spans="1:8" ht="15" customHeight="1" x14ac:dyDescent="0.3">
      <c r="A807" s="42"/>
      <c r="B807" s="24" t="s">
        <v>3</v>
      </c>
      <c r="C807" s="64" t="s">
        <v>158</v>
      </c>
      <c r="D807" s="402"/>
      <c r="E807" s="391" t="s">
        <v>1769</v>
      </c>
      <c r="F807" s="22">
        <v>1</v>
      </c>
      <c r="G807" s="22">
        <v>1</v>
      </c>
      <c r="H807" s="104">
        <v>1</v>
      </c>
    </row>
    <row r="808" spans="1:8" ht="14.55" customHeight="1" x14ac:dyDescent="0.3">
      <c r="A808" s="42"/>
      <c r="B808" s="24" t="s">
        <v>3</v>
      </c>
      <c r="C808" s="64" t="s">
        <v>158</v>
      </c>
      <c r="D808" s="402" t="s">
        <v>384</v>
      </c>
      <c r="E808" s="391" t="s">
        <v>1876</v>
      </c>
      <c r="F808" s="91">
        <v>0</v>
      </c>
      <c r="G808" s="91">
        <v>0</v>
      </c>
      <c r="H808" s="103">
        <v>0</v>
      </c>
    </row>
    <row r="809" spans="1:8" ht="14.55" customHeight="1" x14ac:dyDescent="0.3">
      <c r="A809" s="42"/>
      <c r="B809" s="24" t="s">
        <v>3</v>
      </c>
      <c r="C809" s="64" t="s">
        <v>158</v>
      </c>
      <c r="D809" s="402"/>
      <c r="E809" s="391" t="s">
        <v>1768</v>
      </c>
      <c r="F809" s="22">
        <v>1</v>
      </c>
      <c r="G809" s="22">
        <v>1</v>
      </c>
      <c r="H809" s="104">
        <v>1</v>
      </c>
    </row>
    <row r="810" spans="1:8" ht="15" customHeight="1" x14ac:dyDescent="0.3">
      <c r="A810" s="42"/>
      <c r="B810" s="24" t="s">
        <v>3</v>
      </c>
      <c r="C810" s="64" t="s">
        <v>158</v>
      </c>
      <c r="D810" s="402"/>
      <c r="E810" s="391" t="s">
        <v>1769</v>
      </c>
      <c r="F810" s="22">
        <v>1</v>
      </c>
      <c r="G810" s="22">
        <v>1</v>
      </c>
      <c r="H810" s="104">
        <v>1</v>
      </c>
    </row>
    <row r="811" spans="1:8" ht="14.55" customHeight="1" x14ac:dyDescent="0.3">
      <c r="A811" s="42"/>
      <c r="B811" s="24" t="s">
        <v>3</v>
      </c>
      <c r="C811" s="64" t="s">
        <v>158</v>
      </c>
      <c r="D811" s="402" t="s">
        <v>385</v>
      </c>
      <c r="E811" s="391" t="s">
        <v>1876</v>
      </c>
      <c r="F811" s="91">
        <v>0</v>
      </c>
      <c r="G811" s="91">
        <v>0</v>
      </c>
      <c r="H811" s="103">
        <v>0</v>
      </c>
    </row>
    <row r="812" spans="1:8" ht="14.55" customHeight="1" x14ac:dyDescent="0.3">
      <c r="A812" s="42"/>
      <c r="B812" s="24" t="s">
        <v>3</v>
      </c>
      <c r="C812" s="64" t="s">
        <v>158</v>
      </c>
      <c r="D812" s="402"/>
      <c r="E812" s="391" t="s">
        <v>1768</v>
      </c>
      <c r="F812" s="22">
        <v>1</v>
      </c>
      <c r="G812" s="22">
        <v>1</v>
      </c>
      <c r="H812" s="104">
        <v>1</v>
      </c>
    </row>
    <row r="813" spans="1:8" ht="15" customHeight="1" x14ac:dyDescent="0.3">
      <c r="A813" s="42"/>
      <c r="B813" s="24" t="s">
        <v>3</v>
      </c>
      <c r="C813" s="64" t="s">
        <v>158</v>
      </c>
      <c r="D813" s="402"/>
      <c r="E813" s="391" t="s">
        <v>1769</v>
      </c>
      <c r="F813" s="22">
        <v>1</v>
      </c>
      <c r="G813" s="22">
        <v>1</v>
      </c>
      <c r="H813" s="104">
        <v>1</v>
      </c>
    </row>
    <row r="814" spans="1:8" ht="14.55" customHeight="1" x14ac:dyDescent="0.3">
      <c r="A814" s="42"/>
      <c r="B814" s="24" t="s">
        <v>3</v>
      </c>
      <c r="C814" s="64" t="s">
        <v>158</v>
      </c>
      <c r="D814" s="402" t="s">
        <v>386</v>
      </c>
      <c r="E814" s="391" t="s">
        <v>1876</v>
      </c>
      <c r="F814" s="91">
        <v>0</v>
      </c>
      <c r="G814" s="91">
        <v>0</v>
      </c>
      <c r="H814" s="103">
        <v>0</v>
      </c>
    </row>
    <row r="815" spans="1:8" ht="14.55" customHeight="1" x14ac:dyDescent="0.3">
      <c r="A815" s="42"/>
      <c r="B815" s="24" t="s">
        <v>3</v>
      </c>
      <c r="C815" s="64" t="s">
        <v>158</v>
      </c>
      <c r="D815" s="402"/>
      <c r="E815" s="391" t="s">
        <v>1768</v>
      </c>
      <c r="F815" s="22">
        <v>1</v>
      </c>
      <c r="G815" s="22">
        <v>1</v>
      </c>
      <c r="H815" s="104">
        <v>1</v>
      </c>
    </row>
    <row r="816" spans="1:8" ht="15" customHeight="1" x14ac:dyDescent="0.3">
      <c r="A816" s="42"/>
      <c r="B816" s="24" t="s">
        <v>3</v>
      </c>
      <c r="C816" s="64" t="s">
        <v>158</v>
      </c>
      <c r="D816" s="402"/>
      <c r="E816" s="391" t="s">
        <v>1769</v>
      </c>
      <c r="F816" s="22">
        <v>1</v>
      </c>
      <c r="G816" s="22">
        <v>1</v>
      </c>
      <c r="H816" s="104">
        <v>1</v>
      </c>
    </row>
    <row r="817" spans="1:8" ht="14.55" customHeight="1" x14ac:dyDescent="0.3">
      <c r="A817" s="42"/>
      <c r="B817" s="24" t="s">
        <v>3</v>
      </c>
      <c r="C817" s="64" t="s">
        <v>158</v>
      </c>
      <c r="D817" s="402" t="s">
        <v>387</v>
      </c>
      <c r="E817" s="391" t="s">
        <v>1876</v>
      </c>
      <c r="F817" s="91">
        <v>0</v>
      </c>
      <c r="G817" s="91">
        <v>0</v>
      </c>
      <c r="H817" s="103">
        <v>0</v>
      </c>
    </row>
    <row r="818" spans="1:8" ht="14.55" customHeight="1" x14ac:dyDescent="0.3">
      <c r="A818" s="42"/>
      <c r="B818" s="24" t="s">
        <v>3</v>
      </c>
      <c r="C818" s="64" t="s">
        <v>158</v>
      </c>
      <c r="D818" s="402"/>
      <c r="E818" s="391" t="s">
        <v>1768</v>
      </c>
      <c r="F818" s="22">
        <v>1</v>
      </c>
      <c r="G818" s="22">
        <v>1</v>
      </c>
      <c r="H818" s="104">
        <v>1</v>
      </c>
    </row>
    <row r="819" spans="1:8" ht="15" customHeight="1" x14ac:dyDescent="0.3">
      <c r="A819" s="42"/>
      <c r="B819" s="24" t="s">
        <v>3</v>
      </c>
      <c r="C819" s="64" t="s">
        <v>158</v>
      </c>
      <c r="D819" s="402"/>
      <c r="E819" s="391" t="s">
        <v>1769</v>
      </c>
      <c r="F819" s="22">
        <v>1</v>
      </c>
      <c r="G819" s="22">
        <v>1</v>
      </c>
      <c r="H819" s="104">
        <v>1</v>
      </c>
    </row>
    <row r="820" spans="1:8" ht="14.55" customHeight="1" x14ac:dyDescent="0.3">
      <c r="A820" s="42"/>
      <c r="B820" s="24" t="s">
        <v>3</v>
      </c>
      <c r="C820" s="64" t="s">
        <v>158</v>
      </c>
      <c r="D820" s="402" t="s">
        <v>388</v>
      </c>
      <c r="E820" s="391" t="s">
        <v>1876</v>
      </c>
      <c r="F820" s="91">
        <v>0</v>
      </c>
      <c r="G820" s="91">
        <v>0</v>
      </c>
      <c r="H820" s="103">
        <v>0</v>
      </c>
    </row>
    <row r="821" spans="1:8" ht="14.55" customHeight="1" x14ac:dyDescent="0.3">
      <c r="A821" s="42"/>
      <c r="B821" s="24" t="s">
        <v>3</v>
      </c>
      <c r="C821" s="64" t="s">
        <v>158</v>
      </c>
      <c r="D821" s="402"/>
      <c r="E821" s="391" t="s">
        <v>1768</v>
      </c>
      <c r="F821" s="22">
        <v>1</v>
      </c>
      <c r="G821" s="22">
        <v>1</v>
      </c>
      <c r="H821" s="104">
        <v>1</v>
      </c>
    </row>
    <row r="822" spans="1:8" ht="15" customHeight="1" x14ac:dyDescent="0.3">
      <c r="A822" s="42"/>
      <c r="B822" s="24" t="s">
        <v>3</v>
      </c>
      <c r="C822" s="64" t="s">
        <v>158</v>
      </c>
      <c r="D822" s="402"/>
      <c r="E822" s="391" t="s">
        <v>1769</v>
      </c>
      <c r="F822" s="22">
        <v>1</v>
      </c>
      <c r="G822" s="22">
        <v>1</v>
      </c>
      <c r="H822" s="104">
        <v>1</v>
      </c>
    </row>
    <row r="823" spans="1:8" ht="14.55" customHeight="1" x14ac:dyDescent="0.3">
      <c r="A823" s="42"/>
      <c r="B823" s="24" t="s">
        <v>3</v>
      </c>
      <c r="C823" s="64" t="s">
        <v>158</v>
      </c>
      <c r="D823" s="402" t="s">
        <v>389</v>
      </c>
      <c r="E823" s="391" t="s">
        <v>1876</v>
      </c>
      <c r="F823" s="91">
        <f t="shared" ref="F823:H823" si="91">+F824/F825</f>
        <v>1</v>
      </c>
      <c r="G823" s="91">
        <f t="shared" si="91"/>
        <v>1</v>
      </c>
      <c r="H823" s="103">
        <f t="shared" si="91"/>
        <v>1</v>
      </c>
    </row>
    <row r="824" spans="1:8" ht="14.55" customHeight="1" x14ac:dyDescent="0.3">
      <c r="A824" s="42"/>
      <c r="B824" s="24" t="s">
        <v>3</v>
      </c>
      <c r="C824" s="64" t="s">
        <v>158</v>
      </c>
      <c r="D824" s="402"/>
      <c r="E824" s="391" t="s">
        <v>1768</v>
      </c>
      <c r="F824" s="22">
        <v>1</v>
      </c>
      <c r="G824" s="22">
        <v>1</v>
      </c>
      <c r="H824" s="104">
        <v>1</v>
      </c>
    </row>
    <row r="825" spans="1:8" ht="15" customHeight="1" x14ac:dyDescent="0.3">
      <c r="A825" s="42"/>
      <c r="B825" s="24" t="s">
        <v>3</v>
      </c>
      <c r="C825" s="64" t="s">
        <v>158</v>
      </c>
      <c r="D825" s="402"/>
      <c r="E825" s="391" t="s">
        <v>1769</v>
      </c>
      <c r="F825" s="22">
        <v>1</v>
      </c>
      <c r="G825" s="22">
        <v>1</v>
      </c>
      <c r="H825" s="104">
        <v>1</v>
      </c>
    </row>
    <row r="826" spans="1:8" ht="14.55" customHeight="1" x14ac:dyDescent="0.3">
      <c r="A826" s="42"/>
      <c r="B826" s="24" t="s">
        <v>3</v>
      </c>
      <c r="C826" s="64" t="s">
        <v>158</v>
      </c>
      <c r="D826" s="402" t="s">
        <v>390</v>
      </c>
      <c r="E826" s="391" t="s">
        <v>1876</v>
      </c>
      <c r="F826" s="91">
        <v>0</v>
      </c>
      <c r="G826" s="91">
        <v>0</v>
      </c>
      <c r="H826" s="103">
        <v>0</v>
      </c>
    </row>
    <row r="827" spans="1:8" ht="14.55" customHeight="1" x14ac:dyDescent="0.3">
      <c r="A827" s="42"/>
      <c r="B827" s="24" t="s">
        <v>3</v>
      </c>
      <c r="C827" s="64" t="s">
        <v>158</v>
      </c>
      <c r="D827" s="402"/>
      <c r="E827" s="391" t="s">
        <v>1768</v>
      </c>
      <c r="F827" s="22">
        <v>1</v>
      </c>
      <c r="G827" s="22">
        <v>1</v>
      </c>
      <c r="H827" s="104">
        <v>1</v>
      </c>
    </row>
    <row r="828" spans="1:8" ht="15" customHeight="1" x14ac:dyDescent="0.3">
      <c r="A828" s="42"/>
      <c r="B828" s="24" t="s">
        <v>3</v>
      </c>
      <c r="C828" s="64" t="s">
        <v>158</v>
      </c>
      <c r="D828" s="402"/>
      <c r="E828" s="391" t="s">
        <v>1769</v>
      </c>
      <c r="F828" s="22">
        <v>1</v>
      </c>
      <c r="G828" s="22">
        <v>1</v>
      </c>
      <c r="H828" s="104">
        <v>1</v>
      </c>
    </row>
    <row r="829" spans="1:8" ht="14.55" customHeight="1" x14ac:dyDescent="0.3">
      <c r="A829" s="42"/>
      <c r="B829" s="24" t="s">
        <v>3</v>
      </c>
      <c r="C829" s="64" t="s">
        <v>158</v>
      </c>
      <c r="D829" s="402" t="s">
        <v>158</v>
      </c>
      <c r="E829" s="391" t="s">
        <v>1876</v>
      </c>
      <c r="F829" s="91">
        <f t="shared" ref="F829:H829" si="92">+F830/F831</f>
        <v>1</v>
      </c>
      <c r="G829" s="91">
        <f t="shared" si="92"/>
        <v>1</v>
      </c>
      <c r="H829" s="103">
        <f t="shared" si="92"/>
        <v>1</v>
      </c>
    </row>
    <row r="830" spans="1:8" ht="14.55" customHeight="1" x14ac:dyDescent="0.3">
      <c r="A830" s="42"/>
      <c r="B830" s="24" t="s">
        <v>3</v>
      </c>
      <c r="C830" s="64" t="s">
        <v>158</v>
      </c>
      <c r="D830" s="402"/>
      <c r="E830" s="391" t="s">
        <v>1768</v>
      </c>
      <c r="F830" s="22">
        <v>1</v>
      </c>
      <c r="G830" s="22">
        <v>1</v>
      </c>
      <c r="H830" s="104">
        <v>1</v>
      </c>
    </row>
    <row r="831" spans="1:8" ht="15" customHeight="1" thickBot="1" x14ac:dyDescent="0.35">
      <c r="A831" s="42"/>
      <c r="B831" s="53" t="s">
        <v>3</v>
      </c>
      <c r="C831" s="82" t="s">
        <v>158</v>
      </c>
      <c r="D831" s="403"/>
      <c r="E831" s="392" t="s">
        <v>1769</v>
      </c>
      <c r="F831" s="33">
        <v>1</v>
      </c>
      <c r="G831" s="33">
        <v>1</v>
      </c>
      <c r="H831" s="106">
        <v>1</v>
      </c>
    </row>
    <row r="832" spans="1:8" ht="14.55" customHeight="1" x14ac:dyDescent="0.3">
      <c r="A832" s="42"/>
      <c r="B832" s="393" t="s">
        <v>3</v>
      </c>
      <c r="C832" s="376" t="s">
        <v>159</v>
      </c>
      <c r="D832" s="406"/>
      <c r="E832" s="471" t="s">
        <v>1876</v>
      </c>
      <c r="F832" s="384">
        <f t="shared" ref="F832:H832" si="93">+F833/F834</f>
        <v>1</v>
      </c>
      <c r="G832" s="384">
        <f t="shared" si="93"/>
        <v>1</v>
      </c>
      <c r="H832" s="377">
        <f t="shared" si="93"/>
        <v>1</v>
      </c>
    </row>
    <row r="833" spans="1:8" ht="14.55" customHeight="1" x14ac:dyDescent="0.3">
      <c r="A833" s="42"/>
      <c r="B833" s="388" t="s">
        <v>3</v>
      </c>
      <c r="C833" s="62" t="s">
        <v>159</v>
      </c>
      <c r="D833" s="407"/>
      <c r="E833" s="391" t="s">
        <v>1768</v>
      </c>
      <c r="F833" s="40">
        <v>8</v>
      </c>
      <c r="G833" s="40">
        <v>8</v>
      </c>
      <c r="H833" s="109">
        <v>8</v>
      </c>
    </row>
    <row r="834" spans="1:8" ht="15" customHeight="1" thickBot="1" x14ac:dyDescent="0.35">
      <c r="A834" s="42"/>
      <c r="B834" s="389" t="s">
        <v>3</v>
      </c>
      <c r="C834" s="373" t="s">
        <v>159</v>
      </c>
      <c r="D834" s="408"/>
      <c r="E834" s="394" t="s">
        <v>1769</v>
      </c>
      <c r="F834" s="374">
        <v>8</v>
      </c>
      <c r="G834" s="374">
        <v>8</v>
      </c>
      <c r="H834" s="375">
        <v>8</v>
      </c>
    </row>
    <row r="835" spans="1:8" ht="14.55" customHeight="1" x14ac:dyDescent="0.3">
      <c r="A835" s="42"/>
      <c r="B835" s="54" t="s">
        <v>3</v>
      </c>
      <c r="C835" s="372" t="s">
        <v>159</v>
      </c>
      <c r="D835" s="401" t="s">
        <v>391</v>
      </c>
      <c r="E835" s="390" t="s">
        <v>1876</v>
      </c>
      <c r="F835" s="92">
        <v>0</v>
      </c>
      <c r="G835" s="92">
        <v>0</v>
      </c>
      <c r="H835" s="108">
        <v>0</v>
      </c>
    </row>
    <row r="836" spans="1:8" ht="14.55" customHeight="1" x14ac:dyDescent="0.3">
      <c r="A836" s="42"/>
      <c r="B836" s="24" t="s">
        <v>3</v>
      </c>
      <c r="C836" s="64" t="s">
        <v>159</v>
      </c>
      <c r="D836" s="402"/>
      <c r="E836" s="391" t="s">
        <v>1768</v>
      </c>
      <c r="F836" s="22">
        <v>1</v>
      </c>
      <c r="G836" s="22">
        <v>1</v>
      </c>
      <c r="H836" s="104">
        <v>1</v>
      </c>
    </row>
    <row r="837" spans="1:8" ht="15" customHeight="1" x14ac:dyDescent="0.3">
      <c r="A837" s="42"/>
      <c r="B837" s="24" t="s">
        <v>3</v>
      </c>
      <c r="C837" s="64" t="s">
        <v>159</v>
      </c>
      <c r="D837" s="402"/>
      <c r="E837" s="391" t="s">
        <v>1769</v>
      </c>
      <c r="F837" s="22">
        <v>1</v>
      </c>
      <c r="G837" s="22">
        <v>1</v>
      </c>
      <c r="H837" s="104">
        <v>1</v>
      </c>
    </row>
    <row r="838" spans="1:8" ht="14.55" customHeight="1" x14ac:dyDescent="0.3">
      <c r="A838" s="42"/>
      <c r="B838" s="24" t="s">
        <v>3</v>
      </c>
      <c r="C838" s="64" t="s">
        <v>159</v>
      </c>
      <c r="D838" s="402" t="s">
        <v>392</v>
      </c>
      <c r="E838" s="391" t="s">
        <v>1876</v>
      </c>
      <c r="F838" s="91">
        <f t="shared" ref="F838:H838" si="94">+F839/F840</f>
        <v>1</v>
      </c>
      <c r="G838" s="91">
        <f t="shared" si="94"/>
        <v>1</v>
      </c>
      <c r="H838" s="103">
        <f t="shared" si="94"/>
        <v>1</v>
      </c>
    </row>
    <row r="839" spans="1:8" ht="14.55" customHeight="1" x14ac:dyDescent="0.3">
      <c r="A839" s="42"/>
      <c r="B839" s="24" t="s">
        <v>3</v>
      </c>
      <c r="C839" s="64" t="s">
        <v>159</v>
      </c>
      <c r="D839" s="402"/>
      <c r="E839" s="391" t="s">
        <v>1768</v>
      </c>
      <c r="F839" s="22">
        <v>1</v>
      </c>
      <c r="G839" s="22">
        <v>1</v>
      </c>
      <c r="H839" s="104">
        <v>1</v>
      </c>
    </row>
    <row r="840" spans="1:8" ht="15" customHeight="1" x14ac:dyDescent="0.3">
      <c r="A840" s="42"/>
      <c r="B840" s="24" t="s">
        <v>3</v>
      </c>
      <c r="C840" s="64" t="s">
        <v>159</v>
      </c>
      <c r="D840" s="402"/>
      <c r="E840" s="391" t="s">
        <v>1769</v>
      </c>
      <c r="F840" s="22">
        <v>1</v>
      </c>
      <c r="G840" s="22">
        <v>1</v>
      </c>
      <c r="H840" s="104">
        <v>1</v>
      </c>
    </row>
    <row r="841" spans="1:8" ht="14.55" customHeight="1" x14ac:dyDescent="0.3">
      <c r="A841" s="42"/>
      <c r="B841" s="24" t="s">
        <v>3</v>
      </c>
      <c r="C841" s="64" t="s">
        <v>159</v>
      </c>
      <c r="D841" s="402" t="s">
        <v>393</v>
      </c>
      <c r="E841" s="391" t="s">
        <v>1876</v>
      </c>
      <c r="F841" s="91">
        <v>0</v>
      </c>
      <c r="G841" s="91">
        <v>0</v>
      </c>
      <c r="H841" s="103">
        <v>0</v>
      </c>
    </row>
    <row r="842" spans="1:8" ht="14.55" customHeight="1" x14ac:dyDescent="0.3">
      <c r="A842" s="42"/>
      <c r="B842" s="24" t="s">
        <v>3</v>
      </c>
      <c r="C842" s="64" t="s">
        <v>159</v>
      </c>
      <c r="D842" s="402"/>
      <c r="E842" s="391" t="s">
        <v>1768</v>
      </c>
      <c r="F842" s="22">
        <v>1</v>
      </c>
      <c r="G842" s="22">
        <v>1</v>
      </c>
      <c r="H842" s="104">
        <v>1</v>
      </c>
    </row>
    <row r="843" spans="1:8" ht="15" customHeight="1" x14ac:dyDescent="0.3">
      <c r="A843" s="42"/>
      <c r="B843" s="24" t="s">
        <v>3</v>
      </c>
      <c r="C843" s="64" t="s">
        <v>159</v>
      </c>
      <c r="D843" s="402"/>
      <c r="E843" s="391" t="s">
        <v>1769</v>
      </c>
      <c r="F843" s="22">
        <v>1</v>
      </c>
      <c r="G843" s="22">
        <v>1</v>
      </c>
      <c r="H843" s="104">
        <v>1</v>
      </c>
    </row>
    <row r="844" spans="1:8" ht="14.55" customHeight="1" x14ac:dyDescent="0.3">
      <c r="A844" s="42"/>
      <c r="B844" s="24" t="s">
        <v>3</v>
      </c>
      <c r="C844" s="64" t="s">
        <v>159</v>
      </c>
      <c r="D844" s="402" t="s">
        <v>394</v>
      </c>
      <c r="E844" s="391" t="s">
        <v>1876</v>
      </c>
      <c r="F844" s="91">
        <f t="shared" ref="F844:H844" si="95">+F845/F846</f>
        <v>1</v>
      </c>
      <c r="G844" s="91">
        <f t="shared" si="95"/>
        <v>1</v>
      </c>
      <c r="H844" s="103">
        <f t="shared" si="95"/>
        <v>1</v>
      </c>
    </row>
    <row r="845" spans="1:8" ht="14.55" customHeight="1" x14ac:dyDescent="0.3">
      <c r="A845" s="42"/>
      <c r="B845" s="24" t="s">
        <v>3</v>
      </c>
      <c r="C845" s="64" t="s">
        <v>159</v>
      </c>
      <c r="D845" s="402"/>
      <c r="E845" s="391" t="s">
        <v>1768</v>
      </c>
      <c r="F845" s="22">
        <v>1</v>
      </c>
      <c r="G845" s="22">
        <v>1</v>
      </c>
      <c r="H845" s="104">
        <v>1</v>
      </c>
    </row>
    <row r="846" spans="1:8" ht="15" customHeight="1" x14ac:dyDescent="0.3">
      <c r="A846" s="42"/>
      <c r="B846" s="24" t="s">
        <v>3</v>
      </c>
      <c r="C846" s="64" t="s">
        <v>159</v>
      </c>
      <c r="D846" s="402"/>
      <c r="E846" s="391" t="s">
        <v>1769</v>
      </c>
      <c r="F846" s="22">
        <v>1</v>
      </c>
      <c r="G846" s="22">
        <v>1</v>
      </c>
      <c r="H846" s="104">
        <v>1</v>
      </c>
    </row>
    <row r="847" spans="1:8" ht="14.55" customHeight="1" x14ac:dyDescent="0.3">
      <c r="A847" s="42"/>
      <c r="B847" s="24" t="s">
        <v>3</v>
      </c>
      <c r="C847" s="64" t="s">
        <v>159</v>
      </c>
      <c r="D847" s="402" t="s">
        <v>395</v>
      </c>
      <c r="E847" s="391" t="s">
        <v>1876</v>
      </c>
      <c r="F847" s="91">
        <v>0</v>
      </c>
      <c r="G847" s="91">
        <v>0</v>
      </c>
      <c r="H847" s="103">
        <v>0</v>
      </c>
    </row>
    <row r="848" spans="1:8" ht="14.55" customHeight="1" x14ac:dyDescent="0.3">
      <c r="A848" s="42"/>
      <c r="B848" s="24" t="s">
        <v>3</v>
      </c>
      <c r="C848" s="64" t="s">
        <v>159</v>
      </c>
      <c r="D848" s="402"/>
      <c r="E848" s="391" t="s">
        <v>1768</v>
      </c>
      <c r="F848" s="22">
        <v>1</v>
      </c>
      <c r="G848" s="22">
        <v>1</v>
      </c>
      <c r="H848" s="104">
        <v>1</v>
      </c>
    </row>
    <row r="849" spans="1:8" ht="15" customHeight="1" x14ac:dyDescent="0.3">
      <c r="A849" s="42"/>
      <c r="B849" s="24" t="s">
        <v>3</v>
      </c>
      <c r="C849" s="64" t="s">
        <v>159</v>
      </c>
      <c r="D849" s="402"/>
      <c r="E849" s="391" t="s">
        <v>1769</v>
      </c>
      <c r="F849" s="22">
        <v>1</v>
      </c>
      <c r="G849" s="22">
        <v>1</v>
      </c>
      <c r="H849" s="104">
        <v>1</v>
      </c>
    </row>
    <row r="850" spans="1:8" ht="14.55" customHeight="1" x14ac:dyDescent="0.3">
      <c r="A850" s="42"/>
      <c r="B850" s="24" t="s">
        <v>3</v>
      </c>
      <c r="C850" s="64" t="s">
        <v>159</v>
      </c>
      <c r="D850" s="402" t="s">
        <v>396</v>
      </c>
      <c r="E850" s="391" t="s">
        <v>1876</v>
      </c>
      <c r="F850" s="91">
        <v>0</v>
      </c>
      <c r="G850" s="91">
        <v>0</v>
      </c>
      <c r="H850" s="103">
        <v>0</v>
      </c>
    </row>
    <row r="851" spans="1:8" ht="14.55" customHeight="1" x14ac:dyDescent="0.3">
      <c r="A851" s="42"/>
      <c r="B851" s="24" t="s">
        <v>3</v>
      </c>
      <c r="C851" s="64" t="s">
        <v>159</v>
      </c>
      <c r="D851" s="402"/>
      <c r="E851" s="391" t="s">
        <v>1768</v>
      </c>
      <c r="F851" s="22">
        <v>1</v>
      </c>
      <c r="G851" s="22">
        <v>1</v>
      </c>
      <c r="H851" s="104">
        <v>1</v>
      </c>
    </row>
    <row r="852" spans="1:8" ht="15" customHeight="1" x14ac:dyDescent="0.3">
      <c r="A852" s="42"/>
      <c r="B852" s="24" t="s">
        <v>3</v>
      </c>
      <c r="C852" s="64" t="s">
        <v>159</v>
      </c>
      <c r="D852" s="402"/>
      <c r="E852" s="391" t="s">
        <v>1769</v>
      </c>
      <c r="F852" s="22">
        <v>1</v>
      </c>
      <c r="G852" s="22">
        <v>1</v>
      </c>
      <c r="H852" s="104">
        <v>1</v>
      </c>
    </row>
    <row r="853" spans="1:8" ht="14.55" customHeight="1" x14ac:dyDescent="0.3">
      <c r="A853" s="42"/>
      <c r="B853" s="24" t="s">
        <v>3</v>
      </c>
      <c r="C853" s="64" t="s">
        <v>159</v>
      </c>
      <c r="D853" s="402" t="s">
        <v>397</v>
      </c>
      <c r="E853" s="391" t="s">
        <v>1876</v>
      </c>
      <c r="F853" s="91">
        <f t="shared" ref="F853:H853" si="96">+F854/F855</f>
        <v>1</v>
      </c>
      <c r="G853" s="91">
        <f t="shared" si="96"/>
        <v>1</v>
      </c>
      <c r="H853" s="103">
        <f t="shared" si="96"/>
        <v>1</v>
      </c>
    </row>
    <row r="854" spans="1:8" ht="14.55" customHeight="1" x14ac:dyDescent="0.3">
      <c r="A854" s="42"/>
      <c r="B854" s="24" t="s">
        <v>3</v>
      </c>
      <c r="C854" s="64" t="s">
        <v>159</v>
      </c>
      <c r="D854" s="402"/>
      <c r="E854" s="391" t="s">
        <v>1768</v>
      </c>
      <c r="F854" s="22">
        <v>1</v>
      </c>
      <c r="G854" s="22">
        <v>1</v>
      </c>
      <c r="H854" s="104">
        <v>1</v>
      </c>
    </row>
    <row r="855" spans="1:8" ht="15" customHeight="1" x14ac:dyDescent="0.3">
      <c r="A855" s="42"/>
      <c r="B855" s="24" t="s">
        <v>3</v>
      </c>
      <c r="C855" s="64" t="s">
        <v>159</v>
      </c>
      <c r="D855" s="402"/>
      <c r="E855" s="391" t="s">
        <v>1769</v>
      </c>
      <c r="F855" s="22">
        <v>1</v>
      </c>
      <c r="G855" s="22">
        <v>1</v>
      </c>
      <c r="H855" s="104">
        <v>1</v>
      </c>
    </row>
    <row r="856" spans="1:8" ht="14.55" customHeight="1" x14ac:dyDescent="0.3">
      <c r="A856" s="42"/>
      <c r="B856" s="24" t="s">
        <v>3</v>
      </c>
      <c r="C856" s="64" t="s">
        <v>159</v>
      </c>
      <c r="D856" s="402" t="s">
        <v>159</v>
      </c>
      <c r="E856" s="391" t="s">
        <v>1876</v>
      </c>
      <c r="F856" s="91">
        <f t="shared" ref="F856:H856" si="97">+F857/F858</f>
        <v>1</v>
      </c>
      <c r="G856" s="91">
        <f t="shared" si="97"/>
        <v>1</v>
      </c>
      <c r="H856" s="103">
        <f t="shared" si="97"/>
        <v>1</v>
      </c>
    </row>
    <row r="857" spans="1:8" ht="14.55" customHeight="1" x14ac:dyDescent="0.3">
      <c r="A857" s="42"/>
      <c r="B857" s="24" t="s">
        <v>3</v>
      </c>
      <c r="C857" s="64" t="s">
        <v>159</v>
      </c>
      <c r="D857" s="402"/>
      <c r="E857" s="391" t="s">
        <v>1768</v>
      </c>
      <c r="F857" s="22">
        <v>1</v>
      </c>
      <c r="G857" s="22">
        <v>1</v>
      </c>
      <c r="H857" s="104">
        <v>1</v>
      </c>
    </row>
    <row r="858" spans="1:8" ht="15" customHeight="1" thickBot="1" x14ac:dyDescent="0.35">
      <c r="A858" s="42"/>
      <c r="B858" s="53" t="s">
        <v>3</v>
      </c>
      <c r="C858" s="82" t="s">
        <v>159</v>
      </c>
      <c r="D858" s="403"/>
      <c r="E858" s="391" t="s">
        <v>1769</v>
      </c>
      <c r="F858" s="22">
        <v>1</v>
      </c>
      <c r="G858" s="22">
        <v>1</v>
      </c>
      <c r="H858" s="104">
        <v>1</v>
      </c>
    </row>
    <row r="859" spans="1:8" ht="14.55" customHeight="1" x14ac:dyDescent="0.3">
      <c r="A859" s="84" t="s">
        <v>398</v>
      </c>
      <c r="B859" s="85" t="s">
        <v>398</v>
      </c>
      <c r="C859" s="290"/>
      <c r="D859" s="472"/>
      <c r="E859" s="391" t="s">
        <v>1876</v>
      </c>
      <c r="F859" s="383">
        <f t="shared" ref="F859:H859" si="98">+F860/F861</f>
        <v>0.30927835051546393</v>
      </c>
      <c r="G859" s="383">
        <f t="shared" si="98"/>
        <v>0.30927835051546393</v>
      </c>
      <c r="H859" s="474">
        <f t="shared" si="98"/>
        <v>0.30927835051546393</v>
      </c>
    </row>
    <row r="860" spans="1:8" ht="14.55" customHeight="1" x14ac:dyDescent="0.3">
      <c r="A860" s="87" t="s">
        <v>398</v>
      </c>
      <c r="B860" s="32" t="s">
        <v>398</v>
      </c>
      <c r="C860" s="291"/>
      <c r="D860" s="398"/>
      <c r="E860" s="391" t="s">
        <v>1768</v>
      </c>
      <c r="F860" s="21">
        <v>30</v>
      </c>
      <c r="G860" s="21">
        <v>30</v>
      </c>
      <c r="H860" s="88">
        <v>30</v>
      </c>
    </row>
    <row r="861" spans="1:8" ht="14.55" customHeight="1" thickBot="1" x14ac:dyDescent="0.35">
      <c r="A861" s="89" t="s">
        <v>398</v>
      </c>
      <c r="B861" s="476" t="s">
        <v>398</v>
      </c>
      <c r="C861" s="477"/>
      <c r="D861" s="478"/>
      <c r="E861" s="392" t="s">
        <v>1769</v>
      </c>
      <c r="F861" s="449">
        <v>97</v>
      </c>
      <c r="G861" s="449">
        <v>97</v>
      </c>
      <c r="H861" s="450">
        <v>97</v>
      </c>
    </row>
    <row r="862" spans="1:8" ht="13.8" customHeight="1" x14ac:dyDescent="0.3">
      <c r="A862" s="42"/>
      <c r="B862" s="94" t="s">
        <v>398</v>
      </c>
      <c r="C862" s="379" t="s">
        <v>25</v>
      </c>
      <c r="D862" s="406"/>
      <c r="E862" s="471" t="s">
        <v>1876</v>
      </c>
      <c r="F862" s="384">
        <f t="shared" ref="F862:H862" si="99">+F863/F864</f>
        <v>0.33333333333333331</v>
      </c>
      <c r="G862" s="384">
        <f t="shared" si="99"/>
        <v>0.33333333333333331</v>
      </c>
      <c r="H862" s="377">
        <f t="shared" si="99"/>
        <v>0.33333333333333331</v>
      </c>
    </row>
    <row r="863" spans="1:8" ht="13.8" customHeight="1" x14ac:dyDescent="0.3">
      <c r="A863" s="42"/>
      <c r="B863" s="87" t="s">
        <v>398</v>
      </c>
      <c r="C863" s="55" t="s">
        <v>25</v>
      </c>
      <c r="D863" s="407"/>
      <c r="E863" s="391" t="s">
        <v>1768</v>
      </c>
      <c r="F863" s="40">
        <v>3</v>
      </c>
      <c r="G863" s="40">
        <v>3</v>
      </c>
      <c r="H863" s="109">
        <v>3</v>
      </c>
    </row>
    <row r="864" spans="1:8" ht="14.55" customHeight="1" thickBot="1" x14ac:dyDescent="0.35">
      <c r="A864" s="42"/>
      <c r="B864" s="95" t="s">
        <v>398</v>
      </c>
      <c r="C864" s="378" t="s">
        <v>25</v>
      </c>
      <c r="D864" s="408"/>
      <c r="E864" s="394" t="s">
        <v>1769</v>
      </c>
      <c r="F864" s="374">
        <v>9</v>
      </c>
      <c r="G864" s="374">
        <v>9</v>
      </c>
      <c r="H864" s="375">
        <v>9</v>
      </c>
    </row>
    <row r="865" spans="1:8" ht="14.55" customHeight="1" x14ac:dyDescent="0.3">
      <c r="A865" s="42"/>
      <c r="B865" s="54" t="s">
        <v>398</v>
      </c>
      <c r="C865" s="69" t="s">
        <v>25</v>
      </c>
      <c r="D865" s="401" t="s">
        <v>25</v>
      </c>
      <c r="E865" s="390" t="s">
        <v>1876</v>
      </c>
      <c r="F865" s="92">
        <f t="shared" ref="F865:H865" si="100">+F866/F867</f>
        <v>1</v>
      </c>
      <c r="G865" s="92">
        <f t="shared" si="100"/>
        <v>1</v>
      </c>
      <c r="H865" s="108">
        <f t="shared" si="100"/>
        <v>1</v>
      </c>
    </row>
    <row r="866" spans="1:8" ht="14.55" customHeight="1" x14ac:dyDescent="0.3">
      <c r="A866" s="42"/>
      <c r="B866" s="24" t="s">
        <v>398</v>
      </c>
      <c r="C866" s="23" t="s">
        <v>25</v>
      </c>
      <c r="D866" s="402"/>
      <c r="E866" s="391" t="s">
        <v>1768</v>
      </c>
      <c r="F866" s="22">
        <v>1</v>
      </c>
      <c r="G866" s="22">
        <v>1</v>
      </c>
      <c r="H866" s="104">
        <v>1</v>
      </c>
    </row>
    <row r="867" spans="1:8" ht="14.55" customHeight="1" x14ac:dyDescent="0.3">
      <c r="A867" s="42"/>
      <c r="B867" s="24" t="s">
        <v>398</v>
      </c>
      <c r="C867" s="23" t="s">
        <v>25</v>
      </c>
      <c r="D867" s="402"/>
      <c r="E867" s="391" t="s">
        <v>1769</v>
      </c>
      <c r="F867" s="22">
        <v>1</v>
      </c>
      <c r="G867" s="22">
        <v>1</v>
      </c>
      <c r="H867" s="104">
        <v>1</v>
      </c>
    </row>
    <row r="868" spans="1:8" ht="14.55" customHeight="1" x14ac:dyDescent="0.3">
      <c r="A868" s="42"/>
      <c r="B868" s="24" t="s">
        <v>398</v>
      </c>
      <c r="C868" s="23" t="s">
        <v>25</v>
      </c>
      <c r="D868" s="402" t="s">
        <v>399</v>
      </c>
      <c r="E868" s="391" t="s">
        <v>1876</v>
      </c>
      <c r="F868" s="91">
        <v>0</v>
      </c>
      <c r="G868" s="91">
        <v>0</v>
      </c>
      <c r="H868" s="103">
        <v>0</v>
      </c>
    </row>
    <row r="869" spans="1:8" ht="14.55" customHeight="1" x14ac:dyDescent="0.3">
      <c r="A869" s="42"/>
      <c r="B869" s="24" t="s">
        <v>398</v>
      </c>
      <c r="C869" s="23" t="s">
        <v>25</v>
      </c>
      <c r="D869" s="402"/>
      <c r="E869" s="391" t="s">
        <v>1768</v>
      </c>
      <c r="F869" s="22">
        <v>0</v>
      </c>
      <c r="G869" s="22">
        <v>0</v>
      </c>
      <c r="H869" s="104">
        <v>0</v>
      </c>
    </row>
    <row r="870" spans="1:8" ht="14.55" customHeight="1" x14ac:dyDescent="0.3">
      <c r="A870" s="42"/>
      <c r="B870" s="24" t="s">
        <v>398</v>
      </c>
      <c r="C870" s="23" t="s">
        <v>25</v>
      </c>
      <c r="D870" s="402"/>
      <c r="E870" s="391" t="s">
        <v>1769</v>
      </c>
      <c r="F870" s="22">
        <v>1</v>
      </c>
      <c r="G870" s="22">
        <v>1</v>
      </c>
      <c r="H870" s="104">
        <v>1</v>
      </c>
    </row>
    <row r="871" spans="1:8" ht="14.55" customHeight="1" x14ac:dyDescent="0.3">
      <c r="A871" s="42"/>
      <c r="B871" s="24" t="s">
        <v>398</v>
      </c>
      <c r="C871" s="23" t="s">
        <v>25</v>
      </c>
      <c r="D871" s="402" t="s">
        <v>400</v>
      </c>
      <c r="E871" s="391" t="s">
        <v>1876</v>
      </c>
      <c r="F871" s="91">
        <v>0</v>
      </c>
      <c r="G871" s="91">
        <v>0</v>
      </c>
      <c r="H871" s="103">
        <v>0</v>
      </c>
    </row>
    <row r="872" spans="1:8" ht="14.55" customHeight="1" x14ac:dyDescent="0.3">
      <c r="A872" s="42"/>
      <c r="B872" s="24" t="s">
        <v>398</v>
      </c>
      <c r="C872" s="23" t="s">
        <v>25</v>
      </c>
      <c r="D872" s="402"/>
      <c r="E872" s="391" t="s">
        <v>1768</v>
      </c>
      <c r="F872" s="22">
        <v>0</v>
      </c>
      <c r="G872" s="22">
        <v>0</v>
      </c>
      <c r="H872" s="104">
        <v>0</v>
      </c>
    </row>
    <row r="873" spans="1:8" ht="14.55" customHeight="1" x14ac:dyDescent="0.3">
      <c r="A873" s="42"/>
      <c r="B873" s="24" t="s">
        <v>398</v>
      </c>
      <c r="C873" s="23" t="s">
        <v>25</v>
      </c>
      <c r="D873" s="402"/>
      <c r="E873" s="391" t="s">
        <v>1769</v>
      </c>
      <c r="F873" s="22">
        <v>1</v>
      </c>
      <c r="G873" s="22">
        <v>1</v>
      </c>
      <c r="H873" s="104">
        <v>1</v>
      </c>
    </row>
    <row r="874" spans="1:8" ht="14.55" customHeight="1" x14ac:dyDescent="0.3">
      <c r="A874" s="42"/>
      <c r="B874" s="24" t="s">
        <v>398</v>
      </c>
      <c r="C874" s="23" t="s">
        <v>25</v>
      </c>
      <c r="D874" s="402" t="s">
        <v>401</v>
      </c>
      <c r="E874" s="391" t="s">
        <v>1876</v>
      </c>
      <c r="F874" s="91">
        <f t="shared" ref="F874:H874" si="101">+F875/F876</f>
        <v>0</v>
      </c>
      <c r="G874" s="91">
        <f t="shared" si="101"/>
        <v>0</v>
      </c>
      <c r="H874" s="103">
        <f t="shared" si="101"/>
        <v>0</v>
      </c>
    </row>
    <row r="875" spans="1:8" ht="14.55" customHeight="1" x14ac:dyDescent="0.3">
      <c r="A875" s="42"/>
      <c r="B875" s="24" t="s">
        <v>398</v>
      </c>
      <c r="C875" s="23" t="s">
        <v>25</v>
      </c>
      <c r="D875" s="402"/>
      <c r="E875" s="391" t="s">
        <v>1768</v>
      </c>
      <c r="F875" s="22">
        <v>0</v>
      </c>
      <c r="G875" s="22">
        <v>0</v>
      </c>
      <c r="H875" s="104">
        <v>0</v>
      </c>
    </row>
    <row r="876" spans="1:8" ht="14.55" customHeight="1" x14ac:dyDescent="0.3">
      <c r="A876" s="42"/>
      <c r="B876" s="24" t="s">
        <v>398</v>
      </c>
      <c r="C876" s="23" t="s">
        <v>25</v>
      </c>
      <c r="D876" s="402"/>
      <c r="E876" s="391" t="s">
        <v>1769</v>
      </c>
      <c r="F876" s="22">
        <v>1</v>
      </c>
      <c r="G876" s="22">
        <v>1</v>
      </c>
      <c r="H876" s="104">
        <v>1</v>
      </c>
    </row>
    <row r="877" spans="1:8" ht="14.55" customHeight="1" x14ac:dyDescent="0.3">
      <c r="A877" s="42"/>
      <c r="B877" s="24" t="s">
        <v>398</v>
      </c>
      <c r="C877" s="23" t="s">
        <v>25</v>
      </c>
      <c r="D877" s="402" t="s">
        <v>402</v>
      </c>
      <c r="E877" s="391" t="s">
        <v>1876</v>
      </c>
      <c r="F877" s="91">
        <v>0</v>
      </c>
      <c r="G877" s="91">
        <v>0</v>
      </c>
      <c r="H877" s="103">
        <v>0</v>
      </c>
    </row>
    <row r="878" spans="1:8" ht="14.55" customHeight="1" x14ac:dyDescent="0.3">
      <c r="A878" s="42"/>
      <c r="B878" s="24" t="s">
        <v>398</v>
      </c>
      <c r="C878" s="23" t="s">
        <v>25</v>
      </c>
      <c r="D878" s="402"/>
      <c r="E878" s="391" t="s">
        <v>1768</v>
      </c>
      <c r="F878" s="22">
        <v>0</v>
      </c>
      <c r="G878" s="22">
        <v>0</v>
      </c>
      <c r="H878" s="104">
        <v>0</v>
      </c>
    </row>
    <row r="879" spans="1:8" ht="14.55" customHeight="1" x14ac:dyDescent="0.3">
      <c r="A879" s="42"/>
      <c r="B879" s="24" t="s">
        <v>398</v>
      </c>
      <c r="C879" s="23" t="s">
        <v>25</v>
      </c>
      <c r="D879" s="402"/>
      <c r="E879" s="391" t="s">
        <v>1769</v>
      </c>
      <c r="F879" s="22">
        <v>1</v>
      </c>
      <c r="G879" s="22">
        <v>1</v>
      </c>
      <c r="H879" s="104">
        <v>1</v>
      </c>
    </row>
    <row r="880" spans="1:8" ht="14.55" customHeight="1" x14ac:dyDescent="0.3">
      <c r="A880" s="42"/>
      <c r="B880" s="24" t="s">
        <v>398</v>
      </c>
      <c r="C880" s="23" t="s">
        <v>25</v>
      </c>
      <c r="D880" s="402" t="s">
        <v>403</v>
      </c>
      <c r="E880" s="391" t="s">
        <v>1876</v>
      </c>
      <c r="F880" s="91">
        <v>0</v>
      </c>
      <c r="G880" s="91">
        <v>0</v>
      </c>
      <c r="H880" s="103">
        <v>0</v>
      </c>
    </row>
    <row r="881" spans="1:8" ht="14.55" customHeight="1" x14ac:dyDescent="0.3">
      <c r="A881" s="42"/>
      <c r="B881" s="24" t="s">
        <v>398</v>
      </c>
      <c r="C881" s="23" t="s">
        <v>25</v>
      </c>
      <c r="D881" s="402"/>
      <c r="E881" s="391" t="s">
        <v>1768</v>
      </c>
      <c r="F881" s="22">
        <v>1</v>
      </c>
      <c r="G881" s="22">
        <v>1</v>
      </c>
      <c r="H881" s="104">
        <v>1</v>
      </c>
    </row>
    <row r="882" spans="1:8" ht="14.55" customHeight="1" x14ac:dyDescent="0.3">
      <c r="A882" s="42"/>
      <c r="B882" s="24" t="s">
        <v>398</v>
      </c>
      <c r="C882" s="23" t="s">
        <v>25</v>
      </c>
      <c r="D882" s="402"/>
      <c r="E882" s="391" t="s">
        <v>1769</v>
      </c>
      <c r="F882" s="22">
        <v>1</v>
      </c>
      <c r="G882" s="22">
        <v>1</v>
      </c>
      <c r="H882" s="104">
        <v>1</v>
      </c>
    </row>
    <row r="883" spans="1:8" ht="14.55" customHeight="1" x14ac:dyDescent="0.3">
      <c r="A883" s="42"/>
      <c r="B883" s="24" t="s">
        <v>398</v>
      </c>
      <c r="C883" s="23" t="s">
        <v>25</v>
      </c>
      <c r="D883" s="402" t="s">
        <v>404</v>
      </c>
      <c r="E883" s="391" t="s">
        <v>1876</v>
      </c>
      <c r="F883" s="91">
        <v>0</v>
      </c>
      <c r="G883" s="91">
        <v>0</v>
      </c>
      <c r="H883" s="103">
        <v>0</v>
      </c>
    </row>
    <row r="884" spans="1:8" ht="14.55" customHeight="1" x14ac:dyDescent="0.3">
      <c r="A884" s="42"/>
      <c r="B884" s="24" t="s">
        <v>398</v>
      </c>
      <c r="C884" s="23" t="s">
        <v>25</v>
      </c>
      <c r="D884" s="402"/>
      <c r="E884" s="391" t="s">
        <v>1768</v>
      </c>
      <c r="F884" s="22">
        <v>0</v>
      </c>
      <c r="G884" s="22">
        <v>0</v>
      </c>
      <c r="H884" s="104">
        <v>0</v>
      </c>
    </row>
    <row r="885" spans="1:8" ht="14.55" customHeight="1" x14ac:dyDescent="0.3">
      <c r="A885" s="42"/>
      <c r="B885" s="24" t="s">
        <v>398</v>
      </c>
      <c r="C885" s="23" t="s">
        <v>25</v>
      </c>
      <c r="D885" s="402"/>
      <c r="E885" s="391" t="s">
        <v>1769</v>
      </c>
      <c r="F885" s="22">
        <v>1</v>
      </c>
      <c r="G885" s="22">
        <v>1</v>
      </c>
      <c r="H885" s="104">
        <v>1</v>
      </c>
    </row>
    <row r="886" spans="1:8" ht="14.55" customHeight="1" x14ac:dyDescent="0.3">
      <c r="A886" s="42"/>
      <c r="B886" s="24" t="s">
        <v>398</v>
      </c>
      <c r="C886" s="23" t="s">
        <v>25</v>
      </c>
      <c r="D886" s="402" t="s">
        <v>405</v>
      </c>
      <c r="E886" s="391" t="s">
        <v>1876</v>
      </c>
      <c r="F886" s="91">
        <v>0</v>
      </c>
      <c r="G886" s="91">
        <v>0</v>
      </c>
      <c r="H886" s="103">
        <v>0</v>
      </c>
    </row>
    <row r="887" spans="1:8" ht="14.55" customHeight="1" x14ac:dyDescent="0.3">
      <c r="A887" s="42"/>
      <c r="B887" s="24" t="s">
        <v>398</v>
      </c>
      <c r="C887" s="23" t="s">
        <v>25</v>
      </c>
      <c r="D887" s="402"/>
      <c r="E887" s="391" t="s">
        <v>1768</v>
      </c>
      <c r="F887" s="22">
        <v>0</v>
      </c>
      <c r="G887" s="22">
        <v>0</v>
      </c>
      <c r="H887" s="104">
        <v>0</v>
      </c>
    </row>
    <row r="888" spans="1:8" ht="14.55" customHeight="1" x14ac:dyDescent="0.3">
      <c r="A888" s="42"/>
      <c r="B888" s="24" t="s">
        <v>398</v>
      </c>
      <c r="C888" s="23" t="s">
        <v>25</v>
      </c>
      <c r="D888" s="402"/>
      <c r="E888" s="391" t="s">
        <v>1769</v>
      </c>
      <c r="F888" s="22">
        <v>1</v>
      </c>
      <c r="G888" s="22">
        <v>1</v>
      </c>
      <c r="H888" s="104">
        <v>1</v>
      </c>
    </row>
    <row r="889" spans="1:8" ht="14.55" customHeight="1" x14ac:dyDescent="0.3">
      <c r="A889" s="42"/>
      <c r="B889" s="24" t="s">
        <v>398</v>
      </c>
      <c r="C889" s="23" t="s">
        <v>25</v>
      </c>
      <c r="D889" s="402" t="s">
        <v>406</v>
      </c>
      <c r="E889" s="391" t="s">
        <v>1876</v>
      </c>
      <c r="F889" s="91">
        <f t="shared" ref="F889:H889" si="102">+F890/F891</f>
        <v>1</v>
      </c>
      <c r="G889" s="91">
        <f t="shared" si="102"/>
        <v>1</v>
      </c>
      <c r="H889" s="103">
        <f t="shared" si="102"/>
        <v>1</v>
      </c>
    </row>
    <row r="890" spans="1:8" ht="14.55" customHeight="1" x14ac:dyDescent="0.3">
      <c r="A890" s="42"/>
      <c r="B890" s="24" t="s">
        <v>398</v>
      </c>
      <c r="C890" s="23" t="s">
        <v>25</v>
      </c>
      <c r="D890" s="402"/>
      <c r="E890" s="391" t="s">
        <v>1768</v>
      </c>
      <c r="F890" s="22">
        <v>1</v>
      </c>
      <c r="G890" s="22">
        <v>1</v>
      </c>
      <c r="H890" s="104">
        <v>1</v>
      </c>
    </row>
    <row r="891" spans="1:8" ht="14.55" customHeight="1" thickBot="1" x14ac:dyDescent="0.35">
      <c r="A891" s="42"/>
      <c r="B891" s="53" t="s">
        <v>398</v>
      </c>
      <c r="C891" s="68" t="s">
        <v>25</v>
      </c>
      <c r="D891" s="403"/>
      <c r="E891" s="392" t="s">
        <v>1769</v>
      </c>
      <c r="F891" s="33">
        <v>1</v>
      </c>
      <c r="G891" s="33">
        <v>1</v>
      </c>
      <c r="H891" s="106">
        <v>1</v>
      </c>
    </row>
    <row r="892" spans="1:8" ht="14.55" customHeight="1" x14ac:dyDescent="0.3">
      <c r="A892" s="42"/>
      <c r="B892" s="94" t="s">
        <v>398</v>
      </c>
      <c r="C892" s="379" t="s">
        <v>38</v>
      </c>
      <c r="D892" s="404"/>
      <c r="E892" s="471" t="s">
        <v>1876</v>
      </c>
      <c r="F892" s="384">
        <f t="shared" ref="F892:H892" si="103">+F893/F894</f>
        <v>0.19354838709677419</v>
      </c>
      <c r="G892" s="384">
        <f t="shared" si="103"/>
        <v>0.19354838709677419</v>
      </c>
      <c r="H892" s="377">
        <f t="shared" si="103"/>
        <v>0.19354838709677419</v>
      </c>
    </row>
    <row r="893" spans="1:8" ht="14.55" customHeight="1" x14ac:dyDescent="0.3">
      <c r="A893" s="42"/>
      <c r="B893" s="87" t="s">
        <v>398</v>
      </c>
      <c r="C893" s="55" t="s">
        <v>38</v>
      </c>
      <c r="D893" s="402"/>
      <c r="E893" s="391" t="s">
        <v>1768</v>
      </c>
      <c r="F893" s="40">
        <v>6</v>
      </c>
      <c r="G893" s="40">
        <v>6</v>
      </c>
      <c r="H893" s="109">
        <v>6</v>
      </c>
    </row>
    <row r="894" spans="1:8" ht="15" customHeight="1" thickBot="1" x14ac:dyDescent="0.35">
      <c r="A894" s="42"/>
      <c r="B894" s="95" t="s">
        <v>398</v>
      </c>
      <c r="C894" s="378" t="s">
        <v>38</v>
      </c>
      <c r="D894" s="405"/>
      <c r="E894" s="394" t="s">
        <v>1769</v>
      </c>
      <c r="F894" s="374">
        <v>31</v>
      </c>
      <c r="G894" s="374">
        <v>31</v>
      </c>
      <c r="H894" s="375">
        <v>31</v>
      </c>
    </row>
    <row r="895" spans="1:8" ht="14.55" customHeight="1" x14ac:dyDescent="0.3">
      <c r="A895" s="42"/>
      <c r="B895" s="54" t="s">
        <v>398</v>
      </c>
      <c r="C895" s="69" t="s">
        <v>38</v>
      </c>
      <c r="D895" s="401" t="s">
        <v>38</v>
      </c>
      <c r="E895" s="390" t="s">
        <v>1876</v>
      </c>
      <c r="F895" s="92">
        <f t="shared" ref="F895:H895" si="104">+F896/F897</f>
        <v>1</v>
      </c>
      <c r="G895" s="92">
        <f t="shared" si="104"/>
        <v>1</v>
      </c>
      <c r="H895" s="108">
        <f t="shared" si="104"/>
        <v>1</v>
      </c>
    </row>
    <row r="896" spans="1:8" ht="14.55" customHeight="1" x14ac:dyDescent="0.3">
      <c r="A896" s="42"/>
      <c r="B896" s="24" t="s">
        <v>398</v>
      </c>
      <c r="C896" s="23" t="s">
        <v>38</v>
      </c>
      <c r="D896" s="402"/>
      <c r="E896" s="391" t="s">
        <v>1768</v>
      </c>
      <c r="F896" s="22">
        <v>1</v>
      </c>
      <c r="G896" s="22">
        <v>1</v>
      </c>
      <c r="H896" s="104">
        <v>1</v>
      </c>
    </row>
    <row r="897" spans="1:8" ht="14.55" customHeight="1" x14ac:dyDescent="0.3">
      <c r="A897" s="42"/>
      <c r="B897" s="24" t="s">
        <v>398</v>
      </c>
      <c r="C897" s="23" t="s">
        <v>38</v>
      </c>
      <c r="D897" s="402"/>
      <c r="E897" s="391" t="s">
        <v>1769</v>
      </c>
      <c r="F897" s="22">
        <v>1</v>
      </c>
      <c r="G897" s="22">
        <v>1</v>
      </c>
      <c r="H897" s="104">
        <v>1</v>
      </c>
    </row>
    <row r="898" spans="1:8" ht="14.55" customHeight="1" x14ac:dyDescent="0.3">
      <c r="A898" s="42"/>
      <c r="B898" s="24" t="s">
        <v>398</v>
      </c>
      <c r="C898" s="23" t="s">
        <v>38</v>
      </c>
      <c r="D898" s="402" t="s">
        <v>407</v>
      </c>
      <c r="E898" s="391" t="s">
        <v>1876</v>
      </c>
      <c r="F898" s="91">
        <f t="shared" ref="F898:H898" si="105">+F899/F900</f>
        <v>1</v>
      </c>
      <c r="G898" s="91">
        <f t="shared" si="105"/>
        <v>1</v>
      </c>
      <c r="H898" s="103">
        <f t="shared" si="105"/>
        <v>1</v>
      </c>
    </row>
    <row r="899" spans="1:8" ht="14.55" customHeight="1" x14ac:dyDescent="0.3">
      <c r="A899" s="42"/>
      <c r="B899" s="24" t="s">
        <v>398</v>
      </c>
      <c r="C899" s="23" t="s">
        <v>38</v>
      </c>
      <c r="D899" s="402"/>
      <c r="E899" s="391" t="s">
        <v>1768</v>
      </c>
      <c r="F899" s="22">
        <v>1</v>
      </c>
      <c r="G899" s="22">
        <v>1</v>
      </c>
      <c r="H899" s="104">
        <v>1</v>
      </c>
    </row>
    <row r="900" spans="1:8" ht="14.55" customHeight="1" x14ac:dyDescent="0.3">
      <c r="A900" s="42"/>
      <c r="B900" s="24" t="s">
        <v>398</v>
      </c>
      <c r="C900" s="23" t="s">
        <v>38</v>
      </c>
      <c r="D900" s="402"/>
      <c r="E900" s="391" t="s">
        <v>1769</v>
      </c>
      <c r="F900" s="22">
        <v>1</v>
      </c>
      <c r="G900" s="22">
        <v>1</v>
      </c>
      <c r="H900" s="104">
        <v>1</v>
      </c>
    </row>
    <row r="901" spans="1:8" ht="14.55" customHeight="1" x14ac:dyDescent="0.3">
      <c r="A901" s="42"/>
      <c r="B901" s="24" t="s">
        <v>398</v>
      </c>
      <c r="C901" s="23" t="s">
        <v>38</v>
      </c>
      <c r="D901" s="402" t="s">
        <v>408</v>
      </c>
      <c r="E901" s="391" t="s">
        <v>1876</v>
      </c>
      <c r="F901" s="91">
        <v>0</v>
      </c>
      <c r="G901" s="91">
        <v>0</v>
      </c>
      <c r="H901" s="103">
        <v>0</v>
      </c>
    </row>
    <row r="902" spans="1:8" ht="14.55" customHeight="1" x14ac:dyDescent="0.3">
      <c r="A902" s="42"/>
      <c r="B902" s="24" t="s">
        <v>398</v>
      </c>
      <c r="C902" s="23" t="s">
        <v>38</v>
      </c>
      <c r="D902" s="402"/>
      <c r="E902" s="391" t="s">
        <v>1768</v>
      </c>
      <c r="F902" s="22">
        <v>1</v>
      </c>
      <c r="G902" s="22">
        <v>1</v>
      </c>
      <c r="H902" s="104">
        <v>1</v>
      </c>
    </row>
    <row r="903" spans="1:8" ht="14.55" customHeight="1" x14ac:dyDescent="0.3">
      <c r="A903" s="42"/>
      <c r="B903" s="24" t="s">
        <v>398</v>
      </c>
      <c r="C903" s="23" t="s">
        <v>38</v>
      </c>
      <c r="D903" s="402"/>
      <c r="E903" s="391" t="s">
        <v>1769</v>
      </c>
      <c r="F903" s="22">
        <v>1</v>
      </c>
      <c r="G903" s="22">
        <v>1</v>
      </c>
      <c r="H903" s="104">
        <v>1</v>
      </c>
    </row>
    <row r="904" spans="1:8" ht="14.55" customHeight="1" x14ac:dyDescent="0.3">
      <c r="A904" s="42"/>
      <c r="B904" s="24" t="s">
        <v>398</v>
      </c>
      <c r="C904" s="23" t="s">
        <v>38</v>
      </c>
      <c r="D904" s="402" t="s">
        <v>409</v>
      </c>
      <c r="E904" s="391" t="s">
        <v>1876</v>
      </c>
      <c r="F904" s="91">
        <f t="shared" ref="F904:H904" si="106">+F905/F906</f>
        <v>0</v>
      </c>
      <c r="G904" s="91">
        <f t="shared" si="106"/>
        <v>0</v>
      </c>
      <c r="H904" s="103">
        <f t="shared" si="106"/>
        <v>0</v>
      </c>
    </row>
    <row r="905" spans="1:8" ht="14.55" customHeight="1" x14ac:dyDescent="0.3">
      <c r="A905" s="42"/>
      <c r="B905" s="24" t="s">
        <v>398</v>
      </c>
      <c r="C905" s="23" t="s">
        <v>38</v>
      </c>
      <c r="D905" s="402"/>
      <c r="E905" s="391" t="s">
        <v>1768</v>
      </c>
      <c r="F905" s="22">
        <v>0</v>
      </c>
      <c r="G905" s="22">
        <v>0</v>
      </c>
      <c r="H905" s="104">
        <v>0</v>
      </c>
    </row>
    <row r="906" spans="1:8" ht="14.55" customHeight="1" x14ac:dyDescent="0.3">
      <c r="A906" s="42"/>
      <c r="B906" s="24" t="s">
        <v>398</v>
      </c>
      <c r="C906" s="23" t="s">
        <v>38</v>
      </c>
      <c r="D906" s="402"/>
      <c r="E906" s="391" t="s">
        <v>1769</v>
      </c>
      <c r="F906" s="22">
        <v>1</v>
      </c>
      <c r="G906" s="22">
        <v>1</v>
      </c>
      <c r="H906" s="104">
        <v>1</v>
      </c>
    </row>
    <row r="907" spans="1:8" ht="14.55" customHeight="1" x14ac:dyDescent="0.3">
      <c r="A907" s="42"/>
      <c r="B907" s="24" t="s">
        <v>398</v>
      </c>
      <c r="C907" s="23" t="s">
        <v>38</v>
      </c>
      <c r="D907" s="402" t="s">
        <v>410</v>
      </c>
      <c r="E907" s="391" t="s">
        <v>1876</v>
      </c>
      <c r="F907" s="91">
        <v>0</v>
      </c>
      <c r="G907" s="91">
        <v>0</v>
      </c>
      <c r="H907" s="103">
        <v>0</v>
      </c>
    </row>
    <row r="908" spans="1:8" ht="14.55" customHeight="1" x14ac:dyDescent="0.3">
      <c r="A908" s="42"/>
      <c r="B908" s="24" t="s">
        <v>398</v>
      </c>
      <c r="C908" s="23" t="s">
        <v>38</v>
      </c>
      <c r="D908" s="402"/>
      <c r="E908" s="391" t="s">
        <v>1768</v>
      </c>
      <c r="F908" s="22">
        <v>0</v>
      </c>
      <c r="G908" s="22">
        <v>0</v>
      </c>
      <c r="H908" s="104">
        <v>0</v>
      </c>
    </row>
    <row r="909" spans="1:8" ht="14.55" customHeight="1" x14ac:dyDescent="0.3">
      <c r="A909" s="42"/>
      <c r="B909" s="24" t="s">
        <v>398</v>
      </c>
      <c r="C909" s="23" t="s">
        <v>38</v>
      </c>
      <c r="D909" s="402"/>
      <c r="E909" s="391" t="s">
        <v>1769</v>
      </c>
      <c r="F909" s="22">
        <v>2</v>
      </c>
      <c r="G909" s="22">
        <v>2</v>
      </c>
      <c r="H909" s="104">
        <v>2</v>
      </c>
    </row>
    <row r="910" spans="1:8" ht="14.55" customHeight="1" x14ac:dyDescent="0.3">
      <c r="A910" s="42"/>
      <c r="B910" s="24" t="s">
        <v>398</v>
      </c>
      <c r="C910" s="23" t="s">
        <v>38</v>
      </c>
      <c r="D910" s="402" t="s">
        <v>411</v>
      </c>
      <c r="E910" s="391" t="s">
        <v>1876</v>
      </c>
      <c r="F910" s="91">
        <v>0</v>
      </c>
      <c r="G910" s="91">
        <v>0</v>
      </c>
      <c r="H910" s="103">
        <v>0</v>
      </c>
    </row>
    <row r="911" spans="1:8" ht="14.55" customHeight="1" x14ac:dyDescent="0.3">
      <c r="A911" s="42"/>
      <c r="B911" s="24" t="s">
        <v>398</v>
      </c>
      <c r="C911" s="23" t="s">
        <v>38</v>
      </c>
      <c r="D911" s="402"/>
      <c r="E911" s="391" t="s">
        <v>1768</v>
      </c>
      <c r="F911" s="22">
        <v>0</v>
      </c>
      <c r="G911" s="22">
        <v>0</v>
      </c>
      <c r="H911" s="104">
        <v>0</v>
      </c>
    </row>
    <row r="912" spans="1:8" ht="14.55" customHeight="1" x14ac:dyDescent="0.3">
      <c r="A912" s="42"/>
      <c r="B912" s="24" t="s">
        <v>398</v>
      </c>
      <c r="C912" s="23" t="s">
        <v>38</v>
      </c>
      <c r="D912" s="402"/>
      <c r="E912" s="391" t="s">
        <v>1769</v>
      </c>
      <c r="F912" s="22">
        <v>1</v>
      </c>
      <c r="G912" s="22">
        <v>1</v>
      </c>
      <c r="H912" s="104">
        <v>1</v>
      </c>
    </row>
    <row r="913" spans="1:8" ht="14.55" customHeight="1" x14ac:dyDescent="0.3">
      <c r="A913" s="42"/>
      <c r="B913" s="24" t="s">
        <v>398</v>
      </c>
      <c r="C913" s="23" t="s">
        <v>38</v>
      </c>
      <c r="D913" s="402" t="s">
        <v>424</v>
      </c>
      <c r="E913" s="391" t="s">
        <v>1876</v>
      </c>
      <c r="F913" s="91">
        <v>0</v>
      </c>
      <c r="G913" s="91">
        <v>0</v>
      </c>
      <c r="H913" s="103">
        <v>0</v>
      </c>
    </row>
    <row r="914" spans="1:8" ht="14.55" customHeight="1" x14ac:dyDescent="0.3">
      <c r="A914" s="42"/>
      <c r="B914" s="24" t="s">
        <v>398</v>
      </c>
      <c r="C914" s="23" t="s">
        <v>38</v>
      </c>
      <c r="D914" s="402"/>
      <c r="E914" s="391" t="s">
        <v>1768</v>
      </c>
      <c r="F914" s="22">
        <v>0</v>
      </c>
      <c r="G914" s="22">
        <v>0</v>
      </c>
      <c r="H914" s="104">
        <v>0</v>
      </c>
    </row>
    <row r="915" spans="1:8" ht="14.55" customHeight="1" x14ac:dyDescent="0.3">
      <c r="A915" s="42"/>
      <c r="B915" s="24" t="s">
        <v>398</v>
      </c>
      <c r="C915" s="23" t="s">
        <v>38</v>
      </c>
      <c r="D915" s="402"/>
      <c r="E915" s="391" t="s">
        <v>1769</v>
      </c>
      <c r="F915" s="22">
        <v>2</v>
      </c>
      <c r="G915" s="22">
        <v>2</v>
      </c>
      <c r="H915" s="104">
        <v>2</v>
      </c>
    </row>
    <row r="916" spans="1:8" ht="14.55" customHeight="1" x14ac:dyDescent="0.3">
      <c r="A916" s="42"/>
      <c r="B916" s="24" t="s">
        <v>398</v>
      </c>
      <c r="C916" s="23" t="s">
        <v>38</v>
      </c>
      <c r="D916" s="402" t="s">
        <v>423</v>
      </c>
      <c r="E916" s="391" t="s">
        <v>1876</v>
      </c>
      <c r="F916" s="91">
        <v>0</v>
      </c>
      <c r="G916" s="91">
        <v>0</v>
      </c>
      <c r="H916" s="103">
        <v>0</v>
      </c>
    </row>
    <row r="917" spans="1:8" ht="14.55" customHeight="1" x14ac:dyDescent="0.3">
      <c r="A917" s="42"/>
      <c r="B917" s="24" t="s">
        <v>398</v>
      </c>
      <c r="C917" s="23" t="s">
        <v>38</v>
      </c>
      <c r="D917" s="402"/>
      <c r="E917" s="391" t="s">
        <v>1768</v>
      </c>
      <c r="F917" s="22">
        <v>0</v>
      </c>
      <c r="G917" s="22">
        <v>0</v>
      </c>
      <c r="H917" s="104">
        <v>0</v>
      </c>
    </row>
    <row r="918" spans="1:8" ht="14.55" customHeight="1" x14ac:dyDescent="0.3">
      <c r="A918" s="42"/>
      <c r="B918" s="24" t="s">
        <v>398</v>
      </c>
      <c r="C918" s="23" t="s">
        <v>38</v>
      </c>
      <c r="D918" s="402"/>
      <c r="E918" s="391" t="s">
        <v>1769</v>
      </c>
      <c r="F918" s="22">
        <v>4</v>
      </c>
      <c r="G918" s="22">
        <v>4</v>
      </c>
      <c r="H918" s="104">
        <v>4</v>
      </c>
    </row>
    <row r="919" spans="1:8" ht="14.55" customHeight="1" x14ac:dyDescent="0.3">
      <c r="A919" s="42"/>
      <c r="B919" s="24" t="s">
        <v>398</v>
      </c>
      <c r="C919" s="23" t="s">
        <v>38</v>
      </c>
      <c r="D919" s="402" t="s">
        <v>412</v>
      </c>
      <c r="E919" s="391" t="s">
        <v>1876</v>
      </c>
      <c r="F919" s="91">
        <f t="shared" ref="F919:H919" si="107">+F920/F921</f>
        <v>1</v>
      </c>
      <c r="G919" s="91">
        <f t="shared" si="107"/>
        <v>1</v>
      </c>
      <c r="H919" s="103">
        <f t="shared" si="107"/>
        <v>1</v>
      </c>
    </row>
    <row r="920" spans="1:8" ht="14.55" customHeight="1" x14ac:dyDescent="0.3">
      <c r="A920" s="42"/>
      <c r="B920" s="24" t="s">
        <v>398</v>
      </c>
      <c r="C920" s="23" t="s">
        <v>38</v>
      </c>
      <c r="D920" s="402"/>
      <c r="E920" s="391" t="s">
        <v>1768</v>
      </c>
      <c r="F920" s="22">
        <v>1</v>
      </c>
      <c r="G920" s="22">
        <v>1</v>
      </c>
      <c r="H920" s="104">
        <v>1</v>
      </c>
    </row>
    <row r="921" spans="1:8" ht="14.55" customHeight="1" x14ac:dyDescent="0.3">
      <c r="A921" s="42"/>
      <c r="B921" s="24" t="s">
        <v>398</v>
      </c>
      <c r="C921" s="23" t="s">
        <v>38</v>
      </c>
      <c r="D921" s="402"/>
      <c r="E921" s="391" t="s">
        <v>1769</v>
      </c>
      <c r="F921" s="22">
        <v>1</v>
      </c>
      <c r="G921" s="22">
        <v>1</v>
      </c>
      <c r="H921" s="104">
        <v>1</v>
      </c>
    </row>
    <row r="922" spans="1:8" ht="14.55" customHeight="1" x14ac:dyDescent="0.3">
      <c r="A922" s="42"/>
      <c r="B922" s="24" t="s">
        <v>398</v>
      </c>
      <c r="C922" s="23" t="s">
        <v>38</v>
      </c>
      <c r="D922" s="402" t="s">
        <v>413</v>
      </c>
      <c r="E922" s="391" t="s">
        <v>1876</v>
      </c>
      <c r="F922" s="91">
        <v>0</v>
      </c>
      <c r="G922" s="91">
        <v>0</v>
      </c>
      <c r="H922" s="103">
        <v>0</v>
      </c>
    </row>
    <row r="923" spans="1:8" ht="14.55" customHeight="1" x14ac:dyDescent="0.3">
      <c r="A923" s="42"/>
      <c r="B923" s="24" t="s">
        <v>398</v>
      </c>
      <c r="C923" s="23" t="s">
        <v>38</v>
      </c>
      <c r="D923" s="402"/>
      <c r="E923" s="391" t="s">
        <v>1768</v>
      </c>
      <c r="F923" s="22">
        <v>0</v>
      </c>
      <c r="G923" s="22">
        <v>0</v>
      </c>
      <c r="H923" s="104">
        <v>0</v>
      </c>
    </row>
    <row r="924" spans="1:8" ht="14.55" customHeight="1" x14ac:dyDescent="0.3">
      <c r="A924" s="42"/>
      <c r="B924" s="24" t="s">
        <v>398</v>
      </c>
      <c r="C924" s="23" t="s">
        <v>38</v>
      </c>
      <c r="D924" s="402"/>
      <c r="E924" s="391" t="s">
        <v>1769</v>
      </c>
      <c r="F924" s="22">
        <v>1</v>
      </c>
      <c r="G924" s="22">
        <v>1</v>
      </c>
      <c r="H924" s="104">
        <v>1</v>
      </c>
    </row>
    <row r="925" spans="1:8" ht="14.55" customHeight="1" x14ac:dyDescent="0.3">
      <c r="A925" s="42"/>
      <c r="B925" s="24" t="s">
        <v>398</v>
      </c>
      <c r="C925" s="23" t="s">
        <v>38</v>
      </c>
      <c r="D925" s="402" t="s">
        <v>414</v>
      </c>
      <c r="E925" s="391" t="s">
        <v>1876</v>
      </c>
      <c r="F925" s="91">
        <f t="shared" ref="F925:H925" si="108">+F926/F927</f>
        <v>0</v>
      </c>
      <c r="G925" s="91">
        <f t="shared" si="108"/>
        <v>0</v>
      </c>
      <c r="H925" s="103">
        <f t="shared" si="108"/>
        <v>0</v>
      </c>
    </row>
    <row r="926" spans="1:8" ht="14.55" customHeight="1" x14ac:dyDescent="0.3">
      <c r="A926" s="42"/>
      <c r="B926" s="24" t="s">
        <v>398</v>
      </c>
      <c r="C926" s="23" t="s">
        <v>38</v>
      </c>
      <c r="D926" s="402"/>
      <c r="E926" s="391" t="s">
        <v>1768</v>
      </c>
      <c r="F926" s="22">
        <v>0</v>
      </c>
      <c r="G926" s="22">
        <v>0</v>
      </c>
      <c r="H926" s="104">
        <v>0</v>
      </c>
    </row>
    <row r="927" spans="1:8" ht="14.55" customHeight="1" x14ac:dyDescent="0.3">
      <c r="A927" s="42"/>
      <c r="B927" s="24" t="s">
        <v>398</v>
      </c>
      <c r="C927" s="23" t="s">
        <v>38</v>
      </c>
      <c r="D927" s="402"/>
      <c r="E927" s="391" t="s">
        <v>1769</v>
      </c>
      <c r="F927" s="22">
        <v>2</v>
      </c>
      <c r="G927" s="22">
        <v>2</v>
      </c>
      <c r="H927" s="104">
        <v>2</v>
      </c>
    </row>
    <row r="928" spans="1:8" ht="14.55" customHeight="1" x14ac:dyDescent="0.3">
      <c r="A928" s="42"/>
      <c r="B928" s="24" t="s">
        <v>398</v>
      </c>
      <c r="C928" s="23" t="s">
        <v>38</v>
      </c>
      <c r="D928" s="402" t="s">
        <v>415</v>
      </c>
      <c r="E928" s="391" t="s">
        <v>1876</v>
      </c>
      <c r="F928" s="91">
        <v>0</v>
      </c>
      <c r="G928" s="91">
        <v>0</v>
      </c>
      <c r="H928" s="103">
        <v>0</v>
      </c>
    </row>
    <row r="929" spans="1:8" ht="14.55" customHeight="1" x14ac:dyDescent="0.3">
      <c r="A929" s="42"/>
      <c r="B929" s="24" t="s">
        <v>398</v>
      </c>
      <c r="C929" s="23" t="s">
        <v>38</v>
      </c>
      <c r="D929" s="402"/>
      <c r="E929" s="391" t="s">
        <v>1768</v>
      </c>
      <c r="F929" s="22">
        <v>0</v>
      </c>
      <c r="G929" s="22">
        <v>0</v>
      </c>
      <c r="H929" s="104">
        <v>0</v>
      </c>
    </row>
    <row r="930" spans="1:8" ht="14.55" customHeight="1" x14ac:dyDescent="0.3">
      <c r="A930" s="42"/>
      <c r="B930" s="24" t="s">
        <v>398</v>
      </c>
      <c r="C930" s="23" t="s">
        <v>38</v>
      </c>
      <c r="D930" s="402"/>
      <c r="E930" s="391" t="s">
        <v>1769</v>
      </c>
      <c r="F930" s="22">
        <v>2</v>
      </c>
      <c r="G930" s="22">
        <v>2</v>
      </c>
      <c r="H930" s="104">
        <v>2</v>
      </c>
    </row>
    <row r="931" spans="1:8" ht="14.55" customHeight="1" x14ac:dyDescent="0.3">
      <c r="A931" s="42"/>
      <c r="B931" s="24" t="s">
        <v>398</v>
      </c>
      <c r="C931" s="23" t="s">
        <v>38</v>
      </c>
      <c r="D931" s="402" t="s">
        <v>416</v>
      </c>
      <c r="E931" s="391" t="s">
        <v>1876</v>
      </c>
      <c r="F931" s="91">
        <v>0</v>
      </c>
      <c r="G931" s="91">
        <v>0</v>
      </c>
      <c r="H931" s="103">
        <v>0</v>
      </c>
    </row>
    <row r="932" spans="1:8" ht="14.55" customHeight="1" x14ac:dyDescent="0.3">
      <c r="A932" s="42"/>
      <c r="B932" s="24" t="s">
        <v>398</v>
      </c>
      <c r="C932" s="23" t="s">
        <v>38</v>
      </c>
      <c r="D932" s="402"/>
      <c r="E932" s="391" t="s">
        <v>1768</v>
      </c>
      <c r="F932" s="22">
        <v>0</v>
      </c>
      <c r="G932" s="22">
        <v>0</v>
      </c>
      <c r="H932" s="104">
        <v>0</v>
      </c>
    </row>
    <row r="933" spans="1:8" ht="14.55" customHeight="1" x14ac:dyDescent="0.3">
      <c r="A933" s="42"/>
      <c r="B933" s="24" t="s">
        <v>398</v>
      </c>
      <c r="C933" s="23" t="s">
        <v>38</v>
      </c>
      <c r="D933" s="402"/>
      <c r="E933" s="391" t="s">
        <v>1769</v>
      </c>
      <c r="F933" s="22">
        <v>1</v>
      </c>
      <c r="G933" s="22">
        <v>1</v>
      </c>
      <c r="H933" s="104">
        <v>1</v>
      </c>
    </row>
    <row r="934" spans="1:8" ht="14.55" customHeight="1" x14ac:dyDescent="0.3">
      <c r="A934" s="42"/>
      <c r="B934" s="24" t="s">
        <v>398</v>
      </c>
      <c r="C934" s="23" t="s">
        <v>38</v>
      </c>
      <c r="D934" s="402" t="s">
        <v>417</v>
      </c>
      <c r="E934" s="391" t="s">
        <v>1876</v>
      </c>
      <c r="F934" s="91">
        <v>0</v>
      </c>
      <c r="G934" s="91">
        <v>0</v>
      </c>
      <c r="H934" s="103">
        <v>0</v>
      </c>
    </row>
    <row r="935" spans="1:8" ht="14.55" customHeight="1" x14ac:dyDescent="0.3">
      <c r="A935" s="42"/>
      <c r="B935" s="24" t="s">
        <v>398</v>
      </c>
      <c r="C935" s="23" t="s">
        <v>38</v>
      </c>
      <c r="D935" s="402"/>
      <c r="E935" s="391" t="s">
        <v>1768</v>
      </c>
      <c r="F935" s="22">
        <v>0</v>
      </c>
      <c r="G935" s="22">
        <v>0</v>
      </c>
      <c r="H935" s="104">
        <v>0</v>
      </c>
    </row>
    <row r="936" spans="1:8" ht="14.55" customHeight="1" x14ac:dyDescent="0.3">
      <c r="A936" s="42"/>
      <c r="B936" s="24" t="s">
        <v>398</v>
      </c>
      <c r="C936" s="23" t="s">
        <v>38</v>
      </c>
      <c r="D936" s="402"/>
      <c r="E936" s="391" t="s">
        <v>1769</v>
      </c>
      <c r="F936" s="22">
        <v>2</v>
      </c>
      <c r="G936" s="22">
        <v>2</v>
      </c>
      <c r="H936" s="104">
        <v>2</v>
      </c>
    </row>
    <row r="937" spans="1:8" ht="14.55" customHeight="1" x14ac:dyDescent="0.3">
      <c r="A937" s="42"/>
      <c r="B937" s="24" t="s">
        <v>398</v>
      </c>
      <c r="C937" s="23" t="s">
        <v>38</v>
      </c>
      <c r="D937" s="402" t="s">
        <v>233</v>
      </c>
      <c r="E937" s="391" t="s">
        <v>1876</v>
      </c>
      <c r="F937" s="91">
        <f t="shared" ref="F937:H937" si="109">+F938/F939</f>
        <v>1</v>
      </c>
      <c r="G937" s="91">
        <f t="shared" si="109"/>
        <v>1</v>
      </c>
      <c r="H937" s="103">
        <f t="shared" si="109"/>
        <v>1</v>
      </c>
    </row>
    <row r="938" spans="1:8" ht="14.55" customHeight="1" x14ac:dyDescent="0.3">
      <c r="A938" s="42"/>
      <c r="B938" s="24" t="s">
        <v>398</v>
      </c>
      <c r="C938" s="23" t="s">
        <v>38</v>
      </c>
      <c r="D938" s="402"/>
      <c r="E938" s="391" t="s">
        <v>1768</v>
      </c>
      <c r="F938" s="22">
        <v>1</v>
      </c>
      <c r="G938" s="22">
        <v>1</v>
      </c>
      <c r="H938" s="104">
        <v>1</v>
      </c>
    </row>
    <row r="939" spans="1:8" ht="14.55" customHeight="1" x14ac:dyDescent="0.3">
      <c r="A939" s="42"/>
      <c r="B939" s="24" t="s">
        <v>398</v>
      </c>
      <c r="C939" s="23" t="s">
        <v>38</v>
      </c>
      <c r="D939" s="402"/>
      <c r="E939" s="391" t="s">
        <v>1769</v>
      </c>
      <c r="F939" s="22">
        <v>1</v>
      </c>
      <c r="G939" s="22">
        <v>1</v>
      </c>
      <c r="H939" s="104">
        <v>1</v>
      </c>
    </row>
    <row r="940" spans="1:8" ht="14.55" customHeight="1" x14ac:dyDescent="0.3">
      <c r="A940" s="42"/>
      <c r="B940" s="24" t="s">
        <v>398</v>
      </c>
      <c r="C940" s="23" t="s">
        <v>38</v>
      </c>
      <c r="D940" s="402" t="s">
        <v>418</v>
      </c>
      <c r="E940" s="391" t="s">
        <v>1876</v>
      </c>
      <c r="F940" s="91">
        <v>0</v>
      </c>
      <c r="G940" s="91">
        <v>0</v>
      </c>
      <c r="H940" s="103">
        <v>0</v>
      </c>
    </row>
    <row r="941" spans="1:8" ht="14.55" customHeight="1" x14ac:dyDescent="0.3">
      <c r="A941" s="42"/>
      <c r="B941" s="24" t="s">
        <v>398</v>
      </c>
      <c r="C941" s="23" t="s">
        <v>38</v>
      </c>
      <c r="D941" s="402"/>
      <c r="E941" s="391" t="s">
        <v>1768</v>
      </c>
      <c r="F941" s="22">
        <v>0</v>
      </c>
      <c r="G941" s="22">
        <v>0</v>
      </c>
      <c r="H941" s="104">
        <v>0</v>
      </c>
    </row>
    <row r="942" spans="1:8" ht="14.55" customHeight="1" x14ac:dyDescent="0.3">
      <c r="A942" s="42"/>
      <c r="B942" s="24" t="s">
        <v>398</v>
      </c>
      <c r="C942" s="23" t="s">
        <v>38</v>
      </c>
      <c r="D942" s="402"/>
      <c r="E942" s="391" t="s">
        <v>1769</v>
      </c>
      <c r="F942" s="22">
        <v>2</v>
      </c>
      <c r="G942" s="22">
        <v>2</v>
      </c>
      <c r="H942" s="104">
        <v>2</v>
      </c>
    </row>
    <row r="943" spans="1:8" ht="14.55" customHeight="1" x14ac:dyDescent="0.3">
      <c r="A943" s="42"/>
      <c r="B943" s="24" t="s">
        <v>398</v>
      </c>
      <c r="C943" s="23" t="s">
        <v>38</v>
      </c>
      <c r="D943" s="402" t="s">
        <v>419</v>
      </c>
      <c r="E943" s="391" t="s">
        <v>1876</v>
      </c>
      <c r="F943" s="91">
        <f t="shared" ref="F943:H943" si="110">+F944/F945</f>
        <v>0</v>
      </c>
      <c r="G943" s="91">
        <f t="shared" si="110"/>
        <v>0</v>
      </c>
      <c r="H943" s="103">
        <f t="shared" si="110"/>
        <v>0</v>
      </c>
    </row>
    <row r="944" spans="1:8" ht="14.55" customHeight="1" x14ac:dyDescent="0.3">
      <c r="A944" s="42"/>
      <c r="B944" s="24" t="s">
        <v>398</v>
      </c>
      <c r="C944" s="23" t="s">
        <v>38</v>
      </c>
      <c r="D944" s="402"/>
      <c r="E944" s="391" t="s">
        <v>1768</v>
      </c>
      <c r="F944" s="22">
        <v>0</v>
      </c>
      <c r="G944" s="22">
        <v>0</v>
      </c>
      <c r="H944" s="104">
        <v>0</v>
      </c>
    </row>
    <row r="945" spans="1:8" ht="14.55" customHeight="1" x14ac:dyDescent="0.3">
      <c r="A945" s="42"/>
      <c r="B945" s="24" t="s">
        <v>398</v>
      </c>
      <c r="C945" s="23" t="s">
        <v>38</v>
      </c>
      <c r="D945" s="402"/>
      <c r="E945" s="391" t="s">
        <v>1769</v>
      </c>
      <c r="F945" s="22">
        <v>2</v>
      </c>
      <c r="G945" s="22">
        <v>2</v>
      </c>
      <c r="H945" s="104">
        <v>2</v>
      </c>
    </row>
    <row r="946" spans="1:8" ht="14.55" customHeight="1" x14ac:dyDescent="0.3">
      <c r="A946" s="42"/>
      <c r="B946" s="24" t="s">
        <v>398</v>
      </c>
      <c r="C946" s="23" t="s">
        <v>38</v>
      </c>
      <c r="D946" s="402" t="s">
        <v>420</v>
      </c>
      <c r="E946" s="391" t="s">
        <v>1876</v>
      </c>
      <c r="F946" s="91">
        <f t="shared" ref="F946:H946" si="111">+F947/F948</f>
        <v>1</v>
      </c>
      <c r="G946" s="91">
        <f t="shared" si="111"/>
        <v>1</v>
      </c>
      <c r="H946" s="103">
        <f t="shared" si="111"/>
        <v>1</v>
      </c>
    </row>
    <row r="947" spans="1:8" ht="14.55" customHeight="1" x14ac:dyDescent="0.3">
      <c r="A947" s="42"/>
      <c r="B947" s="24" t="s">
        <v>398</v>
      </c>
      <c r="C947" s="23" t="s">
        <v>38</v>
      </c>
      <c r="D947" s="402"/>
      <c r="E947" s="391" t="s">
        <v>1768</v>
      </c>
      <c r="F947" s="22">
        <v>1</v>
      </c>
      <c r="G947" s="22">
        <v>1</v>
      </c>
      <c r="H947" s="104">
        <v>1</v>
      </c>
    </row>
    <row r="948" spans="1:8" ht="14.55" customHeight="1" x14ac:dyDescent="0.3">
      <c r="A948" s="42"/>
      <c r="B948" s="24" t="s">
        <v>398</v>
      </c>
      <c r="C948" s="23" t="s">
        <v>38</v>
      </c>
      <c r="D948" s="402"/>
      <c r="E948" s="391" t="s">
        <v>1769</v>
      </c>
      <c r="F948" s="22">
        <v>1</v>
      </c>
      <c r="G948" s="22">
        <v>1</v>
      </c>
      <c r="H948" s="104">
        <v>1</v>
      </c>
    </row>
    <row r="949" spans="1:8" ht="14.55" customHeight="1" x14ac:dyDescent="0.3">
      <c r="A949" s="42"/>
      <c r="B949" s="24" t="s">
        <v>398</v>
      </c>
      <c r="C949" s="23" t="s">
        <v>38</v>
      </c>
      <c r="D949" s="402" t="s">
        <v>421</v>
      </c>
      <c r="E949" s="391" t="s">
        <v>1876</v>
      </c>
      <c r="F949" s="91">
        <v>0</v>
      </c>
      <c r="G949" s="91">
        <v>0</v>
      </c>
      <c r="H949" s="103">
        <v>0</v>
      </c>
    </row>
    <row r="950" spans="1:8" ht="14.55" customHeight="1" x14ac:dyDescent="0.3">
      <c r="A950" s="42"/>
      <c r="B950" s="24" t="s">
        <v>398</v>
      </c>
      <c r="C950" s="23" t="s">
        <v>38</v>
      </c>
      <c r="D950" s="402"/>
      <c r="E950" s="391" t="s">
        <v>1768</v>
      </c>
      <c r="F950" s="22">
        <v>0</v>
      </c>
      <c r="G950" s="22">
        <v>0</v>
      </c>
      <c r="H950" s="104">
        <v>0</v>
      </c>
    </row>
    <row r="951" spans="1:8" ht="14.55" customHeight="1" x14ac:dyDescent="0.3">
      <c r="A951" s="42"/>
      <c r="B951" s="24" t="s">
        <v>398</v>
      </c>
      <c r="C951" s="23" t="s">
        <v>38</v>
      </c>
      <c r="D951" s="402"/>
      <c r="E951" s="391" t="s">
        <v>1769</v>
      </c>
      <c r="F951" s="22">
        <v>1</v>
      </c>
      <c r="G951" s="22">
        <v>1</v>
      </c>
      <c r="H951" s="104">
        <v>1</v>
      </c>
    </row>
    <row r="952" spans="1:8" ht="14.55" customHeight="1" x14ac:dyDescent="0.3">
      <c r="A952" s="42"/>
      <c r="B952" s="24" t="s">
        <v>398</v>
      </c>
      <c r="C952" s="23" t="s">
        <v>38</v>
      </c>
      <c r="D952" s="402" t="s">
        <v>422</v>
      </c>
      <c r="E952" s="391" t="s">
        <v>1876</v>
      </c>
      <c r="F952" s="91">
        <v>0</v>
      </c>
      <c r="G952" s="91">
        <v>0</v>
      </c>
      <c r="H952" s="103">
        <v>0</v>
      </c>
    </row>
    <row r="953" spans="1:8" ht="14.55" customHeight="1" x14ac:dyDescent="0.3">
      <c r="A953" s="42"/>
      <c r="B953" s="24" t="s">
        <v>398</v>
      </c>
      <c r="C953" s="23" t="s">
        <v>38</v>
      </c>
      <c r="D953" s="402"/>
      <c r="E953" s="391" t="s">
        <v>1768</v>
      </c>
      <c r="F953" s="22">
        <v>0</v>
      </c>
      <c r="G953" s="22">
        <v>0</v>
      </c>
      <c r="H953" s="104">
        <v>0</v>
      </c>
    </row>
    <row r="954" spans="1:8" ht="14.55" customHeight="1" thickBot="1" x14ac:dyDescent="0.35">
      <c r="A954" s="42"/>
      <c r="B954" s="53" t="s">
        <v>398</v>
      </c>
      <c r="C954" s="68" t="s">
        <v>38</v>
      </c>
      <c r="D954" s="403"/>
      <c r="E954" s="392" t="s">
        <v>1769</v>
      </c>
      <c r="F954" s="33">
        <v>2</v>
      </c>
      <c r="G954" s="33">
        <v>2</v>
      </c>
      <c r="H954" s="106">
        <v>2</v>
      </c>
    </row>
    <row r="955" spans="1:8" ht="14.55" customHeight="1" x14ac:dyDescent="0.3">
      <c r="A955" s="42"/>
      <c r="B955" s="94" t="s">
        <v>398</v>
      </c>
      <c r="C955" s="379" t="s">
        <v>52</v>
      </c>
      <c r="D955" s="406"/>
      <c r="E955" s="471" t="s">
        <v>1876</v>
      </c>
      <c r="F955" s="384">
        <v>0</v>
      </c>
      <c r="G955" s="384">
        <v>0</v>
      </c>
      <c r="H955" s="377">
        <v>0</v>
      </c>
    </row>
    <row r="956" spans="1:8" ht="14.55" customHeight="1" x14ac:dyDescent="0.3">
      <c r="A956" s="42"/>
      <c r="B956" s="87" t="s">
        <v>398</v>
      </c>
      <c r="C956" s="55" t="s">
        <v>52</v>
      </c>
      <c r="D956" s="407"/>
      <c r="E956" s="391" t="s">
        <v>1768</v>
      </c>
      <c r="F956" s="40">
        <v>2</v>
      </c>
      <c r="G956" s="40">
        <v>2</v>
      </c>
      <c r="H956" s="109">
        <v>2</v>
      </c>
    </row>
    <row r="957" spans="1:8" ht="15" customHeight="1" thickBot="1" x14ac:dyDescent="0.35">
      <c r="A957" s="42"/>
      <c r="B957" s="95" t="s">
        <v>398</v>
      </c>
      <c r="C957" s="378" t="s">
        <v>52</v>
      </c>
      <c r="D957" s="408"/>
      <c r="E957" s="394" t="s">
        <v>1769</v>
      </c>
      <c r="F957" s="374">
        <v>7</v>
      </c>
      <c r="G957" s="374">
        <v>7</v>
      </c>
      <c r="H957" s="375">
        <v>7</v>
      </c>
    </row>
    <row r="958" spans="1:8" ht="14.55" customHeight="1" x14ac:dyDescent="0.3">
      <c r="A958" s="42"/>
      <c r="B958" s="54" t="s">
        <v>398</v>
      </c>
      <c r="C958" s="69" t="s">
        <v>52</v>
      </c>
      <c r="D958" s="401" t="s">
        <v>52</v>
      </c>
      <c r="E958" s="390" t="s">
        <v>1876</v>
      </c>
      <c r="F958" s="92">
        <v>0</v>
      </c>
      <c r="G958" s="92">
        <v>0</v>
      </c>
      <c r="H958" s="108">
        <v>0</v>
      </c>
    </row>
    <row r="959" spans="1:8" ht="14.55" customHeight="1" x14ac:dyDescent="0.3">
      <c r="A959" s="42"/>
      <c r="B959" s="24" t="s">
        <v>398</v>
      </c>
      <c r="C959" s="23" t="s">
        <v>52</v>
      </c>
      <c r="D959" s="402"/>
      <c r="E959" s="391" t="s">
        <v>1768</v>
      </c>
      <c r="F959" s="22">
        <v>1</v>
      </c>
      <c r="G959" s="22">
        <v>1</v>
      </c>
      <c r="H959" s="104">
        <v>1</v>
      </c>
    </row>
    <row r="960" spans="1:8" ht="14.55" customHeight="1" x14ac:dyDescent="0.3">
      <c r="A960" s="42"/>
      <c r="B960" s="24" t="s">
        <v>398</v>
      </c>
      <c r="C960" s="23" t="s">
        <v>52</v>
      </c>
      <c r="D960" s="402"/>
      <c r="E960" s="391" t="s">
        <v>1769</v>
      </c>
      <c r="F960" s="22">
        <v>1</v>
      </c>
      <c r="G960" s="22">
        <v>1</v>
      </c>
      <c r="H960" s="104">
        <v>1</v>
      </c>
    </row>
    <row r="961" spans="1:8" ht="14.55" customHeight="1" x14ac:dyDescent="0.3">
      <c r="A961" s="42"/>
      <c r="B961" s="24" t="s">
        <v>398</v>
      </c>
      <c r="C961" s="23" t="s">
        <v>52</v>
      </c>
      <c r="D961" s="402" t="s">
        <v>425</v>
      </c>
      <c r="E961" s="391" t="s">
        <v>1876</v>
      </c>
      <c r="F961" s="91">
        <v>0</v>
      </c>
      <c r="G961" s="91">
        <v>0</v>
      </c>
      <c r="H961" s="103">
        <v>0</v>
      </c>
    </row>
    <row r="962" spans="1:8" ht="14.55" customHeight="1" x14ac:dyDescent="0.3">
      <c r="A962" s="42"/>
      <c r="B962" s="24" t="s">
        <v>398</v>
      </c>
      <c r="C962" s="23" t="s">
        <v>52</v>
      </c>
      <c r="D962" s="402"/>
      <c r="E962" s="391" t="s">
        <v>1768</v>
      </c>
      <c r="F962" s="22">
        <v>0</v>
      </c>
      <c r="G962" s="22">
        <v>0</v>
      </c>
      <c r="H962" s="104">
        <v>0</v>
      </c>
    </row>
    <row r="963" spans="1:8" ht="14.55" customHeight="1" x14ac:dyDescent="0.3">
      <c r="A963" s="42"/>
      <c r="B963" s="24" t="s">
        <v>398</v>
      </c>
      <c r="C963" s="23" t="s">
        <v>52</v>
      </c>
      <c r="D963" s="402"/>
      <c r="E963" s="391" t="s">
        <v>1769</v>
      </c>
      <c r="F963" s="22">
        <v>1</v>
      </c>
      <c r="G963" s="22">
        <v>1</v>
      </c>
      <c r="H963" s="104">
        <v>1</v>
      </c>
    </row>
    <row r="964" spans="1:8" ht="14.55" customHeight="1" x14ac:dyDescent="0.3">
      <c r="A964" s="42"/>
      <c r="B964" s="24" t="s">
        <v>398</v>
      </c>
      <c r="C964" s="23" t="s">
        <v>52</v>
      </c>
      <c r="D964" s="402" t="s">
        <v>426</v>
      </c>
      <c r="E964" s="391" t="s">
        <v>1876</v>
      </c>
      <c r="F964" s="91">
        <v>0</v>
      </c>
      <c r="G964" s="91">
        <v>0</v>
      </c>
      <c r="H964" s="103">
        <v>0</v>
      </c>
    </row>
    <row r="965" spans="1:8" ht="14.55" customHeight="1" x14ac:dyDescent="0.3">
      <c r="A965" s="42"/>
      <c r="B965" s="24" t="s">
        <v>398</v>
      </c>
      <c r="C965" s="23" t="s">
        <v>52</v>
      </c>
      <c r="D965" s="402"/>
      <c r="E965" s="391" t="s">
        <v>1768</v>
      </c>
      <c r="F965" s="22">
        <v>0</v>
      </c>
      <c r="G965" s="22">
        <v>0</v>
      </c>
      <c r="H965" s="104">
        <v>0</v>
      </c>
    </row>
    <row r="966" spans="1:8" ht="14.55" customHeight="1" x14ac:dyDescent="0.3">
      <c r="A966" s="42"/>
      <c r="B966" s="24" t="s">
        <v>398</v>
      </c>
      <c r="C966" s="23" t="s">
        <v>52</v>
      </c>
      <c r="D966" s="402"/>
      <c r="E966" s="391" t="s">
        <v>1769</v>
      </c>
      <c r="F966" s="22">
        <v>1</v>
      </c>
      <c r="G966" s="22">
        <v>1</v>
      </c>
      <c r="H966" s="104">
        <v>1</v>
      </c>
    </row>
    <row r="967" spans="1:8" ht="14.55" customHeight="1" x14ac:dyDescent="0.3">
      <c r="A967" s="42"/>
      <c r="B967" s="24" t="s">
        <v>398</v>
      </c>
      <c r="C967" s="23" t="s">
        <v>52</v>
      </c>
      <c r="D967" s="402" t="s">
        <v>427</v>
      </c>
      <c r="E967" s="391" t="s">
        <v>1876</v>
      </c>
      <c r="F967" s="91">
        <v>0</v>
      </c>
      <c r="G967" s="91">
        <v>0</v>
      </c>
      <c r="H967" s="103">
        <v>0</v>
      </c>
    </row>
    <row r="968" spans="1:8" ht="14.55" customHeight="1" x14ac:dyDescent="0.3">
      <c r="A968" s="42"/>
      <c r="B968" s="24" t="s">
        <v>398</v>
      </c>
      <c r="C968" s="23" t="s">
        <v>52</v>
      </c>
      <c r="D968" s="402"/>
      <c r="E968" s="391" t="s">
        <v>1768</v>
      </c>
      <c r="F968" s="22">
        <v>0</v>
      </c>
      <c r="G968" s="22">
        <v>0</v>
      </c>
      <c r="H968" s="104">
        <v>0</v>
      </c>
    </row>
    <row r="969" spans="1:8" ht="14.55" customHeight="1" x14ac:dyDescent="0.3">
      <c r="A969" s="42"/>
      <c r="B969" s="24" t="s">
        <v>398</v>
      </c>
      <c r="C969" s="23" t="s">
        <v>52</v>
      </c>
      <c r="D969" s="402"/>
      <c r="E969" s="391" t="s">
        <v>1769</v>
      </c>
      <c r="F969" s="22">
        <v>1</v>
      </c>
      <c r="G969" s="22">
        <v>1</v>
      </c>
      <c r="H969" s="104">
        <v>1</v>
      </c>
    </row>
    <row r="970" spans="1:8" ht="14.55" customHeight="1" x14ac:dyDescent="0.3">
      <c r="A970" s="42"/>
      <c r="B970" s="24" t="s">
        <v>398</v>
      </c>
      <c r="C970" s="23" t="s">
        <v>52</v>
      </c>
      <c r="D970" s="402" t="s">
        <v>428</v>
      </c>
      <c r="E970" s="391" t="s">
        <v>1876</v>
      </c>
      <c r="F970" s="91">
        <v>0</v>
      </c>
      <c r="G970" s="91">
        <v>0</v>
      </c>
      <c r="H970" s="103">
        <v>0</v>
      </c>
    </row>
    <row r="971" spans="1:8" ht="14.55" customHeight="1" x14ac:dyDescent="0.3">
      <c r="A971" s="42"/>
      <c r="B971" s="24" t="s">
        <v>398</v>
      </c>
      <c r="C971" s="23" t="s">
        <v>52</v>
      </c>
      <c r="D971" s="402"/>
      <c r="E971" s="391" t="s">
        <v>1768</v>
      </c>
      <c r="F971" s="22">
        <v>1</v>
      </c>
      <c r="G971" s="22">
        <v>1</v>
      </c>
      <c r="H971" s="104">
        <v>1</v>
      </c>
    </row>
    <row r="972" spans="1:8" ht="14.55" customHeight="1" x14ac:dyDescent="0.3">
      <c r="A972" s="42"/>
      <c r="B972" s="24" t="s">
        <v>398</v>
      </c>
      <c r="C972" s="23" t="s">
        <v>52</v>
      </c>
      <c r="D972" s="402"/>
      <c r="E972" s="391" t="s">
        <v>1769</v>
      </c>
      <c r="F972" s="22">
        <v>1</v>
      </c>
      <c r="G972" s="22">
        <v>1</v>
      </c>
      <c r="H972" s="104">
        <v>1</v>
      </c>
    </row>
    <row r="973" spans="1:8" ht="14.55" customHeight="1" x14ac:dyDescent="0.3">
      <c r="A973" s="42"/>
      <c r="B973" s="24" t="s">
        <v>398</v>
      </c>
      <c r="C973" s="23" t="s">
        <v>52</v>
      </c>
      <c r="D973" s="402" t="s">
        <v>429</v>
      </c>
      <c r="E973" s="391" t="s">
        <v>1876</v>
      </c>
      <c r="F973" s="91">
        <v>0</v>
      </c>
      <c r="G973" s="91">
        <v>0</v>
      </c>
      <c r="H973" s="103">
        <v>0</v>
      </c>
    </row>
    <row r="974" spans="1:8" ht="14.55" customHeight="1" x14ac:dyDescent="0.3">
      <c r="A974" s="42"/>
      <c r="B974" s="24" t="s">
        <v>398</v>
      </c>
      <c r="C974" s="23" t="s">
        <v>52</v>
      </c>
      <c r="D974" s="402"/>
      <c r="E974" s="391" t="s">
        <v>1768</v>
      </c>
      <c r="F974" s="22">
        <v>0</v>
      </c>
      <c r="G974" s="22">
        <v>0</v>
      </c>
      <c r="H974" s="104">
        <v>0</v>
      </c>
    </row>
    <row r="975" spans="1:8" ht="14.55" customHeight="1" x14ac:dyDescent="0.3">
      <c r="A975" s="42"/>
      <c r="B975" s="24" t="s">
        <v>398</v>
      </c>
      <c r="C975" s="23" t="s">
        <v>52</v>
      </c>
      <c r="D975" s="402"/>
      <c r="E975" s="391" t="s">
        <v>1769</v>
      </c>
      <c r="F975" s="22">
        <v>1</v>
      </c>
      <c r="G975" s="22">
        <v>1</v>
      </c>
      <c r="H975" s="104">
        <v>1</v>
      </c>
    </row>
    <row r="976" spans="1:8" ht="14.55" customHeight="1" x14ac:dyDescent="0.3">
      <c r="A976" s="42"/>
      <c r="B976" s="24" t="s">
        <v>398</v>
      </c>
      <c r="C976" s="23" t="s">
        <v>52</v>
      </c>
      <c r="D976" s="402" t="s">
        <v>430</v>
      </c>
      <c r="E976" s="391" t="s">
        <v>1876</v>
      </c>
      <c r="F976" s="91">
        <v>0</v>
      </c>
      <c r="G976" s="91">
        <v>0</v>
      </c>
      <c r="H976" s="103">
        <v>0</v>
      </c>
    </row>
    <row r="977" spans="1:8" ht="14.55" customHeight="1" x14ac:dyDescent="0.3">
      <c r="A977" s="42"/>
      <c r="B977" s="24" t="s">
        <v>398</v>
      </c>
      <c r="C977" s="23" t="s">
        <v>52</v>
      </c>
      <c r="D977" s="402"/>
      <c r="E977" s="391" t="s">
        <v>1768</v>
      </c>
      <c r="F977" s="22">
        <v>0</v>
      </c>
      <c r="G977" s="22">
        <v>0</v>
      </c>
      <c r="H977" s="104">
        <v>0</v>
      </c>
    </row>
    <row r="978" spans="1:8" ht="14.55" customHeight="1" thickBot="1" x14ac:dyDescent="0.35">
      <c r="A978" s="42"/>
      <c r="B978" s="53" t="s">
        <v>398</v>
      </c>
      <c r="C978" s="68" t="s">
        <v>52</v>
      </c>
      <c r="D978" s="403"/>
      <c r="E978" s="392" t="s">
        <v>1769</v>
      </c>
      <c r="F978" s="33">
        <v>1</v>
      </c>
      <c r="G978" s="33">
        <v>1</v>
      </c>
      <c r="H978" s="106">
        <v>1</v>
      </c>
    </row>
    <row r="979" spans="1:8" ht="14.55" customHeight="1" x14ac:dyDescent="0.3">
      <c r="A979" s="42"/>
      <c r="B979" s="94" t="s">
        <v>398</v>
      </c>
      <c r="C979" s="379" t="s">
        <v>68</v>
      </c>
      <c r="D979" s="404"/>
      <c r="E979" s="471" t="s">
        <v>1876</v>
      </c>
      <c r="F979" s="384">
        <f t="shared" ref="F979:H979" si="112">+F980/F981</f>
        <v>0.29411764705882354</v>
      </c>
      <c r="G979" s="384">
        <f t="shared" si="112"/>
        <v>0.29411764705882354</v>
      </c>
      <c r="H979" s="377">
        <f t="shared" si="112"/>
        <v>0.29411764705882354</v>
      </c>
    </row>
    <row r="980" spans="1:8" ht="14.55" customHeight="1" x14ac:dyDescent="0.3">
      <c r="A980" s="42"/>
      <c r="B980" s="87" t="s">
        <v>398</v>
      </c>
      <c r="C980" s="55" t="s">
        <v>68</v>
      </c>
      <c r="D980" s="402"/>
      <c r="E980" s="391" t="s">
        <v>1768</v>
      </c>
      <c r="F980" s="40">
        <v>5</v>
      </c>
      <c r="G980" s="40">
        <v>5</v>
      </c>
      <c r="H980" s="109">
        <v>5</v>
      </c>
    </row>
    <row r="981" spans="1:8" ht="15" customHeight="1" thickBot="1" x14ac:dyDescent="0.35">
      <c r="A981" s="42"/>
      <c r="B981" s="95" t="s">
        <v>398</v>
      </c>
      <c r="C981" s="378" t="s">
        <v>68</v>
      </c>
      <c r="D981" s="405"/>
      <c r="E981" s="394" t="s">
        <v>1769</v>
      </c>
      <c r="F981" s="374">
        <v>17</v>
      </c>
      <c r="G981" s="374">
        <v>17</v>
      </c>
      <c r="H981" s="375">
        <v>17</v>
      </c>
    </row>
    <row r="982" spans="1:8" ht="14.55" customHeight="1" x14ac:dyDescent="0.3">
      <c r="A982" s="42"/>
      <c r="B982" s="54" t="s">
        <v>398</v>
      </c>
      <c r="C982" s="69" t="s">
        <v>68</v>
      </c>
      <c r="D982" s="401" t="s">
        <v>432</v>
      </c>
      <c r="E982" s="390" t="s">
        <v>1876</v>
      </c>
      <c r="F982" s="92">
        <v>0</v>
      </c>
      <c r="G982" s="92">
        <v>0</v>
      </c>
      <c r="H982" s="108">
        <v>0</v>
      </c>
    </row>
    <row r="983" spans="1:8" ht="14.55" customHeight="1" x14ac:dyDescent="0.3">
      <c r="A983" s="42"/>
      <c r="B983" s="24" t="s">
        <v>398</v>
      </c>
      <c r="C983" s="23" t="s">
        <v>68</v>
      </c>
      <c r="D983" s="402"/>
      <c r="E983" s="391" t="s">
        <v>1768</v>
      </c>
      <c r="F983" s="22">
        <v>0</v>
      </c>
      <c r="G983" s="22">
        <v>0</v>
      </c>
      <c r="H983" s="104">
        <v>0</v>
      </c>
    </row>
    <row r="984" spans="1:8" ht="14.55" customHeight="1" x14ac:dyDescent="0.3">
      <c r="A984" s="42"/>
      <c r="B984" s="24" t="s">
        <v>398</v>
      </c>
      <c r="C984" s="23" t="s">
        <v>68</v>
      </c>
      <c r="D984" s="402"/>
      <c r="E984" s="391" t="s">
        <v>1769</v>
      </c>
      <c r="F984" s="22">
        <v>1</v>
      </c>
      <c r="G984" s="22">
        <v>1</v>
      </c>
      <c r="H984" s="104">
        <v>1</v>
      </c>
    </row>
    <row r="985" spans="1:8" ht="14.55" customHeight="1" x14ac:dyDescent="0.3">
      <c r="A985" s="42"/>
      <c r="B985" s="24" t="s">
        <v>398</v>
      </c>
      <c r="C985" s="23" t="s">
        <v>68</v>
      </c>
      <c r="D985" s="402" t="s">
        <v>433</v>
      </c>
      <c r="E985" s="391" t="s">
        <v>1876</v>
      </c>
      <c r="F985" s="91">
        <v>0</v>
      </c>
      <c r="G985" s="91">
        <v>0</v>
      </c>
      <c r="H985" s="103">
        <v>0</v>
      </c>
    </row>
    <row r="986" spans="1:8" ht="14.55" customHeight="1" x14ac:dyDescent="0.3">
      <c r="A986" s="42"/>
      <c r="B986" s="24" t="s">
        <v>398</v>
      </c>
      <c r="C986" s="23" t="s">
        <v>68</v>
      </c>
      <c r="D986" s="402"/>
      <c r="E986" s="391" t="s">
        <v>1768</v>
      </c>
      <c r="F986" s="22">
        <v>0</v>
      </c>
      <c r="G986" s="22">
        <v>0</v>
      </c>
      <c r="H986" s="104">
        <v>0</v>
      </c>
    </row>
    <row r="987" spans="1:8" ht="14.55" customHeight="1" x14ac:dyDescent="0.3">
      <c r="A987" s="42"/>
      <c r="B987" s="24" t="s">
        <v>398</v>
      </c>
      <c r="C987" s="23" t="s">
        <v>68</v>
      </c>
      <c r="D987" s="402"/>
      <c r="E987" s="391" t="s">
        <v>1769</v>
      </c>
      <c r="F987" s="22">
        <v>1</v>
      </c>
      <c r="G987" s="22">
        <v>1</v>
      </c>
      <c r="H987" s="104">
        <v>1</v>
      </c>
    </row>
    <row r="988" spans="1:8" ht="14.55" customHeight="1" x14ac:dyDescent="0.3">
      <c r="A988" s="42"/>
      <c r="B988" s="24" t="s">
        <v>398</v>
      </c>
      <c r="C988" s="23" t="s">
        <v>68</v>
      </c>
      <c r="D988" s="402" t="s">
        <v>431</v>
      </c>
      <c r="E988" s="391" t="s">
        <v>1876</v>
      </c>
      <c r="F988" s="91">
        <f t="shared" ref="F988:H988" si="113">+F989/F990</f>
        <v>0</v>
      </c>
      <c r="G988" s="91">
        <f t="shared" si="113"/>
        <v>0</v>
      </c>
      <c r="H988" s="103">
        <f t="shared" si="113"/>
        <v>0</v>
      </c>
    </row>
    <row r="989" spans="1:8" ht="14.55" customHeight="1" x14ac:dyDescent="0.3">
      <c r="A989" s="42"/>
      <c r="B989" s="24" t="s">
        <v>398</v>
      </c>
      <c r="C989" s="23" t="s">
        <v>68</v>
      </c>
      <c r="D989" s="402"/>
      <c r="E989" s="391" t="s">
        <v>1768</v>
      </c>
      <c r="F989" s="22">
        <v>0</v>
      </c>
      <c r="G989" s="22">
        <v>0</v>
      </c>
      <c r="H989" s="104">
        <v>0</v>
      </c>
    </row>
    <row r="990" spans="1:8" ht="14.55" customHeight="1" x14ac:dyDescent="0.3">
      <c r="A990" s="42"/>
      <c r="B990" s="24" t="s">
        <v>398</v>
      </c>
      <c r="C990" s="23" t="s">
        <v>68</v>
      </c>
      <c r="D990" s="402"/>
      <c r="E990" s="391" t="s">
        <v>1769</v>
      </c>
      <c r="F990" s="22">
        <v>1</v>
      </c>
      <c r="G990" s="22">
        <v>1</v>
      </c>
      <c r="H990" s="104">
        <v>1</v>
      </c>
    </row>
    <row r="991" spans="1:8" ht="14.55" customHeight="1" x14ac:dyDescent="0.3">
      <c r="A991" s="42"/>
      <c r="B991" s="24" t="s">
        <v>398</v>
      </c>
      <c r="C991" s="23" t="s">
        <v>68</v>
      </c>
      <c r="D991" s="402" t="s">
        <v>434</v>
      </c>
      <c r="E991" s="391" t="s">
        <v>1876</v>
      </c>
      <c r="F991" s="91">
        <v>0</v>
      </c>
      <c r="G991" s="91">
        <v>0</v>
      </c>
      <c r="H991" s="103">
        <v>0</v>
      </c>
    </row>
    <row r="992" spans="1:8" ht="14.55" customHeight="1" x14ac:dyDescent="0.3">
      <c r="A992" s="42"/>
      <c r="B992" s="24" t="s">
        <v>398</v>
      </c>
      <c r="C992" s="23" t="s">
        <v>68</v>
      </c>
      <c r="D992" s="402"/>
      <c r="E992" s="391" t="s">
        <v>1768</v>
      </c>
      <c r="F992" s="22">
        <v>1</v>
      </c>
      <c r="G992" s="22">
        <v>1</v>
      </c>
      <c r="H992" s="104">
        <v>1</v>
      </c>
    </row>
    <row r="993" spans="1:8" ht="14.55" customHeight="1" x14ac:dyDescent="0.3">
      <c r="A993" s="42"/>
      <c r="B993" s="24" t="s">
        <v>398</v>
      </c>
      <c r="C993" s="23" t="s">
        <v>68</v>
      </c>
      <c r="D993" s="402"/>
      <c r="E993" s="391" t="s">
        <v>1769</v>
      </c>
      <c r="F993" s="22">
        <v>1</v>
      </c>
      <c r="G993" s="22">
        <v>1</v>
      </c>
      <c r="H993" s="104">
        <v>1</v>
      </c>
    </row>
    <row r="994" spans="1:8" ht="14.55" customHeight="1" x14ac:dyDescent="0.3">
      <c r="A994" s="42"/>
      <c r="B994" s="24" t="s">
        <v>398</v>
      </c>
      <c r="C994" s="23" t="s">
        <v>68</v>
      </c>
      <c r="D994" s="402" t="s">
        <v>259</v>
      </c>
      <c r="E994" s="391" t="s">
        <v>1876</v>
      </c>
      <c r="F994" s="91">
        <v>0</v>
      </c>
      <c r="G994" s="91">
        <v>0</v>
      </c>
      <c r="H994" s="103">
        <v>0</v>
      </c>
    </row>
    <row r="995" spans="1:8" ht="14.55" customHeight="1" x14ac:dyDescent="0.3">
      <c r="A995" s="42"/>
      <c r="B995" s="24" t="s">
        <v>398</v>
      </c>
      <c r="C995" s="23" t="s">
        <v>68</v>
      </c>
      <c r="D995" s="402"/>
      <c r="E995" s="391" t="s">
        <v>1768</v>
      </c>
      <c r="F995" s="22">
        <v>0</v>
      </c>
      <c r="G995" s="22">
        <v>0</v>
      </c>
      <c r="H995" s="104">
        <v>0</v>
      </c>
    </row>
    <row r="996" spans="1:8" ht="14.55" customHeight="1" x14ac:dyDescent="0.3">
      <c r="A996" s="42"/>
      <c r="B996" s="24" t="s">
        <v>398</v>
      </c>
      <c r="C996" s="23" t="s">
        <v>68</v>
      </c>
      <c r="D996" s="402"/>
      <c r="E996" s="391" t="s">
        <v>1769</v>
      </c>
      <c r="F996" s="22">
        <v>1</v>
      </c>
      <c r="G996" s="22">
        <v>1</v>
      </c>
      <c r="H996" s="104">
        <v>1</v>
      </c>
    </row>
    <row r="997" spans="1:8" ht="14.55" customHeight="1" x14ac:dyDescent="0.3">
      <c r="A997" s="42"/>
      <c r="B997" s="24" t="s">
        <v>398</v>
      </c>
      <c r="C997" s="23" t="s">
        <v>68</v>
      </c>
      <c r="D997" s="402" t="s">
        <v>435</v>
      </c>
      <c r="E997" s="391" t="s">
        <v>1876</v>
      </c>
      <c r="F997" s="91">
        <v>0</v>
      </c>
      <c r="G997" s="91">
        <v>0</v>
      </c>
      <c r="H997" s="103">
        <v>0</v>
      </c>
    </row>
    <row r="998" spans="1:8" ht="14.55" customHeight="1" x14ac:dyDescent="0.3">
      <c r="A998" s="42"/>
      <c r="B998" s="24" t="s">
        <v>398</v>
      </c>
      <c r="C998" s="23" t="s">
        <v>68</v>
      </c>
      <c r="D998" s="402"/>
      <c r="E998" s="391" t="s">
        <v>1768</v>
      </c>
      <c r="F998" s="22">
        <v>0</v>
      </c>
      <c r="G998" s="22">
        <v>0</v>
      </c>
      <c r="H998" s="104">
        <v>0</v>
      </c>
    </row>
    <row r="999" spans="1:8" ht="14.55" customHeight="1" x14ac:dyDescent="0.3">
      <c r="A999" s="42"/>
      <c r="B999" s="24" t="s">
        <v>398</v>
      </c>
      <c r="C999" s="23" t="s">
        <v>68</v>
      </c>
      <c r="D999" s="402"/>
      <c r="E999" s="391" t="s">
        <v>1769</v>
      </c>
      <c r="F999" s="22">
        <v>1</v>
      </c>
      <c r="G999" s="22">
        <v>1</v>
      </c>
      <c r="H999" s="104">
        <v>1</v>
      </c>
    </row>
    <row r="1000" spans="1:8" ht="14.55" customHeight="1" x14ac:dyDescent="0.3">
      <c r="A1000" s="42"/>
      <c r="B1000" s="24" t="s">
        <v>398</v>
      </c>
      <c r="C1000" s="23" t="s">
        <v>68</v>
      </c>
      <c r="D1000" s="402" t="s">
        <v>1773</v>
      </c>
      <c r="E1000" s="391" t="s">
        <v>1876</v>
      </c>
      <c r="F1000" s="91">
        <v>0</v>
      </c>
      <c r="G1000" s="91">
        <v>0</v>
      </c>
      <c r="H1000" s="103">
        <v>0</v>
      </c>
    </row>
    <row r="1001" spans="1:8" ht="14.55" customHeight="1" x14ac:dyDescent="0.3">
      <c r="A1001" s="42"/>
      <c r="B1001" s="24" t="s">
        <v>398</v>
      </c>
      <c r="C1001" s="23" t="s">
        <v>68</v>
      </c>
      <c r="D1001" s="402"/>
      <c r="E1001" s="391" t="s">
        <v>1768</v>
      </c>
      <c r="F1001" s="22">
        <v>1</v>
      </c>
      <c r="G1001" s="22">
        <v>1</v>
      </c>
      <c r="H1001" s="104">
        <v>1</v>
      </c>
    </row>
    <row r="1002" spans="1:8" ht="14.55" customHeight="1" x14ac:dyDescent="0.3">
      <c r="A1002" s="42"/>
      <c r="B1002" s="24" t="s">
        <v>398</v>
      </c>
      <c r="C1002" s="23" t="s">
        <v>68</v>
      </c>
      <c r="D1002" s="402"/>
      <c r="E1002" s="391" t="s">
        <v>1769</v>
      </c>
      <c r="F1002" s="22">
        <v>1</v>
      </c>
      <c r="G1002" s="22">
        <v>1</v>
      </c>
      <c r="H1002" s="104">
        <v>1</v>
      </c>
    </row>
    <row r="1003" spans="1:8" ht="14.55" customHeight="1" x14ac:dyDescent="0.3">
      <c r="A1003" s="42"/>
      <c r="B1003" s="24" t="s">
        <v>398</v>
      </c>
      <c r="C1003" s="23" t="s">
        <v>68</v>
      </c>
      <c r="D1003" s="402" t="s">
        <v>436</v>
      </c>
      <c r="E1003" s="391" t="s">
        <v>1876</v>
      </c>
      <c r="F1003" s="91">
        <v>0</v>
      </c>
      <c r="G1003" s="91">
        <v>0</v>
      </c>
      <c r="H1003" s="103">
        <v>0</v>
      </c>
    </row>
    <row r="1004" spans="1:8" ht="14.55" customHeight="1" x14ac:dyDescent="0.3">
      <c r="A1004" s="42"/>
      <c r="B1004" s="24" t="s">
        <v>398</v>
      </c>
      <c r="C1004" s="23" t="s">
        <v>68</v>
      </c>
      <c r="D1004" s="402"/>
      <c r="E1004" s="391" t="s">
        <v>1768</v>
      </c>
      <c r="F1004" s="22">
        <v>1</v>
      </c>
      <c r="G1004" s="22">
        <v>1</v>
      </c>
      <c r="H1004" s="104">
        <v>1</v>
      </c>
    </row>
    <row r="1005" spans="1:8" ht="14.55" customHeight="1" x14ac:dyDescent="0.3">
      <c r="A1005" s="42"/>
      <c r="B1005" s="24" t="s">
        <v>398</v>
      </c>
      <c r="C1005" s="23" t="s">
        <v>68</v>
      </c>
      <c r="D1005" s="402"/>
      <c r="E1005" s="391" t="s">
        <v>1769</v>
      </c>
      <c r="F1005" s="22">
        <v>1</v>
      </c>
      <c r="G1005" s="22">
        <v>1</v>
      </c>
      <c r="H1005" s="104">
        <v>1</v>
      </c>
    </row>
    <row r="1006" spans="1:8" ht="14.55" customHeight="1" x14ac:dyDescent="0.3">
      <c r="A1006" s="42"/>
      <c r="B1006" s="24" t="s">
        <v>398</v>
      </c>
      <c r="C1006" s="23" t="s">
        <v>68</v>
      </c>
      <c r="D1006" s="402" t="s">
        <v>437</v>
      </c>
      <c r="E1006" s="391" t="s">
        <v>1876</v>
      </c>
      <c r="F1006" s="91">
        <v>0</v>
      </c>
      <c r="G1006" s="91">
        <v>0</v>
      </c>
      <c r="H1006" s="103">
        <v>0</v>
      </c>
    </row>
    <row r="1007" spans="1:8" ht="14.55" customHeight="1" x14ac:dyDescent="0.3">
      <c r="A1007" s="42"/>
      <c r="B1007" s="24" t="s">
        <v>398</v>
      </c>
      <c r="C1007" s="23" t="s">
        <v>68</v>
      </c>
      <c r="D1007" s="402"/>
      <c r="E1007" s="391" t="s">
        <v>1768</v>
      </c>
      <c r="F1007" s="22">
        <v>1</v>
      </c>
      <c r="G1007" s="22">
        <v>1</v>
      </c>
      <c r="H1007" s="104">
        <v>1</v>
      </c>
    </row>
    <row r="1008" spans="1:8" ht="14.55" customHeight="1" x14ac:dyDescent="0.3">
      <c r="A1008" s="42"/>
      <c r="B1008" s="24" t="s">
        <v>398</v>
      </c>
      <c r="C1008" s="23" t="s">
        <v>68</v>
      </c>
      <c r="D1008" s="402"/>
      <c r="E1008" s="391" t="s">
        <v>1769</v>
      </c>
      <c r="F1008" s="22">
        <v>1</v>
      </c>
      <c r="G1008" s="22">
        <v>1</v>
      </c>
      <c r="H1008" s="104">
        <v>1</v>
      </c>
    </row>
    <row r="1009" spans="1:8" ht="14.55" customHeight="1" x14ac:dyDescent="0.3">
      <c r="A1009" s="42"/>
      <c r="B1009" s="24" t="s">
        <v>398</v>
      </c>
      <c r="C1009" s="23" t="s">
        <v>68</v>
      </c>
      <c r="D1009" s="402" t="s">
        <v>438</v>
      </c>
      <c r="E1009" s="391" t="s">
        <v>1876</v>
      </c>
      <c r="F1009" s="91">
        <v>0</v>
      </c>
      <c r="G1009" s="91">
        <v>0</v>
      </c>
      <c r="H1009" s="103">
        <v>0</v>
      </c>
    </row>
    <row r="1010" spans="1:8" ht="14.55" customHeight="1" x14ac:dyDescent="0.3">
      <c r="A1010" s="42"/>
      <c r="B1010" s="24" t="s">
        <v>398</v>
      </c>
      <c r="C1010" s="23" t="s">
        <v>68</v>
      </c>
      <c r="D1010" s="402"/>
      <c r="E1010" s="391" t="s">
        <v>1768</v>
      </c>
      <c r="F1010" s="22">
        <v>0</v>
      </c>
      <c r="G1010" s="22">
        <v>0</v>
      </c>
      <c r="H1010" s="104">
        <v>0</v>
      </c>
    </row>
    <row r="1011" spans="1:8" ht="14.55" customHeight="1" x14ac:dyDescent="0.3">
      <c r="A1011" s="42"/>
      <c r="B1011" s="24" t="s">
        <v>398</v>
      </c>
      <c r="C1011" s="23" t="s">
        <v>68</v>
      </c>
      <c r="D1011" s="402"/>
      <c r="E1011" s="391" t="s">
        <v>1769</v>
      </c>
      <c r="F1011" s="22">
        <v>1</v>
      </c>
      <c r="G1011" s="22">
        <v>1</v>
      </c>
      <c r="H1011" s="104">
        <v>1</v>
      </c>
    </row>
    <row r="1012" spans="1:8" ht="14.55" customHeight="1" x14ac:dyDescent="0.3">
      <c r="A1012" s="42"/>
      <c r="B1012" s="24" t="s">
        <v>398</v>
      </c>
      <c r="C1012" s="23" t="s">
        <v>68</v>
      </c>
      <c r="D1012" s="402" t="s">
        <v>1774</v>
      </c>
      <c r="E1012" s="391" t="s">
        <v>1876</v>
      </c>
      <c r="F1012" s="91">
        <v>0</v>
      </c>
      <c r="G1012" s="91">
        <v>0</v>
      </c>
      <c r="H1012" s="103">
        <v>0</v>
      </c>
    </row>
    <row r="1013" spans="1:8" ht="14.55" customHeight="1" x14ac:dyDescent="0.3">
      <c r="A1013" s="42"/>
      <c r="B1013" s="24" t="s">
        <v>398</v>
      </c>
      <c r="C1013" s="23" t="s">
        <v>68</v>
      </c>
      <c r="D1013" s="402"/>
      <c r="E1013" s="391" t="s">
        <v>1768</v>
      </c>
      <c r="F1013" s="22">
        <v>0</v>
      </c>
      <c r="G1013" s="22">
        <v>0</v>
      </c>
      <c r="H1013" s="104">
        <v>0</v>
      </c>
    </row>
    <row r="1014" spans="1:8" ht="14.55" customHeight="1" x14ac:dyDescent="0.3">
      <c r="A1014" s="42"/>
      <c r="B1014" s="24" t="s">
        <v>398</v>
      </c>
      <c r="C1014" s="23" t="s">
        <v>68</v>
      </c>
      <c r="D1014" s="402"/>
      <c r="E1014" s="391" t="s">
        <v>1769</v>
      </c>
      <c r="F1014" s="22">
        <v>1</v>
      </c>
      <c r="G1014" s="22">
        <v>1</v>
      </c>
      <c r="H1014" s="104">
        <v>1</v>
      </c>
    </row>
    <row r="1015" spans="1:8" ht="14.55" customHeight="1" x14ac:dyDescent="0.3">
      <c r="A1015" s="42"/>
      <c r="B1015" s="24" t="s">
        <v>398</v>
      </c>
      <c r="C1015" s="23" t="s">
        <v>68</v>
      </c>
      <c r="D1015" s="402" t="s">
        <v>1775</v>
      </c>
      <c r="E1015" s="391" t="s">
        <v>1876</v>
      </c>
      <c r="F1015" s="91">
        <v>0</v>
      </c>
      <c r="G1015" s="91">
        <v>0</v>
      </c>
      <c r="H1015" s="103">
        <v>0</v>
      </c>
    </row>
    <row r="1016" spans="1:8" ht="14.55" customHeight="1" x14ac:dyDescent="0.3">
      <c r="A1016" s="42"/>
      <c r="B1016" s="24" t="s">
        <v>398</v>
      </c>
      <c r="C1016" s="23" t="s">
        <v>68</v>
      </c>
      <c r="D1016" s="402"/>
      <c r="E1016" s="391" t="s">
        <v>1768</v>
      </c>
      <c r="F1016" s="22">
        <v>1</v>
      </c>
      <c r="G1016" s="22">
        <v>1</v>
      </c>
      <c r="H1016" s="104">
        <v>1</v>
      </c>
    </row>
    <row r="1017" spans="1:8" ht="14.55" customHeight="1" x14ac:dyDescent="0.3">
      <c r="A1017" s="42"/>
      <c r="B1017" s="24" t="s">
        <v>398</v>
      </c>
      <c r="C1017" s="23" t="s">
        <v>68</v>
      </c>
      <c r="D1017" s="402"/>
      <c r="E1017" s="391" t="s">
        <v>1769</v>
      </c>
      <c r="F1017" s="22">
        <v>1</v>
      </c>
      <c r="G1017" s="22">
        <v>1</v>
      </c>
      <c r="H1017" s="104">
        <v>1</v>
      </c>
    </row>
    <row r="1018" spans="1:8" ht="14.55" customHeight="1" x14ac:dyDescent="0.3">
      <c r="A1018" s="42"/>
      <c r="B1018" s="24" t="s">
        <v>398</v>
      </c>
      <c r="C1018" s="23" t="s">
        <v>68</v>
      </c>
      <c r="D1018" s="402" t="s">
        <v>439</v>
      </c>
      <c r="E1018" s="391" t="s">
        <v>1876</v>
      </c>
      <c r="F1018" s="91">
        <v>0</v>
      </c>
      <c r="G1018" s="91">
        <v>0</v>
      </c>
      <c r="H1018" s="103">
        <v>0</v>
      </c>
    </row>
    <row r="1019" spans="1:8" ht="14.55" customHeight="1" x14ac:dyDescent="0.3">
      <c r="A1019" s="42"/>
      <c r="B1019" s="24" t="s">
        <v>398</v>
      </c>
      <c r="C1019" s="23" t="s">
        <v>68</v>
      </c>
      <c r="D1019" s="402"/>
      <c r="E1019" s="391" t="s">
        <v>1768</v>
      </c>
      <c r="F1019" s="22">
        <v>0</v>
      </c>
      <c r="G1019" s="22">
        <v>0</v>
      </c>
      <c r="H1019" s="104">
        <v>0</v>
      </c>
    </row>
    <row r="1020" spans="1:8" ht="14.55" customHeight="1" x14ac:dyDescent="0.3">
      <c r="A1020" s="42"/>
      <c r="B1020" s="24" t="s">
        <v>398</v>
      </c>
      <c r="C1020" s="23" t="s">
        <v>68</v>
      </c>
      <c r="D1020" s="402"/>
      <c r="E1020" s="391" t="s">
        <v>1769</v>
      </c>
      <c r="F1020" s="22">
        <v>1</v>
      </c>
      <c r="G1020" s="22">
        <v>1</v>
      </c>
      <c r="H1020" s="104">
        <v>1</v>
      </c>
    </row>
    <row r="1021" spans="1:8" ht="14.55" customHeight="1" x14ac:dyDescent="0.3">
      <c r="A1021" s="42"/>
      <c r="B1021" s="24" t="s">
        <v>398</v>
      </c>
      <c r="C1021" s="23" t="s">
        <v>68</v>
      </c>
      <c r="D1021" s="402" t="s">
        <v>440</v>
      </c>
      <c r="E1021" s="391" t="s">
        <v>1876</v>
      </c>
      <c r="F1021" s="91">
        <v>0</v>
      </c>
      <c r="G1021" s="91">
        <v>0</v>
      </c>
      <c r="H1021" s="103">
        <v>0</v>
      </c>
    </row>
    <row r="1022" spans="1:8" ht="14.55" customHeight="1" x14ac:dyDescent="0.3">
      <c r="A1022" s="42"/>
      <c r="B1022" s="24" t="s">
        <v>398</v>
      </c>
      <c r="C1022" s="23" t="s">
        <v>68</v>
      </c>
      <c r="D1022" s="402"/>
      <c r="E1022" s="391" t="s">
        <v>1768</v>
      </c>
      <c r="F1022" s="22">
        <v>0</v>
      </c>
      <c r="G1022" s="22">
        <v>0</v>
      </c>
      <c r="H1022" s="104">
        <v>0</v>
      </c>
    </row>
    <row r="1023" spans="1:8" ht="14.55" customHeight="1" x14ac:dyDescent="0.3">
      <c r="A1023" s="42"/>
      <c r="B1023" s="24" t="s">
        <v>398</v>
      </c>
      <c r="C1023" s="23" t="s">
        <v>68</v>
      </c>
      <c r="D1023" s="402"/>
      <c r="E1023" s="391" t="s">
        <v>1769</v>
      </c>
      <c r="F1023" s="22">
        <v>1</v>
      </c>
      <c r="G1023" s="22">
        <v>1</v>
      </c>
      <c r="H1023" s="104">
        <v>1</v>
      </c>
    </row>
    <row r="1024" spans="1:8" ht="14.55" customHeight="1" x14ac:dyDescent="0.3">
      <c r="A1024" s="42"/>
      <c r="B1024" s="24" t="s">
        <v>398</v>
      </c>
      <c r="C1024" s="23" t="s">
        <v>68</v>
      </c>
      <c r="D1024" s="402" t="s">
        <v>441</v>
      </c>
      <c r="E1024" s="391" t="s">
        <v>1876</v>
      </c>
      <c r="F1024" s="91">
        <v>0</v>
      </c>
      <c r="G1024" s="91">
        <v>0</v>
      </c>
      <c r="H1024" s="103">
        <v>0</v>
      </c>
    </row>
    <row r="1025" spans="1:8" ht="14.55" customHeight="1" x14ac:dyDescent="0.3">
      <c r="A1025" s="42"/>
      <c r="B1025" s="24" t="s">
        <v>398</v>
      </c>
      <c r="C1025" s="23" t="s">
        <v>68</v>
      </c>
      <c r="D1025" s="402"/>
      <c r="E1025" s="391" t="s">
        <v>1768</v>
      </c>
      <c r="F1025" s="22">
        <v>0</v>
      </c>
      <c r="G1025" s="22">
        <v>0</v>
      </c>
      <c r="H1025" s="104">
        <v>0</v>
      </c>
    </row>
    <row r="1026" spans="1:8" ht="14.55" customHeight="1" x14ac:dyDescent="0.3">
      <c r="A1026" s="42"/>
      <c r="B1026" s="24" t="s">
        <v>398</v>
      </c>
      <c r="C1026" s="23" t="s">
        <v>68</v>
      </c>
      <c r="D1026" s="402"/>
      <c r="E1026" s="391" t="s">
        <v>1769</v>
      </c>
      <c r="F1026" s="22">
        <v>1</v>
      </c>
      <c r="G1026" s="22">
        <v>1</v>
      </c>
      <c r="H1026" s="104">
        <v>1</v>
      </c>
    </row>
    <row r="1027" spans="1:8" ht="14.55" customHeight="1" x14ac:dyDescent="0.3">
      <c r="A1027" s="42"/>
      <c r="B1027" s="24" t="s">
        <v>398</v>
      </c>
      <c r="C1027" s="23" t="s">
        <v>68</v>
      </c>
      <c r="D1027" s="402" t="s">
        <v>442</v>
      </c>
      <c r="E1027" s="391" t="s">
        <v>1876</v>
      </c>
      <c r="F1027" s="91">
        <v>0</v>
      </c>
      <c r="G1027" s="91">
        <v>0</v>
      </c>
      <c r="H1027" s="103">
        <v>0</v>
      </c>
    </row>
    <row r="1028" spans="1:8" ht="14.55" customHeight="1" x14ac:dyDescent="0.3">
      <c r="A1028" s="42"/>
      <c r="B1028" s="24" t="s">
        <v>398</v>
      </c>
      <c r="C1028" s="23" t="s">
        <v>68</v>
      </c>
      <c r="D1028" s="402"/>
      <c r="E1028" s="391" t="s">
        <v>1768</v>
      </c>
      <c r="F1028" s="22">
        <v>0</v>
      </c>
      <c r="G1028" s="22">
        <v>0</v>
      </c>
      <c r="H1028" s="104">
        <v>0</v>
      </c>
    </row>
    <row r="1029" spans="1:8" ht="14.55" customHeight="1" x14ac:dyDescent="0.3">
      <c r="A1029" s="42"/>
      <c r="B1029" s="24" t="s">
        <v>398</v>
      </c>
      <c r="C1029" s="23" t="s">
        <v>68</v>
      </c>
      <c r="D1029" s="402"/>
      <c r="E1029" s="391" t="s">
        <v>1769</v>
      </c>
      <c r="F1029" s="22">
        <v>1</v>
      </c>
      <c r="G1029" s="22">
        <v>1</v>
      </c>
      <c r="H1029" s="104">
        <v>1</v>
      </c>
    </row>
    <row r="1030" spans="1:8" ht="14.55" customHeight="1" x14ac:dyDescent="0.3">
      <c r="A1030" s="42"/>
      <c r="B1030" s="24" t="s">
        <v>398</v>
      </c>
      <c r="C1030" s="23" t="s">
        <v>68</v>
      </c>
      <c r="D1030" s="402" t="s">
        <v>443</v>
      </c>
      <c r="E1030" s="391" t="s">
        <v>1876</v>
      </c>
      <c r="F1030" s="91">
        <v>0</v>
      </c>
      <c r="G1030" s="91">
        <v>0</v>
      </c>
      <c r="H1030" s="103">
        <v>0</v>
      </c>
    </row>
    <row r="1031" spans="1:8" ht="14.55" customHeight="1" x14ac:dyDescent="0.3">
      <c r="A1031" s="42"/>
      <c r="B1031" s="24" t="s">
        <v>398</v>
      </c>
      <c r="C1031" s="23" t="s">
        <v>68</v>
      </c>
      <c r="D1031" s="402"/>
      <c r="E1031" s="391" t="s">
        <v>1768</v>
      </c>
      <c r="F1031" s="22">
        <v>0</v>
      </c>
      <c r="G1031" s="22">
        <v>0</v>
      </c>
      <c r="H1031" s="104">
        <v>0</v>
      </c>
    </row>
    <row r="1032" spans="1:8" ht="14.55" customHeight="1" thickBot="1" x14ac:dyDescent="0.35">
      <c r="A1032" s="42"/>
      <c r="B1032" s="53" t="s">
        <v>398</v>
      </c>
      <c r="C1032" s="68" t="s">
        <v>68</v>
      </c>
      <c r="D1032" s="403"/>
      <c r="E1032" s="392" t="s">
        <v>1769</v>
      </c>
      <c r="F1032" s="33">
        <v>1</v>
      </c>
      <c r="G1032" s="33">
        <v>1</v>
      </c>
      <c r="H1032" s="106">
        <v>1</v>
      </c>
    </row>
    <row r="1033" spans="1:8" ht="14.55" customHeight="1" x14ac:dyDescent="0.3">
      <c r="A1033" s="42"/>
      <c r="B1033" s="94" t="s">
        <v>398</v>
      </c>
      <c r="C1033" s="379" t="s">
        <v>96</v>
      </c>
      <c r="D1033" s="406"/>
      <c r="E1033" s="471" t="s">
        <v>1876</v>
      </c>
      <c r="F1033" s="384">
        <f t="shared" ref="F1033:H1033" si="114">+F1034/F1035</f>
        <v>0.41666666666666669</v>
      </c>
      <c r="G1033" s="384">
        <f t="shared" si="114"/>
        <v>0.41666666666666669</v>
      </c>
      <c r="H1033" s="377">
        <f t="shared" si="114"/>
        <v>0.41666666666666669</v>
      </c>
    </row>
    <row r="1034" spans="1:8" ht="14.55" customHeight="1" x14ac:dyDescent="0.3">
      <c r="A1034" s="42"/>
      <c r="B1034" s="87" t="s">
        <v>398</v>
      </c>
      <c r="C1034" s="55" t="s">
        <v>96</v>
      </c>
      <c r="D1034" s="407"/>
      <c r="E1034" s="391" t="s">
        <v>1768</v>
      </c>
      <c r="F1034" s="40">
        <v>5</v>
      </c>
      <c r="G1034" s="40">
        <v>5</v>
      </c>
      <c r="H1034" s="109">
        <v>5</v>
      </c>
    </row>
    <row r="1035" spans="1:8" ht="15" customHeight="1" thickBot="1" x14ac:dyDescent="0.35">
      <c r="A1035" s="42"/>
      <c r="B1035" s="95" t="s">
        <v>398</v>
      </c>
      <c r="C1035" s="378" t="s">
        <v>96</v>
      </c>
      <c r="D1035" s="408"/>
      <c r="E1035" s="394" t="s">
        <v>1769</v>
      </c>
      <c r="F1035" s="374">
        <v>12</v>
      </c>
      <c r="G1035" s="374">
        <v>12</v>
      </c>
      <c r="H1035" s="375">
        <v>12</v>
      </c>
    </row>
    <row r="1036" spans="1:8" ht="14.55" customHeight="1" x14ac:dyDescent="0.3">
      <c r="A1036" s="42"/>
      <c r="B1036" s="54" t="s">
        <v>398</v>
      </c>
      <c r="C1036" s="69" t="s">
        <v>96</v>
      </c>
      <c r="D1036" s="401" t="s">
        <v>1776</v>
      </c>
      <c r="E1036" s="390" t="s">
        <v>1876</v>
      </c>
      <c r="F1036" s="92">
        <f t="shared" ref="F1036:H1036" si="115">+F1037/F1038</f>
        <v>0</v>
      </c>
      <c r="G1036" s="92">
        <f t="shared" si="115"/>
        <v>0</v>
      </c>
      <c r="H1036" s="108">
        <f t="shared" si="115"/>
        <v>0</v>
      </c>
    </row>
    <row r="1037" spans="1:8" ht="14.55" customHeight="1" x14ac:dyDescent="0.3">
      <c r="A1037" s="42"/>
      <c r="B1037" s="24" t="s">
        <v>398</v>
      </c>
      <c r="C1037" s="23" t="s">
        <v>96</v>
      </c>
      <c r="D1037" s="402"/>
      <c r="E1037" s="391" t="s">
        <v>1768</v>
      </c>
      <c r="F1037" s="22">
        <v>0</v>
      </c>
      <c r="G1037" s="22">
        <v>0</v>
      </c>
      <c r="H1037" s="104">
        <v>0</v>
      </c>
    </row>
    <row r="1038" spans="1:8" ht="14.55" customHeight="1" x14ac:dyDescent="0.3">
      <c r="A1038" s="42"/>
      <c r="B1038" s="24" t="s">
        <v>398</v>
      </c>
      <c r="C1038" s="23" t="s">
        <v>96</v>
      </c>
      <c r="D1038" s="402"/>
      <c r="E1038" s="391" t="s">
        <v>1769</v>
      </c>
      <c r="F1038" s="22">
        <v>1</v>
      </c>
      <c r="G1038" s="22">
        <v>1</v>
      </c>
      <c r="H1038" s="104">
        <v>1</v>
      </c>
    </row>
    <row r="1039" spans="1:8" ht="14.55" customHeight="1" x14ac:dyDescent="0.3">
      <c r="A1039" s="42"/>
      <c r="B1039" s="24" t="s">
        <v>398</v>
      </c>
      <c r="C1039" s="23" t="s">
        <v>96</v>
      </c>
      <c r="D1039" s="402" t="s">
        <v>96</v>
      </c>
      <c r="E1039" s="391" t="s">
        <v>1876</v>
      </c>
      <c r="F1039" s="91">
        <f t="shared" ref="F1039:H1039" si="116">+F1040/F1041</f>
        <v>0</v>
      </c>
      <c r="G1039" s="91">
        <f t="shared" si="116"/>
        <v>0</v>
      </c>
      <c r="H1039" s="103">
        <f t="shared" si="116"/>
        <v>0</v>
      </c>
    </row>
    <row r="1040" spans="1:8" ht="14.55" customHeight="1" x14ac:dyDescent="0.3">
      <c r="A1040" s="42"/>
      <c r="B1040" s="24" t="s">
        <v>398</v>
      </c>
      <c r="C1040" s="23" t="s">
        <v>96</v>
      </c>
      <c r="D1040" s="402"/>
      <c r="E1040" s="391" t="s">
        <v>1768</v>
      </c>
      <c r="F1040" s="22">
        <v>0</v>
      </c>
      <c r="G1040" s="22">
        <v>0</v>
      </c>
      <c r="H1040" s="104">
        <v>0</v>
      </c>
    </row>
    <row r="1041" spans="1:8" ht="14.55" customHeight="1" x14ac:dyDescent="0.3">
      <c r="A1041" s="42"/>
      <c r="B1041" s="24" t="s">
        <v>398</v>
      </c>
      <c r="C1041" s="23" t="s">
        <v>96</v>
      </c>
      <c r="D1041" s="402"/>
      <c r="E1041" s="391" t="s">
        <v>1769</v>
      </c>
      <c r="F1041" s="22">
        <v>1</v>
      </c>
      <c r="G1041" s="22">
        <v>1</v>
      </c>
      <c r="H1041" s="104">
        <v>1</v>
      </c>
    </row>
    <row r="1042" spans="1:8" ht="14.55" customHeight="1" x14ac:dyDescent="0.3">
      <c r="A1042" s="42"/>
      <c r="B1042" s="24" t="s">
        <v>398</v>
      </c>
      <c r="C1042" s="23" t="s">
        <v>96</v>
      </c>
      <c r="D1042" s="402" t="s">
        <v>449</v>
      </c>
      <c r="E1042" s="391" t="s">
        <v>1876</v>
      </c>
      <c r="F1042" s="91">
        <v>0</v>
      </c>
      <c r="G1042" s="91">
        <v>0</v>
      </c>
      <c r="H1042" s="103">
        <v>0</v>
      </c>
    </row>
    <row r="1043" spans="1:8" ht="14.55" customHeight="1" x14ac:dyDescent="0.3">
      <c r="A1043" s="42"/>
      <c r="B1043" s="24" t="s">
        <v>398</v>
      </c>
      <c r="C1043" s="23" t="s">
        <v>96</v>
      </c>
      <c r="D1043" s="402"/>
      <c r="E1043" s="391" t="s">
        <v>1768</v>
      </c>
      <c r="F1043" s="22">
        <v>0</v>
      </c>
      <c r="G1043" s="22">
        <v>0</v>
      </c>
      <c r="H1043" s="104">
        <v>0</v>
      </c>
    </row>
    <row r="1044" spans="1:8" ht="14.55" customHeight="1" x14ac:dyDescent="0.3">
      <c r="A1044" s="42"/>
      <c r="B1044" s="24" t="s">
        <v>398</v>
      </c>
      <c r="C1044" s="23" t="s">
        <v>96</v>
      </c>
      <c r="D1044" s="402"/>
      <c r="E1044" s="391" t="s">
        <v>1769</v>
      </c>
      <c r="F1044" s="22">
        <v>1</v>
      </c>
      <c r="G1044" s="22">
        <v>1</v>
      </c>
      <c r="H1044" s="104">
        <v>1</v>
      </c>
    </row>
    <row r="1045" spans="1:8" ht="14.55" customHeight="1" x14ac:dyDescent="0.3">
      <c r="A1045" s="42"/>
      <c r="B1045" s="24" t="s">
        <v>398</v>
      </c>
      <c r="C1045" s="23" t="s">
        <v>96</v>
      </c>
      <c r="D1045" s="402" t="s">
        <v>456</v>
      </c>
      <c r="E1045" s="391" t="s">
        <v>1876</v>
      </c>
      <c r="F1045" s="91">
        <v>0</v>
      </c>
      <c r="G1045" s="91">
        <v>0</v>
      </c>
      <c r="H1045" s="103">
        <v>0</v>
      </c>
    </row>
    <row r="1046" spans="1:8" ht="14.55" customHeight="1" x14ac:dyDescent="0.3">
      <c r="A1046" s="42"/>
      <c r="B1046" s="24" t="s">
        <v>398</v>
      </c>
      <c r="C1046" s="23" t="s">
        <v>96</v>
      </c>
      <c r="D1046" s="402"/>
      <c r="E1046" s="391" t="s">
        <v>1768</v>
      </c>
      <c r="F1046" s="22">
        <v>1</v>
      </c>
      <c r="G1046" s="22">
        <v>1</v>
      </c>
      <c r="H1046" s="104">
        <v>1</v>
      </c>
    </row>
    <row r="1047" spans="1:8" ht="14.55" customHeight="1" x14ac:dyDescent="0.3">
      <c r="A1047" s="42"/>
      <c r="B1047" s="24" t="s">
        <v>398</v>
      </c>
      <c r="C1047" s="23" t="s">
        <v>96</v>
      </c>
      <c r="D1047" s="402"/>
      <c r="E1047" s="391" t="s">
        <v>1769</v>
      </c>
      <c r="F1047" s="22">
        <v>1</v>
      </c>
      <c r="G1047" s="22">
        <v>1</v>
      </c>
      <c r="H1047" s="104">
        <v>1</v>
      </c>
    </row>
    <row r="1048" spans="1:8" ht="14.55" customHeight="1" x14ac:dyDescent="0.3">
      <c r="A1048" s="42"/>
      <c r="B1048" s="24" t="s">
        <v>398</v>
      </c>
      <c r="C1048" s="23" t="s">
        <v>96</v>
      </c>
      <c r="D1048" s="402" t="s">
        <v>450</v>
      </c>
      <c r="E1048" s="391" t="s">
        <v>1876</v>
      </c>
      <c r="F1048" s="91">
        <f t="shared" ref="F1048:H1048" si="117">+F1049/F1050</f>
        <v>0</v>
      </c>
      <c r="G1048" s="91">
        <f t="shared" si="117"/>
        <v>0</v>
      </c>
      <c r="H1048" s="103">
        <f t="shared" si="117"/>
        <v>0</v>
      </c>
    </row>
    <row r="1049" spans="1:8" ht="14.55" customHeight="1" x14ac:dyDescent="0.3">
      <c r="A1049" s="42"/>
      <c r="B1049" s="24" t="s">
        <v>398</v>
      </c>
      <c r="C1049" s="23" t="s">
        <v>96</v>
      </c>
      <c r="D1049" s="402"/>
      <c r="E1049" s="391" t="s">
        <v>1768</v>
      </c>
      <c r="F1049" s="22">
        <v>0</v>
      </c>
      <c r="G1049" s="22">
        <v>0</v>
      </c>
      <c r="H1049" s="104">
        <v>0</v>
      </c>
    </row>
    <row r="1050" spans="1:8" ht="14.55" customHeight="1" x14ac:dyDescent="0.3">
      <c r="A1050" s="42"/>
      <c r="B1050" s="24" t="s">
        <v>398</v>
      </c>
      <c r="C1050" s="23" t="s">
        <v>96</v>
      </c>
      <c r="D1050" s="402"/>
      <c r="E1050" s="391" t="s">
        <v>1769</v>
      </c>
      <c r="F1050" s="22">
        <v>2</v>
      </c>
      <c r="G1050" s="22">
        <v>2</v>
      </c>
      <c r="H1050" s="104">
        <v>2</v>
      </c>
    </row>
    <row r="1051" spans="1:8" ht="14.55" customHeight="1" x14ac:dyDescent="0.3">
      <c r="A1051" s="42"/>
      <c r="B1051" s="24" t="s">
        <v>398</v>
      </c>
      <c r="C1051" s="23" t="s">
        <v>96</v>
      </c>
      <c r="D1051" s="402" t="s">
        <v>457</v>
      </c>
      <c r="E1051" s="391" t="s">
        <v>1876</v>
      </c>
      <c r="F1051" s="91">
        <v>0</v>
      </c>
      <c r="G1051" s="91">
        <v>0</v>
      </c>
      <c r="H1051" s="103">
        <v>0</v>
      </c>
    </row>
    <row r="1052" spans="1:8" ht="14.55" customHeight="1" x14ac:dyDescent="0.3">
      <c r="A1052" s="42"/>
      <c r="B1052" s="24" t="s">
        <v>398</v>
      </c>
      <c r="C1052" s="23" t="s">
        <v>96</v>
      </c>
      <c r="D1052" s="402"/>
      <c r="E1052" s="391" t="s">
        <v>1768</v>
      </c>
      <c r="F1052" s="22">
        <v>1</v>
      </c>
      <c r="G1052" s="22">
        <v>1</v>
      </c>
      <c r="H1052" s="104">
        <v>1</v>
      </c>
    </row>
    <row r="1053" spans="1:8" ht="14.55" customHeight="1" x14ac:dyDescent="0.3">
      <c r="A1053" s="42"/>
      <c r="B1053" s="24" t="s">
        <v>398</v>
      </c>
      <c r="C1053" s="23" t="s">
        <v>96</v>
      </c>
      <c r="D1053" s="402"/>
      <c r="E1053" s="391" t="s">
        <v>1769</v>
      </c>
      <c r="F1053" s="22">
        <v>1</v>
      </c>
      <c r="G1053" s="22">
        <v>1</v>
      </c>
      <c r="H1053" s="104">
        <v>1</v>
      </c>
    </row>
    <row r="1054" spans="1:8" ht="14.55" customHeight="1" x14ac:dyDescent="0.3">
      <c r="A1054" s="42"/>
      <c r="B1054" s="24" t="s">
        <v>398</v>
      </c>
      <c r="C1054" s="23" t="s">
        <v>96</v>
      </c>
      <c r="D1054" s="402" t="s">
        <v>451</v>
      </c>
      <c r="E1054" s="391" t="s">
        <v>1876</v>
      </c>
      <c r="F1054" s="91">
        <f t="shared" ref="F1054:H1054" si="118">+F1055/F1056</f>
        <v>1</v>
      </c>
      <c r="G1054" s="91">
        <f t="shared" si="118"/>
        <v>1</v>
      </c>
      <c r="H1054" s="103">
        <f t="shared" si="118"/>
        <v>1</v>
      </c>
    </row>
    <row r="1055" spans="1:8" ht="14.55" customHeight="1" x14ac:dyDescent="0.3">
      <c r="A1055" s="42"/>
      <c r="B1055" s="24" t="s">
        <v>398</v>
      </c>
      <c r="C1055" s="23" t="s">
        <v>96</v>
      </c>
      <c r="D1055" s="402"/>
      <c r="E1055" s="391" t="s">
        <v>1768</v>
      </c>
      <c r="F1055" s="22">
        <v>1</v>
      </c>
      <c r="G1055" s="22">
        <v>1</v>
      </c>
      <c r="H1055" s="104">
        <v>1</v>
      </c>
    </row>
    <row r="1056" spans="1:8" ht="14.55" customHeight="1" x14ac:dyDescent="0.3">
      <c r="A1056" s="42"/>
      <c r="B1056" s="24" t="s">
        <v>398</v>
      </c>
      <c r="C1056" s="23" t="s">
        <v>96</v>
      </c>
      <c r="D1056" s="402"/>
      <c r="E1056" s="391" t="s">
        <v>1769</v>
      </c>
      <c r="F1056" s="22">
        <v>1</v>
      </c>
      <c r="G1056" s="22">
        <v>1</v>
      </c>
      <c r="H1056" s="104">
        <v>1</v>
      </c>
    </row>
    <row r="1057" spans="1:8" ht="14.55" customHeight="1" x14ac:dyDescent="0.3">
      <c r="A1057" s="42"/>
      <c r="B1057" s="24" t="s">
        <v>398</v>
      </c>
      <c r="C1057" s="23" t="s">
        <v>96</v>
      </c>
      <c r="D1057" s="402" t="s">
        <v>452</v>
      </c>
      <c r="E1057" s="391" t="s">
        <v>1876</v>
      </c>
      <c r="F1057" s="91">
        <v>0</v>
      </c>
      <c r="G1057" s="91">
        <v>0</v>
      </c>
      <c r="H1057" s="103">
        <v>0</v>
      </c>
    </row>
    <row r="1058" spans="1:8" ht="14.55" customHeight="1" x14ac:dyDescent="0.3">
      <c r="A1058" s="42"/>
      <c r="B1058" s="24" t="s">
        <v>398</v>
      </c>
      <c r="C1058" s="23" t="s">
        <v>96</v>
      </c>
      <c r="D1058" s="402"/>
      <c r="E1058" s="391" t="s">
        <v>1768</v>
      </c>
      <c r="F1058" s="22">
        <v>0</v>
      </c>
      <c r="G1058" s="22">
        <v>0</v>
      </c>
      <c r="H1058" s="104">
        <v>0</v>
      </c>
    </row>
    <row r="1059" spans="1:8" ht="14.55" customHeight="1" x14ac:dyDescent="0.3">
      <c r="A1059" s="42"/>
      <c r="B1059" s="24" t="s">
        <v>398</v>
      </c>
      <c r="C1059" s="23" t="s">
        <v>96</v>
      </c>
      <c r="D1059" s="402"/>
      <c r="E1059" s="391" t="s">
        <v>1769</v>
      </c>
      <c r="F1059" s="22">
        <v>1</v>
      </c>
      <c r="G1059" s="22">
        <v>1</v>
      </c>
      <c r="H1059" s="104">
        <v>1</v>
      </c>
    </row>
    <row r="1060" spans="1:8" ht="14.55" customHeight="1" x14ac:dyDescent="0.3">
      <c r="A1060" s="42"/>
      <c r="B1060" s="24" t="s">
        <v>398</v>
      </c>
      <c r="C1060" s="23" t="s">
        <v>96</v>
      </c>
      <c r="D1060" s="402" t="s">
        <v>454</v>
      </c>
      <c r="E1060" s="391" t="s">
        <v>1876</v>
      </c>
      <c r="F1060" s="91">
        <v>0</v>
      </c>
      <c r="G1060" s="91">
        <v>0</v>
      </c>
      <c r="H1060" s="103">
        <v>0</v>
      </c>
    </row>
    <row r="1061" spans="1:8" ht="14.55" customHeight="1" x14ac:dyDescent="0.3">
      <c r="A1061" s="42"/>
      <c r="B1061" s="24" t="s">
        <v>398</v>
      </c>
      <c r="C1061" s="23" t="s">
        <v>96</v>
      </c>
      <c r="D1061" s="402"/>
      <c r="E1061" s="391" t="s">
        <v>1768</v>
      </c>
      <c r="F1061" s="22">
        <v>1</v>
      </c>
      <c r="G1061" s="22">
        <v>1</v>
      </c>
      <c r="H1061" s="104">
        <v>1</v>
      </c>
    </row>
    <row r="1062" spans="1:8" ht="14.55" customHeight="1" x14ac:dyDescent="0.3">
      <c r="A1062" s="42"/>
      <c r="B1062" s="24" t="s">
        <v>398</v>
      </c>
      <c r="C1062" s="23" t="s">
        <v>96</v>
      </c>
      <c r="D1062" s="402"/>
      <c r="E1062" s="391" t="s">
        <v>1769</v>
      </c>
      <c r="F1062" s="22">
        <v>1</v>
      </c>
      <c r="G1062" s="22">
        <v>1</v>
      </c>
      <c r="H1062" s="104">
        <v>1</v>
      </c>
    </row>
    <row r="1063" spans="1:8" ht="14.55" customHeight="1" x14ac:dyDescent="0.3">
      <c r="A1063" s="42"/>
      <c r="B1063" s="24" t="s">
        <v>398</v>
      </c>
      <c r="C1063" s="23" t="s">
        <v>96</v>
      </c>
      <c r="D1063" s="402" t="s">
        <v>455</v>
      </c>
      <c r="E1063" s="391" t="s">
        <v>1876</v>
      </c>
      <c r="F1063" s="91">
        <v>0</v>
      </c>
      <c r="G1063" s="91">
        <v>0</v>
      </c>
      <c r="H1063" s="103">
        <v>0</v>
      </c>
    </row>
    <row r="1064" spans="1:8" ht="14.55" customHeight="1" x14ac:dyDescent="0.3">
      <c r="A1064" s="42"/>
      <c r="B1064" s="24" t="s">
        <v>398</v>
      </c>
      <c r="C1064" s="23" t="s">
        <v>96</v>
      </c>
      <c r="D1064" s="402"/>
      <c r="E1064" s="391" t="s">
        <v>1768</v>
      </c>
      <c r="F1064" s="22">
        <v>1</v>
      </c>
      <c r="G1064" s="22">
        <v>1</v>
      </c>
      <c r="H1064" s="104">
        <v>1</v>
      </c>
    </row>
    <row r="1065" spans="1:8" ht="14.55" customHeight="1" x14ac:dyDescent="0.3">
      <c r="A1065" s="42"/>
      <c r="B1065" s="24" t="s">
        <v>398</v>
      </c>
      <c r="C1065" s="23" t="s">
        <v>96</v>
      </c>
      <c r="D1065" s="402"/>
      <c r="E1065" s="391" t="s">
        <v>1769</v>
      </c>
      <c r="F1065" s="22">
        <v>1</v>
      </c>
      <c r="G1065" s="22">
        <v>1</v>
      </c>
      <c r="H1065" s="104">
        <v>1</v>
      </c>
    </row>
    <row r="1066" spans="1:8" ht="14.55" customHeight="1" x14ac:dyDescent="0.3">
      <c r="A1066" s="42"/>
      <c r="B1066" s="24" t="s">
        <v>398</v>
      </c>
      <c r="C1066" s="23" t="s">
        <v>96</v>
      </c>
      <c r="D1066" s="402" t="s">
        <v>453</v>
      </c>
      <c r="E1066" s="391" t="s">
        <v>1876</v>
      </c>
      <c r="F1066" s="91">
        <v>0</v>
      </c>
      <c r="G1066" s="91">
        <v>0</v>
      </c>
      <c r="H1066" s="103">
        <v>0</v>
      </c>
    </row>
    <row r="1067" spans="1:8" ht="14.55" customHeight="1" x14ac:dyDescent="0.3">
      <c r="A1067" s="42"/>
      <c r="B1067" s="24" t="s">
        <v>398</v>
      </c>
      <c r="C1067" s="23" t="s">
        <v>96</v>
      </c>
      <c r="D1067" s="402"/>
      <c r="E1067" s="391" t="s">
        <v>1768</v>
      </c>
      <c r="F1067" s="22">
        <v>0</v>
      </c>
      <c r="G1067" s="22">
        <v>0</v>
      </c>
      <c r="H1067" s="104">
        <v>0</v>
      </c>
    </row>
    <row r="1068" spans="1:8" ht="14.55" customHeight="1" thickBot="1" x14ac:dyDescent="0.35">
      <c r="A1068" s="42"/>
      <c r="B1068" s="53" t="s">
        <v>398</v>
      </c>
      <c r="C1068" s="68" t="s">
        <v>96</v>
      </c>
      <c r="D1068" s="403"/>
      <c r="E1068" s="392" t="s">
        <v>1769</v>
      </c>
      <c r="F1068" s="33">
        <v>1</v>
      </c>
      <c r="G1068" s="33">
        <v>1</v>
      </c>
      <c r="H1068" s="106">
        <v>1</v>
      </c>
    </row>
    <row r="1069" spans="1:8" ht="14.55" customHeight="1" x14ac:dyDescent="0.3">
      <c r="A1069" s="42"/>
      <c r="B1069" s="94" t="s">
        <v>398</v>
      </c>
      <c r="C1069" s="379" t="s">
        <v>83</v>
      </c>
      <c r="D1069" s="406"/>
      <c r="E1069" s="471" t="s">
        <v>1876</v>
      </c>
      <c r="F1069" s="384">
        <f t="shared" ref="F1069:H1069" si="119">+F1070/F1071</f>
        <v>0</v>
      </c>
      <c r="G1069" s="384">
        <f t="shared" si="119"/>
        <v>0</v>
      </c>
      <c r="H1069" s="377">
        <f t="shared" si="119"/>
        <v>0</v>
      </c>
    </row>
    <row r="1070" spans="1:8" ht="14.55" customHeight="1" x14ac:dyDescent="0.3">
      <c r="A1070" s="42"/>
      <c r="B1070" s="87" t="s">
        <v>398</v>
      </c>
      <c r="C1070" s="55" t="s">
        <v>83</v>
      </c>
      <c r="D1070" s="407"/>
      <c r="E1070" s="391" t="s">
        <v>1768</v>
      </c>
      <c r="F1070" s="40">
        <v>0</v>
      </c>
      <c r="G1070" s="40">
        <v>0</v>
      </c>
      <c r="H1070" s="109">
        <v>0</v>
      </c>
    </row>
    <row r="1071" spans="1:8" ht="15" customHeight="1" thickBot="1" x14ac:dyDescent="0.35">
      <c r="A1071" s="42"/>
      <c r="B1071" s="95" t="s">
        <v>398</v>
      </c>
      <c r="C1071" s="378" t="s">
        <v>83</v>
      </c>
      <c r="D1071" s="408"/>
      <c r="E1071" s="394" t="s">
        <v>1769</v>
      </c>
      <c r="F1071" s="374">
        <v>7</v>
      </c>
      <c r="G1071" s="374">
        <v>7</v>
      </c>
      <c r="H1071" s="375">
        <v>7</v>
      </c>
    </row>
    <row r="1072" spans="1:8" ht="14.55" customHeight="1" x14ac:dyDescent="0.3">
      <c r="A1072" s="42"/>
      <c r="B1072" s="54" t="s">
        <v>398</v>
      </c>
      <c r="C1072" s="69" t="s">
        <v>83</v>
      </c>
      <c r="D1072" s="401" t="s">
        <v>448</v>
      </c>
      <c r="E1072" s="390" t="s">
        <v>1876</v>
      </c>
      <c r="F1072" s="92">
        <f t="shared" ref="F1072:H1072" si="120">+F1073/F1074</f>
        <v>0</v>
      </c>
      <c r="G1072" s="92">
        <f t="shared" si="120"/>
        <v>0</v>
      </c>
      <c r="H1072" s="108">
        <f t="shared" si="120"/>
        <v>0</v>
      </c>
    </row>
    <row r="1073" spans="1:8" ht="14.55" customHeight="1" x14ac:dyDescent="0.3">
      <c r="A1073" s="42"/>
      <c r="B1073" s="24" t="s">
        <v>398</v>
      </c>
      <c r="C1073" s="23" t="s">
        <v>83</v>
      </c>
      <c r="D1073" s="402"/>
      <c r="E1073" s="391" t="s">
        <v>1768</v>
      </c>
      <c r="F1073" s="22">
        <v>0</v>
      </c>
      <c r="G1073" s="22">
        <v>0</v>
      </c>
      <c r="H1073" s="104">
        <v>0</v>
      </c>
    </row>
    <row r="1074" spans="1:8" ht="14.55" customHeight="1" x14ac:dyDescent="0.3">
      <c r="A1074" s="42"/>
      <c r="B1074" s="24" t="s">
        <v>398</v>
      </c>
      <c r="C1074" s="23" t="s">
        <v>83</v>
      </c>
      <c r="D1074" s="402"/>
      <c r="E1074" s="391" t="s">
        <v>1769</v>
      </c>
      <c r="F1074" s="22">
        <v>1</v>
      </c>
      <c r="G1074" s="22">
        <v>1</v>
      </c>
      <c r="H1074" s="104">
        <v>1</v>
      </c>
    </row>
    <row r="1075" spans="1:8" ht="14.55" customHeight="1" x14ac:dyDescent="0.3">
      <c r="A1075" s="42"/>
      <c r="B1075" s="24" t="s">
        <v>398</v>
      </c>
      <c r="C1075" s="23" t="s">
        <v>83</v>
      </c>
      <c r="D1075" s="402" t="s">
        <v>83</v>
      </c>
      <c r="E1075" s="391" t="s">
        <v>1876</v>
      </c>
      <c r="F1075" s="91">
        <v>0</v>
      </c>
      <c r="G1075" s="91">
        <v>0</v>
      </c>
      <c r="H1075" s="103">
        <v>0</v>
      </c>
    </row>
    <row r="1076" spans="1:8" ht="14.55" customHeight="1" x14ac:dyDescent="0.3">
      <c r="A1076" s="42"/>
      <c r="B1076" s="24" t="s">
        <v>398</v>
      </c>
      <c r="C1076" s="23" t="s">
        <v>83</v>
      </c>
      <c r="D1076" s="402"/>
      <c r="E1076" s="391" t="s">
        <v>1768</v>
      </c>
      <c r="F1076" s="22">
        <v>0</v>
      </c>
      <c r="G1076" s="22">
        <v>0</v>
      </c>
      <c r="H1076" s="104">
        <v>0</v>
      </c>
    </row>
    <row r="1077" spans="1:8" ht="14.55" customHeight="1" x14ac:dyDescent="0.3">
      <c r="A1077" s="42"/>
      <c r="B1077" s="24" t="s">
        <v>398</v>
      </c>
      <c r="C1077" s="23" t="s">
        <v>83</v>
      </c>
      <c r="D1077" s="402"/>
      <c r="E1077" s="391" t="s">
        <v>1769</v>
      </c>
      <c r="F1077" s="22">
        <v>1</v>
      </c>
      <c r="G1077" s="22">
        <v>1</v>
      </c>
      <c r="H1077" s="104">
        <v>1</v>
      </c>
    </row>
    <row r="1078" spans="1:8" ht="14.55" customHeight="1" x14ac:dyDescent="0.3">
      <c r="A1078" s="42"/>
      <c r="B1078" s="24" t="s">
        <v>398</v>
      </c>
      <c r="C1078" s="23" t="s">
        <v>83</v>
      </c>
      <c r="D1078" s="402" t="s">
        <v>445</v>
      </c>
      <c r="E1078" s="391" t="s">
        <v>1876</v>
      </c>
      <c r="F1078" s="91">
        <f t="shared" ref="F1078:H1078" si="121">+F1079/F1080</f>
        <v>0</v>
      </c>
      <c r="G1078" s="91">
        <f t="shared" si="121"/>
        <v>0</v>
      </c>
      <c r="H1078" s="103">
        <f t="shared" si="121"/>
        <v>0</v>
      </c>
    </row>
    <row r="1079" spans="1:8" ht="14.55" customHeight="1" x14ac:dyDescent="0.3">
      <c r="A1079" s="42"/>
      <c r="B1079" s="24" t="s">
        <v>398</v>
      </c>
      <c r="C1079" s="23" t="s">
        <v>83</v>
      </c>
      <c r="D1079" s="402"/>
      <c r="E1079" s="391" t="s">
        <v>1768</v>
      </c>
      <c r="F1079" s="22">
        <v>0</v>
      </c>
      <c r="G1079" s="22">
        <v>0</v>
      </c>
      <c r="H1079" s="104">
        <v>0</v>
      </c>
    </row>
    <row r="1080" spans="1:8" ht="14.55" customHeight="1" x14ac:dyDescent="0.3">
      <c r="A1080" s="42"/>
      <c r="B1080" s="24" t="s">
        <v>398</v>
      </c>
      <c r="C1080" s="23" t="s">
        <v>83</v>
      </c>
      <c r="D1080" s="402"/>
      <c r="E1080" s="391" t="s">
        <v>1769</v>
      </c>
      <c r="F1080" s="22">
        <v>2</v>
      </c>
      <c r="G1080" s="22">
        <v>2</v>
      </c>
      <c r="H1080" s="104">
        <v>2</v>
      </c>
    </row>
    <row r="1081" spans="1:8" ht="14.55" customHeight="1" x14ac:dyDescent="0.3">
      <c r="A1081" s="42"/>
      <c r="B1081" s="24" t="s">
        <v>398</v>
      </c>
      <c r="C1081" s="23" t="s">
        <v>83</v>
      </c>
      <c r="D1081" s="402" t="s">
        <v>446</v>
      </c>
      <c r="E1081" s="391" t="s">
        <v>1876</v>
      </c>
      <c r="F1081" s="91">
        <f t="shared" ref="F1081:H1081" si="122">+F1082/F1083</f>
        <v>0</v>
      </c>
      <c r="G1081" s="91">
        <f t="shared" si="122"/>
        <v>0</v>
      </c>
      <c r="H1081" s="103">
        <f t="shared" si="122"/>
        <v>0</v>
      </c>
    </row>
    <row r="1082" spans="1:8" ht="14.55" customHeight="1" x14ac:dyDescent="0.3">
      <c r="A1082" s="42"/>
      <c r="B1082" s="24" t="s">
        <v>398</v>
      </c>
      <c r="C1082" s="23" t="s">
        <v>83</v>
      </c>
      <c r="D1082" s="402"/>
      <c r="E1082" s="391" t="s">
        <v>1768</v>
      </c>
      <c r="F1082" s="22">
        <v>0</v>
      </c>
      <c r="G1082" s="22">
        <v>0</v>
      </c>
      <c r="H1082" s="104">
        <v>0</v>
      </c>
    </row>
    <row r="1083" spans="1:8" ht="14.55" customHeight="1" x14ac:dyDescent="0.3">
      <c r="A1083" s="42"/>
      <c r="B1083" s="24" t="s">
        <v>398</v>
      </c>
      <c r="C1083" s="23" t="s">
        <v>83</v>
      </c>
      <c r="D1083" s="402"/>
      <c r="E1083" s="391" t="s">
        <v>1769</v>
      </c>
      <c r="F1083" s="22">
        <v>1</v>
      </c>
      <c r="G1083" s="22">
        <v>1</v>
      </c>
      <c r="H1083" s="104">
        <v>1</v>
      </c>
    </row>
    <row r="1084" spans="1:8" ht="14.55" customHeight="1" x14ac:dyDescent="0.3">
      <c r="A1084" s="42"/>
      <c r="B1084" s="24" t="s">
        <v>398</v>
      </c>
      <c r="C1084" s="23" t="s">
        <v>83</v>
      </c>
      <c r="D1084" s="402" t="s">
        <v>447</v>
      </c>
      <c r="E1084" s="391" t="s">
        <v>1876</v>
      </c>
      <c r="F1084" s="91">
        <f t="shared" ref="F1084:H1084" si="123">+F1085/F1086</f>
        <v>0</v>
      </c>
      <c r="G1084" s="91">
        <f t="shared" si="123"/>
        <v>0</v>
      </c>
      <c r="H1084" s="103">
        <f t="shared" si="123"/>
        <v>0</v>
      </c>
    </row>
    <row r="1085" spans="1:8" ht="14.55" customHeight="1" x14ac:dyDescent="0.3">
      <c r="A1085" s="42"/>
      <c r="B1085" s="24" t="s">
        <v>398</v>
      </c>
      <c r="C1085" s="23" t="s">
        <v>83</v>
      </c>
      <c r="D1085" s="402"/>
      <c r="E1085" s="391" t="s">
        <v>1768</v>
      </c>
      <c r="F1085" s="22">
        <v>0</v>
      </c>
      <c r="G1085" s="22">
        <v>0</v>
      </c>
      <c r="H1085" s="104">
        <v>0</v>
      </c>
    </row>
    <row r="1086" spans="1:8" ht="14.55" customHeight="1" x14ac:dyDescent="0.3">
      <c r="A1086" s="42"/>
      <c r="B1086" s="24" t="s">
        <v>398</v>
      </c>
      <c r="C1086" s="23" t="s">
        <v>83</v>
      </c>
      <c r="D1086" s="402"/>
      <c r="E1086" s="391" t="s">
        <v>1769</v>
      </c>
      <c r="F1086" s="22">
        <v>1</v>
      </c>
      <c r="G1086" s="22">
        <v>1</v>
      </c>
      <c r="H1086" s="104">
        <v>1</v>
      </c>
    </row>
    <row r="1087" spans="1:8" ht="14.55" customHeight="1" x14ac:dyDescent="0.3">
      <c r="A1087" s="42"/>
      <c r="B1087" s="24" t="s">
        <v>398</v>
      </c>
      <c r="C1087" s="23" t="s">
        <v>83</v>
      </c>
      <c r="D1087" s="402" t="s">
        <v>444</v>
      </c>
      <c r="E1087" s="391" t="s">
        <v>1876</v>
      </c>
      <c r="F1087" s="91">
        <f t="shared" ref="F1087:H1087" si="124">+F1088/F1089</f>
        <v>0</v>
      </c>
      <c r="G1087" s="91">
        <f t="shared" si="124"/>
        <v>0</v>
      </c>
      <c r="H1087" s="103">
        <f t="shared" si="124"/>
        <v>0</v>
      </c>
    </row>
    <row r="1088" spans="1:8" ht="14.55" customHeight="1" x14ac:dyDescent="0.3">
      <c r="A1088" s="42"/>
      <c r="B1088" s="24" t="s">
        <v>398</v>
      </c>
      <c r="C1088" s="23" t="s">
        <v>83</v>
      </c>
      <c r="D1088" s="402"/>
      <c r="E1088" s="391" t="s">
        <v>1768</v>
      </c>
      <c r="F1088" s="22">
        <v>0</v>
      </c>
      <c r="G1088" s="22">
        <v>0</v>
      </c>
      <c r="H1088" s="104">
        <v>0</v>
      </c>
    </row>
    <row r="1089" spans="1:8" ht="14.55" customHeight="1" thickBot="1" x14ac:dyDescent="0.35">
      <c r="A1089" s="42"/>
      <c r="B1089" s="53" t="s">
        <v>398</v>
      </c>
      <c r="C1089" s="68" t="s">
        <v>83</v>
      </c>
      <c r="D1089" s="403"/>
      <c r="E1089" s="392" t="s">
        <v>1769</v>
      </c>
      <c r="F1089" s="33">
        <v>1</v>
      </c>
      <c r="G1089" s="33">
        <v>1</v>
      </c>
      <c r="H1089" s="106">
        <v>1</v>
      </c>
    </row>
    <row r="1090" spans="1:8" ht="14.55" customHeight="1" x14ac:dyDescent="0.3">
      <c r="A1090" s="42"/>
      <c r="B1090" s="94" t="s">
        <v>398</v>
      </c>
      <c r="C1090" s="379" t="s">
        <v>105</v>
      </c>
      <c r="D1090" s="406"/>
      <c r="E1090" s="471" t="s">
        <v>1876</v>
      </c>
      <c r="F1090" s="384">
        <f t="shared" ref="F1090:H1090" si="125">+F1091/F1092</f>
        <v>0.6428571428571429</v>
      </c>
      <c r="G1090" s="384">
        <f t="shared" si="125"/>
        <v>0.6428571428571429</v>
      </c>
      <c r="H1090" s="377">
        <f t="shared" si="125"/>
        <v>0.6428571428571429</v>
      </c>
    </row>
    <row r="1091" spans="1:8" ht="14.55" customHeight="1" x14ac:dyDescent="0.3">
      <c r="A1091" s="42"/>
      <c r="B1091" s="87" t="s">
        <v>398</v>
      </c>
      <c r="C1091" s="55" t="s">
        <v>105</v>
      </c>
      <c r="D1091" s="407"/>
      <c r="E1091" s="391" t="s">
        <v>1768</v>
      </c>
      <c r="F1091" s="40">
        <v>9</v>
      </c>
      <c r="G1091" s="40">
        <v>9</v>
      </c>
      <c r="H1091" s="109">
        <v>9</v>
      </c>
    </row>
    <row r="1092" spans="1:8" ht="15" customHeight="1" thickBot="1" x14ac:dyDescent="0.35">
      <c r="A1092" s="42"/>
      <c r="B1092" s="95" t="s">
        <v>398</v>
      </c>
      <c r="C1092" s="378" t="s">
        <v>105</v>
      </c>
      <c r="D1092" s="408"/>
      <c r="E1092" s="394" t="s">
        <v>1769</v>
      </c>
      <c r="F1092" s="374">
        <v>14</v>
      </c>
      <c r="G1092" s="374">
        <v>14</v>
      </c>
      <c r="H1092" s="375">
        <v>14</v>
      </c>
    </row>
    <row r="1093" spans="1:8" ht="14.55" customHeight="1" x14ac:dyDescent="0.3">
      <c r="A1093" s="42"/>
      <c r="B1093" s="54" t="s">
        <v>398</v>
      </c>
      <c r="C1093" s="69" t="s">
        <v>105</v>
      </c>
      <c r="D1093" s="401" t="s">
        <v>458</v>
      </c>
      <c r="E1093" s="390" t="s">
        <v>1876</v>
      </c>
      <c r="F1093" s="92">
        <f t="shared" ref="F1093:H1093" si="126">+F1094/F1095</f>
        <v>0</v>
      </c>
      <c r="G1093" s="92">
        <f t="shared" si="126"/>
        <v>0</v>
      </c>
      <c r="H1093" s="108">
        <f t="shared" si="126"/>
        <v>0</v>
      </c>
    </row>
    <row r="1094" spans="1:8" ht="14.55" customHeight="1" x14ac:dyDescent="0.3">
      <c r="A1094" s="42"/>
      <c r="B1094" s="24" t="s">
        <v>398</v>
      </c>
      <c r="C1094" s="23" t="s">
        <v>105</v>
      </c>
      <c r="D1094" s="402"/>
      <c r="E1094" s="391" t="s">
        <v>1768</v>
      </c>
      <c r="F1094" s="22">
        <v>0</v>
      </c>
      <c r="G1094" s="22">
        <v>0</v>
      </c>
      <c r="H1094" s="104">
        <v>0</v>
      </c>
    </row>
    <row r="1095" spans="1:8" ht="14.55" customHeight="1" x14ac:dyDescent="0.3">
      <c r="A1095" s="42"/>
      <c r="B1095" s="24" t="s">
        <v>398</v>
      </c>
      <c r="C1095" s="23" t="s">
        <v>105</v>
      </c>
      <c r="D1095" s="402"/>
      <c r="E1095" s="391" t="s">
        <v>1769</v>
      </c>
      <c r="F1095" s="22">
        <v>1</v>
      </c>
      <c r="G1095" s="22">
        <v>1</v>
      </c>
      <c r="H1095" s="104">
        <v>1</v>
      </c>
    </row>
    <row r="1096" spans="1:8" ht="14.55" customHeight="1" x14ac:dyDescent="0.3">
      <c r="A1096" s="42"/>
      <c r="B1096" s="24" t="s">
        <v>398</v>
      </c>
      <c r="C1096" s="23" t="s">
        <v>105</v>
      </c>
      <c r="D1096" s="402" t="s">
        <v>468</v>
      </c>
      <c r="E1096" s="391" t="s">
        <v>1876</v>
      </c>
      <c r="F1096" s="91">
        <v>0</v>
      </c>
      <c r="G1096" s="91">
        <v>0</v>
      </c>
      <c r="H1096" s="103">
        <v>0</v>
      </c>
    </row>
    <row r="1097" spans="1:8" ht="14.55" customHeight="1" x14ac:dyDescent="0.3">
      <c r="A1097" s="42"/>
      <c r="B1097" s="24" t="s">
        <v>398</v>
      </c>
      <c r="C1097" s="23" t="s">
        <v>105</v>
      </c>
      <c r="D1097" s="402"/>
      <c r="E1097" s="391" t="s">
        <v>1768</v>
      </c>
      <c r="F1097" s="22">
        <v>1</v>
      </c>
      <c r="G1097" s="22">
        <v>1</v>
      </c>
      <c r="H1097" s="104">
        <v>1</v>
      </c>
    </row>
    <row r="1098" spans="1:8" ht="14.55" customHeight="1" x14ac:dyDescent="0.3">
      <c r="A1098" s="42"/>
      <c r="B1098" s="24" t="s">
        <v>398</v>
      </c>
      <c r="C1098" s="23" t="s">
        <v>105</v>
      </c>
      <c r="D1098" s="402"/>
      <c r="E1098" s="391" t="s">
        <v>1769</v>
      </c>
      <c r="F1098" s="22">
        <v>1</v>
      </c>
      <c r="G1098" s="22">
        <v>1</v>
      </c>
      <c r="H1098" s="104">
        <v>1</v>
      </c>
    </row>
    <row r="1099" spans="1:8" ht="14.55" customHeight="1" x14ac:dyDescent="0.3">
      <c r="A1099" s="42"/>
      <c r="B1099" s="24" t="s">
        <v>398</v>
      </c>
      <c r="C1099" s="23" t="s">
        <v>105</v>
      </c>
      <c r="D1099" s="402" t="s">
        <v>459</v>
      </c>
      <c r="E1099" s="391" t="s">
        <v>1876</v>
      </c>
      <c r="F1099" s="91">
        <v>0</v>
      </c>
      <c r="G1099" s="91">
        <v>0</v>
      </c>
      <c r="H1099" s="103">
        <v>0</v>
      </c>
    </row>
    <row r="1100" spans="1:8" ht="14.55" customHeight="1" x14ac:dyDescent="0.3">
      <c r="A1100" s="42"/>
      <c r="B1100" s="24" t="s">
        <v>398</v>
      </c>
      <c r="C1100" s="23" t="s">
        <v>105</v>
      </c>
      <c r="D1100" s="402"/>
      <c r="E1100" s="391" t="s">
        <v>1768</v>
      </c>
      <c r="F1100" s="22">
        <v>0</v>
      </c>
      <c r="G1100" s="22">
        <v>0</v>
      </c>
      <c r="H1100" s="104">
        <v>0</v>
      </c>
    </row>
    <row r="1101" spans="1:8" ht="14.55" customHeight="1" x14ac:dyDescent="0.3">
      <c r="A1101" s="42"/>
      <c r="B1101" s="24" t="s">
        <v>398</v>
      </c>
      <c r="C1101" s="23" t="s">
        <v>105</v>
      </c>
      <c r="D1101" s="402"/>
      <c r="E1101" s="391" t="s">
        <v>1769</v>
      </c>
      <c r="F1101" s="22">
        <v>1</v>
      </c>
      <c r="G1101" s="22">
        <v>1</v>
      </c>
      <c r="H1101" s="104">
        <v>1</v>
      </c>
    </row>
    <row r="1102" spans="1:8" ht="14.55" customHeight="1" x14ac:dyDescent="0.3">
      <c r="A1102" s="42"/>
      <c r="B1102" s="24" t="s">
        <v>398</v>
      </c>
      <c r="C1102" s="23" t="s">
        <v>105</v>
      </c>
      <c r="D1102" s="402" t="s">
        <v>1777</v>
      </c>
      <c r="E1102" s="391" t="s">
        <v>1876</v>
      </c>
      <c r="F1102" s="91">
        <v>0</v>
      </c>
      <c r="G1102" s="91">
        <v>0</v>
      </c>
      <c r="H1102" s="103">
        <v>0</v>
      </c>
    </row>
    <row r="1103" spans="1:8" ht="14.55" customHeight="1" x14ac:dyDescent="0.3">
      <c r="A1103" s="42"/>
      <c r="B1103" s="24" t="s">
        <v>398</v>
      </c>
      <c r="C1103" s="23" t="s">
        <v>105</v>
      </c>
      <c r="D1103" s="402"/>
      <c r="E1103" s="391" t="s">
        <v>1768</v>
      </c>
      <c r="F1103" s="22">
        <v>1</v>
      </c>
      <c r="G1103" s="22">
        <v>1</v>
      </c>
      <c r="H1103" s="104">
        <v>1</v>
      </c>
    </row>
    <row r="1104" spans="1:8" ht="14.55" customHeight="1" x14ac:dyDescent="0.3">
      <c r="A1104" s="42"/>
      <c r="B1104" s="24" t="s">
        <v>398</v>
      </c>
      <c r="C1104" s="23" t="s">
        <v>105</v>
      </c>
      <c r="D1104" s="402"/>
      <c r="E1104" s="391" t="s">
        <v>1769</v>
      </c>
      <c r="F1104" s="22">
        <v>1</v>
      </c>
      <c r="G1104" s="22">
        <v>1</v>
      </c>
      <c r="H1104" s="104">
        <v>1</v>
      </c>
    </row>
    <row r="1105" spans="1:8" ht="14.55" customHeight="1" x14ac:dyDescent="0.3">
      <c r="A1105" s="42"/>
      <c r="B1105" s="24" t="s">
        <v>398</v>
      </c>
      <c r="C1105" s="23" t="s">
        <v>105</v>
      </c>
      <c r="D1105" s="402" t="s">
        <v>460</v>
      </c>
      <c r="E1105" s="391" t="s">
        <v>1876</v>
      </c>
      <c r="F1105" s="91">
        <v>0</v>
      </c>
      <c r="G1105" s="91">
        <v>0</v>
      </c>
      <c r="H1105" s="103">
        <v>0</v>
      </c>
    </row>
    <row r="1106" spans="1:8" ht="14.55" customHeight="1" x14ac:dyDescent="0.3">
      <c r="A1106" s="42"/>
      <c r="B1106" s="24" t="s">
        <v>398</v>
      </c>
      <c r="C1106" s="23" t="s">
        <v>105</v>
      </c>
      <c r="D1106" s="402"/>
      <c r="E1106" s="391" t="s">
        <v>1768</v>
      </c>
      <c r="F1106" s="22">
        <v>1</v>
      </c>
      <c r="G1106" s="22">
        <v>1</v>
      </c>
      <c r="H1106" s="104">
        <v>1</v>
      </c>
    </row>
    <row r="1107" spans="1:8" ht="14.55" customHeight="1" x14ac:dyDescent="0.3">
      <c r="A1107" s="42"/>
      <c r="B1107" s="24" t="s">
        <v>398</v>
      </c>
      <c r="C1107" s="23" t="s">
        <v>105</v>
      </c>
      <c r="D1107" s="402"/>
      <c r="E1107" s="391" t="s">
        <v>1769</v>
      </c>
      <c r="F1107" s="22">
        <v>1</v>
      </c>
      <c r="G1107" s="22">
        <v>1</v>
      </c>
      <c r="H1107" s="104">
        <v>1</v>
      </c>
    </row>
    <row r="1108" spans="1:8" ht="14.55" customHeight="1" x14ac:dyDescent="0.3">
      <c r="A1108" s="42"/>
      <c r="B1108" s="24" t="s">
        <v>398</v>
      </c>
      <c r="C1108" s="23" t="s">
        <v>105</v>
      </c>
      <c r="D1108" s="402" t="s">
        <v>1778</v>
      </c>
      <c r="E1108" s="391" t="s">
        <v>1876</v>
      </c>
      <c r="F1108" s="91">
        <v>0</v>
      </c>
      <c r="G1108" s="91">
        <v>0</v>
      </c>
      <c r="H1108" s="103">
        <v>0</v>
      </c>
    </row>
    <row r="1109" spans="1:8" ht="14.55" customHeight="1" x14ac:dyDescent="0.3">
      <c r="A1109" s="42"/>
      <c r="B1109" s="24" t="s">
        <v>398</v>
      </c>
      <c r="C1109" s="23" t="s">
        <v>105</v>
      </c>
      <c r="D1109" s="402"/>
      <c r="E1109" s="391" t="s">
        <v>1768</v>
      </c>
      <c r="F1109" s="22">
        <v>0</v>
      </c>
      <c r="G1109" s="22">
        <v>0</v>
      </c>
      <c r="H1109" s="104">
        <v>0</v>
      </c>
    </row>
    <row r="1110" spans="1:8" ht="14.55" customHeight="1" x14ac:dyDescent="0.3">
      <c r="A1110" s="42"/>
      <c r="B1110" s="24" t="s">
        <v>398</v>
      </c>
      <c r="C1110" s="23" t="s">
        <v>105</v>
      </c>
      <c r="D1110" s="402"/>
      <c r="E1110" s="391" t="s">
        <v>1769</v>
      </c>
      <c r="F1110" s="22">
        <v>1</v>
      </c>
      <c r="G1110" s="22">
        <v>1</v>
      </c>
      <c r="H1110" s="104">
        <v>1</v>
      </c>
    </row>
    <row r="1111" spans="1:8" ht="14.55" customHeight="1" x14ac:dyDescent="0.3">
      <c r="A1111" s="42"/>
      <c r="B1111" s="24" t="s">
        <v>398</v>
      </c>
      <c r="C1111" s="23" t="s">
        <v>105</v>
      </c>
      <c r="D1111" s="402" t="s">
        <v>461</v>
      </c>
      <c r="E1111" s="391" t="s">
        <v>1876</v>
      </c>
      <c r="F1111" s="91">
        <v>0</v>
      </c>
      <c r="G1111" s="91">
        <v>0</v>
      </c>
      <c r="H1111" s="103">
        <v>0</v>
      </c>
    </row>
    <row r="1112" spans="1:8" ht="14.55" customHeight="1" x14ac:dyDescent="0.3">
      <c r="A1112" s="42"/>
      <c r="B1112" s="24" t="s">
        <v>398</v>
      </c>
      <c r="C1112" s="23" t="s">
        <v>105</v>
      </c>
      <c r="D1112" s="402"/>
      <c r="E1112" s="391" t="s">
        <v>1768</v>
      </c>
      <c r="F1112" s="22">
        <v>1</v>
      </c>
      <c r="G1112" s="22">
        <v>1</v>
      </c>
      <c r="H1112" s="104">
        <v>1</v>
      </c>
    </row>
    <row r="1113" spans="1:8" ht="14.55" customHeight="1" x14ac:dyDescent="0.3">
      <c r="A1113" s="42"/>
      <c r="B1113" s="24" t="s">
        <v>398</v>
      </c>
      <c r="C1113" s="23" t="s">
        <v>105</v>
      </c>
      <c r="D1113" s="402"/>
      <c r="E1113" s="391" t="s">
        <v>1769</v>
      </c>
      <c r="F1113" s="22">
        <v>1</v>
      </c>
      <c r="G1113" s="22">
        <v>1</v>
      </c>
      <c r="H1113" s="104">
        <v>1</v>
      </c>
    </row>
    <row r="1114" spans="1:8" ht="14.55" customHeight="1" x14ac:dyDescent="0.3">
      <c r="A1114" s="42"/>
      <c r="B1114" s="24" t="s">
        <v>398</v>
      </c>
      <c r="C1114" s="23" t="s">
        <v>105</v>
      </c>
      <c r="D1114" s="402" t="s">
        <v>462</v>
      </c>
      <c r="E1114" s="391" t="s">
        <v>1876</v>
      </c>
      <c r="F1114" s="91">
        <v>0</v>
      </c>
      <c r="G1114" s="91">
        <v>0</v>
      </c>
      <c r="H1114" s="103">
        <v>0</v>
      </c>
    </row>
    <row r="1115" spans="1:8" ht="14.55" customHeight="1" x14ac:dyDescent="0.3">
      <c r="A1115" s="42"/>
      <c r="B1115" s="24" t="s">
        <v>398</v>
      </c>
      <c r="C1115" s="23" t="s">
        <v>105</v>
      </c>
      <c r="D1115" s="402"/>
      <c r="E1115" s="391" t="s">
        <v>1768</v>
      </c>
      <c r="F1115" s="22">
        <v>1</v>
      </c>
      <c r="G1115" s="22">
        <v>1</v>
      </c>
      <c r="H1115" s="104">
        <v>1</v>
      </c>
    </row>
    <row r="1116" spans="1:8" ht="14.55" customHeight="1" x14ac:dyDescent="0.3">
      <c r="A1116" s="42"/>
      <c r="B1116" s="24" t="s">
        <v>398</v>
      </c>
      <c r="C1116" s="23" t="s">
        <v>105</v>
      </c>
      <c r="D1116" s="402"/>
      <c r="E1116" s="391" t="s">
        <v>1769</v>
      </c>
      <c r="F1116" s="22">
        <v>1</v>
      </c>
      <c r="G1116" s="22">
        <v>1</v>
      </c>
      <c r="H1116" s="104">
        <v>1</v>
      </c>
    </row>
    <row r="1117" spans="1:8" ht="14.55" customHeight="1" x14ac:dyDescent="0.3">
      <c r="A1117" s="42"/>
      <c r="B1117" s="24" t="s">
        <v>398</v>
      </c>
      <c r="C1117" s="23" t="s">
        <v>105</v>
      </c>
      <c r="D1117" s="402" t="s">
        <v>463</v>
      </c>
      <c r="E1117" s="391" t="s">
        <v>1876</v>
      </c>
      <c r="F1117" s="91">
        <v>0</v>
      </c>
      <c r="G1117" s="91">
        <v>0</v>
      </c>
      <c r="H1117" s="103">
        <v>0</v>
      </c>
    </row>
    <row r="1118" spans="1:8" ht="14.55" customHeight="1" x14ac:dyDescent="0.3">
      <c r="A1118" s="42"/>
      <c r="B1118" s="24" t="s">
        <v>398</v>
      </c>
      <c r="C1118" s="23" t="s">
        <v>105</v>
      </c>
      <c r="D1118" s="402"/>
      <c r="E1118" s="391" t="s">
        <v>1768</v>
      </c>
      <c r="F1118" s="22">
        <v>0</v>
      </c>
      <c r="G1118" s="22">
        <v>0</v>
      </c>
      <c r="H1118" s="104">
        <v>0</v>
      </c>
    </row>
    <row r="1119" spans="1:8" ht="14.55" customHeight="1" x14ac:dyDescent="0.3">
      <c r="A1119" s="42"/>
      <c r="B1119" s="24" t="s">
        <v>398</v>
      </c>
      <c r="C1119" s="23" t="s">
        <v>105</v>
      </c>
      <c r="D1119" s="402"/>
      <c r="E1119" s="391" t="s">
        <v>1769</v>
      </c>
      <c r="F1119" s="22">
        <v>1</v>
      </c>
      <c r="G1119" s="22">
        <v>1</v>
      </c>
      <c r="H1119" s="104">
        <v>1</v>
      </c>
    </row>
    <row r="1120" spans="1:8" ht="14.55" customHeight="1" x14ac:dyDescent="0.3">
      <c r="A1120" s="42"/>
      <c r="B1120" s="24" t="s">
        <v>398</v>
      </c>
      <c r="C1120" s="23" t="s">
        <v>105</v>
      </c>
      <c r="D1120" s="402" t="s">
        <v>464</v>
      </c>
      <c r="E1120" s="391" t="s">
        <v>1876</v>
      </c>
      <c r="F1120" s="91">
        <v>0</v>
      </c>
      <c r="G1120" s="91">
        <v>0</v>
      </c>
      <c r="H1120" s="103">
        <v>0</v>
      </c>
    </row>
    <row r="1121" spans="1:8" ht="14.55" customHeight="1" x14ac:dyDescent="0.3">
      <c r="A1121" s="42"/>
      <c r="B1121" s="24" t="s">
        <v>398</v>
      </c>
      <c r="C1121" s="23" t="s">
        <v>105</v>
      </c>
      <c r="D1121" s="402"/>
      <c r="E1121" s="391" t="s">
        <v>1768</v>
      </c>
      <c r="F1121" s="22">
        <v>0</v>
      </c>
      <c r="G1121" s="22">
        <v>0</v>
      </c>
      <c r="H1121" s="104">
        <v>0</v>
      </c>
    </row>
    <row r="1122" spans="1:8" ht="14.55" customHeight="1" x14ac:dyDescent="0.3">
      <c r="A1122" s="42"/>
      <c r="B1122" s="24" t="s">
        <v>398</v>
      </c>
      <c r="C1122" s="23" t="s">
        <v>105</v>
      </c>
      <c r="D1122" s="402"/>
      <c r="E1122" s="391" t="s">
        <v>1769</v>
      </c>
      <c r="F1122" s="22">
        <v>1</v>
      </c>
      <c r="G1122" s="22">
        <v>1</v>
      </c>
      <c r="H1122" s="104">
        <v>1</v>
      </c>
    </row>
    <row r="1123" spans="1:8" ht="14.55" customHeight="1" x14ac:dyDescent="0.3">
      <c r="A1123" s="42"/>
      <c r="B1123" s="24" t="s">
        <v>398</v>
      </c>
      <c r="C1123" s="23" t="s">
        <v>105</v>
      </c>
      <c r="D1123" s="402" t="s">
        <v>248</v>
      </c>
      <c r="E1123" s="391" t="s">
        <v>1876</v>
      </c>
      <c r="F1123" s="91">
        <v>0</v>
      </c>
      <c r="G1123" s="91">
        <v>0</v>
      </c>
      <c r="H1123" s="103">
        <v>0</v>
      </c>
    </row>
    <row r="1124" spans="1:8" ht="14.55" customHeight="1" x14ac:dyDescent="0.3">
      <c r="A1124" s="42"/>
      <c r="B1124" s="24" t="s">
        <v>398</v>
      </c>
      <c r="C1124" s="23" t="s">
        <v>105</v>
      </c>
      <c r="D1124" s="402"/>
      <c r="E1124" s="391" t="s">
        <v>1768</v>
      </c>
      <c r="F1124" s="22">
        <v>1</v>
      </c>
      <c r="G1124" s="22">
        <v>1</v>
      </c>
      <c r="H1124" s="104">
        <v>1</v>
      </c>
    </row>
    <row r="1125" spans="1:8" ht="14.55" customHeight="1" x14ac:dyDescent="0.3">
      <c r="A1125" s="42"/>
      <c r="B1125" s="24" t="s">
        <v>398</v>
      </c>
      <c r="C1125" s="23" t="s">
        <v>105</v>
      </c>
      <c r="D1125" s="402"/>
      <c r="E1125" s="391" t="s">
        <v>1769</v>
      </c>
      <c r="F1125" s="22">
        <v>1</v>
      </c>
      <c r="G1125" s="22">
        <v>1</v>
      </c>
      <c r="H1125" s="104">
        <v>1</v>
      </c>
    </row>
    <row r="1126" spans="1:8" ht="14.55" customHeight="1" x14ac:dyDescent="0.3">
      <c r="A1126" s="42"/>
      <c r="B1126" s="24" t="s">
        <v>398</v>
      </c>
      <c r="C1126" s="23" t="s">
        <v>105</v>
      </c>
      <c r="D1126" s="402" t="s">
        <v>465</v>
      </c>
      <c r="E1126" s="391" t="s">
        <v>1876</v>
      </c>
      <c r="F1126" s="91">
        <v>0</v>
      </c>
      <c r="G1126" s="91">
        <v>0</v>
      </c>
      <c r="H1126" s="103">
        <v>0</v>
      </c>
    </row>
    <row r="1127" spans="1:8" ht="14.55" customHeight="1" x14ac:dyDescent="0.3">
      <c r="A1127" s="42"/>
      <c r="B1127" s="24" t="s">
        <v>398</v>
      </c>
      <c r="C1127" s="23" t="s">
        <v>105</v>
      </c>
      <c r="D1127" s="402"/>
      <c r="E1127" s="391" t="s">
        <v>1768</v>
      </c>
      <c r="F1127" s="22">
        <v>1</v>
      </c>
      <c r="G1127" s="22">
        <v>1</v>
      </c>
      <c r="H1127" s="104">
        <v>1</v>
      </c>
    </row>
    <row r="1128" spans="1:8" ht="14.55" customHeight="1" x14ac:dyDescent="0.3">
      <c r="A1128" s="42"/>
      <c r="B1128" s="24" t="s">
        <v>398</v>
      </c>
      <c r="C1128" s="23" t="s">
        <v>105</v>
      </c>
      <c r="D1128" s="402"/>
      <c r="E1128" s="391" t="s">
        <v>1769</v>
      </c>
      <c r="F1128" s="22">
        <v>1</v>
      </c>
      <c r="G1128" s="22">
        <v>1</v>
      </c>
      <c r="H1128" s="104">
        <v>1</v>
      </c>
    </row>
    <row r="1129" spans="1:8" ht="14.55" customHeight="1" x14ac:dyDescent="0.3">
      <c r="A1129" s="42"/>
      <c r="B1129" s="24" t="s">
        <v>398</v>
      </c>
      <c r="C1129" s="23" t="s">
        <v>105</v>
      </c>
      <c r="D1129" s="402" t="s">
        <v>466</v>
      </c>
      <c r="E1129" s="391" t="s">
        <v>1876</v>
      </c>
      <c r="F1129" s="91">
        <v>0</v>
      </c>
      <c r="G1129" s="91">
        <v>0</v>
      </c>
      <c r="H1129" s="103">
        <v>0</v>
      </c>
    </row>
    <row r="1130" spans="1:8" ht="14.55" customHeight="1" x14ac:dyDescent="0.3">
      <c r="A1130" s="42"/>
      <c r="B1130" s="24" t="s">
        <v>398</v>
      </c>
      <c r="C1130" s="23" t="s">
        <v>105</v>
      </c>
      <c r="D1130" s="402"/>
      <c r="E1130" s="391" t="s">
        <v>1768</v>
      </c>
      <c r="F1130" s="22">
        <v>1</v>
      </c>
      <c r="G1130" s="22">
        <v>1</v>
      </c>
      <c r="H1130" s="104">
        <v>1</v>
      </c>
    </row>
    <row r="1131" spans="1:8" ht="14.55" customHeight="1" x14ac:dyDescent="0.3">
      <c r="A1131" s="42"/>
      <c r="B1131" s="24" t="s">
        <v>398</v>
      </c>
      <c r="C1131" s="23" t="s">
        <v>105</v>
      </c>
      <c r="D1131" s="402"/>
      <c r="E1131" s="391" t="s">
        <v>1769</v>
      </c>
      <c r="F1131" s="22">
        <v>1</v>
      </c>
      <c r="G1131" s="22">
        <v>1</v>
      </c>
      <c r="H1131" s="104">
        <v>1</v>
      </c>
    </row>
    <row r="1132" spans="1:8" ht="14.55" customHeight="1" x14ac:dyDescent="0.3">
      <c r="A1132" s="42"/>
      <c r="B1132" s="24" t="s">
        <v>398</v>
      </c>
      <c r="C1132" s="23" t="s">
        <v>105</v>
      </c>
      <c r="D1132" s="402" t="s">
        <v>467</v>
      </c>
      <c r="E1132" s="391" t="s">
        <v>1876</v>
      </c>
      <c r="F1132" s="91">
        <v>0</v>
      </c>
      <c r="G1132" s="91">
        <v>0</v>
      </c>
      <c r="H1132" s="103">
        <v>0</v>
      </c>
    </row>
    <row r="1133" spans="1:8" ht="14.55" customHeight="1" x14ac:dyDescent="0.3">
      <c r="A1133" s="42"/>
      <c r="B1133" s="24" t="s">
        <v>398</v>
      </c>
      <c r="C1133" s="23" t="s">
        <v>105</v>
      </c>
      <c r="D1133" s="402"/>
      <c r="E1133" s="391" t="s">
        <v>1768</v>
      </c>
      <c r="F1133" s="22">
        <v>1</v>
      </c>
      <c r="G1133" s="22">
        <v>1</v>
      </c>
      <c r="H1133" s="104">
        <v>1</v>
      </c>
    </row>
    <row r="1134" spans="1:8" ht="14.55" customHeight="1" thickBot="1" x14ac:dyDescent="0.35">
      <c r="A1134" s="42"/>
      <c r="B1134" s="53" t="s">
        <v>398</v>
      </c>
      <c r="C1134" s="68" t="s">
        <v>105</v>
      </c>
      <c r="D1134" s="403"/>
      <c r="E1134" s="391" t="s">
        <v>1769</v>
      </c>
      <c r="F1134" s="22">
        <v>1</v>
      </c>
      <c r="G1134" s="22">
        <v>1</v>
      </c>
      <c r="H1134" s="104">
        <v>1</v>
      </c>
    </row>
    <row r="1135" spans="1:8" ht="14.55" customHeight="1" x14ac:dyDescent="0.3">
      <c r="A1135" s="84" t="s">
        <v>4</v>
      </c>
      <c r="B1135" s="85" t="s">
        <v>4</v>
      </c>
      <c r="C1135" s="290"/>
      <c r="D1135" s="472"/>
      <c r="E1135" s="391" t="s">
        <v>1876</v>
      </c>
      <c r="F1135" s="383">
        <f t="shared" ref="F1135:H1135" si="127">+F1136/F1137</f>
        <v>0.88073394495412849</v>
      </c>
      <c r="G1135" s="383">
        <f t="shared" si="127"/>
        <v>0.88073394495412849</v>
      </c>
      <c r="H1135" s="474">
        <f t="shared" si="127"/>
        <v>0.88073394495412849</v>
      </c>
    </row>
    <row r="1136" spans="1:8" ht="14.55" customHeight="1" x14ac:dyDescent="0.3">
      <c r="A1136" s="87" t="s">
        <v>4</v>
      </c>
      <c r="B1136" s="32" t="s">
        <v>4</v>
      </c>
      <c r="C1136" s="291"/>
      <c r="D1136" s="398"/>
      <c r="E1136" s="391" t="s">
        <v>1768</v>
      </c>
      <c r="F1136" s="21">
        <v>96</v>
      </c>
      <c r="G1136" s="21">
        <v>96</v>
      </c>
      <c r="H1136" s="88">
        <v>96</v>
      </c>
    </row>
    <row r="1137" spans="1:8" ht="14.55" customHeight="1" thickBot="1" x14ac:dyDescent="0.35">
      <c r="A1137" s="89" t="s">
        <v>4</v>
      </c>
      <c r="B1137" s="476" t="s">
        <v>4</v>
      </c>
      <c r="C1137" s="477"/>
      <c r="D1137" s="478"/>
      <c r="E1137" s="392" t="s">
        <v>1769</v>
      </c>
      <c r="F1137" s="449">
        <v>109</v>
      </c>
      <c r="G1137" s="449">
        <v>109</v>
      </c>
      <c r="H1137" s="450">
        <v>109</v>
      </c>
    </row>
    <row r="1138" spans="1:8" ht="13.8" customHeight="1" x14ac:dyDescent="0.3">
      <c r="A1138" s="42"/>
      <c r="B1138" s="94" t="s">
        <v>4</v>
      </c>
      <c r="C1138" s="379" t="s">
        <v>4</v>
      </c>
      <c r="D1138" s="406"/>
      <c r="E1138" s="471" t="s">
        <v>1876</v>
      </c>
      <c r="F1138" s="384">
        <f t="shared" ref="F1138:H1138" si="128">+F1139/F1140</f>
        <v>1</v>
      </c>
      <c r="G1138" s="384">
        <f t="shared" si="128"/>
        <v>1</v>
      </c>
      <c r="H1138" s="377">
        <f t="shared" si="128"/>
        <v>1</v>
      </c>
    </row>
    <row r="1139" spans="1:8" ht="13.8" customHeight="1" x14ac:dyDescent="0.3">
      <c r="A1139" s="42"/>
      <c r="B1139" s="87" t="s">
        <v>4</v>
      </c>
      <c r="C1139" s="55" t="s">
        <v>4</v>
      </c>
      <c r="D1139" s="407"/>
      <c r="E1139" s="391" t="s">
        <v>1768</v>
      </c>
      <c r="F1139" s="40">
        <v>29</v>
      </c>
      <c r="G1139" s="40">
        <v>29</v>
      </c>
      <c r="H1139" s="109">
        <v>29</v>
      </c>
    </row>
    <row r="1140" spans="1:8" ht="14.55" customHeight="1" thickBot="1" x14ac:dyDescent="0.35">
      <c r="A1140" s="42"/>
      <c r="B1140" s="95" t="s">
        <v>4</v>
      </c>
      <c r="C1140" s="378" t="s">
        <v>4</v>
      </c>
      <c r="D1140" s="408"/>
      <c r="E1140" s="394" t="s">
        <v>1769</v>
      </c>
      <c r="F1140" s="374">
        <v>29</v>
      </c>
      <c r="G1140" s="374">
        <v>29</v>
      </c>
      <c r="H1140" s="375">
        <v>29</v>
      </c>
    </row>
    <row r="1141" spans="1:8" ht="14.55" customHeight="1" x14ac:dyDescent="0.3">
      <c r="A1141" s="42"/>
      <c r="B1141" s="54" t="s">
        <v>4</v>
      </c>
      <c r="C1141" s="69" t="s">
        <v>4</v>
      </c>
      <c r="D1141" s="401" t="s">
        <v>469</v>
      </c>
      <c r="E1141" s="390" t="s">
        <v>1876</v>
      </c>
      <c r="F1141" s="92">
        <f t="shared" ref="F1141:H1141" si="129">+F1142/F1143</f>
        <v>1</v>
      </c>
      <c r="G1141" s="92">
        <f t="shared" si="129"/>
        <v>1</v>
      </c>
      <c r="H1141" s="108">
        <f t="shared" si="129"/>
        <v>1</v>
      </c>
    </row>
    <row r="1142" spans="1:8" ht="14.55" customHeight="1" x14ac:dyDescent="0.3">
      <c r="A1142" s="42"/>
      <c r="B1142" s="24" t="s">
        <v>4</v>
      </c>
      <c r="C1142" s="23" t="s">
        <v>4</v>
      </c>
      <c r="D1142" s="402"/>
      <c r="E1142" s="391" t="s">
        <v>1768</v>
      </c>
      <c r="F1142" s="22">
        <v>1</v>
      </c>
      <c r="G1142" s="22">
        <v>1</v>
      </c>
      <c r="H1142" s="104">
        <v>1</v>
      </c>
    </row>
    <row r="1143" spans="1:8" ht="14.55" customHeight="1" x14ac:dyDescent="0.3">
      <c r="A1143" s="42"/>
      <c r="B1143" s="24" t="s">
        <v>4</v>
      </c>
      <c r="C1143" s="23" t="s">
        <v>4</v>
      </c>
      <c r="D1143" s="402"/>
      <c r="E1143" s="391" t="s">
        <v>1769</v>
      </c>
      <c r="F1143" s="22">
        <v>1</v>
      </c>
      <c r="G1143" s="22">
        <v>1</v>
      </c>
      <c r="H1143" s="104">
        <v>1</v>
      </c>
    </row>
    <row r="1144" spans="1:8" ht="14.55" customHeight="1" x14ac:dyDescent="0.3">
      <c r="A1144" s="42"/>
      <c r="B1144" s="24" t="s">
        <v>4</v>
      </c>
      <c r="C1144" s="23" t="s">
        <v>4</v>
      </c>
      <c r="D1144" s="402" t="s">
        <v>4</v>
      </c>
      <c r="E1144" s="391" t="s">
        <v>1876</v>
      </c>
      <c r="F1144" s="91">
        <f t="shared" ref="F1144:H1144" si="130">+F1145/F1146</f>
        <v>1</v>
      </c>
      <c r="G1144" s="91">
        <f t="shared" si="130"/>
        <v>1</v>
      </c>
      <c r="H1144" s="103">
        <f t="shared" si="130"/>
        <v>1</v>
      </c>
    </row>
    <row r="1145" spans="1:8" ht="14.55" customHeight="1" x14ac:dyDescent="0.3">
      <c r="A1145" s="42"/>
      <c r="B1145" s="24" t="s">
        <v>4</v>
      </c>
      <c r="C1145" s="23" t="s">
        <v>4</v>
      </c>
      <c r="D1145" s="402"/>
      <c r="E1145" s="391" t="s">
        <v>1768</v>
      </c>
      <c r="F1145" s="22">
        <v>1</v>
      </c>
      <c r="G1145" s="22">
        <v>1</v>
      </c>
      <c r="H1145" s="104">
        <v>1</v>
      </c>
    </row>
    <row r="1146" spans="1:8" ht="14.55" customHeight="1" x14ac:dyDescent="0.3">
      <c r="A1146" s="42"/>
      <c r="B1146" s="24" t="s">
        <v>4</v>
      </c>
      <c r="C1146" s="23" t="s">
        <v>4</v>
      </c>
      <c r="D1146" s="402"/>
      <c r="E1146" s="391" t="s">
        <v>1769</v>
      </c>
      <c r="F1146" s="22">
        <v>1</v>
      </c>
      <c r="G1146" s="22">
        <v>1</v>
      </c>
      <c r="H1146" s="104">
        <v>1</v>
      </c>
    </row>
    <row r="1147" spans="1:8" ht="14.55" customHeight="1" x14ac:dyDescent="0.3">
      <c r="A1147" s="42"/>
      <c r="B1147" s="24" t="s">
        <v>4</v>
      </c>
      <c r="C1147" s="23" t="s">
        <v>4</v>
      </c>
      <c r="D1147" s="402" t="s">
        <v>470</v>
      </c>
      <c r="E1147" s="391" t="s">
        <v>1876</v>
      </c>
      <c r="F1147" s="91">
        <f t="shared" ref="F1147:H1147" si="131">+F1148/F1149</f>
        <v>1</v>
      </c>
      <c r="G1147" s="91">
        <f t="shared" si="131"/>
        <v>1</v>
      </c>
      <c r="H1147" s="103">
        <f t="shared" si="131"/>
        <v>1</v>
      </c>
    </row>
    <row r="1148" spans="1:8" ht="14.55" customHeight="1" x14ac:dyDescent="0.3">
      <c r="A1148" s="42"/>
      <c r="B1148" s="24" t="s">
        <v>4</v>
      </c>
      <c r="C1148" s="23" t="s">
        <v>4</v>
      </c>
      <c r="D1148" s="402"/>
      <c r="E1148" s="391" t="s">
        <v>1768</v>
      </c>
      <c r="F1148" s="22">
        <v>1</v>
      </c>
      <c r="G1148" s="22">
        <v>1</v>
      </c>
      <c r="H1148" s="104">
        <v>1</v>
      </c>
    </row>
    <row r="1149" spans="1:8" ht="14.55" customHeight="1" x14ac:dyDescent="0.3">
      <c r="A1149" s="42"/>
      <c r="B1149" s="24" t="s">
        <v>4</v>
      </c>
      <c r="C1149" s="23" t="s">
        <v>4</v>
      </c>
      <c r="D1149" s="402"/>
      <c r="E1149" s="391" t="s">
        <v>1769</v>
      </c>
      <c r="F1149" s="22">
        <v>1</v>
      </c>
      <c r="G1149" s="22">
        <v>1</v>
      </c>
      <c r="H1149" s="104">
        <v>1</v>
      </c>
    </row>
    <row r="1150" spans="1:8" ht="14.55" customHeight="1" x14ac:dyDescent="0.3">
      <c r="A1150" s="42"/>
      <c r="B1150" s="24" t="s">
        <v>4</v>
      </c>
      <c r="C1150" s="23" t="s">
        <v>4</v>
      </c>
      <c r="D1150" s="402" t="s">
        <v>471</v>
      </c>
      <c r="E1150" s="391" t="s">
        <v>1876</v>
      </c>
      <c r="F1150" s="91">
        <f t="shared" ref="F1150:H1150" si="132">+F1151/F1152</f>
        <v>1</v>
      </c>
      <c r="G1150" s="91">
        <f t="shared" si="132"/>
        <v>1</v>
      </c>
      <c r="H1150" s="103">
        <f t="shared" si="132"/>
        <v>1</v>
      </c>
    </row>
    <row r="1151" spans="1:8" ht="14.55" customHeight="1" x14ac:dyDescent="0.3">
      <c r="A1151" s="42"/>
      <c r="B1151" s="24" t="s">
        <v>4</v>
      </c>
      <c r="C1151" s="23" t="s">
        <v>4</v>
      </c>
      <c r="D1151" s="402"/>
      <c r="E1151" s="391" t="s">
        <v>1768</v>
      </c>
      <c r="F1151" s="22">
        <v>1</v>
      </c>
      <c r="G1151" s="22">
        <v>1</v>
      </c>
      <c r="H1151" s="104">
        <v>1</v>
      </c>
    </row>
    <row r="1152" spans="1:8" ht="14.55" customHeight="1" x14ac:dyDescent="0.3">
      <c r="A1152" s="42"/>
      <c r="B1152" s="24" t="s">
        <v>4</v>
      </c>
      <c r="C1152" s="23" t="s">
        <v>4</v>
      </c>
      <c r="D1152" s="402"/>
      <c r="E1152" s="391" t="s">
        <v>1769</v>
      </c>
      <c r="F1152" s="22">
        <v>1</v>
      </c>
      <c r="G1152" s="22">
        <v>1</v>
      </c>
      <c r="H1152" s="104">
        <v>1</v>
      </c>
    </row>
    <row r="1153" spans="1:8" ht="14.55" customHeight="1" x14ac:dyDescent="0.3">
      <c r="A1153" s="42"/>
      <c r="B1153" s="24" t="s">
        <v>4</v>
      </c>
      <c r="C1153" s="23" t="s">
        <v>4</v>
      </c>
      <c r="D1153" s="402" t="s">
        <v>472</v>
      </c>
      <c r="E1153" s="391" t="s">
        <v>1876</v>
      </c>
      <c r="F1153" s="91">
        <f t="shared" ref="F1153:H1153" si="133">+F1154/F1155</f>
        <v>1</v>
      </c>
      <c r="G1153" s="91">
        <f t="shared" si="133"/>
        <v>1</v>
      </c>
      <c r="H1153" s="103">
        <f t="shared" si="133"/>
        <v>1</v>
      </c>
    </row>
    <row r="1154" spans="1:8" ht="14.55" customHeight="1" x14ac:dyDescent="0.3">
      <c r="A1154" s="42"/>
      <c r="B1154" s="24" t="s">
        <v>4</v>
      </c>
      <c r="C1154" s="23" t="s">
        <v>4</v>
      </c>
      <c r="D1154" s="402"/>
      <c r="E1154" s="391" t="s">
        <v>1768</v>
      </c>
      <c r="F1154" s="22">
        <v>1</v>
      </c>
      <c r="G1154" s="22">
        <v>1</v>
      </c>
      <c r="H1154" s="104">
        <v>1</v>
      </c>
    </row>
    <row r="1155" spans="1:8" ht="14.55" customHeight="1" x14ac:dyDescent="0.3">
      <c r="A1155" s="42"/>
      <c r="B1155" s="24" t="s">
        <v>4</v>
      </c>
      <c r="C1155" s="23" t="s">
        <v>4</v>
      </c>
      <c r="D1155" s="402"/>
      <c r="E1155" s="391" t="s">
        <v>1769</v>
      </c>
      <c r="F1155" s="22">
        <v>1</v>
      </c>
      <c r="G1155" s="22">
        <v>1</v>
      </c>
      <c r="H1155" s="104">
        <v>1</v>
      </c>
    </row>
    <row r="1156" spans="1:8" ht="14.55" customHeight="1" x14ac:dyDescent="0.3">
      <c r="A1156" s="42"/>
      <c r="B1156" s="24" t="s">
        <v>4</v>
      </c>
      <c r="C1156" s="23" t="s">
        <v>4</v>
      </c>
      <c r="D1156" s="402" t="s">
        <v>473</v>
      </c>
      <c r="E1156" s="391" t="s">
        <v>1876</v>
      </c>
      <c r="F1156" s="91">
        <v>0</v>
      </c>
      <c r="G1156" s="91">
        <v>0</v>
      </c>
      <c r="H1156" s="103">
        <v>0</v>
      </c>
    </row>
    <row r="1157" spans="1:8" ht="14.55" customHeight="1" x14ac:dyDescent="0.3">
      <c r="A1157" s="42"/>
      <c r="B1157" s="24" t="s">
        <v>4</v>
      </c>
      <c r="C1157" s="23" t="s">
        <v>4</v>
      </c>
      <c r="D1157" s="402"/>
      <c r="E1157" s="391" t="s">
        <v>1768</v>
      </c>
      <c r="F1157" s="22">
        <v>1</v>
      </c>
      <c r="G1157" s="22">
        <v>1</v>
      </c>
      <c r="H1157" s="104">
        <v>1</v>
      </c>
    </row>
    <row r="1158" spans="1:8" ht="14.55" customHeight="1" x14ac:dyDescent="0.3">
      <c r="A1158" s="42"/>
      <c r="B1158" s="24" t="s">
        <v>4</v>
      </c>
      <c r="C1158" s="23" t="s">
        <v>4</v>
      </c>
      <c r="D1158" s="402"/>
      <c r="E1158" s="391" t="s">
        <v>1769</v>
      </c>
      <c r="F1158" s="22">
        <v>1</v>
      </c>
      <c r="G1158" s="22">
        <v>1</v>
      </c>
      <c r="H1158" s="104">
        <v>1</v>
      </c>
    </row>
    <row r="1159" spans="1:8" ht="14.55" customHeight="1" x14ac:dyDescent="0.3">
      <c r="A1159" s="42"/>
      <c r="B1159" s="24" t="s">
        <v>4</v>
      </c>
      <c r="C1159" s="23" t="s">
        <v>4</v>
      </c>
      <c r="D1159" s="402" t="s">
        <v>474</v>
      </c>
      <c r="E1159" s="391" t="s">
        <v>1876</v>
      </c>
      <c r="F1159" s="91">
        <f t="shared" ref="F1159:H1159" si="134">+F1160/F1161</f>
        <v>1</v>
      </c>
      <c r="G1159" s="91">
        <f t="shared" si="134"/>
        <v>1</v>
      </c>
      <c r="H1159" s="103">
        <f t="shared" si="134"/>
        <v>1</v>
      </c>
    </row>
    <row r="1160" spans="1:8" ht="14.55" customHeight="1" x14ac:dyDescent="0.3">
      <c r="A1160" s="42"/>
      <c r="B1160" s="24" t="s">
        <v>4</v>
      </c>
      <c r="C1160" s="23" t="s">
        <v>4</v>
      </c>
      <c r="D1160" s="402"/>
      <c r="E1160" s="391" t="s">
        <v>1768</v>
      </c>
      <c r="F1160" s="22">
        <v>1</v>
      </c>
      <c r="G1160" s="22">
        <v>1</v>
      </c>
      <c r="H1160" s="104">
        <v>1</v>
      </c>
    </row>
    <row r="1161" spans="1:8" ht="14.55" customHeight="1" x14ac:dyDescent="0.3">
      <c r="A1161" s="42"/>
      <c r="B1161" s="24" t="s">
        <v>4</v>
      </c>
      <c r="C1161" s="23" t="s">
        <v>4</v>
      </c>
      <c r="D1161" s="402"/>
      <c r="E1161" s="391" t="s">
        <v>1769</v>
      </c>
      <c r="F1161" s="22">
        <v>1</v>
      </c>
      <c r="G1161" s="22">
        <v>1</v>
      </c>
      <c r="H1161" s="104">
        <v>1</v>
      </c>
    </row>
    <row r="1162" spans="1:8" ht="14.55" customHeight="1" x14ac:dyDescent="0.3">
      <c r="A1162" s="42"/>
      <c r="B1162" s="24" t="s">
        <v>4</v>
      </c>
      <c r="C1162" s="23" t="s">
        <v>4</v>
      </c>
      <c r="D1162" s="409" t="s">
        <v>494</v>
      </c>
      <c r="E1162" s="391" t="s">
        <v>1876</v>
      </c>
      <c r="F1162" s="91">
        <f t="shared" ref="F1162:H1162" si="135">+F1163/F1164</f>
        <v>1</v>
      </c>
      <c r="G1162" s="91">
        <f t="shared" si="135"/>
        <v>1</v>
      </c>
      <c r="H1162" s="103">
        <f t="shared" si="135"/>
        <v>1</v>
      </c>
    </row>
    <row r="1163" spans="1:8" ht="14.55" customHeight="1" x14ac:dyDescent="0.3">
      <c r="A1163" s="42"/>
      <c r="B1163" s="24" t="s">
        <v>4</v>
      </c>
      <c r="C1163" s="23" t="s">
        <v>4</v>
      </c>
      <c r="D1163" s="402"/>
      <c r="E1163" s="391" t="s">
        <v>1768</v>
      </c>
      <c r="F1163" s="22">
        <v>1</v>
      </c>
      <c r="G1163" s="22">
        <v>1</v>
      </c>
      <c r="H1163" s="104">
        <v>1</v>
      </c>
    </row>
    <row r="1164" spans="1:8" ht="14.55" customHeight="1" x14ac:dyDescent="0.3">
      <c r="A1164" s="42"/>
      <c r="B1164" s="24" t="s">
        <v>4</v>
      </c>
      <c r="C1164" s="23" t="s">
        <v>4</v>
      </c>
      <c r="D1164" s="402"/>
      <c r="E1164" s="391" t="s">
        <v>1769</v>
      </c>
      <c r="F1164" s="22">
        <v>1</v>
      </c>
      <c r="G1164" s="22">
        <v>1</v>
      </c>
      <c r="H1164" s="104">
        <v>1</v>
      </c>
    </row>
    <row r="1165" spans="1:8" ht="14.55" customHeight="1" x14ac:dyDescent="0.3">
      <c r="A1165" s="42"/>
      <c r="B1165" s="24" t="s">
        <v>4</v>
      </c>
      <c r="C1165" s="23" t="s">
        <v>4</v>
      </c>
      <c r="D1165" s="402" t="s">
        <v>475</v>
      </c>
      <c r="E1165" s="391" t="s">
        <v>1876</v>
      </c>
      <c r="F1165" s="91">
        <f t="shared" ref="F1165:H1165" si="136">+F1166/F1167</f>
        <v>1</v>
      </c>
      <c r="G1165" s="91">
        <f t="shared" si="136"/>
        <v>1</v>
      </c>
      <c r="H1165" s="103">
        <f t="shared" si="136"/>
        <v>1</v>
      </c>
    </row>
    <row r="1166" spans="1:8" ht="14.55" customHeight="1" x14ac:dyDescent="0.3">
      <c r="A1166" s="42"/>
      <c r="B1166" s="24" t="s">
        <v>4</v>
      </c>
      <c r="C1166" s="23" t="s">
        <v>4</v>
      </c>
      <c r="D1166" s="402"/>
      <c r="E1166" s="391" t="s">
        <v>1768</v>
      </c>
      <c r="F1166" s="22">
        <v>1</v>
      </c>
      <c r="G1166" s="22">
        <v>1</v>
      </c>
      <c r="H1166" s="104">
        <v>1</v>
      </c>
    </row>
    <row r="1167" spans="1:8" ht="14.55" customHeight="1" x14ac:dyDescent="0.3">
      <c r="A1167" s="42"/>
      <c r="B1167" s="24" t="s">
        <v>4</v>
      </c>
      <c r="C1167" s="23" t="s">
        <v>4</v>
      </c>
      <c r="D1167" s="402"/>
      <c r="E1167" s="391" t="s">
        <v>1769</v>
      </c>
      <c r="F1167" s="22">
        <v>1</v>
      </c>
      <c r="G1167" s="22">
        <v>1</v>
      </c>
      <c r="H1167" s="104">
        <v>1</v>
      </c>
    </row>
    <row r="1168" spans="1:8" ht="14.55" customHeight="1" x14ac:dyDescent="0.3">
      <c r="A1168" s="42"/>
      <c r="B1168" s="24" t="s">
        <v>4</v>
      </c>
      <c r="C1168" s="23" t="s">
        <v>4</v>
      </c>
      <c r="D1168" s="402" t="s">
        <v>476</v>
      </c>
      <c r="E1168" s="391" t="s">
        <v>1876</v>
      </c>
      <c r="F1168" s="91">
        <f t="shared" ref="F1168:H1168" si="137">+F1169/F1170</f>
        <v>1</v>
      </c>
      <c r="G1168" s="91">
        <f t="shared" si="137"/>
        <v>1</v>
      </c>
      <c r="H1168" s="103">
        <f t="shared" si="137"/>
        <v>1</v>
      </c>
    </row>
    <row r="1169" spans="1:8" ht="14.55" customHeight="1" x14ac:dyDescent="0.3">
      <c r="A1169" s="42"/>
      <c r="B1169" s="24" t="s">
        <v>4</v>
      </c>
      <c r="C1169" s="23" t="s">
        <v>4</v>
      </c>
      <c r="D1169" s="402"/>
      <c r="E1169" s="391" t="s">
        <v>1768</v>
      </c>
      <c r="F1169" s="22">
        <v>1</v>
      </c>
      <c r="G1169" s="22">
        <v>1</v>
      </c>
      <c r="H1169" s="104">
        <v>1</v>
      </c>
    </row>
    <row r="1170" spans="1:8" ht="14.55" customHeight="1" x14ac:dyDescent="0.3">
      <c r="A1170" s="42"/>
      <c r="B1170" s="24" t="s">
        <v>4</v>
      </c>
      <c r="C1170" s="23" t="s">
        <v>4</v>
      </c>
      <c r="D1170" s="402"/>
      <c r="E1170" s="391" t="s">
        <v>1769</v>
      </c>
      <c r="F1170" s="22">
        <v>1</v>
      </c>
      <c r="G1170" s="22">
        <v>1</v>
      </c>
      <c r="H1170" s="104">
        <v>1</v>
      </c>
    </row>
    <row r="1171" spans="1:8" ht="14.55" customHeight="1" x14ac:dyDescent="0.3">
      <c r="A1171" s="42"/>
      <c r="B1171" s="24" t="s">
        <v>4</v>
      </c>
      <c r="C1171" s="23" t="s">
        <v>4</v>
      </c>
      <c r="D1171" s="402" t="s">
        <v>477</v>
      </c>
      <c r="E1171" s="391" t="s">
        <v>1876</v>
      </c>
      <c r="F1171" s="91">
        <f t="shared" ref="F1171:H1171" si="138">+F1172/F1173</f>
        <v>1</v>
      </c>
      <c r="G1171" s="91">
        <f t="shared" si="138"/>
        <v>1</v>
      </c>
      <c r="H1171" s="103">
        <f t="shared" si="138"/>
        <v>1</v>
      </c>
    </row>
    <row r="1172" spans="1:8" ht="14.55" customHeight="1" x14ac:dyDescent="0.3">
      <c r="A1172" s="42"/>
      <c r="B1172" s="24" t="s">
        <v>4</v>
      </c>
      <c r="C1172" s="23" t="s">
        <v>4</v>
      </c>
      <c r="D1172" s="402"/>
      <c r="E1172" s="391" t="s">
        <v>1768</v>
      </c>
      <c r="F1172" s="22">
        <v>1</v>
      </c>
      <c r="G1172" s="22">
        <v>1</v>
      </c>
      <c r="H1172" s="104">
        <v>1</v>
      </c>
    </row>
    <row r="1173" spans="1:8" ht="14.55" customHeight="1" x14ac:dyDescent="0.3">
      <c r="A1173" s="42"/>
      <c r="B1173" s="24" t="s">
        <v>4</v>
      </c>
      <c r="C1173" s="23" t="s">
        <v>4</v>
      </c>
      <c r="D1173" s="402"/>
      <c r="E1173" s="391" t="s">
        <v>1769</v>
      </c>
      <c r="F1173" s="22">
        <v>1</v>
      </c>
      <c r="G1173" s="22">
        <v>1</v>
      </c>
      <c r="H1173" s="104">
        <v>1</v>
      </c>
    </row>
    <row r="1174" spans="1:8" ht="14.55" customHeight="1" x14ac:dyDescent="0.3">
      <c r="A1174" s="42"/>
      <c r="B1174" s="24" t="s">
        <v>4</v>
      </c>
      <c r="C1174" s="23" t="s">
        <v>4</v>
      </c>
      <c r="D1174" s="402" t="s">
        <v>478</v>
      </c>
      <c r="E1174" s="391" t="s">
        <v>1876</v>
      </c>
      <c r="F1174" s="91">
        <f t="shared" ref="F1174:H1174" si="139">+F1175/F1176</f>
        <v>1</v>
      </c>
      <c r="G1174" s="91">
        <f t="shared" si="139"/>
        <v>1</v>
      </c>
      <c r="H1174" s="103">
        <f t="shared" si="139"/>
        <v>1</v>
      </c>
    </row>
    <row r="1175" spans="1:8" ht="14.55" customHeight="1" x14ac:dyDescent="0.3">
      <c r="A1175" s="42"/>
      <c r="B1175" s="24" t="s">
        <v>4</v>
      </c>
      <c r="C1175" s="23" t="s">
        <v>4</v>
      </c>
      <c r="D1175" s="402"/>
      <c r="E1175" s="391" t="s">
        <v>1768</v>
      </c>
      <c r="F1175" s="22">
        <v>1</v>
      </c>
      <c r="G1175" s="22">
        <v>1</v>
      </c>
      <c r="H1175" s="104">
        <v>1</v>
      </c>
    </row>
    <row r="1176" spans="1:8" ht="14.55" customHeight="1" x14ac:dyDescent="0.3">
      <c r="A1176" s="42"/>
      <c r="B1176" s="24" t="s">
        <v>4</v>
      </c>
      <c r="C1176" s="23" t="s">
        <v>4</v>
      </c>
      <c r="D1176" s="402"/>
      <c r="E1176" s="391" t="s">
        <v>1769</v>
      </c>
      <c r="F1176" s="22">
        <v>1</v>
      </c>
      <c r="G1176" s="22">
        <v>1</v>
      </c>
      <c r="H1176" s="104">
        <v>1</v>
      </c>
    </row>
    <row r="1177" spans="1:8" ht="14.55" customHeight="1" x14ac:dyDescent="0.3">
      <c r="A1177" s="42"/>
      <c r="B1177" s="24" t="s">
        <v>4</v>
      </c>
      <c r="C1177" s="23" t="s">
        <v>4</v>
      </c>
      <c r="D1177" s="402" t="s">
        <v>479</v>
      </c>
      <c r="E1177" s="391" t="s">
        <v>1876</v>
      </c>
      <c r="F1177" s="91">
        <f t="shared" ref="F1177:H1177" si="140">+F1178/F1179</f>
        <v>1</v>
      </c>
      <c r="G1177" s="91">
        <f t="shared" si="140"/>
        <v>1</v>
      </c>
      <c r="H1177" s="103">
        <f t="shared" si="140"/>
        <v>1</v>
      </c>
    </row>
    <row r="1178" spans="1:8" ht="14.55" customHeight="1" x14ac:dyDescent="0.3">
      <c r="A1178" s="42"/>
      <c r="B1178" s="24" t="s">
        <v>4</v>
      </c>
      <c r="C1178" s="23" t="s">
        <v>4</v>
      </c>
      <c r="D1178" s="402"/>
      <c r="E1178" s="391" t="s">
        <v>1768</v>
      </c>
      <c r="F1178" s="22">
        <v>1</v>
      </c>
      <c r="G1178" s="22">
        <v>1</v>
      </c>
      <c r="H1178" s="104">
        <v>1</v>
      </c>
    </row>
    <row r="1179" spans="1:8" ht="14.55" customHeight="1" x14ac:dyDescent="0.3">
      <c r="A1179" s="42"/>
      <c r="B1179" s="24" t="s">
        <v>4</v>
      </c>
      <c r="C1179" s="23" t="s">
        <v>4</v>
      </c>
      <c r="D1179" s="402"/>
      <c r="E1179" s="391" t="s">
        <v>1769</v>
      </c>
      <c r="F1179" s="22">
        <v>1</v>
      </c>
      <c r="G1179" s="22">
        <v>1</v>
      </c>
      <c r="H1179" s="104">
        <v>1</v>
      </c>
    </row>
    <row r="1180" spans="1:8" ht="14.55" customHeight="1" x14ac:dyDescent="0.3">
      <c r="A1180" s="42"/>
      <c r="B1180" s="24" t="s">
        <v>4</v>
      </c>
      <c r="C1180" s="23" t="s">
        <v>4</v>
      </c>
      <c r="D1180" s="402" t="s">
        <v>480</v>
      </c>
      <c r="E1180" s="391" t="s">
        <v>1876</v>
      </c>
      <c r="F1180" s="91">
        <v>0</v>
      </c>
      <c r="G1180" s="91">
        <v>0</v>
      </c>
      <c r="H1180" s="103">
        <v>0</v>
      </c>
    </row>
    <row r="1181" spans="1:8" ht="14.55" customHeight="1" x14ac:dyDescent="0.3">
      <c r="A1181" s="42"/>
      <c r="B1181" s="24" t="s">
        <v>4</v>
      </c>
      <c r="C1181" s="23" t="s">
        <v>4</v>
      </c>
      <c r="D1181" s="402"/>
      <c r="E1181" s="391" t="s">
        <v>1768</v>
      </c>
      <c r="F1181" s="22">
        <v>1</v>
      </c>
      <c r="G1181" s="22">
        <v>1</v>
      </c>
      <c r="H1181" s="104">
        <v>1</v>
      </c>
    </row>
    <row r="1182" spans="1:8" ht="14.55" customHeight="1" x14ac:dyDescent="0.3">
      <c r="A1182" s="42"/>
      <c r="B1182" s="24" t="s">
        <v>4</v>
      </c>
      <c r="C1182" s="23" t="s">
        <v>4</v>
      </c>
      <c r="D1182" s="402"/>
      <c r="E1182" s="391" t="s">
        <v>1769</v>
      </c>
      <c r="F1182" s="22">
        <v>1</v>
      </c>
      <c r="G1182" s="22">
        <v>1</v>
      </c>
      <c r="H1182" s="104">
        <v>1</v>
      </c>
    </row>
    <row r="1183" spans="1:8" ht="14.55" customHeight="1" x14ac:dyDescent="0.3">
      <c r="A1183" s="42"/>
      <c r="B1183" s="24" t="s">
        <v>4</v>
      </c>
      <c r="C1183" s="23" t="s">
        <v>4</v>
      </c>
      <c r="D1183" s="402" t="s">
        <v>481</v>
      </c>
      <c r="E1183" s="391" t="s">
        <v>1876</v>
      </c>
      <c r="F1183" s="91">
        <v>0</v>
      </c>
      <c r="G1183" s="91">
        <v>0</v>
      </c>
      <c r="H1183" s="103">
        <v>0</v>
      </c>
    </row>
    <row r="1184" spans="1:8" ht="14.55" customHeight="1" x14ac:dyDescent="0.3">
      <c r="A1184" s="42"/>
      <c r="B1184" s="24" t="s">
        <v>4</v>
      </c>
      <c r="C1184" s="23" t="s">
        <v>4</v>
      </c>
      <c r="D1184" s="402"/>
      <c r="E1184" s="391" t="s">
        <v>1768</v>
      </c>
      <c r="F1184" s="22">
        <v>1</v>
      </c>
      <c r="G1184" s="22">
        <v>1</v>
      </c>
      <c r="H1184" s="104">
        <v>1</v>
      </c>
    </row>
    <row r="1185" spans="1:8" ht="14.55" customHeight="1" x14ac:dyDescent="0.3">
      <c r="A1185" s="42"/>
      <c r="B1185" s="24" t="s">
        <v>4</v>
      </c>
      <c r="C1185" s="23" t="s">
        <v>4</v>
      </c>
      <c r="D1185" s="402"/>
      <c r="E1185" s="391" t="s">
        <v>1769</v>
      </c>
      <c r="F1185" s="22">
        <v>1</v>
      </c>
      <c r="G1185" s="22">
        <v>1</v>
      </c>
      <c r="H1185" s="104">
        <v>1</v>
      </c>
    </row>
    <row r="1186" spans="1:8" ht="14.55" customHeight="1" x14ac:dyDescent="0.3">
      <c r="A1186" s="42"/>
      <c r="B1186" s="24" t="s">
        <v>4</v>
      </c>
      <c r="C1186" s="23" t="s">
        <v>4</v>
      </c>
      <c r="D1186" s="402" t="s">
        <v>1779</v>
      </c>
      <c r="E1186" s="391" t="s">
        <v>1876</v>
      </c>
      <c r="F1186" s="91">
        <f t="shared" ref="F1186:H1186" si="141">+F1187/F1188</f>
        <v>1</v>
      </c>
      <c r="G1186" s="91">
        <f t="shared" si="141"/>
        <v>1</v>
      </c>
      <c r="H1186" s="103">
        <f t="shared" si="141"/>
        <v>1</v>
      </c>
    </row>
    <row r="1187" spans="1:8" ht="14.55" customHeight="1" x14ac:dyDescent="0.3">
      <c r="A1187" s="42"/>
      <c r="B1187" s="24" t="s">
        <v>4</v>
      </c>
      <c r="C1187" s="23" t="s">
        <v>4</v>
      </c>
      <c r="D1187" s="402"/>
      <c r="E1187" s="391" t="s">
        <v>1768</v>
      </c>
      <c r="F1187" s="22">
        <v>1</v>
      </c>
      <c r="G1187" s="22">
        <v>1</v>
      </c>
      <c r="H1187" s="104">
        <v>1</v>
      </c>
    </row>
    <row r="1188" spans="1:8" ht="14.55" customHeight="1" x14ac:dyDescent="0.3">
      <c r="A1188" s="42"/>
      <c r="B1188" s="24" t="s">
        <v>4</v>
      </c>
      <c r="C1188" s="23" t="s">
        <v>4</v>
      </c>
      <c r="D1188" s="402"/>
      <c r="E1188" s="391" t="s">
        <v>1769</v>
      </c>
      <c r="F1188" s="22">
        <v>1</v>
      </c>
      <c r="G1188" s="22">
        <v>1</v>
      </c>
      <c r="H1188" s="104">
        <v>1</v>
      </c>
    </row>
    <row r="1189" spans="1:8" ht="14.55" customHeight="1" x14ac:dyDescent="0.3">
      <c r="A1189" s="42"/>
      <c r="B1189" s="24" t="s">
        <v>4</v>
      </c>
      <c r="C1189" s="23" t="s">
        <v>4</v>
      </c>
      <c r="D1189" s="402" t="s">
        <v>482</v>
      </c>
      <c r="E1189" s="391" t="s">
        <v>1876</v>
      </c>
      <c r="F1189" s="91">
        <v>0</v>
      </c>
      <c r="G1189" s="91">
        <v>0</v>
      </c>
      <c r="H1189" s="103">
        <v>0</v>
      </c>
    </row>
    <row r="1190" spans="1:8" ht="14.55" customHeight="1" x14ac:dyDescent="0.3">
      <c r="A1190" s="42"/>
      <c r="B1190" s="24" t="s">
        <v>4</v>
      </c>
      <c r="C1190" s="23" t="s">
        <v>4</v>
      </c>
      <c r="D1190" s="402"/>
      <c r="E1190" s="391" t="s">
        <v>1768</v>
      </c>
      <c r="F1190" s="22">
        <v>1</v>
      </c>
      <c r="G1190" s="22">
        <v>1</v>
      </c>
      <c r="H1190" s="104">
        <v>1</v>
      </c>
    </row>
    <row r="1191" spans="1:8" ht="14.55" customHeight="1" x14ac:dyDescent="0.3">
      <c r="A1191" s="42"/>
      <c r="B1191" s="24" t="s">
        <v>4</v>
      </c>
      <c r="C1191" s="23" t="s">
        <v>4</v>
      </c>
      <c r="D1191" s="402"/>
      <c r="E1191" s="391" t="s">
        <v>1769</v>
      </c>
      <c r="F1191" s="22">
        <v>1</v>
      </c>
      <c r="G1191" s="22">
        <v>1</v>
      </c>
      <c r="H1191" s="104">
        <v>1</v>
      </c>
    </row>
    <row r="1192" spans="1:8" ht="14.55" customHeight="1" x14ac:dyDescent="0.3">
      <c r="A1192" s="42"/>
      <c r="B1192" s="24" t="s">
        <v>4</v>
      </c>
      <c r="C1192" s="23" t="s">
        <v>4</v>
      </c>
      <c r="D1192" s="402" t="s">
        <v>483</v>
      </c>
      <c r="E1192" s="391" t="s">
        <v>1876</v>
      </c>
      <c r="F1192" s="91">
        <f t="shared" ref="F1192:H1192" si="142">+F1193/F1194</f>
        <v>1</v>
      </c>
      <c r="G1192" s="91">
        <f t="shared" si="142"/>
        <v>1</v>
      </c>
      <c r="H1192" s="103">
        <f t="shared" si="142"/>
        <v>1</v>
      </c>
    </row>
    <row r="1193" spans="1:8" ht="14.55" customHeight="1" x14ac:dyDescent="0.3">
      <c r="A1193" s="42"/>
      <c r="B1193" s="24" t="s">
        <v>4</v>
      </c>
      <c r="C1193" s="23" t="s">
        <v>4</v>
      </c>
      <c r="D1193" s="402"/>
      <c r="E1193" s="391" t="s">
        <v>1768</v>
      </c>
      <c r="F1193" s="22">
        <v>1</v>
      </c>
      <c r="G1193" s="22">
        <v>1</v>
      </c>
      <c r="H1193" s="104">
        <v>1</v>
      </c>
    </row>
    <row r="1194" spans="1:8" ht="14.55" customHeight="1" x14ac:dyDescent="0.3">
      <c r="A1194" s="42"/>
      <c r="B1194" s="24" t="s">
        <v>4</v>
      </c>
      <c r="C1194" s="23" t="s">
        <v>4</v>
      </c>
      <c r="D1194" s="402"/>
      <c r="E1194" s="391" t="s">
        <v>1769</v>
      </c>
      <c r="F1194" s="22">
        <v>1</v>
      </c>
      <c r="G1194" s="22">
        <v>1</v>
      </c>
      <c r="H1194" s="104">
        <v>1</v>
      </c>
    </row>
    <row r="1195" spans="1:8" ht="14.55" customHeight="1" x14ac:dyDescent="0.3">
      <c r="A1195" s="42"/>
      <c r="B1195" s="24" t="s">
        <v>4</v>
      </c>
      <c r="C1195" s="23" t="s">
        <v>4</v>
      </c>
      <c r="D1195" s="402" t="s">
        <v>484</v>
      </c>
      <c r="E1195" s="391" t="s">
        <v>1876</v>
      </c>
      <c r="F1195" s="91">
        <v>0</v>
      </c>
      <c r="G1195" s="91">
        <v>0</v>
      </c>
      <c r="H1195" s="103">
        <v>0</v>
      </c>
    </row>
    <row r="1196" spans="1:8" ht="14.55" customHeight="1" x14ac:dyDescent="0.3">
      <c r="A1196" s="42"/>
      <c r="B1196" s="24" t="s">
        <v>4</v>
      </c>
      <c r="C1196" s="23" t="s">
        <v>4</v>
      </c>
      <c r="D1196" s="402"/>
      <c r="E1196" s="391" t="s">
        <v>1768</v>
      </c>
      <c r="F1196" s="22">
        <v>1</v>
      </c>
      <c r="G1196" s="22">
        <v>1</v>
      </c>
      <c r="H1196" s="104">
        <v>1</v>
      </c>
    </row>
    <row r="1197" spans="1:8" ht="14.55" customHeight="1" x14ac:dyDescent="0.3">
      <c r="A1197" s="42"/>
      <c r="B1197" s="24" t="s">
        <v>4</v>
      </c>
      <c r="C1197" s="23" t="s">
        <v>4</v>
      </c>
      <c r="D1197" s="402"/>
      <c r="E1197" s="391" t="s">
        <v>1769</v>
      </c>
      <c r="F1197" s="22">
        <v>1</v>
      </c>
      <c r="G1197" s="22">
        <v>1</v>
      </c>
      <c r="H1197" s="104">
        <v>1</v>
      </c>
    </row>
    <row r="1198" spans="1:8" ht="14.55" customHeight="1" x14ac:dyDescent="0.3">
      <c r="A1198" s="42"/>
      <c r="B1198" s="24" t="s">
        <v>4</v>
      </c>
      <c r="C1198" s="23" t="s">
        <v>4</v>
      </c>
      <c r="D1198" s="402" t="s">
        <v>485</v>
      </c>
      <c r="E1198" s="391" t="s">
        <v>1876</v>
      </c>
      <c r="F1198" s="91">
        <v>0</v>
      </c>
      <c r="G1198" s="91">
        <v>0</v>
      </c>
      <c r="H1198" s="103">
        <v>0</v>
      </c>
    </row>
    <row r="1199" spans="1:8" ht="14.55" customHeight="1" x14ac:dyDescent="0.3">
      <c r="A1199" s="42"/>
      <c r="B1199" s="24" t="s">
        <v>4</v>
      </c>
      <c r="C1199" s="23" t="s">
        <v>4</v>
      </c>
      <c r="D1199" s="402"/>
      <c r="E1199" s="391" t="s">
        <v>1768</v>
      </c>
      <c r="F1199" s="22">
        <v>1</v>
      </c>
      <c r="G1199" s="22">
        <v>1</v>
      </c>
      <c r="H1199" s="104">
        <v>1</v>
      </c>
    </row>
    <row r="1200" spans="1:8" ht="14.55" customHeight="1" x14ac:dyDescent="0.3">
      <c r="A1200" s="42"/>
      <c r="B1200" s="24" t="s">
        <v>4</v>
      </c>
      <c r="C1200" s="23" t="s">
        <v>4</v>
      </c>
      <c r="D1200" s="402"/>
      <c r="E1200" s="391" t="s">
        <v>1769</v>
      </c>
      <c r="F1200" s="22">
        <v>1</v>
      </c>
      <c r="G1200" s="22">
        <v>1</v>
      </c>
      <c r="H1200" s="104">
        <v>1</v>
      </c>
    </row>
    <row r="1201" spans="1:8" ht="14.55" customHeight="1" x14ac:dyDescent="0.3">
      <c r="A1201" s="42"/>
      <c r="B1201" s="24" t="s">
        <v>4</v>
      </c>
      <c r="C1201" s="23" t="s">
        <v>4</v>
      </c>
      <c r="D1201" s="402" t="s">
        <v>486</v>
      </c>
      <c r="E1201" s="391" t="s">
        <v>1876</v>
      </c>
      <c r="F1201" s="91">
        <v>0</v>
      </c>
      <c r="G1201" s="91">
        <v>0</v>
      </c>
      <c r="H1201" s="103">
        <v>0</v>
      </c>
    </row>
    <row r="1202" spans="1:8" ht="14.55" customHeight="1" x14ac:dyDescent="0.3">
      <c r="A1202" s="42"/>
      <c r="B1202" s="24" t="s">
        <v>4</v>
      </c>
      <c r="C1202" s="23" t="s">
        <v>4</v>
      </c>
      <c r="D1202" s="402"/>
      <c r="E1202" s="391" t="s">
        <v>1768</v>
      </c>
      <c r="F1202" s="22">
        <v>1</v>
      </c>
      <c r="G1202" s="22">
        <v>1</v>
      </c>
      <c r="H1202" s="104">
        <v>1</v>
      </c>
    </row>
    <row r="1203" spans="1:8" ht="14.55" customHeight="1" x14ac:dyDescent="0.3">
      <c r="A1203" s="42"/>
      <c r="B1203" s="24" t="s">
        <v>4</v>
      </c>
      <c r="C1203" s="23" t="s">
        <v>4</v>
      </c>
      <c r="D1203" s="402"/>
      <c r="E1203" s="391" t="s">
        <v>1769</v>
      </c>
      <c r="F1203" s="22">
        <v>1</v>
      </c>
      <c r="G1203" s="22">
        <v>1</v>
      </c>
      <c r="H1203" s="104">
        <v>1</v>
      </c>
    </row>
    <row r="1204" spans="1:8" ht="14.55" customHeight="1" x14ac:dyDescent="0.3">
      <c r="A1204" s="42"/>
      <c r="B1204" s="24" t="s">
        <v>4</v>
      </c>
      <c r="C1204" s="23" t="s">
        <v>4</v>
      </c>
      <c r="D1204" s="402" t="s">
        <v>1780</v>
      </c>
      <c r="E1204" s="391" t="s">
        <v>1876</v>
      </c>
      <c r="F1204" s="91">
        <f t="shared" ref="F1204:H1204" si="143">+F1205/F1206</f>
        <v>1</v>
      </c>
      <c r="G1204" s="91">
        <f t="shared" si="143"/>
        <v>1</v>
      </c>
      <c r="H1204" s="103">
        <f t="shared" si="143"/>
        <v>1</v>
      </c>
    </row>
    <row r="1205" spans="1:8" ht="14.55" customHeight="1" x14ac:dyDescent="0.3">
      <c r="A1205" s="42"/>
      <c r="B1205" s="24" t="s">
        <v>4</v>
      </c>
      <c r="C1205" s="23" t="s">
        <v>4</v>
      </c>
      <c r="D1205" s="402"/>
      <c r="E1205" s="391" t="s">
        <v>1768</v>
      </c>
      <c r="F1205" s="22">
        <v>1</v>
      </c>
      <c r="G1205" s="22">
        <v>1</v>
      </c>
      <c r="H1205" s="104">
        <v>1</v>
      </c>
    </row>
    <row r="1206" spans="1:8" ht="14.55" customHeight="1" x14ac:dyDescent="0.3">
      <c r="A1206" s="42"/>
      <c r="B1206" s="24" t="s">
        <v>4</v>
      </c>
      <c r="C1206" s="23" t="s">
        <v>4</v>
      </c>
      <c r="D1206" s="402"/>
      <c r="E1206" s="391" t="s">
        <v>1769</v>
      </c>
      <c r="F1206" s="22">
        <v>1</v>
      </c>
      <c r="G1206" s="22">
        <v>1</v>
      </c>
      <c r="H1206" s="104">
        <v>1</v>
      </c>
    </row>
    <row r="1207" spans="1:8" ht="14.55" customHeight="1" x14ac:dyDescent="0.3">
      <c r="A1207" s="42"/>
      <c r="B1207" s="24" t="s">
        <v>4</v>
      </c>
      <c r="C1207" s="23" t="s">
        <v>4</v>
      </c>
      <c r="D1207" s="402" t="s">
        <v>487</v>
      </c>
      <c r="E1207" s="391" t="s">
        <v>1876</v>
      </c>
      <c r="F1207" s="91">
        <f t="shared" ref="F1207:H1207" si="144">+F1208/F1209</f>
        <v>1</v>
      </c>
      <c r="G1207" s="91">
        <f t="shared" si="144"/>
        <v>1</v>
      </c>
      <c r="H1207" s="103">
        <f t="shared" si="144"/>
        <v>1</v>
      </c>
    </row>
    <row r="1208" spans="1:8" ht="14.55" customHeight="1" x14ac:dyDescent="0.3">
      <c r="A1208" s="42"/>
      <c r="B1208" s="24" t="s">
        <v>4</v>
      </c>
      <c r="C1208" s="23" t="s">
        <v>4</v>
      </c>
      <c r="D1208" s="402"/>
      <c r="E1208" s="391" t="s">
        <v>1768</v>
      </c>
      <c r="F1208" s="22">
        <v>1</v>
      </c>
      <c r="G1208" s="22">
        <v>1</v>
      </c>
      <c r="H1208" s="104">
        <v>1</v>
      </c>
    </row>
    <row r="1209" spans="1:8" ht="14.55" customHeight="1" x14ac:dyDescent="0.3">
      <c r="A1209" s="42"/>
      <c r="B1209" s="24" t="s">
        <v>4</v>
      </c>
      <c r="C1209" s="23" t="s">
        <v>4</v>
      </c>
      <c r="D1209" s="402"/>
      <c r="E1209" s="391" t="s">
        <v>1769</v>
      </c>
      <c r="F1209" s="22">
        <v>1</v>
      </c>
      <c r="G1209" s="22">
        <v>1</v>
      </c>
      <c r="H1209" s="104">
        <v>1</v>
      </c>
    </row>
    <row r="1210" spans="1:8" ht="14.55" customHeight="1" x14ac:dyDescent="0.3">
      <c r="A1210" s="42"/>
      <c r="B1210" s="24" t="s">
        <v>4</v>
      </c>
      <c r="C1210" s="23" t="s">
        <v>4</v>
      </c>
      <c r="D1210" s="402" t="s">
        <v>488</v>
      </c>
      <c r="E1210" s="391" t="s">
        <v>1876</v>
      </c>
      <c r="F1210" s="91">
        <f t="shared" ref="F1210:H1210" si="145">+F1211/F1212</f>
        <v>1</v>
      </c>
      <c r="G1210" s="91">
        <f t="shared" si="145"/>
        <v>1</v>
      </c>
      <c r="H1210" s="103">
        <f t="shared" si="145"/>
        <v>1</v>
      </c>
    </row>
    <row r="1211" spans="1:8" ht="14.55" customHeight="1" x14ac:dyDescent="0.3">
      <c r="A1211" s="42"/>
      <c r="B1211" s="24" t="s">
        <v>4</v>
      </c>
      <c r="C1211" s="23" t="s">
        <v>4</v>
      </c>
      <c r="D1211" s="402"/>
      <c r="E1211" s="391" t="s">
        <v>1768</v>
      </c>
      <c r="F1211" s="22">
        <v>1</v>
      </c>
      <c r="G1211" s="22">
        <v>1</v>
      </c>
      <c r="H1211" s="104">
        <v>1</v>
      </c>
    </row>
    <row r="1212" spans="1:8" ht="14.55" customHeight="1" x14ac:dyDescent="0.3">
      <c r="A1212" s="42"/>
      <c r="B1212" s="24" t="s">
        <v>4</v>
      </c>
      <c r="C1212" s="23" t="s">
        <v>4</v>
      </c>
      <c r="D1212" s="402"/>
      <c r="E1212" s="391" t="s">
        <v>1769</v>
      </c>
      <c r="F1212" s="22">
        <v>1</v>
      </c>
      <c r="G1212" s="22">
        <v>1</v>
      </c>
      <c r="H1212" s="104">
        <v>1</v>
      </c>
    </row>
    <row r="1213" spans="1:8" ht="14.55" customHeight="1" x14ac:dyDescent="0.3">
      <c r="A1213" s="42"/>
      <c r="B1213" s="24" t="s">
        <v>4</v>
      </c>
      <c r="C1213" s="23" t="s">
        <v>4</v>
      </c>
      <c r="D1213" s="402" t="s">
        <v>489</v>
      </c>
      <c r="E1213" s="391" t="s">
        <v>1876</v>
      </c>
      <c r="F1213" s="91">
        <f t="shared" ref="F1213:H1213" si="146">+F1214/F1215</f>
        <v>1</v>
      </c>
      <c r="G1213" s="91">
        <f t="shared" si="146"/>
        <v>1</v>
      </c>
      <c r="H1213" s="103">
        <f t="shared" si="146"/>
        <v>1</v>
      </c>
    </row>
    <row r="1214" spans="1:8" ht="14.55" customHeight="1" x14ac:dyDescent="0.3">
      <c r="A1214" s="42"/>
      <c r="B1214" s="24" t="s">
        <v>4</v>
      </c>
      <c r="C1214" s="23" t="s">
        <v>4</v>
      </c>
      <c r="D1214" s="402"/>
      <c r="E1214" s="391" t="s">
        <v>1768</v>
      </c>
      <c r="F1214" s="22">
        <v>1</v>
      </c>
      <c r="G1214" s="22">
        <v>1</v>
      </c>
      <c r="H1214" s="104">
        <v>1</v>
      </c>
    </row>
    <row r="1215" spans="1:8" ht="14.55" customHeight="1" x14ac:dyDescent="0.3">
      <c r="A1215" s="42"/>
      <c r="B1215" s="24" t="s">
        <v>4</v>
      </c>
      <c r="C1215" s="23" t="s">
        <v>4</v>
      </c>
      <c r="D1215" s="402"/>
      <c r="E1215" s="391" t="s">
        <v>1769</v>
      </c>
      <c r="F1215" s="22">
        <v>1</v>
      </c>
      <c r="G1215" s="22">
        <v>1</v>
      </c>
      <c r="H1215" s="104">
        <v>1</v>
      </c>
    </row>
    <row r="1216" spans="1:8" ht="14.55" customHeight="1" x14ac:dyDescent="0.3">
      <c r="A1216" s="42"/>
      <c r="B1216" s="24" t="s">
        <v>4</v>
      </c>
      <c r="C1216" s="23" t="s">
        <v>4</v>
      </c>
      <c r="D1216" s="402" t="s">
        <v>490</v>
      </c>
      <c r="E1216" s="391" t="s">
        <v>1876</v>
      </c>
      <c r="F1216" s="91">
        <v>0</v>
      </c>
      <c r="G1216" s="91">
        <v>0</v>
      </c>
      <c r="H1216" s="103">
        <v>0</v>
      </c>
    </row>
    <row r="1217" spans="1:8" ht="14.55" customHeight="1" x14ac:dyDescent="0.3">
      <c r="A1217" s="42"/>
      <c r="B1217" s="24" t="s">
        <v>4</v>
      </c>
      <c r="C1217" s="23" t="s">
        <v>4</v>
      </c>
      <c r="D1217" s="402"/>
      <c r="E1217" s="391" t="s">
        <v>1768</v>
      </c>
      <c r="F1217" s="22">
        <v>1</v>
      </c>
      <c r="G1217" s="22">
        <v>1</v>
      </c>
      <c r="H1217" s="104">
        <v>1</v>
      </c>
    </row>
    <row r="1218" spans="1:8" ht="14.55" customHeight="1" x14ac:dyDescent="0.3">
      <c r="A1218" s="42"/>
      <c r="B1218" s="24" t="s">
        <v>4</v>
      </c>
      <c r="C1218" s="23" t="s">
        <v>4</v>
      </c>
      <c r="D1218" s="402"/>
      <c r="E1218" s="391" t="s">
        <v>1769</v>
      </c>
      <c r="F1218" s="22">
        <v>1</v>
      </c>
      <c r="G1218" s="22">
        <v>1</v>
      </c>
      <c r="H1218" s="104">
        <v>1</v>
      </c>
    </row>
    <row r="1219" spans="1:8" ht="14.55" customHeight="1" x14ac:dyDescent="0.3">
      <c r="A1219" s="42"/>
      <c r="B1219" s="24" t="s">
        <v>4</v>
      </c>
      <c r="C1219" s="23" t="s">
        <v>4</v>
      </c>
      <c r="D1219" s="402" t="s">
        <v>491</v>
      </c>
      <c r="E1219" s="391" t="s">
        <v>1876</v>
      </c>
      <c r="F1219" s="91">
        <f t="shared" ref="F1219:H1219" si="147">+F1220/F1221</f>
        <v>1</v>
      </c>
      <c r="G1219" s="91">
        <f t="shared" si="147"/>
        <v>1</v>
      </c>
      <c r="H1219" s="103">
        <f t="shared" si="147"/>
        <v>1</v>
      </c>
    </row>
    <row r="1220" spans="1:8" ht="14.55" customHeight="1" x14ac:dyDescent="0.3">
      <c r="A1220" s="42"/>
      <c r="B1220" s="24" t="s">
        <v>4</v>
      </c>
      <c r="C1220" s="23" t="s">
        <v>4</v>
      </c>
      <c r="D1220" s="402"/>
      <c r="E1220" s="391" t="s">
        <v>1768</v>
      </c>
      <c r="F1220" s="22">
        <v>1</v>
      </c>
      <c r="G1220" s="22">
        <v>1</v>
      </c>
      <c r="H1220" s="104">
        <v>1</v>
      </c>
    </row>
    <row r="1221" spans="1:8" ht="14.55" customHeight="1" x14ac:dyDescent="0.3">
      <c r="A1221" s="42"/>
      <c r="B1221" s="24" t="s">
        <v>4</v>
      </c>
      <c r="C1221" s="23" t="s">
        <v>4</v>
      </c>
      <c r="D1221" s="402"/>
      <c r="E1221" s="391" t="s">
        <v>1769</v>
      </c>
      <c r="F1221" s="22">
        <v>1</v>
      </c>
      <c r="G1221" s="22">
        <v>1</v>
      </c>
      <c r="H1221" s="104">
        <v>1</v>
      </c>
    </row>
    <row r="1222" spans="1:8" ht="14.55" customHeight="1" x14ac:dyDescent="0.3">
      <c r="A1222" s="42"/>
      <c r="B1222" s="24" t="s">
        <v>4</v>
      </c>
      <c r="C1222" s="23" t="s">
        <v>4</v>
      </c>
      <c r="D1222" s="402" t="s">
        <v>492</v>
      </c>
      <c r="E1222" s="391" t="s">
        <v>1876</v>
      </c>
      <c r="F1222" s="91">
        <v>0</v>
      </c>
      <c r="G1222" s="91">
        <v>0</v>
      </c>
      <c r="H1222" s="103">
        <v>0</v>
      </c>
    </row>
    <row r="1223" spans="1:8" ht="14.55" customHeight="1" x14ac:dyDescent="0.3">
      <c r="A1223" s="42"/>
      <c r="B1223" s="24" t="s">
        <v>4</v>
      </c>
      <c r="C1223" s="23" t="s">
        <v>4</v>
      </c>
      <c r="D1223" s="402"/>
      <c r="E1223" s="391" t="s">
        <v>1768</v>
      </c>
      <c r="F1223" s="22">
        <v>1</v>
      </c>
      <c r="G1223" s="22">
        <v>1</v>
      </c>
      <c r="H1223" s="104">
        <v>1</v>
      </c>
    </row>
    <row r="1224" spans="1:8" ht="14.55" customHeight="1" x14ac:dyDescent="0.3">
      <c r="A1224" s="42"/>
      <c r="B1224" s="24" t="s">
        <v>4</v>
      </c>
      <c r="C1224" s="23" t="s">
        <v>4</v>
      </c>
      <c r="D1224" s="402"/>
      <c r="E1224" s="391" t="s">
        <v>1769</v>
      </c>
      <c r="F1224" s="22">
        <v>1</v>
      </c>
      <c r="G1224" s="22">
        <v>1</v>
      </c>
      <c r="H1224" s="104">
        <v>1</v>
      </c>
    </row>
    <row r="1225" spans="1:8" ht="14.55" customHeight="1" x14ac:dyDescent="0.3">
      <c r="A1225" s="42"/>
      <c r="B1225" s="24" t="s">
        <v>4</v>
      </c>
      <c r="C1225" s="23" t="s">
        <v>4</v>
      </c>
      <c r="D1225" s="402" t="s">
        <v>493</v>
      </c>
      <c r="E1225" s="391" t="s">
        <v>1876</v>
      </c>
      <c r="F1225" s="91">
        <f t="shared" ref="F1225:H1225" si="148">+F1226/F1227</f>
        <v>1</v>
      </c>
      <c r="G1225" s="91">
        <f t="shared" si="148"/>
        <v>1</v>
      </c>
      <c r="H1225" s="103">
        <f t="shared" si="148"/>
        <v>1</v>
      </c>
    </row>
    <row r="1226" spans="1:8" ht="14.55" customHeight="1" x14ac:dyDescent="0.3">
      <c r="A1226" s="42"/>
      <c r="B1226" s="24" t="s">
        <v>4</v>
      </c>
      <c r="C1226" s="23" t="s">
        <v>4</v>
      </c>
      <c r="D1226" s="402"/>
      <c r="E1226" s="391" t="s">
        <v>1768</v>
      </c>
      <c r="F1226" s="22">
        <v>1</v>
      </c>
      <c r="G1226" s="22">
        <v>1</v>
      </c>
      <c r="H1226" s="104">
        <v>1</v>
      </c>
    </row>
    <row r="1227" spans="1:8" ht="14.55" customHeight="1" thickBot="1" x14ac:dyDescent="0.35">
      <c r="A1227" s="42"/>
      <c r="B1227" s="53" t="s">
        <v>4</v>
      </c>
      <c r="C1227" s="68" t="s">
        <v>4</v>
      </c>
      <c r="D1227" s="403"/>
      <c r="E1227" s="392" t="s">
        <v>1769</v>
      </c>
      <c r="F1227" s="33">
        <v>1</v>
      </c>
      <c r="G1227" s="33">
        <v>1</v>
      </c>
      <c r="H1227" s="106">
        <v>1</v>
      </c>
    </row>
    <row r="1228" spans="1:8" ht="14.55" customHeight="1" x14ac:dyDescent="0.3">
      <c r="A1228" s="42"/>
      <c r="B1228" s="94" t="s">
        <v>4</v>
      </c>
      <c r="C1228" s="379" t="s">
        <v>495</v>
      </c>
      <c r="D1228" s="404"/>
      <c r="E1228" s="471" t="s">
        <v>1876</v>
      </c>
      <c r="F1228" s="384">
        <f t="shared" ref="F1228:H1228" si="149">+F1229/F1230</f>
        <v>0.625</v>
      </c>
      <c r="G1228" s="384">
        <f t="shared" si="149"/>
        <v>0.625</v>
      </c>
      <c r="H1228" s="377">
        <f t="shared" si="149"/>
        <v>0.625</v>
      </c>
    </row>
    <row r="1229" spans="1:8" ht="14.55" customHeight="1" x14ac:dyDescent="0.3">
      <c r="A1229" s="42"/>
      <c r="B1229" s="87" t="s">
        <v>4</v>
      </c>
      <c r="C1229" s="55" t="s">
        <v>495</v>
      </c>
      <c r="D1229" s="402"/>
      <c r="E1229" s="391" t="s">
        <v>1768</v>
      </c>
      <c r="F1229" s="40">
        <v>5</v>
      </c>
      <c r="G1229" s="40">
        <v>5</v>
      </c>
      <c r="H1229" s="109">
        <v>5</v>
      </c>
    </row>
    <row r="1230" spans="1:8" ht="15" customHeight="1" thickBot="1" x14ac:dyDescent="0.35">
      <c r="A1230" s="42"/>
      <c r="B1230" s="95" t="s">
        <v>4</v>
      </c>
      <c r="C1230" s="378" t="s">
        <v>495</v>
      </c>
      <c r="D1230" s="405"/>
      <c r="E1230" s="394" t="s">
        <v>1769</v>
      </c>
      <c r="F1230" s="374">
        <v>8</v>
      </c>
      <c r="G1230" s="374">
        <v>8</v>
      </c>
      <c r="H1230" s="375">
        <v>8</v>
      </c>
    </row>
    <row r="1231" spans="1:8" ht="14.55" customHeight="1" x14ac:dyDescent="0.3">
      <c r="A1231" s="42"/>
      <c r="B1231" s="54" t="s">
        <v>4</v>
      </c>
      <c r="C1231" s="69" t="s">
        <v>495</v>
      </c>
      <c r="D1231" s="401" t="s">
        <v>495</v>
      </c>
      <c r="E1231" s="390" t="s">
        <v>1876</v>
      </c>
      <c r="F1231" s="92">
        <f t="shared" ref="F1231:H1231" si="150">+F1232/F1233</f>
        <v>1</v>
      </c>
      <c r="G1231" s="92">
        <f t="shared" si="150"/>
        <v>1</v>
      </c>
      <c r="H1231" s="108">
        <f t="shared" si="150"/>
        <v>1</v>
      </c>
    </row>
    <row r="1232" spans="1:8" ht="14.55" customHeight="1" x14ac:dyDescent="0.3">
      <c r="A1232" s="42"/>
      <c r="B1232" s="24" t="s">
        <v>4</v>
      </c>
      <c r="C1232" s="23" t="s">
        <v>495</v>
      </c>
      <c r="D1232" s="402"/>
      <c r="E1232" s="391" t="s">
        <v>1768</v>
      </c>
      <c r="F1232" s="22">
        <v>1</v>
      </c>
      <c r="G1232" s="22">
        <v>1</v>
      </c>
      <c r="H1232" s="104">
        <v>1</v>
      </c>
    </row>
    <row r="1233" spans="1:8" ht="14.55" customHeight="1" x14ac:dyDescent="0.3">
      <c r="A1233" s="42"/>
      <c r="B1233" s="24" t="s">
        <v>4</v>
      </c>
      <c r="C1233" s="23" t="s">
        <v>495</v>
      </c>
      <c r="D1233" s="402"/>
      <c r="E1233" s="391" t="s">
        <v>1769</v>
      </c>
      <c r="F1233" s="22">
        <v>1</v>
      </c>
      <c r="G1233" s="22">
        <v>1</v>
      </c>
      <c r="H1233" s="104">
        <v>1</v>
      </c>
    </row>
    <row r="1234" spans="1:8" ht="14.55" customHeight="1" x14ac:dyDescent="0.3">
      <c r="A1234" s="42"/>
      <c r="B1234" s="24" t="s">
        <v>4</v>
      </c>
      <c r="C1234" s="23" t="s">
        <v>495</v>
      </c>
      <c r="D1234" s="402" t="s">
        <v>496</v>
      </c>
      <c r="E1234" s="391" t="s">
        <v>1876</v>
      </c>
      <c r="F1234" s="91">
        <v>0</v>
      </c>
      <c r="G1234" s="91">
        <v>0</v>
      </c>
      <c r="H1234" s="103">
        <v>0</v>
      </c>
    </row>
    <row r="1235" spans="1:8" ht="14.55" customHeight="1" x14ac:dyDescent="0.3">
      <c r="A1235" s="42"/>
      <c r="B1235" s="24" t="s">
        <v>4</v>
      </c>
      <c r="C1235" s="23" t="s">
        <v>495</v>
      </c>
      <c r="D1235" s="402"/>
      <c r="E1235" s="391" t="s">
        <v>1768</v>
      </c>
      <c r="F1235" s="22">
        <v>1</v>
      </c>
      <c r="G1235" s="22">
        <v>1</v>
      </c>
      <c r="H1235" s="104">
        <v>1</v>
      </c>
    </row>
    <row r="1236" spans="1:8" ht="14.55" customHeight="1" x14ac:dyDescent="0.3">
      <c r="A1236" s="42"/>
      <c r="B1236" s="24" t="s">
        <v>4</v>
      </c>
      <c r="C1236" s="23" t="s">
        <v>495</v>
      </c>
      <c r="D1236" s="402"/>
      <c r="E1236" s="391" t="s">
        <v>1769</v>
      </c>
      <c r="F1236" s="22">
        <v>1</v>
      </c>
      <c r="G1236" s="22">
        <v>1</v>
      </c>
      <c r="H1236" s="104">
        <v>1</v>
      </c>
    </row>
    <row r="1237" spans="1:8" ht="14.55" customHeight="1" x14ac:dyDescent="0.3">
      <c r="A1237" s="42"/>
      <c r="B1237" s="24" t="s">
        <v>4</v>
      </c>
      <c r="C1237" s="23" t="s">
        <v>495</v>
      </c>
      <c r="D1237" s="402" t="s">
        <v>497</v>
      </c>
      <c r="E1237" s="391" t="s">
        <v>1876</v>
      </c>
      <c r="F1237" s="91">
        <f t="shared" ref="F1237:H1237" si="151">+F1238/F1239</f>
        <v>1</v>
      </c>
      <c r="G1237" s="91">
        <f t="shared" si="151"/>
        <v>1</v>
      </c>
      <c r="H1237" s="103">
        <f t="shared" si="151"/>
        <v>1</v>
      </c>
    </row>
    <row r="1238" spans="1:8" ht="14.55" customHeight="1" x14ac:dyDescent="0.3">
      <c r="A1238" s="42"/>
      <c r="B1238" s="24" t="s">
        <v>4</v>
      </c>
      <c r="C1238" s="23" t="s">
        <v>495</v>
      </c>
      <c r="D1238" s="402"/>
      <c r="E1238" s="391" t="s">
        <v>1768</v>
      </c>
      <c r="F1238" s="22">
        <v>1</v>
      </c>
      <c r="G1238" s="22">
        <v>1</v>
      </c>
      <c r="H1238" s="104">
        <v>1</v>
      </c>
    </row>
    <row r="1239" spans="1:8" ht="14.55" customHeight="1" x14ac:dyDescent="0.3">
      <c r="A1239" s="42"/>
      <c r="B1239" s="24" t="s">
        <v>4</v>
      </c>
      <c r="C1239" s="23" t="s">
        <v>495</v>
      </c>
      <c r="D1239" s="402"/>
      <c r="E1239" s="391" t="s">
        <v>1769</v>
      </c>
      <c r="F1239" s="22">
        <v>1</v>
      </c>
      <c r="G1239" s="22">
        <v>1</v>
      </c>
      <c r="H1239" s="104">
        <v>1</v>
      </c>
    </row>
    <row r="1240" spans="1:8" ht="14.55" customHeight="1" x14ac:dyDescent="0.3">
      <c r="A1240" s="42"/>
      <c r="B1240" s="24" t="s">
        <v>4</v>
      </c>
      <c r="C1240" s="23" t="s">
        <v>495</v>
      </c>
      <c r="D1240" s="402" t="s">
        <v>498</v>
      </c>
      <c r="E1240" s="391" t="s">
        <v>1876</v>
      </c>
      <c r="F1240" s="91">
        <f t="shared" ref="F1240:H1240" si="152">+F1241/F1242</f>
        <v>1</v>
      </c>
      <c r="G1240" s="91">
        <f t="shared" si="152"/>
        <v>1</v>
      </c>
      <c r="H1240" s="103">
        <f t="shared" si="152"/>
        <v>1</v>
      </c>
    </row>
    <row r="1241" spans="1:8" ht="14.55" customHeight="1" x14ac:dyDescent="0.3">
      <c r="A1241" s="42"/>
      <c r="B1241" s="24" t="s">
        <v>4</v>
      </c>
      <c r="C1241" s="23" t="s">
        <v>495</v>
      </c>
      <c r="D1241" s="402"/>
      <c r="E1241" s="391" t="s">
        <v>1768</v>
      </c>
      <c r="F1241" s="22">
        <v>1</v>
      </c>
      <c r="G1241" s="22">
        <v>1</v>
      </c>
      <c r="H1241" s="104">
        <v>1</v>
      </c>
    </row>
    <row r="1242" spans="1:8" ht="14.55" customHeight="1" x14ac:dyDescent="0.3">
      <c r="A1242" s="42"/>
      <c r="B1242" s="24" t="s">
        <v>4</v>
      </c>
      <c r="C1242" s="23" t="s">
        <v>495</v>
      </c>
      <c r="D1242" s="402"/>
      <c r="E1242" s="391" t="s">
        <v>1769</v>
      </c>
      <c r="F1242" s="22">
        <v>1</v>
      </c>
      <c r="G1242" s="22">
        <v>1</v>
      </c>
      <c r="H1242" s="104">
        <v>1</v>
      </c>
    </row>
    <row r="1243" spans="1:8" ht="14.55" customHeight="1" x14ac:dyDescent="0.3">
      <c r="A1243" s="42"/>
      <c r="B1243" s="24" t="s">
        <v>4</v>
      </c>
      <c r="C1243" s="23" t="s">
        <v>495</v>
      </c>
      <c r="D1243" s="402" t="s">
        <v>499</v>
      </c>
      <c r="E1243" s="391" t="s">
        <v>1876</v>
      </c>
      <c r="F1243" s="91">
        <f t="shared" ref="F1243:H1243" si="153">+F1244/F1245</f>
        <v>1</v>
      </c>
      <c r="G1243" s="91">
        <f t="shared" si="153"/>
        <v>1</v>
      </c>
      <c r="H1243" s="103">
        <f t="shared" si="153"/>
        <v>1</v>
      </c>
    </row>
    <row r="1244" spans="1:8" ht="14.55" customHeight="1" x14ac:dyDescent="0.3">
      <c r="A1244" s="42"/>
      <c r="B1244" s="24" t="s">
        <v>4</v>
      </c>
      <c r="C1244" s="23" t="s">
        <v>495</v>
      </c>
      <c r="D1244" s="402"/>
      <c r="E1244" s="391" t="s">
        <v>1768</v>
      </c>
      <c r="F1244" s="22">
        <v>1</v>
      </c>
      <c r="G1244" s="22">
        <v>1</v>
      </c>
      <c r="H1244" s="104">
        <v>1</v>
      </c>
    </row>
    <row r="1245" spans="1:8" ht="14.55" customHeight="1" x14ac:dyDescent="0.3">
      <c r="A1245" s="42"/>
      <c r="B1245" s="24" t="s">
        <v>4</v>
      </c>
      <c r="C1245" s="23" t="s">
        <v>495</v>
      </c>
      <c r="D1245" s="402"/>
      <c r="E1245" s="391" t="s">
        <v>1769</v>
      </c>
      <c r="F1245" s="22">
        <v>1</v>
      </c>
      <c r="G1245" s="22">
        <v>1</v>
      </c>
      <c r="H1245" s="104">
        <v>1</v>
      </c>
    </row>
    <row r="1246" spans="1:8" ht="14.55" customHeight="1" x14ac:dyDescent="0.3">
      <c r="A1246" s="42"/>
      <c r="B1246" s="24" t="s">
        <v>4</v>
      </c>
      <c r="C1246" s="23" t="s">
        <v>495</v>
      </c>
      <c r="D1246" s="402" t="s">
        <v>1781</v>
      </c>
      <c r="E1246" s="391" t="s">
        <v>1876</v>
      </c>
      <c r="F1246" s="91">
        <v>0</v>
      </c>
      <c r="G1246" s="91">
        <v>0</v>
      </c>
      <c r="H1246" s="103">
        <v>0</v>
      </c>
    </row>
    <row r="1247" spans="1:8" ht="14.55" customHeight="1" x14ac:dyDescent="0.3">
      <c r="A1247" s="42"/>
      <c r="B1247" s="24" t="s">
        <v>4</v>
      </c>
      <c r="C1247" s="23" t="s">
        <v>495</v>
      </c>
      <c r="D1247" s="402"/>
      <c r="E1247" s="391" t="s">
        <v>1768</v>
      </c>
      <c r="F1247" s="22">
        <v>0</v>
      </c>
      <c r="G1247" s="22">
        <v>0</v>
      </c>
      <c r="H1247" s="104">
        <v>0</v>
      </c>
    </row>
    <row r="1248" spans="1:8" ht="14.55" customHeight="1" x14ac:dyDescent="0.3">
      <c r="A1248" s="42"/>
      <c r="B1248" s="24" t="s">
        <v>4</v>
      </c>
      <c r="C1248" s="23" t="s">
        <v>495</v>
      </c>
      <c r="D1248" s="402"/>
      <c r="E1248" s="391" t="s">
        <v>1769</v>
      </c>
      <c r="F1248" s="22">
        <v>1</v>
      </c>
      <c r="G1248" s="22">
        <v>1</v>
      </c>
      <c r="H1248" s="104">
        <v>1</v>
      </c>
    </row>
    <row r="1249" spans="1:8" ht="14.55" customHeight="1" x14ac:dyDescent="0.3">
      <c r="A1249" s="42"/>
      <c r="B1249" s="24" t="s">
        <v>4</v>
      </c>
      <c r="C1249" s="23" t="s">
        <v>495</v>
      </c>
      <c r="D1249" s="402" t="s">
        <v>500</v>
      </c>
      <c r="E1249" s="391" t="s">
        <v>1876</v>
      </c>
      <c r="F1249" s="91">
        <v>0</v>
      </c>
      <c r="G1249" s="91">
        <v>0</v>
      </c>
      <c r="H1249" s="103">
        <v>0</v>
      </c>
    </row>
    <row r="1250" spans="1:8" ht="14.55" customHeight="1" x14ac:dyDescent="0.3">
      <c r="A1250" s="42"/>
      <c r="B1250" s="24" t="s">
        <v>4</v>
      </c>
      <c r="C1250" s="23" t="s">
        <v>495</v>
      </c>
      <c r="D1250" s="402"/>
      <c r="E1250" s="391" t="s">
        <v>1768</v>
      </c>
      <c r="F1250" s="22">
        <v>0</v>
      </c>
      <c r="G1250" s="22">
        <v>0</v>
      </c>
      <c r="H1250" s="104">
        <v>0</v>
      </c>
    </row>
    <row r="1251" spans="1:8" ht="14.55" customHeight="1" x14ac:dyDescent="0.3">
      <c r="A1251" s="42"/>
      <c r="B1251" s="24" t="s">
        <v>4</v>
      </c>
      <c r="C1251" s="23" t="s">
        <v>495</v>
      </c>
      <c r="D1251" s="402"/>
      <c r="E1251" s="391" t="s">
        <v>1769</v>
      </c>
      <c r="F1251" s="22">
        <v>1</v>
      </c>
      <c r="G1251" s="22">
        <v>1</v>
      </c>
      <c r="H1251" s="104">
        <v>1</v>
      </c>
    </row>
    <row r="1252" spans="1:8" ht="14.55" customHeight="1" x14ac:dyDescent="0.3">
      <c r="A1252" s="42"/>
      <c r="B1252" s="24" t="s">
        <v>4</v>
      </c>
      <c r="C1252" s="23" t="s">
        <v>495</v>
      </c>
      <c r="D1252" s="402" t="s">
        <v>501</v>
      </c>
      <c r="E1252" s="391" t="s">
        <v>1876</v>
      </c>
      <c r="F1252" s="91">
        <f t="shared" ref="F1252:H1252" si="154">+F1253/F1254</f>
        <v>0</v>
      </c>
      <c r="G1252" s="91">
        <f t="shared" si="154"/>
        <v>0</v>
      </c>
      <c r="H1252" s="103">
        <f t="shared" si="154"/>
        <v>0</v>
      </c>
    </row>
    <row r="1253" spans="1:8" ht="14.55" customHeight="1" x14ac:dyDescent="0.3">
      <c r="A1253" s="42"/>
      <c r="B1253" s="24" t="s">
        <v>4</v>
      </c>
      <c r="C1253" s="23" t="s">
        <v>495</v>
      </c>
      <c r="D1253" s="402"/>
      <c r="E1253" s="391" t="s">
        <v>1768</v>
      </c>
      <c r="F1253" s="22">
        <v>0</v>
      </c>
      <c r="G1253" s="22">
        <v>0</v>
      </c>
      <c r="H1253" s="104">
        <v>0</v>
      </c>
    </row>
    <row r="1254" spans="1:8" ht="14.55" customHeight="1" thickBot="1" x14ac:dyDescent="0.35">
      <c r="A1254" s="42"/>
      <c r="B1254" s="53" t="s">
        <v>4</v>
      </c>
      <c r="C1254" s="68" t="s">
        <v>495</v>
      </c>
      <c r="D1254" s="403"/>
      <c r="E1254" s="392" t="s">
        <v>1769</v>
      </c>
      <c r="F1254" s="33">
        <v>1</v>
      </c>
      <c r="G1254" s="33">
        <v>1</v>
      </c>
      <c r="H1254" s="106">
        <v>1</v>
      </c>
    </row>
    <row r="1255" spans="1:8" ht="14.55" customHeight="1" x14ac:dyDescent="0.3">
      <c r="A1255" s="42"/>
      <c r="B1255" s="94" t="s">
        <v>4</v>
      </c>
      <c r="C1255" s="379" t="s">
        <v>502</v>
      </c>
      <c r="D1255" s="404"/>
      <c r="E1255" s="471" t="s">
        <v>1876</v>
      </c>
      <c r="F1255" s="384">
        <f t="shared" ref="F1255:H1255" si="155">+F1256/F1257</f>
        <v>0.53846153846153844</v>
      </c>
      <c r="G1255" s="384">
        <f t="shared" si="155"/>
        <v>0.53846153846153844</v>
      </c>
      <c r="H1255" s="377">
        <f t="shared" si="155"/>
        <v>0.53846153846153844</v>
      </c>
    </row>
    <row r="1256" spans="1:8" ht="14.55" customHeight="1" x14ac:dyDescent="0.3">
      <c r="A1256" s="42"/>
      <c r="B1256" s="87" t="s">
        <v>4</v>
      </c>
      <c r="C1256" s="55" t="s">
        <v>502</v>
      </c>
      <c r="D1256" s="402"/>
      <c r="E1256" s="391" t="s">
        <v>1768</v>
      </c>
      <c r="F1256" s="40">
        <v>7</v>
      </c>
      <c r="G1256" s="40">
        <v>7</v>
      </c>
      <c r="H1256" s="109">
        <v>7</v>
      </c>
    </row>
    <row r="1257" spans="1:8" ht="15" customHeight="1" thickBot="1" x14ac:dyDescent="0.35">
      <c r="A1257" s="42"/>
      <c r="B1257" s="95" t="s">
        <v>4</v>
      </c>
      <c r="C1257" s="378" t="s">
        <v>502</v>
      </c>
      <c r="D1257" s="405"/>
      <c r="E1257" s="394" t="s">
        <v>1769</v>
      </c>
      <c r="F1257" s="374">
        <v>13</v>
      </c>
      <c r="G1257" s="374">
        <v>13</v>
      </c>
      <c r="H1257" s="375">
        <v>13</v>
      </c>
    </row>
    <row r="1258" spans="1:8" ht="14.55" customHeight="1" x14ac:dyDescent="0.3">
      <c r="A1258" s="42"/>
      <c r="B1258" s="54" t="s">
        <v>4</v>
      </c>
      <c r="C1258" s="69" t="s">
        <v>502</v>
      </c>
      <c r="D1258" s="401" t="s">
        <v>503</v>
      </c>
      <c r="E1258" s="390" t="s">
        <v>1876</v>
      </c>
      <c r="F1258" s="92">
        <f t="shared" ref="F1258:H1258" si="156">+F1259/F1260</f>
        <v>1</v>
      </c>
      <c r="G1258" s="92">
        <f t="shared" si="156"/>
        <v>1</v>
      </c>
      <c r="H1258" s="108">
        <f t="shared" si="156"/>
        <v>1</v>
      </c>
    </row>
    <row r="1259" spans="1:8" ht="14.55" customHeight="1" x14ac:dyDescent="0.3">
      <c r="A1259" s="42"/>
      <c r="B1259" s="24" t="s">
        <v>4</v>
      </c>
      <c r="C1259" s="23" t="s">
        <v>502</v>
      </c>
      <c r="D1259" s="402"/>
      <c r="E1259" s="391" t="s">
        <v>1768</v>
      </c>
      <c r="F1259" s="22">
        <v>1</v>
      </c>
      <c r="G1259" s="22">
        <v>1</v>
      </c>
      <c r="H1259" s="104">
        <v>1</v>
      </c>
    </row>
    <row r="1260" spans="1:8" ht="14.55" customHeight="1" x14ac:dyDescent="0.3">
      <c r="A1260" s="42"/>
      <c r="B1260" s="24" t="s">
        <v>4</v>
      </c>
      <c r="C1260" s="23" t="s">
        <v>502</v>
      </c>
      <c r="D1260" s="402"/>
      <c r="E1260" s="391" t="s">
        <v>1769</v>
      </c>
      <c r="F1260" s="22">
        <v>1</v>
      </c>
      <c r="G1260" s="22">
        <v>1</v>
      </c>
      <c r="H1260" s="104">
        <v>1</v>
      </c>
    </row>
    <row r="1261" spans="1:8" ht="14.55" customHeight="1" x14ac:dyDescent="0.3">
      <c r="A1261" s="42"/>
      <c r="B1261" s="24" t="s">
        <v>4</v>
      </c>
      <c r="C1261" s="23" t="s">
        <v>502</v>
      </c>
      <c r="D1261" s="402" t="s">
        <v>504</v>
      </c>
      <c r="E1261" s="391" t="s">
        <v>1876</v>
      </c>
      <c r="F1261" s="91">
        <f t="shared" ref="F1261:H1261" si="157">+F1262/F1263</f>
        <v>1</v>
      </c>
      <c r="G1261" s="91">
        <f t="shared" si="157"/>
        <v>1</v>
      </c>
      <c r="H1261" s="103">
        <f t="shared" si="157"/>
        <v>1</v>
      </c>
    </row>
    <row r="1262" spans="1:8" ht="14.55" customHeight="1" x14ac:dyDescent="0.3">
      <c r="A1262" s="42"/>
      <c r="B1262" s="24" t="s">
        <v>4</v>
      </c>
      <c r="C1262" s="23" t="s">
        <v>502</v>
      </c>
      <c r="D1262" s="402"/>
      <c r="E1262" s="391" t="s">
        <v>1768</v>
      </c>
      <c r="F1262" s="22">
        <v>1</v>
      </c>
      <c r="G1262" s="22">
        <v>1</v>
      </c>
      <c r="H1262" s="104">
        <v>1</v>
      </c>
    </row>
    <row r="1263" spans="1:8" ht="14.55" customHeight="1" x14ac:dyDescent="0.3">
      <c r="A1263" s="42"/>
      <c r="B1263" s="24" t="s">
        <v>4</v>
      </c>
      <c r="C1263" s="23" t="s">
        <v>502</v>
      </c>
      <c r="D1263" s="402"/>
      <c r="E1263" s="391" t="s">
        <v>1769</v>
      </c>
      <c r="F1263" s="22">
        <v>1</v>
      </c>
      <c r="G1263" s="22">
        <v>1</v>
      </c>
      <c r="H1263" s="104">
        <v>1</v>
      </c>
    </row>
    <row r="1264" spans="1:8" ht="14.55" customHeight="1" x14ac:dyDescent="0.3">
      <c r="A1264" s="42"/>
      <c r="B1264" s="24" t="s">
        <v>4</v>
      </c>
      <c r="C1264" s="23" t="s">
        <v>502</v>
      </c>
      <c r="D1264" s="402" t="s">
        <v>505</v>
      </c>
      <c r="E1264" s="391" t="s">
        <v>1876</v>
      </c>
      <c r="F1264" s="91">
        <v>0</v>
      </c>
      <c r="G1264" s="91">
        <v>0</v>
      </c>
      <c r="H1264" s="103">
        <v>0</v>
      </c>
    </row>
    <row r="1265" spans="1:8" ht="14.55" customHeight="1" x14ac:dyDescent="0.3">
      <c r="A1265" s="42"/>
      <c r="B1265" s="24" t="s">
        <v>4</v>
      </c>
      <c r="C1265" s="23" t="s">
        <v>502</v>
      </c>
      <c r="D1265" s="402"/>
      <c r="E1265" s="391" t="s">
        <v>1768</v>
      </c>
      <c r="F1265" s="22">
        <v>0</v>
      </c>
      <c r="G1265" s="22">
        <v>0</v>
      </c>
      <c r="H1265" s="104">
        <v>0</v>
      </c>
    </row>
    <row r="1266" spans="1:8" ht="14.55" customHeight="1" x14ac:dyDescent="0.3">
      <c r="A1266" s="42"/>
      <c r="B1266" s="24" t="s">
        <v>4</v>
      </c>
      <c r="C1266" s="23" t="s">
        <v>502</v>
      </c>
      <c r="D1266" s="402"/>
      <c r="E1266" s="391" t="s">
        <v>1769</v>
      </c>
      <c r="F1266" s="22">
        <v>1</v>
      </c>
      <c r="G1266" s="22">
        <v>1</v>
      </c>
      <c r="H1266" s="104">
        <v>1</v>
      </c>
    </row>
    <row r="1267" spans="1:8" ht="14.55" customHeight="1" x14ac:dyDescent="0.3">
      <c r="A1267" s="42"/>
      <c r="B1267" s="24" t="s">
        <v>4</v>
      </c>
      <c r="C1267" s="23" t="s">
        <v>502</v>
      </c>
      <c r="D1267" s="402" t="s">
        <v>506</v>
      </c>
      <c r="E1267" s="391" t="s">
        <v>1876</v>
      </c>
      <c r="F1267" s="91">
        <v>0</v>
      </c>
      <c r="G1267" s="91">
        <v>0</v>
      </c>
      <c r="H1267" s="103">
        <v>0</v>
      </c>
    </row>
    <row r="1268" spans="1:8" ht="14.55" customHeight="1" x14ac:dyDescent="0.3">
      <c r="A1268" s="42"/>
      <c r="B1268" s="24" t="s">
        <v>4</v>
      </c>
      <c r="C1268" s="23" t="s">
        <v>502</v>
      </c>
      <c r="D1268" s="402"/>
      <c r="E1268" s="391" t="s">
        <v>1768</v>
      </c>
      <c r="F1268" s="22">
        <v>0</v>
      </c>
      <c r="G1268" s="22">
        <v>0</v>
      </c>
      <c r="H1268" s="104">
        <v>0</v>
      </c>
    </row>
    <row r="1269" spans="1:8" ht="14.55" customHeight="1" x14ac:dyDescent="0.3">
      <c r="A1269" s="42"/>
      <c r="B1269" s="24" t="s">
        <v>4</v>
      </c>
      <c r="C1269" s="23" t="s">
        <v>502</v>
      </c>
      <c r="D1269" s="402"/>
      <c r="E1269" s="391" t="s">
        <v>1769</v>
      </c>
      <c r="F1269" s="22">
        <v>1</v>
      </c>
      <c r="G1269" s="22">
        <v>1</v>
      </c>
      <c r="H1269" s="104">
        <v>1</v>
      </c>
    </row>
    <row r="1270" spans="1:8" ht="14.55" customHeight="1" x14ac:dyDescent="0.3">
      <c r="A1270" s="42"/>
      <c r="B1270" s="24" t="s">
        <v>4</v>
      </c>
      <c r="C1270" s="23" t="s">
        <v>502</v>
      </c>
      <c r="D1270" s="402" t="s">
        <v>507</v>
      </c>
      <c r="E1270" s="391" t="s">
        <v>1876</v>
      </c>
      <c r="F1270" s="91">
        <v>0</v>
      </c>
      <c r="G1270" s="91">
        <v>0</v>
      </c>
      <c r="H1270" s="103">
        <v>0</v>
      </c>
    </row>
    <row r="1271" spans="1:8" ht="14.55" customHeight="1" x14ac:dyDescent="0.3">
      <c r="A1271" s="42"/>
      <c r="B1271" s="24" t="s">
        <v>4</v>
      </c>
      <c r="C1271" s="23" t="s">
        <v>502</v>
      </c>
      <c r="D1271" s="402"/>
      <c r="E1271" s="391" t="s">
        <v>1768</v>
      </c>
      <c r="F1271" s="22">
        <v>1</v>
      </c>
      <c r="G1271" s="22">
        <v>1</v>
      </c>
      <c r="H1271" s="104">
        <v>1</v>
      </c>
    </row>
    <row r="1272" spans="1:8" ht="14.55" customHeight="1" x14ac:dyDescent="0.3">
      <c r="A1272" s="42"/>
      <c r="B1272" s="24" t="s">
        <v>4</v>
      </c>
      <c r="C1272" s="23" t="s">
        <v>502</v>
      </c>
      <c r="D1272" s="402"/>
      <c r="E1272" s="391" t="s">
        <v>1769</v>
      </c>
      <c r="F1272" s="22">
        <v>1</v>
      </c>
      <c r="G1272" s="22">
        <v>1</v>
      </c>
      <c r="H1272" s="104">
        <v>1</v>
      </c>
    </row>
    <row r="1273" spans="1:8" ht="14.55" customHeight="1" x14ac:dyDescent="0.3">
      <c r="A1273" s="42"/>
      <c r="B1273" s="24" t="s">
        <v>4</v>
      </c>
      <c r="C1273" s="23" t="s">
        <v>502</v>
      </c>
      <c r="D1273" s="402" t="s">
        <v>502</v>
      </c>
      <c r="E1273" s="391" t="s">
        <v>1876</v>
      </c>
      <c r="F1273" s="91">
        <v>0</v>
      </c>
      <c r="G1273" s="91">
        <v>0</v>
      </c>
      <c r="H1273" s="103">
        <v>0</v>
      </c>
    </row>
    <row r="1274" spans="1:8" ht="14.55" customHeight="1" x14ac:dyDescent="0.3">
      <c r="A1274" s="42"/>
      <c r="B1274" s="24" t="s">
        <v>4</v>
      </c>
      <c r="C1274" s="23" t="s">
        <v>502</v>
      </c>
      <c r="D1274" s="402"/>
      <c r="E1274" s="391" t="s">
        <v>1768</v>
      </c>
      <c r="F1274" s="22">
        <v>0</v>
      </c>
      <c r="G1274" s="22">
        <v>0</v>
      </c>
      <c r="H1274" s="104">
        <v>0</v>
      </c>
    </row>
    <row r="1275" spans="1:8" ht="14.55" customHeight="1" x14ac:dyDescent="0.3">
      <c r="A1275" s="42"/>
      <c r="B1275" s="24" t="s">
        <v>4</v>
      </c>
      <c r="C1275" s="23" t="s">
        <v>502</v>
      </c>
      <c r="D1275" s="402"/>
      <c r="E1275" s="391" t="s">
        <v>1769</v>
      </c>
      <c r="F1275" s="22">
        <v>1</v>
      </c>
      <c r="G1275" s="22">
        <v>1</v>
      </c>
      <c r="H1275" s="104">
        <v>1</v>
      </c>
    </row>
    <row r="1276" spans="1:8" ht="14.55" customHeight="1" x14ac:dyDescent="0.3">
      <c r="A1276" s="42"/>
      <c r="B1276" s="24" t="s">
        <v>4</v>
      </c>
      <c r="C1276" s="23" t="s">
        <v>502</v>
      </c>
      <c r="D1276" s="402" t="s">
        <v>508</v>
      </c>
      <c r="E1276" s="391" t="s">
        <v>1876</v>
      </c>
      <c r="F1276" s="91">
        <f t="shared" ref="F1276:H1276" si="158">+F1277/F1278</f>
        <v>0</v>
      </c>
      <c r="G1276" s="91">
        <f t="shared" si="158"/>
        <v>0</v>
      </c>
      <c r="H1276" s="103">
        <f t="shared" si="158"/>
        <v>0</v>
      </c>
    </row>
    <row r="1277" spans="1:8" ht="14.55" customHeight="1" x14ac:dyDescent="0.3">
      <c r="A1277" s="42"/>
      <c r="B1277" s="24" t="s">
        <v>4</v>
      </c>
      <c r="C1277" s="23" t="s">
        <v>502</v>
      </c>
      <c r="D1277" s="402"/>
      <c r="E1277" s="391" t="s">
        <v>1768</v>
      </c>
      <c r="F1277" s="22">
        <v>0</v>
      </c>
      <c r="G1277" s="22">
        <v>0</v>
      </c>
      <c r="H1277" s="104">
        <v>0</v>
      </c>
    </row>
    <row r="1278" spans="1:8" ht="14.55" customHeight="1" x14ac:dyDescent="0.3">
      <c r="A1278" s="42"/>
      <c r="B1278" s="24" t="s">
        <v>4</v>
      </c>
      <c r="C1278" s="23" t="s">
        <v>502</v>
      </c>
      <c r="D1278" s="402"/>
      <c r="E1278" s="391" t="s">
        <v>1769</v>
      </c>
      <c r="F1278" s="22">
        <v>1</v>
      </c>
      <c r="G1278" s="22">
        <v>1</v>
      </c>
      <c r="H1278" s="104">
        <v>1</v>
      </c>
    </row>
    <row r="1279" spans="1:8" ht="14.55" customHeight="1" x14ac:dyDescent="0.3">
      <c r="A1279" s="42"/>
      <c r="B1279" s="24" t="s">
        <v>4</v>
      </c>
      <c r="C1279" s="23" t="s">
        <v>502</v>
      </c>
      <c r="D1279" s="402" t="s">
        <v>509</v>
      </c>
      <c r="E1279" s="391" t="s">
        <v>1876</v>
      </c>
      <c r="F1279" s="91">
        <v>0</v>
      </c>
      <c r="G1279" s="91">
        <v>0</v>
      </c>
      <c r="H1279" s="103">
        <v>0</v>
      </c>
    </row>
    <row r="1280" spans="1:8" ht="14.55" customHeight="1" x14ac:dyDescent="0.3">
      <c r="A1280" s="42"/>
      <c r="B1280" s="24" t="s">
        <v>4</v>
      </c>
      <c r="C1280" s="23" t="s">
        <v>502</v>
      </c>
      <c r="D1280" s="402"/>
      <c r="E1280" s="391" t="s">
        <v>1768</v>
      </c>
      <c r="F1280" s="22">
        <v>1</v>
      </c>
      <c r="G1280" s="22">
        <v>1</v>
      </c>
      <c r="H1280" s="104">
        <v>1</v>
      </c>
    </row>
    <row r="1281" spans="1:8" ht="14.55" customHeight="1" x14ac:dyDescent="0.3">
      <c r="A1281" s="42"/>
      <c r="B1281" s="24" t="s">
        <v>4</v>
      </c>
      <c r="C1281" s="23" t="s">
        <v>502</v>
      </c>
      <c r="D1281" s="402"/>
      <c r="E1281" s="391" t="s">
        <v>1769</v>
      </c>
      <c r="F1281" s="22">
        <v>1</v>
      </c>
      <c r="G1281" s="22">
        <v>1</v>
      </c>
      <c r="H1281" s="104">
        <v>1</v>
      </c>
    </row>
    <row r="1282" spans="1:8" ht="14.55" customHeight="1" x14ac:dyDescent="0.3">
      <c r="A1282" s="42"/>
      <c r="B1282" s="24" t="s">
        <v>4</v>
      </c>
      <c r="C1282" s="23" t="s">
        <v>502</v>
      </c>
      <c r="D1282" s="402" t="s">
        <v>510</v>
      </c>
      <c r="E1282" s="391" t="s">
        <v>1876</v>
      </c>
      <c r="F1282" s="91">
        <v>0</v>
      </c>
      <c r="G1282" s="91">
        <v>0</v>
      </c>
      <c r="H1282" s="103">
        <v>0</v>
      </c>
    </row>
    <row r="1283" spans="1:8" ht="14.55" customHeight="1" x14ac:dyDescent="0.3">
      <c r="A1283" s="42"/>
      <c r="B1283" s="24" t="s">
        <v>4</v>
      </c>
      <c r="C1283" s="23" t="s">
        <v>502</v>
      </c>
      <c r="D1283" s="402"/>
      <c r="E1283" s="391" t="s">
        <v>1768</v>
      </c>
      <c r="F1283" s="22">
        <v>0</v>
      </c>
      <c r="G1283" s="22">
        <v>0</v>
      </c>
      <c r="H1283" s="104">
        <v>0</v>
      </c>
    </row>
    <row r="1284" spans="1:8" ht="14.55" customHeight="1" x14ac:dyDescent="0.3">
      <c r="A1284" s="42"/>
      <c r="B1284" s="24" t="s">
        <v>4</v>
      </c>
      <c r="C1284" s="23" t="s">
        <v>502</v>
      </c>
      <c r="D1284" s="402"/>
      <c r="E1284" s="391" t="s">
        <v>1769</v>
      </c>
      <c r="F1284" s="22">
        <v>1</v>
      </c>
      <c r="G1284" s="22">
        <v>1</v>
      </c>
      <c r="H1284" s="104">
        <v>1</v>
      </c>
    </row>
    <row r="1285" spans="1:8" ht="14.55" customHeight="1" x14ac:dyDescent="0.3">
      <c r="A1285" s="42"/>
      <c r="B1285" s="24" t="s">
        <v>4</v>
      </c>
      <c r="C1285" s="23" t="s">
        <v>502</v>
      </c>
      <c r="D1285" s="402" t="s">
        <v>511</v>
      </c>
      <c r="E1285" s="391" t="s">
        <v>1876</v>
      </c>
      <c r="F1285" s="91">
        <v>0</v>
      </c>
      <c r="G1285" s="91">
        <v>0</v>
      </c>
      <c r="H1285" s="103">
        <v>0</v>
      </c>
    </row>
    <row r="1286" spans="1:8" ht="14.55" customHeight="1" x14ac:dyDescent="0.3">
      <c r="A1286" s="42"/>
      <c r="B1286" s="24" t="s">
        <v>4</v>
      </c>
      <c r="C1286" s="23" t="s">
        <v>502</v>
      </c>
      <c r="D1286" s="402"/>
      <c r="E1286" s="391" t="s">
        <v>1768</v>
      </c>
      <c r="F1286" s="22">
        <v>1</v>
      </c>
      <c r="G1286" s="22">
        <v>1</v>
      </c>
      <c r="H1286" s="104">
        <v>1</v>
      </c>
    </row>
    <row r="1287" spans="1:8" ht="14.55" customHeight="1" x14ac:dyDescent="0.3">
      <c r="A1287" s="42"/>
      <c r="B1287" s="24" t="s">
        <v>4</v>
      </c>
      <c r="C1287" s="23" t="s">
        <v>502</v>
      </c>
      <c r="D1287" s="402"/>
      <c r="E1287" s="391" t="s">
        <v>1769</v>
      </c>
      <c r="F1287" s="22">
        <v>1</v>
      </c>
      <c r="G1287" s="22">
        <v>1</v>
      </c>
      <c r="H1287" s="104">
        <v>1</v>
      </c>
    </row>
    <row r="1288" spans="1:8" ht="14.55" customHeight="1" x14ac:dyDescent="0.3">
      <c r="A1288" s="42"/>
      <c r="B1288" s="24" t="s">
        <v>4</v>
      </c>
      <c r="C1288" s="23" t="s">
        <v>502</v>
      </c>
      <c r="D1288" s="402" t="s">
        <v>512</v>
      </c>
      <c r="E1288" s="391" t="s">
        <v>1876</v>
      </c>
      <c r="F1288" s="91">
        <v>0</v>
      </c>
      <c r="G1288" s="91">
        <v>0</v>
      </c>
      <c r="H1288" s="103">
        <v>0</v>
      </c>
    </row>
    <row r="1289" spans="1:8" ht="14.55" customHeight="1" x14ac:dyDescent="0.3">
      <c r="A1289" s="42"/>
      <c r="B1289" s="24" t="s">
        <v>4</v>
      </c>
      <c r="C1289" s="23" t="s">
        <v>502</v>
      </c>
      <c r="D1289" s="402"/>
      <c r="E1289" s="391" t="s">
        <v>1768</v>
      </c>
      <c r="F1289" s="22">
        <v>1</v>
      </c>
      <c r="G1289" s="22">
        <v>1</v>
      </c>
      <c r="H1289" s="104">
        <v>1</v>
      </c>
    </row>
    <row r="1290" spans="1:8" ht="14.55" customHeight="1" x14ac:dyDescent="0.3">
      <c r="A1290" s="42"/>
      <c r="B1290" s="24" t="s">
        <v>4</v>
      </c>
      <c r="C1290" s="23" t="s">
        <v>502</v>
      </c>
      <c r="D1290" s="402"/>
      <c r="E1290" s="391" t="s">
        <v>1769</v>
      </c>
      <c r="F1290" s="22">
        <v>1</v>
      </c>
      <c r="G1290" s="22">
        <v>1</v>
      </c>
      <c r="H1290" s="104">
        <v>1</v>
      </c>
    </row>
    <row r="1291" spans="1:8" ht="14.55" customHeight="1" x14ac:dyDescent="0.3">
      <c r="A1291" s="42"/>
      <c r="B1291" s="24" t="s">
        <v>4</v>
      </c>
      <c r="C1291" s="23" t="s">
        <v>502</v>
      </c>
      <c r="D1291" s="402" t="s">
        <v>513</v>
      </c>
      <c r="E1291" s="391" t="s">
        <v>1876</v>
      </c>
      <c r="F1291" s="91">
        <v>0</v>
      </c>
      <c r="G1291" s="91">
        <v>0</v>
      </c>
      <c r="H1291" s="103">
        <v>0</v>
      </c>
    </row>
    <row r="1292" spans="1:8" ht="14.55" customHeight="1" x14ac:dyDescent="0.3">
      <c r="A1292" s="42"/>
      <c r="B1292" s="24" t="s">
        <v>4</v>
      </c>
      <c r="C1292" s="23" t="s">
        <v>502</v>
      </c>
      <c r="D1292" s="402"/>
      <c r="E1292" s="391" t="s">
        <v>1768</v>
      </c>
      <c r="F1292" s="22">
        <v>1</v>
      </c>
      <c r="G1292" s="22">
        <v>1</v>
      </c>
      <c r="H1292" s="104">
        <v>1</v>
      </c>
    </row>
    <row r="1293" spans="1:8" ht="14.55" customHeight="1" x14ac:dyDescent="0.3">
      <c r="A1293" s="42"/>
      <c r="B1293" s="24" t="s">
        <v>4</v>
      </c>
      <c r="C1293" s="23" t="s">
        <v>502</v>
      </c>
      <c r="D1293" s="402"/>
      <c r="E1293" s="391" t="s">
        <v>1769</v>
      </c>
      <c r="F1293" s="22">
        <v>1</v>
      </c>
      <c r="G1293" s="22">
        <v>1</v>
      </c>
      <c r="H1293" s="104">
        <v>1</v>
      </c>
    </row>
    <row r="1294" spans="1:8" ht="14.55" customHeight="1" x14ac:dyDescent="0.3">
      <c r="A1294" s="42"/>
      <c r="B1294" s="24" t="s">
        <v>4</v>
      </c>
      <c r="C1294" s="23" t="s">
        <v>502</v>
      </c>
      <c r="D1294" s="402" t="s">
        <v>514</v>
      </c>
      <c r="E1294" s="391" t="s">
        <v>1876</v>
      </c>
      <c r="F1294" s="91">
        <v>0</v>
      </c>
      <c r="G1294" s="91">
        <v>0</v>
      </c>
      <c r="H1294" s="103">
        <v>0</v>
      </c>
    </row>
    <row r="1295" spans="1:8" ht="14.55" customHeight="1" x14ac:dyDescent="0.3">
      <c r="A1295" s="42"/>
      <c r="B1295" s="24" t="s">
        <v>4</v>
      </c>
      <c r="C1295" s="23" t="s">
        <v>502</v>
      </c>
      <c r="D1295" s="402"/>
      <c r="E1295" s="391" t="s">
        <v>1768</v>
      </c>
      <c r="F1295" s="22">
        <v>0</v>
      </c>
      <c r="G1295" s="22">
        <v>0</v>
      </c>
      <c r="H1295" s="104">
        <v>0</v>
      </c>
    </row>
    <row r="1296" spans="1:8" ht="14.55" customHeight="1" thickBot="1" x14ac:dyDescent="0.35">
      <c r="A1296" s="42"/>
      <c r="B1296" s="53" t="s">
        <v>4</v>
      </c>
      <c r="C1296" s="68" t="s">
        <v>502</v>
      </c>
      <c r="D1296" s="403"/>
      <c r="E1296" s="392" t="s">
        <v>1769</v>
      </c>
      <c r="F1296" s="33">
        <v>1</v>
      </c>
      <c r="G1296" s="33">
        <v>1</v>
      </c>
      <c r="H1296" s="106">
        <v>1</v>
      </c>
    </row>
    <row r="1297" spans="1:8" ht="14.55" customHeight="1" x14ac:dyDescent="0.3">
      <c r="A1297" s="42"/>
      <c r="B1297" s="94" t="s">
        <v>4</v>
      </c>
      <c r="C1297" s="379" t="s">
        <v>69</v>
      </c>
      <c r="D1297" s="404"/>
      <c r="E1297" s="471" t="s">
        <v>1876</v>
      </c>
      <c r="F1297" s="384">
        <f t="shared" ref="F1297:H1297" si="159">+F1298/F1299</f>
        <v>1</v>
      </c>
      <c r="G1297" s="384">
        <f t="shared" si="159"/>
        <v>1</v>
      </c>
      <c r="H1297" s="377">
        <f t="shared" si="159"/>
        <v>1</v>
      </c>
    </row>
    <row r="1298" spans="1:8" ht="14.55" customHeight="1" x14ac:dyDescent="0.3">
      <c r="A1298" s="42"/>
      <c r="B1298" s="87" t="s">
        <v>4</v>
      </c>
      <c r="C1298" s="55" t="s">
        <v>69</v>
      </c>
      <c r="D1298" s="402"/>
      <c r="E1298" s="391" t="s">
        <v>1768</v>
      </c>
      <c r="F1298" s="40">
        <v>14</v>
      </c>
      <c r="G1298" s="40">
        <v>14</v>
      </c>
      <c r="H1298" s="109">
        <v>14</v>
      </c>
    </row>
    <row r="1299" spans="1:8" ht="15" customHeight="1" thickBot="1" x14ac:dyDescent="0.35">
      <c r="A1299" s="42"/>
      <c r="B1299" s="95" t="s">
        <v>4</v>
      </c>
      <c r="C1299" s="378" t="s">
        <v>69</v>
      </c>
      <c r="D1299" s="405"/>
      <c r="E1299" s="394" t="s">
        <v>1769</v>
      </c>
      <c r="F1299" s="374">
        <v>14</v>
      </c>
      <c r="G1299" s="374">
        <v>14</v>
      </c>
      <c r="H1299" s="375">
        <v>14</v>
      </c>
    </row>
    <row r="1300" spans="1:8" ht="14.55" customHeight="1" x14ac:dyDescent="0.3">
      <c r="A1300" s="42"/>
      <c r="B1300" s="54" t="s">
        <v>4</v>
      </c>
      <c r="C1300" s="69" t="s">
        <v>69</v>
      </c>
      <c r="D1300" s="401" t="s">
        <v>516</v>
      </c>
      <c r="E1300" s="390" t="s">
        <v>1876</v>
      </c>
      <c r="F1300" s="92">
        <v>0</v>
      </c>
      <c r="G1300" s="92">
        <v>0</v>
      </c>
      <c r="H1300" s="108">
        <v>0</v>
      </c>
    </row>
    <row r="1301" spans="1:8" ht="14.55" customHeight="1" x14ac:dyDescent="0.3">
      <c r="A1301" s="42"/>
      <c r="B1301" s="24" t="s">
        <v>4</v>
      </c>
      <c r="C1301" s="23" t="s">
        <v>69</v>
      </c>
      <c r="D1301" s="402"/>
      <c r="E1301" s="391" t="s">
        <v>1768</v>
      </c>
      <c r="F1301" s="22">
        <v>1</v>
      </c>
      <c r="G1301" s="22">
        <v>1</v>
      </c>
      <c r="H1301" s="104">
        <v>1</v>
      </c>
    </row>
    <row r="1302" spans="1:8" ht="14.55" customHeight="1" x14ac:dyDescent="0.3">
      <c r="A1302" s="42"/>
      <c r="B1302" s="24" t="s">
        <v>4</v>
      </c>
      <c r="C1302" s="23" t="s">
        <v>69</v>
      </c>
      <c r="D1302" s="402"/>
      <c r="E1302" s="391" t="s">
        <v>1769</v>
      </c>
      <c r="F1302" s="22">
        <v>1</v>
      </c>
      <c r="G1302" s="22">
        <v>1</v>
      </c>
      <c r="H1302" s="104">
        <v>1</v>
      </c>
    </row>
    <row r="1303" spans="1:8" ht="14.55" customHeight="1" x14ac:dyDescent="0.3">
      <c r="A1303" s="42"/>
      <c r="B1303" s="24" t="s">
        <v>4</v>
      </c>
      <c r="C1303" s="23" t="s">
        <v>69</v>
      </c>
      <c r="D1303" s="402" t="s">
        <v>515</v>
      </c>
      <c r="E1303" s="391" t="s">
        <v>1876</v>
      </c>
      <c r="F1303" s="91">
        <f t="shared" ref="F1303:H1303" si="160">+F1304/F1305</f>
        <v>1</v>
      </c>
      <c r="G1303" s="91">
        <f t="shared" si="160"/>
        <v>1</v>
      </c>
      <c r="H1303" s="103">
        <f t="shared" si="160"/>
        <v>1</v>
      </c>
    </row>
    <row r="1304" spans="1:8" ht="14.55" customHeight="1" x14ac:dyDescent="0.3">
      <c r="A1304" s="42"/>
      <c r="B1304" s="24" t="s">
        <v>4</v>
      </c>
      <c r="C1304" s="23" t="s">
        <v>69</v>
      </c>
      <c r="D1304" s="402"/>
      <c r="E1304" s="391" t="s">
        <v>1768</v>
      </c>
      <c r="F1304" s="22">
        <v>1</v>
      </c>
      <c r="G1304" s="22">
        <v>1</v>
      </c>
      <c r="H1304" s="104">
        <v>1</v>
      </c>
    </row>
    <row r="1305" spans="1:8" ht="14.55" customHeight="1" x14ac:dyDescent="0.3">
      <c r="A1305" s="42"/>
      <c r="B1305" s="24" t="s">
        <v>4</v>
      </c>
      <c r="C1305" s="23" t="s">
        <v>69</v>
      </c>
      <c r="D1305" s="402"/>
      <c r="E1305" s="391" t="s">
        <v>1769</v>
      </c>
      <c r="F1305" s="22">
        <v>1</v>
      </c>
      <c r="G1305" s="22">
        <v>1</v>
      </c>
      <c r="H1305" s="104">
        <v>1</v>
      </c>
    </row>
    <row r="1306" spans="1:8" ht="14.55" customHeight="1" x14ac:dyDescent="0.3">
      <c r="A1306" s="42"/>
      <c r="B1306" s="24" t="s">
        <v>4</v>
      </c>
      <c r="C1306" s="23" t="s">
        <v>69</v>
      </c>
      <c r="D1306" s="402" t="s">
        <v>517</v>
      </c>
      <c r="E1306" s="391" t="s">
        <v>1876</v>
      </c>
      <c r="F1306" s="91">
        <v>0</v>
      </c>
      <c r="G1306" s="91">
        <v>0</v>
      </c>
      <c r="H1306" s="103">
        <v>0</v>
      </c>
    </row>
    <row r="1307" spans="1:8" ht="14.55" customHeight="1" x14ac:dyDescent="0.3">
      <c r="A1307" s="42"/>
      <c r="B1307" s="24" t="s">
        <v>4</v>
      </c>
      <c r="C1307" s="23" t="s">
        <v>69</v>
      </c>
      <c r="D1307" s="402"/>
      <c r="E1307" s="391" t="s">
        <v>1768</v>
      </c>
      <c r="F1307" s="22">
        <v>1</v>
      </c>
      <c r="G1307" s="22">
        <v>1</v>
      </c>
      <c r="H1307" s="104">
        <v>1</v>
      </c>
    </row>
    <row r="1308" spans="1:8" ht="14.55" customHeight="1" x14ac:dyDescent="0.3">
      <c r="A1308" s="42"/>
      <c r="B1308" s="24" t="s">
        <v>4</v>
      </c>
      <c r="C1308" s="23" t="s">
        <v>69</v>
      </c>
      <c r="D1308" s="402"/>
      <c r="E1308" s="391" t="s">
        <v>1769</v>
      </c>
      <c r="F1308" s="22">
        <v>1</v>
      </c>
      <c r="G1308" s="22">
        <v>1</v>
      </c>
      <c r="H1308" s="104">
        <v>1</v>
      </c>
    </row>
    <row r="1309" spans="1:8" ht="14.55" customHeight="1" x14ac:dyDescent="0.3">
      <c r="A1309" s="42"/>
      <c r="B1309" s="24" t="s">
        <v>4</v>
      </c>
      <c r="C1309" s="23" t="s">
        <v>69</v>
      </c>
      <c r="D1309" s="402" t="s">
        <v>518</v>
      </c>
      <c r="E1309" s="391" t="s">
        <v>1876</v>
      </c>
      <c r="F1309" s="91">
        <v>0</v>
      </c>
      <c r="G1309" s="91">
        <v>0</v>
      </c>
      <c r="H1309" s="103">
        <v>0</v>
      </c>
    </row>
    <row r="1310" spans="1:8" ht="14.55" customHeight="1" x14ac:dyDescent="0.3">
      <c r="A1310" s="42"/>
      <c r="B1310" s="24" t="s">
        <v>4</v>
      </c>
      <c r="C1310" s="23" t="s">
        <v>69</v>
      </c>
      <c r="D1310" s="402"/>
      <c r="E1310" s="391" t="s">
        <v>1768</v>
      </c>
      <c r="F1310" s="22">
        <v>1</v>
      </c>
      <c r="G1310" s="22">
        <v>1</v>
      </c>
      <c r="H1310" s="104">
        <v>1</v>
      </c>
    </row>
    <row r="1311" spans="1:8" ht="14.55" customHeight="1" x14ac:dyDescent="0.3">
      <c r="A1311" s="42"/>
      <c r="B1311" s="24" t="s">
        <v>4</v>
      </c>
      <c r="C1311" s="23" t="s">
        <v>69</v>
      </c>
      <c r="D1311" s="402"/>
      <c r="E1311" s="391" t="s">
        <v>1769</v>
      </c>
      <c r="F1311" s="22">
        <v>1</v>
      </c>
      <c r="G1311" s="22">
        <v>1</v>
      </c>
      <c r="H1311" s="104">
        <v>1</v>
      </c>
    </row>
    <row r="1312" spans="1:8" ht="14.55" customHeight="1" x14ac:dyDescent="0.3">
      <c r="A1312" s="42"/>
      <c r="B1312" s="24" t="s">
        <v>4</v>
      </c>
      <c r="C1312" s="23" t="s">
        <v>69</v>
      </c>
      <c r="D1312" s="402" t="s">
        <v>519</v>
      </c>
      <c r="E1312" s="391" t="s">
        <v>1876</v>
      </c>
      <c r="F1312" s="91">
        <v>0</v>
      </c>
      <c r="G1312" s="91">
        <v>0</v>
      </c>
      <c r="H1312" s="103">
        <v>0</v>
      </c>
    </row>
    <row r="1313" spans="1:8" ht="14.55" customHeight="1" x14ac:dyDescent="0.3">
      <c r="A1313" s="42"/>
      <c r="B1313" s="24" t="s">
        <v>4</v>
      </c>
      <c r="C1313" s="23" t="s">
        <v>69</v>
      </c>
      <c r="D1313" s="402"/>
      <c r="E1313" s="391" t="s">
        <v>1768</v>
      </c>
      <c r="F1313" s="22">
        <v>1</v>
      </c>
      <c r="G1313" s="22">
        <v>1</v>
      </c>
      <c r="H1313" s="104">
        <v>1</v>
      </c>
    </row>
    <row r="1314" spans="1:8" ht="14.55" customHeight="1" x14ac:dyDescent="0.3">
      <c r="A1314" s="42"/>
      <c r="B1314" s="24" t="s">
        <v>4</v>
      </c>
      <c r="C1314" s="23" t="s">
        <v>69</v>
      </c>
      <c r="D1314" s="402"/>
      <c r="E1314" s="391" t="s">
        <v>1769</v>
      </c>
      <c r="F1314" s="22">
        <v>1</v>
      </c>
      <c r="G1314" s="22">
        <v>1</v>
      </c>
      <c r="H1314" s="104">
        <v>1</v>
      </c>
    </row>
    <row r="1315" spans="1:8" ht="14.55" customHeight="1" x14ac:dyDescent="0.3">
      <c r="A1315" s="42"/>
      <c r="B1315" s="24" t="s">
        <v>4</v>
      </c>
      <c r="C1315" s="23" t="s">
        <v>69</v>
      </c>
      <c r="D1315" s="402" t="s">
        <v>520</v>
      </c>
      <c r="E1315" s="391" t="s">
        <v>1876</v>
      </c>
      <c r="F1315" s="91">
        <v>0</v>
      </c>
      <c r="G1315" s="91">
        <v>0</v>
      </c>
      <c r="H1315" s="103">
        <v>0</v>
      </c>
    </row>
    <row r="1316" spans="1:8" ht="14.55" customHeight="1" x14ac:dyDescent="0.3">
      <c r="A1316" s="42"/>
      <c r="B1316" s="24" t="s">
        <v>4</v>
      </c>
      <c r="C1316" s="23" t="s">
        <v>69</v>
      </c>
      <c r="D1316" s="402"/>
      <c r="E1316" s="391" t="s">
        <v>1768</v>
      </c>
      <c r="F1316" s="22">
        <v>1</v>
      </c>
      <c r="G1316" s="22">
        <v>1</v>
      </c>
      <c r="H1316" s="104">
        <v>1</v>
      </c>
    </row>
    <row r="1317" spans="1:8" ht="14.55" customHeight="1" x14ac:dyDescent="0.3">
      <c r="A1317" s="42"/>
      <c r="B1317" s="24" t="s">
        <v>4</v>
      </c>
      <c r="C1317" s="23" t="s">
        <v>69</v>
      </c>
      <c r="D1317" s="402"/>
      <c r="E1317" s="391" t="s">
        <v>1769</v>
      </c>
      <c r="F1317" s="22">
        <v>1</v>
      </c>
      <c r="G1317" s="22">
        <v>1</v>
      </c>
      <c r="H1317" s="104">
        <v>1</v>
      </c>
    </row>
    <row r="1318" spans="1:8" ht="14.55" customHeight="1" x14ac:dyDescent="0.3">
      <c r="A1318" s="42"/>
      <c r="B1318" s="24" t="s">
        <v>4</v>
      </c>
      <c r="C1318" s="23" t="s">
        <v>69</v>
      </c>
      <c r="D1318" s="402" t="s">
        <v>521</v>
      </c>
      <c r="E1318" s="391" t="s">
        <v>1876</v>
      </c>
      <c r="F1318" s="91">
        <v>0</v>
      </c>
      <c r="G1318" s="91">
        <v>0</v>
      </c>
      <c r="H1318" s="103">
        <v>0</v>
      </c>
    </row>
    <row r="1319" spans="1:8" ht="14.55" customHeight="1" x14ac:dyDescent="0.3">
      <c r="A1319" s="42"/>
      <c r="B1319" s="24" t="s">
        <v>4</v>
      </c>
      <c r="C1319" s="23" t="s">
        <v>69</v>
      </c>
      <c r="D1319" s="402"/>
      <c r="E1319" s="391" t="s">
        <v>1768</v>
      </c>
      <c r="F1319" s="22">
        <v>1</v>
      </c>
      <c r="G1319" s="22">
        <v>1</v>
      </c>
      <c r="H1319" s="104">
        <v>1</v>
      </c>
    </row>
    <row r="1320" spans="1:8" ht="14.55" customHeight="1" x14ac:dyDescent="0.3">
      <c r="A1320" s="42"/>
      <c r="B1320" s="24" t="s">
        <v>4</v>
      </c>
      <c r="C1320" s="23" t="s">
        <v>69</v>
      </c>
      <c r="D1320" s="402"/>
      <c r="E1320" s="391" t="s">
        <v>1769</v>
      </c>
      <c r="F1320" s="22">
        <v>1</v>
      </c>
      <c r="G1320" s="22">
        <v>1</v>
      </c>
      <c r="H1320" s="104">
        <v>1</v>
      </c>
    </row>
    <row r="1321" spans="1:8" ht="14.55" customHeight="1" x14ac:dyDescent="0.3">
      <c r="A1321" s="42"/>
      <c r="B1321" s="24" t="s">
        <v>4</v>
      </c>
      <c r="C1321" s="23" t="s">
        <v>69</v>
      </c>
      <c r="D1321" s="402" t="s">
        <v>522</v>
      </c>
      <c r="E1321" s="391" t="s">
        <v>1876</v>
      </c>
      <c r="F1321" s="91">
        <v>0</v>
      </c>
      <c r="G1321" s="91">
        <v>0</v>
      </c>
      <c r="H1321" s="103">
        <v>0</v>
      </c>
    </row>
    <row r="1322" spans="1:8" ht="14.55" customHeight="1" x14ac:dyDescent="0.3">
      <c r="A1322" s="42"/>
      <c r="B1322" s="24" t="s">
        <v>4</v>
      </c>
      <c r="C1322" s="23" t="s">
        <v>69</v>
      </c>
      <c r="D1322" s="402"/>
      <c r="E1322" s="391" t="s">
        <v>1768</v>
      </c>
      <c r="F1322" s="22">
        <v>1</v>
      </c>
      <c r="G1322" s="22">
        <v>1</v>
      </c>
      <c r="H1322" s="104">
        <v>1</v>
      </c>
    </row>
    <row r="1323" spans="1:8" ht="14.55" customHeight="1" x14ac:dyDescent="0.3">
      <c r="A1323" s="42"/>
      <c r="B1323" s="24" t="s">
        <v>4</v>
      </c>
      <c r="C1323" s="23" t="s">
        <v>69</v>
      </c>
      <c r="D1323" s="402"/>
      <c r="E1323" s="391" t="s">
        <v>1769</v>
      </c>
      <c r="F1323" s="22">
        <v>1</v>
      </c>
      <c r="G1323" s="22">
        <v>1</v>
      </c>
      <c r="H1323" s="104">
        <v>1</v>
      </c>
    </row>
    <row r="1324" spans="1:8" ht="14.55" customHeight="1" x14ac:dyDescent="0.3">
      <c r="A1324" s="42"/>
      <c r="B1324" s="24" t="s">
        <v>4</v>
      </c>
      <c r="C1324" s="23" t="s">
        <v>69</v>
      </c>
      <c r="D1324" s="402" t="s">
        <v>523</v>
      </c>
      <c r="E1324" s="391" t="s">
        <v>1876</v>
      </c>
      <c r="F1324" s="91">
        <f t="shared" ref="F1324:H1324" si="161">+F1325/F1326</f>
        <v>1</v>
      </c>
      <c r="G1324" s="91">
        <f t="shared" si="161"/>
        <v>1</v>
      </c>
      <c r="H1324" s="103">
        <f t="shared" si="161"/>
        <v>1</v>
      </c>
    </row>
    <row r="1325" spans="1:8" ht="14.55" customHeight="1" x14ac:dyDescent="0.3">
      <c r="A1325" s="42"/>
      <c r="B1325" s="24" t="s">
        <v>4</v>
      </c>
      <c r="C1325" s="23" t="s">
        <v>69</v>
      </c>
      <c r="D1325" s="402"/>
      <c r="E1325" s="391" t="s">
        <v>1768</v>
      </c>
      <c r="F1325" s="22">
        <v>1</v>
      </c>
      <c r="G1325" s="22">
        <v>1</v>
      </c>
      <c r="H1325" s="104">
        <v>1</v>
      </c>
    </row>
    <row r="1326" spans="1:8" ht="14.55" customHeight="1" x14ac:dyDescent="0.3">
      <c r="A1326" s="42"/>
      <c r="B1326" s="24" t="s">
        <v>4</v>
      </c>
      <c r="C1326" s="23" t="s">
        <v>69</v>
      </c>
      <c r="D1326" s="402"/>
      <c r="E1326" s="391" t="s">
        <v>1769</v>
      </c>
      <c r="F1326" s="22">
        <v>1</v>
      </c>
      <c r="G1326" s="22">
        <v>1</v>
      </c>
      <c r="H1326" s="104">
        <v>1</v>
      </c>
    </row>
    <row r="1327" spans="1:8" ht="14.55" customHeight="1" x14ac:dyDescent="0.3">
      <c r="A1327" s="42"/>
      <c r="B1327" s="24" t="s">
        <v>4</v>
      </c>
      <c r="C1327" s="23" t="s">
        <v>69</v>
      </c>
      <c r="D1327" s="402" t="s">
        <v>524</v>
      </c>
      <c r="E1327" s="391" t="s">
        <v>1876</v>
      </c>
      <c r="F1327" s="91">
        <v>0</v>
      </c>
      <c r="G1327" s="91">
        <v>0</v>
      </c>
      <c r="H1327" s="103">
        <v>0</v>
      </c>
    </row>
    <row r="1328" spans="1:8" ht="14.55" customHeight="1" x14ac:dyDescent="0.3">
      <c r="A1328" s="42"/>
      <c r="B1328" s="24" t="s">
        <v>4</v>
      </c>
      <c r="C1328" s="23" t="s">
        <v>69</v>
      </c>
      <c r="D1328" s="402"/>
      <c r="E1328" s="391" t="s">
        <v>1768</v>
      </c>
      <c r="F1328" s="22">
        <v>1</v>
      </c>
      <c r="G1328" s="22">
        <v>1</v>
      </c>
      <c r="H1328" s="104">
        <v>1</v>
      </c>
    </row>
    <row r="1329" spans="1:8" ht="14.55" customHeight="1" x14ac:dyDescent="0.3">
      <c r="A1329" s="42"/>
      <c r="B1329" s="24" t="s">
        <v>4</v>
      </c>
      <c r="C1329" s="23" t="s">
        <v>69</v>
      </c>
      <c r="D1329" s="402"/>
      <c r="E1329" s="391" t="s">
        <v>1769</v>
      </c>
      <c r="F1329" s="22">
        <v>1</v>
      </c>
      <c r="G1329" s="22">
        <v>1</v>
      </c>
      <c r="H1329" s="104">
        <v>1</v>
      </c>
    </row>
    <row r="1330" spans="1:8" ht="14.55" customHeight="1" x14ac:dyDescent="0.3">
      <c r="A1330" s="42"/>
      <c r="B1330" s="24" t="s">
        <v>4</v>
      </c>
      <c r="C1330" s="23" t="s">
        <v>69</v>
      </c>
      <c r="D1330" s="402" t="s">
        <v>525</v>
      </c>
      <c r="E1330" s="391" t="s">
        <v>1876</v>
      </c>
      <c r="F1330" s="91">
        <v>0</v>
      </c>
      <c r="G1330" s="91">
        <v>0</v>
      </c>
      <c r="H1330" s="103">
        <v>0</v>
      </c>
    </row>
    <row r="1331" spans="1:8" ht="14.55" customHeight="1" x14ac:dyDescent="0.3">
      <c r="A1331" s="42"/>
      <c r="B1331" s="24" t="s">
        <v>4</v>
      </c>
      <c r="C1331" s="23" t="s">
        <v>69</v>
      </c>
      <c r="D1331" s="402"/>
      <c r="E1331" s="391" t="s">
        <v>1768</v>
      </c>
      <c r="F1331" s="22">
        <v>1</v>
      </c>
      <c r="G1331" s="22">
        <v>1</v>
      </c>
      <c r="H1331" s="104">
        <v>1</v>
      </c>
    </row>
    <row r="1332" spans="1:8" ht="14.55" customHeight="1" x14ac:dyDescent="0.3">
      <c r="A1332" s="42"/>
      <c r="B1332" s="24" t="s">
        <v>4</v>
      </c>
      <c r="C1332" s="23" t="s">
        <v>69</v>
      </c>
      <c r="D1332" s="402"/>
      <c r="E1332" s="391" t="s">
        <v>1769</v>
      </c>
      <c r="F1332" s="22">
        <v>1</v>
      </c>
      <c r="G1332" s="22">
        <v>1</v>
      </c>
      <c r="H1332" s="104">
        <v>1</v>
      </c>
    </row>
    <row r="1333" spans="1:8" ht="14.55" customHeight="1" x14ac:dyDescent="0.3">
      <c r="A1333" s="42"/>
      <c r="B1333" s="24" t="s">
        <v>4</v>
      </c>
      <c r="C1333" s="23" t="s">
        <v>69</v>
      </c>
      <c r="D1333" s="402" t="s">
        <v>1782</v>
      </c>
      <c r="E1333" s="391" t="s">
        <v>1876</v>
      </c>
      <c r="F1333" s="91">
        <v>0</v>
      </c>
      <c r="G1333" s="91">
        <v>0</v>
      </c>
      <c r="H1333" s="103">
        <v>0</v>
      </c>
    </row>
    <row r="1334" spans="1:8" ht="14.55" customHeight="1" x14ac:dyDescent="0.3">
      <c r="A1334" s="42"/>
      <c r="B1334" s="24" t="s">
        <v>4</v>
      </c>
      <c r="C1334" s="23" t="s">
        <v>69</v>
      </c>
      <c r="D1334" s="402"/>
      <c r="E1334" s="391" t="s">
        <v>1768</v>
      </c>
      <c r="F1334" s="22">
        <v>1</v>
      </c>
      <c r="G1334" s="22">
        <v>1</v>
      </c>
      <c r="H1334" s="104">
        <v>1</v>
      </c>
    </row>
    <row r="1335" spans="1:8" ht="14.55" customHeight="1" x14ac:dyDescent="0.3">
      <c r="A1335" s="42"/>
      <c r="B1335" s="24" t="s">
        <v>4</v>
      </c>
      <c r="C1335" s="23" t="s">
        <v>69</v>
      </c>
      <c r="D1335" s="402"/>
      <c r="E1335" s="391" t="s">
        <v>1769</v>
      </c>
      <c r="F1335" s="22">
        <v>1</v>
      </c>
      <c r="G1335" s="22">
        <v>1</v>
      </c>
      <c r="H1335" s="104">
        <v>1</v>
      </c>
    </row>
    <row r="1336" spans="1:8" ht="14.55" customHeight="1" x14ac:dyDescent="0.3">
      <c r="A1336" s="42"/>
      <c r="B1336" s="24" t="s">
        <v>4</v>
      </c>
      <c r="C1336" s="23" t="s">
        <v>69</v>
      </c>
      <c r="D1336" s="402" t="s">
        <v>526</v>
      </c>
      <c r="E1336" s="391" t="s">
        <v>1876</v>
      </c>
      <c r="F1336" s="91">
        <f t="shared" ref="F1336:H1336" si="162">+F1337/F1338</f>
        <v>1</v>
      </c>
      <c r="G1336" s="91">
        <f t="shared" si="162"/>
        <v>1</v>
      </c>
      <c r="H1336" s="103">
        <f t="shared" si="162"/>
        <v>1</v>
      </c>
    </row>
    <row r="1337" spans="1:8" ht="14.55" customHeight="1" x14ac:dyDescent="0.3">
      <c r="A1337" s="42"/>
      <c r="B1337" s="24" t="s">
        <v>4</v>
      </c>
      <c r="C1337" s="23" t="s">
        <v>69</v>
      </c>
      <c r="D1337" s="402"/>
      <c r="E1337" s="391" t="s">
        <v>1768</v>
      </c>
      <c r="F1337" s="22">
        <v>1</v>
      </c>
      <c r="G1337" s="22">
        <v>1</v>
      </c>
      <c r="H1337" s="104">
        <v>1</v>
      </c>
    </row>
    <row r="1338" spans="1:8" ht="14.55" customHeight="1" x14ac:dyDescent="0.3">
      <c r="A1338" s="42"/>
      <c r="B1338" s="24" t="s">
        <v>4</v>
      </c>
      <c r="C1338" s="23" t="s">
        <v>69</v>
      </c>
      <c r="D1338" s="402"/>
      <c r="E1338" s="391" t="s">
        <v>1769</v>
      </c>
      <c r="F1338" s="22">
        <v>1</v>
      </c>
      <c r="G1338" s="22">
        <v>1</v>
      </c>
      <c r="H1338" s="104">
        <v>1</v>
      </c>
    </row>
    <row r="1339" spans="1:8" ht="14.55" customHeight="1" x14ac:dyDescent="0.3">
      <c r="A1339" s="42"/>
      <c r="B1339" s="24" t="s">
        <v>4</v>
      </c>
      <c r="C1339" s="23" t="s">
        <v>69</v>
      </c>
      <c r="D1339" s="402" t="s">
        <v>527</v>
      </c>
      <c r="E1339" s="391" t="s">
        <v>1876</v>
      </c>
      <c r="F1339" s="91">
        <v>0</v>
      </c>
      <c r="G1339" s="91">
        <v>0</v>
      </c>
      <c r="H1339" s="103">
        <v>0</v>
      </c>
    </row>
    <row r="1340" spans="1:8" ht="14.55" customHeight="1" x14ac:dyDescent="0.3">
      <c r="A1340" s="42"/>
      <c r="B1340" s="24" t="s">
        <v>4</v>
      </c>
      <c r="C1340" s="23" t="s">
        <v>69</v>
      </c>
      <c r="D1340" s="402"/>
      <c r="E1340" s="391" t="s">
        <v>1768</v>
      </c>
      <c r="F1340" s="22">
        <v>1</v>
      </c>
      <c r="G1340" s="22">
        <v>1</v>
      </c>
      <c r="H1340" s="104">
        <v>1</v>
      </c>
    </row>
    <row r="1341" spans="1:8" ht="14.55" customHeight="1" thickBot="1" x14ac:dyDescent="0.35">
      <c r="A1341" s="42"/>
      <c r="B1341" s="53" t="s">
        <v>4</v>
      </c>
      <c r="C1341" s="68" t="s">
        <v>69</v>
      </c>
      <c r="D1341" s="403"/>
      <c r="E1341" s="392" t="s">
        <v>1769</v>
      </c>
      <c r="F1341" s="33">
        <v>1</v>
      </c>
      <c r="G1341" s="33">
        <v>1</v>
      </c>
      <c r="H1341" s="106">
        <v>1</v>
      </c>
    </row>
    <row r="1342" spans="1:8" ht="14.55" customHeight="1" x14ac:dyDescent="0.3">
      <c r="A1342" s="42"/>
      <c r="B1342" s="94" t="s">
        <v>4</v>
      </c>
      <c r="C1342" s="379" t="s">
        <v>84</v>
      </c>
      <c r="D1342" s="404"/>
      <c r="E1342" s="471" t="s">
        <v>1876</v>
      </c>
      <c r="F1342" s="384">
        <f t="shared" ref="F1342:H1342" si="163">+F1343/F1344</f>
        <v>1</v>
      </c>
      <c r="G1342" s="384">
        <f t="shared" si="163"/>
        <v>1</v>
      </c>
      <c r="H1342" s="377">
        <f t="shared" si="163"/>
        <v>1</v>
      </c>
    </row>
    <row r="1343" spans="1:8" ht="14.55" customHeight="1" x14ac:dyDescent="0.3">
      <c r="A1343" s="42"/>
      <c r="B1343" s="87" t="s">
        <v>4</v>
      </c>
      <c r="C1343" s="55" t="s">
        <v>84</v>
      </c>
      <c r="D1343" s="402"/>
      <c r="E1343" s="391" t="s">
        <v>1768</v>
      </c>
      <c r="F1343" s="40">
        <v>20</v>
      </c>
      <c r="G1343" s="40">
        <v>20</v>
      </c>
      <c r="H1343" s="109">
        <v>20</v>
      </c>
    </row>
    <row r="1344" spans="1:8" ht="15" customHeight="1" thickBot="1" x14ac:dyDescent="0.35">
      <c r="A1344" s="42"/>
      <c r="B1344" s="95" t="s">
        <v>4</v>
      </c>
      <c r="C1344" s="378" t="s">
        <v>84</v>
      </c>
      <c r="D1344" s="405"/>
      <c r="E1344" s="394" t="s">
        <v>1769</v>
      </c>
      <c r="F1344" s="374">
        <v>20</v>
      </c>
      <c r="G1344" s="374">
        <v>20</v>
      </c>
      <c r="H1344" s="375">
        <v>20</v>
      </c>
    </row>
    <row r="1345" spans="1:8" ht="14.55" customHeight="1" x14ac:dyDescent="0.3">
      <c r="A1345" s="42"/>
      <c r="B1345" s="54" t="s">
        <v>4</v>
      </c>
      <c r="C1345" s="69" t="s">
        <v>84</v>
      </c>
      <c r="D1345" s="401" t="s">
        <v>529</v>
      </c>
      <c r="E1345" s="390" t="s">
        <v>1876</v>
      </c>
      <c r="F1345" s="92">
        <v>0</v>
      </c>
      <c r="G1345" s="92">
        <v>0</v>
      </c>
      <c r="H1345" s="108">
        <v>0</v>
      </c>
    </row>
    <row r="1346" spans="1:8" ht="14.55" customHeight="1" x14ac:dyDescent="0.3">
      <c r="A1346" s="42"/>
      <c r="B1346" s="24" t="s">
        <v>4</v>
      </c>
      <c r="C1346" s="23" t="s">
        <v>84</v>
      </c>
      <c r="D1346" s="402"/>
      <c r="E1346" s="391" t="s">
        <v>1768</v>
      </c>
      <c r="F1346" s="22">
        <v>1</v>
      </c>
      <c r="G1346" s="22">
        <v>1</v>
      </c>
      <c r="H1346" s="104">
        <v>1</v>
      </c>
    </row>
    <row r="1347" spans="1:8" ht="14.55" customHeight="1" x14ac:dyDescent="0.3">
      <c r="A1347" s="42"/>
      <c r="B1347" s="24" t="s">
        <v>4</v>
      </c>
      <c r="C1347" s="23" t="s">
        <v>84</v>
      </c>
      <c r="D1347" s="402"/>
      <c r="E1347" s="391" t="s">
        <v>1769</v>
      </c>
      <c r="F1347" s="22">
        <v>1</v>
      </c>
      <c r="G1347" s="22">
        <v>1</v>
      </c>
      <c r="H1347" s="104">
        <v>1</v>
      </c>
    </row>
    <row r="1348" spans="1:8" ht="14.55" customHeight="1" x14ac:dyDescent="0.3">
      <c r="A1348" s="42"/>
      <c r="B1348" s="24" t="s">
        <v>4</v>
      </c>
      <c r="C1348" s="23" t="s">
        <v>84</v>
      </c>
      <c r="D1348" s="402" t="s">
        <v>530</v>
      </c>
      <c r="E1348" s="391" t="s">
        <v>1876</v>
      </c>
      <c r="F1348" s="91">
        <v>0</v>
      </c>
      <c r="G1348" s="91">
        <v>0</v>
      </c>
      <c r="H1348" s="103">
        <v>0</v>
      </c>
    </row>
    <row r="1349" spans="1:8" ht="14.55" customHeight="1" x14ac:dyDescent="0.3">
      <c r="A1349" s="42"/>
      <c r="B1349" s="24" t="s">
        <v>4</v>
      </c>
      <c r="C1349" s="23" t="s">
        <v>84</v>
      </c>
      <c r="D1349" s="402"/>
      <c r="E1349" s="391" t="s">
        <v>1768</v>
      </c>
      <c r="F1349" s="22">
        <v>1</v>
      </c>
      <c r="G1349" s="22">
        <v>1</v>
      </c>
      <c r="H1349" s="104">
        <v>1</v>
      </c>
    </row>
    <row r="1350" spans="1:8" ht="14.55" customHeight="1" x14ac:dyDescent="0.3">
      <c r="A1350" s="42"/>
      <c r="B1350" s="24" t="s">
        <v>4</v>
      </c>
      <c r="C1350" s="23" t="s">
        <v>84</v>
      </c>
      <c r="D1350" s="402"/>
      <c r="E1350" s="391" t="s">
        <v>1769</v>
      </c>
      <c r="F1350" s="22">
        <v>1</v>
      </c>
      <c r="G1350" s="22">
        <v>1</v>
      </c>
      <c r="H1350" s="104">
        <v>1</v>
      </c>
    </row>
    <row r="1351" spans="1:8" ht="14.55" customHeight="1" x14ac:dyDescent="0.3">
      <c r="A1351" s="42"/>
      <c r="B1351" s="24" t="s">
        <v>4</v>
      </c>
      <c r="C1351" s="23" t="s">
        <v>84</v>
      </c>
      <c r="D1351" s="402" t="s">
        <v>531</v>
      </c>
      <c r="E1351" s="391" t="s">
        <v>1876</v>
      </c>
      <c r="F1351" s="91">
        <v>0</v>
      </c>
      <c r="G1351" s="91">
        <v>0</v>
      </c>
      <c r="H1351" s="103">
        <v>0</v>
      </c>
    </row>
    <row r="1352" spans="1:8" ht="14.55" customHeight="1" x14ac:dyDescent="0.3">
      <c r="A1352" s="42"/>
      <c r="B1352" s="24" t="s">
        <v>4</v>
      </c>
      <c r="C1352" s="23" t="s">
        <v>84</v>
      </c>
      <c r="D1352" s="402"/>
      <c r="E1352" s="391" t="s">
        <v>1768</v>
      </c>
      <c r="F1352" s="22">
        <v>1</v>
      </c>
      <c r="G1352" s="22">
        <v>1</v>
      </c>
      <c r="H1352" s="104">
        <v>1</v>
      </c>
    </row>
    <row r="1353" spans="1:8" ht="14.55" customHeight="1" x14ac:dyDescent="0.3">
      <c r="A1353" s="42"/>
      <c r="B1353" s="24" t="s">
        <v>4</v>
      </c>
      <c r="C1353" s="23" t="s">
        <v>84</v>
      </c>
      <c r="D1353" s="402"/>
      <c r="E1353" s="391" t="s">
        <v>1769</v>
      </c>
      <c r="F1353" s="22">
        <v>1</v>
      </c>
      <c r="G1353" s="22">
        <v>1</v>
      </c>
      <c r="H1353" s="104">
        <v>1</v>
      </c>
    </row>
    <row r="1354" spans="1:8" ht="14.55" customHeight="1" x14ac:dyDescent="0.3">
      <c r="A1354" s="42"/>
      <c r="B1354" s="24" t="s">
        <v>4</v>
      </c>
      <c r="C1354" s="23" t="s">
        <v>84</v>
      </c>
      <c r="D1354" s="402" t="s">
        <v>84</v>
      </c>
      <c r="E1354" s="391" t="s">
        <v>1876</v>
      </c>
      <c r="F1354" s="91">
        <v>0</v>
      </c>
      <c r="G1354" s="91">
        <v>0</v>
      </c>
      <c r="H1354" s="103">
        <v>0</v>
      </c>
    </row>
    <row r="1355" spans="1:8" ht="14.55" customHeight="1" x14ac:dyDescent="0.3">
      <c r="A1355" s="42"/>
      <c r="B1355" s="24" t="s">
        <v>4</v>
      </c>
      <c r="C1355" s="23" t="s">
        <v>84</v>
      </c>
      <c r="D1355" s="402"/>
      <c r="E1355" s="391" t="s">
        <v>1768</v>
      </c>
      <c r="F1355" s="22">
        <v>1</v>
      </c>
      <c r="G1355" s="22">
        <v>1</v>
      </c>
      <c r="H1355" s="104">
        <v>1</v>
      </c>
    </row>
    <row r="1356" spans="1:8" ht="14.55" customHeight="1" x14ac:dyDescent="0.3">
      <c r="A1356" s="42"/>
      <c r="B1356" s="24" t="s">
        <v>4</v>
      </c>
      <c r="C1356" s="23" t="s">
        <v>84</v>
      </c>
      <c r="D1356" s="402"/>
      <c r="E1356" s="391" t="s">
        <v>1769</v>
      </c>
      <c r="F1356" s="22">
        <v>1</v>
      </c>
      <c r="G1356" s="22">
        <v>1</v>
      </c>
      <c r="H1356" s="104">
        <v>1</v>
      </c>
    </row>
    <row r="1357" spans="1:8" ht="14.55" customHeight="1" x14ac:dyDescent="0.3">
      <c r="A1357" s="42"/>
      <c r="B1357" s="24" t="s">
        <v>4</v>
      </c>
      <c r="C1357" s="23" t="s">
        <v>84</v>
      </c>
      <c r="D1357" s="402" t="s">
        <v>528</v>
      </c>
      <c r="E1357" s="391" t="s">
        <v>1876</v>
      </c>
      <c r="F1357" s="91">
        <f t="shared" ref="F1357:H1357" si="164">+F1358/F1359</f>
        <v>1</v>
      </c>
      <c r="G1357" s="91">
        <f t="shared" si="164"/>
        <v>1</v>
      </c>
      <c r="H1357" s="103">
        <f t="shared" si="164"/>
        <v>1</v>
      </c>
    </row>
    <row r="1358" spans="1:8" ht="14.55" customHeight="1" x14ac:dyDescent="0.3">
      <c r="A1358" s="42"/>
      <c r="B1358" s="24" t="s">
        <v>4</v>
      </c>
      <c r="C1358" s="23" t="s">
        <v>84</v>
      </c>
      <c r="D1358" s="402"/>
      <c r="E1358" s="391" t="s">
        <v>1768</v>
      </c>
      <c r="F1358" s="22">
        <v>1</v>
      </c>
      <c r="G1358" s="22">
        <v>1</v>
      </c>
      <c r="H1358" s="104">
        <v>1</v>
      </c>
    </row>
    <row r="1359" spans="1:8" ht="14.55" customHeight="1" x14ac:dyDescent="0.3">
      <c r="A1359" s="42"/>
      <c r="B1359" s="24" t="s">
        <v>4</v>
      </c>
      <c r="C1359" s="23" t="s">
        <v>84</v>
      </c>
      <c r="D1359" s="402"/>
      <c r="E1359" s="391" t="s">
        <v>1769</v>
      </c>
      <c r="F1359" s="22">
        <v>1</v>
      </c>
      <c r="G1359" s="22">
        <v>1</v>
      </c>
      <c r="H1359" s="104">
        <v>1</v>
      </c>
    </row>
    <row r="1360" spans="1:8" ht="14.55" customHeight="1" x14ac:dyDescent="0.3">
      <c r="A1360" s="42"/>
      <c r="B1360" s="24" t="s">
        <v>4</v>
      </c>
      <c r="C1360" s="23" t="s">
        <v>84</v>
      </c>
      <c r="D1360" s="402" t="s">
        <v>532</v>
      </c>
      <c r="E1360" s="391" t="s">
        <v>1876</v>
      </c>
      <c r="F1360" s="91">
        <v>0</v>
      </c>
      <c r="G1360" s="91">
        <v>0</v>
      </c>
      <c r="H1360" s="103">
        <v>0</v>
      </c>
    </row>
    <row r="1361" spans="1:8" ht="14.55" customHeight="1" x14ac:dyDescent="0.3">
      <c r="A1361" s="42"/>
      <c r="B1361" s="24" t="s">
        <v>4</v>
      </c>
      <c r="C1361" s="23" t="s">
        <v>84</v>
      </c>
      <c r="D1361" s="402"/>
      <c r="E1361" s="391" t="s">
        <v>1768</v>
      </c>
      <c r="F1361" s="22">
        <v>1</v>
      </c>
      <c r="G1361" s="22">
        <v>1</v>
      </c>
      <c r="H1361" s="104">
        <v>1</v>
      </c>
    </row>
    <row r="1362" spans="1:8" ht="14.55" customHeight="1" x14ac:dyDescent="0.3">
      <c r="A1362" s="42"/>
      <c r="B1362" s="24" t="s">
        <v>4</v>
      </c>
      <c r="C1362" s="23" t="s">
        <v>84</v>
      </c>
      <c r="D1362" s="402"/>
      <c r="E1362" s="391" t="s">
        <v>1769</v>
      </c>
      <c r="F1362" s="22">
        <v>1</v>
      </c>
      <c r="G1362" s="22">
        <v>1</v>
      </c>
      <c r="H1362" s="104">
        <v>1</v>
      </c>
    </row>
    <row r="1363" spans="1:8" ht="14.55" customHeight="1" x14ac:dyDescent="0.3">
      <c r="A1363" s="42"/>
      <c r="B1363" s="24" t="s">
        <v>4</v>
      </c>
      <c r="C1363" s="23" t="s">
        <v>84</v>
      </c>
      <c r="D1363" s="402" t="s">
        <v>243</v>
      </c>
      <c r="E1363" s="391" t="s">
        <v>1876</v>
      </c>
      <c r="F1363" s="91">
        <v>0</v>
      </c>
      <c r="G1363" s="91">
        <v>0</v>
      </c>
      <c r="H1363" s="103">
        <v>0</v>
      </c>
    </row>
    <row r="1364" spans="1:8" ht="14.55" customHeight="1" x14ac:dyDescent="0.3">
      <c r="A1364" s="42"/>
      <c r="B1364" s="24" t="s">
        <v>4</v>
      </c>
      <c r="C1364" s="23" t="s">
        <v>84</v>
      </c>
      <c r="D1364" s="402"/>
      <c r="E1364" s="391" t="s">
        <v>1768</v>
      </c>
      <c r="F1364" s="22">
        <v>1</v>
      </c>
      <c r="G1364" s="22">
        <v>1</v>
      </c>
      <c r="H1364" s="104">
        <v>1</v>
      </c>
    </row>
    <row r="1365" spans="1:8" ht="14.55" customHeight="1" x14ac:dyDescent="0.3">
      <c r="A1365" s="42"/>
      <c r="B1365" s="24" t="s">
        <v>4</v>
      </c>
      <c r="C1365" s="23" t="s">
        <v>84</v>
      </c>
      <c r="D1365" s="402"/>
      <c r="E1365" s="391" t="s">
        <v>1769</v>
      </c>
      <c r="F1365" s="22">
        <v>1</v>
      </c>
      <c r="G1365" s="22">
        <v>1</v>
      </c>
      <c r="H1365" s="104">
        <v>1</v>
      </c>
    </row>
    <row r="1366" spans="1:8" ht="14.55" customHeight="1" x14ac:dyDescent="0.3">
      <c r="A1366" s="42"/>
      <c r="B1366" s="24" t="s">
        <v>4</v>
      </c>
      <c r="C1366" s="23" t="s">
        <v>84</v>
      </c>
      <c r="D1366" s="402" t="s">
        <v>533</v>
      </c>
      <c r="E1366" s="391" t="s">
        <v>1876</v>
      </c>
      <c r="F1366" s="91">
        <v>0</v>
      </c>
      <c r="G1366" s="91">
        <v>0</v>
      </c>
      <c r="H1366" s="103">
        <v>0</v>
      </c>
    </row>
    <row r="1367" spans="1:8" ht="14.55" customHeight="1" x14ac:dyDescent="0.3">
      <c r="A1367" s="42"/>
      <c r="B1367" s="24" t="s">
        <v>4</v>
      </c>
      <c r="C1367" s="23" t="s">
        <v>84</v>
      </c>
      <c r="D1367" s="402"/>
      <c r="E1367" s="391" t="s">
        <v>1768</v>
      </c>
      <c r="F1367" s="22">
        <v>1</v>
      </c>
      <c r="G1367" s="22">
        <v>1</v>
      </c>
      <c r="H1367" s="104">
        <v>1</v>
      </c>
    </row>
    <row r="1368" spans="1:8" ht="14.55" customHeight="1" x14ac:dyDescent="0.3">
      <c r="A1368" s="42"/>
      <c r="B1368" s="24" t="s">
        <v>4</v>
      </c>
      <c r="C1368" s="23" t="s">
        <v>84</v>
      </c>
      <c r="D1368" s="402"/>
      <c r="E1368" s="391" t="s">
        <v>1769</v>
      </c>
      <c r="F1368" s="22">
        <v>1</v>
      </c>
      <c r="G1368" s="22">
        <v>1</v>
      </c>
      <c r="H1368" s="104">
        <v>1</v>
      </c>
    </row>
    <row r="1369" spans="1:8" ht="14.55" customHeight="1" x14ac:dyDescent="0.3">
      <c r="A1369" s="42"/>
      <c r="B1369" s="24" t="s">
        <v>4</v>
      </c>
      <c r="C1369" s="23" t="s">
        <v>84</v>
      </c>
      <c r="D1369" s="402" t="s">
        <v>534</v>
      </c>
      <c r="E1369" s="391" t="s">
        <v>1876</v>
      </c>
      <c r="F1369" s="91">
        <v>0</v>
      </c>
      <c r="G1369" s="91">
        <v>0</v>
      </c>
      <c r="H1369" s="103">
        <v>0</v>
      </c>
    </row>
    <row r="1370" spans="1:8" ht="14.55" customHeight="1" x14ac:dyDescent="0.3">
      <c r="A1370" s="42"/>
      <c r="B1370" s="24" t="s">
        <v>4</v>
      </c>
      <c r="C1370" s="23" t="s">
        <v>84</v>
      </c>
      <c r="D1370" s="402"/>
      <c r="E1370" s="391" t="s">
        <v>1768</v>
      </c>
      <c r="F1370" s="22">
        <v>1</v>
      </c>
      <c r="G1370" s="22">
        <v>1</v>
      </c>
      <c r="H1370" s="104">
        <v>1</v>
      </c>
    </row>
    <row r="1371" spans="1:8" ht="14.55" customHeight="1" x14ac:dyDescent="0.3">
      <c r="A1371" s="42"/>
      <c r="B1371" s="24" t="s">
        <v>4</v>
      </c>
      <c r="C1371" s="23" t="s">
        <v>84</v>
      </c>
      <c r="D1371" s="402"/>
      <c r="E1371" s="391" t="s">
        <v>1769</v>
      </c>
      <c r="F1371" s="22">
        <v>1</v>
      </c>
      <c r="G1371" s="22">
        <v>1</v>
      </c>
      <c r="H1371" s="104">
        <v>1</v>
      </c>
    </row>
    <row r="1372" spans="1:8" ht="14.55" customHeight="1" x14ac:dyDescent="0.3">
      <c r="A1372" s="42"/>
      <c r="B1372" s="24" t="s">
        <v>4</v>
      </c>
      <c r="C1372" s="23" t="s">
        <v>84</v>
      </c>
      <c r="D1372" s="402" t="s">
        <v>535</v>
      </c>
      <c r="E1372" s="391" t="s">
        <v>1876</v>
      </c>
      <c r="F1372" s="91">
        <v>0</v>
      </c>
      <c r="G1372" s="91">
        <v>0</v>
      </c>
      <c r="H1372" s="103">
        <v>0</v>
      </c>
    </row>
    <row r="1373" spans="1:8" ht="14.55" customHeight="1" x14ac:dyDescent="0.3">
      <c r="A1373" s="42"/>
      <c r="B1373" s="24" t="s">
        <v>4</v>
      </c>
      <c r="C1373" s="23" t="s">
        <v>84</v>
      </c>
      <c r="D1373" s="402"/>
      <c r="E1373" s="391" t="s">
        <v>1768</v>
      </c>
      <c r="F1373" s="22">
        <v>1</v>
      </c>
      <c r="G1373" s="22">
        <v>1</v>
      </c>
      <c r="H1373" s="104">
        <v>1</v>
      </c>
    </row>
    <row r="1374" spans="1:8" ht="14.55" customHeight="1" x14ac:dyDescent="0.3">
      <c r="A1374" s="42"/>
      <c r="B1374" s="24" t="s">
        <v>4</v>
      </c>
      <c r="C1374" s="23" t="s">
        <v>84</v>
      </c>
      <c r="D1374" s="402"/>
      <c r="E1374" s="391" t="s">
        <v>1769</v>
      </c>
      <c r="F1374" s="22">
        <v>1</v>
      </c>
      <c r="G1374" s="22">
        <v>1</v>
      </c>
      <c r="H1374" s="104">
        <v>1</v>
      </c>
    </row>
    <row r="1375" spans="1:8" ht="14.55" customHeight="1" x14ac:dyDescent="0.3">
      <c r="A1375" s="42"/>
      <c r="B1375" s="24" t="s">
        <v>4</v>
      </c>
      <c r="C1375" s="23" t="s">
        <v>84</v>
      </c>
      <c r="D1375" s="402" t="s">
        <v>536</v>
      </c>
      <c r="E1375" s="391" t="s">
        <v>1876</v>
      </c>
      <c r="F1375" s="91">
        <v>0</v>
      </c>
      <c r="G1375" s="91">
        <v>0</v>
      </c>
      <c r="H1375" s="103">
        <v>0</v>
      </c>
    </row>
    <row r="1376" spans="1:8" ht="14.55" customHeight="1" x14ac:dyDescent="0.3">
      <c r="A1376" s="42"/>
      <c r="B1376" s="24" t="s">
        <v>4</v>
      </c>
      <c r="C1376" s="23" t="s">
        <v>84</v>
      </c>
      <c r="D1376" s="402"/>
      <c r="E1376" s="391" t="s">
        <v>1768</v>
      </c>
      <c r="F1376" s="22">
        <v>1</v>
      </c>
      <c r="G1376" s="22">
        <v>1</v>
      </c>
      <c r="H1376" s="104">
        <v>1</v>
      </c>
    </row>
    <row r="1377" spans="1:8" ht="14.55" customHeight="1" x14ac:dyDescent="0.3">
      <c r="A1377" s="42"/>
      <c r="B1377" s="24" t="s">
        <v>4</v>
      </c>
      <c r="C1377" s="23" t="s">
        <v>84</v>
      </c>
      <c r="D1377" s="402"/>
      <c r="E1377" s="391" t="s">
        <v>1769</v>
      </c>
      <c r="F1377" s="22">
        <v>1</v>
      </c>
      <c r="G1377" s="22">
        <v>1</v>
      </c>
      <c r="H1377" s="104">
        <v>1</v>
      </c>
    </row>
    <row r="1378" spans="1:8" ht="14.55" customHeight="1" x14ac:dyDescent="0.3">
      <c r="A1378" s="42"/>
      <c r="B1378" s="24" t="s">
        <v>4</v>
      </c>
      <c r="C1378" s="23" t="s">
        <v>84</v>
      </c>
      <c r="D1378" s="402" t="s">
        <v>537</v>
      </c>
      <c r="E1378" s="391" t="s">
        <v>1876</v>
      </c>
      <c r="F1378" s="91">
        <v>0</v>
      </c>
      <c r="G1378" s="91">
        <v>0</v>
      </c>
      <c r="H1378" s="103">
        <v>0</v>
      </c>
    </row>
    <row r="1379" spans="1:8" ht="14.55" customHeight="1" x14ac:dyDescent="0.3">
      <c r="A1379" s="42"/>
      <c r="B1379" s="24" t="s">
        <v>4</v>
      </c>
      <c r="C1379" s="23" t="s">
        <v>84</v>
      </c>
      <c r="D1379" s="402"/>
      <c r="E1379" s="391" t="s">
        <v>1768</v>
      </c>
      <c r="F1379" s="22">
        <v>1</v>
      </c>
      <c r="G1379" s="22">
        <v>1</v>
      </c>
      <c r="H1379" s="104">
        <v>1</v>
      </c>
    </row>
    <row r="1380" spans="1:8" ht="14.55" customHeight="1" x14ac:dyDescent="0.3">
      <c r="A1380" s="42"/>
      <c r="B1380" s="24" t="s">
        <v>4</v>
      </c>
      <c r="C1380" s="23" t="s">
        <v>84</v>
      </c>
      <c r="D1380" s="402"/>
      <c r="E1380" s="391" t="s">
        <v>1769</v>
      </c>
      <c r="F1380" s="22">
        <v>1</v>
      </c>
      <c r="G1380" s="22">
        <v>1</v>
      </c>
      <c r="H1380" s="104">
        <v>1</v>
      </c>
    </row>
    <row r="1381" spans="1:8" ht="14.55" customHeight="1" x14ac:dyDescent="0.3">
      <c r="A1381" s="42"/>
      <c r="B1381" s="24" t="s">
        <v>4</v>
      </c>
      <c r="C1381" s="23" t="s">
        <v>84</v>
      </c>
      <c r="D1381" s="402" t="s">
        <v>538</v>
      </c>
      <c r="E1381" s="391" t="s">
        <v>1876</v>
      </c>
      <c r="F1381" s="91">
        <v>0</v>
      </c>
      <c r="G1381" s="91">
        <v>0</v>
      </c>
      <c r="H1381" s="103">
        <v>0</v>
      </c>
    </row>
    <row r="1382" spans="1:8" ht="14.55" customHeight="1" x14ac:dyDescent="0.3">
      <c r="A1382" s="42"/>
      <c r="B1382" s="24" t="s">
        <v>4</v>
      </c>
      <c r="C1382" s="23" t="s">
        <v>84</v>
      </c>
      <c r="D1382" s="402"/>
      <c r="E1382" s="391" t="s">
        <v>1768</v>
      </c>
      <c r="F1382" s="22">
        <v>1</v>
      </c>
      <c r="G1382" s="22">
        <v>1</v>
      </c>
      <c r="H1382" s="104">
        <v>1</v>
      </c>
    </row>
    <row r="1383" spans="1:8" ht="14.55" customHeight="1" x14ac:dyDescent="0.3">
      <c r="A1383" s="42"/>
      <c r="B1383" s="24" t="s">
        <v>4</v>
      </c>
      <c r="C1383" s="23" t="s">
        <v>84</v>
      </c>
      <c r="D1383" s="402"/>
      <c r="E1383" s="391" t="s">
        <v>1769</v>
      </c>
      <c r="F1383" s="22">
        <v>1</v>
      </c>
      <c r="G1383" s="22">
        <v>1</v>
      </c>
      <c r="H1383" s="104">
        <v>1</v>
      </c>
    </row>
    <row r="1384" spans="1:8" ht="14.55" customHeight="1" x14ac:dyDescent="0.3">
      <c r="A1384" s="42"/>
      <c r="B1384" s="24" t="s">
        <v>4</v>
      </c>
      <c r="C1384" s="23" t="s">
        <v>84</v>
      </c>
      <c r="D1384" s="402" t="s">
        <v>545</v>
      </c>
      <c r="E1384" s="391" t="s">
        <v>1876</v>
      </c>
      <c r="F1384" s="91">
        <f t="shared" ref="F1384:H1384" si="165">+F1385/F1386</f>
        <v>1</v>
      </c>
      <c r="G1384" s="91">
        <f t="shared" si="165"/>
        <v>1</v>
      </c>
      <c r="H1384" s="103">
        <f t="shared" si="165"/>
        <v>1</v>
      </c>
    </row>
    <row r="1385" spans="1:8" ht="14.55" customHeight="1" x14ac:dyDescent="0.3">
      <c r="A1385" s="42"/>
      <c r="B1385" s="24" t="s">
        <v>4</v>
      </c>
      <c r="C1385" s="23" t="s">
        <v>84</v>
      </c>
      <c r="D1385" s="402"/>
      <c r="E1385" s="391" t="s">
        <v>1768</v>
      </c>
      <c r="F1385" s="22">
        <v>1</v>
      </c>
      <c r="G1385" s="22">
        <v>1</v>
      </c>
      <c r="H1385" s="104">
        <v>1</v>
      </c>
    </row>
    <row r="1386" spans="1:8" ht="14.55" customHeight="1" x14ac:dyDescent="0.3">
      <c r="A1386" s="42"/>
      <c r="B1386" s="24" t="s">
        <v>4</v>
      </c>
      <c r="C1386" s="23" t="s">
        <v>84</v>
      </c>
      <c r="D1386" s="402"/>
      <c r="E1386" s="391" t="s">
        <v>1769</v>
      </c>
      <c r="F1386" s="22">
        <v>1</v>
      </c>
      <c r="G1386" s="22">
        <v>1</v>
      </c>
      <c r="H1386" s="104">
        <v>1</v>
      </c>
    </row>
    <row r="1387" spans="1:8" ht="14.55" customHeight="1" x14ac:dyDescent="0.3">
      <c r="A1387" s="42"/>
      <c r="B1387" s="24" t="s">
        <v>4</v>
      </c>
      <c r="C1387" s="23" t="s">
        <v>84</v>
      </c>
      <c r="D1387" s="402" t="s">
        <v>539</v>
      </c>
      <c r="E1387" s="391" t="s">
        <v>1876</v>
      </c>
      <c r="F1387" s="91">
        <v>0</v>
      </c>
      <c r="G1387" s="91">
        <v>0</v>
      </c>
      <c r="H1387" s="103">
        <v>0</v>
      </c>
    </row>
    <row r="1388" spans="1:8" ht="14.55" customHeight="1" x14ac:dyDescent="0.3">
      <c r="A1388" s="42"/>
      <c r="B1388" s="24" t="s">
        <v>4</v>
      </c>
      <c r="C1388" s="23" t="s">
        <v>84</v>
      </c>
      <c r="D1388" s="402"/>
      <c r="E1388" s="391" t="s">
        <v>1768</v>
      </c>
      <c r="F1388" s="22">
        <v>1</v>
      </c>
      <c r="G1388" s="22">
        <v>1</v>
      </c>
      <c r="H1388" s="104">
        <v>1</v>
      </c>
    </row>
    <row r="1389" spans="1:8" ht="14.55" customHeight="1" x14ac:dyDescent="0.3">
      <c r="A1389" s="42"/>
      <c r="B1389" s="24" t="s">
        <v>4</v>
      </c>
      <c r="C1389" s="23" t="s">
        <v>84</v>
      </c>
      <c r="D1389" s="402"/>
      <c r="E1389" s="391" t="s">
        <v>1769</v>
      </c>
      <c r="F1389" s="22">
        <v>1</v>
      </c>
      <c r="G1389" s="22">
        <v>1</v>
      </c>
      <c r="H1389" s="104">
        <v>1</v>
      </c>
    </row>
    <row r="1390" spans="1:8" ht="14.55" customHeight="1" x14ac:dyDescent="0.3">
      <c r="A1390" s="42"/>
      <c r="B1390" s="24" t="s">
        <v>4</v>
      </c>
      <c r="C1390" s="23" t="s">
        <v>84</v>
      </c>
      <c r="D1390" s="402" t="s">
        <v>540</v>
      </c>
      <c r="E1390" s="391" t="s">
        <v>1876</v>
      </c>
      <c r="F1390" s="91">
        <v>0</v>
      </c>
      <c r="G1390" s="91">
        <v>0</v>
      </c>
      <c r="H1390" s="103">
        <v>0</v>
      </c>
    </row>
    <row r="1391" spans="1:8" ht="14.55" customHeight="1" x14ac:dyDescent="0.3">
      <c r="A1391" s="42"/>
      <c r="B1391" s="24" t="s">
        <v>4</v>
      </c>
      <c r="C1391" s="23" t="s">
        <v>84</v>
      </c>
      <c r="D1391" s="402"/>
      <c r="E1391" s="391" t="s">
        <v>1768</v>
      </c>
      <c r="F1391" s="22">
        <v>1</v>
      </c>
      <c r="G1391" s="22">
        <v>1</v>
      </c>
      <c r="H1391" s="104">
        <v>1</v>
      </c>
    </row>
    <row r="1392" spans="1:8" ht="14.55" customHeight="1" x14ac:dyDescent="0.3">
      <c r="A1392" s="42"/>
      <c r="B1392" s="24" t="s">
        <v>4</v>
      </c>
      <c r="C1392" s="23" t="s">
        <v>84</v>
      </c>
      <c r="D1392" s="402"/>
      <c r="E1392" s="391" t="s">
        <v>1769</v>
      </c>
      <c r="F1392" s="22">
        <v>1</v>
      </c>
      <c r="G1392" s="22">
        <v>1</v>
      </c>
      <c r="H1392" s="104">
        <v>1</v>
      </c>
    </row>
    <row r="1393" spans="1:8" ht="14.55" customHeight="1" x14ac:dyDescent="0.3">
      <c r="A1393" s="42"/>
      <c r="B1393" s="24" t="s">
        <v>4</v>
      </c>
      <c r="C1393" s="23" t="s">
        <v>84</v>
      </c>
      <c r="D1393" s="402" t="s">
        <v>541</v>
      </c>
      <c r="E1393" s="391" t="s">
        <v>1876</v>
      </c>
      <c r="F1393" s="91">
        <v>0</v>
      </c>
      <c r="G1393" s="91">
        <v>0</v>
      </c>
      <c r="H1393" s="103">
        <v>0</v>
      </c>
    </row>
    <row r="1394" spans="1:8" ht="14.55" customHeight="1" x14ac:dyDescent="0.3">
      <c r="A1394" s="42"/>
      <c r="B1394" s="24" t="s">
        <v>4</v>
      </c>
      <c r="C1394" s="23" t="s">
        <v>84</v>
      </c>
      <c r="D1394" s="402"/>
      <c r="E1394" s="391" t="s">
        <v>1768</v>
      </c>
      <c r="F1394" s="22">
        <v>1</v>
      </c>
      <c r="G1394" s="22">
        <v>1</v>
      </c>
      <c r="H1394" s="104">
        <v>1</v>
      </c>
    </row>
    <row r="1395" spans="1:8" ht="14.55" customHeight="1" x14ac:dyDescent="0.3">
      <c r="A1395" s="42"/>
      <c r="B1395" s="24" t="s">
        <v>4</v>
      </c>
      <c r="C1395" s="23" t="s">
        <v>84</v>
      </c>
      <c r="D1395" s="402"/>
      <c r="E1395" s="391" t="s">
        <v>1769</v>
      </c>
      <c r="F1395" s="22">
        <v>1</v>
      </c>
      <c r="G1395" s="22">
        <v>1</v>
      </c>
      <c r="H1395" s="104">
        <v>1</v>
      </c>
    </row>
    <row r="1396" spans="1:8" ht="14.55" customHeight="1" x14ac:dyDescent="0.3">
      <c r="A1396" s="42"/>
      <c r="B1396" s="24" t="s">
        <v>4</v>
      </c>
      <c r="C1396" s="23" t="s">
        <v>84</v>
      </c>
      <c r="D1396" s="402" t="s">
        <v>542</v>
      </c>
      <c r="E1396" s="391" t="s">
        <v>1876</v>
      </c>
      <c r="F1396" s="91">
        <v>0</v>
      </c>
      <c r="G1396" s="91">
        <v>0</v>
      </c>
      <c r="H1396" s="103">
        <v>0</v>
      </c>
    </row>
    <row r="1397" spans="1:8" ht="14.55" customHeight="1" x14ac:dyDescent="0.3">
      <c r="A1397" s="42"/>
      <c r="B1397" s="24" t="s">
        <v>4</v>
      </c>
      <c r="C1397" s="23" t="s">
        <v>84</v>
      </c>
      <c r="D1397" s="402"/>
      <c r="E1397" s="391" t="s">
        <v>1768</v>
      </c>
      <c r="F1397" s="22">
        <v>1</v>
      </c>
      <c r="G1397" s="22">
        <v>1</v>
      </c>
      <c r="H1397" s="104">
        <v>1</v>
      </c>
    </row>
    <row r="1398" spans="1:8" ht="14.55" customHeight="1" x14ac:dyDescent="0.3">
      <c r="A1398" s="42"/>
      <c r="B1398" s="24" t="s">
        <v>4</v>
      </c>
      <c r="C1398" s="23" t="s">
        <v>84</v>
      </c>
      <c r="D1398" s="402"/>
      <c r="E1398" s="391" t="s">
        <v>1769</v>
      </c>
      <c r="F1398" s="22">
        <v>1</v>
      </c>
      <c r="G1398" s="22">
        <v>1</v>
      </c>
      <c r="H1398" s="104">
        <v>1</v>
      </c>
    </row>
    <row r="1399" spans="1:8" ht="14.55" customHeight="1" x14ac:dyDescent="0.3">
      <c r="A1399" s="42"/>
      <c r="B1399" s="24" t="s">
        <v>4</v>
      </c>
      <c r="C1399" s="23" t="s">
        <v>84</v>
      </c>
      <c r="D1399" s="402" t="s">
        <v>543</v>
      </c>
      <c r="E1399" s="391" t="s">
        <v>1876</v>
      </c>
      <c r="F1399" s="91">
        <v>0</v>
      </c>
      <c r="G1399" s="91">
        <v>0</v>
      </c>
      <c r="H1399" s="103">
        <v>0</v>
      </c>
    </row>
    <row r="1400" spans="1:8" ht="14.55" customHeight="1" x14ac:dyDescent="0.3">
      <c r="A1400" s="42"/>
      <c r="B1400" s="24" t="s">
        <v>4</v>
      </c>
      <c r="C1400" s="23" t="s">
        <v>84</v>
      </c>
      <c r="D1400" s="402"/>
      <c r="E1400" s="391" t="s">
        <v>1768</v>
      </c>
      <c r="F1400" s="22">
        <v>1</v>
      </c>
      <c r="G1400" s="22">
        <v>1</v>
      </c>
      <c r="H1400" s="104">
        <v>1</v>
      </c>
    </row>
    <row r="1401" spans="1:8" ht="14.55" customHeight="1" x14ac:dyDescent="0.3">
      <c r="A1401" s="42"/>
      <c r="B1401" s="24" t="s">
        <v>4</v>
      </c>
      <c r="C1401" s="23" t="s">
        <v>84</v>
      </c>
      <c r="D1401" s="402"/>
      <c r="E1401" s="391" t="s">
        <v>1769</v>
      </c>
      <c r="F1401" s="22">
        <v>1</v>
      </c>
      <c r="G1401" s="22">
        <v>1</v>
      </c>
      <c r="H1401" s="104">
        <v>1</v>
      </c>
    </row>
    <row r="1402" spans="1:8" ht="14.55" customHeight="1" x14ac:dyDescent="0.3">
      <c r="A1402" s="42"/>
      <c r="B1402" s="24" t="s">
        <v>4</v>
      </c>
      <c r="C1402" s="23" t="s">
        <v>84</v>
      </c>
      <c r="D1402" s="402" t="s">
        <v>544</v>
      </c>
      <c r="E1402" s="391" t="s">
        <v>1876</v>
      </c>
      <c r="F1402" s="91">
        <v>0</v>
      </c>
      <c r="G1402" s="91">
        <v>0</v>
      </c>
      <c r="H1402" s="103">
        <v>0</v>
      </c>
    </row>
    <row r="1403" spans="1:8" ht="14.55" customHeight="1" x14ac:dyDescent="0.3">
      <c r="A1403" s="42"/>
      <c r="B1403" s="24" t="s">
        <v>4</v>
      </c>
      <c r="C1403" s="23" t="s">
        <v>84</v>
      </c>
      <c r="D1403" s="402"/>
      <c r="E1403" s="391" t="s">
        <v>1768</v>
      </c>
      <c r="F1403" s="22">
        <v>1</v>
      </c>
      <c r="G1403" s="22">
        <v>1</v>
      </c>
      <c r="H1403" s="104">
        <v>1</v>
      </c>
    </row>
    <row r="1404" spans="1:8" ht="14.55" customHeight="1" thickBot="1" x14ac:dyDescent="0.35">
      <c r="A1404" s="42"/>
      <c r="B1404" s="53" t="s">
        <v>4</v>
      </c>
      <c r="C1404" s="68" t="s">
        <v>84</v>
      </c>
      <c r="D1404" s="403"/>
      <c r="E1404" s="392" t="s">
        <v>1769</v>
      </c>
      <c r="F1404" s="33">
        <v>1</v>
      </c>
      <c r="G1404" s="33">
        <v>1</v>
      </c>
      <c r="H1404" s="106">
        <v>1</v>
      </c>
    </row>
    <row r="1405" spans="1:8" ht="14.55" customHeight="1" x14ac:dyDescent="0.3">
      <c r="A1405" s="42"/>
      <c r="B1405" s="94" t="s">
        <v>4</v>
      </c>
      <c r="C1405" s="379" t="s">
        <v>97</v>
      </c>
      <c r="D1405" s="404"/>
      <c r="E1405" s="471" t="s">
        <v>1876</v>
      </c>
      <c r="F1405" s="384">
        <v>0</v>
      </c>
      <c r="G1405" s="384">
        <v>0</v>
      </c>
      <c r="H1405" s="377">
        <v>0</v>
      </c>
    </row>
    <row r="1406" spans="1:8" ht="14.55" customHeight="1" x14ac:dyDescent="0.3">
      <c r="A1406" s="42"/>
      <c r="B1406" s="87" t="s">
        <v>4</v>
      </c>
      <c r="C1406" s="55" t="s">
        <v>97</v>
      </c>
      <c r="D1406" s="402"/>
      <c r="E1406" s="391" t="s">
        <v>1768</v>
      </c>
      <c r="F1406" s="40">
        <v>8</v>
      </c>
      <c r="G1406" s="40">
        <v>8</v>
      </c>
      <c r="H1406" s="109">
        <v>8</v>
      </c>
    </row>
    <row r="1407" spans="1:8" ht="15" customHeight="1" thickBot="1" x14ac:dyDescent="0.35">
      <c r="A1407" s="42"/>
      <c r="B1407" s="95" t="s">
        <v>4</v>
      </c>
      <c r="C1407" s="378" t="s">
        <v>97</v>
      </c>
      <c r="D1407" s="405"/>
      <c r="E1407" s="394" t="s">
        <v>1769</v>
      </c>
      <c r="F1407" s="374">
        <v>8</v>
      </c>
      <c r="G1407" s="374">
        <v>8</v>
      </c>
      <c r="H1407" s="375">
        <v>8</v>
      </c>
    </row>
    <row r="1408" spans="1:8" ht="14.55" customHeight="1" x14ac:dyDescent="0.3">
      <c r="A1408" s="42"/>
      <c r="B1408" s="54" t="s">
        <v>4</v>
      </c>
      <c r="C1408" s="69" t="s">
        <v>97</v>
      </c>
      <c r="D1408" s="401" t="s">
        <v>546</v>
      </c>
      <c r="E1408" s="390" t="s">
        <v>1876</v>
      </c>
      <c r="F1408" s="92">
        <v>0</v>
      </c>
      <c r="G1408" s="92">
        <v>0</v>
      </c>
      <c r="H1408" s="108">
        <v>0</v>
      </c>
    </row>
    <row r="1409" spans="1:8" ht="14.55" customHeight="1" x14ac:dyDescent="0.3">
      <c r="A1409" s="42"/>
      <c r="B1409" s="24" t="s">
        <v>4</v>
      </c>
      <c r="C1409" s="23" t="s">
        <v>97</v>
      </c>
      <c r="D1409" s="402"/>
      <c r="E1409" s="391" t="s">
        <v>1768</v>
      </c>
      <c r="F1409" s="22">
        <v>1</v>
      </c>
      <c r="G1409" s="22">
        <v>1</v>
      </c>
      <c r="H1409" s="104">
        <v>1</v>
      </c>
    </row>
    <row r="1410" spans="1:8" ht="14.55" customHeight="1" x14ac:dyDescent="0.3">
      <c r="A1410" s="42"/>
      <c r="B1410" s="24" t="s">
        <v>4</v>
      </c>
      <c r="C1410" s="23" t="s">
        <v>97</v>
      </c>
      <c r="D1410" s="402"/>
      <c r="E1410" s="391" t="s">
        <v>1769</v>
      </c>
      <c r="F1410" s="22">
        <v>1</v>
      </c>
      <c r="G1410" s="22">
        <v>1</v>
      </c>
      <c r="H1410" s="104">
        <v>1</v>
      </c>
    </row>
    <row r="1411" spans="1:8" ht="14.55" customHeight="1" x14ac:dyDescent="0.3">
      <c r="A1411" s="42"/>
      <c r="B1411" s="24" t="s">
        <v>4</v>
      </c>
      <c r="C1411" s="23" t="s">
        <v>97</v>
      </c>
      <c r="D1411" s="402" t="s">
        <v>547</v>
      </c>
      <c r="E1411" s="391" t="s">
        <v>1876</v>
      </c>
      <c r="F1411" s="91">
        <v>0</v>
      </c>
      <c r="G1411" s="91">
        <v>0</v>
      </c>
      <c r="H1411" s="103">
        <v>0</v>
      </c>
    </row>
    <row r="1412" spans="1:8" ht="14.55" customHeight="1" x14ac:dyDescent="0.3">
      <c r="A1412" s="42"/>
      <c r="B1412" s="24" t="s">
        <v>4</v>
      </c>
      <c r="C1412" s="23" t="s">
        <v>97</v>
      </c>
      <c r="D1412" s="402"/>
      <c r="E1412" s="391" t="s">
        <v>1768</v>
      </c>
      <c r="F1412" s="22">
        <v>1</v>
      </c>
      <c r="G1412" s="22">
        <v>1</v>
      </c>
      <c r="H1412" s="104">
        <v>1</v>
      </c>
    </row>
    <row r="1413" spans="1:8" ht="14.55" customHeight="1" x14ac:dyDescent="0.3">
      <c r="A1413" s="42"/>
      <c r="B1413" s="24" t="s">
        <v>4</v>
      </c>
      <c r="C1413" s="23" t="s">
        <v>97</v>
      </c>
      <c r="D1413" s="402"/>
      <c r="E1413" s="391" t="s">
        <v>1769</v>
      </c>
      <c r="F1413" s="22">
        <v>1</v>
      </c>
      <c r="G1413" s="22">
        <v>1</v>
      </c>
      <c r="H1413" s="104">
        <v>1</v>
      </c>
    </row>
    <row r="1414" spans="1:8" ht="14.55" customHeight="1" x14ac:dyDescent="0.3">
      <c r="A1414" s="42"/>
      <c r="B1414" s="24" t="s">
        <v>4</v>
      </c>
      <c r="C1414" s="23" t="s">
        <v>97</v>
      </c>
      <c r="D1414" s="402" t="s">
        <v>548</v>
      </c>
      <c r="E1414" s="391" t="s">
        <v>1876</v>
      </c>
      <c r="F1414" s="91">
        <v>0</v>
      </c>
      <c r="G1414" s="91">
        <v>0</v>
      </c>
      <c r="H1414" s="103">
        <v>0</v>
      </c>
    </row>
    <row r="1415" spans="1:8" ht="14.55" customHeight="1" x14ac:dyDescent="0.3">
      <c r="A1415" s="42"/>
      <c r="B1415" s="24" t="s">
        <v>4</v>
      </c>
      <c r="C1415" s="23" t="s">
        <v>97</v>
      </c>
      <c r="D1415" s="402"/>
      <c r="E1415" s="391" t="s">
        <v>1768</v>
      </c>
      <c r="F1415" s="22">
        <v>1</v>
      </c>
      <c r="G1415" s="22">
        <v>1</v>
      </c>
      <c r="H1415" s="104">
        <v>1</v>
      </c>
    </row>
    <row r="1416" spans="1:8" ht="14.55" customHeight="1" x14ac:dyDescent="0.3">
      <c r="A1416" s="42"/>
      <c r="B1416" s="24" t="s">
        <v>4</v>
      </c>
      <c r="C1416" s="23" t="s">
        <v>97</v>
      </c>
      <c r="D1416" s="402"/>
      <c r="E1416" s="391" t="s">
        <v>1769</v>
      </c>
      <c r="F1416" s="22">
        <v>1</v>
      </c>
      <c r="G1416" s="22">
        <v>1</v>
      </c>
      <c r="H1416" s="104">
        <v>1</v>
      </c>
    </row>
    <row r="1417" spans="1:8" ht="14.55" customHeight="1" x14ac:dyDescent="0.3">
      <c r="A1417" s="42"/>
      <c r="B1417" s="24" t="s">
        <v>4</v>
      </c>
      <c r="C1417" s="23" t="s">
        <v>97</v>
      </c>
      <c r="D1417" s="402" t="s">
        <v>181</v>
      </c>
      <c r="E1417" s="391" t="s">
        <v>1876</v>
      </c>
      <c r="F1417" s="91">
        <v>0</v>
      </c>
      <c r="G1417" s="91">
        <v>0</v>
      </c>
      <c r="H1417" s="103">
        <v>0</v>
      </c>
    </row>
    <row r="1418" spans="1:8" ht="14.55" customHeight="1" x14ac:dyDescent="0.3">
      <c r="A1418" s="42"/>
      <c r="B1418" s="24" t="s">
        <v>4</v>
      </c>
      <c r="C1418" s="23" t="s">
        <v>97</v>
      </c>
      <c r="D1418" s="402"/>
      <c r="E1418" s="391" t="s">
        <v>1768</v>
      </c>
      <c r="F1418" s="22">
        <v>1</v>
      </c>
      <c r="G1418" s="22">
        <v>1</v>
      </c>
      <c r="H1418" s="104">
        <v>1</v>
      </c>
    </row>
    <row r="1419" spans="1:8" ht="14.55" customHeight="1" x14ac:dyDescent="0.3">
      <c r="A1419" s="42"/>
      <c r="B1419" s="24" t="s">
        <v>4</v>
      </c>
      <c r="C1419" s="23" t="s">
        <v>97</v>
      </c>
      <c r="D1419" s="402"/>
      <c r="E1419" s="391" t="s">
        <v>1769</v>
      </c>
      <c r="F1419" s="22">
        <v>1</v>
      </c>
      <c r="G1419" s="22">
        <v>1</v>
      </c>
      <c r="H1419" s="104">
        <v>1</v>
      </c>
    </row>
    <row r="1420" spans="1:8" ht="14.55" customHeight="1" x14ac:dyDescent="0.3">
      <c r="A1420" s="42"/>
      <c r="B1420" s="24" t="s">
        <v>4</v>
      </c>
      <c r="C1420" s="23" t="s">
        <v>97</v>
      </c>
      <c r="D1420" s="402" t="s">
        <v>549</v>
      </c>
      <c r="E1420" s="391" t="s">
        <v>1876</v>
      </c>
      <c r="F1420" s="91">
        <v>0</v>
      </c>
      <c r="G1420" s="91">
        <v>0</v>
      </c>
      <c r="H1420" s="103">
        <v>0</v>
      </c>
    </row>
    <row r="1421" spans="1:8" ht="14.55" customHeight="1" x14ac:dyDescent="0.3">
      <c r="A1421" s="42"/>
      <c r="B1421" s="24" t="s">
        <v>4</v>
      </c>
      <c r="C1421" s="23" t="s">
        <v>97</v>
      </c>
      <c r="D1421" s="402"/>
      <c r="E1421" s="391" t="s">
        <v>1768</v>
      </c>
      <c r="F1421" s="22">
        <v>1</v>
      </c>
      <c r="G1421" s="22">
        <v>1</v>
      </c>
      <c r="H1421" s="104">
        <v>1</v>
      </c>
    </row>
    <row r="1422" spans="1:8" ht="14.55" customHeight="1" x14ac:dyDescent="0.3">
      <c r="A1422" s="42"/>
      <c r="B1422" s="24" t="s">
        <v>4</v>
      </c>
      <c r="C1422" s="23" t="s">
        <v>97</v>
      </c>
      <c r="D1422" s="402"/>
      <c r="E1422" s="391" t="s">
        <v>1769</v>
      </c>
      <c r="F1422" s="22">
        <v>1</v>
      </c>
      <c r="G1422" s="22">
        <v>1</v>
      </c>
      <c r="H1422" s="104">
        <v>1</v>
      </c>
    </row>
    <row r="1423" spans="1:8" ht="14.55" customHeight="1" x14ac:dyDescent="0.3">
      <c r="A1423" s="42"/>
      <c r="B1423" s="24" t="s">
        <v>4</v>
      </c>
      <c r="C1423" s="23" t="s">
        <v>97</v>
      </c>
      <c r="D1423" s="402" t="s">
        <v>550</v>
      </c>
      <c r="E1423" s="391" t="s">
        <v>1876</v>
      </c>
      <c r="F1423" s="91">
        <v>0</v>
      </c>
      <c r="G1423" s="91">
        <v>0</v>
      </c>
      <c r="H1423" s="103">
        <v>0</v>
      </c>
    </row>
    <row r="1424" spans="1:8" ht="14.55" customHeight="1" x14ac:dyDescent="0.3">
      <c r="A1424" s="42"/>
      <c r="B1424" s="24" t="s">
        <v>4</v>
      </c>
      <c r="C1424" s="23" t="s">
        <v>97</v>
      </c>
      <c r="D1424" s="402"/>
      <c r="E1424" s="391" t="s">
        <v>1768</v>
      </c>
      <c r="F1424" s="22">
        <v>1</v>
      </c>
      <c r="G1424" s="22">
        <v>1</v>
      </c>
      <c r="H1424" s="104">
        <v>1</v>
      </c>
    </row>
    <row r="1425" spans="1:8" ht="14.55" customHeight="1" x14ac:dyDescent="0.3">
      <c r="A1425" s="42"/>
      <c r="B1425" s="24" t="s">
        <v>4</v>
      </c>
      <c r="C1425" s="23" t="s">
        <v>97</v>
      </c>
      <c r="D1425" s="402"/>
      <c r="E1425" s="391" t="s">
        <v>1769</v>
      </c>
      <c r="F1425" s="22">
        <v>1</v>
      </c>
      <c r="G1425" s="22">
        <v>1</v>
      </c>
      <c r="H1425" s="104">
        <v>1</v>
      </c>
    </row>
    <row r="1426" spans="1:8" ht="14.55" customHeight="1" x14ac:dyDescent="0.3">
      <c r="A1426" s="42"/>
      <c r="B1426" s="24" t="s">
        <v>4</v>
      </c>
      <c r="C1426" s="23" t="s">
        <v>97</v>
      </c>
      <c r="D1426" s="402" t="s">
        <v>551</v>
      </c>
      <c r="E1426" s="391" t="s">
        <v>1876</v>
      </c>
      <c r="F1426" s="91">
        <v>0</v>
      </c>
      <c r="G1426" s="91">
        <v>0</v>
      </c>
      <c r="H1426" s="103">
        <v>0</v>
      </c>
    </row>
    <row r="1427" spans="1:8" ht="14.55" customHeight="1" x14ac:dyDescent="0.3">
      <c r="A1427" s="42"/>
      <c r="B1427" s="24" t="s">
        <v>4</v>
      </c>
      <c r="C1427" s="23" t="s">
        <v>97</v>
      </c>
      <c r="D1427" s="402"/>
      <c r="E1427" s="391" t="s">
        <v>1768</v>
      </c>
      <c r="F1427" s="22">
        <v>1</v>
      </c>
      <c r="G1427" s="22">
        <v>1</v>
      </c>
      <c r="H1427" s="104">
        <v>1</v>
      </c>
    </row>
    <row r="1428" spans="1:8" ht="14.55" customHeight="1" x14ac:dyDescent="0.3">
      <c r="A1428" s="42"/>
      <c r="B1428" s="24" t="s">
        <v>4</v>
      </c>
      <c r="C1428" s="23" t="s">
        <v>97</v>
      </c>
      <c r="D1428" s="402"/>
      <c r="E1428" s="391" t="s">
        <v>1769</v>
      </c>
      <c r="F1428" s="22">
        <v>1</v>
      </c>
      <c r="G1428" s="22">
        <v>1</v>
      </c>
      <c r="H1428" s="104">
        <v>1</v>
      </c>
    </row>
    <row r="1429" spans="1:8" ht="14.55" customHeight="1" x14ac:dyDescent="0.3">
      <c r="A1429" s="42"/>
      <c r="B1429" s="24" t="s">
        <v>4</v>
      </c>
      <c r="C1429" s="23" t="s">
        <v>97</v>
      </c>
      <c r="D1429" s="402" t="s">
        <v>552</v>
      </c>
      <c r="E1429" s="391" t="s">
        <v>1876</v>
      </c>
      <c r="F1429" s="91">
        <v>0</v>
      </c>
      <c r="G1429" s="91">
        <v>0</v>
      </c>
      <c r="H1429" s="103">
        <v>0</v>
      </c>
    </row>
    <row r="1430" spans="1:8" ht="14.55" customHeight="1" x14ac:dyDescent="0.3">
      <c r="A1430" s="42"/>
      <c r="B1430" s="24" t="s">
        <v>4</v>
      </c>
      <c r="C1430" s="23" t="s">
        <v>97</v>
      </c>
      <c r="D1430" s="402"/>
      <c r="E1430" s="391" t="s">
        <v>1768</v>
      </c>
      <c r="F1430" s="22">
        <v>1</v>
      </c>
      <c r="G1430" s="22">
        <v>1</v>
      </c>
      <c r="H1430" s="104">
        <v>1</v>
      </c>
    </row>
    <row r="1431" spans="1:8" ht="14.55" customHeight="1" thickBot="1" x14ac:dyDescent="0.35">
      <c r="A1431" s="42"/>
      <c r="B1431" s="53" t="s">
        <v>4</v>
      </c>
      <c r="C1431" s="68" t="s">
        <v>97</v>
      </c>
      <c r="D1431" s="403"/>
      <c r="E1431" s="392" t="s">
        <v>1769</v>
      </c>
      <c r="F1431" s="33">
        <v>1</v>
      </c>
      <c r="G1431" s="33">
        <v>1</v>
      </c>
      <c r="H1431" s="106">
        <v>1</v>
      </c>
    </row>
    <row r="1432" spans="1:8" ht="14.55" customHeight="1" x14ac:dyDescent="0.3">
      <c r="A1432" s="42"/>
      <c r="B1432" s="94" t="s">
        <v>4</v>
      </c>
      <c r="C1432" s="379" t="s">
        <v>117</v>
      </c>
      <c r="D1432" s="404"/>
      <c r="E1432" s="471" t="s">
        <v>1876</v>
      </c>
      <c r="F1432" s="384">
        <f t="shared" ref="F1432:H1432" si="166">+F1433/F1434</f>
        <v>0.33333333333333331</v>
      </c>
      <c r="G1432" s="384">
        <f t="shared" si="166"/>
        <v>0.33333333333333331</v>
      </c>
      <c r="H1432" s="377">
        <f t="shared" si="166"/>
        <v>0.33333333333333331</v>
      </c>
    </row>
    <row r="1433" spans="1:8" ht="14.55" customHeight="1" x14ac:dyDescent="0.3">
      <c r="A1433" s="42"/>
      <c r="B1433" s="87" t="s">
        <v>4</v>
      </c>
      <c r="C1433" s="55" t="s">
        <v>117</v>
      </c>
      <c r="D1433" s="402"/>
      <c r="E1433" s="391" t="s">
        <v>1768</v>
      </c>
      <c r="F1433" s="40">
        <v>2</v>
      </c>
      <c r="G1433" s="40">
        <v>2</v>
      </c>
      <c r="H1433" s="109">
        <v>2</v>
      </c>
    </row>
    <row r="1434" spans="1:8" ht="15" customHeight="1" thickBot="1" x14ac:dyDescent="0.35">
      <c r="A1434" s="42"/>
      <c r="B1434" s="95" t="s">
        <v>4</v>
      </c>
      <c r="C1434" s="378" t="s">
        <v>117</v>
      </c>
      <c r="D1434" s="405"/>
      <c r="E1434" s="394" t="s">
        <v>1769</v>
      </c>
      <c r="F1434" s="374">
        <v>6</v>
      </c>
      <c r="G1434" s="374">
        <v>6</v>
      </c>
      <c r="H1434" s="375">
        <v>6</v>
      </c>
    </row>
    <row r="1435" spans="1:8" ht="14.55" customHeight="1" x14ac:dyDescent="0.3">
      <c r="A1435" s="42"/>
      <c r="B1435" s="54" t="s">
        <v>4</v>
      </c>
      <c r="C1435" s="69" t="s">
        <v>117</v>
      </c>
      <c r="D1435" s="401" t="s">
        <v>554</v>
      </c>
      <c r="E1435" s="390" t="s">
        <v>1876</v>
      </c>
      <c r="F1435" s="92">
        <f t="shared" ref="F1435:H1435" si="167">+F1436/F1437</f>
        <v>1</v>
      </c>
      <c r="G1435" s="92">
        <f t="shared" si="167"/>
        <v>1</v>
      </c>
      <c r="H1435" s="108">
        <f t="shared" si="167"/>
        <v>1</v>
      </c>
    </row>
    <row r="1436" spans="1:8" ht="14.55" customHeight="1" x14ac:dyDescent="0.3">
      <c r="A1436" s="42"/>
      <c r="B1436" s="24" t="s">
        <v>4</v>
      </c>
      <c r="C1436" s="23" t="s">
        <v>117</v>
      </c>
      <c r="D1436" s="402"/>
      <c r="E1436" s="391" t="s">
        <v>1768</v>
      </c>
      <c r="F1436" s="22">
        <v>1</v>
      </c>
      <c r="G1436" s="22">
        <v>1</v>
      </c>
      <c r="H1436" s="104">
        <v>1</v>
      </c>
    </row>
    <row r="1437" spans="1:8" ht="14.55" customHeight="1" x14ac:dyDescent="0.3">
      <c r="A1437" s="42"/>
      <c r="B1437" s="24" t="s">
        <v>4</v>
      </c>
      <c r="C1437" s="23" t="s">
        <v>117</v>
      </c>
      <c r="D1437" s="402"/>
      <c r="E1437" s="391" t="s">
        <v>1769</v>
      </c>
      <c r="F1437" s="22">
        <v>1</v>
      </c>
      <c r="G1437" s="22">
        <v>1</v>
      </c>
      <c r="H1437" s="104">
        <v>1</v>
      </c>
    </row>
    <row r="1438" spans="1:8" ht="14.55" customHeight="1" x14ac:dyDescent="0.3">
      <c r="A1438" s="42"/>
      <c r="B1438" s="24" t="s">
        <v>4</v>
      </c>
      <c r="C1438" s="23" t="s">
        <v>117</v>
      </c>
      <c r="D1438" s="402" t="s">
        <v>555</v>
      </c>
      <c r="E1438" s="391" t="s">
        <v>1876</v>
      </c>
      <c r="F1438" s="91">
        <f t="shared" ref="F1438:H1438" si="168">+F1439/F1440</f>
        <v>0</v>
      </c>
      <c r="G1438" s="91">
        <f t="shared" si="168"/>
        <v>0</v>
      </c>
      <c r="H1438" s="103">
        <f t="shared" si="168"/>
        <v>0</v>
      </c>
    </row>
    <row r="1439" spans="1:8" ht="14.55" customHeight="1" x14ac:dyDescent="0.3">
      <c r="A1439" s="42"/>
      <c r="B1439" s="24" t="s">
        <v>4</v>
      </c>
      <c r="C1439" s="23" t="s">
        <v>117</v>
      </c>
      <c r="D1439" s="402"/>
      <c r="E1439" s="391" t="s">
        <v>1768</v>
      </c>
      <c r="F1439" s="22">
        <v>0</v>
      </c>
      <c r="G1439" s="22">
        <v>0</v>
      </c>
      <c r="H1439" s="104">
        <v>0</v>
      </c>
    </row>
    <row r="1440" spans="1:8" ht="14.55" customHeight="1" x14ac:dyDescent="0.3">
      <c r="A1440" s="42"/>
      <c r="B1440" s="24" t="s">
        <v>4</v>
      </c>
      <c r="C1440" s="23" t="s">
        <v>117</v>
      </c>
      <c r="D1440" s="402"/>
      <c r="E1440" s="391" t="s">
        <v>1769</v>
      </c>
      <c r="F1440" s="22">
        <v>1</v>
      </c>
      <c r="G1440" s="22">
        <v>1</v>
      </c>
      <c r="H1440" s="104">
        <v>1</v>
      </c>
    </row>
    <row r="1441" spans="1:8" ht="14.55" customHeight="1" x14ac:dyDescent="0.3">
      <c r="A1441" s="42"/>
      <c r="B1441" s="24" t="s">
        <v>4</v>
      </c>
      <c r="C1441" s="23" t="s">
        <v>117</v>
      </c>
      <c r="D1441" s="402" t="s">
        <v>117</v>
      </c>
      <c r="E1441" s="391" t="s">
        <v>1876</v>
      </c>
      <c r="F1441" s="91">
        <f t="shared" ref="F1441:H1441" si="169">+F1442/F1443</f>
        <v>0</v>
      </c>
      <c r="G1441" s="91">
        <f t="shared" si="169"/>
        <v>0</v>
      </c>
      <c r="H1441" s="103">
        <f t="shared" si="169"/>
        <v>0</v>
      </c>
    </row>
    <row r="1442" spans="1:8" ht="14.55" customHeight="1" x14ac:dyDescent="0.3">
      <c r="A1442" s="42"/>
      <c r="B1442" s="24" t="s">
        <v>4</v>
      </c>
      <c r="C1442" s="23" t="s">
        <v>117</v>
      </c>
      <c r="D1442" s="402"/>
      <c r="E1442" s="391" t="s">
        <v>1768</v>
      </c>
      <c r="F1442" s="22">
        <v>0</v>
      </c>
      <c r="G1442" s="22">
        <v>0</v>
      </c>
      <c r="H1442" s="104">
        <v>0</v>
      </c>
    </row>
    <row r="1443" spans="1:8" ht="14.55" customHeight="1" x14ac:dyDescent="0.3">
      <c r="A1443" s="42"/>
      <c r="B1443" s="24" t="s">
        <v>4</v>
      </c>
      <c r="C1443" s="23" t="s">
        <v>117</v>
      </c>
      <c r="D1443" s="402"/>
      <c r="E1443" s="391" t="s">
        <v>1769</v>
      </c>
      <c r="F1443" s="22">
        <v>1</v>
      </c>
      <c r="G1443" s="22">
        <v>1</v>
      </c>
      <c r="H1443" s="104">
        <v>1</v>
      </c>
    </row>
    <row r="1444" spans="1:8" ht="14.55" customHeight="1" x14ac:dyDescent="0.3">
      <c r="A1444" s="42"/>
      <c r="B1444" s="24" t="s">
        <v>4</v>
      </c>
      <c r="C1444" s="23" t="s">
        <v>117</v>
      </c>
      <c r="D1444" s="402" t="s">
        <v>556</v>
      </c>
      <c r="E1444" s="391" t="s">
        <v>1876</v>
      </c>
      <c r="F1444" s="91">
        <v>0</v>
      </c>
      <c r="G1444" s="91">
        <v>0</v>
      </c>
      <c r="H1444" s="103">
        <v>0</v>
      </c>
    </row>
    <row r="1445" spans="1:8" ht="14.55" customHeight="1" x14ac:dyDescent="0.3">
      <c r="A1445" s="42"/>
      <c r="B1445" s="24" t="s">
        <v>4</v>
      </c>
      <c r="C1445" s="23" t="s">
        <v>117</v>
      </c>
      <c r="D1445" s="402"/>
      <c r="E1445" s="391" t="s">
        <v>1768</v>
      </c>
      <c r="F1445" s="22">
        <v>0</v>
      </c>
      <c r="G1445" s="22">
        <v>0</v>
      </c>
      <c r="H1445" s="104">
        <v>0</v>
      </c>
    </row>
    <row r="1446" spans="1:8" ht="14.55" customHeight="1" x14ac:dyDescent="0.3">
      <c r="A1446" s="42"/>
      <c r="B1446" s="24" t="s">
        <v>4</v>
      </c>
      <c r="C1446" s="23" t="s">
        <v>117</v>
      </c>
      <c r="D1446" s="402"/>
      <c r="E1446" s="391" t="s">
        <v>1769</v>
      </c>
      <c r="F1446" s="22">
        <v>1</v>
      </c>
      <c r="G1446" s="22">
        <v>1</v>
      </c>
      <c r="H1446" s="104">
        <v>1</v>
      </c>
    </row>
    <row r="1447" spans="1:8" ht="14.55" customHeight="1" x14ac:dyDescent="0.3">
      <c r="A1447" s="42"/>
      <c r="B1447" s="24" t="s">
        <v>4</v>
      </c>
      <c r="C1447" s="23" t="s">
        <v>117</v>
      </c>
      <c r="D1447" s="402" t="s">
        <v>553</v>
      </c>
      <c r="E1447" s="391" t="s">
        <v>1876</v>
      </c>
      <c r="F1447" s="91">
        <f t="shared" ref="F1447:H1447" si="170">+F1448/F1449</f>
        <v>1</v>
      </c>
      <c r="G1447" s="91">
        <f t="shared" si="170"/>
        <v>1</v>
      </c>
      <c r="H1447" s="103">
        <f t="shared" si="170"/>
        <v>1</v>
      </c>
    </row>
    <row r="1448" spans="1:8" ht="14.55" customHeight="1" x14ac:dyDescent="0.3">
      <c r="A1448" s="42"/>
      <c r="B1448" s="24" t="s">
        <v>4</v>
      </c>
      <c r="C1448" s="23" t="s">
        <v>117</v>
      </c>
      <c r="D1448" s="402"/>
      <c r="E1448" s="391" t="s">
        <v>1768</v>
      </c>
      <c r="F1448" s="22">
        <v>1</v>
      </c>
      <c r="G1448" s="22">
        <v>1</v>
      </c>
      <c r="H1448" s="104">
        <v>1</v>
      </c>
    </row>
    <row r="1449" spans="1:8" ht="14.55" customHeight="1" x14ac:dyDescent="0.3">
      <c r="A1449" s="42"/>
      <c r="B1449" s="24" t="s">
        <v>4</v>
      </c>
      <c r="C1449" s="23" t="s">
        <v>117</v>
      </c>
      <c r="D1449" s="402"/>
      <c r="E1449" s="391" t="s">
        <v>1769</v>
      </c>
      <c r="F1449" s="22">
        <v>1</v>
      </c>
      <c r="G1449" s="22">
        <v>1</v>
      </c>
      <c r="H1449" s="104">
        <v>1</v>
      </c>
    </row>
    <row r="1450" spans="1:8" ht="14.55" customHeight="1" x14ac:dyDescent="0.3">
      <c r="A1450" s="42"/>
      <c r="B1450" s="24" t="s">
        <v>4</v>
      </c>
      <c r="C1450" s="23" t="s">
        <v>117</v>
      </c>
      <c r="D1450" s="402" t="s">
        <v>557</v>
      </c>
      <c r="E1450" s="391" t="s">
        <v>1876</v>
      </c>
      <c r="F1450" s="91">
        <f t="shared" ref="F1450:H1450" si="171">+F1451/F1452</f>
        <v>0</v>
      </c>
      <c r="G1450" s="91">
        <f t="shared" si="171"/>
        <v>0</v>
      </c>
      <c r="H1450" s="103">
        <f t="shared" si="171"/>
        <v>0</v>
      </c>
    </row>
    <row r="1451" spans="1:8" ht="14.55" customHeight="1" x14ac:dyDescent="0.3">
      <c r="A1451" s="42"/>
      <c r="B1451" s="24" t="s">
        <v>4</v>
      </c>
      <c r="C1451" s="23" t="s">
        <v>117</v>
      </c>
      <c r="D1451" s="402"/>
      <c r="E1451" s="391" t="s">
        <v>1768</v>
      </c>
      <c r="F1451" s="22">
        <v>0</v>
      </c>
      <c r="G1451" s="22">
        <v>0</v>
      </c>
      <c r="H1451" s="104">
        <v>0</v>
      </c>
    </row>
    <row r="1452" spans="1:8" ht="14.55" customHeight="1" thickBot="1" x14ac:dyDescent="0.35">
      <c r="A1452" s="42"/>
      <c r="B1452" s="53" t="s">
        <v>4</v>
      </c>
      <c r="C1452" s="68" t="s">
        <v>117</v>
      </c>
      <c r="D1452" s="403"/>
      <c r="E1452" s="392" t="s">
        <v>1769</v>
      </c>
      <c r="F1452" s="33">
        <v>1</v>
      </c>
      <c r="G1452" s="33">
        <v>1</v>
      </c>
      <c r="H1452" s="106">
        <v>1</v>
      </c>
    </row>
    <row r="1453" spans="1:8" ht="14.55" customHeight="1" x14ac:dyDescent="0.3">
      <c r="A1453" s="42"/>
      <c r="B1453" s="94" t="s">
        <v>4</v>
      </c>
      <c r="C1453" s="379" t="s">
        <v>558</v>
      </c>
      <c r="D1453" s="404"/>
      <c r="E1453" s="471" t="s">
        <v>1876</v>
      </c>
      <c r="F1453" s="384">
        <v>0</v>
      </c>
      <c r="G1453" s="384">
        <v>0</v>
      </c>
      <c r="H1453" s="377">
        <v>0</v>
      </c>
    </row>
    <row r="1454" spans="1:8" ht="14.55" customHeight="1" x14ac:dyDescent="0.3">
      <c r="A1454" s="42"/>
      <c r="B1454" s="87" t="s">
        <v>4</v>
      </c>
      <c r="C1454" s="55" t="s">
        <v>558</v>
      </c>
      <c r="D1454" s="402"/>
      <c r="E1454" s="391" t="s">
        <v>1768</v>
      </c>
      <c r="F1454" s="40">
        <v>11</v>
      </c>
      <c r="G1454" s="40">
        <v>11</v>
      </c>
      <c r="H1454" s="109">
        <v>11</v>
      </c>
    </row>
    <row r="1455" spans="1:8" ht="15" customHeight="1" thickBot="1" x14ac:dyDescent="0.35">
      <c r="A1455" s="42"/>
      <c r="B1455" s="95" t="s">
        <v>4</v>
      </c>
      <c r="C1455" s="378" t="s">
        <v>558</v>
      </c>
      <c r="D1455" s="405"/>
      <c r="E1455" s="394" t="s">
        <v>1769</v>
      </c>
      <c r="F1455" s="374">
        <v>11</v>
      </c>
      <c r="G1455" s="374">
        <v>11</v>
      </c>
      <c r="H1455" s="375">
        <v>11</v>
      </c>
    </row>
    <row r="1456" spans="1:8" ht="14.55" customHeight="1" x14ac:dyDescent="0.3">
      <c r="A1456" s="42"/>
      <c r="B1456" s="54" t="s">
        <v>4</v>
      </c>
      <c r="C1456" s="69" t="s">
        <v>558</v>
      </c>
      <c r="D1456" s="401" t="s">
        <v>560</v>
      </c>
      <c r="E1456" s="390" t="s">
        <v>1876</v>
      </c>
      <c r="F1456" s="92">
        <v>0</v>
      </c>
      <c r="G1456" s="92">
        <v>0</v>
      </c>
      <c r="H1456" s="108">
        <v>0</v>
      </c>
    </row>
    <row r="1457" spans="1:8" ht="14.55" customHeight="1" x14ac:dyDescent="0.3">
      <c r="A1457" s="42"/>
      <c r="B1457" s="24" t="s">
        <v>4</v>
      </c>
      <c r="C1457" s="23" t="s">
        <v>558</v>
      </c>
      <c r="D1457" s="402"/>
      <c r="E1457" s="391" t="s">
        <v>1768</v>
      </c>
      <c r="F1457" s="22">
        <v>1</v>
      </c>
      <c r="G1457" s="22">
        <v>1</v>
      </c>
      <c r="H1457" s="104">
        <v>1</v>
      </c>
    </row>
    <row r="1458" spans="1:8" ht="14.55" customHeight="1" x14ac:dyDescent="0.3">
      <c r="A1458" s="42"/>
      <c r="B1458" s="24" t="s">
        <v>4</v>
      </c>
      <c r="C1458" s="23" t="s">
        <v>558</v>
      </c>
      <c r="D1458" s="402"/>
      <c r="E1458" s="391" t="s">
        <v>1769</v>
      </c>
      <c r="F1458" s="22">
        <v>1</v>
      </c>
      <c r="G1458" s="22">
        <v>1</v>
      </c>
      <c r="H1458" s="104">
        <v>1</v>
      </c>
    </row>
    <row r="1459" spans="1:8" ht="14.55" customHeight="1" x14ac:dyDescent="0.3">
      <c r="A1459" s="42"/>
      <c r="B1459" s="24" t="s">
        <v>4</v>
      </c>
      <c r="C1459" s="23" t="s">
        <v>558</v>
      </c>
      <c r="D1459" s="402" t="s">
        <v>561</v>
      </c>
      <c r="E1459" s="391" t="s">
        <v>1876</v>
      </c>
      <c r="F1459" s="91">
        <v>0</v>
      </c>
      <c r="G1459" s="91">
        <v>0</v>
      </c>
      <c r="H1459" s="103">
        <v>0</v>
      </c>
    </row>
    <row r="1460" spans="1:8" ht="14.55" customHeight="1" x14ac:dyDescent="0.3">
      <c r="A1460" s="42"/>
      <c r="B1460" s="24" t="s">
        <v>4</v>
      </c>
      <c r="C1460" s="23" t="s">
        <v>558</v>
      </c>
      <c r="D1460" s="402"/>
      <c r="E1460" s="391" t="s">
        <v>1768</v>
      </c>
      <c r="F1460" s="22">
        <v>1</v>
      </c>
      <c r="G1460" s="22">
        <v>1</v>
      </c>
      <c r="H1460" s="104">
        <v>1</v>
      </c>
    </row>
    <row r="1461" spans="1:8" ht="14.55" customHeight="1" x14ac:dyDescent="0.3">
      <c r="A1461" s="42"/>
      <c r="B1461" s="24" t="s">
        <v>4</v>
      </c>
      <c r="C1461" s="23" t="s">
        <v>558</v>
      </c>
      <c r="D1461" s="402"/>
      <c r="E1461" s="391" t="s">
        <v>1769</v>
      </c>
      <c r="F1461" s="22">
        <v>1</v>
      </c>
      <c r="G1461" s="22">
        <v>1</v>
      </c>
      <c r="H1461" s="104">
        <v>1</v>
      </c>
    </row>
    <row r="1462" spans="1:8" ht="14.55" customHeight="1" x14ac:dyDescent="0.3">
      <c r="A1462" s="42"/>
      <c r="B1462" s="24" t="s">
        <v>4</v>
      </c>
      <c r="C1462" s="23" t="s">
        <v>558</v>
      </c>
      <c r="D1462" s="402" t="s">
        <v>559</v>
      </c>
      <c r="E1462" s="391" t="s">
        <v>1876</v>
      </c>
      <c r="F1462" s="91">
        <v>0</v>
      </c>
      <c r="G1462" s="91">
        <v>0</v>
      </c>
      <c r="H1462" s="103">
        <v>0</v>
      </c>
    </row>
    <row r="1463" spans="1:8" ht="14.55" customHeight="1" x14ac:dyDescent="0.3">
      <c r="A1463" s="42"/>
      <c r="B1463" s="24" t="s">
        <v>4</v>
      </c>
      <c r="C1463" s="23" t="s">
        <v>558</v>
      </c>
      <c r="D1463" s="402"/>
      <c r="E1463" s="391" t="s">
        <v>1768</v>
      </c>
      <c r="F1463" s="22">
        <v>1</v>
      </c>
      <c r="G1463" s="22">
        <v>1</v>
      </c>
      <c r="H1463" s="104">
        <v>1</v>
      </c>
    </row>
    <row r="1464" spans="1:8" ht="14.55" customHeight="1" x14ac:dyDescent="0.3">
      <c r="A1464" s="42"/>
      <c r="B1464" s="24" t="s">
        <v>4</v>
      </c>
      <c r="C1464" s="23" t="s">
        <v>558</v>
      </c>
      <c r="D1464" s="402"/>
      <c r="E1464" s="391" t="s">
        <v>1769</v>
      </c>
      <c r="F1464" s="22">
        <v>1</v>
      </c>
      <c r="G1464" s="22">
        <v>1</v>
      </c>
      <c r="H1464" s="104">
        <v>1</v>
      </c>
    </row>
    <row r="1465" spans="1:8" ht="14.55" customHeight="1" x14ac:dyDescent="0.3">
      <c r="A1465" s="42"/>
      <c r="B1465" s="24" t="s">
        <v>4</v>
      </c>
      <c r="C1465" s="23" t="s">
        <v>558</v>
      </c>
      <c r="D1465" s="402" t="s">
        <v>562</v>
      </c>
      <c r="E1465" s="391" t="s">
        <v>1876</v>
      </c>
      <c r="F1465" s="91">
        <v>0</v>
      </c>
      <c r="G1465" s="91">
        <v>0</v>
      </c>
      <c r="H1465" s="103">
        <v>0</v>
      </c>
    </row>
    <row r="1466" spans="1:8" ht="14.55" customHeight="1" x14ac:dyDescent="0.3">
      <c r="A1466" s="42"/>
      <c r="B1466" s="24" t="s">
        <v>4</v>
      </c>
      <c r="C1466" s="23" t="s">
        <v>558</v>
      </c>
      <c r="D1466" s="402"/>
      <c r="E1466" s="391" t="s">
        <v>1768</v>
      </c>
      <c r="F1466" s="22">
        <v>1</v>
      </c>
      <c r="G1466" s="22">
        <v>1</v>
      </c>
      <c r="H1466" s="104">
        <v>1</v>
      </c>
    </row>
    <row r="1467" spans="1:8" ht="14.55" customHeight="1" x14ac:dyDescent="0.3">
      <c r="A1467" s="42"/>
      <c r="B1467" s="24" t="s">
        <v>4</v>
      </c>
      <c r="C1467" s="23" t="s">
        <v>558</v>
      </c>
      <c r="D1467" s="402"/>
      <c r="E1467" s="391" t="s">
        <v>1769</v>
      </c>
      <c r="F1467" s="22">
        <v>1</v>
      </c>
      <c r="G1467" s="22">
        <v>1</v>
      </c>
      <c r="H1467" s="104">
        <v>1</v>
      </c>
    </row>
    <row r="1468" spans="1:8" ht="14.55" customHeight="1" x14ac:dyDescent="0.3">
      <c r="A1468" s="42"/>
      <c r="B1468" s="24" t="s">
        <v>4</v>
      </c>
      <c r="C1468" s="23" t="s">
        <v>558</v>
      </c>
      <c r="D1468" s="402" t="s">
        <v>563</v>
      </c>
      <c r="E1468" s="391" t="s">
        <v>1876</v>
      </c>
      <c r="F1468" s="91">
        <v>0</v>
      </c>
      <c r="G1468" s="91">
        <v>0</v>
      </c>
      <c r="H1468" s="103">
        <v>0</v>
      </c>
    </row>
    <row r="1469" spans="1:8" ht="14.55" customHeight="1" x14ac:dyDescent="0.3">
      <c r="A1469" s="42"/>
      <c r="B1469" s="24" t="s">
        <v>4</v>
      </c>
      <c r="C1469" s="23" t="s">
        <v>558</v>
      </c>
      <c r="D1469" s="402"/>
      <c r="E1469" s="391" t="s">
        <v>1768</v>
      </c>
      <c r="F1469" s="22">
        <v>1</v>
      </c>
      <c r="G1469" s="22">
        <v>1</v>
      </c>
      <c r="H1469" s="104">
        <v>1</v>
      </c>
    </row>
    <row r="1470" spans="1:8" ht="14.55" customHeight="1" x14ac:dyDescent="0.3">
      <c r="A1470" s="42"/>
      <c r="B1470" s="24" t="s">
        <v>4</v>
      </c>
      <c r="C1470" s="23" t="s">
        <v>558</v>
      </c>
      <c r="D1470" s="402"/>
      <c r="E1470" s="391" t="s">
        <v>1769</v>
      </c>
      <c r="F1470" s="22">
        <v>1</v>
      </c>
      <c r="G1470" s="22">
        <v>1</v>
      </c>
      <c r="H1470" s="104">
        <v>1</v>
      </c>
    </row>
    <row r="1471" spans="1:8" ht="14.55" customHeight="1" x14ac:dyDescent="0.3">
      <c r="A1471" s="42"/>
      <c r="B1471" s="24" t="s">
        <v>4</v>
      </c>
      <c r="C1471" s="23" t="s">
        <v>558</v>
      </c>
      <c r="D1471" s="402" t="s">
        <v>564</v>
      </c>
      <c r="E1471" s="391" t="s">
        <v>1876</v>
      </c>
      <c r="F1471" s="91">
        <v>0</v>
      </c>
      <c r="G1471" s="91">
        <v>0</v>
      </c>
      <c r="H1471" s="103">
        <v>0</v>
      </c>
    </row>
    <row r="1472" spans="1:8" ht="14.55" customHeight="1" x14ac:dyDescent="0.3">
      <c r="A1472" s="42"/>
      <c r="B1472" s="24" t="s">
        <v>4</v>
      </c>
      <c r="C1472" s="23" t="s">
        <v>558</v>
      </c>
      <c r="D1472" s="402"/>
      <c r="E1472" s="391" t="s">
        <v>1768</v>
      </c>
      <c r="F1472" s="22">
        <v>1</v>
      </c>
      <c r="G1472" s="22">
        <v>1</v>
      </c>
      <c r="H1472" s="104">
        <v>1</v>
      </c>
    </row>
    <row r="1473" spans="1:8" ht="14.55" customHeight="1" x14ac:dyDescent="0.3">
      <c r="A1473" s="42"/>
      <c r="B1473" s="24" t="s">
        <v>4</v>
      </c>
      <c r="C1473" s="23" t="s">
        <v>558</v>
      </c>
      <c r="D1473" s="402"/>
      <c r="E1473" s="391" t="s">
        <v>1769</v>
      </c>
      <c r="F1473" s="22">
        <v>1</v>
      </c>
      <c r="G1473" s="22">
        <v>1</v>
      </c>
      <c r="H1473" s="104">
        <v>1</v>
      </c>
    </row>
    <row r="1474" spans="1:8" ht="14.55" customHeight="1" x14ac:dyDescent="0.3">
      <c r="A1474" s="42"/>
      <c r="B1474" s="24" t="s">
        <v>4</v>
      </c>
      <c r="C1474" s="23" t="s">
        <v>558</v>
      </c>
      <c r="D1474" s="402" t="s">
        <v>565</v>
      </c>
      <c r="E1474" s="391" t="s">
        <v>1876</v>
      </c>
      <c r="F1474" s="91">
        <v>0</v>
      </c>
      <c r="G1474" s="91">
        <v>0</v>
      </c>
      <c r="H1474" s="103">
        <v>0</v>
      </c>
    </row>
    <row r="1475" spans="1:8" ht="14.55" customHeight="1" x14ac:dyDescent="0.3">
      <c r="A1475" s="42"/>
      <c r="B1475" s="24" t="s">
        <v>4</v>
      </c>
      <c r="C1475" s="23" t="s">
        <v>558</v>
      </c>
      <c r="D1475" s="402"/>
      <c r="E1475" s="391" t="s">
        <v>1768</v>
      </c>
      <c r="F1475" s="22">
        <v>1</v>
      </c>
      <c r="G1475" s="22">
        <v>1</v>
      </c>
      <c r="H1475" s="104">
        <v>1</v>
      </c>
    </row>
    <row r="1476" spans="1:8" ht="14.55" customHeight="1" x14ac:dyDescent="0.3">
      <c r="A1476" s="42"/>
      <c r="B1476" s="24" t="s">
        <v>4</v>
      </c>
      <c r="C1476" s="23" t="s">
        <v>558</v>
      </c>
      <c r="D1476" s="402"/>
      <c r="E1476" s="391" t="s">
        <v>1769</v>
      </c>
      <c r="F1476" s="22">
        <v>1</v>
      </c>
      <c r="G1476" s="22">
        <v>1</v>
      </c>
      <c r="H1476" s="104">
        <v>1</v>
      </c>
    </row>
    <row r="1477" spans="1:8" ht="14.55" customHeight="1" x14ac:dyDescent="0.3">
      <c r="A1477" s="42"/>
      <c r="B1477" s="24" t="s">
        <v>4</v>
      </c>
      <c r="C1477" s="23" t="s">
        <v>558</v>
      </c>
      <c r="D1477" s="402" t="s">
        <v>566</v>
      </c>
      <c r="E1477" s="391" t="s">
        <v>1876</v>
      </c>
      <c r="F1477" s="91">
        <v>0</v>
      </c>
      <c r="G1477" s="91">
        <v>0</v>
      </c>
      <c r="H1477" s="103">
        <v>0</v>
      </c>
    </row>
    <row r="1478" spans="1:8" ht="14.55" customHeight="1" x14ac:dyDescent="0.3">
      <c r="A1478" s="42"/>
      <c r="B1478" s="24" t="s">
        <v>4</v>
      </c>
      <c r="C1478" s="23" t="s">
        <v>558</v>
      </c>
      <c r="D1478" s="402"/>
      <c r="E1478" s="391" t="s">
        <v>1768</v>
      </c>
      <c r="F1478" s="22">
        <v>1</v>
      </c>
      <c r="G1478" s="22">
        <v>1</v>
      </c>
      <c r="H1478" s="104">
        <v>1</v>
      </c>
    </row>
    <row r="1479" spans="1:8" ht="14.55" customHeight="1" x14ac:dyDescent="0.3">
      <c r="A1479" s="42"/>
      <c r="B1479" s="24" t="s">
        <v>4</v>
      </c>
      <c r="C1479" s="23" t="s">
        <v>558</v>
      </c>
      <c r="D1479" s="402"/>
      <c r="E1479" s="391" t="s">
        <v>1769</v>
      </c>
      <c r="F1479" s="22">
        <v>1</v>
      </c>
      <c r="G1479" s="22">
        <v>1</v>
      </c>
      <c r="H1479" s="104">
        <v>1</v>
      </c>
    </row>
    <row r="1480" spans="1:8" ht="14.55" customHeight="1" x14ac:dyDescent="0.3">
      <c r="A1480" s="42"/>
      <c r="B1480" s="24" t="s">
        <v>4</v>
      </c>
      <c r="C1480" s="23" t="s">
        <v>558</v>
      </c>
      <c r="D1480" s="402" t="s">
        <v>567</v>
      </c>
      <c r="E1480" s="391" t="s">
        <v>1876</v>
      </c>
      <c r="F1480" s="91">
        <v>0</v>
      </c>
      <c r="G1480" s="91">
        <v>0</v>
      </c>
      <c r="H1480" s="103">
        <v>0</v>
      </c>
    </row>
    <row r="1481" spans="1:8" ht="14.55" customHeight="1" x14ac:dyDescent="0.3">
      <c r="A1481" s="42"/>
      <c r="B1481" s="24" t="s">
        <v>4</v>
      </c>
      <c r="C1481" s="23" t="s">
        <v>558</v>
      </c>
      <c r="D1481" s="402"/>
      <c r="E1481" s="391" t="s">
        <v>1768</v>
      </c>
      <c r="F1481" s="22">
        <v>1</v>
      </c>
      <c r="G1481" s="22">
        <v>1</v>
      </c>
      <c r="H1481" s="104">
        <v>1</v>
      </c>
    </row>
    <row r="1482" spans="1:8" ht="14.55" customHeight="1" x14ac:dyDescent="0.3">
      <c r="A1482" s="42"/>
      <c r="B1482" s="24" t="s">
        <v>4</v>
      </c>
      <c r="C1482" s="23" t="s">
        <v>558</v>
      </c>
      <c r="D1482" s="402"/>
      <c r="E1482" s="391" t="s">
        <v>1769</v>
      </c>
      <c r="F1482" s="22">
        <v>1</v>
      </c>
      <c r="G1482" s="22">
        <v>1</v>
      </c>
      <c r="H1482" s="104">
        <v>1</v>
      </c>
    </row>
    <row r="1483" spans="1:8" ht="14.55" customHeight="1" x14ac:dyDescent="0.3">
      <c r="A1483" s="42"/>
      <c r="B1483" s="24" t="s">
        <v>4</v>
      </c>
      <c r="C1483" s="23" t="s">
        <v>558</v>
      </c>
      <c r="D1483" s="402" t="s">
        <v>568</v>
      </c>
      <c r="E1483" s="391" t="s">
        <v>1876</v>
      </c>
      <c r="F1483" s="91">
        <v>0</v>
      </c>
      <c r="G1483" s="91">
        <v>0</v>
      </c>
      <c r="H1483" s="103">
        <v>0</v>
      </c>
    </row>
    <row r="1484" spans="1:8" ht="14.55" customHeight="1" x14ac:dyDescent="0.3">
      <c r="A1484" s="42"/>
      <c r="B1484" s="24" t="s">
        <v>4</v>
      </c>
      <c r="C1484" s="23" t="s">
        <v>558</v>
      </c>
      <c r="D1484" s="402"/>
      <c r="E1484" s="391" t="s">
        <v>1768</v>
      </c>
      <c r="F1484" s="22">
        <v>1</v>
      </c>
      <c r="G1484" s="22">
        <v>1</v>
      </c>
      <c r="H1484" s="104">
        <v>1</v>
      </c>
    </row>
    <row r="1485" spans="1:8" ht="14.55" customHeight="1" x14ac:dyDescent="0.3">
      <c r="A1485" s="42"/>
      <c r="B1485" s="24" t="s">
        <v>4</v>
      </c>
      <c r="C1485" s="23" t="s">
        <v>558</v>
      </c>
      <c r="D1485" s="402"/>
      <c r="E1485" s="391" t="s">
        <v>1769</v>
      </c>
      <c r="F1485" s="22">
        <v>1</v>
      </c>
      <c r="G1485" s="22">
        <v>1</v>
      </c>
      <c r="H1485" s="104">
        <v>1</v>
      </c>
    </row>
    <row r="1486" spans="1:8" ht="14.55" customHeight="1" x14ac:dyDescent="0.3">
      <c r="A1486" s="42"/>
      <c r="B1486" s="24" t="s">
        <v>4</v>
      </c>
      <c r="C1486" s="23" t="s">
        <v>558</v>
      </c>
      <c r="D1486" s="402" t="s">
        <v>569</v>
      </c>
      <c r="E1486" s="391" t="s">
        <v>1876</v>
      </c>
      <c r="F1486" s="91">
        <v>0</v>
      </c>
      <c r="G1486" s="91">
        <v>0</v>
      </c>
      <c r="H1486" s="103">
        <v>0</v>
      </c>
    </row>
    <row r="1487" spans="1:8" ht="14.55" customHeight="1" x14ac:dyDescent="0.3">
      <c r="A1487" s="42"/>
      <c r="B1487" s="24" t="s">
        <v>4</v>
      </c>
      <c r="C1487" s="23" t="s">
        <v>558</v>
      </c>
      <c r="D1487" s="402"/>
      <c r="E1487" s="391" t="s">
        <v>1768</v>
      </c>
      <c r="F1487" s="22">
        <v>1</v>
      </c>
      <c r="G1487" s="22">
        <v>1</v>
      </c>
      <c r="H1487" s="104">
        <v>1</v>
      </c>
    </row>
    <row r="1488" spans="1:8" ht="14.55" customHeight="1" thickBot="1" x14ac:dyDescent="0.35">
      <c r="A1488" s="42"/>
      <c r="B1488" s="53" t="s">
        <v>4</v>
      </c>
      <c r="C1488" s="68" t="s">
        <v>558</v>
      </c>
      <c r="D1488" s="403"/>
      <c r="E1488" s="392" t="s">
        <v>1769</v>
      </c>
      <c r="F1488" s="33">
        <v>1</v>
      </c>
      <c r="G1488" s="33">
        <v>1</v>
      </c>
      <c r="H1488" s="106">
        <v>1</v>
      </c>
    </row>
    <row r="1489" spans="1:8" ht="14.55" customHeight="1" x14ac:dyDescent="0.3">
      <c r="A1489" s="56" t="s">
        <v>5</v>
      </c>
      <c r="B1489" s="84" t="s">
        <v>5</v>
      </c>
      <c r="C1489" s="284"/>
      <c r="D1489" s="472"/>
      <c r="E1489" s="471" t="s">
        <v>1876</v>
      </c>
      <c r="F1489" s="90">
        <f t="shared" ref="F1489:H1489" si="172">+F1490/F1491</f>
        <v>1</v>
      </c>
      <c r="G1489" s="90">
        <f t="shared" si="172"/>
        <v>1</v>
      </c>
      <c r="H1489" s="107">
        <f t="shared" si="172"/>
        <v>1</v>
      </c>
    </row>
    <row r="1490" spans="1:8" ht="14.55" customHeight="1" x14ac:dyDescent="0.3">
      <c r="A1490" s="214" t="s">
        <v>5</v>
      </c>
      <c r="B1490" s="87" t="s">
        <v>5</v>
      </c>
      <c r="C1490" s="285"/>
      <c r="D1490" s="398"/>
      <c r="E1490" s="391" t="s">
        <v>1768</v>
      </c>
      <c r="F1490" s="21">
        <v>119</v>
      </c>
      <c r="G1490" s="21">
        <v>119</v>
      </c>
      <c r="H1490" s="88">
        <v>119</v>
      </c>
    </row>
    <row r="1491" spans="1:8" ht="13.8" customHeight="1" thickBot="1" x14ac:dyDescent="0.35">
      <c r="A1491" s="475" t="s">
        <v>5</v>
      </c>
      <c r="B1491" s="89" t="s">
        <v>5</v>
      </c>
      <c r="C1491" s="286"/>
      <c r="D1491" s="473"/>
      <c r="E1491" s="391" t="s">
        <v>1769</v>
      </c>
      <c r="F1491" s="21">
        <v>119</v>
      </c>
      <c r="G1491" s="21">
        <v>119</v>
      </c>
      <c r="H1491" s="88">
        <v>119</v>
      </c>
    </row>
    <row r="1492" spans="1:8" ht="13.8" customHeight="1" x14ac:dyDescent="0.3">
      <c r="A1492" s="42"/>
      <c r="B1492" s="467" t="s">
        <v>5</v>
      </c>
      <c r="C1492" s="83" t="s">
        <v>39</v>
      </c>
      <c r="D1492" s="401"/>
      <c r="E1492" s="391" t="s">
        <v>1876</v>
      </c>
      <c r="F1492" s="63">
        <f t="shared" ref="F1492:H1492" si="173">+F1493/F1494</f>
        <v>1</v>
      </c>
      <c r="G1492" s="63">
        <f t="shared" si="173"/>
        <v>1</v>
      </c>
      <c r="H1492" s="105">
        <f t="shared" si="173"/>
        <v>1</v>
      </c>
    </row>
    <row r="1493" spans="1:8" ht="13.8" customHeight="1" x14ac:dyDescent="0.3">
      <c r="A1493" s="42"/>
      <c r="B1493" s="87" t="s">
        <v>5</v>
      </c>
      <c r="C1493" s="55" t="s">
        <v>39</v>
      </c>
      <c r="D1493" s="402"/>
      <c r="E1493" s="391" t="s">
        <v>1768</v>
      </c>
      <c r="F1493" s="40">
        <v>6</v>
      </c>
      <c r="G1493" s="40">
        <v>6</v>
      </c>
      <c r="H1493" s="109">
        <v>6</v>
      </c>
    </row>
    <row r="1494" spans="1:8" ht="14.55" customHeight="1" thickBot="1" x14ac:dyDescent="0.35">
      <c r="A1494" s="42"/>
      <c r="B1494" s="95" t="s">
        <v>5</v>
      </c>
      <c r="C1494" s="378" t="s">
        <v>39</v>
      </c>
      <c r="D1494" s="405"/>
      <c r="E1494" s="394" t="s">
        <v>1769</v>
      </c>
      <c r="F1494" s="374">
        <v>6</v>
      </c>
      <c r="G1494" s="374">
        <v>6</v>
      </c>
      <c r="H1494" s="375">
        <v>6</v>
      </c>
    </row>
    <row r="1495" spans="1:8" ht="14.55" customHeight="1" x14ac:dyDescent="0.3">
      <c r="A1495" s="42"/>
      <c r="B1495" s="54" t="s">
        <v>5</v>
      </c>
      <c r="C1495" s="69" t="s">
        <v>39</v>
      </c>
      <c r="D1495" s="401" t="s">
        <v>39</v>
      </c>
      <c r="E1495" s="390" t="s">
        <v>1876</v>
      </c>
      <c r="F1495" s="92">
        <f t="shared" ref="F1495:H1495" si="174">+F1496/F1497</f>
        <v>1</v>
      </c>
      <c r="G1495" s="92">
        <f t="shared" si="174"/>
        <v>1</v>
      </c>
      <c r="H1495" s="108">
        <f t="shared" si="174"/>
        <v>1</v>
      </c>
    </row>
    <row r="1496" spans="1:8" ht="14.55" customHeight="1" x14ac:dyDescent="0.3">
      <c r="A1496" s="42"/>
      <c r="B1496" s="24" t="s">
        <v>5</v>
      </c>
      <c r="C1496" s="23" t="s">
        <v>39</v>
      </c>
      <c r="D1496" s="402"/>
      <c r="E1496" s="391" t="s">
        <v>1768</v>
      </c>
      <c r="F1496" s="22">
        <v>1</v>
      </c>
      <c r="G1496" s="22">
        <v>1</v>
      </c>
      <c r="H1496" s="104">
        <v>1</v>
      </c>
    </row>
    <row r="1497" spans="1:8" ht="14.55" customHeight="1" x14ac:dyDescent="0.3">
      <c r="A1497" s="42"/>
      <c r="B1497" s="24" t="s">
        <v>5</v>
      </c>
      <c r="C1497" s="23" t="s">
        <v>39</v>
      </c>
      <c r="D1497" s="402"/>
      <c r="E1497" s="391" t="s">
        <v>1769</v>
      </c>
      <c r="F1497" s="22">
        <v>1</v>
      </c>
      <c r="G1497" s="22">
        <v>1</v>
      </c>
      <c r="H1497" s="104">
        <v>1</v>
      </c>
    </row>
    <row r="1498" spans="1:8" ht="14.55" customHeight="1" x14ac:dyDescent="0.3">
      <c r="A1498" s="42"/>
      <c r="B1498" s="24" t="s">
        <v>5</v>
      </c>
      <c r="C1498" s="23" t="s">
        <v>39</v>
      </c>
      <c r="D1498" s="402" t="s">
        <v>582</v>
      </c>
      <c r="E1498" s="391" t="s">
        <v>1876</v>
      </c>
      <c r="F1498" s="91">
        <f t="shared" ref="F1498:H1498" si="175">+F1499/F1500</f>
        <v>1</v>
      </c>
      <c r="G1498" s="91">
        <f t="shared" si="175"/>
        <v>1</v>
      </c>
      <c r="H1498" s="103">
        <f t="shared" si="175"/>
        <v>1</v>
      </c>
    </row>
    <row r="1499" spans="1:8" ht="14.55" customHeight="1" x14ac:dyDescent="0.3">
      <c r="A1499" s="42"/>
      <c r="B1499" s="24" t="s">
        <v>5</v>
      </c>
      <c r="C1499" s="23" t="s">
        <v>39</v>
      </c>
      <c r="D1499" s="402"/>
      <c r="E1499" s="391" t="s">
        <v>1768</v>
      </c>
      <c r="F1499" s="22">
        <v>1</v>
      </c>
      <c r="G1499" s="22">
        <v>1</v>
      </c>
      <c r="H1499" s="104">
        <v>1</v>
      </c>
    </row>
    <row r="1500" spans="1:8" ht="14.55" customHeight="1" x14ac:dyDescent="0.3">
      <c r="A1500" s="42"/>
      <c r="B1500" s="24" t="s">
        <v>5</v>
      </c>
      <c r="C1500" s="23" t="s">
        <v>39</v>
      </c>
      <c r="D1500" s="402"/>
      <c r="E1500" s="391" t="s">
        <v>1769</v>
      </c>
      <c r="F1500" s="22">
        <v>1</v>
      </c>
      <c r="G1500" s="22">
        <v>1</v>
      </c>
      <c r="H1500" s="104">
        <v>1</v>
      </c>
    </row>
    <row r="1501" spans="1:8" ht="14.55" customHeight="1" x14ac:dyDescent="0.3">
      <c r="A1501" s="42"/>
      <c r="B1501" s="24" t="s">
        <v>5</v>
      </c>
      <c r="C1501" s="23" t="s">
        <v>39</v>
      </c>
      <c r="D1501" s="402" t="s">
        <v>583</v>
      </c>
      <c r="E1501" s="391" t="s">
        <v>1876</v>
      </c>
      <c r="F1501" s="91">
        <f t="shared" ref="F1501:H1501" si="176">+F1502/F1503</f>
        <v>1</v>
      </c>
      <c r="G1501" s="91">
        <f t="shared" si="176"/>
        <v>1</v>
      </c>
      <c r="H1501" s="103">
        <f t="shared" si="176"/>
        <v>1</v>
      </c>
    </row>
    <row r="1502" spans="1:8" ht="14.55" customHeight="1" x14ac:dyDescent="0.3">
      <c r="A1502" s="42"/>
      <c r="B1502" s="24" t="s">
        <v>5</v>
      </c>
      <c r="C1502" s="23" t="s">
        <v>39</v>
      </c>
      <c r="D1502" s="402"/>
      <c r="E1502" s="391" t="s">
        <v>1768</v>
      </c>
      <c r="F1502" s="22">
        <v>1</v>
      </c>
      <c r="G1502" s="22">
        <v>1</v>
      </c>
      <c r="H1502" s="104">
        <v>1</v>
      </c>
    </row>
    <row r="1503" spans="1:8" ht="14.55" customHeight="1" x14ac:dyDescent="0.3">
      <c r="A1503" s="42"/>
      <c r="B1503" s="24" t="s">
        <v>5</v>
      </c>
      <c r="C1503" s="23" t="s">
        <v>39</v>
      </c>
      <c r="D1503" s="402"/>
      <c r="E1503" s="391" t="s">
        <v>1769</v>
      </c>
      <c r="F1503" s="22">
        <v>1</v>
      </c>
      <c r="G1503" s="22">
        <v>1</v>
      </c>
      <c r="H1503" s="104">
        <v>1</v>
      </c>
    </row>
    <row r="1504" spans="1:8" ht="14.55" customHeight="1" x14ac:dyDescent="0.3">
      <c r="A1504" s="42"/>
      <c r="B1504" s="24" t="s">
        <v>5</v>
      </c>
      <c r="C1504" s="23" t="s">
        <v>39</v>
      </c>
      <c r="D1504" s="402" t="s">
        <v>584</v>
      </c>
      <c r="E1504" s="391" t="s">
        <v>1876</v>
      </c>
      <c r="F1504" s="91">
        <v>0</v>
      </c>
      <c r="G1504" s="91">
        <v>0</v>
      </c>
      <c r="H1504" s="103">
        <v>0</v>
      </c>
    </row>
    <row r="1505" spans="1:8" ht="14.55" customHeight="1" x14ac:dyDescent="0.3">
      <c r="A1505" s="42"/>
      <c r="B1505" s="24" t="s">
        <v>5</v>
      </c>
      <c r="C1505" s="23" t="s">
        <v>39</v>
      </c>
      <c r="D1505" s="402"/>
      <c r="E1505" s="391" t="s">
        <v>1768</v>
      </c>
      <c r="F1505" s="22">
        <v>1</v>
      </c>
      <c r="G1505" s="22">
        <v>1</v>
      </c>
      <c r="H1505" s="104">
        <v>1</v>
      </c>
    </row>
    <row r="1506" spans="1:8" ht="14.55" customHeight="1" x14ac:dyDescent="0.3">
      <c r="A1506" s="42"/>
      <c r="B1506" s="24" t="s">
        <v>5</v>
      </c>
      <c r="C1506" s="23" t="s">
        <v>39</v>
      </c>
      <c r="D1506" s="402"/>
      <c r="E1506" s="391" t="s">
        <v>1769</v>
      </c>
      <c r="F1506" s="22">
        <v>1</v>
      </c>
      <c r="G1506" s="22">
        <v>1</v>
      </c>
      <c r="H1506" s="104">
        <v>1</v>
      </c>
    </row>
    <row r="1507" spans="1:8" ht="14.55" customHeight="1" x14ac:dyDescent="0.3">
      <c r="A1507" s="42"/>
      <c r="B1507" s="24" t="s">
        <v>5</v>
      </c>
      <c r="C1507" s="23" t="s">
        <v>39</v>
      </c>
      <c r="D1507" s="402" t="s">
        <v>585</v>
      </c>
      <c r="E1507" s="391" t="s">
        <v>1876</v>
      </c>
      <c r="F1507" s="91">
        <v>0</v>
      </c>
      <c r="G1507" s="91">
        <v>0</v>
      </c>
      <c r="H1507" s="103">
        <v>0</v>
      </c>
    </row>
    <row r="1508" spans="1:8" ht="14.55" customHeight="1" x14ac:dyDescent="0.3">
      <c r="A1508" s="42"/>
      <c r="B1508" s="24" t="s">
        <v>5</v>
      </c>
      <c r="C1508" s="23" t="s">
        <v>39</v>
      </c>
      <c r="D1508" s="402"/>
      <c r="E1508" s="391" t="s">
        <v>1768</v>
      </c>
      <c r="F1508" s="22">
        <v>1</v>
      </c>
      <c r="G1508" s="22">
        <v>1</v>
      </c>
      <c r="H1508" s="104">
        <v>1</v>
      </c>
    </row>
    <row r="1509" spans="1:8" ht="14.55" customHeight="1" x14ac:dyDescent="0.3">
      <c r="A1509" s="42"/>
      <c r="B1509" s="24" t="s">
        <v>5</v>
      </c>
      <c r="C1509" s="23" t="s">
        <v>39</v>
      </c>
      <c r="D1509" s="402"/>
      <c r="E1509" s="391" t="s">
        <v>1769</v>
      </c>
      <c r="F1509" s="22">
        <v>1</v>
      </c>
      <c r="G1509" s="22">
        <v>1</v>
      </c>
      <c r="H1509" s="104">
        <v>1</v>
      </c>
    </row>
    <row r="1510" spans="1:8" ht="14.55" customHeight="1" x14ac:dyDescent="0.3">
      <c r="A1510" s="42"/>
      <c r="B1510" s="24" t="s">
        <v>5</v>
      </c>
      <c r="C1510" s="23" t="s">
        <v>39</v>
      </c>
      <c r="D1510" s="402" t="s">
        <v>586</v>
      </c>
      <c r="E1510" s="391" t="s">
        <v>1876</v>
      </c>
      <c r="F1510" s="91">
        <v>0</v>
      </c>
      <c r="G1510" s="91">
        <v>0</v>
      </c>
      <c r="H1510" s="103">
        <v>0</v>
      </c>
    </row>
    <row r="1511" spans="1:8" ht="14.55" customHeight="1" x14ac:dyDescent="0.3">
      <c r="A1511" s="42"/>
      <c r="B1511" s="24" t="s">
        <v>5</v>
      </c>
      <c r="C1511" s="23" t="s">
        <v>39</v>
      </c>
      <c r="D1511" s="402"/>
      <c r="E1511" s="391" t="s">
        <v>1768</v>
      </c>
      <c r="F1511" s="22">
        <v>1</v>
      </c>
      <c r="G1511" s="22">
        <v>1</v>
      </c>
      <c r="H1511" s="104">
        <v>1</v>
      </c>
    </row>
    <row r="1512" spans="1:8" ht="14.55" customHeight="1" thickBot="1" x14ac:dyDescent="0.35">
      <c r="A1512" s="42"/>
      <c r="B1512" s="53" t="s">
        <v>5</v>
      </c>
      <c r="C1512" s="68" t="s">
        <v>39</v>
      </c>
      <c r="D1512" s="403"/>
      <c r="E1512" s="392" t="s">
        <v>1769</v>
      </c>
      <c r="F1512" s="33">
        <v>1</v>
      </c>
      <c r="G1512" s="33">
        <v>1</v>
      </c>
      <c r="H1512" s="106">
        <v>1</v>
      </c>
    </row>
    <row r="1513" spans="1:8" ht="14.55" customHeight="1" x14ac:dyDescent="0.3">
      <c r="A1513" s="42"/>
      <c r="B1513" s="94" t="s">
        <v>5</v>
      </c>
      <c r="C1513" s="379" t="s">
        <v>26</v>
      </c>
      <c r="D1513" s="404"/>
      <c r="E1513" s="471" t="s">
        <v>1876</v>
      </c>
      <c r="F1513" s="384">
        <f t="shared" ref="F1513:H1513" si="177">+F1514/F1515</f>
        <v>1</v>
      </c>
      <c r="G1513" s="384">
        <f t="shared" si="177"/>
        <v>1</v>
      </c>
      <c r="H1513" s="377">
        <f t="shared" si="177"/>
        <v>1</v>
      </c>
    </row>
    <row r="1514" spans="1:8" ht="14.55" customHeight="1" x14ac:dyDescent="0.3">
      <c r="A1514" s="42"/>
      <c r="B1514" s="87" t="s">
        <v>5</v>
      </c>
      <c r="C1514" s="55" t="s">
        <v>26</v>
      </c>
      <c r="D1514" s="402"/>
      <c r="E1514" s="391" t="s">
        <v>1768</v>
      </c>
      <c r="F1514" s="40">
        <v>16</v>
      </c>
      <c r="G1514" s="40">
        <v>16</v>
      </c>
      <c r="H1514" s="109">
        <v>16</v>
      </c>
    </row>
    <row r="1515" spans="1:8" ht="15" customHeight="1" thickBot="1" x14ac:dyDescent="0.35">
      <c r="A1515" s="42"/>
      <c r="B1515" s="95" t="s">
        <v>5</v>
      </c>
      <c r="C1515" s="378" t="s">
        <v>26</v>
      </c>
      <c r="D1515" s="405"/>
      <c r="E1515" s="394" t="s">
        <v>1769</v>
      </c>
      <c r="F1515" s="374">
        <v>16</v>
      </c>
      <c r="G1515" s="374">
        <v>16</v>
      </c>
      <c r="H1515" s="375">
        <v>16</v>
      </c>
    </row>
    <row r="1516" spans="1:8" ht="14.55" customHeight="1" x14ac:dyDescent="0.3">
      <c r="A1516" s="42"/>
      <c r="B1516" s="54" t="s">
        <v>5</v>
      </c>
      <c r="C1516" s="69" t="s">
        <v>26</v>
      </c>
      <c r="D1516" s="401" t="s">
        <v>570</v>
      </c>
      <c r="E1516" s="390" t="s">
        <v>1876</v>
      </c>
      <c r="F1516" s="92">
        <f t="shared" ref="F1516:H1516" si="178">+F1517/F1518</f>
        <v>1</v>
      </c>
      <c r="G1516" s="92">
        <f t="shared" si="178"/>
        <v>1</v>
      </c>
      <c r="H1516" s="108">
        <f t="shared" si="178"/>
        <v>1</v>
      </c>
    </row>
    <row r="1517" spans="1:8" ht="14.55" customHeight="1" x14ac:dyDescent="0.3">
      <c r="A1517" s="42"/>
      <c r="B1517" s="24" t="s">
        <v>5</v>
      </c>
      <c r="C1517" s="23" t="s">
        <v>26</v>
      </c>
      <c r="D1517" s="402"/>
      <c r="E1517" s="391" t="s">
        <v>1768</v>
      </c>
      <c r="F1517" s="22">
        <v>1</v>
      </c>
      <c r="G1517" s="22">
        <v>1</v>
      </c>
      <c r="H1517" s="104">
        <v>1</v>
      </c>
    </row>
    <row r="1518" spans="1:8" ht="14.55" customHeight="1" x14ac:dyDescent="0.3">
      <c r="A1518" s="42"/>
      <c r="B1518" s="24" t="s">
        <v>5</v>
      </c>
      <c r="C1518" s="23" t="s">
        <v>26</v>
      </c>
      <c r="D1518" s="402"/>
      <c r="E1518" s="391" t="s">
        <v>1769</v>
      </c>
      <c r="F1518" s="22">
        <v>1</v>
      </c>
      <c r="G1518" s="22">
        <v>1</v>
      </c>
      <c r="H1518" s="104">
        <v>1</v>
      </c>
    </row>
    <row r="1519" spans="1:8" ht="14.55" customHeight="1" x14ac:dyDescent="0.3">
      <c r="A1519" s="42"/>
      <c r="B1519" s="24" t="s">
        <v>5</v>
      </c>
      <c r="C1519" s="23" t="s">
        <v>26</v>
      </c>
      <c r="D1519" s="402" t="s">
        <v>571</v>
      </c>
      <c r="E1519" s="391" t="s">
        <v>1876</v>
      </c>
      <c r="F1519" s="91">
        <v>0</v>
      </c>
      <c r="G1519" s="91">
        <v>0</v>
      </c>
      <c r="H1519" s="103">
        <v>0</v>
      </c>
    </row>
    <row r="1520" spans="1:8" ht="14.55" customHeight="1" x14ac:dyDescent="0.3">
      <c r="A1520" s="42"/>
      <c r="B1520" s="24" t="s">
        <v>5</v>
      </c>
      <c r="C1520" s="23" t="s">
        <v>26</v>
      </c>
      <c r="D1520" s="402"/>
      <c r="E1520" s="391" t="s">
        <v>1768</v>
      </c>
      <c r="F1520" s="22">
        <v>1</v>
      </c>
      <c r="G1520" s="22">
        <v>1</v>
      </c>
      <c r="H1520" s="104">
        <v>1</v>
      </c>
    </row>
    <row r="1521" spans="1:8" ht="14.55" customHeight="1" x14ac:dyDescent="0.3">
      <c r="A1521" s="42"/>
      <c r="B1521" s="24" t="s">
        <v>5</v>
      </c>
      <c r="C1521" s="23" t="s">
        <v>26</v>
      </c>
      <c r="D1521" s="402"/>
      <c r="E1521" s="391" t="s">
        <v>1769</v>
      </c>
      <c r="F1521" s="22">
        <v>1</v>
      </c>
      <c r="G1521" s="22">
        <v>1</v>
      </c>
      <c r="H1521" s="104">
        <v>1</v>
      </c>
    </row>
    <row r="1522" spans="1:8" ht="14.55" customHeight="1" x14ac:dyDescent="0.3">
      <c r="A1522" s="42"/>
      <c r="B1522" s="24" t="s">
        <v>5</v>
      </c>
      <c r="C1522" s="23" t="s">
        <v>26</v>
      </c>
      <c r="D1522" s="402" t="s">
        <v>1783</v>
      </c>
      <c r="E1522" s="391" t="s">
        <v>1876</v>
      </c>
      <c r="F1522" s="91">
        <f t="shared" ref="F1522:H1522" si="179">+F1523/F1524</f>
        <v>1</v>
      </c>
      <c r="G1522" s="91">
        <f t="shared" si="179"/>
        <v>1</v>
      </c>
      <c r="H1522" s="103">
        <f t="shared" si="179"/>
        <v>1</v>
      </c>
    </row>
    <row r="1523" spans="1:8" ht="14.55" customHeight="1" x14ac:dyDescent="0.3">
      <c r="A1523" s="42"/>
      <c r="B1523" s="24" t="s">
        <v>5</v>
      </c>
      <c r="C1523" s="23" t="s">
        <v>26</v>
      </c>
      <c r="D1523" s="402"/>
      <c r="E1523" s="391" t="s">
        <v>1768</v>
      </c>
      <c r="F1523" s="22">
        <v>1</v>
      </c>
      <c r="G1523" s="22">
        <v>1</v>
      </c>
      <c r="H1523" s="104">
        <v>1</v>
      </c>
    </row>
    <row r="1524" spans="1:8" ht="14.55" customHeight="1" x14ac:dyDescent="0.3">
      <c r="A1524" s="42"/>
      <c r="B1524" s="24" t="s">
        <v>5</v>
      </c>
      <c r="C1524" s="23" t="s">
        <v>26</v>
      </c>
      <c r="D1524" s="402"/>
      <c r="E1524" s="391" t="s">
        <v>1769</v>
      </c>
      <c r="F1524" s="22">
        <v>1</v>
      </c>
      <c r="G1524" s="22">
        <v>1</v>
      </c>
      <c r="H1524" s="104">
        <v>1</v>
      </c>
    </row>
    <row r="1525" spans="1:8" ht="14.55" customHeight="1" x14ac:dyDescent="0.3">
      <c r="A1525" s="42"/>
      <c r="B1525" s="24" t="s">
        <v>5</v>
      </c>
      <c r="C1525" s="23" t="s">
        <v>26</v>
      </c>
      <c r="D1525" s="402" t="s">
        <v>5</v>
      </c>
      <c r="E1525" s="391" t="s">
        <v>1876</v>
      </c>
      <c r="F1525" s="91">
        <f t="shared" ref="F1525:H1525" si="180">+F1526/F1527</f>
        <v>1</v>
      </c>
      <c r="G1525" s="91">
        <f t="shared" si="180"/>
        <v>1</v>
      </c>
      <c r="H1525" s="103">
        <f t="shared" si="180"/>
        <v>1</v>
      </c>
    </row>
    <row r="1526" spans="1:8" ht="14.55" customHeight="1" x14ac:dyDescent="0.3">
      <c r="A1526" s="42"/>
      <c r="B1526" s="24" t="s">
        <v>5</v>
      </c>
      <c r="C1526" s="23" t="s">
        <v>26</v>
      </c>
      <c r="D1526" s="402"/>
      <c r="E1526" s="391" t="s">
        <v>1768</v>
      </c>
      <c r="F1526" s="22">
        <v>1</v>
      </c>
      <c r="G1526" s="22">
        <v>1</v>
      </c>
      <c r="H1526" s="104">
        <v>1</v>
      </c>
    </row>
    <row r="1527" spans="1:8" ht="14.55" customHeight="1" x14ac:dyDescent="0.3">
      <c r="A1527" s="42"/>
      <c r="B1527" s="24" t="s">
        <v>5</v>
      </c>
      <c r="C1527" s="23" t="s">
        <v>26</v>
      </c>
      <c r="D1527" s="402"/>
      <c r="E1527" s="391" t="s">
        <v>1769</v>
      </c>
      <c r="F1527" s="22">
        <v>1</v>
      </c>
      <c r="G1527" s="22">
        <v>1</v>
      </c>
      <c r="H1527" s="104">
        <v>1</v>
      </c>
    </row>
    <row r="1528" spans="1:8" ht="14.55" customHeight="1" x14ac:dyDescent="0.3">
      <c r="A1528" s="42"/>
      <c r="B1528" s="24" t="s">
        <v>5</v>
      </c>
      <c r="C1528" s="23" t="s">
        <v>26</v>
      </c>
      <c r="D1528" s="402" t="s">
        <v>572</v>
      </c>
      <c r="E1528" s="391" t="s">
        <v>1876</v>
      </c>
      <c r="F1528" s="91">
        <f t="shared" ref="F1528:H1528" si="181">+F1529/F1530</f>
        <v>1</v>
      </c>
      <c r="G1528" s="91">
        <f t="shared" si="181"/>
        <v>1</v>
      </c>
      <c r="H1528" s="103">
        <f t="shared" si="181"/>
        <v>1</v>
      </c>
    </row>
    <row r="1529" spans="1:8" ht="14.55" customHeight="1" x14ac:dyDescent="0.3">
      <c r="A1529" s="42"/>
      <c r="B1529" s="24" t="s">
        <v>5</v>
      </c>
      <c r="C1529" s="23" t="s">
        <v>26</v>
      </c>
      <c r="D1529" s="402"/>
      <c r="E1529" s="391" t="s">
        <v>1768</v>
      </c>
      <c r="F1529" s="22">
        <v>1</v>
      </c>
      <c r="G1529" s="22">
        <v>1</v>
      </c>
      <c r="H1529" s="104">
        <v>1</v>
      </c>
    </row>
    <row r="1530" spans="1:8" ht="14.55" customHeight="1" x14ac:dyDescent="0.3">
      <c r="A1530" s="42"/>
      <c r="B1530" s="24" t="s">
        <v>5</v>
      </c>
      <c r="C1530" s="23" t="s">
        <v>26</v>
      </c>
      <c r="D1530" s="402"/>
      <c r="E1530" s="391" t="s">
        <v>1769</v>
      </c>
      <c r="F1530" s="22">
        <v>1</v>
      </c>
      <c r="G1530" s="22">
        <v>1</v>
      </c>
      <c r="H1530" s="104">
        <v>1</v>
      </c>
    </row>
    <row r="1531" spans="1:8" ht="14.55" customHeight="1" x14ac:dyDescent="0.3">
      <c r="A1531" s="42"/>
      <c r="B1531" s="24" t="s">
        <v>5</v>
      </c>
      <c r="C1531" s="23" t="s">
        <v>26</v>
      </c>
      <c r="D1531" s="402" t="s">
        <v>408</v>
      </c>
      <c r="E1531" s="391" t="s">
        <v>1876</v>
      </c>
      <c r="F1531" s="91">
        <f t="shared" ref="F1531:H1531" si="182">+F1532/F1533</f>
        <v>1</v>
      </c>
      <c r="G1531" s="91">
        <f t="shared" si="182"/>
        <v>1</v>
      </c>
      <c r="H1531" s="103">
        <f t="shared" si="182"/>
        <v>1</v>
      </c>
    </row>
    <row r="1532" spans="1:8" ht="14.55" customHeight="1" x14ac:dyDescent="0.3">
      <c r="A1532" s="42"/>
      <c r="B1532" s="24" t="s">
        <v>5</v>
      </c>
      <c r="C1532" s="23" t="s">
        <v>26</v>
      </c>
      <c r="D1532" s="402"/>
      <c r="E1532" s="391" t="s">
        <v>1768</v>
      </c>
      <c r="F1532" s="22">
        <v>1</v>
      </c>
      <c r="G1532" s="22">
        <v>1</v>
      </c>
      <c r="H1532" s="104">
        <v>1</v>
      </c>
    </row>
    <row r="1533" spans="1:8" ht="14.55" customHeight="1" x14ac:dyDescent="0.3">
      <c r="A1533" s="42"/>
      <c r="B1533" s="24" t="s">
        <v>5</v>
      </c>
      <c r="C1533" s="23" t="s">
        <v>26</v>
      </c>
      <c r="D1533" s="402"/>
      <c r="E1533" s="391" t="s">
        <v>1769</v>
      </c>
      <c r="F1533" s="22">
        <v>1</v>
      </c>
      <c r="G1533" s="22">
        <v>1</v>
      </c>
      <c r="H1533" s="104">
        <v>1</v>
      </c>
    </row>
    <row r="1534" spans="1:8" ht="14.55" customHeight="1" x14ac:dyDescent="0.3">
      <c r="A1534" s="42"/>
      <c r="B1534" s="24" t="s">
        <v>5</v>
      </c>
      <c r="C1534" s="23" t="s">
        <v>26</v>
      </c>
      <c r="D1534" s="402" t="s">
        <v>581</v>
      </c>
      <c r="E1534" s="391" t="s">
        <v>1876</v>
      </c>
      <c r="F1534" s="91">
        <f t="shared" ref="F1534:H1534" si="183">+F1535/F1536</f>
        <v>1</v>
      </c>
      <c r="G1534" s="91">
        <f t="shared" si="183"/>
        <v>1</v>
      </c>
      <c r="H1534" s="103">
        <f t="shared" si="183"/>
        <v>1</v>
      </c>
    </row>
    <row r="1535" spans="1:8" ht="14.55" customHeight="1" x14ac:dyDescent="0.3">
      <c r="A1535" s="42"/>
      <c r="B1535" s="24" t="s">
        <v>5</v>
      </c>
      <c r="C1535" s="23" t="s">
        <v>26</v>
      </c>
      <c r="D1535" s="402"/>
      <c r="E1535" s="391" t="s">
        <v>1768</v>
      </c>
      <c r="F1535" s="22">
        <v>1</v>
      </c>
      <c r="G1535" s="22">
        <v>1</v>
      </c>
      <c r="H1535" s="104">
        <v>1</v>
      </c>
    </row>
    <row r="1536" spans="1:8" ht="14.55" customHeight="1" x14ac:dyDescent="0.3">
      <c r="A1536" s="42"/>
      <c r="B1536" s="24" t="s">
        <v>5</v>
      </c>
      <c r="C1536" s="23" t="s">
        <v>26</v>
      </c>
      <c r="D1536" s="402"/>
      <c r="E1536" s="391" t="s">
        <v>1769</v>
      </c>
      <c r="F1536" s="22">
        <v>1</v>
      </c>
      <c r="G1536" s="22">
        <v>1</v>
      </c>
      <c r="H1536" s="104">
        <v>1</v>
      </c>
    </row>
    <row r="1537" spans="1:8" ht="14.55" customHeight="1" x14ac:dyDescent="0.3">
      <c r="A1537" s="42"/>
      <c r="B1537" s="24" t="s">
        <v>5</v>
      </c>
      <c r="C1537" s="23" t="s">
        <v>26</v>
      </c>
      <c r="D1537" s="402" t="s">
        <v>153</v>
      </c>
      <c r="E1537" s="391" t="s">
        <v>1876</v>
      </c>
      <c r="F1537" s="91">
        <f t="shared" ref="F1537:H1537" si="184">+F1538/F1539</f>
        <v>1</v>
      </c>
      <c r="G1537" s="91">
        <f t="shared" si="184"/>
        <v>1</v>
      </c>
      <c r="H1537" s="103">
        <f t="shared" si="184"/>
        <v>1</v>
      </c>
    </row>
    <row r="1538" spans="1:8" ht="14.55" customHeight="1" x14ac:dyDescent="0.3">
      <c r="A1538" s="42"/>
      <c r="B1538" s="24" t="s">
        <v>5</v>
      </c>
      <c r="C1538" s="23" t="s">
        <v>26</v>
      </c>
      <c r="D1538" s="402"/>
      <c r="E1538" s="391" t="s">
        <v>1768</v>
      </c>
      <c r="F1538" s="22">
        <v>1</v>
      </c>
      <c r="G1538" s="22">
        <v>1</v>
      </c>
      <c r="H1538" s="104">
        <v>1</v>
      </c>
    </row>
    <row r="1539" spans="1:8" ht="14.55" customHeight="1" x14ac:dyDescent="0.3">
      <c r="A1539" s="42"/>
      <c r="B1539" s="24" t="s">
        <v>5</v>
      </c>
      <c r="C1539" s="23" t="s">
        <v>26</v>
      </c>
      <c r="D1539" s="402"/>
      <c r="E1539" s="391" t="s">
        <v>1769</v>
      </c>
      <c r="F1539" s="22">
        <v>1</v>
      </c>
      <c r="G1539" s="22">
        <v>1</v>
      </c>
      <c r="H1539" s="104">
        <v>1</v>
      </c>
    </row>
    <row r="1540" spans="1:8" ht="14.55" customHeight="1" x14ac:dyDescent="0.3">
      <c r="A1540" s="42"/>
      <c r="B1540" s="24" t="s">
        <v>5</v>
      </c>
      <c r="C1540" s="23" t="s">
        <v>26</v>
      </c>
      <c r="D1540" s="402" t="s">
        <v>573</v>
      </c>
      <c r="E1540" s="391" t="s">
        <v>1876</v>
      </c>
      <c r="F1540" s="91">
        <v>0</v>
      </c>
      <c r="G1540" s="91">
        <v>0</v>
      </c>
      <c r="H1540" s="103">
        <v>0</v>
      </c>
    </row>
    <row r="1541" spans="1:8" ht="14.55" customHeight="1" x14ac:dyDescent="0.3">
      <c r="A1541" s="42"/>
      <c r="B1541" s="24" t="s">
        <v>5</v>
      </c>
      <c r="C1541" s="23" t="s">
        <v>26</v>
      </c>
      <c r="D1541" s="402"/>
      <c r="E1541" s="391" t="s">
        <v>1768</v>
      </c>
      <c r="F1541" s="22">
        <v>1</v>
      </c>
      <c r="G1541" s="22">
        <v>1</v>
      </c>
      <c r="H1541" s="104">
        <v>1</v>
      </c>
    </row>
    <row r="1542" spans="1:8" ht="14.55" customHeight="1" x14ac:dyDescent="0.3">
      <c r="A1542" s="42"/>
      <c r="B1542" s="24" t="s">
        <v>5</v>
      </c>
      <c r="C1542" s="23" t="s">
        <v>26</v>
      </c>
      <c r="D1542" s="402"/>
      <c r="E1542" s="391" t="s">
        <v>1769</v>
      </c>
      <c r="F1542" s="22">
        <v>1</v>
      </c>
      <c r="G1542" s="22">
        <v>1</v>
      </c>
      <c r="H1542" s="104">
        <v>1</v>
      </c>
    </row>
    <row r="1543" spans="1:8" ht="14.55" customHeight="1" x14ac:dyDescent="0.3">
      <c r="A1543" s="42"/>
      <c r="B1543" s="24" t="s">
        <v>5</v>
      </c>
      <c r="C1543" s="23" t="s">
        <v>26</v>
      </c>
      <c r="D1543" s="402" t="s">
        <v>574</v>
      </c>
      <c r="E1543" s="391" t="s">
        <v>1876</v>
      </c>
      <c r="F1543" s="91">
        <f t="shared" ref="F1543:H1543" si="185">+F1544/F1545</f>
        <v>1</v>
      </c>
      <c r="G1543" s="91">
        <f t="shared" si="185"/>
        <v>1</v>
      </c>
      <c r="H1543" s="103">
        <f t="shared" si="185"/>
        <v>1</v>
      </c>
    </row>
    <row r="1544" spans="1:8" ht="14.55" customHeight="1" x14ac:dyDescent="0.3">
      <c r="A1544" s="42"/>
      <c r="B1544" s="24" t="s">
        <v>5</v>
      </c>
      <c r="C1544" s="23" t="s">
        <v>26</v>
      </c>
      <c r="D1544" s="402"/>
      <c r="E1544" s="391" t="s">
        <v>1768</v>
      </c>
      <c r="F1544" s="22">
        <v>1</v>
      </c>
      <c r="G1544" s="22">
        <v>1</v>
      </c>
      <c r="H1544" s="104">
        <v>1</v>
      </c>
    </row>
    <row r="1545" spans="1:8" ht="14.55" customHeight="1" x14ac:dyDescent="0.3">
      <c r="A1545" s="42"/>
      <c r="B1545" s="24" t="s">
        <v>5</v>
      </c>
      <c r="C1545" s="23" t="s">
        <v>26</v>
      </c>
      <c r="D1545" s="402"/>
      <c r="E1545" s="391" t="s">
        <v>1769</v>
      </c>
      <c r="F1545" s="22">
        <v>1</v>
      </c>
      <c r="G1545" s="22">
        <v>1</v>
      </c>
      <c r="H1545" s="104">
        <v>1</v>
      </c>
    </row>
    <row r="1546" spans="1:8" ht="14.55" customHeight="1" x14ac:dyDescent="0.3">
      <c r="A1546" s="42"/>
      <c r="B1546" s="24" t="s">
        <v>5</v>
      </c>
      <c r="C1546" s="23" t="s">
        <v>26</v>
      </c>
      <c r="D1546" s="402" t="s">
        <v>575</v>
      </c>
      <c r="E1546" s="391" t="s">
        <v>1876</v>
      </c>
      <c r="F1546" s="91">
        <v>0</v>
      </c>
      <c r="G1546" s="91">
        <v>0</v>
      </c>
      <c r="H1546" s="103">
        <v>0</v>
      </c>
    </row>
    <row r="1547" spans="1:8" ht="14.55" customHeight="1" x14ac:dyDescent="0.3">
      <c r="A1547" s="42"/>
      <c r="B1547" s="24" t="s">
        <v>5</v>
      </c>
      <c r="C1547" s="23" t="s">
        <v>26</v>
      </c>
      <c r="D1547" s="402"/>
      <c r="E1547" s="391" t="s">
        <v>1768</v>
      </c>
      <c r="F1547" s="22">
        <v>1</v>
      </c>
      <c r="G1547" s="22">
        <v>1</v>
      </c>
      <c r="H1547" s="104">
        <v>1</v>
      </c>
    </row>
    <row r="1548" spans="1:8" ht="14.55" customHeight="1" x14ac:dyDescent="0.3">
      <c r="A1548" s="42"/>
      <c r="B1548" s="24" t="s">
        <v>5</v>
      </c>
      <c r="C1548" s="23" t="s">
        <v>26</v>
      </c>
      <c r="D1548" s="402"/>
      <c r="E1548" s="391" t="s">
        <v>1769</v>
      </c>
      <c r="F1548" s="22">
        <v>1</v>
      </c>
      <c r="G1548" s="22">
        <v>1</v>
      </c>
      <c r="H1548" s="104">
        <v>1</v>
      </c>
    </row>
    <row r="1549" spans="1:8" ht="14.55" customHeight="1" x14ac:dyDescent="0.3">
      <c r="A1549" s="42"/>
      <c r="B1549" s="24" t="s">
        <v>5</v>
      </c>
      <c r="C1549" s="23" t="s">
        <v>26</v>
      </c>
      <c r="D1549" s="402" t="s">
        <v>576</v>
      </c>
      <c r="E1549" s="391" t="s">
        <v>1876</v>
      </c>
      <c r="F1549" s="91">
        <f t="shared" ref="F1549:H1549" si="186">+F1550/F1551</f>
        <v>1</v>
      </c>
      <c r="G1549" s="91">
        <f t="shared" si="186"/>
        <v>1</v>
      </c>
      <c r="H1549" s="103">
        <f t="shared" si="186"/>
        <v>1</v>
      </c>
    </row>
    <row r="1550" spans="1:8" ht="14.55" customHeight="1" x14ac:dyDescent="0.3">
      <c r="A1550" s="42"/>
      <c r="B1550" s="24" t="s">
        <v>5</v>
      </c>
      <c r="C1550" s="23" t="s">
        <v>26</v>
      </c>
      <c r="D1550" s="402"/>
      <c r="E1550" s="391" t="s">
        <v>1768</v>
      </c>
      <c r="F1550" s="22">
        <v>1</v>
      </c>
      <c r="G1550" s="22">
        <v>1</v>
      </c>
      <c r="H1550" s="104">
        <v>1</v>
      </c>
    </row>
    <row r="1551" spans="1:8" ht="14.55" customHeight="1" x14ac:dyDescent="0.3">
      <c r="A1551" s="42"/>
      <c r="B1551" s="24" t="s">
        <v>5</v>
      </c>
      <c r="C1551" s="23" t="s">
        <v>26</v>
      </c>
      <c r="D1551" s="402"/>
      <c r="E1551" s="391" t="s">
        <v>1769</v>
      </c>
      <c r="F1551" s="22">
        <v>1</v>
      </c>
      <c r="G1551" s="22">
        <v>1</v>
      </c>
      <c r="H1551" s="104">
        <v>1</v>
      </c>
    </row>
    <row r="1552" spans="1:8" ht="14.55" customHeight="1" x14ac:dyDescent="0.3">
      <c r="A1552" s="42"/>
      <c r="B1552" s="24" t="s">
        <v>5</v>
      </c>
      <c r="C1552" s="23" t="s">
        <v>26</v>
      </c>
      <c r="D1552" s="402" t="s">
        <v>577</v>
      </c>
      <c r="E1552" s="391" t="s">
        <v>1876</v>
      </c>
      <c r="F1552" s="91">
        <v>0</v>
      </c>
      <c r="G1552" s="91">
        <v>0</v>
      </c>
      <c r="H1552" s="103">
        <v>0</v>
      </c>
    </row>
    <row r="1553" spans="1:8" ht="14.55" customHeight="1" x14ac:dyDescent="0.3">
      <c r="A1553" s="42"/>
      <c r="B1553" s="24" t="s">
        <v>5</v>
      </c>
      <c r="C1553" s="23" t="s">
        <v>26</v>
      </c>
      <c r="D1553" s="402"/>
      <c r="E1553" s="391" t="s">
        <v>1768</v>
      </c>
      <c r="F1553" s="22">
        <v>1</v>
      </c>
      <c r="G1553" s="22">
        <v>1</v>
      </c>
      <c r="H1553" s="104">
        <v>1</v>
      </c>
    </row>
    <row r="1554" spans="1:8" ht="14.55" customHeight="1" x14ac:dyDescent="0.3">
      <c r="A1554" s="42"/>
      <c r="B1554" s="24" t="s">
        <v>5</v>
      </c>
      <c r="C1554" s="23" t="s">
        <v>26</v>
      </c>
      <c r="D1554" s="402"/>
      <c r="E1554" s="391" t="s">
        <v>1769</v>
      </c>
      <c r="F1554" s="22">
        <v>1</v>
      </c>
      <c r="G1554" s="22">
        <v>1</v>
      </c>
      <c r="H1554" s="104">
        <v>1</v>
      </c>
    </row>
    <row r="1555" spans="1:8" ht="14.55" customHeight="1" x14ac:dyDescent="0.3">
      <c r="A1555" s="42"/>
      <c r="B1555" s="24" t="s">
        <v>5</v>
      </c>
      <c r="C1555" s="23" t="s">
        <v>26</v>
      </c>
      <c r="D1555" s="402" t="s">
        <v>578</v>
      </c>
      <c r="E1555" s="391" t="s">
        <v>1876</v>
      </c>
      <c r="F1555" s="91">
        <f t="shared" ref="F1555:H1555" si="187">+F1556/F1557</f>
        <v>1</v>
      </c>
      <c r="G1555" s="91">
        <f t="shared" si="187"/>
        <v>1</v>
      </c>
      <c r="H1555" s="103">
        <f t="shared" si="187"/>
        <v>1</v>
      </c>
    </row>
    <row r="1556" spans="1:8" ht="14.55" customHeight="1" x14ac:dyDescent="0.3">
      <c r="A1556" s="42"/>
      <c r="B1556" s="24" t="s">
        <v>5</v>
      </c>
      <c r="C1556" s="23" t="s">
        <v>26</v>
      </c>
      <c r="D1556" s="402"/>
      <c r="E1556" s="391" t="s">
        <v>1768</v>
      </c>
      <c r="F1556" s="22">
        <v>1</v>
      </c>
      <c r="G1556" s="22">
        <v>1</v>
      </c>
      <c r="H1556" s="104">
        <v>1</v>
      </c>
    </row>
    <row r="1557" spans="1:8" ht="14.55" customHeight="1" x14ac:dyDescent="0.3">
      <c r="A1557" s="42"/>
      <c r="B1557" s="24" t="s">
        <v>5</v>
      </c>
      <c r="C1557" s="23" t="s">
        <v>26</v>
      </c>
      <c r="D1557" s="402"/>
      <c r="E1557" s="391" t="s">
        <v>1769</v>
      </c>
      <c r="F1557" s="22">
        <v>1</v>
      </c>
      <c r="G1557" s="22">
        <v>1</v>
      </c>
      <c r="H1557" s="104">
        <v>1</v>
      </c>
    </row>
    <row r="1558" spans="1:8" ht="14.55" customHeight="1" x14ac:dyDescent="0.3">
      <c r="A1558" s="42"/>
      <c r="B1558" s="24" t="s">
        <v>5</v>
      </c>
      <c r="C1558" s="23" t="s">
        <v>26</v>
      </c>
      <c r="D1558" s="402" t="s">
        <v>579</v>
      </c>
      <c r="E1558" s="391" t="s">
        <v>1876</v>
      </c>
      <c r="F1558" s="91">
        <f t="shared" ref="F1558:H1558" si="188">+F1559/F1560</f>
        <v>1</v>
      </c>
      <c r="G1558" s="91">
        <f t="shared" si="188"/>
        <v>1</v>
      </c>
      <c r="H1558" s="103">
        <f t="shared" si="188"/>
        <v>1</v>
      </c>
    </row>
    <row r="1559" spans="1:8" ht="14.55" customHeight="1" x14ac:dyDescent="0.3">
      <c r="A1559" s="42"/>
      <c r="B1559" s="24" t="s">
        <v>5</v>
      </c>
      <c r="C1559" s="23" t="s">
        <v>26</v>
      </c>
      <c r="D1559" s="402"/>
      <c r="E1559" s="391" t="s">
        <v>1768</v>
      </c>
      <c r="F1559" s="22">
        <v>1</v>
      </c>
      <c r="G1559" s="22">
        <v>1</v>
      </c>
      <c r="H1559" s="104">
        <v>1</v>
      </c>
    </row>
    <row r="1560" spans="1:8" ht="14.55" customHeight="1" x14ac:dyDescent="0.3">
      <c r="A1560" s="42"/>
      <c r="B1560" s="24" t="s">
        <v>5</v>
      </c>
      <c r="C1560" s="23" t="s">
        <v>26</v>
      </c>
      <c r="D1560" s="402"/>
      <c r="E1560" s="391" t="s">
        <v>1769</v>
      </c>
      <c r="F1560" s="22">
        <v>1</v>
      </c>
      <c r="G1560" s="22">
        <v>1</v>
      </c>
      <c r="H1560" s="104">
        <v>1</v>
      </c>
    </row>
    <row r="1561" spans="1:8" ht="14.55" customHeight="1" x14ac:dyDescent="0.3">
      <c r="A1561" s="42"/>
      <c r="B1561" s="24" t="s">
        <v>5</v>
      </c>
      <c r="C1561" s="23" t="s">
        <v>26</v>
      </c>
      <c r="D1561" s="402" t="s">
        <v>580</v>
      </c>
      <c r="E1561" s="391" t="s">
        <v>1876</v>
      </c>
      <c r="F1561" s="91">
        <f t="shared" ref="F1561:H1561" si="189">+F1562/F1563</f>
        <v>1</v>
      </c>
      <c r="G1561" s="91">
        <f t="shared" si="189"/>
        <v>1</v>
      </c>
      <c r="H1561" s="103">
        <f t="shared" si="189"/>
        <v>1</v>
      </c>
    </row>
    <row r="1562" spans="1:8" ht="14.55" customHeight="1" x14ac:dyDescent="0.3">
      <c r="A1562" s="42"/>
      <c r="B1562" s="24" t="s">
        <v>5</v>
      </c>
      <c r="C1562" s="23" t="s">
        <v>26</v>
      </c>
      <c r="D1562" s="402"/>
      <c r="E1562" s="391" t="s">
        <v>1768</v>
      </c>
      <c r="F1562" s="22">
        <v>1</v>
      </c>
      <c r="G1562" s="22">
        <v>1</v>
      </c>
      <c r="H1562" s="104">
        <v>1</v>
      </c>
    </row>
    <row r="1563" spans="1:8" ht="14.55" customHeight="1" thickBot="1" x14ac:dyDescent="0.35">
      <c r="A1563" s="42"/>
      <c r="B1563" s="53" t="s">
        <v>5</v>
      </c>
      <c r="C1563" s="68" t="s">
        <v>26</v>
      </c>
      <c r="D1563" s="403"/>
      <c r="E1563" s="392" t="s">
        <v>1769</v>
      </c>
      <c r="F1563" s="33">
        <v>1</v>
      </c>
      <c r="G1563" s="33">
        <v>1</v>
      </c>
      <c r="H1563" s="106">
        <v>1</v>
      </c>
    </row>
    <row r="1564" spans="1:8" ht="14.55" customHeight="1" x14ac:dyDescent="0.3">
      <c r="A1564" s="42"/>
      <c r="B1564" s="94" t="s">
        <v>5</v>
      </c>
      <c r="C1564" s="379" t="s">
        <v>53</v>
      </c>
      <c r="D1564" s="404"/>
      <c r="E1564" s="471" t="s">
        <v>1876</v>
      </c>
      <c r="F1564" s="384">
        <v>0</v>
      </c>
      <c r="G1564" s="384">
        <v>0</v>
      </c>
      <c r="H1564" s="377">
        <v>0</v>
      </c>
    </row>
    <row r="1565" spans="1:8" ht="14.55" customHeight="1" x14ac:dyDescent="0.3">
      <c r="A1565" s="42"/>
      <c r="B1565" s="87" t="s">
        <v>5</v>
      </c>
      <c r="C1565" s="55" t="s">
        <v>53</v>
      </c>
      <c r="D1565" s="402"/>
      <c r="E1565" s="391" t="s">
        <v>1768</v>
      </c>
      <c r="F1565" s="40">
        <v>4</v>
      </c>
      <c r="G1565" s="40">
        <v>4</v>
      </c>
      <c r="H1565" s="109">
        <v>4</v>
      </c>
    </row>
    <row r="1566" spans="1:8" ht="15" customHeight="1" thickBot="1" x14ac:dyDescent="0.35">
      <c r="A1566" s="42"/>
      <c r="B1566" s="95" t="s">
        <v>5</v>
      </c>
      <c r="C1566" s="378" t="s">
        <v>53</v>
      </c>
      <c r="D1566" s="405"/>
      <c r="E1566" s="394" t="s">
        <v>1769</v>
      </c>
      <c r="F1566" s="374">
        <v>4</v>
      </c>
      <c r="G1566" s="374">
        <v>4</v>
      </c>
      <c r="H1566" s="375">
        <v>4</v>
      </c>
    </row>
    <row r="1567" spans="1:8" ht="14.55" customHeight="1" x14ac:dyDescent="0.3">
      <c r="A1567" s="42"/>
      <c r="B1567" s="54" t="s">
        <v>5</v>
      </c>
      <c r="C1567" s="69" t="s">
        <v>53</v>
      </c>
      <c r="D1567" s="401" t="s">
        <v>588</v>
      </c>
      <c r="E1567" s="390" t="s">
        <v>1876</v>
      </c>
      <c r="F1567" s="92">
        <v>0</v>
      </c>
      <c r="G1567" s="92">
        <v>0</v>
      </c>
      <c r="H1567" s="108">
        <v>0</v>
      </c>
    </row>
    <row r="1568" spans="1:8" ht="14.55" customHeight="1" x14ac:dyDescent="0.3">
      <c r="A1568" s="42"/>
      <c r="B1568" s="24" t="s">
        <v>5</v>
      </c>
      <c r="C1568" s="23" t="s">
        <v>53</v>
      </c>
      <c r="D1568" s="402"/>
      <c r="E1568" s="391" t="s">
        <v>1768</v>
      </c>
      <c r="F1568" s="22">
        <v>1</v>
      </c>
      <c r="G1568" s="22">
        <v>1</v>
      </c>
      <c r="H1568" s="104">
        <v>1</v>
      </c>
    </row>
    <row r="1569" spans="1:8" ht="14.55" customHeight="1" x14ac:dyDescent="0.3">
      <c r="A1569" s="42"/>
      <c r="B1569" s="24" t="s">
        <v>5</v>
      </c>
      <c r="C1569" s="23" t="s">
        <v>53</v>
      </c>
      <c r="D1569" s="402"/>
      <c r="E1569" s="391" t="s">
        <v>1769</v>
      </c>
      <c r="F1569" s="22">
        <v>1</v>
      </c>
      <c r="G1569" s="22">
        <v>1</v>
      </c>
      <c r="H1569" s="104">
        <v>1</v>
      </c>
    </row>
    <row r="1570" spans="1:8" ht="14.55" customHeight="1" x14ac:dyDescent="0.3">
      <c r="A1570" s="42"/>
      <c r="B1570" s="24" t="s">
        <v>5</v>
      </c>
      <c r="C1570" s="23" t="s">
        <v>53</v>
      </c>
      <c r="D1570" s="402" t="s">
        <v>589</v>
      </c>
      <c r="E1570" s="391" t="s">
        <v>1876</v>
      </c>
      <c r="F1570" s="91">
        <v>0</v>
      </c>
      <c r="G1570" s="91">
        <v>0</v>
      </c>
      <c r="H1570" s="103">
        <v>0</v>
      </c>
    </row>
    <row r="1571" spans="1:8" ht="14.55" customHeight="1" x14ac:dyDescent="0.3">
      <c r="A1571" s="42"/>
      <c r="B1571" s="24" t="s">
        <v>5</v>
      </c>
      <c r="C1571" s="23" t="s">
        <v>53</v>
      </c>
      <c r="D1571" s="402"/>
      <c r="E1571" s="391" t="s">
        <v>1768</v>
      </c>
      <c r="F1571" s="22">
        <v>1</v>
      </c>
      <c r="G1571" s="22">
        <v>1</v>
      </c>
      <c r="H1571" s="104">
        <v>1</v>
      </c>
    </row>
    <row r="1572" spans="1:8" ht="14.55" customHeight="1" x14ac:dyDescent="0.3">
      <c r="A1572" s="42"/>
      <c r="B1572" s="24" t="s">
        <v>5</v>
      </c>
      <c r="C1572" s="23" t="s">
        <v>53</v>
      </c>
      <c r="D1572" s="402"/>
      <c r="E1572" s="391" t="s">
        <v>1769</v>
      </c>
      <c r="F1572" s="22">
        <v>1</v>
      </c>
      <c r="G1572" s="22">
        <v>1</v>
      </c>
      <c r="H1572" s="104">
        <v>1</v>
      </c>
    </row>
    <row r="1573" spans="1:8" ht="14.55" customHeight="1" x14ac:dyDescent="0.3">
      <c r="A1573" s="42"/>
      <c r="B1573" s="24" t="s">
        <v>5</v>
      </c>
      <c r="C1573" s="23" t="s">
        <v>53</v>
      </c>
      <c r="D1573" s="402" t="s">
        <v>587</v>
      </c>
      <c r="E1573" s="391" t="s">
        <v>1876</v>
      </c>
      <c r="F1573" s="91">
        <v>0</v>
      </c>
      <c r="G1573" s="91">
        <v>0</v>
      </c>
      <c r="H1573" s="103">
        <v>0</v>
      </c>
    </row>
    <row r="1574" spans="1:8" ht="14.55" customHeight="1" x14ac:dyDescent="0.3">
      <c r="A1574" s="42"/>
      <c r="B1574" s="24" t="s">
        <v>5</v>
      </c>
      <c r="C1574" s="23" t="s">
        <v>53</v>
      </c>
      <c r="D1574" s="402"/>
      <c r="E1574" s="391" t="s">
        <v>1768</v>
      </c>
      <c r="F1574" s="22">
        <v>1</v>
      </c>
      <c r="G1574" s="22">
        <v>1</v>
      </c>
      <c r="H1574" s="104">
        <v>1</v>
      </c>
    </row>
    <row r="1575" spans="1:8" ht="14.55" customHeight="1" x14ac:dyDescent="0.3">
      <c r="A1575" s="42"/>
      <c r="B1575" s="24" t="s">
        <v>5</v>
      </c>
      <c r="C1575" s="23" t="s">
        <v>53</v>
      </c>
      <c r="D1575" s="402"/>
      <c r="E1575" s="391" t="s">
        <v>1769</v>
      </c>
      <c r="F1575" s="22">
        <v>1</v>
      </c>
      <c r="G1575" s="22">
        <v>1</v>
      </c>
      <c r="H1575" s="104">
        <v>1</v>
      </c>
    </row>
    <row r="1576" spans="1:8" ht="14.55" customHeight="1" x14ac:dyDescent="0.3">
      <c r="A1576" s="42"/>
      <c r="B1576" s="24" t="s">
        <v>5</v>
      </c>
      <c r="C1576" s="23" t="s">
        <v>53</v>
      </c>
      <c r="D1576" s="402" t="s">
        <v>590</v>
      </c>
      <c r="E1576" s="391" t="s">
        <v>1876</v>
      </c>
      <c r="F1576" s="91">
        <v>0</v>
      </c>
      <c r="G1576" s="91">
        <v>0</v>
      </c>
      <c r="H1576" s="103">
        <v>0</v>
      </c>
    </row>
    <row r="1577" spans="1:8" ht="14.55" customHeight="1" x14ac:dyDescent="0.3">
      <c r="A1577" s="42"/>
      <c r="B1577" s="24" t="s">
        <v>5</v>
      </c>
      <c r="C1577" s="23" t="s">
        <v>53</v>
      </c>
      <c r="D1577" s="402"/>
      <c r="E1577" s="391" t="s">
        <v>1768</v>
      </c>
      <c r="F1577" s="22">
        <v>1</v>
      </c>
      <c r="G1577" s="22">
        <v>1</v>
      </c>
      <c r="H1577" s="104">
        <v>1</v>
      </c>
    </row>
    <row r="1578" spans="1:8" ht="14.55" customHeight="1" thickBot="1" x14ac:dyDescent="0.35">
      <c r="A1578" s="42"/>
      <c r="B1578" s="53" t="s">
        <v>5</v>
      </c>
      <c r="C1578" s="68" t="s">
        <v>53</v>
      </c>
      <c r="D1578" s="403"/>
      <c r="E1578" s="392" t="s">
        <v>1769</v>
      </c>
      <c r="F1578" s="33">
        <v>1</v>
      </c>
      <c r="G1578" s="33">
        <v>1</v>
      </c>
      <c r="H1578" s="106">
        <v>1</v>
      </c>
    </row>
    <row r="1579" spans="1:8" ht="14.55" customHeight="1" x14ac:dyDescent="0.3">
      <c r="A1579" s="42"/>
      <c r="B1579" s="94" t="s">
        <v>5</v>
      </c>
      <c r="C1579" s="379" t="s">
        <v>70</v>
      </c>
      <c r="D1579" s="404"/>
      <c r="E1579" s="471" t="s">
        <v>1876</v>
      </c>
      <c r="F1579" s="380">
        <f t="shared" ref="F1579:H1579" si="190">+F1580/F1581</f>
        <v>1</v>
      </c>
      <c r="G1579" s="380">
        <f t="shared" si="190"/>
        <v>1</v>
      </c>
      <c r="H1579" s="381">
        <f t="shared" si="190"/>
        <v>1</v>
      </c>
    </row>
    <row r="1580" spans="1:8" ht="14.55" customHeight="1" x14ac:dyDescent="0.3">
      <c r="A1580" s="42"/>
      <c r="B1580" s="87" t="s">
        <v>5</v>
      </c>
      <c r="C1580" s="55" t="s">
        <v>70</v>
      </c>
      <c r="D1580" s="402"/>
      <c r="E1580" s="391" t="s">
        <v>1768</v>
      </c>
      <c r="F1580" s="40">
        <v>12</v>
      </c>
      <c r="G1580" s="40">
        <v>12</v>
      </c>
      <c r="H1580" s="109">
        <v>12</v>
      </c>
    </row>
    <row r="1581" spans="1:8" ht="15" customHeight="1" thickBot="1" x14ac:dyDescent="0.35">
      <c r="A1581" s="42"/>
      <c r="B1581" s="95" t="s">
        <v>5</v>
      </c>
      <c r="C1581" s="378" t="s">
        <v>70</v>
      </c>
      <c r="D1581" s="405"/>
      <c r="E1581" s="394" t="s">
        <v>1769</v>
      </c>
      <c r="F1581" s="374">
        <v>12</v>
      </c>
      <c r="G1581" s="374">
        <v>12</v>
      </c>
      <c r="H1581" s="375">
        <v>12</v>
      </c>
    </row>
    <row r="1582" spans="1:8" ht="14.55" customHeight="1" x14ac:dyDescent="0.3">
      <c r="A1582" s="42"/>
      <c r="B1582" s="54" t="s">
        <v>5</v>
      </c>
      <c r="C1582" s="69" t="s">
        <v>70</v>
      </c>
      <c r="D1582" s="401" t="s">
        <v>591</v>
      </c>
      <c r="E1582" s="390" t="s">
        <v>1876</v>
      </c>
      <c r="F1582" s="92">
        <v>0</v>
      </c>
      <c r="G1582" s="92">
        <v>0</v>
      </c>
      <c r="H1582" s="108">
        <v>0</v>
      </c>
    </row>
    <row r="1583" spans="1:8" ht="14.55" customHeight="1" x14ac:dyDescent="0.3">
      <c r="A1583" s="42"/>
      <c r="B1583" s="24" t="s">
        <v>5</v>
      </c>
      <c r="C1583" s="23" t="s">
        <v>70</v>
      </c>
      <c r="D1583" s="402"/>
      <c r="E1583" s="391" t="s">
        <v>1768</v>
      </c>
      <c r="F1583" s="22">
        <v>1</v>
      </c>
      <c r="G1583" s="22">
        <v>1</v>
      </c>
      <c r="H1583" s="104">
        <v>1</v>
      </c>
    </row>
    <row r="1584" spans="1:8" ht="14.55" customHeight="1" x14ac:dyDescent="0.3">
      <c r="A1584" s="42"/>
      <c r="B1584" s="24" t="s">
        <v>5</v>
      </c>
      <c r="C1584" s="23" t="s">
        <v>70</v>
      </c>
      <c r="D1584" s="402"/>
      <c r="E1584" s="391" t="s">
        <v>1769</v>
      </c>
      <c r="F1584" s="22">
        <v>1</v>
      </c>
      <c r="G1584" s="22">
        <v>1</v>
      </c>
      <c r="H1584" s="104">
        <v>1</v>
      </c>
    </row>
    <row r="1585" spans="1:8" ht="14.55" customHeight="1" x14ac:dyDescent="0.3">
      <c r="A1585" s="42"/>
      <c r="B1585" s="24" t="s">
        <v>5</v>
      </c>
      <c r="C1585" s="23" t="s">
        <v>70</v>
      </c>
      <c r="D1585" s="402" t="s">
        <v>598</v>
      </c>
      <c r="E1585" s="391" t="s">
        <v>1876</v>
      </c>
      <c r="F1585" s="91">
        <v>0</v>
      </c>
      <c r="G1585" s="91">
        <v>0</v>
      </c>
      <c r="H1585" s="103">
        <v>0</v>
      </c>
    </row>
    <row r="1586" spans="1:8" ht="14.55" customHeight="1" x14ac:dyDescent="0.3">
      <c r="A1586" s="42"/>
      <c r="B1586" s="24" t="s">
        <v>5</v>
      </c>
      <c r="C1586" s="23" t="s">
        <v>70</v>
      </c>
      <c r="D1586" s="402"/>
      <c r="E1586" s="391" t="s">
        <v>1768</v>
      </c>
      <c r="F1586" s="22">
        <v>1</v>
      </c>
      <c r="G1586" s="22">
        <v>1</v>
      </c>
      <c r="H1586" s="104">
        <v>1</v>
      </c>
    </row>
    <row r="1587" spans="1:8" ht="14.55" customHeight="1" x14ac:dyDescent="0.3">
      <c r="A1587" s="42"/>
      <c r="B1587" s="24" t="s">
        <v>5</v>
      </c>
      <c r="C1587" s="23" t="s">
        <v>70</v>
      </c>
      <c r="D1587" s="402"/>
      <c r="E1587" s="391" t="s">
        <v>1769</v>
      </c>
      <c r="F1587" s="22">
        <v>1</v>
      </c>
      <c r="G1587" s="22">
        <v>1</v>
      </c>
      <c r="H1587" s="104">
        <v>1</v>
      </c>
    </row>
    <row r="1588" spans="1:8" ht="14.55" customHeight="1" x14ac:dyDescent="0.3">
      <c r="A1588" s="42"/>
      <c r="B1588" s="24" t="s">
        <v>5</v>
      </c>
      <c r="C1588" s="23" t="s">
        <v>70</v>
      </c>
      <c r="D1588" s="402" t="s">
        <v>601</v>
      </c>
      <c r="E1588" s="391" t="s">
        <v>1876</v>
      </c>
      <c r="F1588" s="91">
        <v>0</v>
      </c>
      <c r="G1588" s="91">
        <v>0</v>
      </c>
      <c r="H1588" s="103">
        <v>0</v>
      </c>
    </row>
    <row r="1589" spans="1:8" ht="14.55" customHeight="1" x14ac:dyDescent="0.3">
      <c r="A1589" s="42"/>
      <c r="B1589" s="24" t="s">
        <v>5</v>
      </c>
      <c r="C1589" s="23" t="s">
        <v>70</v>
      </c>
      <c r="D1589" s="402"/>
      <c r="E1589" s="391" t="s">
        <v>1768</v>
      </c>
      <c r="F1589" s="22">
        <v>1</v>
      </c>
      <c r="G1589" s="22">
        <v>1</v>
      </c>
      <c r="H1589" s="104">
        <v>1</v>
      </c>
    </row>
    <row r="1590" spans="1:8" ht="14.55" customHeight="1" x14ac:dyDescent="0.3">
      <c r="A1590" s="42"/>
      <c r="B1590" s="24" t="s">
        <v>5</v>
      </c>
      <c r="C1590" s="23" t="s">
        <v>70</v>
      </c>
      <c r="D1590" s="402"/>
      <c r="E1590" s="391" t="s">
        <v>1769</v>
      </c>
      <c r="F1590" s="22">
        <v>1</v>
      </c>
      <c r="G1590" s="22">
        <v>1</v>
      </c>
      <c r="H1590" s="104">
        <v>1</v>
      </c>
    </row>
    <row r="1591" spans="1:8" ht="14.55" customHeight="1" x14ac:dyDescent="0.3">
      <c r="A1591" s="42"/>
      <c r="B1591" s="24" t="s">
        <v>5</v>
      </c>
      <c r="C1591" s="23" t="s">
        <v>70</v>
      </c>
      <c r="D1591" s="402" t="s">
        <v>592</v>
      </c>
      <c r="E1591" s="391" t="s">
        <v>1876</v>
      </c>
      <c r="F1591" s="91">
        <v>0</v>
      </c>
      <c r="G1591" s="91">
        <v>0</v>
      </c>
      <c r="H1591" s="103">
        <v>0</v>
      </c>
    </row>
    <row r="1592" spans="1:8" ht="14.55" customHeight="1" x14ac:dyDescent="0.3">
      <c r="A1592" s="42"/>
      <c r="B1592" s="24" t="s">
        <v>5</v>
      </c>
      <c r="C1592" s="23" t="s">
        <v>70</v>
      </c>
      <c r="D1592" s="402"/>
      <c r="E1592" s="391" t="s">
        <v>1768</v>
      </c>
      <c r="F1592" s="22">
        <v>1</v>
      </c>
      <c r="G1592" s="22">
        <v>1</v>
      </c>
      <c r="H1592" s="104">
        <v>1</v>
      </c>
    </row>
    <row r="1593" spans="1:8" ht="14.55" customHeight="1" x14ac:dyDescent="0.3">
      <c r="A1593" s="42"/>
      <c r="B1593" s="24" t="s">
        <v>5</v>
      </c>
      <c r="C1593" s="23" t="s">
        <v>70</v>
      </c>
      <c r="D1593" s="402"/>
      <c r="E1593" s="391" t="s">
        <v>1769</v>
      </c>
      <c r="F1593" s="22">
        <v>1</v>
      </c>
      <c r="G1593" s="22">
        <v>1</v>
      </c>
      <c r="H1593" s="104">
        <v>1</v>
      </c>
    </row>
    <row r="1594" spans="1:8" ht="14.55" customHeight="1" x14ac:dyDescent="0.3">
      <c r="A1594" s="42"/>
      <c r="B1594" s="24" t="s">
        <v>5</v>
      </c>
      <c r="C1594" s="23" t="s">
        <v>70</v>
      </c>
      <c r="D1594" s="402" t="s">
        <v>70</v>
      </c>
      <c r="E1594" s="391" t="s">
        <v>1876</v>
      </c>
      <c r="F1594" s="91">
        <f t="shared" ref="F1594:H1594" si="191">+F1595/F1596</f>
        <v>1</v>
      </c>
      <c r="G1594" s="91">
        <f t="shared" si="191"/>
        <v>1</v>
      </c>
      <c r="H1594" s="103">
        <f t="shared" si="191"/>
        <v>1</v>
      </c>
    </row>
    <row r="1595" spans="1:8" ht="14.55" customHeight="1" x14ac:dyDescent="0.3">
      <c r="A1595" s="42"/>
      <c r="B1595" s="24" t="s">
        <v>5</v>
      </c>
      <c r="C1595" s="23" t="s">
        <v>70</v>
      </c>
      <c r="D1595" s="402"/>
      <c r="E1595" s="391" t="s">
        <v>1768</v>
      </c>
      <c r="F1595" s="22">
        <v>1</v>
      </c>
      <c r="G1595" s="22">
        <v>1</v>
      </c>
      <c r="H1595" s="104">
        <v>1</v>
      </c>
    </row>
    <row r="1596" spans="1:8" ht="14.55" customHeight="1" x14ac:dyDescent="0.3">
      <c r="A1596" s="42"/>
      <c r="B1596" s="24" t="s">
        <v>5</v>
      </c>
      <c r="C1596" s="23" t="s">
        <v>70</v>
      </c>
      <c r="D1596" s="402"/>
      <c r="E1596" s="391" t="s">
        <v>1769</v>
      </c>
      <c r="F1596" s="22">
        <v>1</v>
      </c>
      <c r="G1596" s="22">
        <v>1</v>
      </c>
      <c r="H1596" s="104">
        <v>1</v>
      </c>
    </row>
    <row r="1597" spans="1:8" ht="14.55" customHeight="1" x14ac:dyDescent="0.3">
      <c r="A1597" s="42"/>
      <c r="B1597" s="24" t="s">
        <v>5</v>
      </c>
      <c r="C1597" s="23" t="s">
        <v>70</v>
      </c>
      <c r="D1597" s="402" t="s">
        <v>593</v>
      </c>
      <c r="E1597" s="391" t="s">
        <v>1876</v>
      </c>
      <c r="F1597" s="91">
        <v>0</v>
      </c>
      <c r="G1597" s="91">
        <v>0</v>
      </c>
      <c r="H1597" s="103">
        <v>0</v>
      </c>
    </row>
    <row r="1598" spans="1:8" ht="14.55" customHeight="1" x14ac:dyDescent="0.3">
      <c r="A1598" s="42"/>
      <c r="B1598" s="24" t="s">
        <v>5</v>
      </c>
      <c r="C1598" s="23" t="s">
        <v>70</v>
      </c>
      <c r="D1598" s="402"/>
      <c r="E1598" s="391" t="s">
        <v>1768</v>
      </c>
      <c r="F1598" s="22">
        <v>1</v>
      </c>
      <c r="G1598" s="22">
        <v>1</v>
      </c>
      <c r="H1598" s="104">
        <v>1</v>
      </c>
    </row>
    <row r="1599" spans="1:8" ht="14.55" customHeight="1" x14ac:dyDescent="0.3">
      <c r="A1599" s="42"/>
      <c r="B1599" s="24" t="s">
        <v>5</v>
      </c>
      <c r="C1599" s="23" t="s">
        <v>70</v>
      </c>
      <c r="D1599" s="402"/>
      <c r="E1599" s="391" t="s">
        <v>1769</v>
      </c>
      <c r="F1599" s="22">
        <v>1</v>
      </c>
      <c r="G1599" s="22">
        <v>1</v>
      </c>
      <c r="H1599" s="104">
        <v>1</v>
      </c>
    </row>
    <row r="1600" spans="1:8" ht="14.55" customHeight="1" x14ac:dyDescent="0.3">
      <c r="A1600" s="42"/>
      <c r="B1600" s="24" t="s">
        <v>5</v>
      </c>
      <c r="C1600" s="23" t="s">
        <v>70</v>
      </c>
      <c r="D1600" s="402" t="s">
        <v>597</v>
      </c>
      <c r="E1600" s="391" t="s">
        <v>1876</v>
      </c>
      <c r="F1600" s="91">
        <f t="shared" ref="F1600:H1600" si="192">+F1601/F1602</f>
        <v>1</v>
      </c>
      <c r="G1600" s="91">
        <f t="shared" si="192"/>
        <v>1</v>
      </c>
      <c r="H1600" s="103">
        <f t="shared" si="192"/>
        <v>1</v>
      </c>
    </row>
    <row r="1601" spans="1:8" ht="14.55" customHeight="1" x14ac:dyDescent="0.3">
      <c r="A1601" s="42"/>
      <c r="B1601" s="24" t="s">
        <v>5</v>
      </c>
      <c r="C1601" s="23" t="s">
        <v>70</v>
      </c>
      <c r="D1601" s="402"/>
      <c r="E1601" s="391" t="s">
        <v>1768</v>
      </c>
      <c r="F1601" s="22">
        <v>1</v>
      </c>
      <c r="G1601" s="22">
        <v>1</v>
      </c>
      <c r="H1601" s="104">
        <v>1</v>
      </c>
    </row>
    <row r="1602" spans="1:8" ht="14.55" customHeight="1" x14ac:dyDescent="0.3">
      <c r="A1602" s="42"/>
      <c r="B1602" s="24" t="s">
        <v>5</v>
      </c>
      <c r="C1602" s="23" t="s">
        <v>70</v>
      </c>
      <c r="D1602" s="402"/>
      <c r="E1602" s="391" t="s">
        <v>1769</v>
      </c>
      <c r="F1602" s="22">
        <v>1</v>
      </c>
      <c r="G1602" s="22">
        <v>1</v>
      </c>
      <c r="H1602" s="104">
        <v>1</v>
      </c>
    </row>
    <row r="1603" spans="1:8" ht="14.55" customHeight="1" x14ac:dyDescent="0.3">
      <c r="A1603" s="42"/>
      <c r="B1603" s="24" t="s">
        <v>5</v>
      </c>
      <c r="C1603" s="23" t="s">
        <v>70</v>
      </c>
      <c r="D1603" s="402" t="s">
        <v>594</v>
      </c>
      <c r="E1603" s="391" t="s">
        <v>1876</v>
      </c>
      <c r="F1603" s="91">
        <f t="shared" ref="F1603:H1603" si="193">+F1604/F1605</f>
        <v>1</v>
      </c>
      <c r="G1603" s="91">
        <f t="shared" si="193"/>
        <v>1</v>
      </c>
      <c r="H1603" s="103">
        <f t="shared" si="193"/>
        <v>1</v>
      </c>
    </row>
    <row r="1604" spans="1:8" ht="14.55" customHeight="1" x14ac:dyDescent="0.3">
      <c r="A1604" s="42"/>
      <c r="B1604" s="24" t="s">
        <v>5</v>
      </c>
      <c r="C1604" s="23" t="s">
        <v>70</v>
      </c>
      <c r="D1604" s="402"/>
      <c r="E1604" s="391" t="s">
        <v>1768</v>
      </c>
      <c r="F1604" s="22">
        <v>1</v>
      </c>
      <c r="G1604" s="22">
        <v>1</v>
      </c>
      <c r="H1604" s="104">
        <v>1</v>
      </c>
    </row>
    <row r="1605" spans="1:8" ht="14.55" customHeight="1" x14ac:dyDescent="0.3">
      <c r="A1605" s="42"/>
      <c r="B1605" s="24" t="s">
        <v>5</v>
      </c>
      <c r="C1605" s="23" t="s">
        <v>70</v>
      </c>
      <c r="D1605" s="402"/>
      <c r="E1605" s="391" t="s">
        <v>1769</v>
      </c>
      <c r="F1605" s="22">
        <v>1</v>
      </c>
      <c r="G1605" s="22">
        <v>1</v>
      </c>
      <c r="H1605" s="104">
        <v>1</v>
      </c>
    </row>
    <row r="1606" spans="1:8" ht="14.55" customHeight="1" x14ac:dyDescent="0.3">
      <c r="A1606" s="42"/>
      <c r="B1606" s="24" t="s">
        <v>5</v>
      </c>
      <c r="C1606" s="23" t="s">
        <v>70</v>
      </c>
      <c r="D1606" s="402" t="s">
        <v>600</v>
      </c>
      <c r="E1606" s="391" t="s">
        <v>1876</v>
      </c>
      <c r="F1606" s="91">
        <v>0</v>
      </c>
      <c r="G1606" s="91">
        <v>0</v>
      </c>
      <c r="H1606" s="103">
        <v>0</v>
      </c>
    </row>
    <row r="1607" spans="1:8" ht="14.55" customHeight="1" x14ac:dyDescent="0.3">
      <c r="A1607" s="42"/>
      <c r="B1607" s="24" t="s">
        <v>5</v>
      </c>
      <c r="C1607" s="23" t="s">
        <v>70</v>
      </c>
      <c r="D1607" s="402"/>
      <c r="E1607" s="391" t="s">
        <v>1768</v>
      </c>
      <c r="F1607" s="22">
        <v>1</v>
      </c>
      <c r="G1607" s="22">
        <v>1</v>
      </c>
      <c r="H1607" s="104">
        <v>1</v>
      </c>
    </row>
    <row r="1608" spans="1:8" ht="14.55" customHeight="1" x14ac:dyDescent="0.3">
      <c r="A1608" s="42"/>
      <c r="B1608" s="24" t="s">
        <v>5</v>
      </c>
      <c r="C1608" s="23" t="s">
        <v>70</v>
      </c>
      <c r="D1608" s="402"/>
      <c r="E1608" s="391" t="s">
        <v>1769</v>
      </c>
      <c r="F1608" s="22">
        <v>1</v>
      </c>
      <c r="G1608" s="22">
        <v>1</v>
      </c>
      <c r="H1608" s="104">
        <v>1</v>
      </c>
    </row>
    <row r="1609" spans="1:8" ht="14.55" customHeight="1" x14ac:dyDescent="0.3">
      <c r="A1609" s="42"/>
      <c r="B1609" s="24" t="s">
        <v>5</v>
      </c>
      <c r="C1609" s="23" t="s">
        <v>70</v>
      </c>
      <c r="D1609" s="402" t="s">
        <v>595</v>
      </c>
      <c r="E1609" s="391" t="s">
        <v>1876</v>
      </c>
      <c r="F1609" s="91">
        <v>0</v>
      </c>
      <c r="G1609" s="91">
        <v>0</v>
      </c>
      <c r="H1609" s="103">
        <v>0</v>
      </c>
    </row>
    <row r="1610" spans="1:8" ht="14.55" customHeight="1" x14ac:dyDescent="0.3">
      <c r="A1610" s="42"/>
      <c r="B1610" s="24" t="s">
        <v>5</v>
      </c>
      <c r="C1610" s="23" t="s">
        <v>70</v>
      </c>
      <c r="D1610" s="402"/>
      <c r="E1610" s="391" t="s">
        <v>1768</v>
      </c>
      <c r="F1610" s="22">
        <v>1</v>
      </c>
      <c r="G1610" s="22">
        <v>1</v>
      </c>
      <c r="H1610" s="104">
        <v>1</v>
      </c>
    </row>
    <row r="1611" spans="1:8" ht="14.55" customHeight="1" x14ac:dyDescent="0.3">
      <c r="A1611" s="42"/>
      <c r="B1611" s="24" t="s">
        <v>5</v>
      </c>
      <c r="C1611" s="23" t="s">
        <v>70</v>
      </c>
      <c r="D1611" s="402"/>
      <c r="E1611" s="391" t="s">
        <v>1769</v>
      </c>
      <c r="F1611" s="22">
        <v>1</v>
      </c>
      <c r="G1611" s="22">
        <v>1</v>
      </c>
      <c r="H1611" s="104">
        <v>1</v>
      </c>
    </row>
    <row r="1612" spans="1:8" ht="14.55" customHeight="1" x14ac:dyDescent="0.3">
      <c r="A1612" s="42"/>
      <c r="B1612" s="24" t="s">
        <v>5</v>
      </c>
      <c r="C1612" s="23" t="s">
        <v>70</v>
      </c>
      <c r="D1612" s="402" t="s">
        <v>596</v>
      </c>
      <c r="E1612" s="391" t="s">
        <v>1876</v>
      </c>
      <c r="F1612" s="91">
        <f t="shared" ref="F1612:H1612" si="194">+F1613/F1614</f>
        <v>1</v>
      </c>
      <c r="G1612" s="91">
        <f t="shared" si="194"/>
        <v>1</v>
      </c>
      <c r="H1612" s="103">
        <f t="shared" si="194"/>
        <v>1</v>
      </c>
    </row>
    <row r="1613" spans="1:8" ht="14.55" customHeight="1" x14ac:dyDescent="0.3">
      <c r="A1613" s="42"/>
      <c r="B1613" s="24" t="s">
        <v>5</v>
      </c>
      <c r="C1613" s="23" t="s">
        <v>70</v>
      </c>
      <c r="D1613" s="402"/>
      <c r="E1613" s="391" t="s">
        <v>1768</v>
      </c>
      <c r="F1613" s="22">
        <v>1</v>
      </c>
      <c r="G1613" s="22">
        <v>1</v>
      </c>
      <c r="H1613" s="104">
        <v>1</v>
      </c>
    </row>
    <row r="1614" spans="1:8" ht="14.55" customHeight="1" x14ac:dyDescent="0.3">
      <c r="A1614" s="42"/>
      <c r="B1614" s="24" t="s">
        <v>5</v>
      </c>
      <c r="C1614" s="23" t="s">
        <v>70</v>
      </c>
      <c r="D1614" s="402"/>
      <c r="E1614" s="391" t="s">
        <v>1769</v>
      </c>
      <c r="F1614" s="22">
        <v>1</v>
      </c>
      <c r="G1614" s="22">
        <v>1</v>
      </c>
      <c r="H1614" s="104">
        <v>1</v>
      </c>
    </row>
    <row r="1615" spans="1:8" ht="14.55" customHeight="1" x14ac:dyDescent="0.3">
      <c r="A1615" s="42"/>
      <c r="B1615" s="24" t="s">
        <v>5</v>
      </c>
      <c r="C1615" s="23" t="s">
        <v>70</v>
      </c>
      <c r="D1615" s="402" t="s">
        <v>599</v>
      </c>
      <c r="E1615" s="391" t="s">
        <v>1876</v>
      </c>
      <c r="F1615" s="91">
        <v>0</v>
      </c>
      <c r="G1615" s="91">
        <v>0</v>
      </c>
      <c r="H1615" s="103">
        <v>0</v>
      </c>
    </row>
    <row r="1616" spans="1:8" ht="14.55" customHeight="1" x14ac:dyDescent="0.3">
      <c r="A1616" s="42"/>
      <c r="B1616" s="24" t="s">
        <v>5</v>
      </c>
      <c r="C1616" s="23" t="s">
        <v>70</v>
      </c>
      <c r="D1616" s="402"/>
      <c r="E1616" s="391" t="s">
        <v>1768</v>
      </c>
      <c r="F1616" s="22">
        <v>1</v>
      </c>
      <c r="G1616" s="22">
        <v>1</v>
      </c>
      <c r="H1616" s="104">
        <v>1</v>
      </c>
    </row>
    <row r="1617" spans="1:8" ht="14.55" customHeight="1" thickBot="1" x14ac:dyDescent="0.35">
      <c r="A1617" s="42"/>
      <c r="B1617" s="53" t="s">
        <v>5</v>
      </c>
      <c r="C1617" s="68" t="s">
        <v>70</v>
      </c>
      <c r="D1617" s="403"/>
      <c r="E1617" s="392" t="s">
        <v>1769</v>
      </c>
      <c r="F1617" s="33">
        <v>1</v>
      </c>
      <c r="G1617" s="33">
        <v>1</v>
      </c>
      <c r="H1617" s="106">
        <v>1</v>
      </c>
    </row>
    <row r="1618" spans="1:8" ht="14.55" customHeight="1" x14ac:dyDescent="0.3">
      <c r="A1618" s="42"/>
      <c r="B1618" s="94" t="s">
        <v>5</v>
      </c>
      <c r="C1618" s="379" t="s">
        <v>85</v>
      </c>
      <c r="D1618" s="404"/>
      <c r="E1618" s="471" t="s">
        <v>1876</v>
      </c>
      <c r="F1618" s="384">
        <f t="shared" ref="F1618:H1618" si="195">+F1619/F1620</f>
        <v>1</v>
      </c>
      <c r="G1618" s="384">
        <f t="shared" si="195"/>
        <v>1</v>
      </c>
      <c r="H1618" s="377">
        <f t="shared" si="195"/>
        <v>1</v>
      </c>
    </row>
    <row r="1619" spans="1:8" ht="14.55" customHeight="1" x14ac:dyDescent="0.3">
      <c r="A1619" s="42"/>
      <c r="B1619" s="87" t="s">
        <v>5</v>
      </c>
      <c r="C1619" s="55" t="s">
        <v>85</v>
      </c>
      <c r="D1619" s="402"/>
      <c r="E1619" s="391" t="s">
        <v>1768</v>
      </c>
      <c r="F1619" s="40">
        <v>11</v>
      </c>
      <c r="G1619" s="40">
        <v>11</v>
      </c>
      <c r="H1619" s="109">
        <v>11</v>
      </c>
    </row>
    <row r="1620" spans="1:8" ht="15" customHeight="1" thickBot="1" x14ac:dyDescent="0.35">
      <c r="A1620" s="42"/>
      <c r="B1620" s="95" t="s">
        <v>5</v>
      </c>
      <c r="C1620" s="378" t="s">
        <v>85</v>
      </c>
      <c r="D1620" s="405"/>
      <c r="E1620" s="394" t="s">
        <v>1769</v>
      </c>
      <c r="F1620" s="374">
        <v>11</v>
      </c>
      <c r="G1620" s="374">
        <v>11</v>
      </c>
      <c r="H1620" s="375">
        <v>11</v>
      </c>
    </row>
    <row r="1621" spans="1:8" ht="14.55" customHeight="1" x14ac:dyDescent="0.3">
      <c r="A1621" s="42"/>
      <c r="B1621" s="54" t="s">
        <v>5</v>
      </c>
      <c r="C1621" s="69" t="s">
        <v>85</v>
      </c>
      <c r="D1621" s="401" t="s">
        <v>609</v>
      </c>
      <c r="E1621" s="390" t="s">
        <v>1876</v>
      </c>
      <c r="F1621" s="92">
        <v>0</v>
      </c>
      <c r="G1621" s="92">
        <v>0</v>
      </c>
      <c r="H1621" s="108">
        <v>0</v>
      </c>
    </row>
    <row r="1622" spans="1:8" ht="14.55" customHeight="1" x14ac:dyDescent="0.3">
      <c r="A1622" s="42"/>
      <c r="B1622" s="24" t="s">
        <v>5</v>
      </c>
      <c r="C1622" s="23" t="s">
        <v>85</v>
      </c>
      <c r="D1622" s="402"/>
      <c r="E1622" s="391" t="s">
        <v>1768</v>
      </c>
      <c r="F1622" s="22">
        <v>1</v>
      </c>
      <c r="G1622" s="22">
        <v>1</v>
      </c>
      <c r="H1622" s="104">
        <v>1</v>
      </c>
    </row>
    <row r="1623" spans="1:8" ht="14.55" customHeight="1" x14ac:dyDescent="0.3">
      <c r="A1623" s="42"/>
      <c r="B1623" s="24" t="s">
        <v>5</v>
      </c>
      <c r="C1623" s="23" t="s">
        <v>85</v>
      </c>
      <c r="D1623" s="402"/>
      <c r="E1623" s="391" t="s">
        <v>1769</v>
      </c>
      <c r="F1623" s="22">
        <v>1</v>
      </c>
      <c r="G1623" s="22">
        <v>1</v>
      </c>
      <c r="H1623" s="104">
        <v>1</v>
      </c>
    </row>
    <row r="1624" spans="1:8" ht="14.55" customHeight="1" x14ac:dyDescent="0.3">
      <c r="A1624" s="42"/>
      <c r="B1624" s="24" t="s">
        <v>5</v>
      </c>
      <c r="C1624" s="23" t="s">
        <v>85</v>
      </c>
      <c r="D1624" s="402" t="s">
        <v>602</v>
      </c>
      <c r="E1624" s="391" t="s">
        <v>1876</v>
      </c>
      <c r="F1624" s="91">
        <f t="shared" ref="F1624:H1624" si="196">+F1625/F1626</f>
        <v>1</v>
      </c>
      <c r="G1624" s="91">
        <f t="shared" si="196"/>
        <v>1</v>
      </c>
      <c r="H1624" s="103">
        <f t="shared" si="196"/>
        <v>1</v>
      </c>
    </row>
    <row r="1625" spans="1:8" ht="14.55" customHeight="1" x14ac:dyDescent="0.3">
      <c r="A1625" s="42"/>
      <c r="B1625" s="24" t="s">
        <v>5</v>
      </c>
      <c r="C1625" s="23" t="s">
        <v>85</v>
      </c>
      <c r="D1625" s="402"/>
      <c r="E1625" s="391" t="s">
        <v>1768</v>
      </c>
      <c r="F1625" s="22">
        <v>1</v>
      </c>
      <c r="G1625" s="22">
        <v>1</v>
      </c>
      <c r="H1625" s="104">
        <v>1</v>
      </c>
    </row>
    <row r="1626" spans="1:8" ht="14.55" customHeight="1" x14ac:dyDescent="0.3">
      <c r="A1626" s="42"/>
      <c r="B1626" s="24" t="s">
        <v>5</v>
      </c>
      <c r="C1626" s="23" t="s">
        <v>85</v>
      </c>
      <c r="D1626" s="402"/>
      <c r="E1626" s="391" t="s">
        <v>1769</v>
      </c>
      <c r="F1626" s="22">
        <v>1</v>
      </c>
      <c r="G1626" s="22">
        <v>1</v>
      </c>
      <c r="H1626" s="104">
        <v>1</v>
      </c>
    </row>
    <row r="1627" spans="1:8" ht="14.55" customHeight="1" x14ac:dyDescent="0.3">
      <c r="A1627" s="42"/>
      <c r="B1627" s="24" t="s">
        <v>5</v>
      </c>
      <c r="C1627" s="23" t="s">
        <v>85</v>
      </c>
      <c r="D1627" s="402" t="s">
        <v>603</v>
      </c>
      <c r="E1627" s="391" t="s">
        <v>1876</v>
      </c>
      <c r="F1627" s="91">
        <f t="shared" ref="F1627:H1627" si="197">+F1628/F1629</f>
        <v>1</v>
      </c>
      <c r="G1627" s="91">
        <f t="shared" si="197"/>
        <v>1</v>
      </c>
      <c r="H1627" s="103">
        <f t="shared" si="197"/>
        <v>1</v>
      </c>
    </row>
    <row r="1628" spans="1:8" ht="14.55" customHeight="1" x14ac:dyDescent="0.3">
      <c r="A1628" s="42"/>
      <c r="B1628" s="24" t="s">
        <v>5</v>
      </c>
      <c r="C1628" s="23" t="s">
        <v>85</v>
      </c>
      <c r="D1628" s="402"/>
      <c r="E1628" s="391" t="s">
        <v>1768</v>
      </c>
      <c r="F1628" s="22">
        <v>1</v>
      </c>
      <c r="G1628" s="22">
        <v>1</v>
      </c>
      <c r="H1628" s="104">
        <v>1</v>
      </c>
    </row>
    <row r="1629" spans="1:8" ht="14.55" customHeight="1" x14ac:dyDescent="0.3">
      <c r="A1629" s="42"/>
      <c r="B1629" s="24" t="s">
        <v>5</v>
      </c>
      <c r="C1629" s="23" t="s">
        <v>85</v>
      </c>
      <c r="D1629" s="402"/>
      <c r="E1629" s="391" t="s">
        <v>1769</v>
      </c>
      <c r="F1629" s="22">
        <v>1</v>
      </c>
      <c r="G1629" s="22">
        <v>1</v>
      </c>
      <c r="H1629" s="104">
        <v>1</v>
      </c>
    </row>
    <row r="1630" spans="1:8" ht="14.55" customHeight="1" x14ac:dyDescent="0.3">
      <c r="A1630" s="42"/>
      <c r="B1630" s="24" t="s">
        <v>5</v>
      </c>
      <c r="C1630" s="23" t="s">
        <v>85</v>
      </c>
      <c r="D1630" s="402" t="s">
        <v>604</v>
      </c>
      <c r="E1630" s="391" t="s">
        <v>1876</v>
      </c>
      <c r="F1630" s="91">
        <v>0</v>
      </c>
      <c r="G1630" s="91">
        <v>0</v>
      </c>
      <c r="H1630" s="103">
        <v>0</v>
      </c>
    </row>
    <row r="1631" spans="1:8" ht="14.55" customHeight="1" x14ac:dyDescent="0.3">
      <c r="A1631" s="42"/>
      <c r="B1631" s="24" t="s">
        <v>5</v>
      </c>
      <c r="C1631" s="23" t="s">
        <v>85</v>
      </c>
      <c r="D1631" s="402"/>
      <c r="E1631" s="391" t="s">
        <v>1768</v>
      </c>
      <c r="F1631" s="22">
        <v>1</v>
      </c>
      <c r="G1631" s="22">
        <v>1</v>
      </c>
      <c r="H1631" s="104">
        <v>1</v>
      </c>
    </row>
    <row r="1632" spans="1:8" ht="14.55" customHeight="1" x14ac:dyDescent="0.3">
      <c r="A1632" s="42"/>
      <c r="B1632" s="24" t="s">
        <v>5</v>
      </c>
      <c r="C1632" s="23" t="s">
        <v>85</v>
      </c>
      <c r="D1632" s="402"/>
      <c r="E1632" s="391" t="s">
        <v>1769</v>
      </c>
      <c r="F1632" s="22">
        <v>1</v>
      </c>
      <c r="G1632" s="22">
        <v>1</v>
      </c>
      <c r="H1632" s="104">
        <v>1</v>
      </c>
    </row>
    <row r="1633" spans="1:8" ht="14.55" customHeight="1" x14ac:dyDescent="0.3">
      <c r="A1633" s="42"/>
      <c r="B1633" s="24" t="s">
        <v>5</v>
      </c>
      <c r="C1633" s="23" t="s">
        <v>85</v>
      </c>
      <c r="D1633" s="402" t="s">
        <v>605</v>
      </c>
      <c r="E1633" s="391" t="s">
        <v>1876</v>
      </c>
      <c r="F1633" s="91">
        <v>0</v>
      </c>
      <c r="G1633" s="91">
        <v>0</v>
      </c>
      <c r="H1633" s="103">
        <v>0</v>
      </c>
    </row>
    <row r="1634" spans="1:8" ht="14.55" customHeight="1" x14ac:dyDescent="0.3">
      <c r="A1634" s="42"/>
      <c r="B1634" s="24" t="s">
        <v>5</v>
      </c>
      <c r="C1634" s="23" t="s">
        <v>85</v>
      </c>
      <c r="D1634" s="402"/>
      <c r="E1634" s="391" t="s">
        <v>1768</v>
      </c>
      <c r="F1634" s="22">
        <v>1</v>
      </c>
      <c r="G1634" s="22">
        <v>1</v>
      </c>
      <c r="H1634" s="104">
        <v>1</v>
      </c>
    </row>
    <row r="1635" spans="1:8" ht="14.55" customHeight="1" x14ac:dyDescent="0.3">
      <c r="A1635" s="42"/>
      <c r="B1635" s="24" t="s">
        <v>5</v>
      </c>
      <c r="C1635" s="23" t="s">
        <v>85</v>
      </c>
      <c r="D1635" s="402"/>
      <c r="E1635" s="391" t="s">
        <v>1769</v>
      </c>
      <c r="F1635" s="22">
        <v>1</v>
      </c>
      <c r="G1635" s="22">
        <v>1</v>
      </c>
      <c r="H1635" s="104">
        <v>1</v>
      </c>
    </row>
    <row r="1636" spans="1:8" ht="14.55" customHeight="1" x14ac:dyDescent="0.3">
      <c r="A1636" s="42"/>
      <c r="B1636" s="24" t="s">
        <v>5</v>
      </c>
      <c r="C1636" s="23" t="s">
        <v>85</v>
      </c>
      <c r="D1636" s="402" t="s">
        <v>606</v>
      </c>
      <c r="E1636" s="391" t="s">
        <v>1876</v>
      </c>
      <c r="F1636" s="91">
        <v>0</v>
      </c>
      <c r="G1636" s="91">
        <v>0</v>
      </c>
      <c r="H1636" s="103">
        <v>0</v>
      </c>
    </row>
    <row r="1637" spans="1:8" ht="14.55" customHeight="1" x14ac:dyDescent="0.3">
      <c r="A1637" s="42"/>
      <c r="B1637" s="24" t="s">
        <v>5</v>
      </c>
      <c r="C1637" s="23" t="s">
        <v>85</v>
      </c>
      <c r="D1637" s="402"/>
      <c r="E1637" s="391" t="s">
        <v>1768</v>
      </c>
      <c r="F1637" s="22">
        <v>1</v>
      </c>
      <c r="G1637" s="22">
        <v>1</v>
      </c>
      <c r="H1637" s="104">
        <v>1</v>
      </c>
    </row>
    <row r="1638" spans="1:8" ht="14.55" customHeight="1" x14ac:dyDescent="0.3">
      <c r="A1638" s="42"/>
      <c r="B1638" s="24" t="s">
        <v>5</v>
      </c>
      <c r="C1638" s="23" t="s">
        <v>85</v>
      </c>
      <c r="D1638" s="402"/>
      <c r="E1638" s="391" t="s">
        <v>1769</v>
      </c>
      <c r="F1638" s="22">
        <v>1</v>
      </c>
      <c r="G1638" s="22">
        <v>1</v>
      </c>
      <c r="H1638" s="104">
        <v>1</v>
      </c>
    </row>
    <row r="1639" spans="1:8" ht="14.55" customHeight="1" x14ac:dyDescent="0.3">
      <c r="A1639" s="42"/>
      <c r="B1639" s="24" t="s">
        <v>5</v>
      </c>
      <c r="C1639" s="23" t="s">
        <v>85</v>
      </c>
      <c r="D1639" s="402" t="s">
        <v>610</v>
      </c>
      <c r="E1639" s="391" t="s">
        <v>1876</v>
      </c>
      <c r="F1639" s="91">
        <v>0</v>
      </c>
      <c r="G1639" s="91">
        <v>0</v>
      </c>
      <c r="H1639" s="103">
        <v>0</v>
      </c>
    </row>
    <row r="1640" spans="1:8" ht="14.55" customHeight="1" x14ac:dyDescent="0.3">
      <c r="A1640" s="42"/>
      <c r="B1640" s="24" t="s">
        <v>5</v>
      </c>
      <c r="C1640" s="23" t="s">
        <v>85</v>
      </c>
      <c r="D1640" s="402"/>
      <c r="E1640" s="391" t="s">
        <v>1768</v>
      </c>
      <c r="F1640" s="22">
        <v>1</v>
      </c>
      <c r="G1640" s="22">
        <v>1</v>
      </c>
      <c r="H1640" s="104">
        <v>1</v>
      </c>
    </row>
    <row r="1641" spans="1:8" ht="14.55" customHeight="1" x14ac:dyDescent="0.3">
      <c r="A1641" s="42"/>
      <c r="B1641" s="24" t="s">
        <v>5</v>
      </c>
      <c r="C1641" s="23" t="s">
        <v>85</v>
      </c>
      <c r="D1641" s="402"/>
      <c r="E1641" s="391" t="s">
        <v>1769</v>
      </c>
      <c r="F1641" s="22">
        <v>1</v>
      </c>
      <c r="G1641" s="22">
        <v>1</v>
      </c>
      <c r="H1641" s="104">
        <v>1</v>
      </c>
    </row>
    <row r="1642" spans="1:8" ht="14.55" customHeight="1" x14ac:dyDescent="0.3">
      <c r="A1642" s="42"/>
      <c r="B1642" s="24" t="s">
        <v>5</v>
      </c>
      <c r="C1642" s="23" t="s">
        <v>85</v>
      </c>
      <c r="D1642" s="402" t="s">
        <v>608</v>
      </c>
      <c r="E1642" s="391" t="s">
        <v>1876</v>
      </c>
      <c r="F1642" s="91">
        <f t="shared" ref="F1642:H1642" si="198">+F1643/F1644</f>
        <v>1</v>
      </c>
      <c r="G1642" s="91">
        <f t="shared" si="198"/>
        <v>1</v>
      </c>
      <c r="H1642" s="103">
        <f t="shared" si="198"/>
        <v>1</v>
      </c>
    </row>
    <row r="1643" spans="1:8" ht="14.55" customHeight="1" x14ac:dyDescent="0.3">
      <c r="A1643" s="42"/>
      <c r="B1643" s="24" t="s">
        <v>5</v>
      </c>
      <c r="C1643" s="23" t="s">
        <v>85</v>
      </c>
      <c r="D1643" s="402"/>
      <c r="E1643" s="391" t="s">
        <v>1768</v>
      </c>
      <c r="F1643" s="22">
        <v>1</v>
      </c>
      <c r="G1643" s="22">
        <v>1</v>
      </c>
      <c r="H1643" s="104">
        <v>1</v>
      </c>
    </row>
    <row r="1644" spans="1:8" ht="14.55" customHeight="1" x14ac:dyDescent="0.3">
      <c r="A1644" s="42"/>
      <c r="B1644" s="24" t="s">
        <v>5</v>
      </c>
      <c r="C1644" s="23" t="s">
        <v>85</v>
      </c>
      <c r="D1644" s="402"/>
      <c r="E1644" s="391" t="s">
        <v>1769</v>
      </c>
      <c r="F1644" s="22">
        <v>1</v>
      </c>
      <c r="G1644" s="22">
        <v>1</v>
      </c>
      <c r="H1644" s="104">
        <v>1</v>
      </c>
    </row>
    <row r="1645" spans="1:8" ht="14.55" customHeight="1" x14ac:dyDescent="0.3">
      <c r="A1645" s="42"/>
      <c r="B1645" s="24" t="s">
        <v>5</v>
      </c>
      <c r="C1645" s="23" t="s">
        <v>85</v>
      </c>
      <c r="D1645" s="402" t="s">
        <v>142</v>
      </c>
      <c r="E1645" s="391" t="s">
        <v>1876</v>
      </c>
      <c r="F1645" s="91">
        <f t="shared" ref="F1645:H1645" si="199">+F1646/F1647</f>
        <v>1</v>
      </c>
      <c r="G1645" s="91">
        <f t="shared" si="199"/>
        <v>1</v>
      </c>
      <c r="H1645" s="103">
        <f t="shared" si="199"/>
        <v>1</v>
      </c>
    </row>
    <row r="1646" spans="1:8" ht="14.55" customHeight="1" x14ac:dyDescent="0.3">
      <c r="A1646" s="42"/>
      <c r="B1646" s="24" t="s">
        <v>5</v>
      </c>
      <c r="C1646" s="23" t="s">
        <v>85</v>
      </c>
      <c r="D1646" s="402"/>
      <c r="E1646" s="391" t="s">
        <v>1768</v>
      </c>
      <c r="F1646" s="22">
        <v>1</v>
      </c>
      <c r="G1646" s="22">
        <v>1</v>
      </c>
      <c r="H1646" s="104">
        <v>1</v>
      </c>
    </row>
    <row r="1647" spans="1:8" ht="14.55" customHeight="1" x14ac:dyDescent="0.3">
      <c r="A1647" s="42"/>
      <c r="B1647" s="24" t="s">
        <v>5</v>
      </c>
      <c r="C1647" s="23" t="s">
        <v>85</v>
      </c>
      <c r="D1647" s="402"/>
      <c r="E1647" s="391" t="s">
        <v>1769</v>
      </c>
      <c r="F1647" s="22">
        <v>1</v>
      </c>
      <c r="G1647" s="22">
        <v>1</v>
      </c>
      <c r="H1647" s="104">
        <v>1</v>
      </c>
    </row>
    <row r="1648" spans="1:8" ht="14.55" customHeight="1" x14ac:dyDescent="0.3">
      <c r="A1648" s="42"/>
      <c r="B1648" s="24" t="s">
        <v>5</v>
      </c>
      <c r="C1648" s="23" t="s">
        <v>85</v>
      </c>
      <c r="D1648" s="402" t="s">
        <v>248</v>
      </c>
      <c r="E1648" s="391" t="s">
        <v>1876</v>
      </c>
      <c r="F1648" s="91">
        <f t="shared" ref="F1648:H1648" si="200">+F1649/F1650</f>
        <v>1</v>
      </c>
      <c r="G1648" s="91">
        <f t="shared" si="200"/>
        <v>1</v>
      </c>
      <c r="H1648" s="103">
        <f t="shared" si="200"/>
        <v>1</v>
      </c>
    </row>
    <row r="1649" spans="1:8" ht="14.55" customHeight="1" x14ac:dyDescent="0.3">
      <c r="A1649" s="42"/>
      <c r="B1649" s="24" t="s">
        <v>5</v>
      </c>
      <c r="C1649" s="23" t="s">
        <v>85</v>
      </c>
      <c r="D1649" s="402"/>
      <c r="E1649" s="391" t="s">
        <v>1768</v>
      </c>
      <c r="F1649" s="22">
        <v>1</v>
      </c>
      <c r="G1649" s="22">
        <v>1</v>
      </c>
      <c r="H1649" s="104">
        <v>1</v>
      </c>
    </row>
    <row r="1650" spans="1:8" ht="14.55" customHeight="1" x14ac:dyDescent="0.3">
      <c r="A1650" s="42"/>
      <c r="B1650" s="24" t="s">
        <v>5</v>
      </c>
      <c r="C1650" s="23" t="s">
        <v>85</v>
      </c>
      <c r="D1650" s="402"/>
      <c r="E1650" s="391" t="s">
        <v>1769</v>
      </c>
      <c r="F1650" s="22">
        <v>1</v>
      </c>
      <c r="G1650" s="22">
        <v>1</v>
      </c>
      <c r="H1650" s="104">
        <v>1</v>
      </c>
    </row>
    <row r="1651" spans="1:8" ht="14.55" customHeight="1" x14ac:dyDescent="0.3">
      <c r="A1651" s="42"/>
      <c r="B1651" s="24" t="s">
        <v>5</v>
      </c>
      <c r="C1651" s="23" t="s">
        <v>85</v>
      </c>
      <c r="D1651" s="402" t="s">
        <v>607</v>
      </c>
      <c r="E1651" s="391" t="s">
        <v>1876</v>
      </c>
      <c r="F1651" s="91">
        <f t="shared" ref="F1651:H1651" si="201">+F1652/F1653</f>
        <v>1</v>
      </c>
      <c r="G1651" s="91">
        <f t="shared" si="201"/>
        <v>1</v>
      </c>
      <c r="H1651" s="103">
        <f t="shared" si="201"/>
        <v>1</v>
      </c>
    </row>
    <row r="1652" spans="1:8" ht="14.55" customHeight="1" x14ac:dyDescent="0.3">
      <c r="A1652" s="42"/>
      <c r="B1652" s="24" t="s">
        <v>5</v>
      </c>
      <c r="C1652" s="23" t="s">
        <v>85</v>
      </c>
      <c r="D1652" s="402"/>
      <c r="E1652" s="391" t="s">
        <v>1768</v>
      </c>
      <c r="F1652" s="22">
        <v>1</v>
      </c>
      <c r="G1652" s="22">
        <v>1</v>
      </c>
      <c r="H1652" s="104">
        <v>1</v>
      </c>
    </row>
    <row r="1653" spans="1:8" ht="14.55" customHeight="1" thickBot="1" x14ac:dyDescent="0.35">
      <c r="A1653" s="42"/>
      <c r="B1653" s="53" t="s">
        <v>5</v>
      </c>
      <c r="C1653" s="68" t="s">
        <v>85</v>
      </c>
      <c r="D1653" s="403"/>
      <c r="E1653" s="392" t="s">
        <v>1769</v>
      </c>
      <c r="F1653" s="33">
        <v>1</v>
      </c>
      <c r="G1653" s="33">
        <v>1</v>
      </c>
      <c r="H1653" s="106">
        <v>1</v>
      </c>
    </row>
    <row r="1654" spans="1:8" ht="13.8" customHeight="1" x14ac:dyDescent="0.3">
      <c r="A1654" s="42"/>
      <c r="B1654" s="94" t="s">
        <v>5</v>
      </c>
      <c r="C1654" s="379" t="s">
        <v>98</v>
      </c>
      <c r="D1654" s="404"/>
      <c r="E1654" s="471" t="s">
        <v>1876</v>
      </c>
      <c r="F1654" s="384">
        <f t="shared" ref="F1654:H1654" si="202">+F1655/F1656</f>
        <v>1</v>
      </c>
      <c r="G1654" s="384">
        <f t="shared" si="202"/>
        <v>1</v>
      </c>
      <c r="H1654" s="377">
        <f t="shared" si="202"/>
        <v>1</v>
      </c>
    </row>
    <row r="1655" spans="1:8" ht="13.8" customHeight="1" x14ac:dyDescent="0.3">
      <c r="A1655" s="42"/>
      <c r="B1655" s="87" t="s">
        <v>5</v>
      </c>
      <c r="C1655" s="55" t="s">
        <v>98</v>
      </c>
      <c r="D1655" s="402"/>
      <c r="E1655" s="391" t="s">
        <v>1768</v>
      </c>
      <c r="F1655" s="40">
        <v>21</v>
      </c>
      <c r="G1655" s="40">
        <v>21</v>
      </c>
      <c r="H1655" s="109">
        <v>21</v>
      </c>
    </row>
    <row r="1656" spans="1:8" ht="14.55" customHeight="1" thickBot="1" x14ac:dyDescent="0.35">
      <c r="A1656" s="42"/>
      <c r="B1656" s="95" t="s">
        <v>5</v>
      </c>
      <c r="C1656" s="378" t="s">
        <v>98</v>
      </c>
      <c r="D1656" s="405"/>
      <c r="E1656" s="394" t="s">
        <v>1769</v>
      </c>
      <c r="F1656" s="374">
        <v>21</v>
      </c>
      <c r="G1656" s="374">
        <v>21</v>
      </c>
      <c r="H1656" s="375">
        <v>21</v>
      </c>
    </row>
    <row r="1657" spans="1:8" ht="14.55" customHeight="1" x14ac:dyDescent="0.3">
      <c r="A1657" s="42"/>
      <c r="B1657" s="54" t="s">
        <v>5</v>
      </c>
      <c r="C1657" s="69" t="s">
        <v>98</v>
      </c>
      <c r="D1657" s="401" t="s">
        <v>612</v>
      </c>
      <c r="E1657" s="390" t="s">
        <v>1876</v>
      </c>
      <c r="F1657" s="92">
        <v>0</v>
      </c>
      <c r="G1657" s="92">
        <v>0</v>
      </c>
      <c r="H1657" s="108">
        <v>0</v>
      </c>
    </row>
    <row r="1658" spans="1:8" ht="14.55" customHeight="1" x14ac:dyDescent="0.3">
      <c r="A1658" s="42"/>
      <c r="B1658" s="24" t="s">
        <v>5</v>
      </c>
      <c r="C1658" s="23" t="s">
        <v>98</v>
      </c>
      <c r="D1658" s="402"/>
      <c r="E1658" s="391" t="s">
        <v>1768</v>
      </c>
      <c r="F1658" s="22">
        <v>1</v>
      </c>
      <c r="G1658" s="22">
        <v>1</v>
      </c>
      <c r="H1658" s="104">
        <v>1</v>
      </c>
    </row>
    <row r="1659" spans="1:8" ht="14.55" customHeight="1" x14ac:dyDescent="0.3">
      <c r="A1659" s="42"/>
      <c r="B1659" s="24" t="s">
        <v>5</v>
      </c>
      <c r="C1659" s="23" t="s">
        <v>98</v>
      </c>
      <c r="D1659" s="402"/>
      <c r="E1659" s="391" t="s">
        <v>1769</v>
      </c>
      <c r="F1659" s="22">
        <v>1</v>
      </c>
      <c r="G1659" s="22">
        <v>1</v>
      </c>
      <c r="H1659" s="104">
        <v>1</v>
      </c>
    </row>
    <row r="1660" spans="1:8" ht="14.55" customHeight="1" x14ac:dyDescent="0.3">
      <c r="A1660" s="42"/>
      <c r="B1660" s="24" t="s">
        <v>5</v>
      </c>
      <c r="C1660" s="23" t="s">
        <v>98</v>
      </c>
      <c r="D1660" s="402" t="s">
        <v>356</v>
      </c>
      <c r="E1660" s="391" t="s">
        <v>1876</v>
      </c>
      <c r="F1660" s="91">
        <v>0</v>
      </c>
      <c r="G1660" s="91">
        <v>0</v>
      </c>
      <c r="H1660" s="103">
        <v>0</v>
      </c>
    </row>
    <row r="1661" spans="1:8" ht="14.55" customHeight="1" x14ac:dyDescent="0.3">
      <c r="A1661" s="42"/>
      <c r="B1661" s="24" t="s">
        <v>5</v>
      </c>
      <c r="C1661" s="23" t="s">
        <v>98</v>
      </c>
      <c r="D1661" s="402"/>
      <c r="E1661" s="391" t="s">
        <v>1768</v>
      </c>
      <c r="F1661" s="22">
        <v>1</v>
      </c>
      <c r="G1661" s="22">
        <v>1</v>
      </c>
      <c r="H1661" s="104">
        <v>1</v>
      </c>
    </row>
    <row r="1662" spans="1:8" ht="14.55" customHeight="1" x14ac:dyDescent="0.3">
      <c r="A1662" s="42"/>
      <c r="B1662" s="24" t="s">
        <v>5</v>
      </c>
      <c r="C1662" s="23" t="s">
        <v>98</v>
      </c>
      <c r="D1662" s="402"/>
      <c r="E1662" s="391" t="s">
        <v>1769</v>
      </c>
      <c r="F1662" s="22">
        <v>1</v>
      </c>
      <c r="G1662" s="22">
        <v>1</v>
      </c>
      <c r="H1662" s="104">
        <v>1</v>
      </c>
    </row>
    <row r="1663" spans="1:8" ht="14.55" customHeight="1" x14ac:dyDescent="0.3">
      <c r="A1663" s="42"/>
      <c r="B1663" s="24" t="s">
        <v>5</v>
      </c>
      <c r="C1663" s="23" t="s">
        <v>98</v>
      </c>
      <c r="D1663" s="402" t="s">
        <v>613</v>
      </c>
      <c r="E1663" s="391" t="s">
        <v>1876</v>
      </c>
      <c r="F1663" s="91">
        <v>0</v>
      </c>
      <c r="G1663" s="91">
        <v>0</v>
      </c>
      <c r="H1663" s="103">
        <v>0</v>
      </c>
    </row>
    <row r="1664" spans="1:8" ht="14.55" customHeight="1" x14ac:dyDescent="0.3">
      <c r="A1664" s="42"/>
      <c r="B1664" s="24" t="s">
        <v>5</v>
      </c>
      <c r="C1664" s="23" t="s">
        <v>98</v>
      </c>
      <c r="D1664" s="402"/>
      <c r="E1664" s="391" t="s">
        <v>1768</v>
      </c>
      <c r="F1664" s="22">
        <v>1</v>
      </c>
      <c r="G1664" s="22">
        <v>1</v>
      </c>
      <c r="H1664" s="104">
        <v>1</v>
      </c>
    </row>
    <row r="1665" spans="1:8" ht="14.55" customHeight="1" x14ac:dyDescent="0.3">
      <c r="A1665" s="42"/>
      <c r="B1665" s="24" t="s">
        <v>5</v>
      </c>
      <c r="C1665" s="23" t="s">
        <v>98</v>
      </c>
      <c r="D1665" s="402"/>
      <c r="E1665" s="391" t="s">
        <v>1769</v>
      </c>
      <c r="F1665" s="22">
        <v>1</v>
      </c>
      <c r="G1665" s="22">
        <v>1</v>
      </c>
      <c r="H1665" s="104">
        <v>1</v>
      </c>
    </row>
    <row r="1666" spans="1:8" ht="14.55" customHeight="1" x14ac:dyDescent="0.3">
      <c r="A1666" s="42"/>
      <c r="B1666" s="24" t="s">
        <v>5</v>
      </c>
      <c r="C1666" s="23" t="s">
        <v>98</v>
      </c>
      <c r="D1666" s="402" t="s">
        <v>1784</v>
      </c>
      <c r="E1666" s="391" t="s">
        <v>1876</v>
      </c>
      <c r="F1666" s="91">
        <v>0</v>
      </c>
      <c r="G1666" s="91">
        <v>0</v>
      </c>
      <c r="H1666" s="103">
        <v>0</v>
      </c>
    </row>
    <row r="1667" spans="1:8" ht="14.55" customHeight="1" x14ac:dyDescent="0.3">
      <c r="A1667" s="42"/>
      <c r="B1667" s="24" t="s">
        <v>5</v>
      </c>
      <c r="C1667" s="23" t="s">
        <v>98</v>
      </c>
      <c r="D1667" s="402"/>
      <c r="E1667" s="391" t="s">
        <v>1768</v>
      </c>
      <c r="F1667" s="22">
        <v>1</v>
      </c>
      <c r="G1667" s="22">
        <v>1</v>
      </c>
      <c r="H1667" s="104">
        <v>1</v>
      </c>
    </row>
    <row r="1668" spans="1:8" ht="14.55" customHeight="1" x14ac:dyDescent="0.3">
      <c r="A1668" s="42"/>
      <c r="B1668" s="24" t="s">
        <v>5</v>
      </c>
      <c r="C1668" s="23" t="s">
        <v>98</v>
      </c>
      <c r="D1668" s="402"/>
      <c r="E1668" s="391" t="s">
        <v>1769</v>
      </c>
      <c r="F1668" s="22">
        <v>1</v>
      </c>
      <c r="G1668" s="22">
        <v>1</v>
      </c>
      <c r="H1668" s="104">
        <v>1</v>
      </c>
    </row>
    <row r="1669" spans="1:8" ht="14.55" customHeight="1" x14ac:dyDescent="0.3">
      <c r="A1669" s="42"/>
      <c r="B1669" s="24" t="s">
        <v>5</v>
      </c>
      <c r="C1669" s="23" t="s">
        <v>98</v>
      </c>
      <c r="D1669" s="402" t="s">
        <v>614</v>
      </c>
      <c r="E1669" s="391" t="s">
        <v>1876</v>
      </c>
      <c r="F1669" s="91">
        <v>0</v>
      </c>
      <c r="G1669" s="91">
        <v>0</v>
      </c>
      <c r="H1669" s="103">
        <v>0</v>
      </c>
    </row>
    <row r="1670" spans="1:8" ht="14.55" customHeight="1" x14ac:dyDescent="0.3">
      <c r="A1670" s="42"/>
      <c r="B1670" s="24" t="s">
        <v>5</v>
      </c>
      <c r="C1670" s="23" t="s">
        <v>98</v>
      </c>
      <c r="D1670" s="402"/>
      <c r="E1670" s="391" t="s">
        <v>1768</v>
      </c>
      <c r="F1670" s="22">
        <v>1</v>
      </c>
      <c r="G1670" s="22">
        <v>1</v>
      </c>
      <c r="H1670" s="104">
        <v>1</v>
      </c>
    </row>
    <row r="1671" spans="1:8" ht="14.55" customHeight="1" x14ac:dyDescent="0.3">
      <c r="A1671" s="42"/>
      <c r="B1671" s="24" t="s">
        <v>5</v>
      </c>
      <c r="C1671" s="23" t="s">
        <v>98</v>
      </c>
      <c r="D1671" s="402"/>
      <c r="E1671" s="391" t="s">
        <v>1769</v>
      </c>
      <c r="F1671" s="22">
        <v>1</v>
      </c>
      <c r="G1671" s="22">
        <v>1</v>
      </c>
      <c r="H1671" s="104">
        <v>1</v>
      </c>
    </row>
    <row r="1672" spans="1:8" ht="14.55" customHeight="1" x14ac:dyDescent="0.3">
      <c r="A1672" s="42"/>
      <c r="B1672" s="24" t="s">
        <v>5</v>
      </c>
      <c r="C1672" s="23" t="s">
        <v>98</v>
      </c>
      <c r="D1672" s="402" t="s">
        <v>615</v>
      </c>
      <c r="E1672" s="391" t="s">
        <v>1876</v>
      </c>
      <c r="F1672" s="91">
        <v>0</v>
      </c>
      <c r="G1672" s="91">
        <v>0</v>
      </c>
      <c r="H1672" s="103">
        <v>0</v>
      </c>
    </row>
    <row r="1673" spans="1:8" ht="14.55" customHeight="1" x14ac:dyDescent="0.3">
      <c r="A1673" s="42"/>
      <c r="B1673" s="24" t="s">
        <v>5</v>
      </c>
      <c r="C1673" s="23" t="s">
        <v>98</v>
      </c>
      <c r="D1673" s="402"/>
      <c r="E1673" s="391" t="s">
        <v>1768</v>
      </c>
      <c r="F1673" s="22">
        <v>1</v>
      </c>
      <c r="G1673" s="22">
        <v>1</v>
      </c>
      <c r="H1673" s="104">
        <v>1</v>
      </c>
    </row>
    <row r="1674" spans="1:8" ht="14.55" customHeight="1" x14ac:dyDescent="0.3">
      <c r="A1674" s="42"/>
      <c r="B1674" s="24" t="s">
        <v>5</v>
      </c>
      <c r="C1674" s="23" t="s">
        <v>98</v>
      </c>
      <c r="D1674" s="402"/>
      <c r="E1674" s="391" t="s">
        <v>1769</v>
      </c>
      <c r="F1674" s="22">
        <v>1</v>
      </c>
      <c r="G1674" s="22">
        <v>1</v>
      </c>
      <c r="H1674" s="104">
        <v>1</v>
      </c>
    </row>
    <row r="1675" spans="1:8" ht="14.55" customHeight="1" x14ac:dyDescent="0.3">
      <c r="A1675" s="42"/>
      <c r="B1675" s="24" t="s">
        <v>5</v>
      </c>
      <c r="C1675" s="23" t="s">
        <v>98</v>
      </c>
      <c r="D1675" s="402" t="s">
        <v>616</v>
      </c>
      <c r="E1675" s="391" t="s">
        <v>1876</v>
      </c>
      <c r="F1675" s="91">
        <v>0</v>
      </c>
      <c r="G1675" s="91">
        <v>0</v>
      </c>
      <c r="H1675" s="103">
        <v>0</v>
      </c>
    </row>
    <row r="1676" spans="1:8" ht="14.55" customHeight="1" x14ac:dyDescent="0.3">
      <c r="A1676" s="42"/>
      <c r="B1676" s="24" t="s">
        <v>5</v>
      </c>
      <c r="C1676" s="23" t="s">
        <v>98</v>
      </c>
      <c r="D1676" s="402"/>
      <c r="E1676" s="391" t="s">
        <v>1768</v>
      </c>
      <c r="F1676" s="22">
        <v>1</v>
      </c>
      <c r="G1676" s="22">
        <v>1</v>
      </c>
      <c r="H1676" s="104">
        <v>1</v>
      </c>
    </row>
    <row r="1677" spans="1:8" ht="14.55" customHeight="1" x14ac:dyDescent="0.3">
      <c r="A1677" s="42"/>
      <c r="B1677" s="24" t="s">
        <v>5</v>
      </c>
      <c r="C1677" s="23" t="s">
        <v>98</v>
      </c>
      <c r="D1677" s="402"/>
      <c r="E1677" s="391" t="s">
        <v>1769</v>
      </c>
      <c r="F1677" s="22">
        <v>1</v>
      </c>
      <c r="G1677" s="22">
        <v>1</v>
      </c>
      <c r="H1677" s="104">
        <v>1</v>
      </c>
    </row>
    <row r="1678" spans="1:8" ht="14.55" customHeight="1" x14ac:dyDescent="0.3">
      <c r="A1678" s="42"/>
      <c r="B1678" s="24" t="s">
        <v>5</v>
      </c>
      <c r="C1678" s="23" t="s">
        <v>98</v>
      </c>
      <c r="D1678" s="402" t="s">
        <v>101</v>
      </c>
      <c r="E1678" s="391" t="s">
        <v>1876</v>
      </c>
      <c r="F1678" s="91">
        <v>0</v>
      </c>
      <c r="G1678" s="91">
        <v>0</v>
      </c>
      <c r="H1678" s="103">
        <v>0</v>
      </c>
    </row>
    <row r="1679" spans="1:8" ht="14.55" customHeight="1" x14ac:dyDescent="0.3">
      <c r="A1679" s="42"/>
      <c r="B1679" s="24" t="s">
        <v>5</v>
      </c>
      <c r="C1679" s="23" t="s">
        <v>98</v>
      </c>
      <c r="D1679" s="402"/>
      <c r="E1679" s="391" t="s">
        <v>1768</v>
      </c>
      <c r="F1679" s="22">
        <v>1</v>
      </c>
      <c r="G1679" s="22">
        <v>1</v>
      </c>
      <c r="H1679" s="104">
        <v>1</v>
      </c>
    </row>
    <row r="1680" spans="1:8" ht="14.55" customHeight="1" x14ac:dyDescent="0.3">
      <c r="A1680" s="42"/>
      <c r="B1680" s="24" t="s">
        <v>5</v>
      </c>
      <c r="C1680" s="23" t="s">
        <v>98</v>
      </c>
      <c r="D1680" s="402"/>
      <c r="E1680" s="391" t="s">
        <v>1769</v>
      </c>
      <c r="F1680" s="22">
        <v>1</v>
      </c>
      <c r="G1680" s="22">
        <v>1</v>
      </c>
      <c r="H1680" s="104">
        <v>1</v>
      </c>
    </row>
    <row r="1681" spans="1:8" ht="14.55" customHeight="1" x14ac:dyDescent="0.3">
      <c r="A1681" s="42"/>
      <c r="B1681" s="24" t="s">
        <v>5</v>
      </c>
      <c r="C1681" s="23" t="s">
        <v>98</v>
      </c>
      <c r="D1681" s="402" t="s">
        <v>617</v>
      </c>
      <c r="E1681" s="391" t="s">
        <v>1876</v>
      </c>
      <c r="F1681" s="91">
        <v>0</v>
      </c>
      <c r="G1681" s="91">
        <v>0</v>
      </c>
      <c r="H1681" s="103">
        <v>0</v>
      </c>
    </row>
    <row r="1682" spans="1:8" ht="14.55" customHeight="1" x14ac:dyDescent="0.3">
      <c r="A1682" s="42"/>
      <c r="B1682" s="24" t="s">
        <v>5</v>
      </c>
      <c r="C1682" s="23" t="s">
        <v>98</v>
      </c>
      <c r="D1682" s="402"/>
      <c r="E1682" s="391" t="s">
        <v>1768</v>
      </c>
      <c r="F1682" s="22">
        <v>1</v>
      </c>
      <c r="G1682" s="22">
        <v>1</v>
      </c>
      <c r="H1682" s="104">
        <v>1</v>
      </c>
    </row>
    <row r="1683" spans="1:8" ht="14.55" customHeight="1" x14ac:dyDescent="0.3">
      <c r="A1683" s="42"/>
      <c r="B1683" s="24" t="s">
        <v>5</v>
      </c>
      <c r="C1683" s="23" t="s">
        <v>98</v>
      </c>
      <c r="D1683" s="402"/>
      <c r="E1683" s="391" t="s">
        <v>1769</v>
      </c>
      <c r="F1683" s="22">
        <v>1</v>
      </c>
      <c r="G1683" s="22">
        <v>1</v>
      </c>
      <c r="H1683" s="104">
        <v>1</v>
      </c>
    </row>
    <row r="1684" spans="1:8" ht="14.55" customHeight="1" x14ac:dyDescent="0.3">
      <c r="A1684" s="42"/>
      <c r="B1684" s="24" t="s">
        <v>5</v>
      </c>
      <c r="C1684" s="23" t="s">
        <v>98</v>
      </c>
      <c r="D1684" s="402" t="s">
        <v>98</v>
      </c>
      <c r="E1684" s="391" t="s">
        <v>1876</v>
      </c>
      <c r="F1684" s="91">
        <v>0</v>
      </c>
      <c r="G1684" s="91">
        <v>0</v>
      </c>
      <c r="H1684" s="103">
        <v>0</v>
      </c>
    </row>
    <row r="1685" spans="1:8" ht="14.55" customHeight="1" x14ac:dyDescent="0.3">
      <c r="A1685" s="42"/>
      <c r="B1685" s="24" t="s">
        <v>5</v>
      </c>
      <c r="C1685" s="23" t="s">
        <v>98</v>
      </c>
      <c r="D1685" s="402"/>
      <c r="E1685" s="391" t="s">
        <v>1768</v>
      </c>
      <c r="F1685" s="22">
        <v>1</v>
      </c>
      <c r="G1685" s="22">
        <v>1</v>
      </c>
      <c r="H1685" s="104">
        <v>1</v>
      </c>
    </row>
    <row r="1686" spans="1:8" ht="14.55" customHeight="1" x14ac:dyDescent="0.3">
      <c r="A1686" s="42"/>
      <c r="B1686" s="24" t="s">
        <v>5</v>
      </c>
      <c r="C1686" s="23" t="s">
        <v>98</v>
      </c>
      <c r="D1686" s="402"/>
      <c r="E1686" s="391" t="s">
        <v>1769</v>
      </c>
      <c r="F1686" s="22">
        <v>1</v>
      </c>
      <c r="G1686" s="22">
        <v>1</v>
      </c>
      <c r="H1686" s="104">
        <v>1</v>
      </c>
    </row>
    <row r="1687" spans="1:8" ht="14.55" customHeight="1" x14ac:dyDescent="0.3">
      <c r="A1687" s="42"/>
      <c r="B1687" s="24" t="s">
        <v>5</v>
      </c>
      <c r="C1687" s="23" t="s">
        <v>98</v>
      </c>
      <c r="D1687" s="402" t="s">
        <v>1785</v>
      </c>
      <c r="E1687" s="391" t="s">
        <v>1876</v>
      </c>
      <c r="F1687" s="91">
        <v>0</v>
      </c>
      <c r="G1687" s="91">
        <v>0</v>
      </c>
      <c r="H1687" s="103">
        <v>0</v>
      </c>
    </row>
    <row r="1688" spans="1:8" ht="14.55" customHeight="1" x14ac:dyDescent="0.3">
      <c r="A1688" s="42"/>
      <c r="B1688" s="24" t="s">
        <v>5</v>
      </c>
      <c r="C1688" s="23" t="s">
        <v>98</v>
      </c>
      <c r="D1688" s="402"/>
      <c r="E1688" s="391" t="s">
        <v>1768</v>
      </c>
      <c r="F1688" s="22">
        <v>1</v>
      </c>
      <c r="G1688" s="22">
        <v>1</v>
      </c>
      <c r="H1688" s="104">
        <v>1</v>
      </c>
    </row>
    <row r="1689" spans="1:8" ht="14.55" customHeight="1" x14ac:dyDescent="0.3">
      <c r="A1689" s="42"/>
      <c r="B1689" s="24" t="s">
        <v>5</v>
      </c>
      <c r="C1689" s="23" t="s">
        <v>98</v>
      </c>
      <c r="D1689" s="402"/>
      <c r="E1689" s="391" t="s">
        <v>1769</v>
      </c>
      <c r="F1689" s="22">
        <v>1</v>
      </c>
      <c r="G1689" s="22">
        <v>1</v>
      </c>
      <c r="H1689" s="104">
        <v>1</v>
      </c>
    </row>
    <row r="1690" spans="1:8" ht="14.55" customHeight="1" x14ac:dyDescent="0.3">
      <c r="A1690" s="42"/>
      <c r="B1690" s="24" t="s">
        <v>5</v>
      </c>
      <c r="C1690" s="23" t="s">
        <v>98</v>
      </c>
      <c r="D1690" s="402" t="s">
        <v>618</v>
      </c>
      <c r="E1690" s="391" t="s">
        <v>1876</v>
      </c>
      <c r="F1690" s="91">
        <v>0</v>
      </c>
      <c r="G1690" s="91">
        <v>0</v>
      </c>
      <c r="H1690" s="103">
        <v>0</v>
      </c>
    </row>
    <row r="1691" spans="1:8" ht="14.55" customHeight="1" x14ac:dyDescent="0.3">
      <c r="A1691" s="42"/>
      <c r="B1691" s="24" t="s">
        <v>5</v>
      </c>
      <c r="C1691" s="23" t="s">
        <v>98</v>
      </c>
      <c r="D1691" s="402"/>
      <c r="E1691" s="391" t="s">
        <v>1768</v>
      </c>
      <c r="F1691" s="22">
        <v>1</v>
      </c>
      <c r="G1691" s="22">
        <v>1</v>
      </c>
      <c r="H1691" s="104">
        <v>1</v>
      </c>
    </row>
    <row r="1692" spans="1:8" ht="14.55" customHeight="1" x14ac:dyDescent="0.3">
      <c r="A1692" s="42"/>
      <c r="B1692" s="24" t="s">
        <v>5</v>
      </c>
      <c r="C1692" s="23" t="s">
        <v>98</v>
      </c>
      <c r="D1692" s="402"/>
      <c r="E1692" s="391" t="s">
        <v>1769</v>
      </c>
      <c r="F1692" s="22">
        <v>1</v>
      </c>
      <c r="G1692" s="22">
        <v>1</v>
      </c>
      <c r="H1692" s="104">
        <v>1</v>
      </c>
    </row>
    <row r="1693" spans="1:8" ht="14.55" customHeight="1" x14ac:dyDescent="0.3">
      <c r="A1693" s="42"/>
      <c r="B1693" s="24" t="s">
        <v>5</v>
      </c>
      <c r="C1693" s="23" t="s">
        <v>98</v>
      </c>
      <c r="D1693" s="402" t="s">
        <v>611</v>
      </c>
      <c r="E1693" s="391" t="s">
        <v>1876</v>
      </c>
      <c r="F1693" s="91">
        <f t="shared" ref="F1693:H1693" si="203">+F1694/F1695</f>
        <v>1</v>
      </c>
      <c r="G1693" s="91">
        <f t="shared" si="203"/>
        <v>1</v>
      </c>
      <c r="H1693" s="103">
        <f t="shared" si="203"/>
        <v>1</v>
      </c>
    </row>
    <row r="1694" spans="1:8" ht="14.55" customHeight="1" x14ac:dyDescent="0.3">
      <c r="A1694" s="42"/>
      <c r="B1694" s="24" t="s">
        <v>5</v>
      </c>
      <c r="C1694" s="23" t="s">
        <v>98</v>
      </c>
      <c r="D1694" s="402"/>
      <c r="E1694" s="391" t="s">
        <v>1768</v>
      </c>
      <c r="F1694" s="22">
        <v>1</v>
      </c>
      <c r="G1694" s="22">
        <v>1</v>
      </c>
      <c r="H1694" s="104">
        <v>1</v>
      </c>
    </row>
    <row r="1695" spans="1:8" ht="14.55" customHeight="1" x14ac:dyDescent="0.3">
      <c r="A1695" s="42"/>
      <c r="B1695" s="24" t="s">
        <v>5</v>
      </c>
      <c r="C1695" s="23" t="s">
        <v>98</v>
      </c>
      <c r="D1695" s="402"/>
      <c r="E1695" s="391" t="s">
        <v>1769</v>
      </c>
      <c r="F1695" s="22">
        <v>1</v>
      </c>
      <c r="G1695" s="22">
        <v>1</v>
      </c>
      <c r="H1695" s="104">
        <v>1</v>
      </c>
    </row>
    <row r="1696" spans="1:8" ht="14.55" customHeight="1" x14ac:dyDescent="0.3">
      <c r="A1696" s="42"/>
      <c r="B1696" s="24" t="s">
        <v>5</v>
      </c>
      <c r="C1696" s="23" t="s">
        <v>98</v>
      </c>
      <c r="D1696" s="402" t="s">
        <v>619</v>
      </c>
      <c r="E1696" s="391" t="s">
        <v>1876</v>
      </c>
      <c r="F1696" s="91">
        <v>0</v>
      </c>
      <c r="G1696" s="91">
        <v>0</v>
      </c>
      <c r="H1696" s="103">
        <v>0</v>
      </c>
    </row>
    <row r="1697" spans="1:8" ht="14.55" customHeight="1" x14ac:dyDescent="0.3">
      <c r="A1697" s="42"/>
      <c r="B1697" s="24" t="s">
        <v>5</v>
      </c>
      <c r="C1697" s="23" t="s">
        <v>98</v>
      </c>
      <c r="D1697" s="402"/>
      <c r="E1697" s="391" t="s">
        <v>1768</v>
      </c>
      <c r="F1697" s="22">
        <v>1</v>
      </c>
      <c r="G1697" s="22">
        <v>1</v>
      </c>
      <c r="H1697" s="104">
        <v>1</v>
      </c>
    </row>
    <row r="1698" spans="1:8" ht="14.55" customHeight="1" x14ac:dyDescent="0.3">
      <c r="A1698" s="42"/>
      <c r="B1698" s="24" t="s">
        <v>5</v>
      </c>
      <c r="C1698" s="23" t="s">
        <v>98</v>
      </c>
      <c r="D1698" s="402"/>
      <c r="E1698" s="391" t="s">
        <v>1769</v>
      </c>
      <c r="F1698" s="22">
        <v>1</v>
      </c>
      <c r="G1698" s="22">
        <v>1</v>
      </c>
      <c r="H1698" s="104">
        <v>1</v>
      </c>
    </row>
    <row r="1699" spans="1:8" ht="14.55" customHeight="1" x14ac:dyDescent="0.3">
      <c r="A1699" s="42"/>
      <c r="B1699" s="24" t="s">
        <v>5</v>
      </c>
      <c r="C1699" s="23" t="s">
        <v>98</v>
      </c>
      <c r="D1699" s="402" t="s">
        <v>232</v>
      </c>
      <c r="E1699" s="391" t="s">
        <v>1876</v>
      </c>
      <c r="F1699" s="91">
        <v>0</v>
      </c>
      <c r="G1699" s="91">
        <v>0</v>
      </c>
      <c r="H1699" s="103">
        <v>0</v>
      </c>
    </row>
    <row r="1700" spans="1:8" ht="14.55" customHeight="1" x14ac:dyDescent="0.3">
      <c r="A1700" s="42"/>
      <c r="B1700" s="24" t="s">
        <v>5</v>
      </c>
      <c r="C1700" s="23" t="s">
        <v>98</v>
      </c>
      <c r="D1700" s="402"/>
      <c r="E1700" s="391" t="s">
        <v>1768</v>
      </c>
      <c r="F1700" s="22">
        <v>1</v>
      </c>
      <c r="G1700" s="22">
        <v>1</v>
      </c>
      <c r="H1700" s="104">
        <v>1</v>
      </c>
    </row>
    <row r="1701" spans="1:8" ht="14.55" customHeight="1" x14ac:dyDescent="0.3">
      <c r="A1701" s="42"/>
      <c r="B1701" s="24" t="s">
        <v>5</v>
      </c>
      <c r="C1701" s="23" t="s">
        <v>98</v>
      </c>
      <c r="D1701" s="402"/>
      <c r="E1701" s="391" t="s">
        <v>1769</v>
      </c>
      <c r="F1701" s="22">
        <v>1</v>
      </c>
      <c r="G1701" s="22">
        <v>1</v>
      </c>
      <c r="H1701" s="104">
        <v>1</v>
      </c>
    </row>
    <row r="1702" spans="1:8" ht="14.55" customHeight="1" x14ac:dyDescent="0.3">
      <c r="A1702" s="42"/>
      <c r="B1702" s="24" t="s">
        <v>5</v>
      </c>
      <c r="C1702" s="23" t="s">
        <v>98</v>
      </c>
      <c r="D1702" s="402" t="s">
        <v>389</v>
      </c>
      <c r="E1702" s="391" t="s">
        <v>1876</v>
      </c>
      <c r="F1702" s="91">
        <v>0</v>
      </c>
      <c r="G1702" s="91">
        <v>0</v>
      </c>
      <c r="H1702" s="103">
        <v>0</v>
      </c>
    </row>
    <row r="1703" spans="1:8" ht="14.55" customHeight="1" x14ac:dyDescent="0.3">
      <c r="A1703" s="42"/>
      <c r="B1703" s="24" t="s">
        <v>5</v>
      </c>
      <c r="C1703" s="23" t="s">
        <v>98</v>
      </c>
      <c r="D1703" s="402"/>
      <c r="E1703" s="391" t="s">
        <v>1768</v>
      </c>
      <c r="F1703" s="22">
        <v>1</v>
      </c>
      <c r="G1703" s="22">
        <v>1</v>
      </c>
      <c r="H1703" s="104">
        <v>1</v>
      </c>
    </row>
    <row r="1704" spans="1:8" ht="14.55" customHeight="1" x14ac:dyDescent="0.3">
      <c r="A1704" s="42"/>
      <c r="B1704" s="24" t="s">
        <v>5</v>
      </c>
      <c r="C1704" s="23" t="s">
        <v>98</v>
      </c>
      <c r="D1704" s="402"/>
      <c r="E1704" s="391" t="s">
        <v>1769</v>
      </c>
      <c r="F1704" s="22">
        <v>1</v>
      </c>
      <c r="G1704" s="22">
        <v>1</v>
      </c>
      <c r="H1704" s="104">
        <v>1</v>
      </c>
    </row>
    <row r="1705" spans="1:8" ht="14.55" customHeight="1" x14ac:dyDescent="0.3">
      <c r="A1705" s="42"/>
      <c r="B1705" s="24" t="s">
        <v>5</v>
      </c>
      <c r="C1705" s="23" t="s">
        <v>98</v>
      </c>
      <c r="D1705" s="402" t="s">
        <v>354</v>
      </c>
      <c r="E1705" s="391" t="s">
        <v>1876</v>
      </c>
      <c r="F1705" s="91">
        <v>0</v>
      </c>
      <c r="G1705" s="91">
        <v>0</v>
      </c>
      <c r="H1705" s="103">
        <v>0</v>
      </c>
    </row>
    <row r="1706" spans="1:8" ht="14.55" customHeight="1" x14ac:dyDescent="0.3">
      <c r="A1706" s="42"/>
      <c r="B1706" s="24" t="s">
        <v>5</v>
      </c>
      <c r="C1706" s="23" t="s">
        <v>98</v>
      </c>
      <c r="D1706" s="402"/>
      <c r="E1706" s="391" t="s">
        <v>1768</v>
      </c>
      <c r="F1706" s="22">
        <v>1</v>
      </c>
      <c r="G1706" s="22">
        <v>1</v>
      </c>
      <c r="H1706" s="104">
        <v>1</v>
      </c>
    </row>
    <row r="1707" spans="1:8" ht="14.55" customHeight="1" x14ac:dyDescent="0.3">
      <c r="A1707" s="42"/>
      <c r="B1707" s="24" t="s">
        <v>5</v>
      </c>
      <c r="C1707" s="23" t="s">
        <v>98</v>
      </c>
      <c r="D1707" s="402"/>
      <c r="E1707" s="391" t="s">
        <v>1769</v>
      </c>
      <c r="F1707" s="22">
        <v>1</v>
      </c>
      <c r="G1707" s="22">
        <v>1</v>
      </c>
      <c r="H1707" s="104">
        <v>1</v>
      </c>
    </row>
    <row r="1708" spans="1:8" ht="14.55" customHeight="1" x14ac:dyDescent="0.3">
      <c r="A1708" s="42"/>
      <c r="B1708" s="24" t="s">
        <v>5</v>
      </c>
      <c r="C1708" s="23" t="s">
        <v>98</v>
      </c>
      <c r="D1708" s="402" t="s">
        <v>620</v>
      </c>
      <c r="E1708" s="391" t="s">
        <v>1876</v>
      </c>
      <c r="F1708" s="91">
        <v>0</v>
      </c>
      <c r="G1708" s="91">
        <v>0</v>
      </c>
      <c r="H1708" s="103">
        <v>0</v>
      </c>
    </row>
    <row r="1709" spans="1:8" ht="14.55" customHeight="1" x14ac:dyDescent="0.3">
      <c r="A1709" s="42"/>
      <c r="B1709" s="24" t="s">
        <v>5</v>
      </c>
      <c r="C1709" s="23" t="s">
        <v>98</v>
      </c>
      <c r="D1709" s="402"/>
      <c r="E1709" s="391" t="s">
        <v>1768</v>
      </c>
      <c r="F1709" s="22">
        <v>1</v>
      </c>
      <c r="G1709" s="22">
        <v>1</v>
      </c>
      <c r="H1709" s="104">
        <v>1</v>
      </c>
    </row>
    <row r="1710" spans="1:8" ht="14.55" customHeight="1" x14ac:dyDescent="0.3">
      <c r="A1710" s="42"/>
      <c r="B1710" s="24" t="s">
        <v>5</v>
      </c>
      <c r="C1710" s="23" t="s">
        <v>98</v>
      </c>
      <c r="D1710" s="402"/>
      <c r="E1710" s="391" t="s">
        <v>1769</v>
      </c>
      <c r="F1710" s="22">
        <v>1</v>
      </c>
      <c r="G1710" s="22">
        <v>1</v>
      </c>
      <c r="H1710" s="104">
        <v>1</v>
      </c>
    </row>
    <row r="1711" spans="1:8" ht="14.55" customHeight="1" x14ac:dyDescent="0.3">
      <c r="A1711" s="42"/>
      <c r="B1711" s="24" t="s">
        <v>5</v>
      </c>
      <c r="C1711" s="23" t="s">
        <v>98</v>
      </c>
      <c r="D1711" s="402" t="s">
        <v>587</v>
      </c>
      <c r="E1711" s="391" t="s">
        <v>1876</v>
      </c>
      <c r="F1711" s="91">
        <v>0</v>
      </c>
      <c r="G1711" s="91">
        <v>0</v>
      </c>
      <c r="H1711" s="103">
        <v>0</v>
      </c>
    </row>
    <row r="1712" spans="1:8" ht="14.55" customHeight="1" x14ac:dyDescent="0.3">
      <c r="A1712" s="42"/>
      <c r="B1712" s="24" t="s">
        <v>5</v>
      </c>
      <c r="C1712" s="23" t="s">
        <v>98</v>
      </c>
      <c r="D1712" s="402"/>
      <c r="E1712" s="391" t="s">
        <v>1768</v>
      </c>
      <c r="F1712" s="22">
        <v>1</v>
      </c>
      <c r="G1712" s="22">
        <v>1</v>
      </c>
      <c r="H1712" s="104">
        <v>1</v>
      </c>
    </row>
    <row r="1713" spans="1:8" ht="14.55" customHeight="1" x14ac:dyDescent="0.3">
      <c r="A1713" s="42"/>
      <c r="B1713" s="24" t="s">
        <v>5</v>
      </c>
      <c r="C1713" s="23" t="s">
        <v>98</v>
      </c>
      <c r="D1713" s="402"/>
      <c r="E1713" s="391" t="s">
        <v>1769</v>
      </c>
      <c r="F1713" s="22">
        <v>1</v>
      </c>
      <c r="G1713" s="22">
        <v>1</v>
      </c>
      <c r="H1713" s="104">
        <v>1</v>
      </c>
    </row>
    <row r="1714" spans="1:8" ht="14.55" customHeight="1" x14ac:dyDescent="0.3">
      <c r="A1714" s="42"/>
      <c r="B1714" s="24" t="s">
        <v>5</v>
      </c>
      <c r="C1714" s="23" t="s">
        <v>98</v>
      </c>
      <c r="D1714" s="402" t="s">
        <v>621</v>
      </c>
      <c r="E1714" s="391" t="s">
        <v>1876</v>
      </c>
      <c r="F1714" s="91">
        <v>0</v>
      </c>
      <c r="G1714" s="91">
        <v>0</v>
      </c>
      <c r="H1714" s="103">
        <v>0</v>
      </c>
    </row>
    <row r="1715" spans="1:8" ht="14.55" customHeight="1" x14ac:dyDescent="0.3">
      <c r="A1715" s="42"/>
      <c r="B1715" s="24" t="s">
        <v>5</v>
      </c>
      <c r="C1715" s="23" t="s">
        <v>98</v>
      </c>
      <c r="D1715" s="402"/>
      <c r="E1715" s="391" t="s">
        <v>1768</v>
      </c>
      <c r="F1715" s="22">
        <v>1</v>
      </c>
      <c r="G1715" s="22">
        <v>1</v>
      </c>
      <c r="H1715" s="104">
        <v>1</v>
      </c>
    </row>
    <row r="1716" spans="1:8" ht="14.55" customHeight="1" x14ac:dyDescent="0.3">
      <c r="A1716" s="42"/>
      <c r="B1716" s="24" t="s">
        <v>5</v>
      </c>
      <c r="C1716" s="23" t="s">
        <v>98</v>
      </c>
      <c r="D1716" s="402"/>
      <c r="E1716" s="391" t="s">
        <v>1769</v>
      </c>
      <c r="F1716" s="22">
        <v>1</v>
      </c>
      <c r="G1716" s="22">
        <v>1</v>
      </c>
      <c r="H1716" s="104">
        <v>1</v>
      </c>
    </row>
    <row r="1717" spans="1:8" ht="14.55" customHeight="1" x14ac:dyDescent="0.3">
      <c r="A1717" s="42"/>
      <c r="B1717" s="24" t="s">
        <v>5</v>
      </c>
      <c r="C1717" s="23" t="s">
        <v>98</v>
      </c>
      <c r="D1717" s="402" t="s">
        <v>622</v>
      </c>
      <c r="E1717" s="391" t="s">
        <v>1876</v>
      </c>
      <c r="F1717" s="91">
        <v>0</v>
      </c>
      <c r="G1717" s="91">
        <v>0</v>
      </c>
      <c r="H1717" s="103">
        <v>0</v>
      </c>
    </row>
    <row r="1718" spans="1:8" ht="14.55" customHeight="1" x14ac:dyDescent="0.3">
      <c r="A1718" s="42"/>
      <c r="B1718" s="24" t="s">
        <v>5</v>
      </c>
      <c r="C1718" s="23" t="s">
        <v>98</v>
      </c>
      <c r="D1718" s="402"/>
      <c r="E1718" s="391" t="s">
        <v>1768</v>
      </c>
      <c r="F1718" s="22">
        <v>1</v>
      </c>
      <c r="G1718" s="22">
        <v>1</v>
      </c>
      <c r="H1718" s="104">
        <v>1</v>
      </c>
    </row>
    <row r="1719" spans="1:8" ht="14.55" customHeight="1" thickBot="1" x14ac:dyDescent="0.35">
      <c r="A1719" s="42"/>
      <c r="B1719" s="53" t="s">
        <v>5</v>
      </c>
      <c r="C1719" s="68" t="s">
        <v>98</v>
      </c>
      <c r="D1719" s="403"/>
      <c r="E1719" s="392" t="s">
        <v>1769</v>
      </c>
      <c r="F1719" s="33">
        <v>1</v>
      </c>
      <c r="G1719" s="33">
        <v>1</v>
      </c>
      <c r="H1719" s="106">
        <v>1</v>
      </c>
    </row>
    <row r="1720" spans="1:8" ht="14.55" customHeight="1" x14ac:dyDescent="0.3">
      <c r="A1720" s="42"/>
      <c r="B1720" s="94" t="s">
        <v>5</v>
      </c>
      <c r="C1720" s="379" t="s">
        <v>106</v>
      </c>
      <c r="D1720" s="404"/>
      <c r="E1720" s="471" t="s">
        <v>1876</v>
      </c>
      <c r="F1720" s="384">
        <f t="shared" ref="F1720:H1720" si="204">+F1721/F1722</f>
        <v>1</v>
      </c>
      <c r="G1720" s="384">
        <f t="shared" si="204"/>
        <v>1</v>
      </c>
      <c r="H1720" s="377">
        <f t="shared" si="204"/>
        <v>1</v>
      </c>
    </row>
    <row r="1721" spans="1:8" ht="14.55" customHeight="1" x14ac:dyDescent="0.3">
      <c r="A1721" s="42"/>
      <c r="B1721" s="87" t="s">
        <v>5</v>
      </c>
      <c r="C1721" s="55" t="s">
        <v>106</v>
      </c>
      <c r="D1721" s="402"/>
      <c r="E1721" s="391" t="s">
        <v>1768</v>
      </c>
      <c r="F1721" s="40">
        <v>8</v>
      </c>
      <c r="G1721" s="40">
        <v>8</v>
      </c>
      <c r="H1721" s="109">
        <v>8</v>
      </c>
    </row>
    <row r="1722" spans="1:8" ht="15" customHeight="1" thickBot="1" x14ac:dyDescent="0.35">
      <c r="A1722" s="42"/>
      <c r="B1722" s="95" t="s">
        <v>5</v>
      </c>
      <c r="C1722" s="378" t="s">
        <v>106</v>
      </c>
      <c r="D1722" s="405"/>
      <c r="E1722" s="394" t="s">
        <v>1769</v>
      </c>
      <c r="F1722" s="374">
        <v>8</v>
      </c>
      <c r="G1722" s="374">
        <v>8</v>
      </c>
      <c r="H1722" s="375">
        <v>8</v>
      </c>
    </row>
    <row r="1723" spans="1:8" ht="14.55" customHeight="1" x14ac:dyDescent="0.3">
      <c r="A1723" s="42"/>
      <c r="B1723" s="54" t="s">
        <v>5</v>
      </c>
      <c r="C1723" s="69" t="s">
        <v>106</v>
      </c>
      <c r="D1723" s="401" t="s">
        <v>624</v>
      </c>
      <c r="E1723" s="390" t="s">
        <v>1876</v>
      </c>
      <c r="F1723" s="92">
        <v>0</v>
      </c>
      <c r="G1723" s="92">
        <v>0</v>
      </c>
      <c r="H1723" s="108">
        <v>0</v>
      </c>
    </row>
    <row r="1724" spans="1:8" ht="14.55" customHeight="1" x14ac:dyDescent="0.3">
      <c r="A1724" s="42"/>
      <c r="B1724" s="24" t="s">
        <v>5</v>
      </c>
      <c r="C1724" s="23" t="s">
        <v>106</v>
      </c>
      <c r="D1724" s="402"/>
      <c r="E1724" s="391" t="s">
        <v>1768</v>
      </c>
      <c r="F1724" s="22">
        <v>1</v>
      </c>
      <c r="G1724" s="22">
        <v>1</v>
      </c>
      <c r="H1724" s="104">
        <v>1</v>
      </c>
    </row>
    <row r="1725" spans="1:8" ht="14.55" customHeight="1" x14ac:dyDescent="0.3">
      <c r="A1725" s="42"/>
      <c r="B1725" s="24" t="s">
        <v>5</v>
      </c>
      <c r="C1725" s="23" t="s">
        <v>106</v>
      </c>
      <c r="D1725" s="402"/>
      <c r="E1725" s="391" t="s">
        <v>1769</v>
      </c>
      <c r="F1725" s="22">
        <v>1</v>
      </c>
      <c r="G1725" s="22">
        <v>1</v>
      </c>
      <c r="H1725" s="104">
        <v>1</v>
      </c>
    </row>
    <row r="1726" spans="1:8" ht="14.55" customHeight="1" x14ac:dyDescent="0.3">
      <c r="A1726" s="42"/>
      <c r="B1726" s="24" t="s">
        <v>5</v>
      </c>
      <c r="C1726" s="23" t="s">
        <v>106</v>
      </c>
      <c r="D1726" s="402" t="s">
        <v>623</v>
      </c>
      <c r="E1726" s="391" t="s">
        <v>1876</v>
      </c>
      <c r="F1726" s="91">
        <f t="shared" ref="F1726:H1726" si="205">+F1727/F1728</f>
        <v>1</v>
      </c>
      <c r="G1726" s="91">
        <f t="shared" si="205"/>
        <v>1</v>
      </c>
      <c r="H1726" s="103">
        <f t="shared" si="205"/>
        <v>1</v>
      </c>
    </row>
    <row r="1727" spans="1:8" ht="14.55" customHeight="1" x14ac:dyDescent="0.3">
      <c r="A1727" s="42"/>
      <c r="B1727" s="24" t="s">
        <v>5</v>
      </c>
      <c r="C1727" s="23" t="s">
        <v>106</v>
      </c>
      <c r="D1727" s="402"/>
      <c r="E1727" s="391" t="s">
        <v>1768</v>
      </c>
      <c r="F1727" s="22">
        <v>1</v>
      </c>
      <c r="G1727" s="22">
        <v>1</v>
      </c>
      <c r="H1727" s="104">
        <v>1</v>
      </c>
    </row>
    <row r="1728" spans="1:8" ht="14.55" customHeight="1" x14ac:dyDescent="0.3">
      <c r="A1728" s="42"/>
      <c r="B1728" s="24" t="s">
        <v>5</v>
      </c>
      <c r="C1728" s="23" t="s">
        <v>106</v>
      </c>
      <c r="D1728" s="402"/>
      <c r="E1728" s="391" t="s">
        <v>1769</v>
      </c>
      <c r="F1728" s="22">
        <v>1</v>
      </c>
      <c r="G1728" s="22">
        <v>1</v>
      </c>
      <c r="H1728" s="104">
        <v>1</v>
      </c>
    </row>
    <row r="1729" spans="1:8" ht="14.55" customHeight="1" x14ac:dyDescent="0.3">
      <c r="A1729" s="42"/>
      <c r="B1729" s="24" t="s">
        <v>5</v>
      </c>
      <c r="C1729" s="23" t="s">
        <v>106</v>
      </c>
      <c r="D1729" s="402" t="s">
        <v>1786</v>
      </c>
      <c r="E1729" s="391" t="s">
        <v>1876</v>
      </c>
      <c r="F1729" s="91">
        <v>0</v>
      </c>
      <c r="G1729" s="91">
        <v>0</v>
      </c>
      <c r="H1729" s="103">
        <v>0</v>
      </c>
    </row>
    <row r="1730" spans="1:8" ht="14.55" customHeight="1" x14ac:dyDescent="0.3">
      <c r="A1730" s="42"/>
      <c r="B1730" s="24" t="s">
        <v>5</v>
      </c>
      <c r="C1730" s="23" t="s">
        <v>106</v>
      </c>
      <c r="D1730" s="402"/>
      <c r="E1730" s="391" t="s">
        <v>1768</v>
      </c>
      <c r="F1730" s="22">
        <v>1</v>
      </c>
      <c r="G1730" s="22">
        <v>1</v>
      </c>
      <c r="H1730" s="104">
        <v>1</v>
      </c>
    </row>
    <row r="1731" spans="1:8" ht="14.55" customHeight="1" x14ac:dyDescent="0.3">
      <c r="A1731" s="42"/>
      <c r="B1731" s="24" t="s">
        <v>5</v>
      </c>
      <c r="C1731" s="23" t="s">
        <v>106</v>
      </c>
      <c r="D1731" s="402"/>
      <c r="E1731" s="391" t="s">
        <v>1769</v>
      </c>
      <c r="F1731" s="22">
        <v>1</v>
      </c>
      <c r="G1731" s="22">
        <v>1</v>
      </c>
      <c r="H1731" s="104">
        <v>1</v>
      </c>
    </row>
    <row r="1732" spans="1:8" ht="14.55" customHeight="1" x14ac:dyDescent="0.3">
      <c r="A1732" s="42"/>
      <c r="B1732" s="24" t="s">
        <v>5</v>
      </c>
      <c r="C1732" s="23" t="s">
        <v>106</v>
      </c>
      <c r="D1732" s="402" t="s">
        <v>625</v>
      </c>
      <c r="E1732" s="391" t="s">
        <v>1876</v>
      </c>
      <c r="F1732" s="91">
        <v>0</v>
      </c>
      <c r="G1732" s="91">
        <v>0</v>
      </c>
      <c r="H1732" s="103">
        <v>0</v>
      </c>
    </row>
    <row r="1733" spans="1:8" ht="14.55" customHeight="1" x14ac:dyDescent="0.3">
      <c r="A1733" s="42"/>
      <c r="B1733" s="24" t="s">
        <v>5</v>
      </c>
      <c r="C1733" s="23" t="s">
        <v>106</v>
      </c>
      <c r="D1733" s="402"/>
      <c r="E1733" s="391" t="s">
        <v>1768</v>
      </c>
      <c r="F1733" s="22">
        <v>1</v>
      </c>
      <c r="G1733" s="22">
        <v>1</v>
      </c>
      <c r="H1733" s="104">
        <v>1</v>
      </c>
    </row>
    <row r="1734" spans="1:8" ht="14.55" customHeight="1" x14ac:dyDescent="0.3">
      <c r="A1734" s="42"/>
      <c r="B1734" s="24" t="s">
        <v>5</v>
      </c>
      <c r="C1734" s="23" t="s">
        <v>106</v>
      </c>
      <c r="D1734" s="402"/>
      <c r="E1734" s="391" t="s">
        <v>1769</v>
      </c>
      <c r="F1734" s="22">
        <v>1</v>
      </c>
      <c r="G1734" s="22">
        <v>1</v>
      </c>
      <c r="H1734" s="104">
        <v>1</v>
      </c>
    </row>
    <row r="1735" spans="1:8" ht="14.55" customHeight="1" x14ac:dyDescent="0.3">
      <c r="A1735" s="42"/>
      <c r="B1735" s="24" t="s">
        <v>5</v>
      </c>
      <c r="C1735" s="23" t="s">
        <v>106</v>
      </c>
      <c r="D1735" s="402" t="s">
        <v>626</v>
      </c>
      <c r="E1735" s="391" t="s">
        <v>1876</v>
      </c>
      <c r="F1735" s="91">
        <f t="shared" ref="F1735:H1735" si="206">+F1736/F1737</f>
        <v>1</v>
      </c>
      <c r="G1735" s="91">
        <f t="shared" si="206"/>
        <v>1</v>
      </c>
      <c r="H1735" s="103">
        <f t="shared" si="206"/>
        <v>1</v>
      </c>
    </row>
    <row r="1736" spans="1:8" ht="14.55" customHeight="1" x14ac:dyDescent="0.3">
      <c r="A1736" s="42"/>
      <c r="B1736" s="24" t="s">
        <v>5</v>
      </c>
      <c r="C1736" s="23" t="s">
        <v>106</v>
      </c>
      <c r="D1736" s="402"/>
      <c r="E1736" s="391" t="s">
        <v>1768</v>
      </c>
      <c r="F1736" s="22">
        <v>1</v>
      </c>
      <c r="G1736" s="22">
        <v>1</v>
      </c>
      <c r="H1736" s="104">
        <v>1</v>
      </c>
    </row>
    <row r="1737" spans="1:8" ht="14.55" customHeight="1" x14ac:dyDescent="0.3">
      <c r="A1737" s="42"/>
      <c r="B1737" s="24" t="s">
        <v>5</v>
      </c>
      <c r="C1737" s="23" t="s">
        <v>106</v>
      </c>
      <c r="D1737" s="402"/>
      <c r="E1737" s="391" t="s">
        <v>1769</v>
      </c>
      <c r="F1737" s="22">
        <v>1</v>
      </c>
      <c r="G1737" s="22">
        <v>1</v>
      </c>
      <c r="H1737" s="104">
        <v>1</v>
      </c>
    </row>
    <row r="1738" spans="1:8" ht="14.55" customHeight="1" x14ac:dyDescent="0.3">
      <c r="A1738" s="42"/>
      <c r="B1738" s="24" t="s">
        <v>5</v>
      </c>
      <c r="C1738" s="23" t="s">
        <v>106</v>
      </c>
      <c r="D1738" s="402" t="s">
        <v>627</v>
      </c>
      <c r="E1738" s="391" t="s">
        <v>1876</v>
      </c>
      <c r="F1738" s="91">
        <v>0</v>
      </c>
      <c r="G1738" s="91">
        <v>0</v>
      </c>
      <c r="H1738" s="103">
        <v>0</v>
      </c>
    </row>
    <row r="1739" spans="1:8" ht="14.55" customHeight="1" x14ac:dyDescent="0.3">
      <c r="A1739" s="42"/>
      <c r="B1739" s="24" t="s">
        <v>5</v>
      </c>
      <c r="C1739" s="23" t="s">
        <v>106</v>
      </c>
      <c r="D1739" s="402"/>
      <c r="E1739" s="391" t="s">
        <v>1768</v>
      </c>
      <c r="F1739" s="22">
        <v>1</v>
      </c>
      <c r="G1739" s="22">
        <v>1</v>
      </c>
      <c r="H1739" s="104">
        <v>1</v>
      </c>
    </row>
    <row r="1740" spans="1:8" ht="14.55" customHeight="1" x14ac:dyDescent="0.3">
      <c r="A1740" s="42"/>
      <c r="B1740" s="24" t="s">
        <v>5</v>
      </c>
      <c r="C1740" s="23" t="s">
        <v>106</v>
      </c>
      <c r="D1740" s="402"/>
      <c r="E1740" s="391" t="s">
        <v>1769</v>
      </c>
      <c r="F1740" s="22">
        <v>1</v>
      </c>
      <c r="G1740" s="22">
        <v>1</v>
      </c>
      <c r="H1740" s="104">
        <v>1</v>
      </c>
    </row>
    <row r="1741" spans="1:8" ht="14.55" customHeight="1" x14ac:dyDescent="0.3">
      <c r="A1741" s="42"/>
      <c r="B1741" s="24" t="s">
        <v>5</v>
      </c>
      <c r="C1741" s="23" t="s">
        <v>106</v>
      </c>
      <c r="D1741" s="402" t="s">
        <v>628</v>
      </c>
      <c r="E1741" s="391" t="s">
        <v>1876</v>
      </c>
      <c r="F1741" s="91">
        <v>0</v>
      </c>
      <c r="G1741" s="91">
        <v>0</v>
      </c>
      <c r="H1741" s="103">
        <v>0</v>
      </c>
    </row>
    <row r="1742" spans="1:8" ht="14.55" customHeight="1" x14ac:dyDescent="0.3">
      <c r="A1742" s="42"/>
      <c r="B1742" s="24" t="s">
        <v>5</v>
      </c>
      <c r="C1742" s="23" t="s">
        <v>106</v>
      </c>
      <c r="D1742" s="402"/>
      <c r="E1742" s="391" t="s">
        <v>1768</v>
      </c>
      <c r="F1742" s="22">
        <v>1</v>
      </c>
      <c r="G1742" s="22">
        <v>1</v>
      </c>
      <c r="H1742" s="104">
        <v>1</v>
      </c>
    </row>
    <row r="1743" spans="1:8" ht="14.55" customHeight="1" x14ac:dyDescent="0.3">
      <c r="A1743" s="42"/>
      <c r="B1743" s="24" t="s">
        <v>5</v>
      </c>
      <c r="C1743" s="23" t="s">
        <v>106</v>
      </c>
      <c r="D1743" s="402"/>
      <c r="E1743" s="391" t="s">
        <v>1769</v>
      </c>
      <c r="F1743" s="22">
        <v>1</v>
      </c>
      <c r="G1743" s="22">
        <v>1</v>
      </c>
      <c r="H1743" s="104">
        <v>1</v>
      </c>
    </row>
    <row r="1744" spans="1:8" ht="14.55" customHeight="1" x14ac:dyDescent="0.3">
      <c r="A1744" s="42"/>
      <c r="B1744" s="24" t="s">
        <v>5</v>
      </c>
      <c r="C1744" s="23" t="s">
        <v>106</v>
      </c>
      <c r="D1744" s="402" t="s">
        <v>629</v>
      </c>
      <c r="E1744" s="391" t="s">
        <v>1876</v>
      </c>
      <c r="F1744" s="91">
        <v>0</v>
      </c>
      <c r="G1744" s="91">
        <v>0</v>
      </c>
      <c r="H1744" s="103">
        <v>0</v>
      </c>
    </row>
    <row r="1745" spans="1:8" ht="14.55" customHeight="1" x14ac:dyDescent="0.3">
      <c r="A1745" s="42"/>
      <c r="B1745" s="24" t="s">
        <v>5</v>
      </c>
      <c r="C1745" s="23" t="s">
        <v>106</v>
      </c>
      <c r="D1745" s="402"/>
      <c r="E1745" s="391" t="s">
        <v>1768</v>
      </c>
      <c r="F1745" s="22">
        <v>1</v>
      </c>
      <c r="G1745" s="22">
        <v>1</v>
      </c>
      <c r="H1745" s="104">
        <v>1</v>
      </c>
    </row>
    <row r="1746" spans="1:8" ht="14.55" customHeight="1" thickBot="1" x14ac:dyDescent="0.35">
      <c r="A1746" s="42"/>
      <c r="B1746" s="53" t="s">
        <v>5</v>
      </c>
      <c r="C1746" s="68" t="s">
        <v>106</v>
      </c>
      <c r="D1746" s="403"/>
      <c r="E1746" s="392" t="s">
        <v>1769</v>
      </c>
      <c r="F1746" s="33">
        <v>1</v>
      </c>
      <c r="G1746" s="33">
        <v>1</v>
      </c>
      <c r="H1746" s="106">
        <v>1</v>
      </c>
    </row>
    <row r="1747" spans="1:8" ht="14.55" customHeight="1" x14ac:dyDescent="0.3">
      <c r="A1747" s="42"/>
      <c r="B1747" s="94" t="s">
        <v>5</v>
      </c>
      <c r="C1747" s="379" t="s">
        <v>118</v>
      </c>
      <c r="D1747" s="404"/>
      <c r="E1747" s="471" t="s">
        <v>1876</v>
      </c>
      <c r="F1747" s="384">
        <v>0</v>
      </c>
      <c r="G1747" s="384">
        <v>0</v>
      </c>
      <c r="H1747" s="377">
        <v>0</v>
      </c>
    </row>
    <row r="1748" spans="1:8" ht="14.55" customHeight="1" x14ac:dyDescent="0.3">
      <c r="A1748" s="42"/>
      <c r="B1748" s="87" t="s">
        <v>5</v>
      </c>
      <c r="C1748" s="55" t="s">
        <v>118</v>
      </c>
      <c r="D1748" s="402"/>
      <c r="E1748" s="391" t="s">
        <v>1768</v>
      </c>
      <c r="F1748" s="40">
        <v>10</v>
      </c>
      <c r="G1748" s="40">
        <v>10</v>
      </c>
      <c r="H1748" s="109">
        <v>10</v>
      </c>
    </row>
    <row r="1749" spans="1:8" ht="15" customHeight="1" thickBot="1" x14ac:dyDescent="0.35">
      <c r="A1749" s="42"/>
      <c r="B1749" s="95" t="s">
        <v>5</v>
      </c>
      <c r="C1749" s="378" t="s">
        <v>118</v>
      </c>
      <c r="D1749" s="405"/>
      <c r="E1749" s="394" t="s">
        <v>1769</v>
      </c>
      <c r="F1749" s="374">
        <v>10</v>
      </c>
      <c r="G1749" s="374">
        <v>10</v>
      </c>
      <c r="H1749" s="375">
        <v>10</v>
      </c>
    </row>
    <row r="1750" spans="1:8" ht="14.55" customHeight="1" x14ac:dyDescent="0.3">
      <c r="A1750" s="42"/>
      <c r="B1750" s="54" t="s">
        <v>5</v>
      </c>
      <c r="C1750" s="69" t="s">
        <v>118</v>
      </c>
      <c r="D1750" s="401" t="s">
        <v>631</v>
      </c>
      <c r="E1750" s="390" t="s">
        <v>1876</v>
      </c>
      <c r="F1750" s="92">
        <v>0</v>
      </c>
      <c r="G1750" s="92">
        <v>0</v>
      </c>
      <c r="H1750" s="108">
        <v>0</v>
      </c>
    </row>
    <row r="1751" spans="1:8" ht="14.55" customHeight="1" x14ac:dyDescent="0.3">
      <c r="A1751" s="42"/>
      <c r="B1751" s="24" t="s">
        <v>5</v>
      </c>
      <c r="C1751" s="23" t="s">
        <v>118</v>
      </c>
      <c r="D1751" s="402"/>
      <c r="E1751" s="391" t="s">
        <v>1768</v>
      </c>
      <c r="F1751" s="22">
        <v>1</v>
      </c>
      <c r="G1751" s="22">
        <v>1</v>
      </c>
      <c r="H1751" s="104">
        <v>1</v>
      </c>
    </row>
    <row r="1752" spans="1:8" ht="14.55" customHeight="1" x14ac:dyDescent="0.3">
      <c r="A1752" s="42"/>
      <c r="B1752" s="24" t="s">
        <v>5</v>
      </c>
      <c r="C1752" s="23" t="s">
        <v>118</v>
      </c>
      <c r="D1752" s="402"/>
      <c r="E1752" s="391" t="s">
        <v>1769</v>
      </c>
      <c r="F1752" s="22">
        <v>1</v>
      </c>
      <c r="G1752" s="22">
        <v>1</v>
      </c>
      <c r="H1752" s="104">
        <v>1</v>
      </c>
    </row>
    <row r="1753" spans="1:8" ht="14.55" customHeight="1" x14ac:dyDescent="0.3">
      <c r="A1753" s="42"/>
      <c r="B1753" s="24" t="s">
        <v>5</v>
      </c>
      <c r="C1753" s="23" t="s">
        <v>118</v>
      </c>
      <c r="D1753" s="402" t="s">
        <v>632</v>
      </c>
      <c r="E1753" s="391" t="s">
        <v>1876</v>
      </c>
      <c r="F1753" s="91">
        <v>0</v>
      </c>
      <c r="G1753" s="91">
        <v>0</v>
      </c>
      <c r="H1753" s="103">
        <v>0</v>
      </c>
    </row>
    <row r="1754" spans="1:8" ht="14.55" customHeight="1" x14ac:dyDescent="0.3">
      <c r="A1754" s="42"/>
      <c r="B1754" s="24" t="s">
        <v>5</v>
      </c>
      <c r="C1754" s="23" t="s">
        <v>118</v>
      </c>
      <c r="D1754" s="402"/>
      <c r="E1754" s="391" t="s">
        <v>1768</v>
      </c>
      <c r="F1754" s="22">
        <v>1</v>
      </c>
      <c r="G1754" s="22">
        <v>1</v>
      </c>
      <c r="H1754" s="104">
        <v>1</v>
      </c>
    </row>
    <row r="1755" spans="1:8" ht="14.55" customHeight="1" x14ac:dyDescent="0.3">
      <c r="A1755" s="42"/>
      <c r="B1755" s="24" t="s">
        <v>5</v>
      </c>
      <c r="C1755" s="23" t="s">
        <v>118</v>
      </c>
      <c r="D1755" s="402"/>
      <c r="E1755" s="391" t="s">
        <v>1769</v>
      </c>
      <c r="F1755" s="22">
        <v>1</v>
      </c>
      <c r="G1755" s="22">
        <v>1</v>
      </c>
      <c r="H1755" s="104">
        <v>1</v>
      </c>
    </row>
    <row r="1756" spans="1:8" ht="14.55" customHeight="1" x14ac:dyDescent="0.3">
      <c r="A1756" s="42"/>
      <c r="B1756" s="24" t="s">
        <v>5</v>
      </c>
      <c r="C1756" s="23" t="s">
        <v>118</v>
      </c>
      <c r="D1756" s="402" t="s">
        <v>114</v>
      </c>
      <c r="E1756" s="391" t="s">
        <v>1876</v>
      </c>
      <c r="F1756" s="91">
        <v>0</v>
      </c>
      <c r="G1756" s="91">
        <v>0</v>
      </c>
      <c r="H1756" s="103">
        <v>0</v>
      </c>
    </row>
    <row r="1757" spans="1:8" ht="14.55" customHeight="1" x14ac:dyDescent="0.3">
      <c r="A1757" s="42"/>
      <c r="B1757" s="24" t="s">
        <v>5</v>
      </c>
      <c r="C1757" s="23" t="s">
        <v>118</v>
      </c>
      <c r="D1757" s="402"/>
      <c r="E1757" s="391" t="s">
        <v>1768</v>
      </c>
      <c r="F1757" s="22">
        <v>1</v>
      </c>
      <c r="G1757" s="22">
        <v>1</v>
      </c>
      <c r="H1757" s="104">
        <v>1</v>
      </c>
    </row>
    <row r="1758" spans="1:8" ht="14.55" customHeight="1" x14ac:dyDescent="0.3">
      <c r="A1758" s="42"/>
      <c r="B1758" s="24" t="s">
        <v>5</v>
      </c>
      <c r="C1758" s="23" t="s">
        <v>118</v>
      </c>
      <c r="D1758" s="402"/>
      <c r="E1758" s="391" t="s">
        <v>1769</v>
      </c>
      <c r="F1758" s="22">
        <v>1</v>
      </c>
      <c r="G1758" s="22">
        <v>1</v>
      </c>
      <c r="H1758" s="104">
        <v>1</v>
      </c>
    </row>
    <row r="1759" spans="1:8" ht="14.55" customHeight="1" x14ac:dyDescent="0.3">
      <c r="A1759" s="42"/>
      <c r="B1759" s="24" t="s">
        <v>5</v>
      </c>
      <c r="C1759" s="23" t="s">
        <v>118</v>
      </c>
      <c r="D1759" s="402" t="s">
        <v>633</v>
      </c>
      <c r="E1759" s="391" t="s">
        <v>1876</v>
      </c>
      <c r="F1759" s="91">
        <v>0</v>
      </c>
      <c r="G1759" s="91">
        <v>0</v>
      </c>
      <c r="H1759" s="103">
        <v>0</v>
      </c>
    </row>
    <row r="1760" spans="1:8" ht="14.55" customHeight="1" x14ac:dyDescent="0.3">
      <c r="A1760" s="42"/>
      <c r="B1760" s="24" t="s">
        <v>5</v>
      </c>
      <c r="C1760" s="23" t="s">
        <v>118</v>
      </c>
      <c r="D1760" s="402"/>
      <c r="E1760" s="391" t="s">
        <v>1768</v>
      </c>
      <c r="F1760" s="22">
        <v>1</v>
      </c>
      <c r="G1760" s="22">
        <v>1</v>
      </c>
      <c r="H1760" s="104">
        <v>1</v>
      </c>
    </row>
    <row r="1761" spans="1:8" ht="14.55" customHeight="1" x14ac:dyDescent="0.3">
      <c r="A1761" s="42"/>
      <c r="B1761" s="24" t="s">
        <v>5</v>
      </c>
      <c r="C1761" s="23" t="s">
        <v>118</v>
      </c>
      <c r="D1761" s="402"/>
      <c r="E1761" s="391" t="s">
        <v>1769</v>
      </c>
      <c r="F1761" s="22">
        <v>1</v>
      </c>
      <c r="G1761" s="22">
        <v>1</v>
      </c>
      <c r="H1761" s="104">
        <v>1</v>
      </c>
    </row>
    <row r="1762" spans="1:8" ht="14.55" customHeight="1" x14ac:dyDescent="0.3">
      <c r="A1762" s="42"/>
      <c r="B1762" s="24" t="s">
        <v>5</v>
      </c>
      <c r="C1762" s="23" t="s">
        <v>118</v>
      </c>
      <c r="D1762" s="402" t="s">
        <v>634</v>
      </c>
      <c r="E1762" s="391" t="s">
        <v>1876</v>
      </c>
      <c r="F1762" s="91">
        <v>0</v>
      </c>
      <c r="G1762" s="91">
        <v>0</v>
      </c>
      <c r="H1762" s="103">
        <v>0</v>
      </c>
    </row>
    <row r="1763" spans="1:8" ht="14.55" customHeight="1" x14ac:dyDescent="0.3">
      <c r="A1763" s="42"/>
      <c r="B1763" s="24" t="s">
        <v>5</v>
      </c>
      <c r="C1763" s="23" t="s">
        <v>118</v>
      </c>
      <c r="D1763" s="402"/>
      <c r="E1763" s="391" t="s">
        <v>1768</v>
      </c>
      <c r="F1763" s="22">
        <v>1</v>
      </c>
      <c r="G1763" s="22">
        <v>1</v>
      </c>
      <c r="H1763" s="104">
        <v>1</v>
      </c>
    </row>
    <row r="1764" spans="1:8" ht="14.55" customHeight="1" x14ac:dyDescent="0.3">
      <c r="A1764" s="42"/>
      <c r="B1764" s="24" t="s">
        <v>5</v>
      </c>
      <c r="C1764" s="23" t="s">
        <v>118</v>
      </c>
      <c r="D1764" s="402"/>
      <c r="E1764" s="391" t="s">
        <v>1769</v>
      </c>
      <c r="F1764" s="22">
        <v>1</v>
      </c>
      <c r="G1764" s="22">
        <v>1</v>
      </c>
      <c r="H1764" s="104">
        <v>1</v>
      </c>
    </row>
    <row r="1765" spans="1:8" ht="14.55" customHeight="1" x14ac:dyDescent="0.3">
      <c r="A1765" s="42"/>
      <c r="B1765" s="24" t="s">
        <v>5</v>
      </c>
      <c r="C1765" s="23" t="s">
        <v>118</v>
      </c>
      <c r="D1765" s="402" t="s">
        <v>635</v>
      </c>
      <c r="E1765" s="391" t="s">
        <v>1876</v>
      </c>
      <c r="F1765" s="91">
        <v>0</v>
      </c>
      <c r="G1765" s="91">
        <v>0</v>
      </c>
      <c r="H1765" s="103">
        <v>0</v>
      </c>
    </row>
    <row r="1766" spans="1:8" ht="14.55" customHeight="1" x14ac:dyDescent="0.3">
      <c r="A1766" s="42"/>
      <c r="B1766" s="24" t="s">
        <v>5</v>
      </c>
      <c r="C1766" s="23" t="s">
        <v>118</v>
      </c>
      <c r="D1766" s="402"/>
      <c r="E1766" s="391" t="s">
        <v>1768</v>
      </c>
      <c r="F1766" s="22">
        <v>1</v>
      </c>
      <c r="G1766" s="22">
        <v>1</v>
      </c>
      <c r="H1766" s="104">
        <v>1</v>
      </c>
    </row>
    <row r="1767" spans="1:8" ht="14.55" customHeight="1" x14ac:dyDescent="0.3">
      <c r="A1767" s="42"/>
      <c r="B1767" s="24" t="s">
        <v>5</v>
      </c>
      <c r="C1767" s="23" t="s">
        <v>118</v>
      </c>
      <c r="D1767" s="402"/>
      <c r="E1767" s="391" t="s">
        <v>1769</v>
      </c>
      <c r="F1767" s="22">
        <v>1</v>
      </c>
      <c r="G1767" s="22">
        <v>1</v>
      </c>
      <c r="H1767" s="104">
        <v>1</v>
      </c>
    </row>
    <row r="1768" spans="1:8" ht="14.55" customHeight="1" x14ac:dyDescent="0.3">
      <c r="A1768" s="42"/>
      <c r="B1768" s="24" t="s">
        <v>5</v>
      </c>
      <c r="C1768" s="23" t="s">
        <v>118</v>
      </c>
      <c r="D1768" s="402" t="s">
        <v>630</v>
      </c>
      <c r="E1768" s="391" t="s">
        <v>1876</v>
      </c>
      <c r="F1768" s="91">
        <v>0</v>
      </c>
      <c r="G1768" s="91">
        <v>0</v>
      </c>
      <c r="H1768" s="103">
        <v>0</v>
      </c>
    </row>
    <row r="1769" spans="1:8" ht="14.55" customHeight="1" x14ac:dyDescent="0.3">
      <c r="A1769" s="42"/>
      <c r="B1769" s="24" t="s">
        <v>5</v>
      </c>
      <c r="C1769" s="23" t="s">
        <v>118</v>
      </c>
      <c r="D1769" s="402"/>
      <c r="E1769" s="391" t="s">
        <v>1768</v>
      </c>
      <c r="F1769" s="22">
        <v>1</v>
      </c>
      <c r="G1769" s="22">
        <v>1</v>
      </c>
      <c r="H1769" s="104">
        <v>1</v>
      </c>
    </row>
    <row r="1770" spans="1:8" ht="14.55" customHeight="1" x14ac:dyDescent="0.3">
      <c r="A1770" s="42"/>
      <c r="B1770" s="24" t="s">
        <v>5</v>
      </c>
      <c r="C1770" s="23" t="s">
        <v>118</v>
      </c>
      <c r="D1770" s="402"/>
      <c r="E1770" s="391" t="s">
        <v>1769</v>
      </c>
      <c r="F1770" s="22">
        <v>1</v>
      </c>
      <c r="G1770" s="22">
        <v>1</v>
      </c>
      <c r="H1770" s="104">
        <v>1</v>
      </c>
    </row>
    <row r="1771" spans="1:8" ht="14.55" customHeight="1" x14ac:dyDescent="0.3">
      <c r="A1771" s="42"/>
      <c r="B1771" s="24" t="s">
        <v>5</v>
      </c>
      <c r="C1771" s="23" t="s">
        <v>118</v>
      </c>
      <c r="D1771" s="402" t="s">
        <v>636</v>
      </c>
      <c r="E1771" s="391" t="s">
        <v>1876</v>
      </c>
      <c r="F1771" s="91">
        <v>0</v>
      </c>
      <c r="G1771" s="91">
        <v>0</v>
      </c>
      <c r="H1771" s="103">
        <v>0</v>
      </c>
    </row>
    <row r="1772" spans="1:8" ht="14.55" customHeight="1" x14ac:dyDescent="0.3">
      <c r="A1772" s="42"/>
      <c r="B1772" s="24" t="s">
        <v>5</v>
      </c>
      <c r="C1772" s="23" t="s">
        <v>118</v>
      </c>
      <c r="D1772" s="402"/>
      <c r="E1772" s="391" t="s">
        <v>1768</v>
      </c>
      <c r="F1772" s="22">
        <v>1</v>
      </c>
      <c r="G1772" s="22">
        <v>1</v>
      </c>
      <c r="H1772" s="104">
        <v>1</v>
      </c>
    </row>
    <row r="1773" spans="1:8" ht="14.55" customHeight="1" x14ac:dyDescent="0.3">
      <c r="A1773" s="42"/>
      <c r="B1773" s="24" t="s">
        <v>5</v>
      </c>
      <c r="C1773" s="23" t="s">
        <v>118</v>
      </c>
      <c r="D1773" s="402"/>
      <c r="E1773" s="391" t="s">
        <v>1769</v>
      </c>
      <c r="F1773" s="22">
        <v>1</v>
      </c>
      <c r="G1773" s="22">
        <v>1</v>
      </c>
      <c r="H1773" s="104">
        <v>1</v>
      </c>
    </row>
    <row r="1774" spans="1:8" ht="14.55" customHeight="1" x14ac:dyDescent="0.3">
      <c r="A1774" s="42"/>
      <c r="B1774" s="24" t="s">
        <v>5</v>
      </c>
      <c r="C1774" s="23" t="s">
        <v>118</v>
      </c>
      <c r="D1774" s="402" t="s">
        <v>637</v>
      </c>
      <c r="E1774" s="391" t="s">
        <v>1876</v>
      </c>
      <c r="F1774" s="91">
        <v>0</v>
      </c>
      <c r="G1774" s="91">
        <v>0</v>
      </c>
      <c r="H1774" s="103">
        <v>0</v>
      </c>
    </row>
    <row r="1775" spans="1:8" ht="14.55" customHeight="1" x14ac:dyDescent="0.3">
      <c r="A1775" s="42"/>
      <c r="B1775" s="24" t="s">
        <v>5</v>
      </c>
      <c r="C1775" s="23" t="s">
        <v>118</v>
      </c>
      <c r="D1775" s="402"/>
      <c r="E1775" s="391" t="s">
        <v>1768</v>
      </c>
      <c r="F1775" s="22">
        <v>1</v>
      </c>
      <c r="G1775" s="22">
        <v>1</v>
      </c>
      <c r="H1775" s="104">
        <v>1</v>
      </c>
    </row>
    <row r="1776" spans="1:8" ht="14.55" customHeight="1" x14ac:dyDescent="0.3">
      <c r="A1776" s="42"/>
      <c r="B1776" s="24" t="s">
        <v>5</v>
      </c>
      <c r="C1776" s="23" t="s">
        <v>118</v>
      </c>
      <c r="D1776" s="402"/>
      <c r="E1776" s="391" t="s">
        <v>1769</v>
      </c>
      <c r="F1776" s="22">
        <v>1</v>
      </c>
      <c r="G1776" s="22">
        <v>1</v>
      </c>
      <c r="H1776" s="104">
        <v>1</v>
      </c>
    </row>
    <row r="1777" spans="1:8" ht="14.55" customHeight="1" x14ac:dyDescent="0.3">
      <c r="A1777" s="42"/>
      <c r="B1777" s="24" t="s">
        <v>5</v>
      </c>
      <c r="C1777" s="23" t="s">
        <v>118</v>
      </c>
      <c r="D1777" s="402" t="s">
        <v>638</v>
      </c>
      <c r="E1777" s="391" t="s">
        <v>1876</v>
      </c>
      <c r="F1777" s="91">
        <v>0</v>
      </c>
      <c r="G1777" s="91">
        <v>0</v>
      </c>
      <c r="H1777" s="103">
        <v>0</v>
      </c>
    </row>
    <row r="1778" spans="1:8" ht="14.55" customHeight="1" x14ac:dyDescent="0.3">
      <c r="A1778" s="42"/>
      <c r="B1778" s="24" t="s">
        <v>5</v>
      </c>
      <c r="C1778" s="23" t="s">
        <v>118</v>
      </c>
      <c r="D1778" s="402"/>
      <c r="E1778" s="391" t="s">
        <v>1768</v>
      </c>
      <c r="F1778" s="22">
        <v>1</v>
      </c>
      <c r="G1778" s="22">
        <v>1</v>
      </c>
      <c r="H1778" s="104">
        <v>1</v>
      </c>
    </row>
    <row r="1779" spans="1:8" ht="14.55" customHeight="1" thickBot="1" x14ac:dyDescent="0.35">
      <c r="A1779" s="42"/>
      <c r="B1779" s="53" t="s">
        <v>5</v>
      </c>
      <c r="C1779" s="68" t="s">
        <v>118</v>
      </c>
      <c r="D1779" s="403"/>
      <c r="E1779" s="392" t="s">
        <v>1769</v>
      </c>
      <c r="F1779" s="33">
        <v>1</v>
      </c>
      <c r="G1779" s="33">
        <v>1</v>
      </c>
      <c r="H1779" s="106">
        <v>1</v>
      </c>
    </row>
    <row r="1780" spans="1:8" ht="14.55" customHeight="1" x14ac:dyDescent="0.3">
      <c r="A1780" s="42"/>
      <c r="B1780" s="94" t="s">
        <v>5</v>
      </c>
      <c r="C1780" s="379" t="s">
        <v>128</v>
      </c>
      <c r="D1780" s="404"/>
      <c r="E1780" s="471" t="s">
        <v>1876</v>
      </c>
      <c r="F1780" s="384">
        <v>0</v>
      </c>
      <c r="G1780" s="384">
        <v>0</v>
      </c>
      <c r="H1780" s="377">
        <v>0</v>
      </c>
    </row>
    <row r="1781" spans="1:8" ht="14.55" customHeight="1" x14ac:dyDescent="0.3">
      <c r="A1781" s="42"/>
      <c r="B1781" s="87" t="s">
        <v>5</v>
      </c>
      <c r="C1781" s="55" t="s">
        <v>128</v>
      </c>
      <c r="D1781" s="402"/>
      <c r="E1781" s="391" t="s">
        <v>1768</v>
      </c>
      <c r="F1781" s="40">
        <v>11</v>
      </c>
      <c r="G1781" s="40">
        <v>11</v>
      </c>
      <c r="H1781" s="109">
        <v>11</v>
      </c>
    </row>
    <row r="1782" spans="1:8" ht="15" customHeight="1" thickBot="1" x14ac:dyDescent="0.35">
      <c r="A1782" s="42"/>
      <c r="B1782" s="95" t="s">
        <v>5</v>
      </c>
      <c r="C1782" s="378" t="s">
        <v>128</v>
      </c>
      <c r="D1782" s="405"/>
      <c r="E1782" s="394" t="s">
        <v>1769</v>
      </c>
      <c r="F1782" s="374">
        <v>11</v>
      </c>
      <c r="G1782" s="374">
        <v>11</v>
      </c>
      <c r="H1782" s="375">
        <v>11</v>
      </c>
    </row>
    <row r="1783" spans="1:8" ht="14.55" customHeight="1" x14ac:dyDescent="0.3">
      <c r="A1783" s="42"/>
      <c r="B1783" s="54" t="s">
        <v>5</v>
      </c>
      <c r="C1783" s="69" t="s">
        <v>128</v>
      </c>
      <c r="D1783" s="401" t="s">
        <v>640</v>
      </c>
      <c r="E1783" s="390" t="s">
        <v>1876</v>
      </c>
      <c r="F1783" s="92">
        <v>0</v>
      </c>
      <c r="G1783" s="92">
        <v>0</v>
      </c>
      <c r="H1783" s="108">
        <v>0</v>
      </c>
    </row>
    <row r="1784" spans="1:8" ht="14.55" customHeight="1" x14ac:dyDescent="0.3">
      <c r="A1784" s="42"/>
      <c r="B1784" s="24" t="s">
        <v>5</v>
      </c>
      <c r="C1784" s="23" t="s">
        <v>128</v>
      </c>
      <c r="D1784" s="402"/>
      <c r="E1784" s="391" t="s">
        <v>1768</v>
      </c>
      <c r="F1784" s="22">
        <v>1</v>
      </c>
      <c r="G1784" s="22">
        <v>1</v>
      </c>
      <c r="H1784" s="104">
        <v>1</v>
      </c>
    </row>
    <row r="1785" spans="1:8" ht="14.55" customHeight="1" x14ac:dyDescent="0.3">
      <c r="A1785" s="42"/>
      <c r="B1785" s="24" t="s">
        <v>5</v>
      </c>
      <c r="C1785" s="23" t="s">
        <v>128</v>
      </c>
      <c r="D1785" s="402"/>
      <c r="E1785" s="391" t="s">
        <v>1769</v>
      </c>
      <c r="F1785" s="22">
        <v>1</v>
      </c>
      <c r="G1785" s="22">
        <v>1</v>
      </c>
      <c r="H1785" s="104">
        <v>1</v>
      </c>
    </row>
    <row r="1786" spans="1:8" ht="14.55" customHeight="1" x14ac:dyDescent="0.3">
      <c r="A1786" s="42"/>
      <c r="B1786" s="24" t="s">
        <v>5</v>
      </c>
      <c r="C1786" s="23" t="s">
        <v>128</v>
      </c>
      <c r="D1786" s="402" t="s">
        <v>641</v>
      </c>
      <c r="E1786" s="391" t="s">
        <v>1876</v>
      </c>
      <c r="F1786" s="91">
        <v>0</v>
      </c>
      <c r="G1786" s="91">
        <v>0</v>
      </c>
      <c r="H1786" s="103">
        <v>0</v>
      </c>
    </row>
    <row r="1787" spans="1:8" ht="14.55" customHeight="1" x14ac:dyDescent="0.3">
      <c r="A1787" s="42"/>
      <c r="B1787" s="24" t="s">
        <v>5</v>
      </c>
      <c r="C1787" s="23" t="s">
        <v>128</v>
      </c>
      <c r="D1787" s="402"/>
      <c r="E1787" s="391" t="s">
        <v>1768</v>
      </c>
      <c r="F1787" s="22">
        <v>1</v>
      </c>
      <c r="G1787" s="22">
        <v>1</v>
      </c>
      <c r="H1787" s="104">
        <v>1</v>
      </c>
    </row>
    <row r="1788" spans="1:8" ht="14.55" customHeight="1" x14ac:dyDescent="0.3">
      <c r="A1788" s="42"/>
      <c r="B1788" s="24" t="s">
        <v>5</v>
      </c>
      <c r="C1788" s="23" t="s">
        <v>128</v>
      </c>
      <c r="D1788" s="402"/>
      <c r="E1788" s="391" t="s">
        <v>1769</v>
      </c>
      <c r="F1788" s="22">
        <v>1</v>
      </c>
      <c r="G1788" s="22">
        <v>1</v>
      </c>
      <c r="H1788" s="104">
        <v>1</v>
      </c>
    </row>
    <row r="1789" spans="1:8" ht="14.55" customHeight="1" x14ac:dyDescent="0.3">
      <c r="A1789" s="42"/>
      <c r="B1789" s="24" t="s">
        <v>5</v>
      </c>
      <c r="C1789" s="23" t="s">
        <v>128</v>
      </c>
      <c r="D1789" s="402" t="s">
        <v>642</v>
      </c>
      <c r="E1789" s="391" t="s">
        <v>1876</v>
      </c>
      <c r="F1789" s="91">
        <v>0</v>
      </c>
      <c r="G1789" s="91">
        <v>0</v>
      </c>
      <c r="H1789" s="103">
        <v>0</v>
      </c>
    </row>
    <row r="1790" spans="1:8" ht="14.55" customHeight="1" x14ac:dyDescent="0.3">
      <c r="A1790" s="42"/>
      <c r="B1790" s="24" t="s">
        <v>5</v>
      </c>
      <c r="C1790" s="23" t="s">
        <v>128</v>
      </c>
      <c r="D1790" s="402"/>
      <c r="E1790" s="391" t="s">
        <v>1768</v>
      </c>
      <c r="F1790" s="22">
        <v>1</v>
      </c>
      <c r="G1790" s="22">
        <v>1</v>
      </c>
      <c r="H1790" s="104">
        <v>1</v>
      </c>
    </row>
    <row r="1791" spans="1:8" ht="14.55" customHeight="1" x14ac:dyDescent="0.3">
      <c r="A1791" s="42"/>
      <c r="B1791" s="24" t="s">
        <v>5</v>
      </c>
      <c r="C1791" s="23" t="s">
        <v>128</v>
      </c>
      <c r="D1791" s="402"/>
      <c r="E1791" s="391" t="s">
        <v>1769</v>
      </c>
      <c r="F1791" s="22">
        <v>1</v>
      </c>
      <c r="G1791" s="22">
        <v>1</v>
      </c>
      <c r="H1791" s="104">
        <v>1</v>
      </c>
    </row>
    <row r="1792" spans="1:8" ht="14.55" customHeight="1" x14ac:dyDescent="0.3">
      <c r="A1792" s="42"/>
      <c r="B1792" s="24" t="s">
        <v>5</v>
      </c>
      <c r="C1792" s="23" t="s">
        <v>128</v>
      </c>
      <c r="D1792" s="402" t="s">
        <v>1787</v>
      </c>
      <c r="E1792" s="391" t="s">
        <v>1876</v>
      </c>
      <c r="F1792" s="91">
        <v>0</v>
      </c>
      <c r="G1792" s="91">
        <v>0</v>
      </c>
      <c r="H1792" s="103">
        <v>0</v>
      </c>
    </row>
    <row r="1793" spans="1:8" ht="14.55" customHeight="1" x14ac:dyDescent="0.3">
      <c r="A1793" s="42"/>
      <c r="B1793" s="24" t="s">
        <v>5</v>
      </c>
      <c r="C1793" s="23" t="s">
        <v>128</v>
      </c>
      <c r="D1793" s="402"/>
      <c r="E1793" s="391" t="s">
        <v>1768</v>
      </c>
      <c r="F1793" s="22">
        <v>1</v>
      </c>
      <c r="G1793" s="22">
        <v>1</v>
      </c>
      <c r="H1793" s="104">
        <v>1</v>
      </c>
    </row>
    <row r="1794" spans="1:8" ht="14.55" customHeight="1" x14ac:dyDescent="0.3">
      <c r="A1794" s="42"/>
      <c r="B1794" s="24" t="s">
        <v>5</v>
      </c>
      <c r="C1794" s="23" t="s">
        <v>128</v>
      </c>
      <c r="D1794" s="402"/>
      <c r="E1794" s="391" t="s">
        <v>1769</v>
      </c>
      <c r="F1794" s="22">
        <v>1</v>
      </c>
      <c r="G1794" s="22">
        <v>1</v>
      </c>
      <c r="H1794" s="104">
        <v>1</v>
      </c>
    </row>
    <row r="1795" spans="1:8" ht="14.55" customHeight="1" x14ac:dyDescent="0.3">
      <c r="A1795" s="42"/>
      <c r="B1795" s="24" t="s">
        <v>5</v>
      </c>
      <c r="C1795" s="23" t="s">
        <v>128</v>
      </c>
      <c r="D1795" s="402" t="s">
        <v>643</v>
      </c>
      <c r="E1795" s="391" t="s">
        <v>1876</v>
      </c>
      <c r="F1795" s="91">
        <v>0</v>
      </c>
      <c r="G1795" s="91">
        <v>0</v>
      </c>
      <c r="H1795" s="103">
        <v>0</v>
      </c>
    </row>
    <row r="1796" spans="1:8" ht="14.55" customHeight="1" x14ac:dyDescent="0.3">
      <c r="A1796" s="42"/>
      <c r="B1796" s="24" t="s">
        <v>5</v>
      </c>
      <c r="C1796" s="23" t="s">
        <v>128</v>
      </c>
      <c r="D1796" s="402"/>
      <c r="E1796" s="391" t="s">
        <v>1768</v>
      </c>
      <c r="F1796" s="22">
        <v>1</v>
      </c>
      <c r="G1796" s="22">
        <v>1</v>
      </c>
      <c r="H1796" s="104">
        <v>1</v>
      </c>
    </row>
    <row r="1797" spans="1:8" ht="14.55" customHeight="1" x14ac:dyDescent="0.3">
      <c r="A1797" s="42"/>
      <c r="B1797" s="24" t="s">
        <v>5</v>
      </c>
      <c r="C1797" s="23" t="s">
        <v>128</v>
      </c>
      <c r="D1797" s="402"/>
      <c r="E1797" s="391" t="s">
        <v>1769</v>
      </c>
      <c r="F1797" s="22">
        <v>1</v>
      </c>
      <c r="G1797" s="22">
        <v>1</v>
      </c>
      <c r="H1797" s="104">
        <v>1</v>
      </c>
    </row>
    <row r="1798" spans="1:8" ht="14.55" customHeight="1" x14ac:dyDescent="0.3">
      <c r="A1798" s="42"/>
      <c r="B1798" s="24" t="s">
        <v>5</v>
      </c>
      <c r="C1798" s="23" t="s">
        <v>128</v>
      </c>
      <c r="D1798" s="402" t="s">
        <v>644</v>
      </c>
      <c r="E1798" s="391" t="s">
        <v>1876</v>
      </c>
      <c r="F1798" s="91">
        <v>0</v>
      </c>
      <c r="G1798" s="91">
        <v>0</v>
      </c>
      <c r="H1798" s="103">
        <v>0</v>
      </c>
    </row>
    <row r="1799" spans="1:8" ht="14.55" customHeight="1" x14ac:dyDescent="0.3">
      <c r="A1799" s="42"/>
      <c r="B1799" s="24" t="s">
        <v>5</v>
      </c>
      <c r="C1799" s="23" t="s">
        <v>128</v>
      </c>
      <c r="D1799" s="402"/>
      <c r="E1799" s="391" t="s">
        <v>1768</v>
      </c>
      <c r="F1799" s="22">
        <v>1</v>
      </c>
      <c r="G1799" s="22">
        <v>1</v>
      </c>
      <c r="H1799" s="104">
        <v>1</v>
      </c>
    </row>
    <row r="1800" spans="1:8" ht="14.55" customHeight="1" x14ac:dyDescent="0.3">
      <c r="A1800" s="42"/>
      <c r="B1800" s="24" t="s">
        <v>5</v>
      </c>
      <c r="C1800" s="23" t="s">
        <v>128</v>
      </c>
      <c r="D1800" s="402"/>
      <c r="E1800" s="391" t="s">
        <v>1769</v>
      </c>
      <c r="F1800" s="22">
        <v>1</v>
      </c>
      <c r="G1800" s="22">
        <v>1</v>
      </c>
      <c r="H1800" s="104">
        <v>1</v>
      </c>
    </row>
    <row r="1801" spans="1:8" ht="14.55" customHeight="1" x14ac:dyDescent="0.3">
      <c r="A1801" s="42"/>
      <c r="B1801" s="24" t="s">
        <v>5</v>
      </c>
      <c r="C1801" s="23" t="s">
        <v>128</v>
      </c>
      <c r="D1801" s="402" t="s">
        <v>639</v>
      </c>
      <c r="E1801" s="391" t="s">
        <v>1876</v>
      </c>
      <c r="F1801" s="91">
        <v>0</v>
      </c>
      <c r="G1801" s="91">
        <v>0</v>
      </c>
      <c r="H1801" s="103">
        <v>0</v>
      </c>
    </row>
    <row r="1802" spans="1:8" ht="14.55" customHeight="1" x14ac:dyDescent="0.3">
      <c r="A1802" s="42"/>
      <c r="B1802" s="24" t="s">
        <v>5</v>
      </c>
      <c r="C1802" s="23" t="s">
        <v>128</v>
      </c>
      <c r="D1802" s="402"/>
      <c r="E1802" s="391" t="s">
        <v>1768</v>
      </c>
      <c r="F1802" s="22">
        <v>1</v>
      </c>
      <c r="G1802" s="22">
        <v>1</v>
      </c>
      <c r="H1802" s="104">
        <v>1</v>
      </c>
    </row>
    <row r="1803" spans="1:8" ht="14.55" customHeight="1" x14ac:dyDescent="0.3">
      <c r="A1803" s="42"/>
      <c r="B1803" s="24" t="s">
        <v>5</v>
      </c>
      <c r="C1803" s="23" t="s">
        <v>128</v>
      </c>
      <c r="D1803" s="402"/>
      <c r="E1803" s="391" t="s">
        <v>1769</v>
      </c>
      <c r="F1803" s="22">
        <v>1</v>
      </c>
      <c r="G1803" s="22">
        <v>1</v>
      </c>
      <c r="H1803" s="104">
        <v>1</v>
      </c>
    </row>
    <row r="1804" spans="1:8" ht="14.55" customHeight="1" x14ac:dyDescent="0.3">
      <c r="A1804" s="42"/>
      <c r="B1804" s="24" t="s">
        <v>5</v>
      </c>
      <c r="C1804" s="23" t="s">
        <v>128</v>
      </c>
      <c r="D1804" s="402" t="s">
        <v>645</v>
      </c>
      <c r="E1804" s="391" t="s">
        <v>1876</v>
      </c>
      <c r="F1804" s="91">
        <v>0</v>
      </c>
      <c r="G1804" s="91">
        <v>0</v>
      </c>
      <c r="H1804" s="103">
        <v>0</v>
      </c>
    </row>
    <row r="1805" spans="1:8" ht="14.55" customHeight="1" x14ac:dyDescent="0.3">
      <c r="A1805" s="42"/>
      <c r="B1805" s="24" t="s">
        <v>5</v>
      </c>
      <c r="C1805" s="23" t="s">
        <v>128</v>
      </c>
      <c r="D1805" s="402"/>
      <c r="E1805" s="391" t="s">
        <v>1768</v>
      </c>
      <c r="F1805" s="22">
        <v>1</v>
      </c>
      <c r="G1805" s="22">
        <v>1</v>
      </c>
      <c r="H1805" s="104">
        <v>1</v>
      </c>
    </row>
    <row r="1806" spans="1:8" ht="14.55" customHeight="1" x14ac:dyDescent="0.3">
      <c r="A1806" s="42"/>
      <c r="B1806" s="24" t="s">
        <v>5</v>
      </c>
      <c r="C1806" s="23" t="s">
        <v>128</v>
      </c>
      <c r="D1806" s="402"/>
      <c r="E1806" s="391" t="s">
        <v>1769</v>
      </c>
      <c r="F1806" s="22">
        <v>1</v>
      </c>
      <c r="G1806" s="22">
        <v>1</v>
      </c>
      <c r="H1806" s="104">
        <v>1</v>
      </c>
    </row>
    <row r="1807" spans="1:8" ht="14.55" customHeight="1" x14ac:dyDescent="0.3">
      <c r="A1807" s="42"/>
      <c r="B1807" s="24" t="s">
        <v>5</v>
      </c>
      <c r="C1807" s="23" t="s">
        <v>128</v>
      </c>
      <c r="D1807" s="402" t="s">
        <v>646</v>
      </c>
      <c r="E1807" s="391" t="s">
        <v>1876</v>
      </c>
      <c r="F1807" s="91">
        <v>0</v>
      </c>
      <c r="G1807" s="91">
        <v>0</v>
      </c>
      <c r="H1807" s="103">
        <v>0</v>
      </c>
    </row>
    <row r="1808" spans="1:8" ht="14.55" customHeight="1" x14ac:dyDescent="0.3">
      <c r="A1808" s="42"/>
      <c r="B1808" s="24" t="s">
        <v>5</v>
      </c>
      <c r="C1808" s="23" t="s">
        <v>128</v>
      </c>
      <c r="D1808" s="402"/>
      <c r="E1808" s="391" t="s">
        <v>1768</v>
      </c>
      <c r="F1808" s="22">
        <v>1</v>
      </c>
      <c r="G1808" s="22">
        <v>1</v>
      </c>
      <c r="H1808" s="104">
        <v>1</v>
      </c>
    </row>
    <row r="1809" spans="1:8" ht="14.55" customHeight="1" x14ac:dyDescent="0.3">
      <c r="A1809" s="42"/>
      <c r="B1809" s="24" t="s">
        <v>5</v>
      </c>
      <c r="C1809" s="23" t="s">
        <v>128</v>
      </c>
      <c r="D1809" s="402"/>
      <c r="E1809" s="391" t="s">
        <v>1769</v>
      </c>
      <c r="F1809" s="22">
        <v>1</v>
      </c>
      <c r="G1809" s="22">
        <v>1</v>
      </c>
      <c r="H1809" s="104">
        <v>1</v>
      </c>
    </row>
    <row r="1810" spans="1:8" ht="14.55" customHeight="1" x14ac:dyDescent="0.3">
      <c r="A1810" s="42"/>
      <c r="B1810" s="24" t="s">
        <v>5</v>
      </c>
      <c r="C1810" s="23" t="s">
        <v>128</v>
      </c>
      <c r="D1810" s="402" t="s">
        <v>647</v>
      </c>
      <c r="E1810" s="391" t="s">
        <v>1876</v>
      </c>
      <c r="F1810" s="91">
        <v>0</v>
      </c>
      <c r="G1810" s="91">
        <v>0</v>
      </c>
      <c r="H1810" s="103">
        <v>0</v>
      </c>
    </row>
    <row r="1811" spans="1:8" ht="14.55" customHeight="1" x14ac:dyDescent="0.3">
      <c r="A1811" s="42"/>
      <c r="B1811" s="24" t="s">
        <v>5</v>
      </c>
      <c r="C1811" s="23" t="s">
        <v>128</v>
      </c>
      <c r="D1811" s="402"/>
      <c r="E1811" s="391" t="s">
        <v>1768</v>
      </c>
      <c r="F1811" s="22">
        <v>1</v>
      </c>
      <c r="G1811" s="22">
        <v>1</v>
      </c>
      <c r="H1811" s="104">
        <v>1</v>
      </c>
    </row>
    <row r="1812" spans="1:8" ht="14.55" customHeight="1" x14ac:dyDescent="0.3">
      <c r="A1812" s="42"/>
      <c r="B1812" s="24" t="s">
        <v>5</v>
      </c>
      <c r="C1812" s="23" t="s">
        <v>128</v>
      </c>
      <c r="D1812" s="402"/>
      <c r="E1812" s="391" t="s">
        <v>1769</v>
      </c>
      <c r="F1812" s="22">
        <v>1</v>
      </c>
      <c r="G1812" s="22">
        <v>1</v>
      </c>
      <c r="H1812" s="104">
        <v>1</v>
      </c>
    </row>
    <row r="1813" spans="1:8" ht="14.55" customHeight="1" x14ac:dyDescent="0.3">
      <c r="A1813" s="42"/>
      <c r="B1813" s="24" t="s">
        <v>5</v>
      </c>
      <c r="C1813" s="23" t="s">
        <v>128</v>
      </c>
      <c r="D1813" s="402" t="s">
        <v>648</v>
      </c>
      <c r="E1813" s="391" t="s">
        <v>1876</v>
      </c>
      <c r="F1813" s="91">
        <v>0</v>
      </c>
      <c r="G1813" s="91">
        <v>0</v>
      </c>
      <c r="H1813" s="103">
        <v>0</v>
      </c>
    </row>
    <row r="1814" spans="1:8" ht="14.55" customHeight="1" x14ac:dyDescent="0.3">
      <c r="A1814" s="42"/>
      <c r="B1814" s="24" t="s">
        <v>5</v>
      </c>
      <c r="C1814" s="23" t="s">
        <v>128</v>
      </c>
      <c r="D1814" s="402"/>
      <c r="E1814" s="391" t="s">
        <v>1768</v>
      </c>
      <c r="F1814" s="22">
        <v>1</v>
      </c>
      <c r="G1814" s="22">
        <v>1</v>
      </c>
      <c r="H1814" s="104">
        <v>1</v>
      </c>
    </row>
    <row r="1815" spans="1:8" ht="14.55" customHeight="1" thickBot="1" x14ac:dyDescent="0.35">
      <c r="A1815" s="42"/>
      <c r="B1815" s="53" t="s">
        <v>5</v>
      </c>
      <c r="C1815" s="68" t="s">
        <v>128</v>
      </c>
      <c r="D1815" s="403"/>
      <c r="E1815" s="392" t="s">
        <v>1769</v>
      </c>
      <c r="F1815" s="33">
        <v>1</v>
      </c>
      <c r="G1815" s="33">
        <v>1</v>
      </c>
      <c r="H1815" s="106">
        <v>1</v>
      </c>
    </row>
    <row r="1816" spans="1:8" ht="14.55" customHeight="1" x14ac:dyDescent="0.3">
      <c r="A1816" s="42"/>
      <c r="B1816" s="94" t="s">
        <v>5</v>
      </c>
      <c r="C1816" s="379" t="s">
        <v>649</v>
      </c>
      <c r="D1816" s="404"/>
      <c r="E1816" s="471" t="s">
        <v>1876</v>
      </c>
      <c r="F1816" s="384">
        <v>0</v>
      </c>
      <c r="G1816" s="384">
        <v>0</v>
      </c>
      <c r="H1816" s="377">
        <v>0</v>
      </c>
    </row>
    <row r="1817" spans="1:8" ht="14.55" customHeight="1" x14ac:dyDescent="0.3">
      <c r="A1817" s="42"/>
      <c r="B1817" s="87" t="s">
        <v>5</v>
      </c>
      <c r="C1817" s="55" t="s">
        <v>649</v>
      </c>
      <c r="D1817" s="402"/>
      <c r="E1817" s="391" t="s">
        <v>1768</v>
      </c>
      <c r="F1817" s="40">
        <v>12</v>
      </c>
      <c r="G1817" s="40">
        <v>12</v>
      </c>
      <c r="H1817" s="109">
        <v>12</v>
      </c>
    </row>
    <row r="1818" spans="1:8" ht="15" customHeight="1" thickBot="1" x14ac:dyDescent="0.35">
      <c r="A1818" s="42"/>
      <c r="B1818" s="95" t="s">
        <v>5</v>
      </c>
      <c r="C1818" s="378" t="s">
        <v>649</v>
      </c>
      <c r="D1818" s="405"/>
      <c r="E1818" s="394" t="s">
        <v>1769</v>
      </c>
      <c r="F1818" s="374">
        <v>12</v>
      </c>
      <c r="G1818" s="374">
        <v>12</v>
      </c>
      <c r="H1818" s="375">
        <v>12</v>
      </c>
    </row>
    <row r="1819" spans="1:8" ht="14.55" customHeight="1" x14ac:dyDescent="0.3">
      <c r="A1819" s="42"/>
      <c r="B1819" s="54" t="s">
        <v>5</v>
      </c>
      <c r="C1819" s="69" t="s">
        <v>649</v>
      </c>
      <c r="D1819" s="401" t="s">
        <v>651</v>
      </c>
      <c r="E1819" s="390" t="s">
        <v>1876</v>
      </c>
      <c r="F1819" s="92">
        <v>0</v>
      </c>
      <c r="G1819" s="92">
        <v>0</v>
      </c>
      <c r="H1819" s="108">
        <v>0</v>
      </c>
    </row>
    <row r="1820" spans="1:8" ht="14.55" customHeight="1" x14ac:dyDescent="0.3">
      <c r="A1820" s="42"/>
      <c r="B1820" s="24" t="s">
        <v>5</v>
      </c>
      <c r="C1820" s="23" t="s">
        <v>649</v>
      </c>
      <c r="D1820" s="402"/>
      <c r="E1820" s="391" t="s">
        <v>1768</v>
      </c>
      <c r="F1820" s="22">
        <v>1</v>
      </c>
      <c r="G1820" s="22">
        <v>1</v>
      </c>
      <c r="H1820" s="104">
        <v>1</v>
      </c>
    </row>
    <row r="1821" spans="1:8" ht="14.55" customHeight="1" x14ac:dyDescent="0.3">
      <c r="A1821" s="42"/>
      <c r="B1821" s="24" t="s">
        <v>5</v>
      </c>
      <c r="C1821" s="23" t="s">
        <v>649</v>
      </c>
      <c r="D1821" s="402"/>
      <c r="E1821" s="391" t="s">
        <v>1769</v>
      </c>
      <c r="F1821" s="22">
        <v>1</v>
      </c>
      <c r="G1821" s="22">
        <v>1</v>
      </c>
      <c r="H1821" s="104">
        <v>1</v>
      </c>
    </row>
    <row r="1822" spans="1:8" ht="14.55" customHeight="1" x14ac:dyDescent="0.3">
      <c r="A1822" s="42"/>
      <c r="B1822" s="24" t="s">
        <v>5</v>
      </c>
      <c r="C1822" s="23" t="s">
        <v>649</v>
      </c>
      <c r="D1822" s="402" t="s">
        <v>652</v>
      </c>
      <c r="E1822" s="391" t="s">
        <v>1876</v>
      </c>
      <c r="F1822" s="91">
        <v>0</v>
      </c>
      <c r="G1822" s="91">
        <v>0</v>
      </c>
      <c r="H1822" s="103">
        <v>0</v>
      </c>
    </row>
    <row r="1823" spans="1:8" ht="14.55" customHeight="1" x14ac:dyDescent="0.3">
      <c r="A1823" s="42"/>
      <c r="B1823" s="24" t="s">
        <v>5</v>
      </c>
      <c r="C1823" s="23" t="s">
        <v>649</v>
      </c>
      <c r="D1823" s="402"/>
      <c r="E1823" s="391" t="s">
        <v>1768</v>
      </c>
      <c r="F1823" s="22">
        <v>1</v>
      </c>
      <c r="G1823" s="22">
        <v>1</v>
      </c>
      <c r="H1823" s="104">
        <v>1</v>
      </c>
    </row>
    <row r="1824" spans="1:8" ht="14.55" customHeight="1" x14ac:dyDescent="0.3">
      <c r="A1824" s="42"/>
      <c r="B1824" s="24" t="s">
        <v>5</v>
      </c>
      <c r="C1824" s="23" t="s">
        <v>649</v>
      </c>
      <c r="D1824" s="402"/>
      <c r="E1824" s="391" t="s">
        <v>1769</v>
      </c>
      <c r="F1824" s="22">
        <v>1</v>
      </c>
      <c r="G1824" s="22">
        <v>1</v>
      </c>
      <c r="H1824" s="104">
        <v>1</v>
      </c>
    </row>
    <row r="1825" spans="1:8" ht="14.55" customHeight="1" x14ac:dyDescent="0.3">
      <c r="A1825" s="42"/>
      <c r="B1825" s="24" t="s">
        <v>5</v>
      </c>
      <c r="C1825" s="23" t="s">
        <v>649</v>
      </c>
      <c r="D1825" s="402" t="s">
        <v>653</v>
      </c>
      <c r="E1825" s="391" t="s">
        <v>1876</v>
      </c>
      <c r="F1825" s="91">
        <v>0</v>
      </c>
      <c r="G1825" s="91">
        <v>0</v>
      </c>
      <c r="H1825" s="103">
        <v>0</v>
      </c>
    </row>
    <row r="1826" spans="1:8" ht="14.55" customHeight="1" x14ac:dyDescent="0.3">
      <c r="A1826" s="42"/>
      <c r="B1826" s="24" t="s">
        <v>5</v>
      </c>
      <c r="C1826" s="23" t="s">
        <v>649</v>
      </c>
      <c r="D1826" s="402"/>
      <c r="E1826" s="391" t="s">
        <v>1768</v>
      </c>
      <c r="F1826" s="22">
        <v>1</v>
      </c>
      <c r="G1826" s="22">
        <v>1</v>
      </c>
      <c r="H1826" s="104">
        <v>1</v>
      </c>
    </row>
    <row r="1827" spans="1:8" ht="14.55" customHeight="1" x14ac:dyDescent="0.3">
      <c r="A1827" s="42"/>
      <c r="B1827" s="24" t="s">
        <v>5</v>
      </c>
      <c r="C1827" s="23" t="s">
        <v>649</v>
      </c>
      <c r="D1827" s="402"/>
      <c r="E1827" s="391" t="s">
        <v>1769</v>
      </c>
      <c r="F1827" s="22">
        <v>1</v>
      </c>
      <c r="G1827" s="22">
        <v>1</v>
      </c>
      <c r="H1827" s="104">
        <v>1</v>
      </c>
    </row>
    <row r="1828" spans="1:8" ht="14.55" customHeight="1" x14ac:dyDescent="0.3">
      <c r="A1828" s="42"/>
      <c r="B1828" s="24" t="s">
        <v>5</v>
      </c>
      <c r="C1828" s="23" t="s">
        <v>649</v>
      </c>
      <c r="D1828" s="402" t="s">
        <v>654</v>
      </c>
      <c r="E1828" s="391" t="s">
        <v>1876</v>
      </c>
      <c r="F1828" s="91">
        <v>0</v>
      </c>
      <c r="G1828" s="91">
        <v>0</v>
      </c>
      <c r="H1828" s="103">
        <v>0</v>
      </c>
    </row>
    <row r="1829" spans="1:8" ht="14.55" customHeight="1" x14ac:dyDescent="0.3">
      <c r="A1829" s="42"/>
      <c r="B1829" s="24" t="s">
        <v>5</v>
      </c>
      <c r="C1829" s="23" t="s">
        <v>649</v>
      </c>
      <c r="D1829" s="402"/>
      <c r="E1829" s="391" t="s">
        <v>1768</v>
      </c>
      <c r="F1829" s="22">
        <v>1</v>
      </c>
      <c r="G1829" s="22">
        <v>1</v>
      </c>
      <c r="H1829" s="104">
        <v>1</v>
      </c>
    </row>
    <row r="1830" spans="1:8" ht="14.55" customHeight="1" x14ac:dyDescent="0.3">
      <c r="A1830" s="42"/>
      <c r="B1830" s="24" t="s">
        <v>5</v>
      </c>
      <c r="C1830" s="23" t="s">
        <v>649</v>
      </c>
      <c r="D1830" s="402"/>
      <c r="E1830" s="391" t="s">
        <v>1769</v>
      </c>
      <c r="F1830" s="22">
        <v>1</v>
      </c>
      <c r="G1830" s="22">
        <v>1</v>
      </c>
      <c r="H1830" s="104">
        <v>1</v>
      </c>
    </row>
    <row r="1831" spans="1:8" ht="14.55" customHeight="1" x14ac:dyDescent="0.3">
      <c r="A1831" s="42"/>
      <c r="B1831" s="24" t="s">
        <v>5</v>
      </c>
      <c r="C1831" s="23" t="s">
        <v>649</v>
      </c>
      <c r="D1831" s="402" t="s">
        <v>655</v>
      </c>
      <c r="E1831" s="391" t="s">
        <v>1876</v>
      </c>
      <c r="F1831" s="91">
        <v>0</v>
      </c>
      <c r="G1831" s="91">
        <v>0</v>
      </c>
      <c r="H1831" s="103">
        <v>0</v>
      </c>
    </row>
    <row r="1832" spans="1:8" ht="14.55" customHeight="1" x14ac:dyDescent="0.3">
      <c r="A1832" s="42"/>
      <c r="B1832" s="24" t="s">
        <v>5</v>
      </c>
      <c r="C1832" s="23" t="s">
        <v>649</v>
      </c>
      <c r="D1832" s="402"/>
      <c r="E1832" s="391" t="s">
        <v>1768</v>
      </c>
      <c r="F1832" s="22">
        <v>1</v>
      </c>
      <c r="G1832" s="22">
        <v>1</v>
      </c>
      <c r="H1832" s="104">
        <v>1</v>
      </c>
    </row>
    <row r="1833" spans="1:8" ht="14.55" customHeight="1" x14ac:dyDescent="0.3">
      <c r="A1833" s="42"/>
      <c r="B1833" s="24" t="s">
        <v>5</v>
      </c>
      <c r="C1833" s="23" t="s">
        <v>649</v>
      </c>
      <c r="D1833" s="402"/>
      <c r="E1833" s="391" t="s">
        <v>1769</v>
      </c>
      <c r="F1833" s="22">
        <v>1</v>
      </c>
      <c r="G1833" s="22">
        <v>1</v>
      </c>
      <c r="H1833" s="104">
        <v>1</v>
      </c>
    </row>
    <row r="1834" spans="1:8" ht="14.55" customHeight="1" x14ac:dyDescent="0.3">
      <c r="A1834" s="42"/>
      <c r="B1834" s="24" t="s">
        <v>5</v>
      </c>
      <c r="C1834" s="23" t="s">
        <v>649</v>
      </c>
      <c r="D1834" s="402" t="s">
        <v>656</v>
      </c>
      <c r="E1834" s="391" t="s">
        <v>1876</v>
      </c>
      <c r="F1834" s="91">
        <v>0</v>
      </c>
      <c r="G1834" s="91">
        <v>0</v>
      </c>
      <c r="H1834" s="103">
        <v>0</v>
      </c>
    </row>
    <row r="1835" spans="1:8" ht="14.55" customHeight="1" x14ac:dyDescent="0.3">
      <c r="A1835" s="42"/>
      <c r="B1835" s="24" t="s">
        <v>5</v>
      </c>
      <c r="C1835" s="23" t="s">
        <v>649</v>
      </c>
      <c r="D1835" s="402"/>
      <c r="E1835" s="391" t="s">
        <v>1768</v>
      </c>
      <c r="F1835" s="22">
        <v>1</v>
      </c>
      <c r="G1835" s="22">
        <v>1</v>
      </c>
      <c r="H1835" s="104">
        <v>1</v>
      </c>
    </row>
    <row r="1836" spans="1:8" ht="14.55" customHeight="1" x14ac:dyDescent="0.3">
      <c r="A1836" s="42"/>
      <c r="B1836" s="24" t="s">
        <v>5</v>
      </c>
      <c r="C1836" s="23" t="s">
        <v>649</v>
      </c>
      <c r="D1836" s="402"/>
      <c r="E1836" s="391" t="s">
        <v>1769</v>
      </c>
      <c r="F1836" s="22">
        <v>1</v>
      </c>
      <c r="G1836" s="22">
        <v>1</v>
      </c>
      <c r="H1836" s="104">
        <v>1</v>
      </c>
    </row>
    <row r="1837" spans="1:8" ht="14.55" customHeight="1" x14ac:dyDescent="0.3">
      <c r="A1837" s="42"/>
      <c r="B1837" s="24" t="s">
        <v>5</v>
      </c>
      <c r="C1837" s="23" t="s">
        <v>649</v>
      </c>
      <c r="D1837" s="402" t="s">
        <v>659</v>
      </c>
      <c r="E1837" s="391" t="s">
        <v>1876</v>
      </c>
      <c r="F1837" s="91">
        <v>0</v>
      </c>
      <c r="G1837" s="91">
        <v>0</v>
      </c>
      <c r="H1837" s="103">
        <v>0</v>
      </c>
    </row>
    <row r="1838" spans="1:8" ht="14.55" customHeight="1" x14ac:dyDescent="0.3">
      <c r="A1838" s="42"/>
      <c r="B1838" s="24" t="s">
        <v>5</v>
      </c>
      <c r="C1838" s="23" t="s">
        <v>649</v>
      </c>
      <c r="D1838" s="402"/>
      <c r="E1838" s="391" t="s">
        <v>1768</v>
      </c>
      <c r="F1838" s="22">
        <v>1</v>
      </c>
      <c r="G1838" s="22">
        <v>1</v>
      </c>
      <c r="H1838" s="104">
        <v>1</v>
      </c>
    </row>
    <row r="1839" spans="1:8" ht="14.55" customHeight="1" x14ac:dyDescent="0.3">
      <c r="A1839" s="42"/>
      <c r="B1839" s="24" t="s">
        <v>5</v>
      </c>
      <c r="C1839" s="23" t="s">
        <v>649</v>
      </c>
      <c r="D1839" s="402"/>
      <c r="E1839" s="391" t="s">
        <v>1769</v>
      </c>
      <c r="F1839" s="22">
        <v>1</v>
      </c>
      <c r="G1839" s="22">
        <v>1</v>
      </c>
      <c r="H1839" s="104">
        <v>1</v>
      </c>
    </row>
    <row r="1840" spans="1:8" ht="14.55" customHeight="1" x14ac:dyDescent="0.3">
      <c r="A1840" s="42"/>
      <c r="B1840" s="24" t="s">
        <v>5</v>
      </c>
      <c r="C1840" s="23" t="s">
        <v>649</v>
      </c>
      <c r="D1840" s="402" t="s">
        <v>657</v>
      </c>
      <c r="E1840" s="391" t="s">
        <v>1876</v>
      </c>
      <c r="F1840" s="91">
        <v>0</v>
      </c>
      <c r="G1840" s="91">
        <v>0</v>
      </c>
      <c r="H1840" s="103">
        <v>0</v>
      </c>
    </row>
    <row r="1841" spans="1:8" ht="14.55" customHeight="1" x14ac:dyDescent="0.3">
      <c r="A1841" s="42"/>
      <c r="B1841" s="24" t="s">
        <v>5</v>
      </c>
      <c r="C1841" s="23" t="s">
        <v>649</v>
      </c>
      <c r="D1841" s="402"/>
      <c r="E1841" s="391" t="s">
        <v>1768</v>
      </c>
      <c r="F1841" s="22">
        <v>1</v>
      </c>
      <c r="G1841" s="22">
        <v>1</v>
      </c>
      <c r="H1841" s="104">
        <v>1</v>
      </c>
    </row>
    <row r="1842" spans="1:8" ht="14.55" customHeight="1" x14ac:dyDescent="0.3">
      <c r="A1842" s="42"/>
      <c r="B1842" s="24" t="s">
        <v>5</v>
      </c>
      <c r="C1842" s="23" t="s">
        <v>649</v>
      </c>
      <c r="D1842" s="402"/>
      <c r="E1842" s="391" t="s">
        <v>1769</v>
      </c>
      <c r="F1842" s="22">
        <v>1</v>
      </c>
      <c r="G1842" s="22">
        <v>1</v>
      </c>
      <c r="H1842" s="104">
        <v>1</v>
      </c>
    </row>
    <row r="1843" spans="1:8" ht="14.55" customHeight="1" x14ac:dyDescent="0.3">
      <c r="A1843" s="42"/>
      <c r="B1843" s="24" t="s">
        <v>5</v>
      </c>
      <c r="C1843" s="23" t="s">
        <v>649</v>
      </c>
      <c r="D1843" s="402" t="s">
        <v>650</v>
      </c>
      <c r="E1843" s="391" t="s">
        <v>1876</v>
      </c>
      <c r="F1843" s="91">
        <v>0</v>
      </c>
      <c r="G1843" s="91">
        <v>0</v>
      </c>
      <c r="H1843" s="103">
        <v>0</v>
      </c>
    </row>
    <row r="1844" spans="1:8" ht="14.55" customHeight="1" x14ac:dyDescent="0.3">
      <c r="A1844" s="42"/>
      <c r="B1844" s="24" t="s">
        <v>5</v>
      </c>
      <c r="C1844" s="23" t="s">
        <v>649</v>
      </c>
      <c r="D1844" s="402"/>
      <c r="E1844" s="391" t="s">
        <v>1768</v>
      </c>
      <c r="F1844" s="22">
        <v>1</v>
      </c>
      <c r="G1844" s="22">
        <v>1</v>
      </c>
      <c r="H1844" s="104">
        <v>1</v>
      </c>
    </row>
    <row r="1845" spans="1:8" ht="14.55" customHeight="1" x14ac:dyDescent="0.3">
      <c r="A1845" s="42"/>
      <c r="B1845" s="24" t="s">
        <v>5</v>
      </c>
      <c r="C1845" s="23" t="s">
        <v>649</v>
      </c>
      <c r="D1845" s="402"/>
      <c r="E1845" s="391" t="s">
        <v>1769</v>
      </c>
      <c r="F1845" s="22">
        <v>1</v>
      </c>
      <c r="G1845" s="22">
        <v>1</v>
      </c>
      <c r="H1845" s="104">
        <v>1</v>
      </c>
    </row>
    <row r="1846" spans="1:8" ht="14.55" customHeight="1" x14ac:dyDescent="0.3">
      <c r="A1846" s="42"/>
      <c r="B1846" s="24" t="s">
        <v>5</v>
      </c>
      <c r="C1846" s="23" t="s">
        <v>649</v>
      </c>
      <c r="D1846" s="402" t="s">
        <v>658</v>
      </c>
      <c r="E1846" s="391" t="s">
        <v>1876</v>
      </c>
      <c r="F1846" s="91">
        <v>0</v>
      </c>
      <c r="G1846" s="91">
        <v>0</v>
      </c>
      <c r="H1846" s="103">
        <v>0</v>
      </c>
    </row>
    <row r="1847" spans="1:8" ht="14.55" customHeight="1" x14ac:dyDescent="0.3">
      <c r="A1847" s="42"/>
      <c r="B1847" s="24" t="s">
        <v>5</v>
      </c>
      <c r="C1847" s="23" t="s">
        <v>649</v>
      </c>
      <c r="D1847" s="402"/>
      <c r="E1847" s="391" t="s">
        <v>1768</v>
      </c>
      <c r="F1847" s="22">
        <v>1</v>
      </c>
      <c r="G1847" s="22">
        <v>1</v>
      </c>
      <c r="H1847" s="104">
        <v>1</v>
      </c>
    </row>
    <row r="1848" spans="1:8" ht="14.55" customHeight="1" x14ac:dyDescent="0.3">
      <c r="A1848" s="42"/>
      <c r="B1848" s="24" t="s">
        <v>5</v>
      </c>
      <c r="C1848" s="23" t="s">
        <v>649</v>
      </c>
      <c r="D1848" s="402"/>
      <c r="E1848" s="391" t="s">
        <v>1769</v>
      </c>
      <c r="F1848" s="22">
        <v>1</v>
      </c>
      <c r="G1848" s="22">
        <v>1</v>
      </c>
      <c r="H1848" s="104">
        <v>1</v>
      </c>
    </row>
    <row r="1849" spans="1:8" ht="14.55" customHeight="1" x14ac:dyDescent="0.3">
      <c r="A1849" s="42"/>
      <c r="B1849" s="24" t="s">
        <v>5</v>
      </c>
      <c r="C1849" s="23" t="s">
        <v>649</v>
      </c>
      <c r="D1849" s="402" t="s">
        <v>660</v>
      </c>
      <c r="E1849" s="391" t="s">
        <v>1876</v>
      </c>
      <c r="F1849" s="91">
        <v>0</v>
      </c>
      <c r="G1849" s="91">
        <v>0</v>
      </c>
      <c r="H1849" s="103">
        <v>0</v>
      </c>
    </row>
    <row r="1850" spans="1:8" ht="14.55" customHeight="1" x14ac:dyDescent="0.3">
      <c r="A1850" s="42"/>
      <c r="B1850" s="24" t="s">
        <v>5</v>
      </c>
      <c r="C1850" s="23" t="s">
        <v>649</v>
      </c>
      <c r="D1850" s="402"/>
      <c r="E1850" s="391" t="s">
        <v>1768</v>
      </c>
      <c r="F1850" s="22">
        <v>1</v>
      </c>
      <c r="G1850" s="22">
        <v>1</v>
      </c>
      <c r="H1850" s="104">
        <v>1</v>
      </c>
    </row>
    <row r="1851" spans="1:8" ht="14.55" customHeight="1" x14ac:dyDescent="0.3">
      <c r="A1851" s="42"/>
      <c r="B1851" s="24" t="s">
        <v>5</v>
      </c>
      <c r="C1851" s="23" t="s">
        <v>649</v>
      </c>
      <c r="D1851" s="402"/>
      <c r="E1851" s="391" t="s">
        <v>1769</v>
      </c>
      <c r="F1851" s="22">
        <v>1</v>
      </c>
      <c r="G1851" s="22">
        <v>1</v>
      </c>
      <c r="H1851" s="104">
        <v>1</v>
      </c>
    </row>
    <row r="1852" spans="1:8" ht="14.55" customHeight="1" x14ac:dyDescent="0.3">
      <c r="A1852" s="42"/>
      <c r="B1852" s="24" t="s">
        <v>5</v>
      </c>
      <c r="C1852" s="23" t="s">
        <v>649</v>
      </c>
      <c r="D1852" s="402" t="s">
        <v>661</v>
      </c>
      <c r="E1852" s="391" t="s">
        <v>1876</v>
      </c>
      <c r="F1852" s="91">
        <v>0</v>
      </c>
      <c r="G1852" s="91">
        <v>0</v>
      </c>
      <c r="H1852" s="103">
        <v>0</v>
      </c>
    </row>
    <row r="1853" spans="1:8" ht="14.55" customHeight="1" x14ac:dyDescent="0.3">
      <c r="A1853" s="42"/>
      <c r="B1853" s="24" t="s">
        <v>5</v>
      </c>
      <c r="C1853" s="23" t="s">
        <v>649</v>
      </c>
      <c r="D1853" s="402"/>
      <c r="E1853" s="391" t="s">
        <v>1768</v>
      </c>
      <c r="F1853" s="22">
        <v>1</v>
      </c>
      <c r="G1853" s="22">
        <v>1</v>
      </c>
      <c r="H1853" s="104">
        <v>1</v>
      </c>
    </row>
    <row r="1854" spans="1:8" ht="14.55" customHeight="1" thickBot="1" x14ac:dyDescent="0.35">
      <c r="A1854" s="42"/>
      <c r="B1854" s="53" t="s">
        <v>5</v>
      </c>
      <c r="C1854" s="68" t="s">
        <v>649</v>
      </c>
      <c r="D1854" s="403"/>
      <c r="E1854" s="392" t="s">
        <v>1769</v>
      </c>
      <c r="F1854" s="33">
        <v>1</v>
      </c>
      <c r="G1854" s="33">
        <v>1</v>
      </c>
      <c r="H1854" s="106">
        <v>1</v>
      </c>
    </row>
    <row r="1855" spans="1:8" ht="14.55" customHeight="1" x14ac:dyDescent="0.3">
      <c r="A1855" s="42"/>
      <c r="B1855" s="94" t="s">
        <v>5</v>
      </c>
      <c r="C1855" s="379" t="s">
        <v>662</v>
      </c>
      <c r="D1855" s="404"/>
      <c r="E1855" s="471" t="s">
        <v>1876</v>
      </c>
      <c r="F1855" s="384">
        <f t="shared" ref="F1855:H1855" si="207">+F1856/F1857</f>
        <v>1</v>
      </c>
      <c r="G1855" s="384">
        <f t="shared" si="207"/>
        <v>1</v>
      </c>
      <c r="H1855" s="377">
        <f t="shared" si="207"/>
        <v>1</v>
      </c>
    </row>
    <row r="1856" spans="1:8" ht="14.55" customHeight="1" x14ac:dyDescent="0.3">
      <c r="A1856" s="42"/>
      <c r="B1856" s="87" t="s">
        <v>5</v>
      </c>
      <c r="C1856" s="55" t="s">
        <v>662</v>
      </c>
      <c r="D1856" s="402"/>
      <c r="E1856" s="391" t="s">
        <v>1768</v>
      </c>
      <c r="F1856" s="40">
        <v>8</v>
      </c>
      <c r="G1856" s="40">
        <v>8</v>
      </c>
      <c r="H1856" s="109">
        <v>8</v>
      </c>
    </row>
    <row r="1857" spans="1:8" ht="15" customHeight="1" thickBot="1" x14ac:dyDescent="0.35">
      <c r="A1857" s="42"/>
      <c r="B1857" s="95" t="s">
        <v>5</v>
      </c>
      <c r="C1857" s="378" t="s">
        <v>662</v>
      </c>
      <c r="D1857" s="405"/>
      <c r="E1857" s="394" t="s">
        <v>1769</v>
      </c>
      <c r="F1857" s="374">
        <v>8</v>
      </c>
      <c r="G1857" s="374">
        <v>8</v>
      </c>
      <c r="H1857" s="375">
        <v>8</v>
      </c>
    </row>
    <row r="1858" spans="1:8" ht="14.55" customHeight="1" x14ac:dyDescent="0.3">
      <c r="A1858" s="42"/>
      <c r="B1858" s="54" t="s">
        <v>5</v>
      </c>
      <c r="C1858" s="69" t="s">
        <v>662</v>
      </c>
      <c r="D1858" s="401" t="s">
        <v>663</v>
      </c>
      <c r="E1858" s="390" t="s">
        <v>1876</v>
      </c>
      <c r="F1858" s="92">
        <v>0</v>
      </c>
      <c r="G1858" s="92">
        <v>0</v>
      </c>
      <c r="H1858" s="108">
        <v>0</v>
      </c>
    </row>
    <row r="1859" spans="1:8" ht="14.55" customHeight="1" x14ac:dyDescent="0.3">
      <c r="A1859" s="42"/>
      <c r="B1859" s="24" t="s">
        <v>5</v>
      </c>
      <c r="C1859" s="23" t="s">
        <v>662</v>
      </c>
      <c r="D1859" s="402"/>
      <c r="E1859" s="391" t="s">
        <v>1768</v>
      </c>
      <c r="F1859" s="22">
        <v>1</v>
      </c>
      <c r="G1859" s="22">
        <v>1</v>
      </c>
      <c r="H1859" s="104">
        <v>1</v>
      </c>
    </row>
    <row r="1860" spans="1:8" ht="14.55" customHeight="1" x14ac:dyDescent="0.3">
      <c r="A1860" s="42"/>
      <c r="B1860" s="24" t="s">
        <v>5</v>
      </c>
      <c r="C1860" s="23" t="s">
        <v>662</v>
      </c>
      <c r="D1860" s="402"/>
      <c r="E1860" s="391" t="s">
        <v>1769</v>
      </c>
      <c r="F1860" s="22">
        <v>1</v>
      </c>
      <c r="G1860" s="22">
        <v>1</v>
      </c>
      <c r="H1860" s="104">
        <v>1</v>
      </c>
    </row>
    <row r="1861" spans="1:8" ht="14.55" customHeight="1" x14ac:dyDescent="0.3">
      <c r="A1861" s="42"/>
      <c r="B1861" s="24" t="s">
        <v>5</v>
      </c>
      <c r="C1861" s="23" t="s">
        <v>662</v>
      </c>
      <c r="D1861" s="402" t="s">
        <v>664</v>
      </c>
      <c r="E1861" s="391" t="s">
        <v>1876</v>
      </c>
      <c r="F1861" s="91">
        <v>0</v>
      </c>
      <c r="G1861" s="91">
        <v>0</v>
      </c>
      <c r="H1861" s="103">
        <v>0</v>
      </c>
    </row>
    <row r="1862" spans="1:8" ht="14.55" customHeight="1" x14ac:dyDescent="0.3">
      <c r="A1862" s="42"/>
      <c r="B1862" s="24" t="s">
        <v>5</v>
      </c>
      <c r="C1862" s="23" t="s">
        <v>662</v>
      </c>
      <c r="D1862" s="402"/>
      <c r="E1862" s="391" t="s">
        <v>1768</v>
      </c>
      <c r="F1862" s="22">
        <v>1</v>
      </c>
      <c r="G1862" s="22">
        <v>1</v>
      </c>
      <c r="H1862" s="104">
        <v>1</v>
      </c>
    </row>
    <row r="1863" spans="1:8" ht="14.55" customHeight="1" x14ac:dyDescent="0.3">
      <c r="A1863" s="42"/>
      <c r="B1863" s="24" t="s">
        <v>5</v>
      </c>
      <c r="C1863" s="23" t="s">
        <v>662</v>
      </c>
      <c r="D1863" s="402"/>
      <c r="E1863" s="391" t="s">
        <v>1769</v>
      </c>
      <c r="F1863" s="22">
        <v>1</v>
      </c>
      <c r="G1863" s="22">
        <v>1</v>
      </c>
      <c r="H1863" s="104">
        <v>1</v>
      </c>
    </row>
    <row r="1864" spans="1:8" ht="14.55" customHeight="1" x14ac:dyDescent="0.3">
      <c r="A1864" s="42"/>
      <c r="B1864" s="24" t="s">
        <v>5</v>
      </c>
      <c r="C1864" s="23" t="s">
        <v>662</v>
      </c>
      <c r="D1864" s="402" t="s">
        <v>665</v>
      </c>
      <c r="E1864" s="391" t="s">
        <v>1876</v>
      </c>
      <c r="F1864" s="91">
        <v>0</v>
      </c>
      <c r="G1864" s="91">
        <v>0</v>
      </c>
      <c r="H1864" s="103">
        <v>0</v>
      </c>
    </row>
    <row r="1865" spans="1:8" ht="14.55" customHeight="1" x14ac:dyDescent="0.3">
      <c r="A1865" s="42"/>
      <c r="B1865" s="24" t="s">
        <v>5</v>
      </c>
      <c r="C1865" s="23" t="s">
        <v>662</v>
      </c>
      <c r="D1865" s="402"/>
      <c r="E1865" s="391" t="s">
        <v>1768</v>
      </c>
      <c r="F1865" s="22">
        <v>1</v>
      </c>
      <c r="G1865" s="22">
        <v>1</v>
      </c>
      <c r="H1865" s="104">
        <v>1</v>
      </c>
    </row>
    <row r="1866" spans="1:8" ht="14.55" customHeight="1" x14ac:dyDescent="0.3">
      <c r="A1866" s="42"/>
      <c r="B1866" s="24" t="s">
        <v>5</v>
      </c>
      <c r="C1866" s="23" t="s">
        <v>662</v>
      </c>
      <c r="D1866" s="402"/>
      <c r="E1866" s="391" t="s">
        <v>1769</v>
      </c>
      <c r="F1866" s="22">
        <v>1</v>
      </c>
      <c r="G1866" s="22">
        <v>1</v>
      </c>
      <c r="H1866" s="104">
        <v>1</v>
      </c>
    </row>
    <row r="1867" spans="1:8" ht="14.55" customHeight="1" x14ac:dyDescent="0.3">
      <c r="A1867" s="42"/>
      <c r="B1867" s="24" t="s">
        <v>5</v>
      </c>
      <c r="C1867" s="23" t="s">
        <v>662</v>
      </c>
      <c r="D1867" s="402" t="s">
        <v>666</v>
      </c>
      <c r="E1867" s="391" t="s">
        <v>1876</v>
      </c>
      <c r="F1867" s="91">
        <v>0</v>
      </c>
      <c r="G1867" s="91">
        <v>0</v>
      </c>
      <c r="H1867" s="103">
        <v>0</v>
      </c>
    </row>
    <row r="1868" spans="1:8" ht="14.55" customHeight="1" x14ac:dyDescent="0.3">
      <c r="A1868" s="42"/>
      <c r="B1868" s="24" t="s">
        <v>5</v>
      </c>
      <c r="C1868" s="23" t="s">
        <v>662</v>
      </c>
      <c r="D1868" s="402"/>
      <c r="E1868" s="391" t="s">
        <v>1768</v>
      </c>
      <c r="F1868" s="22">
        <v>1</v>
      </c>
      <c r="G1868" s="22">
        <v>1</v>
      </c>
      <c r="H1868" s="104">
        <v>1</v>
      </c>
    </row>
    <row r="1869" spans="1:8" ht="14.55" customHeight="1" x14ac:dyDescent="0.3">
      <c r="A1869" s="42"/>
      <c r="B1869" s="24" t="s">
        <v>5</v>
      </c>
      <c r="C1869" s="23" t="s">
        <v>662</v>
      </c>
      <c r="D1869" s="402"/>
      <c r="E1869" s="391" t="s">
        <v>1769</v>
      </c>
      <c r="F1869" s="22">
        <v>1</v>
      </c>
      <c r="G1869" s="22">
        <v>1</v>
      </c>
      <c r="H1869" s="104">
        <v>1</v>
      </c>
    </row>
    <row r="1870" spans="1:8" ht="14.55" customHeight="1" x14ac:dyDescent="0.3">
      <c r="A1870" s="42"/>
      <c r="B1870" s="24" t="s">
        <v>5</v>
      </c>
      <c r="C1870" s="23" t="s">
        <v>662</v>
      </c>
      <c r="D1870" s="402" t="s">
        <v>261</v>
      </c>
      <c r="E1870" s="391" t="s">
        <v>1876</v>
      </c>
      <c r="F1870" s="91">
        <v>0</v>
      </c>
      <c r="G1870" s="91">
        <v>0</v>
      </c>
      <c r="H1870" s="103">
        <v>0</v>
      </c>
    </row>
    <row r="1871" spans="1:8" ht="14.55" customHeight="1" x14ac:dyDescent="0.3">
      <c r="A1871" s="42"/>
      <c r="B1871" s="24" t="s">
        <v>5</v>
      </c>
      <c r="C1871" s="23" t="s">
        <v>662</v>
      </c>
      <c r="D1871" s="402"/>
      <c r="E1871" s="391" t="s">
        <v>1768</v>
      </c>
      <c r="F1871" s="22">
        <v>1</v>
      </c>
      <c r="G1871" s="22">
        <v>1</v>
      </c>
      <c r="H1871" s="104">
        <v>1</v>
      </c>
    </row>
    <row r="1872" spans="1:8" ht="14.55" customHeight="1" x14ac:dyDescent="0.3">
      <c r="A1872" s="42"/>
      <c r="B1872" s="24" t="s">
        <v>5</v>
      </c>
      <c r="C1872" s="23" t="s">
        <v>662</v>
      </c>
      <c r="D1872" s="402"/>
      <c r="E1872" s="391" t="s">
        <v>1769</v>
      </c>
      <c r="F1872" s="22">
        <v>1</v>
      </c>
      <c r="G1872" s="22">
        <v>1</v>
      </c>
      <c r="H1872" s="104">
        <v>1</v>
      </c>
    </row>
    <row r="1873" spans="1:8" ht="14.55" customHeight="1" x14ac:dyDescent="0.3">
      <c r="A1873" s="42"/>
      <c r="B1873" s="24" t="s">
        <v>5</v>
      </c>
      <c r="C1873" s="23" t="s">
        <v>662</v>
      </c>
      <c r="D1873" s="402" t="s">
        <v>667</v>
      </c>
      <c r="E1873" s="391" t="s">
        <v>1876</v>
      </c>
      <c r="F1873" s="91">
        <v>0</v>
      </c>
      <c r="G1873" s="91">
        <v>0</v>
      </c>
      <c r="H1873" s="103">
        <v>0</v>
      </c>
    </row>
    <row r="1874" spans="1:8" ht="14.55" customHeight="1" x14ac:dyDescent="0.3">
      <c r="A1874" s="42"/>
      <c r="B1874" s="24" t="s">
        <v>5</v>
      </c>
      <c r="C1874" s="23" t="s">
        <v>662</v>
      </c>
      <c r="D1874" s="402"/>
      <c r="E1874" s="391" t="s">
        <v>1768</v>
      </c>
      <c r="F1874" s="22">
        <v>1</v>
      </c>
      <c r="G1874" s="22">
        <v>1</v>
      </c>
      <c r="H1874" s="104">
        <v>1</v>
      </c>
    </row>
    <row r="1875" spans="1:8" ht="14.55" customHeight="1" x14ac:dyDescent="0.3">
      <c r="A1875" s="42"/>
      <c r="B1875" s="24" t="s">
        <v>5</v>
      </c>
      <c r="C1875" s="23" t="s">
        <v>662</v>
      </c>
      <c r="D1875" s="402"/>
      <c r="E1875" s="391" t="s">
        <v>1769</v>
      </c>
      <c r="F1875" s="22">
        <v>1</v>
      </c>
      <c r="G1875" s="22">
        <v>1</v>
      </c>
      <c r="H1875" s="104">
        <v>1</v>
      </c>
    </row>
    <row r="1876" spans="1:8" ht="14.55" customHeight="1" x14ac:dyDescent="0.3">
      <c r="A1876" s="42"/>
      <c r="B1876" s="24" t="s">
        <v>5</v>
      </c>
      <c r="C1876" s="23" t="s">
        <v>662</v>
      </c>
      <c r="D1876" s="402" t="s">
        <v>662</v>
      </c>
      <c r="E1876" s="391" t="s">
        <v>1876</v>
      </c>
      <c r="F1876" s="91">
        <f t="shared" ref="F1876:H1876" si="208">+F1877/F1878</f>
        <v>1</v>
      </c>
      <c r="G1876" s="91">
        <f t="shared" si="208"/>
        <v>1</v>
      </c>
      <c r="H1876" s="103">
        <f t="shared" si="208"/>
        <v>1</v>
      </c>
    </row>
    <row r="1877" spans="1:8" ht="14.55" customHeight="1" x14ac:dyDescent="0.3">
      <c r="A1877" s="42"/>
      <c r="B1877" s="24" t="s">
        <v>5</v>
      </c>
      <c r="C1877" s="23" t="s">
        <v>662</v>
      </c>
      <c r="D1877" s="402"/>
      <c r="E1877" s="391" t="s">
        <v>1768</v>
      </c>
      <c r="F1877" s="22">
        <v>1</v>
      </c>
      <c r="G1877" s="22">
        <v>1</v>
      </c>
      <c r="H1877" s="104">
        <v>1</v>
      </c>
    </row>
    <row r="1878" spans="1:8" ht="14.55" customHeight="1" x14ac:dyDescent="0.3">
      <c r="A1878" s="42"/>
      <c r="B1878" s="24" t="s">
        <v>5</v>
      </c>
      <c r="C1878" s="23" t="s">
        <v>662</v>
      </c>
      <c r="D1878" s="402"/>
      <c r="E1878" s="391" t="s">
        <v>1769</v>
      </c>
      <c r="F1878" s="22">
        <v>1</v>
      </c>
      <c r="G1878" s="22">
        <v>1</v>
      </c>
      <c r="H1878" s="104">
        <v>1</v>
      </c>
    </row>
    <row r="1879" spans="1:8" ht="14.55" customHeight="1" x14ac:dyDescent="0.3">
      <c r="A1879" s="42"/>
      <c r="B1879" s="24" t="s">
        <v>5</v>
      </c>
      <c r="C1879" s="23" t="s">
        <v>662</v>
      </c>
      <c r="D1879" s="402" t="s">
        <v>668</v>
      </c>
      <c r="E1879" s="391" t="s">
        <v>1876</v>
      </c>
      <c r="F1879" s="91">
        <v>0</v>
      </c>
      <c r="G1879" s="91">
        <v>0</v>
      </c>
      <c r="H1879" s="103">
        <v>0</v>
      </c>
    </row>
    <row r="1880" spans="1:8" ht="14.55" customHeight="1" x14ac:dyDescent="0.3">
      <c r="A1880" s="42"/>
      <c r="B1880" s="24" t="s">
        <v>5</v>
      </c>
      <c r="C1880" s="23" t="s">
        <v>662</v>
      </c>
      <c r="D1880" s="402"/>
      <c r="E1880" s="391" t="s">
        <v>1768</v>
      </c>
      <c r="F1880" s="22">
        <v>1</v>
      </c>
      <c r="G1880" s="22">
        <v>1</v>
      </c>
      <c r="H1880" s="104">
        <v>1</v>
      </c>
    </row>
    <row r="1881" spans="1:8" ht="14.55" customHeight="1" thickBot="1" x14ac:dyDescent="0.35">
      <c r="A1881" s="42"/>
      <c r="B1881" s="53" t="s">
        <v>5</v>
      </c>
      <c r="C1881" s="68" t="s">
        <v>662</v>
      </c>
      <c r="D1881" s="403"/>
      <c r="E1881" s="392" t="s">
        <v>1769</v>
      </c>
      <c r="F1881" s="33">
        <v>1</v>
      </c>
      <c r="G1881" s="33">
        <v>1</v>
      </c>
      <c r="H1881" s="106">
        <v>1</v>
      </c>
    </row>
    <row r="1882" spans="1:8" ht="14.55" customHeight="1" x14ac:dyDescent="0.3">
      <c r="A1882" s="56" t="s">
        <v>6</v>
      </c>
      <c r="B1882" s="84" t="s">
        <v>6</v>
      </c>
      <c r="C1882" s="284"/>
      <c r="D1882" s="472"/>
      <c r="E1882" s="471" t="s">
        <v>1876</v>
      </c>
      <c r="F1882" s="90">
        <f t="shared" ref="F1882:H1882" si="209">+F1883/F1884</f>
        <v>0.49681528662420382</v>
      </c>
      <c r="G1882" s="90">
        <f t="shared" si="209"/>
        <v>0.49681528662420382</v>
      </c>
      <c r="H1882" s="107">
        <f t="shared" si="209"/>
        <v>0.49681528662420382</v>
      </c>
    </row>
    <row r="1883" spans="1:8" ht="13.8" customHeight="1" x14ac:dyDescent="0.3">
      <c r="A1883" s="214" t="s">
        <v>6</v>
      </c>
      <c r="B1883" s="87" t="s">
        <v>6</v>
      </c>
      <c r="C1883" s="285"/>
      <c r="D1883" s="398"/>
      <c r="E1883" s="391" t="s">
        <v>1768</v>
      </c>
      <c r="F1883" s="21">
        <v>78</v>
      </c>
      <c r="G1883" s="21">
        <v>78</v>
      </c>
      <c r="H1883" s="88">
        <v>78</v>
      </c>
    </row>
    <row r="1884" spans="1:8" ht="14.55" customHeight="1" thickBot="1" x14ac:dyDescent="0.35">
      <c r="A1884" s="475" t="s">
        <v>6</v>
      </c>
      <c r="B1884" s="89" t="s">
        <v>6</v>
      </c>
      <c r="C1884" s="286"/>
      <c r="D1884" s="473"/>
      <c r="E1884" s="391" t="s">
        <v>1769</v>
      </c>
      <c r="F1884" s="21">
        <v>157</v>
      </c>
      <c r="G1884" s="21">
        <v>157</v>
      </c>
      <c r="H1884" s="88">
        <v>157</v>
      </c>
    </row>
    <row r="1885" spans="1:8" ht="13.8" customHeight="1" x14ac:dyDescent="0.3">
      <c r="A1885" s="42"/>
      <c r="B1885" s="467" t="s">
        <v>6</v>
      </c>
      <c r="C1885" s="83" t="s">
        <v>40</v>
      </c>
      <c r="D1885" s="401"/>
      <c r="E1885" s="391" t="s">
        <v>1876</v>
      </c>
      <c r="F1885" s="63">
        <f t="shared" ref="F1885:H1885" si="210">+F1886/F1887</f>
        <v>0.25</v>
      </c>
      <c r="G1885" s="63">
        <f t="shared" si="210"/>
        <v>0.25</v>
      </c>
      <c r="H1885" s="105">
        <f t="shared" si="210"/>
        <v>0.25</v>
      </c>
    </row>
    <row r="1886" spans="1:8" ht="13.8" customHeight="1" x14ac:dyDescent="0.3">
      <c r="A1886" s="42"/>
      <c r="B1886" s="87" t="s">
        <v>6</v>
      </c>
      <c r="C1886" s="55" t="s">
        <v>40</v>
      </c>
      <c r="D1886" s="402"/>
      <c r="E1886" s="391" t="s">
        <v>1768</v>
      </c>
      <c r="F1886" s="40">
        <v>1</v>
      </c>
      <c r="G1886" s="40">
        <v>1</v>
      </c>
      <c r="H1886" s="109">
        <v>1</v>
      </c>
    </row>
    <row r="1887" spans="1:8" ht="14.55" customHeight="1" thickBot="1" x14ac:dyDescent="0.35">
      <c r="A1887" s="42"/>
      <c r="B1887" s="95" t="s">
        <v>6</v>
      </c>
      <c r="C1887" s="378" t="s">
        <v>40</v>
      </c>
      <c r="D1887" s="405"/>
      <c r="E1887" s="394" t="s">
        <v>1769</v>
      </c>
      <c r="F1887" s="374">
        <v>4</v>
      </c>
      <c r="G1887" s="374">
        <v>4</v>
      </c>
      <c r="H1887" s="375">
        <v>4</v>
      </c>
    </row>
    <row r="1888" spans="1:8" ht="14.55" customHeight="1" x14ac:dyDescent="0.3">
      <c r="A1888" s="42"/>
      <c r="B1888" s="54" t="s">
        <v>6</v>
      </c>
      <c r="C1888" s="69" t="s">
        <v>40</v>
      </c>
      <c r="D1888" s="401" t="s">
        <v>675</v>
      </c>
      <c r="E1888" s="390" t="s">
        <v>1876</v>
      </c>
      <c r="F1888" s="92">
        <f t="shared" ref="F1888:H1888" si="211">+F1889/F1890</f>
        <v>1</v>
      </c>
      <c r="G1888" s="92">
        <f t="shared" si="211"/>
        <v>1</v>
      </c>
      <c r="H1888" s="108">
        <f t="shared" si="211"/>
        <v>1</v>
      </c>
    </row>
    <row r="1889" spans="1:8" ht="14.55" customHeight="1" x14ac:dyDescent="0.3">
      <c r="A1889" s="42"/>
      <c r="B1889" s="24" t="s">
        <v>6</v>
      </c>
      <c r="C1889" s="23" t="s">
        <v>40</v>
      </c>
      <c r="D1889" s="402"/>
      <c r="E1889" s="391" t="s">
        <v>1768</v>
      </c>
      <c r="F1889" s="22">
        <v>1</v>
      </c>
      <c r="G1889" s="22">
        <v>1</v>
      </c>
      <c r="H1889" s="104">
        <v>1</v>
      </c>
    </row>
    <row r="1890" spans="1:8" ht="14.55" customHeight="1" x14ac:dyDescent="0.3">
      <c r="A1890" s="42"/>
      <c r="B1890" s="24" t="s">
        <v>6</v>
      </c>
      <c r="C1890" s="23" t="s">
        <v>40</v>
      </c>
      <c r="D1890" s="402"/>
      <c r="E1890" s="391" t="s">
        <v>1769</v>
      </c>
      <c r="F1890" s="22">
        <v>1</v>
      </c>
      <c r="G1890" s="22">
        <v>1</v>
      </c>
      <c r="H1890" s="104">
        <v>1</v>
      </c>
    </row>
    <row r="1891" spans="1:8" ht="14.55" customHeight="1" x14ac:dyDescent="0.3">
      <c r="A1891" s="42"/>
      <c r="B1891" s="24" t="s">
        <v>6</v>
      </c>
      <c r="C1891" s="23" t="s">
        <v>40</v>
      </c>
      <c r="D1891" s="402" t="s">
        <v>40</v>
      </c>
      <c r="E1891" s="391" t="s">
        <v>1876</v>
      </c>
      <c r="F1891" s="91">
        <f t="shared" ref="F1891:H1891" si="212">+F1892/F1893</f>
        <v>0</v>
      </c>
      <c r="G1891" s="91">
        <f t="shared" si="212"/>
        <v>0</v>
      </c>
      <c r="H1891" s="103">
        <f t="shared" si="212"/>
        <v>0</v>
      </c>
    </row>
    <row r="1892" spans="1:8" ht="14.55" customHeight="1" x14ac:dyDescent="0.3">
      <c r="A1892" s="42"/>
      <c r="B1892" s="24" t="s">
        <v>6</v>
      </c>
      <c r="C1892" s="23" t="s">
        <v>40</v>
      </c>
      <c r="D1892" s="402"/>
      <c r="E1892" s="391" t="s">
        <v>1768</v>
      </c>
      <c r="F1892" s="22">
        <v>0</v>
      </c>
      <c r="G1892" s="22">
        <v>0</v>
      </c>
      <c r="H1892" s="104">
        <v>0</v>
      </c>
    </row>
    <row r="1893" spans="1:8" ht="14.55" customHeight="1" x14ac:dyDescent="0.3">
      <c r="A1893" s="42"/>
      <c r="B1893" s="24" t="s">
        <v>6</v>
      </c>
      <c r="C1893" s="23" t="s">
        <v>40</v>
      </c>
      <c r="D1893" s="402"/>
      <c r="E1893" s="391" t="s">
        <v>1769</v>
      </c>
      <c r="F1893" s="22">
        <v>1</v>
      </c>
      <c r="G1893" s="22">
        <v>1</v>
      </c>
      <c r="H1893" s="104">
        <v>1</v>
      </c>
    </row>
    <row r="1894" spans="1:8" ht="14.55" customHeight="1" x14ac:dyDescent="0.3">
      <c r="A1894" s="42"/>
      <c r="B1894" s="24" t="s">
        <v>6</v>
      </c>
      <c r="C1894" s="23" t="s">
        <v>40</v>
      </c>
      <c r="D1894" s="402" t="s">
        <v>676</v>
      </c>
      <c r="E1894" s="391" t="s">
        <v>1876</v>
      </c>
      <c r="F1894" s="91">
        <f t="shared" ref="F1894:H1894" si="213">+F1895/F1896</f>
        <v>0</v>
      </c>
      <c r="G1894" s="91">
        <f t="shared" si="213"/>
        <v>0</v>
      </c>
      <c r="H1894" s="103">
        <f t="shared" si="213"/>
        <v>0</v>
      </c>
    </row>
    <row r="1895" spans="1:8" ht="14.55" customHeight="1" x14ac:dyDescent="0.3">
      <c r="A1895" s="42"/>
      <c r="B1895" s="24" t="s">
        <v>6</v>
      </c>
      <c r="C1895" s="23" t="s">
        <v>40</v>
      </c>
      <c r="D1895" s="402"/>
      <c r="E1895" s="391" t="s">
        <v>1768</v>
      </c>
      <c r="F1895" s="22">
        <v>0</v>
      </c>
      <c r="G1895" s="22">
        <v>0</v>
      </c>
      <c r="H1895" s="104">
        <v>0</v>
      </c>
    </row>
    <row r="1896" spans="1:8" ht="14.55" customHeight="1" x14ac:dyDescent="0.3">
      <c r="A1896" s="42"/>
      <c r="B1896" s="24" t="s">
        <v>6</v>
      </c>
      <c r="C1896" s="23" t="s">
        <v>40</v>
      </c>
      <c r="D1896" s="402"/>
      <c r="E1896" s="391" t="s">
        <v>1769</v>
      </c>
      <c r="F1896" s="22">
        <v>1</v>
      </c>
      <c r="G1896" s="22">
        <v>1</v>
      </c>
      <c r="H1896" s="104">
        <v>1</v>
      </c>
    </row>
    <row r="1897" spans="1:8" ht="14.55" customHeight="1" x14ac:dyDescent="0.3">
      <c r="A1897" s="42"/>
      <c r="B1897" s="24" t="s">
        <v>6</v>
      </c>
      <c r="C1897" s="23" t="s">
        <v>40</v>
      </c>
      <c r="D1897" s="402" t="s">
        <v>677</v>
      </c>
      <c r="E1897" s="391" t="s">
        <v>1876</v>
      </c>
      <c r="F1897" s="91">
        <f t="shared" ref="F1897:H1897" si="214">+F1898/F1899</f>
        <v>0</v>
      </c>
      <c r="G1897" s="91">
        <f t="shared" si="214"/>
        <v>0</v>
      </c>
      <c r="H1897" s="103">
        <f t="shared" si="214"/>
        <v>0</v>
      </c>
    </row>
    <row r="1898" spans="1:8" ht="14.55" customHeight="1" x14ac:dyDescent="0.3">
      <c r="A1898" s="42"/>
      <c r="B1898" s="24" t="s">
        <v>6</v>
      </c>
      <c r="C1898" s="23" t="s">
        <v>40</v>
      </c>
      <c r="D1898" s="402"/>
      <c r="E1898" s="391" t="s">
        <v>1768</v>
      </c>
      <c r="F1898" s="22">
        <v>0</v>
      </c>
      <c r="G1898" s="22">
        <v>0</v>
      </c>
      <c r="H1898" s="104">
        <v>0</v>
      </c>
    </row>
    <row r="1899" spans="1:8" ht="14.55" customHeight="1" thickBot="1" x14ac:dyDescent="0.35">
      <c r="A1899" s="42"/>
      <c r="B1899" s="53" t="s">
        <v>6</v>
      </c>
      <c r="C1899" s="68" t="s">
        <v>40</v>
      </c>
      <c r="D1899" s="403"/>
      <c r="E1899" s="392" t="s">
        <v>1769</v>
      </c>
      <c r="F1899" s="33">
        <v>1</v>
      </c>
      <c r="G1899" s="33">
        <v>1</v>
      </c>
      <c r="H1899" s="106">
        <v>1</v>
      </c>
    </row>
    <row r="1900" spans="1:8" ht="14.55" customHeight="1" x14ac:dyDescent="0.3">
      <c r="A1900" s="42"/>
      <c r="B1900" s="94" t="s">
        <v>6</v>
      </c>
      <c r="C1900" s="379" t="s">
        <v>6</v>
      </c>
      <c r="D1900" s="404"/>
      <c r="E1900" s="471" t="s">
        <v>1876</v>
      </c>
      <c r="F1900" s="384">
        <f t="shared" ref="F1900:H1900" si="215">+F1901/F1902</f>
        <v>0.61538461538461542</v>
      </c>
      <c r="G1900" s="384">
        <f t="shared" si="215"/>
        <v>0.61538461538461542</v>
      </c>
      <c r="H1900" s="377">
        <f t="shared" si="215"/>
        <v>0.61538461538461542</v>
      </c>
    </row>
    <row r="1901" spans="1:8" ht="14.55" customHeight="1" x14ac:dyDescent="0.3">
      <c r="A1901" s="42"/>
      <c r="B1901" s="87" t="s">
        <v>6</v>
      </c>
      <c r="C1901" s="55" t="s">
        <v>6</v>
      </c>
      <c r="D1901" s="402"/>
      <c r="E1901" s="391" t="s">
        <v>1768</v>
      </c>
      <c r="F1901" s="40">
        <v>8</v>
      </c>
      <c r="G1901" s="40">
        <v>8</v>
      </c>
      <c r="H1901" s="109">
        <v>8</v>
      </c>
    </row>
    <row r="1902" spans="1:8" ht="15" customHeight="1" thickBot="1" x14ac:dyDescent="0.35">
      <c r="A1902" s="42"/>
      <c r="B1902" s="95" t="s">
        <v>6</v>
      </c>
      <c r="C1902" s="378" t="s">
        <v>6</v>
      </c>
      <c r="D1902" s="405"/>
      <c r="E1902" s="394" t="s">
        <v>1769</v>
      </c>
      <c r="F1902" s="374">
        <v>13</v>
      </c>
      <c r="G1902" s="374">
        <v>13</v>
      </c>
      <c r="H1902" s="375">
        <v>13</v>
      </c>
    </row>
    <row r="1903" spans="1:8" ht="14.55" customHeight="1" x14ac:dyDescent="0.3">
      <c r="A1903" s="42"/>
      <c r="B1903" s="54" t="s">
        <v>6</v>
      </c>
      <c r="C1903" s="69" t="s">
        <v>6</v>
      </c>
      <c r="D1903" s="401" t="s">
        <v>177</v>
      </c>
      <c r="E1903" s="390" t="s">
        <v>1876</v>
      </c>
      <c r="F1903" s="92">
        <f t="shared" ref="F1903:H1903" si="216">+F1904/F1905</f>
        <v>1</v>
      </c>
      <c r="G1903" s="92">
        <f t="shared" si="216"/>
        <v>1</v>
      </c>
      <c r="H1903" s="108">
        <f t="shared" si="216"/>
        <v>1</v>
      </c>
    </row>
    <row r="1904" spans="1:8" ht="14.55" customHeight="1" x14ac:dyDescent="0.3">
      <c r="A1904" s="42"/>
      <c r="B1904" s="24" t="s">
        <v>6</v>
      </c>
      <c r="C1904" s="23" t="s">
        <v>6</v>
      </c>
      <c r="D1904" s="402"/>
      <c r="E1904" s="391" t="s">
        <v>1768</v>
      </c>
      <c r="F1904" s="22">
        <v>1</v>
      </c>
      <c r="G1904" s="22">
        <v>1</v>
      </c>
      <c r="H1904" s="104">
        <v>1</v>
      </c>
    </row>
    <row r="1905" spans="1:8" ht="14.55" customHeight="1" x14ac:dyDescent="0.3">
      <c r="A1905" s="42"/>
      <c r="B1905" s="24" t="s">
        <v>6</v>
      </c>
      <c r="C1905" s="23" t="s">
        <v>6</v>
      </c>
      <c r="D1905" s="402"/>
      <c r="E1905" s="391" t="s">
        <v>1769</v>
      </c>
      <c r="F1905" s="22">
        <v>1</v>
      </c>
      <c r="G1905" s="22">
        <v>1</v>
      </c>
      <c r="H1905" s="104">
        <v>1</v>
      </c>
    </row>
    <row r="1906" spans="1:8" ht="14.55" customHeight="1" x14ac:dyDescent="0.3">
      <c r="A1906" s="42"/>
      <c r="B1906" s="24" t="s">
        <v>6</v>
      </c>
      <c r="C1906" s="23" t="s">
        <v>6</v>
      </c>
      <c r="D1906" s="402" t="s">
        <v>6</v>
      </c>
      <c r="E1906" s="391" t="s">
        <v>1876</v>
      </c>
      <c r="F1906" s="91">
        <f t="shared" ref="F1906:H1906" si="217">+F1907/F1908</f>
        <v>1</v>
      </c>
      <c r="G1906" s="91">
        <f t="shared" si="217"/>
        <v>1</v>
      </c>
      <c r="H1906" s="103">
        <f t="shared" si="217"/>
        <v>1</v>
      </c>
    </row>
    <row r="1907" spans="1:8" ht="14.55" customHeight="1" x14ac:dyDescent="0.3">
      <c r="A1907" s="42"/>
      <c r="B1907" s="24" t="s">
        <v>6</v>
      </c>
      <c r="C1907" s="23" t="s">
        <v>6</v>
      </c>
      <c r="D1907" s="402"/>
      <c r="E1907" s="391" t="s">
        <v>1768</v>
      </c>
      <c r="F1907" s="22">
        <v>1</v>
      </c>
      <c r="G1907" s="22">
        <v>1</v>
      </c>
      <c r="H1907" s="104">
        <v>1</v>
      </c>
    </row>
    <row r="1908" spans="1:8" ht="14.55" customHeight="1" x14ac:dyDescent="0.3">
      <c r="A1908" s="42"/>
      <c r="B1908" s="24" t="s">
        <v>6</v>
      </c>
      <c r="C1908" s="23" t="s">
        <v>6</v>
      </c>
      <c r="D1908" s="402"/>
      <c r="E1908" s="391" t="s">
        <v>1769</v>
      </c>
      <c r="F1908" s="22">
        <v>1</v>
      </c>
      <c r="G1908" s="22">
        <v>1</v>
      </c>
      <c r="H1908" s="104">
        <v>1</v>
      </c>
    </row>
    <row r="1909" spans="1:8" ht="14.55" customHeight="1" x14ac:dyDescent="0.3">
      <c r="A1909" s="42"/>
      <c r="B1909" s="24" t="s">
        <v>6</v>
      </c>
      <c r="C1909" s="23" t="s">
        <v>6</v>
      </c>
      <c r="D1909" s="402" t="s">
        <v>669</v>
      </c>
      <c r="E1909" s="391" t="s">
        <v>1876</v>
      </c>
      <c r="F1909" s="91">
        <v>0</v>
      </c>
      <c r="G1909" s="91">
        <v>0</v>
      </c>
      <c r="H1909" s="103">
        <v>0</v>
      </c>
    </row>
    <row r="1910" spans="1:8" ht="14.55" customHeight="1" x14ac:dyDescent="0.3">
      <c r="A1910" s="42"/>
      <c r="B1910" s="24" t="s">
        <v>6</v>
      </c>
      <c r="C1910" s="23" t="s">
        <v>6</v>
      </c>
      <c r="D1910" s="402"/>
      <c r="E1910" s="391" t="s">
        <v>1768</v>
      </c>
      <c r="F1910" s="22">
        <v>1</v>
      </c>
      <c r="G1910" s="22">
        <v>1</v>
      </c>
      <c r="H1910" s="104">
        <v>1</v>
      </c>
    </row>
    <row r="1911" spans="1:8" ht="14.55" customHeight="1" x14ac:dyDescent="0.3">
      <c r="A1911" s="42"/>
      <c r="B1911" s="24" t="s">
        <v>6</v>
      </c>
      <c r="C1911" s="23" t="s">
        <v>6</v>
      </c>
      <c r="D1911" s="402"/>
      <c r="E1911" s="391" t="s">
        <v>1769</v>
      </c>
      <c r="F1911" s="22">
        <v>1</v>
      </c>
      <c r="G1911" s="22">
        <v>1</v>
      </c>
      <c r="H1911" s="104">
        <v>1</v>
      </c>
    </row>
    <row r="1912" spans="1:8" ht="14.55" customHeight="1" x14ac:dyDescent="0.3">
      <c r="A1912" s="42"/>
      <c r="B1912" s="24" t="s">
        <v>6</v>
      </c>
      <c r="C1912" s="23" t="s">
        <v>6</v>
      </c>
      <c r="D1912" s="402" t="s">
        <v>670</v>
      </c>
      <c r="E1912" s="391" t="s">
        <v>1876</v>
      </c>
      <c r="F1912" s="91">
        <f t="shared" ref="F1912:H1912" si="218">+F1913/F1914</f>
        <v>1</v>
      </c>
      <c r="G1912" s="91">
        <f t="shared" si="218"/>
        <v>1</v>
      </c>
      <c r="H1912" s="103">
        <f t="shared" si="218"/>
        <v>1</v>
      </c>
    </row>
    <row r="1913" spans="1:8" ht="14.55" customHeight="1" x14ac:dyDescent="0.3">
      <c r="A1913" s="42"/>
      <c r="B1913" s="24" t="s">
        <v>6</v>
      </c>
      <c r="C1913" s="23" t="s">
        <v>6</v>
      </c>
      <c r="D1913" s="402"/>
      <c r="E1913" s="391" t="s">
        <v>1768</v>
      </c>
      <c r="F1913" s="22">
        <v>1</v>
      </c>
      <c r="G1913" s="22">
        <v>1</v>
      </c>
      <c r="H1913" s="104">
        <v>1</v>
      </c>
    </row>
    <row r="1914" spans="1:8" ht="14.55" customHeight="1" x14ac:dyDescent="0.3">
      <c r="A1914" s="42"/>
      <c r="B1914" s="24" t="s">
        <v>6</v>
      </c>
      <c r="C1914" s="23" t="s">
        <v>6</v>
      </c>
      <c r="D1914" s="402"/>
      <c r="E1914" s="391" t="s">
        <v>1769</v>
      </c>
      <c r="F1914" s="22">
        <v>1</v>
      </c>
      <c r="G1914" s="22">
        <v>1</v>
      </c>
      <c r="H1914" s="104">
        <v>1</v>
      </c>
    </row>
    <row r="1915" spans="1:8" ht="14.55" customHeight="1" x14ac:dyDescent="0.3">
      <c r="A1915" s="42"/>
      <c r="B1915" s="24" t="s">
        <v>6</v>
      </c>
      <c r="C1915" s="23" t="s">
        <v>6</v>
      </c>
      <c r="D1915" s="402" t="s">
        <v>1788</v>
      </c>
      <c r="E1915" s="391" t="s">
        <v>1876</v>
      </c>
      <c r="F1915" s="91">
        <f t="shared" ref="F1915:H1915" si="219">+F1916/F1917</f>
        <v>1</v>
      </c>
      <c r="G1915" s="91">
        <f t="shared" si="219"/>
        <v>1</v>
      </c>
      <c r="H1915" s="103">
        <f t="shared" si="219"/>
        <v>1</v>
      </c>
    </row>
    <row r="1916" spans="1:8" ht="14.55" customHeight="1" x14ac:dyDescent="0.3">
      <c r="A1916" s="42"/>
      <c r="B1916" s="24" t="s">
        <v>6</v>
      </c>
      <c r="C1916" s="23" t="s">
        <v>6</v>
      </c>
      <c r="D1916" s="402"/>
      <c r="E1916" s="391" t="s">
        <v>1768</v>
      </c>
      <c r="F1916" s="22">
        <v>1</v>
      </c>
      <c r="G1916" s="22">
        <v>1</v>
      </c>
      <c r="H1916" s="104">
        <v>1</v>
      </c>
    </row>
    <row r="1917" spans="1:8" ht="14.55" customHeight="1" x14ac:dyDescent="0.3">
      <c r="A1917" s="42"/>
      <c r="B1917" s="24" t="s">
        <v>6</v>
      </c>
      <c r="C1917" s="23" t="s">
        <v>6</v>
      </c>
      <c r="D1917" s="402"/>
      <c r="E1917" s="391" t="s">
        <v>1769</v>
      </c>
      <c r="F1917" s="22">
        <v>1</v>
      </c>
      <c r="G1917" s="22">
        <v>1</v>
      </c>
      <c r="H1917" s="104">
        <v>1</v>
      </c>
    </row>
    <row r="1918" spans="1:8" ht="14.55" customHeight="1" x14ac:dyDescent="0.3">
      <c r="A1918" s="42"/>
      <c r="B1918" s="24" t="s">
        <v>6</v>
      </c>
      <c r="C1918" s="23" t="s">
        <v>6</v>
      </c>
      <c r="D1918" s="402" t="s">
        <v>671</v>
      </c>
      <c r="E1918" s="391" t="s">
        <v>1876</v>
      </c>
      <c r="F1918" s="91">
        <f t="shared" ref="F1918:H1918" si="220">+F1919/F1920</f>
        <v>0</v>
      </c>
      <c r="G1918" s="91">
        <f t="shared" si="220"/>
        <v>0</v>
      </c>
      <c r="H1918" s="103">
        <f t="shared" si="220"/>
        <v>0</v>
      </c>
    </row>
    <row r="1919" spans="1:8" ht="14.55" customHeight="1" x14ac:dyDescent="0.3">
      <c r="A1919" s="42"/>
      <c r="B1919" s="24" t="s">
        <v>6</v>
      </c>
      <c r="C1919" s="23" t="s">
        <v>6</v>
      </c>
      <c r="D1919" s="402"/>
      <c r="E1919" s="391" t="s">
        <v>1768</v>
      </c>
      <c r="F1919" s="22">
        <v>0</v>
      </c>
      <c r="G1919" s="22">
        <v>0</v>
      </c>
      <c r="H1919" s="104">
        <v>0</v>
      </c>
    </row>
    <row r="1920" spans="1:8" ht="14.55" customHeight="1" x14ac:dyDescent="0.3">
      <c r="A1920" s="42"/>
      <c r="B1920" s="24" t="s">
        <v>6</v>
      </c>
      <c r="C1920" s="23" t="s">
        <v>6</v>
      </c>
      <c r="D1920" s="402"/>
      <c r="E1920" s="391" t="s">
        <v>1769</v>
      </c>
      <c r="F1920" s="22">
        <v>1</v>
      </c>
      <c r="G1920" s="22">
        <v>1</v>
      </c>
      <c r="H1920" s="104">
        <v>1</v>
      </c>
    </row>
    <row r="1921" spans="1:8" ht="14.55" customHeight="1" x14ac:dyDescent="0.3">
      <c r="A1921" s="42"/>
      <c r="B1921" s="24" t="s">
        <v>6</v>
      </c>
      <c r="C1921" s="23" t="s">
        <v>6</v>
      </c>
      <c r="D1921" s="402" t="s">
        <v>672</v>
      </c>
      <c r="E1921" s="391" t="s">
        <v>1876</v>
      </c>
      <c r="F1921" s="91">
        <f t="shared" ref="F1921:H1921" si="221">+F1922/F1923</f>
        <v>0</v>
      </c>
      <c r="G1921" s="91">
        <f t="shared" si="221"/>
        <v>0</v>
      </c>
      <c r="H1921" s="103">
        <f t="shared" si="221"/>
        <v>0</v>
      </c>
    </row>
    <row r="1922" spans="1:8" ht="14.55" customHeight="1" x14ac:dyDescent="0.3">
      <c r="A1922" s="42"/>
      <c r="B1922" s="24" t="s">
        <v>6</v>
      </c>
      <c r="C1922" s="23" t="s">
        <v>6</v>
      </c>
      <c r="D1922" s="402"/>
      <c r="E1922" s="391" t="s">
        <v>1768</v>
      </c>
      <c r="F1922" s="22">
        <v>0</v>
      </c>
      <c r="G1922" s="22">
        <v>0</v>
      </c>
      <c r="H1922" s="104">
        <v>0</v>
      </c>
    </row>
    <row r="1923" spans="1:8" ht="14.55" customHeight="1" x14ac:dyDescent="0.3">
      <c r="A1923" s="42"/>
      <c r="B1923" s="24" t="s">
        <v>6</v>
      </c>
      <c r="C1923" s="23" t="s">
        <v>6</v>
      </c>
      <c r="D1923" s="402"/>
      <c r="E1923" s="391" t="s">
        <v>1769</v>
      </c>
      <c r="F1923" s="22">
        <v>2</v>
      </c>
      <c r="G1923" s="22">
        <v>2</v>
      </c>
      <c r="H1923" s="104">
        <v>2</v>
      </c>
    </row>
    <row r="1924" spans="1:8" ht="14.55" customHeight="1" x14ac:dyDescent="0.3">
      <c r="A1924" s="42"/>
      <c r="B1924" s="24" t="s">
        <v>6</v>
      </c>
      <c r="C1924" s="23" t="s">
        <v>6</v>
      </c>
      <c r="D1924" s="402" t="s">
        <v>1789</v>
      </c>
      <c r="E1924" s="391" t="s">
        <v>1876</v>
      </c>
      <c r="F1924" s="91">
        <f t="shared" ref="F1924:H1924" si="222">+F1925/F1926</f>
        <v>1</v>
      </c>
      <c r="G1924" s="91">
        <f t="shared" si="222"/>
        <v>1</v>
      </c>
      <c r="H1924" s="103">
        <f t="shared" si="222"/>
        <v>1</v>
      </c>
    </row>
    <row r="1925" spans="1:8" ht="14.55" customHeight="1" x14ac:dyDescent="0.3">
      <c r="A1925" s="42"/>
      <c r="B1925" s="24" t="s">
        <v>6</v>
      </c>
      <c r="C1925" s="23" t="s">
        <v>6</v>
      </c>
      <c r="D1925" s="402"/>
      <c r="E1925" s="391" t="s">
        <v>1768</v>
      </c>
      <c r="F1925" s="22">
        <v>1</v>
      </c>
      <c r="G1925" s="22">
        <v>1</v>
      </c>
      <c r="H1925" s="104">
        <v>1</v>
      </c>
    </row>
    <row r="1926" spans="1:8" ht="14.55" customHeight="1" x14ac:dyDescent="0.3">
      <c r="A1926" s="42"/>
      <c r="B1926" s="24" t="s">
        <v>6</v>
      </c>
      <c r="C1926" s="23" t="s">
        <v>6</v>
      </c>
      <c r="D1926" s="402"/>
      <c r="E1926" s="391" t="s">
        <v>1769</v>
      </c>
      <c r="F1926" s="22">
        <v>1</v>
      </c>
      <c r="G1926" s="22">
        <v>1</v>
      </c>
      <c r="H1926" s="104">
        <v>1</v>
      </c>
    </row>
    <row r="1927" spans="1:8" ht="14.55" customHeight="1" x14ac:dyDescent="0.3">
      <c r="A1927" s="42"/>
      <c r="B1927" s="24" t="s">
        <v>6</v>
      </c>
      <c r="C1927" s="23" t="s">
        <v>6</v>
      </c>
      <c r="D1927" s="402" t="s">
        <v>187</v>
      </c>
      <c r="E1927" s="391" t="s">
        <v>1876</v>
      </c>
      <c r="F1927" s="91">
        <f t="shared" ref="F1927:H1927" si="223">+F1928/F1929</f>
        <v>1</v>
      </c>
      <c r="G1927" s="91">
        <f t="shared" si="223"/>
        <v>1</v>
      </c>
      <c r="H1927" s="103">
        <f t="shared" si="223"/>
        <v>1</v>
      </c>
    </row>
    <row r="1928" spans="1:8" ht="14.55" customHeight="1" x14ac:dyDescent="0.3">
      <c r="A1928" s="42"/>
      <c r="B1928" s="24" t="s">
        <v>6</v>
      </c>
      <c r="C1928" s="23" t="s">
        <v>6</v>
      </c>
      <c r="D1928" s="402"/>
      <c r="E1928" s="391" t="s">
        <v>1768</v>
      </c>
      <c r="F1928" s="22">
        <v>1</v>
      </c>
      <c r="G1928" s="22">
        <v>1</v>
      </c>
      <c r="H1928" s="104">
        <v>1</v>
      </c>
    </row>
    <row r="1929" spans="1:8" ht="14.55" customHeight="1" x14ac:dyDescent="0.3">
      <c r="A1929" s="42"/>
      <c r="B1929" s="24" t="s">
        <v>6</v>
      </c>
      <c r="C1929" s="23" t="s">
        <v>6</v>
      </c>
      <c r="D1929" s="402"/>
      <c r="E1929" s="391" t="s">
        <v>1769</v>
      </c>
      <c r="F1929" s="22">
        <v>1</v>
      </c>
      <c r="G1929" s="22">
        <v>1</v>
      </c>
      <c r="H1929" s="104">
        <v>1</v>
      </c>
    </row>
    <row r="1930" spans="1:8" ht="14.55" customHeight="1" x14ac:dyDescent="0.3">
      <c r="A1930" s="42"/>
      <c r="B1930" s="24" t="s">
        <v>6</v>
      </c>
      <c r="C1930" s="23" t="s">
        <v>6</v>
      </c>
      <c r="D1930" s="402" t="s">
        <v>673</v>
      </c>
      <c r="E1930" s="391" t="s">
        <v>1876</v>
      </c>
      <c r="F1930" s="91">
        <v>0</v>
      </c>
      <c r="G1930" s="91">
        <v>0</v>
      </c>
      <c r="H1930" s="103">
        <v>0</v>
      </c>
    </row>
    <row r="1931" spans="1:8" ht="14.55" customHeight="1" x14ac:dyDescent="0.3">
      <c r="A1931" s="42"/>
      <c r="B1931" s="24" t="s">
        <v>6</v>
      </c>
      <c r="C1931" s="23" t="s">
        <v>6</v>
      </c>
      <c r="D1931" s="402"/>
      <c r="E1931" s="391" t="s">
        <v>1768</v>
      </c>
      <c r="F1931" s="22">
        <v>0</v>
      </c>
      <c r="G1931" s="22">
        <v>0</v>
      </c>
      <c r="H1931" s="104">
        <v>0</v>
      </c>
    </row>
    <row r="1932" spans="1:8" ht="14.55" customHeight="1" x14ac:dyDescent="0.3">
      <c r="A1932" s="42"/>
      <c r="B1932" s="24" t="s">
        <v>6</v>
      </c>
      <c r="C1932" s="23" t="s">
        <v>6</v>
      </c>
      <c r="D1932" s="402"/>
      <c r="E1932" s="391" t="s">
        <v>1769</v>
      </c>
      <c r="F1932" s="22">
        <v>1</v>
      </c>
      <c r="G1932" s="22">
        <v>1</v>
      </c>
      <c r="H1932" s="104">
        <v>1</v>
      </c>
    </row>
    <row r="1933" spans="1:8" ht="14.55" customHeight="1" x14ac:dyDescent="0.3">
      <c r="A1933" s="42"/>
      <c r="B1933" s="24" t="s">
        <v>6</v>
      </c>
      <c r="C1933" s="23" t="s">
        <v>6</v>
      </c>
      <c r="D1933" s="402" t="s">
        <v>674</v>
      </c>
      <c r="E1933" s="391" t="s">
        <v>1876</v>
      </c>
      <c r="F1933" s="91">
        <f t="shared" ref="F1933:H1933" si="224">+F1934/F1935</f>
        <v>0</v>
      </c>
      <c r="G1933" s="91">
        <f t="shared" si="224"/>
        <v>0</v>
      </c>
      <c r="H1933" s="103">
        <f t="shared" si="224"/>
        <v>0</v>
      </c>
    </row>
    <row r="1934" spans="1:8" ht="14.55" customHeight="1" x14ac:dyDescent="0.3">
      <c r="A1934" s="42"/>
      <c r="B1934" s="24" t="s">
        <v>6</v>
      </c>
      <c r="C1934" s="23" t="s">
        <v>6</v>
      </c>
      <c r="D1934" s="402"/>
      <c r="E1934" s="391" t="s">
        <v>1768</v>
      </c>
      <c r="F1934" s="22">
        <v>0</v>
      </c>
      <c r="G1934" s="22">
        <v>0</v>
      </c>
      <c r="H1934" s="104">
        <v>0</v>
      </c>
    </row>
    <row r="1935" spans="1:8" ht="14.55" customHeight="1" x14ac:dyDescent="0.3">
      <c r="A1935" s="42"/>
      <c r="B1935" s="24" t="s">
        <v>6</v>
      </c>
      <c r="C1935" s="23" t="s">
        <v>6</v>
      </c>
      <c r="D1935" s="402"/>
      <c r="E1935" s="391" t="s">
        <v>1769</v>
      </c>
      <c r="F1935" s="22">
        <v>1</v>
      </c>
      <c r="G1935" s="22">
        <v>1</v>
      </c>
      <c r="H1935" s="104">
        <v>1</v>
      </c>
    </row>
    <row r="1936" spans="1:8" ht="14.55" customHeight="1" x14ac:dyDescent="0.3">
      <c r="A1936" s="42"/>
      <c r="B1936" s="24" t="s">
        <v>6</v>
      </c>
      <c r="C1936" s="23" t="s">
        <v>6</v>
      </c>
      <c r="D1936" s="402" t="s">
        <v>389</v>
      </c>
      <c r="E1936" s="391" t="s">
        <v>1876</v>
      </c>
      <c r="F1936" s="91">
        <v>0</v>
      </c>
      <c r="G1936" s="91">
        <v>0</v>
      </c>
      <c r="H1936" s="103">
        <v>0</v>
      </c>
    </row>
    <row r="1937" spans="1:8" ht="14.55" customHeight="1" x14ac:dyDescent="0.3">
      <c r="A1937" s="42"/>
      <c r="B1937" s="24" t="s">
        <v>6</v>
      </c>
      <c r="C1937" s="23" t="s">
        <v>6</v>
      </c>
      <c r="D1937" s="402"/>
      <c r="E1937" s="391" t="s">
        <v>1768</v>
      </c>
      <c r="F1937" s="22">
        <v>1</v>
      </c>
      <c r="G1937" s="22">
        <v>1</v>
      </c>
      <c r="H1937" s="104">
        <v>1</v>
      </c>
    </row>
    <row r="1938" spans="1:8" ht="14.55" customHeight="1" thickBot="1" x14ac:dyDescent="0.35">
      <c r="A1938" s="42"/>
      <c r="B1938" s="53" t="s">
        <v>6</v>
      </c>
      <c r="C1938" s="68" t="s">
        <v>6</v>
      </c>
      <c r="D1938" s="403"/>
      <c r="E1938" s="392" t="s">
        <v>1769</v>
      </c>
      <c r="F1938" s="33">
        <v>1</v>
      </c>
      <c r="G1938" s="33">
        <v>1</v>
      </c>
      <c r="H1938" s="106">
        <v>1</v>
      </c>
    </row>
    <row r="1939" spans="1:8" ht="14.55" customHeight="1" x14ac:dyDescent="0.3">
      <c r="A1939" s="42"/>
      <c r="B1939" s="94" t="s">
        <v>6</v>
      </c>
      <c r="C1939" s="379" t="s">
        <v>678</v>
      </c>
      <c r="D1939" s="404"/>
      <c r="E1939" s="471" t="s">
        <v>1876</v>
      </c>
      <c r="F1939" s="384">
        <f t="shared" ref="F1939:H1939" si="225">+F1940/F1941</f>
        <v>0.83333333333333337</v>
      </c>
      <c r="G1939" s="384">
        <f t="shared" si="225"/>
        <v>0.83333333333333337</v>
      </c>
      <c r="H1939" s="377">
        <f t="shared" si="225"/>
        <v>0.83333333333333337</v>
      </c>
    </row>
    <row r="1940" spans="1:8" ht="14.55" customHeight="1" x14ac:dyDescent="0.3">
      <c r="A1940" s="42"/>
      <c r="B1940" s="87" t="s">
        <v>6</v>
      </c>
      <c r="C1940" s="55" t="s">
        <v>678</v>
      </c>
      <c r="D1940" s="402"/>
      <c r="E1940" s="391" t="s">
        <v>1768</v>
      </c>
      <c r="F1940" s="40">
        <v>10</v>
      </c>
      <c r="G1940" s="40">
        <v>10</v>
      </c>
      <c r="H1940" s="109">
        <v>10</v>
      </c>
    </row>
    <row r="1941" spans="1:8" ht="15" customHeight="1" thickBot="1" x14ac:dyDescent="0.35">
      <c r="A1941" s="42"/>
      <c r="B1941" s="95" t="s">
        <v>6</v>
      </c>
      <c r="C1941" s="378" t="s">
        <v>678</v>
      </c>
      <c r="D1941" s="405"/>
      <c r="E1941" s="394" t="s">
        <v>1769</v>
      </c>
      <c r="F1941" s="374">
        <v>12</v>
      </c>
      <c r="G1941" s="374">
        <v>12</v>
      </c>
      <c r="H1941" s="375">
        <v>12</v>
      </c>
    </row>
    <row r="1942" spans="1:8" ht="14.55" customHeight="1" x14ac:dyDescent="0.3">
      <c r="A1942" s="42"/>
      <c r="B1942" s="54" t="s">
        <v>6</v>
      </c>
      <c r="C1942" s="69" t="s">
        <v>678</v>
      </c>
      <c r="D1942" s="401" t="s">
        <v>678</v>
      </c>
      <c r="E1942" s="390" t="s">
        <v>1876</v>
      </c>
      <c r="F1942" s="92">
        <f t="shared" ref="F1942:H1942" si="226">+F1943/F1944</f>
        <v>1</v>
      </c>
      <c r="G1942" s="92">
        <f t="shared" si="226"/>
        <v>1</v>
      </c>
      <c r="H1942" s="108">
        <f t="shared" si="226"/>
        <v>1</v>
      </c>
    </row>
    <row r="1943" spans="1:8" ht="14.55" customHeight="1" x14ac:dyDescent="0.3">
      <c r="A1943" s="42"/>
      <c r="B1943" s="24" t="s">
        <v>6</v>
      </c>
      <c r="C1943" s="23" t="s">
        <v>678</v>
      </c>
      <c r="D1943" s="402"/>
      <c r="E1943" s="391" t="s">
        <v>1768</v>
      </c>
      <c r="F1943" s="22">
        <v>1</v>
      </c>
      <c r="G1943" s="22">
        <v>1</v>
      </c>
      <c r="H1943" s="104">
        <v>1</v>
      </c>
    </row>
    <row r="1944" spans="1:8" ht="14.55" customHeight="1" x14ac:dyDescent="0.3">
      <c r="A1944" s="42"/>
      <c r="B1944" s="24" t="s">
        <v>6</v>
      </c>
      <c r="C1944" s="23" t="s">
        <v>678</v>
      </c>
      <c r="D1944" s="402"/>
      <c r="E1944" s="391" t="s">
        <v>1769</v>
      </c>
      <c r="F1944" s="22">
        <v>1</v>
      </c>
      <c r="G1944" s="22">
        <v>1</v>
      </c>
      <c r="H1944" s="104">
        <v>1</v>
      </c>
    </row>
    <row r="1945" spans="1:8" ht="14.55" customHeight="1" x14ac:dyDescent="0.3">
      <c r="A1945" s="42"/>
      <c r="B1945" s="24" t="s">
        <v>6</v>
      </c>
      <c r="C1945" s="23" t="s">
        <v>678</v>
      </c>
      <c r="D1945" s="402" t="s">
        <v>679</v>
      </c>
      <c r="E1945" s="391" t="s">
        <v>1876</v>
      </c>
      <c r="F1945" s="91">
        <v>0</v>
      </c>
      <c r="G1945" s="91">
        <v>0</v>
      </c>
      <c r="H1945" s="103">
        <v>0</v>
      </c>
    </row>
    <row r="1946" spans="1:8" ht="14.55" customHeight="1" x14ac:dyDescent="0.3">
      <c r="A1946" s="42"/>
      <c r="B1946" s="24" t="s">
        <v>6</v>
      </c>
      <c r="C1946" s="23" t="s">
        <v>678</v>
      </c>
      <c r="D1946" s="402"/>
      <c r="E1946" s="391" t="s">
        <v>1768</v>
      </c>
      <c r="F1946" s="22">
        <v>1</v>
      </c>
      <c r="G1946" s="22">
        <v>1</v>
      </c>
      <c r="H1946" s="104">
        <v>1</v>
      </c>
    </row>
    <row r="1947" spans="1:8" ht="14.55" customHeight="1" x14ac:dyDescent="0.3">
      <c r="A1947" s="42"/>
      <c r="B1947" s="24" t="s">
        <v>6</v>
      </c>
      <c r="C1947" s="23" t="s">
        <v>678</v>
      </c>
      <c r="D1947" s="402"/>
      <c r="E1947" s="391" t="s">
        <v>1769</v>
      </c>
      <c r="F1947" s="22">
        <v>1</v>
      </c>
      <c r="G1947" s="22">
        <v>1</v>
      </c>
      <c r="H1947" s="104">
        <v>1</v>
      </c>
    </row>
    <row r="1948" spans="1:8" ht="14.55" customHeight="1" x14ac:dyDescent="0.3">
      <c r="A1948" s="42"/>
      <c r="B1948" s="24" t="s">
        <v>6</v>
      </c>
      <c r="C1948" s="23" t="s">
        <v>678</v>
      </c>
      <c r="D1948" s="402" t="s">
        <v>680</v>
      </c>
      <c r="E1948" s="391" t="s">
        <v>1876</v>
      </c>
      <c r="F1948" s="91">
        <f t="shared" ref="F1948:H1948" si="227">+F1949/F1950</f>
        <v>1</v>
      </c>
      <c r="G1948" s="91">
        <f t="shared" si="227"/>
        <v>1</v>
      </c>
      <c r="H1948" s="103">
        <f t="shared" si="227"/>
        <v>1</v>
      </c>
    </row>
    <row r="1949" spans="1:8" ht="14.55" customHeight="1" x14ac:dyDescent="0.3">
      <c r="A1949" s="42"/>
      <c r="B1949" s="24" t="s">
        <v>6</v>
      </c>
      <c r="C1949" s="23" t="s">
        <v>678</v>
      </c>
      <c r="D1949" s="402"/>
      <c r="E1949" s="391" t="s">
        <v>1768</v>
      </c>
      <c r="F1949" s="22">
        <v>1</v>
      </c>
      <c r="G1949" s="22">
        <v>1</v>
      </c>
      <c r="H1949" s="104">
        <v>1</v>
      </c>
    </row>
    <row r="1950" spans="1:8" ht="14.55" customHeight="1" x14ac:dyDescent="0.3">
      <c r="A1950" s="42"/>
      <c r="B1950" s="24" t="s">
        <v>6</v>
      </c>
      <c r="C1950" s="23" t="s">
        <v>678</v>
      </c>
      <c r="D1950" s="402"/>
      <c r="E1950" s="391" t="s">
        <v>1769</v>
      </c>
      <c r="F1950" s="22">
        <v>1</v>
      </c>
      <c r="G1950" s="22">
        <v>1</v>
      </c>
      <c r="H1950" s="104">
        <v>1</v>
      </c>
    </row>
    <row r="1951" spans="1:8" ht="14.55" customHeight="1" x14ac:dyDescent="0.3">
      <c r="A1951" s="42"/>
      <c r="B1951" s="24" t="s">
        <v>6</v>
      </c>
      <c r="C1951" s="23" t="s">
        <v>678</v>
      </c>
      <c r="D1951" s="402" t="s">
        <v>681</v>
      </c>
      <c r="E1951" s="391" t="s">
        <v>1876</v>
      </c>
      <c r="F1951" s="91">
        <f t="shared" ref="F1951:H1951" si="228">+F1952/F1953</f>
        <v>1</v>
      </c>
      <c r="G1951" s="91">
        <f t="shared" si="228"/>
        <v>1</v>
      </c>
      <c r="H1951" s="103">
        <f t="shared" si="228"/>
        <v>1</v>
      </c>
    </row>
    <row r="1952" spans="1:8" ht="14.55" customHeight="1" x14ac:dyDescent="0.3">
      <c r="A1952" s="42"/>
      <c r="B1952" s="24" t="s">
        <v>6</v>
      </c>
      <c r="C1952" s="23" t="s">
        <v>678</v>
      </c>
      <c r="D1952" s="402"/>
      <c r="E1952" s="391" t="s">
        <v>1768</v>
      </c>
      <c r="F1952" s="22">
        <v>1</v>
      </c>
      <c r="G1952" s="22">
        <v>1</v>
      </c>
      <c r="H1952" s="104">
        <v>1</v>
      </c>
    </row>
    <row r="1953" spans="1:8" ht="14.55" customHeight="1" x14ac:dyDescent="0.3">
      <c r="A1953" s="42"/>
      <c r="B1953" s="24" t="s">
        <v>6</v>
      </c>
      <c r="C1953" s="23" t="s">
        <v>678</v>
      </c>
      <c r="D1953" s="402"/>
      <c r="E1953" s="391" t="s">
        <v>1769</v>
      </c>
      <c r="F1953" s="22">
        <v>1</v>
      </c>
      <c r="G1953" s="22">
        <v>1</v>
      </c>
      <c r="H1953" s="104">
        <v>1</v>
      </c>
    </row>
    <row r="1954" spans="1:8" ht="14.55" customHeight="1" x14ac:dyDescent="0.3">
      <c r="A1954" s="42"/>
      <c r="B1954" s="24" t="s">
        <v>6</v>
      </c>
      <c r="C1954" s="23" t="s">
        <v>678</v>
      </c>
      <c r="D1954" s="402" t="s">
        <v>682</v>
      </c>
      <c r="E1954" s="391" t="s">
        <v>1876</v>
      </c>
      <c r="F1954" s="91">
        <v>0</v>
      </c>
      <c r="G1954" s="91">
        <v>0</v>
      </c>
      <c r="H1954" s="103">
        <v>0</v>
      </c>
    </row>
    <row r="1955" spans="1:8" ht="14.55" customHeight="1" x14ac:dyDescent="0.3">
      <c r="A1955" s="42"/>
      <c r="B1955" s="24" t="s">
        <v>6</v>
      </c>
      <c r="C1955" s="23" t="s">
        <v>678</v>
      </c>
      <c r="D1955" s="402"/>
      <c r="E1955" s="391" t="s">
        <v>1768</v>
      </c>
      <c r="F1955" s="22">
        <v>1</v>
      </c>
      <c r="G1955" s="22">
        <v>1</v>
      </c>
      <c r="H1955" s="104">
        <v>1</v>
      </c>
    </row>
    <row r="1956" spans="1:8" ht="14.55" customHeight="1" x14ac:dyDescent="0.3">
      <c r="A1956" s="42"/>
      <c r="B1956" s="24" t="s">
        <v>6</v>
      </c>
      <c r="C1956" s="23" t="s">
        <v>678</v>
      </c>
      <c r="D1956" s="402"/>
      <c r="E1956" s="391" t="s">
        <v>1769</v>
      </c>
      <c r="F1956" s="22">
        <v>1</v>
      </c>
      <c r="G1956" s="22">
        <v>1</v>
      </c>
      <c r="H1956" s="104">
        <v>1</v>
      </c>
    </row>
    <row r="1957" spans="1:8" ht="14.55" customHeight="1" x14ac:dyDescent="0.3">
      <c r="A1957" s="42"/>
      <c r="B1957" s="24" t="s">
        <v>6</v>
      </c>
      <c r="C1957" s="23" t="s">
        <v>678</v>
      </c>
      <c r="D1957" s="402" t="s">
        <v>683</v>
      </c>
      <c r="E1957" s="391" t="s">
        <v>1876</v>
      </c>
      <c r="F1957" s="91">
        <v>0</v>
      </c>
      <c r="G1957" s="91">
        <v>0</v>
      </c>
      <c r="H1957" s="103">
        <v>0</v>
      </c>
    </row>
    <row r="1958" spans="1:8" ht="14.55" customHeight="1" x14ac:dyDescent="0.3">
      <c r="A1958" s="42"/>
      <c r="B1958" s="24" t="s">
        <v>6</v>
      </c>
      <c r="C1958" s="23" t="s">
        <v>678</v>
      </c>
      <c r="D1958" s="402"/>
      <c r="E1958" s="391" t="s">
        <v>1768</v>
      </c>
      <c r="F1958" s="22">
        <v>1</v>
      </c>
      <c r="G1958" s="22">
        <v>1</v>
      </c>
      <c r="H1958" s="104">
        <v>1</v>
      </c>
    </row>
    <row r="1959" spans="1:8" ht="14.55" customHeight="1" x14ac:dyDescent="0.3">
      <c r="A1959" s="42"/>
      <c r="B1959" s="24" t="s">
        <v>6</v>
      </c>
      <c r="C1959" s="23" t="s">
        <v>678</v>
      </c>
      <c r="D1959" s="402"/>
      <c r="E1959" s="391" t="s">
        <v>1769</v>
      </c>
      <c r="F1959" s="22">
        <v>1</v>
      </c>
      <c r="G1959" s="22">
        <v>1</v>
      </c>
      <c r="H1959" s="104">
        <v>1</v>
      </c>
    </row>
    <row r="1960" spans="1:8" ht="14.55" customHeight="1" x14ac:dyDescent="0.3">
      <c r="A1960" s="42"/>
      <c r="B1960" s="24" t="s">
        <v>6</v>
      </c>
      <c r="C1960" s="23" t="s">
        <v>678</v>
      </c>
      <c r="D1960" s="402" t="s">
        <v>688</v>
      </c>
      <c r="E1960" s="391" t="s">
        <v>1876</v>
      </c>
      <c r="F1960" s="91">
        <f t="shared" ref="F1960:H1960" si="229">+F1961/F1962</f>
        <v>1</v>
      </c>
      <c r="G1960" s="91">
        <f t="shared" si="229"/>
        <v>1</v>
      </c>
      <c r="H1960" s="103">
        <f t="shared" si="229"/>
        <v>1</v>
      </c>
    </row>
    <row r="1961" spans="1:8" ht="14.55" customHeight="1" x14ac:dyDescent="0.3">
      <c r="A1961" s="42"/>
      <c r="B1961" s="24" t="s">
        <v>6</v>
      </c>
      <c r="C1961" s="23" t="s">
        <v>678</v>
      </c>
      <c r="D1961" s="402"/>
      <c r="E1961" s="391" t="s">
        <v>1768</v>
      </c>
      <c r="F1961" s="22">
        <v>1</v>
      </c>
      <c r="G1961" s="22">
        <v>1</v>
      </c>
      <c r="H1961" s="104">
        <v>1</v>
      </c>
    </row>
    <row r="1962" spans="1:8" ht="14.55" customHeight="1" x14ac:dyDescent="0.3">
      <c r="A1962" s="42"/>
      <c r="B1962" s="24" t="s">
        <v>6</v>
      </c>
      <c r="C1962" s="23" t="s">
        <v>678</v>
      </c>
      <c r="D1962" s="402"/>
      <c r="E1962" s="391" t="s">
        <v>1769</v>
      </c>
      <c r="F1962" s="22">
        <v>1</v>
      </c>
      <c r="G1962" s="22">
        <v>1</v>
      </c>
      <c r="H1962" s="104">
        <v>1</v>
      </c>
    </row>
    <row r="1963" spans="1:8" ht="14.55" customHeight="1" x14ac:dyDescent="0.3">
      <c r="A1963" s="42"/>
      <c r="B1963" s="24" t="s">
        <v>6</v>
      </c>
      <c r="C1963" s="23" t="s">
        <v>678</v>
      </c>
      <c r="D1963" s="402" t="s">
        <v>684</v>
      </c>
      <c r="E1963" s="391" t="s">
        <v>1876</v>
      </c>
      <c r="F1963" s="91">
        <v>0</v>
      </c>
      <c r="G1963" s="91">
        <v>0</v>
      </c>
      <c r="H1963" s="103">
        <v>0</v>
      </c>
    </row>
    <row r="1964" spans="1:8" ht="14.55" customHeight="1" x14ac:dyDescent="0.3">
      <c r="A1964" s="42"/>
      <c r="B1964" s="24" t="s">
        <v>6</v>
      </c>
      <c r="C1964" s="23" t="s">
        <v>678</v>
      </c>
      <c r="D1964" s="402"/>
      <c r="E1964" s="391" t="s">
        <v>1768</v>
      </c>
      <c r="F1964" s="22">
        <v>0</v>
      </c>
      <c r="G1964" s="22">
        <v>0</v>
      </c>
      <c r="H1964" s="104">
        <v>0</v>
      </c>
    </row>
    <row r="1965" spans="1:8" ht="14.55" customHeight="1" x14ac:dyDescent="0.3">
      <c r="A1965" s="42"/>
      <c r="B1965" s="24" t="s">
        <v>6</v>
      </c>
      <c r="C1965" s="23" t="s">
        <v>678</v>
      </c>
      <c r="D1965" s="402"/>
      <c r="E1965" s="391" t="s">
        <v>1769</v>
      </c>
      <c r="F1965" s="22">
        <v>1</v>
      </c>
      <c r="G1965" s="22">
        <v>1</v>
      </c>
      <c r="H1965" s="104">
        <v>1</v>
      </c>
    </row>
    <row r="1966" spans="1:8" ht="14.55" customHeight="1" x14ac:dyDescent="0.3">
      <c r="A1966" s="42"/>
      <c r="B1966" s="24" t="s">
        <v>6</v>
      </c>
      <c r="C1966" s="23" t="s">
        <v>678</v>
      </c>
      <c r="D1966" s="402" t="s">
        <v>685</v>
      </c>
      <c r="E1966" s="391" t="s">
        <v>1876</v>
      </c>
      <c r="F1966" s="91">
        <f t="shared" ref="F1966:H1966" si="230">+F1967/F1968</f>
        <v>1</v>
      </c>
      <c r="G1966" s="91">
        <f t="shared" si="230"/>
        <v>1</v>
      </c>
      <c r="H1966" s="103">
        <f t="shared" si="230"/>
        <v>1</v>
      </c>
    </row>
    <row r="1967" spans="1:8" ht="14.55" customHeight="1" x14ac:dyDescent="0.3">
      <c r="A1967" s="42"/>
      <c r="B1967" s="24" t="s">
        <v>6</v>
      </c>
      <c r="C1967" s="23" t="s">
        <v>678</v>
      </c>
      <c r="D1967" s="402"/>
      <c r="E1967" s="391" t="s">
        <v>1768</v>
      </c>
      <c r="F1967" s="22">
        <v>1</v>
      </c>
      <c r="G1967" s="22">
        <v>1</v>
      </c>
      <c r="H1967" s="104">
        <v>1</v>
      </c>
    </row>
    <row r="1968" spans="1:8" ht="14.55" customHeight="1" x14ac:dyDescent="0.3">
      <c r="A1968" s="42"/>
      <c r="B1968" s="24" t="s">
        <v>6</v>
      </c>
      <c r="C1968" s="23" t="s">
        <v>678</v>
      </c>
      <c r="D1968" s="402"/>
      <c r="E1968" s="391" t="s">
        <v>1769</v>
      </c>
      <c r="F1968" s="22">
        <v>1</v>
      </c>
      <c r="G1968" s="22">
        <v>1</v>
      </c>
      <c r="H1968" s="104">
        <v>1</v>
      </c>
    </row>
    <row r="1969" spans="1:8" ht="14.55" customHeight="1" x14ac:dyDescent="0.3">
      <c r="A1969" s="42"/>
      <c r="B1969" s="24" t="s">
        <v>6</v>
      </c>
      <c r="C1969" s="23" t="s">
        <v>678</v>
      </c>
      <c r="D1969" s="402" t="s">
        <v>686</v>
      </c>
      <c r="E1969" s="391" t="s">
        <v>1876</v>
      </c>
      <c r="F1969" s="91">
        <f t="shared" ref="F1969:H1969" si="231">+F1970/F1971</f>
        <v>1</v>
      </c>
      <c r="G1969" s="91">
        <f t="shared" si="231"/>
        <v>1</v>
      </c>
      <c r="H1969" s="103">
        <f t="shared" si="231"/>
        <v>1</v>
      </c>
    </row>
    <row r="1970" spans="1:8" ht="14.55" customHeight="1" x14ac:dyDescent="0.3">
      <c r="A1970" s="42"/>
      <c r="B1970" s="24" t="s">
        <v>6</v>
      </c>
      <c r="C1970" s="23" t="s">
        <v>678</v>
      </c>
      <c r="D1970" s="402"/>
      <c r="E1970" s="391" t="s">
        <v>1768</v>
      </c>
      <c r="F1970" s="22">
        <v>1</v>
      </c>
      <c r="G1970" s="22">
        <v>1</v>
      </c>
      <c r="H1970" s="104">
        <v>1</v>
      </c>
    </row>
    <row r="1971" spans="1:8" ht="14.55" customHeight="1" x14ac:dyDescent="0.3">
      <c r="A1971" s="42"/>
      <c r="B1971" s="24" t="s">
        <v>6</v>
      </c>
      <c r="C1971" s="23" t="s">
        <v>678</v>
      </c>
      <c r="D1971" s="402"/>
      <c r="E1971" s="391" t="s">
        <v>1769</v>
      </c>
      <c r="F1971" s="22">
        <v>1</v>
      </c>
      <c r="G1971" s="22">
        <v>1</v>
      </c>
      <c r="H1971" s="104">
        <v>1</v>
      </c>
    </row>
    <row r="1972" spans="1:8" ht="14.55" customHeight="1" x14ac:dyDescent="0.3">
      <c r="A1972" s="42"/>
      <c r="B1972" s="24" t="s">
        <v>6</v>
      </c>
      <c r="C1972" s="23" t="s">
        <v>678</v>
      </c>
      <c r="D1972" s="402" t="s">
        <v>128</v>
      </c>
      <c r="E1972" s="391" t="s">
        <v>1876</v>
      </c>
      <c r="F1972" s="91">
        <f t="shared" ref="F1972:H1972" si="232">+F1973/F1974</f>
        <v>0</v>
      </c>
      <c r="G1972" s="91">
        <f t="shared" si="232"/>
        <v>0</v>
      </c>
      <c r="H1972" s="103">
        <f t="shared" si="232"/>
        <v>0</v>
      </c>
    </row>
    <row r="1973" spans="1:8" ht="14.55" customHeight="1" x14ac:dyDescent="0.3">
      <c r="A1973" s="42"/>
      <c r="B1973" s="24" t="s">
        <v>6</v>
      </c>
      <c r="C1973" s="23" t="s">
        <v>678</v>
      </c>
      <c r="D1973" s="402"/>
      <c r="E1973" s="391" t="s">
        <v>1768</v>
      </c>
      <c r="F1973" s="22">
        <v>0</v>
      </c>
      <c r="G1973" s="22">
        <v>0</v>
      </c>
      <c r="H1973" s="104">
        <v>0</v>
      </c>
    </row>
    <row r="1974" spans="1:8" ht="14.55" customHeight="1" x14ac:dyDescent="0.3">
      <c r="A1974" s="42"/>
      <c r="B1974" s="24" t="s">
        <v>6</v>
      </c>
      <c r="C1974" s="23" t="s">
        <v>678</v>
      </c>
      <c r="D1974" s="402"/>
      <c r="E1974" s="391" t="s">
        <v>1769</v>
      </c>
      <c r="F1974" s="22">
        <v>1</v>
      </c>
      <c r="G1974" s="22">
        <v>1</v>
      </c>
      <c r="H1974" s="104">
        <v>1</v>
      </c>
    </row>
    <row r="1975" spans="1:8" ht="14.55" customHeight="1" x14ac:dyDescent="0.3">
      <c r="A1975" s="42"/>
      <c r="B1975" s="24" t="s">
        <v>6</v>
      </c>
      <c r="C1975" s="23" t="s">
        <v>678</v>
      </c>
      <c r="D1975" s="402" t="s">
        <v>687</v>
      </c>
      <c r="E1975" s="391" t="s">
        <v>1876</v>
      </c>
      <c r="F1975" s="91">
        <v>0</v>
      </c>
      <c r="G1975" s="91">
        <v>0</v>
      </c>
      <c r="H1975" s="103">
        <v>0</v>
      </c>
    </row>
    <row r="1976" spans="1:8" ht="14.55" customHeight="1" x14ac:dyDescent="0.3">
      <c r="A1976" s="42"/>
      <c r="B1976" s="24" t="s">
        <v>6</v>
      </c>
      <c r="C1976" s="23" t="s">
        <v>678</v>
      </c>
      <c r="D1976" s="402"/>
      <c r="E1976" s="391" t="s">
        <v>1768</v>
      </c>
      <c r="F1976" s="22">
        <v>1</v>
      </c>
      <c r="G1976" s="22">
        <v>1</v>
      </c>
      <c r="H1976" s="104">
        <v>1</v>
      </c>
    </row>
    <row r="1977" spans="1:8" ht="14.55" customHeight="1" thickBot="1" x14ac:dyDescent="0.35">
      <c r="A1977" s="42"/>
      <c r="B1977" s="53" t="s">
        <v>6</v>
      </c>
      <c r="C1977" s="68" t="s">
        <v>678</v>
      </c>
      <c r="D1977" s="403"/>
      <c r="E1977" s="392" t="s">
        <v>1769</v>
      </c>
      <c r="F1977" s="33">
        <v>1</v>
      </c>
      <c r="G1977" s="33">
        <v>1</v>
      </c>
      <c r="H1977" s="106">
        <v>1</v>
      </c>
    </row>
    <row r="1978" spans="1:8" ht="14.55" customHeight="1" x14ac:dyDescent="0.3">
      <c r="A1978" s="42"/>
      <c r="B1978" s="94" t="s">
        <v>6</v>
      </c>
      <c r="C1978" s="379" t="s">
        <v>71</v>
      </c>
      <c r="D1978" s="404"/>
      <c r="E1978" s="471" t="s">
        <v>1876</v>
      </c>
      <c r="F1978" s="384">
        <f t="shared" ref="F1978:H1978" si="233">+F1979/F1980</f>
        <v>0.44827586206896552</v>
      </c>
      <c r="G1978" s="384">
        <f t="shared" si="233"/>
        <v>0.44827586206896552</v>
      </c>
      <c r="H1978" s="377">
        <f t="shared" si="233"/>
        <v>0.44827586206896552</v>
      </c>
    </row>
    <row r="1979" spans="1:8" ht="14.55" customHeight="1" x14ac:dyDescent="0.3">
      <c r="A1979" s="42"/>
      <c r="B1979" s="87" t="s">
        <v>6</v>
      </c>
      <c r="C1979" s="55" t="s">
        <v>71</v>
      </c>
      <c r="D1979" s="402"/>
      <c r="E1979" s="391" t="s">
        <v>1768</v>
      </c>
      <c r="F1979" s="40">
        <v>13</v>
      </c>
      <c r="G1979" s="40">
        <v>13</v>
      </c>
      <c r="H1979" s="109">
        <v>13</v>
      </c>
    </row>
    <row r="1980" spans="1:8" ht="15" customHeight="1" thickBot="1" x14ac:dyDescent="0.35">
      <c r="A1980" s="42"/>
      <c r="B1980" s="95" t="s">
        <v>6</v>
      </c>
      <c r="C1980" s="378" t="s">
        <v>71</v>
      </c>
      <c r="D1980" s="405"/>
      <c r="E1980" s="394" t="s">
        <v>1769</v>
      </c>
      <c r="F1980" s="374">
        <v>29</v>
      </c>
      <c r="G1980" s="374">
        <v>29</v>
      </c>
      <c r="H1980" s="375">
        <v>29</v>
      </c>
    </row>
    <row r="1981" spans="1:8" ht="14.55" customHeight="1" x14ac:dyDescent="0.3">
      <c r="A1981" s="42"/>
      <c r="B1981" s="54" t="s">
        <v>6</v>
      </c>
      <c r="C1981" s="69" t="s">
        <v>71</v>
      </c>
      <c r="D1981" s="401" t="s">
        <v>689</v>
      </c>
      <c r="E1981" s="390" t="s">
        <v>1876</v>
      </c>
      <c r="F1981" s="92">
        <v>0</v>
      </c>
      <c r="G1981" s="92">
        <v>0</v>
      </c>
      <c r="H1981" s="108">
        <v>0</v>
      </c>
    </row>
    <row r="1982" spans="1:8" ht="14.55" customHeight="1" x14ac:dyDescent="0.3">
      <c r="A1982" s="42"/>
      <c r="B1982" s="24" t="s">
        <v>6</v>
      </c>
      <c r="C1982" s="23" t="s">
        <v>71</v>
      </c>
      <c r="D1982" s="402"/>
      <c r="E1982" s="391" t="s">
        <v>1768</v>
      </c>
      <c r="F1982" s="22">
        <v>1</v>
      </c>
      <c r="G1982" s="22">
        <v>1</v>
      </c>
      <c r="H1982" s="104">
        <v>1</v>
      </c>
    </row>
    <row r="1983" spans="1:8" ht="14.55" customHeight="1" x14ac:dyDescent="0.3">
      <c r="A1983" s="42"/>
      <c r="B1983" s="24" t="s">
        <v>6</v>
      </c>
      <c r="C1983" s="23" t="s">
        <v>71</v>
      </c>
      <c r="D1983" s="402"/>
      <c r="E1983" s="391" t="s">
        <v>1769</v>
      </c>
      <c r="F1983" s="22">
        <v>1</v>
      </c>
      <c r="G1983" s="22">
        <v>1</v>
      </c>
      <c r="H1983" s="104">
        <v>1</v>
      </c>
    </row>
    <row r="1984" spans="1:8" ht="14.55" customHeight="1" x14ac:dyDescent="0.3">
      <c r="A1984" s="42"/>
      <c r="B1984" s="24" t="s">
        <v>6</v>
      </c>
      <c r="C1984" s="23" t="s">
        <v>71</v>
      </c>
      <c r="D1984" s="402" t="s">
        <v>690</v>
      </c>
      <c r="E1984" s="391" t="s">
        <v>1876</v>
      </c>
      <c r="F1984" s="91">
        <v>0</v>
      </c>
      <c r="G1984" s="91">
        <v>0</v>
      </c>
      <c r="H1984" s="103">
        <v>0</v>
      </c>
    </row>
    <row r="1985" spans="1:8" ht="14.55" customHeight="1" x14ac:dyDescent="0.3">
      <c r="A1985" s="42"/>
      <c r="B1985" s="24" t="s">
        <v>6</v>
      </c>
      <c r="C1985" s="23" t="s">
        <v>71</v>
      </c>
      <c r="D1985" s="402"/>
      <c r="E1985" s="391" t="s">
        <v>1768</v>
      </c>
      <c r="F1985" s="22">
        <v>1</v>
      </c>
      <c r="G1985" s="22">
        <v>1</v>
      </c>
      <c r="H1985" s="104">
        <v>1</v>
      </c>
    </row>
    <row r="1986" spans="1:8" ht="14.55" customHeight="1" x14ac:dyDescent="0.3">
      <c r="A1986" s="42"/>
      <c r="B1986" s="24" t="s">
        <v>6</v>
      </c>
      <c r="C1986" s="23" t="s">
        <v>71</v>
      </c>
      <c r="D1986" s="402"/>
      <c r="E1986" s="391" t="s">
        <v>1769</v>
      </c>
      <c r="F1986" s="22">
        <v>1</v>
      </c>
      <c r="G1986" s="22">
        <v>1</v>
      </c>
      <c r="H1986" s="104">
        <v>1</v>
      </c>
    </row>
    <row r="1987" spans="1:8" ht="14.55" customHeight="1" x14ac:dyDescent="0.3">
      <c r="A1987" s="42"/>
      <c r="B1987" s="24" t="s">
        <v>6</v>
      </c>
      <c r="C1987" s="23" t="s">
        <v>71</v>
      </c>
      <c r="D1987" s="402" t="s">
        <v>704</v>
      </c>
      <c r="E1987" s="391" t="s">
        <v>1876</v>
      </c>
      <c r="F1987" s="91">
        <f t="shared" ref="F1987:H1987" si="234">+F1988/F1989</f>
        <v>1</v>
      </c>
      <c r="G1987" s="91">
        <f t="shared" si="234"/>
        <v>1</v>
      </c>
      <c r="H1987" s="103">
        <f t="shared" si="234"/>
        <v>1</v>
      </c>
    </row>
    <row r="1988" spans="1:8" ht="14.55" customHeight="1" x14ac:dyDescent="0.3">
      <c r="A1988" s="42"/>
      <c r="B1988" s="24" t="s">
        <v>6</v>
      </c>
      <c r="C1988" s="23" t="s">
        <v>71</v>
      </c>
      <c r="D1988" s="402"/>
      <c r="E1988" s="391" t="s">
        <v>1768</v>
      </c>
      <c r="F1988" s="22">
        <v>1</v>
      </c>
      <c r="G1988" s="22">
        <v>1</v>
      </c>
      <c r="H1988" s="104">
        <v>1</v>
      </c>
    </row>
    <row r="1989" spans="1:8" ht="14.55" customHeight="1" x14ac:dyDescent="0.3">
      <c r="A1989" s="42"/>
      <c r="B1989" s="24" t="s">
        <v>6</v>
      </c>
      <c r="C1989" s="23" t="s">
        <v>71</v>
      </c>
      <c r="D1989" s="402"/>
      <c r="E1989" s="391" t="s">
        <v>1769</v>
      </c>
      <c r="F1989" s="22">
        <v>1</v>
      </c>
      <c r="G1989" s="22">
        <v>1</v>
      </c>
      <c r="H1989" s="104">
        <v>1</v>
      </c>
    </row>
    <row r="1990" spans="1:8" ht="14.55" customHeight="1" x14ac:dyDescent="0.3">
      <c r="A1990" s="42"/>
      <c r="B1990" s="24" t="s">
        <v>6</v>
      </c>
      <c r="C1990" s="23" t="s">
        <v>71</v>
      </c>
      <c r="D1990" s="402" t="s">
        <v>691</v>
      </c>
      <c r="E1990" s="391" t="s">
        <v>1876</v>
      </c>
      <c r="F1990" s="91">
        <v>0</v>
      </c>
      <c r="G1990" s="91">
        <v>0</v>
      </c>
      <c r="H1990" s="103">
        <v>0</v>
      </c>
    </row>
    <row r="1991" spans="1:8" ht="14.55" customHeight="1" x14ac:dyDescent="0.3">
      <c r="A1991" s="42"/>
      <c r="B1991" s="24" t="s">
        <v>6</v>
      </c>
      <c r="C1991" s="23" t="s">
        <v>71</v>
      </c>
      <c r="D1991" s="402"/>
      <c r="E1991" s="391" t="s">
        <v>1768</v>
      </c>
      <c r="F1991" s="22">
        <v>1</v>
      </c>
      <c r="G1991" s="22">
        <v>1</v>
      </c>
      <c r="H1991" s="104">
        <v>1</v>
      </c>
    </row>
    <row r="1992" spans="1:8" ht="14.55" customHeight="1" x14ac:dyDescent="0.3">
      <c r="A1992" s="42"/>
      <c r="B1992" s="24" t="s">
        <v>6</v>
      </c>
      <c r="C1992" s="23" t="s">
        <v>71</v>
      </c>
      <c r="D1992" s="402"/>
      <c r="E1992" s="391" t="s">
        <v>1769</v>
      </c>
      <c r="F1992" s="22">
        <v>1</v>
      </c>
      <c r="G1992" s="22">
        <v>1</v>
      </c>
      <c r="H1992" s="104">
        <v>1</v>
      </c>
    </row>
    <row r="1993" spans="1:8" ht="14.55" customHeight="1" x14ac:dyDescent="0.3">
      <c r="A1993" s="42"/>
      <c r="B1993" s="24" t="s">
        <v>6</v>
      </c>
      <c r="C1993" s="23" t="s">
        <v>71</v>
      </c>
      <c r="D1993" s="402" t="s">
        <v>692</v>
      </c>
      <c r="E1993" s="391" t="s">
        <v>1876</v>
      </c>
      <c r="F1993" s="91">
        <v>0</v>
      </c>
      <c r="G1993" s="91">
        <v>0</v>
      </c>
      <c r="H1993" s="103">
        <v>0</v>
      </c>
    </row>
    <row r="1994" spans="1:8" ht="14.55" customHeight="1" x14ac:dyDescent="0.3">
      <c r="A1994" s="42"/>
      <c r="B1994" s="24" t="s">
        <v>6</v>
      </c>
      <c r="C1994" s="23" t="s">
        <v>71</v>
      </c>
      <c r="D1994" s="402"/>
      <c r="E1994" s="391" t="s">
        <v>1768</v>
      </c>
      <c r="F1994" s="22">
        <v>1</v>
      </c>
      <c r="G1994" s="22">
        <v>1</v>
      </c>
      <c r="H1994" s="104">
        <v>1</v>
      </c>
    </row>
    <row r="1995" spans="1:8" ht="14.55" customHeight="1" x14ac:dyDescent="0.3">
      <c r="A1995" s="42"/>
      <c r="B1995" s="24" t="s">
        <v>6</v>
      </c>
      <c r="C1995" s="23" t="s">
        <v>71</v>
      </c>
      <c r="D1995" s="402"/>
      <c r="E1995" s="391" t="s">
        <v>1769</v>
      </c>
      <c r="F1995" s="22">
        <v>1</v>
      </c>
      <c r="G1995" s="22">
        <v>1</v>
      </c>
      <c r="H1995" s="104">
        <v>1</v>
      </c>
    </row>
    <row r="1996" spans="1:8" ht="14.55" customHeight="1" x14ac:dyDescent="0.3">
      <c r="A1996" s="42"/>
      <c r="B1996" s="24" t="s">
        <v>6</v>
      </c>
      <c r="C1996" s="23" t="s">
        <v>71</v>
      </c>
      <c r="D1996" s="402" t="s">
        <v>693</v>
      </c>
      <c r="E1996" s="391" t="s">
        <v>1876</v>
      </c>
      <c r="F1996" s="91">
        <v>0</v>
      </c>
      <c r="G1996" s="91">
        <v>0</v>
      </c>
      <c r="H1996" s="103">
        <v>0</v>
      </c>
    </row>
    <row r="1997" spans="1:8" ht="14.55" customHeight="1" x14ac:dyDescent="0.3">
      <c r="A1997" s="42"/>
      <c r="B1997" s="24" t="s">
        <v>6</v>
      </c>
      <c r="C1997" s="23" t="s">
        <v>71</v>
      </c>
      <c r="D1997" s="402"/>
      <c r="E1997" s="391" t="s">
        <v>1768</v>
      </c>
      <c r="F1997" s="22">
        <v>0</v>
      </c>
      <c r="G1997" s="22">
        <v>0</v>
      </c>
      <c r="H1997" s="104">
        <v>0</v>
      </c>
    </row>
    <row r="1998" spans="1:8" ht="14.55" customHeight="1" x14ac:dyDescent="0.3">
      <c r="A1998" s="42"/>
      <c r="B1998" s="24" t="s">
        <v>6</v>
      </c>
      <c r="C1998" s="23" t="s">
        <v>71</v>
      </c>
      <c r="D1998" s="402"/>
      <c r="E1998" s="391" t="s">
        <v>1769</v>
      </c>
      <c r="F1998" s="22">
        <v>1</v>
      </c>
      <c r="G1998" s="22">
        <v>1</v>
      </c>
      <c r="H1998" s="104">
        <v>1</v>
      </c>
    </row>
    <row r="1999" spans="1:8" ht="14.55" customHeight="1" x14ac:dyDescent="0.3">
      <c r="A1999" s="42"/>
      <c r="B1999" s="24" t="s">
        <v>6</v>
      </c>
      <c r="C1999" s="23" t="s">
        <v>71</v>
      </c>
      <c r="D1999" s="402" t="s">
        <v>71</v>
      </c>
      <c r="E1999" s="391" t="s">
        <v>1876</v>
      </c>
      <c r="F1999" s="91">
        <f t="shared" ref="F1999:H1999" si="235">+F2000/F2001</f>
        <v>0</v>
      </c>
      <c r="G1999" s="91">
        <f t="shared" si="235"/>
        <v>0</v>
      </c>
      <c r="H1999" s="103">
        <f t="shared" si="235"/>
        <v>0</v>
      </c>
    </row>
    <row r="2000" spans="1:8" ht="14.55" customHeight="1" x14ac:dyDescent="0.3">
      <c r="A2000" s="42"/>
      <c r="B2000" s="24" t="s">
        <v>6</v>
      </c>
      <c r="C2000" s="23" t="s">
        <v>71</v>
      </c>
      <c r="D2000" s="402"/>
      <c r="E2000" s="391" t="s">
        <v>1768</v>
      </c>
      <c r="F2000" s="22">
        <v>0</v>
      </c>
      <c r="G2000" s="22">
        <v>0</v>
      </c>
      <c r="H2000" s="104">
        <v>0</v>
      </c>
    </row>
    <row r="2001" spans="1:8" ht="14.55" customHeight="1" x14ac:dyDescent="0.3">
      <c r="A2001" s="42"/>
      <c r="B2001" s="24" t="s">
        <v>6</v>
      </c>
      <c r="C2001" s="23" t="s">
        <v>71</v>
      </c>
      <c r="D2001" s="402"/>
      <c r="E2001" s="391" t="s">
        <v>1769</v>
      </c>
      <c r="F2001" s="22">
        <v>7</v>
      </c>
      <c r="G2001" s="22">
        <v>7</v>
      </c>
      <c r="H2001" s="104">
        <v>7</v>
      </c>
    </row>
    <row r="2002" spans="1:8" ht="14.55" customHeight="1" x14ac:dyDescent="0.3">
      <c r="A2002" s="42"/>
      <c r="B2002" s="24" t="s">
        <v>6</v>
      </c>
      <c r="C2002" s="23" t="s">
        <v>71</v>
      </c>
      <c r="D2002" s="402" t="s">
        <v>258</v>
      </c>
      <c r="E2002" s="391" t="s">
        <v>1876</v>
      </c>
      <c r="F2002" s="91">
        <f t="shared" ref="F2002:H2002" si="236">+F2003/F2004</f>
        <v>1</v>
      </c>
      <c r="G2002" s="91">
        <f t="shared" si="236"/>
        <v>1</v>
      </c>
      <c r="H2002" s="103">
        <f t="shared" si="236"/>
        <v>1</v>
      </c>
    </row>
    <row r="2003" spans="1:8" ht="14.55" customHeight="1" x14ac:dyDescent="0.3">
      <c r="A2003" s="42"/>
      <c r="B2003" s="24" t="s">
        <v>6</v>
      </c>
      <c r="C2003" s="23" t="s">
        <v>71</v>
      </c>
      <c r="D2003" s="402"/>
      <c r="E2003" s="391" t="s">
        <v>1768</v>
      </c>
      <c r="F2003" s="22">
        <v>1</v>
      </c>
      <c r="G2003" s="22">
        <v>1</v>
      </c>
      <c r="H2003" s="104">
        <v>1</v>
      </c>
    </row>
    <row r="2004" spans="1:8" ht="14.55" customHeight="1" x14ac:dyDescent="0.3">
      <c r="A2004" s="42"/>
      <c r="B2004" s="24" t="s">
        <v>6</v>
      </c>
      <c r="C2004" s="23" t="s">
        <v>71</v>
      </c>
      <c r="D2004" s="402"/>
      <c r="E2004" s="391" t="s">
        <v>1769</v>
      </c>
      <c r="F2004" s="22">
        <v>1</v>
      </c>
      <c r="G2004" s="22">
        <v>1</v>
      </c>
      <c r="H2004" s="104">
        <v>1</v>
      </c>
    </row>
    <row r="2005" spans="1:8" ht="14.55" customHeight="1" x14ac:dyDescent="0.3">
      <c r="A2005" s="42"/>
      <c r="B2005" s="24" t="s">
        <v>6</v>
      </c>
      <c r="C2005" s="23" t="s">
        <v>71</v>
      </c>
      <c r="D2005" s="402" t="s">
        <v>694</v>
      </c>
      <c r="E2005" s="391" t="s">
        <v>1876</v>
      </c>
      <c r="F2005" s="91">
        <f t="shared" ref="F2005:H2005" si="237">+F2006/F2007</f>
        <v>1</v>
      </c>
      <c r="G2005" s="91">
        <f t="shared" si="237"/>
        <v>1</v>
      </c>
      <c r="H2005" s="103">
        <f t="shared" si="237"/>
        <v>1</v>
      </c>
    </row>
    <row r="2006" spans="1:8" ht="14.55" customHeight="1" x14ac:dyDescent="0.3">
      <c r="A2006" s="42"/>
      <c r="B2006" s="24" t="s">
        <v>6</v>
      </c>
      <c r="C2006" s="23" t="s">
        <v>71</v>
      </c>
      <c r="D2006" s="402"/>
      <c r="E2006" s="391" t="s">
        <v>1768</v>
      </c>
      <c r="F2006" s="22">
        <v>1</v>
      </c>
      <c r="G2006" s="22">
        <v>1</v>
      </c>
      <c r="H2006" s="104">
        <v>1</v>
      </c>
    </row>
    <row r="2007" spans="1:8" ht="14.55" customHeight="1" x14ac:dyDescent="0.3">
      <c r="A2007" s="42"/>
      <c r="B2007" s="24" t="s">
        <v>6</v>
      </c>
      <c r="C2007" s="23" t="s">
        <v>71</v>
      </c>
      <c r="D2007" s="402"/>
      <c r="E2007" s="391" t="s">
        <v>1769</v>
      </c>
      <c r="F2007" s="22">
        <v>1</v>
      </c>
      <c r="G2007" s="22">
        <v>1</v>
      </c>
      <c r="H2007" s="104">
        <v>1</v>
      </c>
    </row>
    <row r="2008" spans="1:8" ht="14.55" customHeight="1" x14ac:dyDescent="0.3">
      <c r="A2008" s="42"/>
      <c r="B2008" s="24" t="s">
        <v>6</v>
      </c>
      <c r="C2008" s="23" t="s">
        <v>71</v>
      </c>
      <c r="D2008" s="402" t="s">
        <v>695</v>
      </c>
      <c r="E2008" s="391" t="s">
        <v>1876</v>
      </c>
      <c r="F2008" s="91">
        <f t="shared" ref="F2008:H2008" si="238">+F2009/F2010</f>
        <v>0</v>
      </c>
      <c r="G2008" s="91">
        <f t="shared" si="238"/>
        <v>0</v>
      </c>
      <c r="H2008" s="103">
        <f t="shared" si="238"/>
        <v>0</v>
      </c>
    </row>
    <row r="2009" spans="1:8" ht="14.55" customHeight="1" x14ac:dyDescent="0.3">
      <c r="A2009" s="42"/>
      <c r="B2009" s="24" t="s">
        <v>6</v>
      </c>
      <c r="C2009" s="23" t="s">
        <v>71</v>
      </c>
      <c r="D2009" s="402"/>
      <c r="E2009" s="391" t="s">
        <v>1768</v>
      </c>
      <c r="F2009" s="22">
        <v>0</v>
      </c>
      <c r="G2009" s="22">
        <v>0</v>
      </c>
      <c r="H2009" s="104">
        <v>0</v>
      </c>
    </row>
    <row r="2010" spans="1:8" ht="14.55" customHeight="1" x14ac:dyDescent="0.3">
      <c r="A2010" s="42"/>
      <c r="B2010" s="24" t="s">
        <v>6</v>
      </c>
      <c r="C2010" s="23" t="s">
        <v>71</v>
      </c>
      <c r="D2010" s="402"/>
      <c r="E2010" s="391" t="s">
        <v>1769</v>
      </c>
      <c r="F2010" s="22">
        <v>2</v>
      </c>
      <c r="G2010" s="22">
        <v>2</v>
      </c>
      <c r="H2010" s="104">
        <v>2</v>
      </c>
    </row>
    <row r="2011" spans="1:8" ht="14.55" customHeight="1" x14ac:dyDescent="0.3">
      <c r="A2011" s="42"/>
      <c r="B2011" s="24" t="s">
        <v>6</v>
      </c>
      <c r="C2011" s="23" t="s">
        <v>71</v>
      </c>
      <c r="D2011" s="402" t="s">
        <v>696</v>
      </c>
      <c r="E2011" s="391" t="s">
        <v>1876</v>
      </c>
      <c r="F2011" s="91">
        <f t="shared" ref="F2011:H2011" si="239">+F2012/F2013</f>
        <v>1</v>
      </c>
      <c r="G2011" s="91">
        <f t="shared" si="239"/>
        <v>1</v>
      </c>
      <c r="H2011" s="103">
        <f t="shared" si="239"/>
        <v>1</v>
      </c>
    </row>
    <row r="2012" spans="1:8" ht="14.55" customHeight="1" x14ac:dyDescent="0.3">
      <c r="A2012" s="42"/>
      <c r="B2012" s="24" t="s">
        <v>6</v>
      </c>
      <c r="C2012" s="23" t="s">
        <v>71</v>
      </c>
      <c r="D2012" s="402"/>
      <c r="E2012" s="391" t="s">
        <v>1768</v>
      </c>
      <c r="F2012" s="22">
        <v>1</v>
      </c>
      <c r="G2012" s="22">
        <v>1</v>
      </c>
      <c r="H2012" s="104">
        <v>1</v>
      </c>
    </row>
    <row r="2013" spans="1:8" ht="14.55" customHeight="1" x14ac:dyDescent="0.3">
      <c r="A2013" s="42"/>
      <c r="B2013" s="24" t="s">
        <v>6</v>
      </c>
      <c r="C2013" s="23" t="s">
        <v>71</v>
      </c>
      <c r="D2013" s="402"/>
      <c r="E2013" s="391" t="s">
        <v>1769</v>
      </c>
      <c r="F2013" s="22">
        <v>1</v>
      </c>
      <c r="G2013" s="22">
        <v>1</v>
      </c>
      <c r="H2013" s="104">
        <v>1</v>
      </c>
    </row>
    <row r="2014" spans="1:8" ht="14.55" customHeight="1" x14ac:dyDescent="0.3">
      <c r="A2014" s="42"/>
      <c r="B2014" s="24" t="s">
        <v>6</v>
      </c>
      <c r="C2014" s="23" t="s">
        <v>71</v>
      </c>
      <c r="D2014" s="402" t="s">
        <v>343</v>
      </c>
      <c r="E2014" s="391" t="s">
        <v>1876</v>
      </c>
      <c r="F2014" s="91">
        <f t="shared" ref="F2014:H2014" si="240">+F2015/F2016</f>
        <v>0</v>
      </c>
      <c r="G2014" s="91">
        <f t="shared" si="240"/>
        <v>0</v>
      </c>
      <c r="H2014" s="103">
        <f t="shared" si="240"/>
        <v>0</v>
      </c>
    </row>
    <row r="2015" spans="1:8" ht="14.55" customHeight="1" x14ac:dyDescent="0.3">
      <c r="A2015" s="42"/>
      <c r="B2015" s="24" t="s">
        <v>6</v>
      </c>
      <c r="C2015" s="23" t="s">
        <v>71</v>
      </c>
      <c r="D2015" s="402"/>
      <c r="E2015" s="391" t="s">
        <v>1768</v>
      </c>
      <c r="F2015" s="22">
        <v>0</v>
      </c>
      <c r="G2015" s="22">
        <v>0</v>
      </c>
      <c r="H2015" s="104">
        <v>0</v>
      </c>
    </row>
    <row r="2016" spans="1:8" ht="14.55" customHeight="1" x14ac:dyDescent="0.3">
      <c r="A2016" s="42"/>
      <c r="B2016" s="24" t="s">
        <v>6</v>
      </c>
      <c r="C2016" s="23" t="s">
        <v>71</v>
      </c>
      <c r="D2016" s="402"/>
      <c r="E2016" s="391" t="s">
        <v>1769</v>
      </c>
      <c r="F2016" s="22">
        <v>2</v>
      </c>
      <c r="G2016" s="22">
        <v>2</v>
      </c>
      <c r="H2016" s="104">
        <v>2</v>
      </c>
    </row>
    <row r="2017" spans="1:8" ht="14.55" customHeight="1" x14ac:dyDescent="0.3">
      <c r="A2017" s="42"/>
      <c r="B2017" s="24" t="s">
        <v>6</v>
      </c>
      <c r="C2017" s="23" t="s">
        <v>71</v>
      </c>
      <c r="D2017" s="402" t="s">
        <v>697</v>
      </c>
      <c r="E2017" s="391" t="s">
        <v>1876</v>
      </c>
      <c r="F2017" s="91">
        <v>0</v>
      </c>
      <c r="G2017" s="91">
        <v>0</v>
      </c>
      <c r="H2017" s="103">
        <v>0</v>
      </c>
    </row>
    <row r="2018" spans="1:8" ht="14.55" customHeight="1" x14ac:dyDescent="0.3">
      <c r="A2018" s="42"/>
      <c r="B2018" s="24" t="s">
        <v>6</v>
      </c>
      <c r="C2018" s="23" t="s">
        <v>71</v>
      </c>
      <c r="D2018" s="402"/>
      <c r="E2018" s="391" t="s">
        <v>1768</v>
      </c>
      <c r="F2018" s="22">
        <v>1</v>
      </c>
      <c r="G2018" s="22">
        <v>1</v>
      </c>
      <c r="H2018" s="104">
        <v>1</v>
      </c>
    </row>
    <row r="2019" spans="1:8" ht="14.55" customHeight="1" x14ac:dyDescent="0.3">
      <c r="A2019" s="42"/>
      <c r="B2019" s="24" t="s">
        <v>6</v>
      </c>
      <c r="C2019" s="23" t="s">
        <v>71</v>
      </c>
      <c r="D2019" s="402"/>
      <c r="E2019" s="391" t="s">
        <v>1769</v>
      </c>
      <c r="F2019" s="22">
        <v>1</v>
      </c>
      <c r="G2019" s="22">
        <v>1</v>
      </c>
      <c r="H2019" s="104">
        <v>1</v>
      </c>
    </row>
    <row r="2020" spans="1:8" ht="14.55" customHeight="1" x14ac:dyDescent="0.3">
      <c r="A2020" s="42"/>
      <c r="B2020" s="24" t="s">
        <v>6</v>
      </c>
      <c r="C2020" s="23" t="s">
        <v>71</v>
      </c>
      <c r="D2020" s="402" t="s">
        <v>698</v>
      </c>
      <c r="E2020" s="391" t="s">
        <v>1876</v>
      </c>
      <c r="F2020" s="91">
        <v>0</v>
      </c>
      <c r="G2020" s="91">
        <v>0</v>
      </c>
      <c r="H2020" s="103">
        <v>0</v>
      </c>
    </row>
    <row r="2021" spans="1:8" ht="14.55" customHeight="1" x14ac:dyDescent="0.3">
      <c r="A2021" s="42"/>
      <c r="B2021" s="24" t="s">
        <v>6</v>
      </c>
      <c r="C2021" s="23" t="s">
        <v>71</v>
      </c>
      <c r="D2021" s="402"/>
      <c r="E2021" s="391" t="s">
        <v>1768</v>
      </c>
      <c r="F2021" s="22">
        <v>0</v>
      </c>
      <c r="G2021" s="22">
        <v>0</v>
      </c>
      <c r="H2021" s="104">
        <v>0</v>
      </c>
    </row>
    <row r="2022" spans="1:8" ht="14.55" customHeight="1" x14ac:dyDescent="0.3">
      <c r="A2022" s="42"/>
      <c r="B2022" s="24" t="s">
        <v>6</v>
      </c>
      <c r="C2022" s="23" t="s">
        <v>71</v>
      </c>
      <c r="D2022" s="402"/>
      <c r="E2022" s="391" t="s">
        <v>1769</v>
      </c>
      <c r="F2022" s="22">
        <v>3</v>
      </c>
      <c r="G2022" s="22">
        <v>3</v>
      </c>
      <c r="H2022" s="104">
        <v>3</v>
      </c>
    </row>
    <row r="2023" spans="1:8" ht="14.55" customHeight="1" x14ac:dyDescent="0.3">
      <c r="A2023" s="42"/>
      <c r="B2023" s="24" t="s">
        <v>6</v>
      </c>
      <c r="C2023" s="23" t="s">
        <v>71</v>
      </c>
      <c r="D2023" s="402" t="s">
        <v>699</v>
      </c>
      <c r="E2023" s="391" t="s">
        <v>1876</v>
      </c>
      <c r="F2023" s="91">
        <v>0</v>
      </c>
      <c r="G2023" s="91">
        <v>0</v>
      </c>
      <c r="H2023" s="103">
        <v>0</v>
      </c>
    </row>
    <row r="2024" spans="1:8" ht="14.55" customHeight="1" x14ac:dyDescent="0.3">
      <c r="A2024" s="42"/>
      <c r="B2024" s="24" t="s">
        <v>6</v>
      </c>
      <c r="C2024" s="23" t="s">
        <v>71</v>
      </c>
      <c r="D2024" s="402"/>
      <c r="E2024" s="391" t="s">
        <v>1768</v>
      </c>
      <c r="F2024" s="22">
        <v>1</v>
      </c>
      <c r="G2024" s="22">
        <v>1</v>
      </c>
      <c r="H2024" s="104">
        <v>1</v>
      </c>
    </row>
    <row r="2025" spans="1:8" ht="14.55" customHeight="1" x14ac:dyDescent="0.3">
      <c r="A2025" s="42"/>
      <c r="B2025" s="24" t="s">
        <v>6</v>
      </c>
      <c r="C2025" s="23" t="s">
        <v>71</v>
      </c>
      <c r="D2025" s="402"/>
      <c r="E2025" s="391" t="s">
        <v>1769</v>
      </c>
      <c r="F2025" s="22">
        <v>1</v>
      </c>
      <c r="G2025" s="22">
        <v>1</v>
      </c>
      <c r="H2025" s="104">
        <v>1</v>
      </c>
    </row>
    <row r="2026" spans="1:8" ht="14.55" customHeight="1" x14ac:dyDescent="0.3">
      <c r="A2026" s="42"/>
      <c r="B2026" s="24" t="s">
        <v>6</v>
      </c>
      <c r="C2026" s="23" t="s">
        <v>71</v>
      </c>
      <c r="D2026" s="402" t="s">
        <v>700</v>
      </c>
      <c r="E2026" s="391" t="s">
        <v>1876</v>
      </c>
      <c r="F2026" s="91">
        <f t="shared" ref="F2026:H2026" si="241">+F2027/F2028</f>
        <v>1</v>
      </c>
      <c r="G2026" s="91">
        <f t="shared" si="241"/>
        <v>1</v>
      </c>
      <c r="H2026" s="103">
        <f t="shared" si="241"/>
        <v>1</v>
      </c>
    </row>
    <row r="2027" spans="1:8" ht="14.55" customHeight="1" x14ac:dyDescent="0.3">
      <c r="A2027" s="42"/>
      <c r="B2027" s="24" t="s">
        <v>6</v>
      </c>
      <c r="C2027" s="23" t="s">
        <v>71</v>
      </c>
      <c r="D2027" s="402"/>
      <c r="E2027" s="391" t="s">
        <v>1768</v>
      </c>
      <c r="F2027" s="22">
        <v>1</v>
      </c>
      <c r="G2027" s="22">
        <v>1</v>
      </c>
      <c r="H2027" s="104">
        <v>1</v>
      </c>
    </row>
    <row r="2028" spans="1:8" ht="14.55" customHeight="1" x14ac:dyDescent="0.3">
      <c r="A2028" s="42"/>
      <c r="B2028" s="24" t="s">
        <v>6</v>
      </c>
      <c r="C2028" s="23" t="s">
        <v>71</v>
      </c>
      <c r="D2028" s="402"/>
      <c r="E2028" s="391" t="s">
        <v>1769</v>
      </c>
      <c r="F2028" s="22">
        <v>1</v>
      </c>
      <c r="G2028" s="22">
        <v>1</v>
      </c>
      <c r="H2028" s="104">
        <v>1</v>
      </c>
    </row>
    <row r="2029" spans="1:8" ht="14.55" customHeight="1" x14ac:dyDescent="0.3">
      <c r="A2029" s="42"/>
      <c r="B2029" s="24" t="s">
        <v>6</v>
      </c>
      <c r="C2029" s="23" t="s">
        <v>71</v>
      </c>
      <c r="D2029" s="402" t="s">
        <v>701</v>
      </c>
      <c r="E2029" s="391" t="s">
        <v>1876</v>
      </c>
      <c r="F2029" s="91">
        <v>0</v>
      </c>
      <c r="G2029" s="91">
        <v>0</v>
      </c>
      <c r="H2029" s="103">
        <v>0</v>
      </c>
    </row>
    <row r="2030" spans="1:8" ht="14.55" customHeight="1" x14ac:dyDescent="0.3">
      <c r="A2030" s="42"/>
      <c r="B2030" s="24" t="s">
        <v>6</v>
      </c>
      <c r="C2030" s="23" t="s">
        <v>71</v>
      </c>
      <c r="D2030" s="402"/>
      <c r="E2030" s="391" t="s">
        <v>1768</v>
      </c>
      <c r="F2030" s="22">
        <v>0</v>
      </c>
      <c r="G2030" s="22">
        <v>0</v>
      </c>
      <c r="H2030" s="104">
        <v>0</v>
      </c>
    </row>
    <row r="2031" spans="1:8" ht="14.55" customHeight="1" x14ac:dyDescent="0.3">
      <c r="A2031" s="42"/>
      <c r="B2031" s="24" t="s">
        <v>6</v>
      </c>
      <c r="C2031" s="23" t="s">
        <v>71</v>
      </c>
      <c r="D2031" s="402"/>
      <c r="E2031" s="391" t="s">
        <v>1769</v>
      </c>
      <c r="F2031" s="22">
        <v>1</v>
      </c>
      <c r="G2031" s="22">
        <v>1</v>
      </c>
      <c r="H2031" s="104">
        <v>1</v>
      </c>
    </row>
    <row r="2032" spans="1:8" ht="14.55" customHeight="1" x14ac:dyDescent="0.3">
      <c r="A2032" s="42"/>
      <c r="B2032" s="24" t="s">
        <v>6</v>
      </c>
      <c r="C2032" s="23" t="s">
        <v>71</v>
      </c>
      <c r="D2032" s="402" t="s">
        <v>702</v>
      </c>
      <c r="E2032" s="391" t="s">
        <v>1876</v>
      </c>
      <c r="F2032" s="91">
        <f t="shared" ref="F2032:H2032" si="242">+F2033/F2034</f>
        <v>1</v>
      </c>
      <c r="G2032" s="91">
        <f t="shared" si="242"/>
        <v>1</v>
      </c>
      <c r="H2032" s="103">
        <f t="shared" si="242"/>
        <v>1</v>
      </c>
    </row>
    <row r="2033" spans="1:8" ht="14.55" customHeight="1" x14ac:dyDescent="0.3">
      <c r="A2033" s="42"/>
      <c r="B2033" s="24" t="s">
        <v>6</v>
      </c>
      <c r="C2033" s="23" t="s">
        <v>71</v>
      </c>
      <c r="D2033" s="402"/>
      <c r="E2033" s="391" t="s">
        <v>1768</v>
      </c>
      <c r="F2033" s="22">
        <v>1</v>
      </c>
      <c r="G2033" s="22">
        <v>1</v>
      </c>
      <c r="H2033" s="104">
        <v>1</v>
      </c>
    </row>
    <row r="2034" spans="1:8" ht="14.55" customHeight="1" x14ac:dyDescent="0.3">
      <c r="A2034" s="42"/>
      <c r="B2034" s="24" t="s">
        <v>6</v>
      </c>
      <c r="C2034" s="23" t="s">
        <v>71</v>
      </c>
      <c r="D2034" s="402"/>
      <c r="E2034" s="391" t="s">
        <v>1769</v>
      </c>
      <c r="F2034" s="22">
        <v>1</v>
      </c>
      <c r="G2034" s="22">
        <v>1</v>
      </c>
      <c r="H2034" s="104">
        <v>1</v>
      </c>
    </row>
    <row r="2035" spans="1:8" ht="14.55" customHeight="1" x14ac:dyDescent="0.3">
      <c r="A2035" s="42"/>
      <c r="B2035" s="24" t="s">
        <v>6</v>
      </c>
      <c r="C2035" s="23" t="s">
        <v>71</v>
      </c>
      <c r="D2035" s="402" t="s">
        <v>703</v>
      </c>
      <c r="E2035" s="391" t="s">
        <v>1876</v>
      </c>
      <c r="F2035" s="91">
        <v>0</v>
      </c>
      <c r="G2035" s="91">
        <v>0</v>
      </c>
      <c r="H2035" s="103">
        <v>0</v>
      </c>
    </row>
    <row r="2036" spans="1:8" ht="14.55" customHeight="1" x14ac:dyDescent="0.3">
      <c r="A2036" s="42"/>
      <c r="B2036" s="24" t="s">
        <v>6</v>
      </c>
      <c r="C2036" s="23" t="s">
        <v>71</v>
      </c>
      <c r="D2036" s="402"/>
      <c r="E2036" s="391" t="s">
        <v>1768</v>
      </c>
      <c r="F2036" s="22">
        <v>1</v>
      </c>
      <c r="G2036" s="22">
        <v>1</v>
      </c>
      <c r="H2036" s="104">
        <v>1</v>
      </c>
    </row>
    <row r="2037" spans="1:8" ht="14.55" customHeight="1" thickBot="1" x14ac:dyDescent="0.35">
      <c r="A2037" s="42"/>
      <c r="B2037" s="53" t="s">
        <v>6</v>
      </c>
      <c r="C2037" s="68" t="s">
        <v>71</v>
      </c>
      <c r="D2037" s="403"/>
      <c r="E2037" s="392" t="s">
        <v>1769</v>
      </c>
      <c r="F2037" s="33">
        <v>1</v>
      </c>
      <c r="G2037" s="33">
        <v>1</v>
      </c>
      <c r="H2037" s="106">
        <v>1</v>
      </c>
    </row>
    <row r="2038" spans="1:8" ht="14.55" customHeight="1" x14ac:dyDescent="0.3">
      <c r="A2038" s="42"/>
      <c r="B2038" s="94" t="s">
        <v>6</v>
      </c>
      <c r="C2038" s="379" t="s">
        <v>705</v>
      </c>
      <c r="D2038" s="404"/>
      <c r="E2038" s="471" t="s">
        <v>1876</v>
      </c>
      <c r="F2038" s="384">
        <f t="shared" ref="F2038:H2038" si="243">+F2039/F2040</f>
        <v>1</v>
      </c>
      <c r="G2038" s="384">
        <f t="shared" si="243"/>
        <v>1</v>
      </c>
      <c r="H2038" s="377">
        <f t="shared" si="243"/>
        <v>1</v>
      </c>
    </row>
    <row r="2039" spans="1:8" ht="14.55" customHeight="1" x14ac:dyDescent="0.3">
      <c r="A2039" s="42"/>
      <c r="B2039" s="87" t="s">
        <v>6</v>
      </c>
      <c r="C2039" s="55" t="s">
        <v>705</v>
      </c>
      <c r="D2039" s="402"/>
      <c r="E2039" s="391" t="s">
        <v>1768</v>
      </c>
      <c r="F2039" s="40">
        <v>8</v>
      </c>
      <c r="G2039" s="40">
        <v>8</v>
      </c>
      <c r="H2039" s="109">
        <v>8</v>
      </c>
    </row>
    <row r="2040" spans="1:8" ht="15" customHeight="1" thickBot="1" x14ac:dyDescent="0.35">
      <c r="A2040" s="42"/>
      <c r="B2040" s="95" t="s">
        <v>6</v>
      </c>
      <c r="C2040" s="378" t="s">
        <v>705</v>
      </c>
      <c r="D2040" s="405"/>
      <c r="E2040" s="394" t="s">
        <v>1769</v>
      </c>
      <c r="F2040" s="374">
        <v>8</v>
      </c>
      <c r="G2040" s="374">
        <v>8</v>
      </c>
      <c r="H2040" s="375">
        <v>8</v>
      </c>
    </row>
    <row r="2041" spans="1:8" ht="14.55" customHeight="1" x14ac:dyDescent="0.3">
      <c r="A2041" s="42"/>
      <c r="B2041" s="54" t="s">
        <v>6</v>
      </c>
      <c r="C2041" s="69" t="s">
        <v>705</v>
      </c>
      <c r="D2041" s="401" t="s">
        <v>706</v>
      </c>
      <c r="E2041" s="390" t="s">
        <v>1876</v>
      </c>
      <c r="F2041" s="92">
        <v>0</v>
      </c>
      <c r="G2041" s="92">
        <v>0</v>
      </c>
      <c r="H2041" s="108">
        <v>0</v>
      </c>
    </row>
    <row r="2042" spans="1:8" ht="14.55" customHeight="1" x14ac:dyDescent="0.3">
      <c r="A2042" s="42"/>
      <c r="B2042" s="24" t="s">
        <v>6</v>
      </c>
      <c r="C2042" s="23" t="s">
        <v>705</v>
      </c>
      <c r="D2042" s="402"/>
      <c r="E2042" s="391" t="s">
        <v>1768</v>
      </c>
      <c r="F2042" s="22">
        <v>1</v>
      </c>
      <c r="G2042" s="22">
        <v>1</v>
      </c>
      <c r="H2042" s="104">
        <v>1</v>
      </c>
    </row>
    <row r="2043" spans="1:8" ht="14.55" customHeight="1" x14ac:dyDescent="0.3">
      <c r="A2043" s="42"/>
      <c r="B2043" s="24" t="s">
        <v>6</v>
      </c>
      <c r="C2043" s="23" t="s">
        <v>705</v>
      </c>
      <c r="D2043" s="402"/>
      <c r="E2043" s="391" t="s">
        <v>1769</v>
      </c>
      <c r="F2043" s="22">
        <v>1</v>
      </c>
      <c r="G2043" s="22">
        <v>1</v>
      </c>
      <c r="H2043" s="104">
        <v>1</v>
      </c>
    </row>
    <row r="2044" spans="1:8" ht="14.55" customHeight="1" x14ac:dyDescent="0.3">
      <c r="A2044" s="42"/>
      <c r="B2044" s="24" t="s">
        <v>6</v>
      </c>
      <c r="C2044" s="23" t="s">
        <v>705</v>
      </c>
      <c r="D2044" s="402" t="s">
        <v>705</v>
      </c>
      <c r="E2044" s="391" t="s">
        <v>1876</v>
      </c>
      <c r="F2044" s="91">
        <f t="shared" ref="F2044:H2044" si="244">+F2045/F2046</f>
        <v>1</v>
      </c>
      <c r="G2044" s="91">
        <f t="shared" si="244"/>
        <v>1</v>
      </c>
      <c r="H2044" s="103">
        <f t="shared" si="244"/>
        <v>1</v>
      </c>
    </row>
    <row r="2045" spans="1:8" ht="14.55" customHeight="1" x14ac:dyDescent="0.3">
      <c r="A2045" s="42"/>
      <c r="B2045" s="24" t="s">
        <v>6</v>
      </c>
      <c r="C2045" s="23" t="s">
        <v>705</v>
      </c>
      <c r="D2045" s="402"/>
      <c r="E2045" s="391" t="s">
        <v>1768</v>
      </c>
      <c r="F2045" s="22">
        <v>1</v>
      </c>
      <c r="G2045" s="22">
        <v>1</v>
      </c>
      <c r="H2045" s="104">
        <v>1</v>
      </c>
    </row>
    <row r="2046" spans="1:8" ht="14.55" customHeight="1" x14ac:dyDescent="0.3">
      <c r="A2046" s="42"/>
      <c r="B2046" s="24" t="s">
        <v>6</v>
      </c>
      <c r="C2046" s="23" t="s">
        <v>705</v>
      </c>
      <c r="D2046" s="402"/>
      <c r="E2046" s="391" t="s">
        <v>1769</v>
      </c>
      <c r="F2046" s="22">
        <v>1</v>
      </c>
      <c r="G2046" s="22">
        <v>1</v>
      </c>
      <c r="H2046" s="104">
        <v>1</v>
      </c>
    </row>
    <row r="2047" spans="1:8" ht="14.55" customHeight="1" x14ac:dyDescent="0.3">
      <c r="A2047" s="42"/>
      <c r="B2047" s="24" t="s">
        <v>6</v>
      </c>
      <c r="C2047" s="23" t="s">
        <v>705</v>
      </c>
      <c r="D2047" s="402" t="s">
        <v>707</v>
      </c>
      <c r="E2047" s="391" t="s">
        <v>1876</v>
      </c>
      <c r="F2047" s="91">
        <v>0</v>
      </c>
      <c r="G2047" s="91">
        <v>0</v>
      </c>
      <c r="H2047" s="103">
        <v>0</v>
      </c>
    </row>
    <row r="2048" spans="1:8" ht="14.55" customHeight="1" x14ac:dyDescent="0.3">
      <c r="A2048" s="42"/>
      <c r="B2048" s="24" t="s">
        <v>6</v>
      </c>
      <c r="C2048" s="23" t="s">
        <v>705</v>
      </c>
      <c r="D2048" s="402"/>
      <c r="E2048" s="391" t="s">
        <v>1768</v>
      </c>
      <c r="F2048" s="22">
        <v>1</v>
      </c>
      <c r="G2048" s="22">
        <v>1</v>
      </c>
      <c r="H2048" s="104">
        <v>1</v>
      </c>
    </row>
    <row r="2049" spans="1:8" ht="14.55" customHeight="1" x14ac:dyDescent="0.3">
      <c r="A2049" s="42"/>
      <c r="B2049" s="24" t="s">
        <v>6</v>
      </c>
      <c r="C2049" s="23" t="s">
        <v>705</v>
      </c>
      <c r="D2049" s="402"/>
      <c r="E2049" s="391" t="s">
        <v>1769</v>
      </c>
      <c r="F2049" s="22">
        <v>1</v>
      </c>
      <c r="G2049" s="22">
        <v>1</v>
      </c>
      <c r="H2049" s="104">
        <v>1</v>
      </c>
    </row>
    <row r="2050" spans="1:8" ht="14.55" customHeight="1" x14ac:dyDescent="0.3">
      <c r="A2050" s="42"/>
      <c r="B2050" s="24" t="s">
        <v>6</v>
      </c>
      <c r="C2050" s="23" t="s">
        <v>705</v>
      </c>
      <c r="D2050" s="402" t="s">
        <v>708</v>
      </c>
      <c r="E2050" s="391" t="s">
        <v>1876</v>
      </c>
      <c r="F2050" s="91">
        <v>0</v>
      </c>
      <c r="G2050" s="91">
        <v>0</v>
      </c>
      <c r="H2050" s="103">
        <v>0</v>
      </c>
    </row>
    <row r="2051" spans="1:8" ht="14.55" customHeight="1" x14ac:dyDescent="0.3">
      <c r="A2051" s="42"/>
      <c r="B2051" s="24" t="s">
        <v>6</v>
      </c>
      <c r="C2051" s="23" t="s">
        <v>705</v>
      </c>
      <c r="D2051" s="402"/>
      <c r="E2051" s="391" t="s">
        <v>1768</v>
      </c>
      <c r="F2051" s="22">
        <v>1</v>
      </c>
      <c r="G2051" s="22">
        <v>1</v>
      </c>
      <c r="H2051" s="104">
        <v>1</v>
      </c>
    </row>
    <row r="2052" spans="1:8" ht="14.55" customHeight="1" x14ac:dyDescent="0.3">
      <c r="A2052" s="42"/>
      <c r="B2052" s="24" t="s">
        <v>6</v>
      </c>
      <c r="C2052" s="23" t="s">
        <v>705</v>
      </c>
      <c r="D2052" s="402"/>
      <c r="E2052" s="391" t="s">
        <v>1769</v>
      </c>
      <c r="F2052" s="22">
        <v>1</v>
      </c>
      <c r="G2052" s="22">
        <v>1</v>
      </c>
      <c r="H2052" s="104">
        <v>1</v>
      </c>
    </row>
    <row r="2053" spans="1:8" ht="14.55" customHeight="1" x14ac:dyDescent="0.3">
      <c r="A2053" s="42"/>
      <c r="B2053" s="24" t="s">
        <v>6</v>
      </c>
      <c r="C2053" s="23" t="s">
        <v>705</v>
      </c>
      <c r="D2053" s="402" t="s">
        <v>709</v>
      </c>
      <c r="E2053" s="391" t="s">
        <v>1876</v>
      </c>
      <c r="F2053" s="91">
        <v>0</v>
      </c>
      <c r="G2053" s="91">
        <v>0</v>
      </c>
      <c r="H2053" s="103">
        <v>0</v>
      </c>
    </row>
    <row r="2054" spans="1:8" ht="14.55" customHeight="1" x14ac:dyDescent="0.3">
      <c r="A2054" s="42"/>
      <c r="B2054" s="24" t="s">
        <v>6</v>
      </c>
      <c r="C2054" s="23" t="s">
        <v>705</v>
      </c>
      <c r="D2054" s="402"/>
      <c r="E2054" s="391" t="s">
        <v>1768</v>
      </c>
      <c r="F2054" s="22">
        <v>1</v>
      </c>
      <c r="G2054" s="22">
        <v>1</v>
      </c>
      <c r="H2054" s="104">
        <v>1</v>
      </c>
    </row>
    <row r="2055" spans="1:8" ht="14.55" customHeight="1" x14ac:dyDescent="0.3">
      <c r="A2055" s="42"/>
      <c r="B2055" s="24" t="s">
        <v>6</v>
      </c>
      <c r="C2055" s="23" t="s">
        <v>705</v>
      </c>
      <c r="D2055" s="402"/>
      <c r="E2055" s="391" t="s">
        <v>1769</v>
      </c>
      <c r="F2055" s="22">
        <v>1</v>
      </c>
      <c r="G2055" s="22">
        <v>1</v>
      </c>
      <c r="H2055" s="104">
        <v>1</v>
      </c>
    </row>
    <row r="2056" spans="1:8" ht="14.55" customHeight="1" x14ac:dyDescent="0.3">
      <c r="A2056" s="42"/>
      <c r="B2056" s="24" t="s">
        <v>6</v>
      </c>
      <c r="C2056" s="23" t="s">
        <v>705</v>
      </c>
      <c r="D2056" s="402" t="s">
        <v>710</v>
      </c>
      <c r="E2056" s="391" t="s">
        <v>1876</v>
      </c>
      <c r="F2056" s="91">
        <v>0</v>
      </c>
      <c r="G2056" s="91">
        <v>0</v>
      </c>
      <c r="H2056" s="103">
        <v>0</v>
      </c>
    </row>
    <row r="2057" spans="1:8" ht="14.55" customHeight="1" x14ac:dyDescent="0.3">
      <c r="A2057" s="42"/>
      <c r="B2057" s="24" t="s">
        <v>6</v>
      </c>
      <c r="C2057" s="23" t="s">
        <v>705</v>
      </c>
      <c r="D2057" s="402"/>
      <c r="E2057" s="391" t="s">
        <v>1768</v>
      </c>
      <c r="F2057" s="22">
        <v>1</v>
      </c>
      <c r="G2057" s="22">
        <v>1</v>
      </c>
      <c r="H2057" s="104">
        <v>1</v>
      </c>
    </row>
    <row r="2058" spans="1:8" ht="14.55" customHeight="1" x14ac:dyDescent="0.3">
      <c r="A2058" s="42"/>
      <c r="B2058" s="24" t="s">
        <v>6</v>
      </c>
      <c r="C2058" s="23" t="s">
        <v>705</v>
      </c>
      <c r="D2058" s="402"/>
      <c r="E2058" s="391" t="s">
        <v>1769</v>
      </c>
      <c r="F2058" s="22">
        <v>1</v>
      </c>
      <c r="G2058" s="22">
        <v>1</v>
      </c>
      <c r="H2058" s="104">
        <v>1</v>
      </c>
    </row>
    <row r="2059" spans="1:8" ht="14.55" customHeight="1" x14ac:dyDescent="0.3">
      <c r="A2059" s="42"/>
      <c r="B2059" s="24" t="s">
        <v>6</v>
      </c>
      <c r="C2059" s="23" t="s">
        <v>705</v>
      </c>
      <c r="D2059" s="402" t="s">
        <v>711</v>
      </c>
      <c r="E2059" s="391" t="s">
        <v>1876</v>
      </c>
      <c r="F2059" s="91">
        <v>0</v>
      </c>
      <c r="G2059" s="91">
        <v>0</v>
      </c>
      <c r="H2059" s="103">
        <v>0</v>
      </c>
    </row>
    <row r="2060" spans="1:8" ht="14.55" customHeight="1" x14ac:dyDescent="0.3">
      <c r="A2060" s="42"/>
      <c r="B2060" s="24" t="s">
        <v>6</v>
      </c>
      <c r="C2060" s="23" t="s">
        <v>705</v>
      </c>
      <c r="D2060" s="402"/>
      <c r="E2060" s="391" t="s">
        <v>1768</v>
      </c>
      <c r="F2060" s="22">
        <v>1</v>
      </c>
      <c r="G2060" s="22">
        <v>1</v>
      </c>
      <c r="H2060" s="104">
        <v>1</v>
      </c>
    </row>
    <row r="2061" spans="1:8" ht="14.55" customHeight="1" x14ac:dyDescent="0.3">
      <c r="A2061" s="42"/>
      <c r="B2061" s="24" t="s">
        <v>6</v>
      </c>
      <c r="C2061" s="23" t="s">
        <v>705</v>
      </c>
      <c r="D2061" s="402"/>
      <c r="E2061" s="391" t="s">
        <v>1769</v>
      </c>
      <c r="F2061" s="22">
        <v>1</v>
      </c>
      <c r="G2061" s="22">
        <v>1</v>
      </c>
      <c r="H2061" s="104">
        <v>1</v>
      </c>
    </row>
    <row r="2062" spans="1:8" ht="14.55" customHeight="1" x14ac:dyDescent="0.3">
      <c r="A2062" s="42"/>
      <c r="B2062" s="24" t="s">
        <v>6</v>
      </c>
      <c r="C2062" s="23" t="s">
        <v>705</v>
      </c>
      <c r="D2062" s="402" t="s">
        <v>712</v>
      </c>
      <c r="E2062" s="391" t="s">
        <v>1876</v>
      </c>
      <c r="F2062" s="91">
        <f t="shared" ref="F2062:H2062" si="245">+F2063/F2064</f>
        <v>1</v>
      </c>
      <c r="G2062" s="91">
        <f t="shared" si="245"/>
        <v>1</v>
      </c>
      <c r="H2062" s="103">
        <f t="shared" si="245"/>
        <v>1</v>
      </c>
    </row>
    <row r="2063" spans="1:8" ht="14.55" customHeight="1" x14ac:dyDescent="0.3">
      <c r="A2063" s="42"/>
      <c r="B2063" s="24" t="s">
        <v>6</v>
      </c>
      <c r="C2063" s="23" t="s">
        <v>705</v>
      </c>
      <c r="D2063" s="402"/>
      <c r="E2063" s="391" t="s">
        <v>1768</v>
      </c>
      <c r="F2063" s="22">
        <v>1</v>
      </c>
      <c r="G2063" s="22">
        <v>1</v>
      </c>
      <c r="H2063" s="104">
        <v>1</v>
      </c>
    </row>
    <row r="2064" spans="1:8" ht="14.55" customHeight="1" thickBot="1" x14ac:dyDescent="0.35">
      <c r="A2064" s="42"/>
      <c r="B2064" s="53" t="s">
        <v>6</v>
      </c>
      <c r="C2064" s="68" t="s">
        <v>705</v>
      </c>
      <c r="D2064" s="403"/>
      <c r="E2064" s="392" t="s">
        <v>1769</v>
      </c>
      <c r="F2064" s="33">
        <v>1</v>
      </c>
      <c r="G2064" s="33">
        <v>1</v>
      </c>
      <c r="H2064" s="106">
        <v>1</v>
      </c>
    </row>
    <row r="2065" spans="1:8" ht="14.55" customHeight="1" x14ac:dyDescent="0.3">
      <c r="A2065" s="42"/>
      <c r="B2065" s="94" t="s">
        <v>6</v>
      </c>
      <c r="C2065" s="379" t="s">
        <v>99</v>
      </c>
      <c r="D2065" s="404"/>
      <c r="E2065" s="471" t="s">
        <v>1876</v>
      </c>
      <c r="F2065" s="384">
        <f t="shared" ref="F2065:H2065" si="246">+F2066/F2067</f>
        <v>0.33333333333333331</v>
      </c>
      <c r="G2065" s="384">
        <f t="shared" si="246"/>
        <v>0.33333333333333331</v>
      </c>
      <c r="H2065" s="377">
        <f t="shared" si="246"/>
        <v>0.33333333333333331</v>
      </c>
    </row>
    <row r="2066" spans="1:8" ht="14.55" customHeight="1" x14ac:dyDescent="0.3">
      <c r="A2066" s="42"/>
      <c r="B2066" s="87" t="s">
        <v>6</v>
      </c>
      <c r="C2066" s="55" t="s">
        <v>99</v>
      </c>
      <c r="D2066" s="402"/>
      <c r="E2066" s="391" t="s">
        <v>1768</v>
      </c>
      <c r="F2066" s="40">
        <v>6</v>
      </c>
      <c r="G2066" s="40">
        <v>6</v>
      </c>
      <c r="H2066" s="109">
        <v>6</v>
      </c>
    </row>
    <row r="2067" spans="1:8" ht="15" customHeight="1" thickBot="1" x14ac:dyDescent="0.35">
      <c r="A2067" s="42"/>
      <c r="B2067" s="95" t="s">
        <v>6</v>
      </c>
      <c r="C2067" s="378" t="s">
        <v>99</v>
      </c>
      <c r="D2067" s="405"/>
      <c r="E2067" s="394" t="s">
        <v>1769</v>
      </c>
      <c r="F2067" s="374">
        <v>18</v>
      </c>
      <c r="G2067" s="374">
        <v>18</v>
      </c>
      <c r="H2067" s="375">
        <v>18</v>
      </c>
    </row>
    <row r="2068" spans="1:8" ht="14.55" customHeight="1" x14ac:dyDescent="0.3">
      <c r="A2068" s="42"/>
      <c r="B2068" s="54" t="s">
        <v>6</v>
      </c>
      <c r="C2068" s="69" t="s">
        <v>99</v>
      </c>
      <c r="D2068" s="401" t="s">
        <v>713</v>
      </c>
      <c r="E2068" s="390" t="s">
        <v>1876</v>
      </c>
      <c r="F2068" s="92">
        <f t="shared" ref="F2068:H2068" si="247">+F2069/F2070</f>
        <v>0</v>
      </c>
      <c r="G2068" s="92">
        <f t="shared" si="247"/>
        <v>0</v>
      </c>
      <c r="H2068" s="108">
        <f t="shared" si="247"/>
        <v>0</v>
      </c>
    </row>
    <row r="2069" spans="1:8" ht="14.55" customHeight="1" x14ac:dyDescent="0.3">
      <c r="A2069" s="42"/>
      <c r="B2069" s="24" t="s">
        <v>6</v>
      </c>
      <c r="C2069" s="23" t="s">
        <v>99</v>
      </c>
      <c r="D2069" s="402"/>
      <c r="E2069" s="391" t="s">
        <v>1768</v>
      </c>
      <c r="F2069" s="22">
        <v>0</v>
      </c>
      <c r="G2069" s="22">
        <v>0</v>
      </c>
      <c r="H2069" s="104">
        <v>0</v>
      </c>
    </row>
    <row r="2070" spans="1:8" ht="14.55" customHeight="1" x14ac:dyDescent="0.3">
      <c r="A2070" s="42"/>
      <c r="B2070" s="24" t="s">
        <v>6</v>
      </c>
      <c r="C2070" s="23" t="s">
        <v>99</v>
      </c>
      <c r="D2070" s="402"/>
      <c r="E2070" s="391" t="s">
        <v>1769</v>
      </c>
      <c r="F2070" s="22">
        <v>1</v>
      </c>
      <c r="G2070" s="22">
        <v>1</v>
      </c>
      <c r="H2070" s="104">
        <v>1</v>
      </c>
    </row>
    <row r="2071" spans="1:8" ht="14.55" customHeight="1" x14ac:dyDescent="0.3">
      <c r="A2071" s="42"/>
      <c r="B2071" s="24" t="s">
        <v>6</v>
      </c>
      <c r="C2071" s="23" t="s">
        <v>99</v>
      </c>
      <c r="D2071" s="402" t="s">
        <v>714</v>
      </c>
      <c r="E2071" s="391" t="s">
        <v>1876</v>
      </c>
      <c r="F2071" s="91">
        <v>0</v>
      </c>
      <c r="G2071" s="91">
        <v>0</v>
      </c>
      <c r="H2071" s="103">
        <v>0</v>
      </c>
    </row>
    <row r="2072" spans="1:8" ht="14.55" customHeight="1" x14ac:dyDescent="0.3">
      <c r="A2072" s="42"/>
      <c r="B2072" s="24" t="s">
        <v>6</v>
      </c>
      <c r="C2072" s="23" t="s">
        <v>99</v>
      </c>
      <c r="D2072" s="402"/>
      <c r="E2072" s="391" t="s">
        <v>1768</v>
      </c>
      <c r="F2072" s="22">
        <v>1</v>
      </c>
      <c r="G2072" s="22">
        <v>1</v>
      </c>
      <c r="H2072" s="104">
        <v>1</v>
      </c>
    </row>
    <row r="2073" spans="1:8" ht="14.55" customHeight="1" x14ac:dyDescent="0.3">
      <c r="A2073" s="42"/>
      <c r="B2073" s="24" t="s">
        <v>6</v>
      </c>
      <c r="C2073" s="23" t="s">
        <v>99</v>
      </c>
      <c r="D2073" s="402"/>
      <c r="E2073" s="391" t="s">
        <v>1769</v>
      </c>
      <c r="F2073" s="22">
        <v>1</v>
      </c>
      <c r="G2073" s="22">
        <v>1</v>
      </c>
      <c r="H2073" s="104">
        <v>1</v>
      </c>
    </row>
    <row r="2074" spans="1:8" ht="14.55" customHeight="1" x14ac:dyDescent="0.3">
      <c r="A2074" s="42"/>
      <c r="B2074" s="24" t="s">
        <v>6</v>
      </c>
      <c r="C2074" s="23" t="s">
        <v>99</v>
      </c>
      <c r="D2074" s="402" t="s">
        <v>715</v>
      </c>
      <c r="E2074" s="391" t="s">
        <v>1876</v>
      </c>
      <c r="F2074" s="91">
        <v>0</v>
      </c>
      <c r="G2074" s="91">
        <v>0</v>
      </c>
      <c r="H2074" s="103">
        <v>0</v>
      </c>
    </row>
    <row r="2075" spans="1:8" ht="14.55" customHeight="1" x14ac:dyDescent="0.3">
      <c r="A2075" s="42"/>
      <c r="B2075" s="24" t="s">
        <v>6</v>
      </c>
      <c r="C2075" s="23" t="s">
        <v>99</v>
      </c>
      <c r="D2075" s="402"/>
      <c r="E2075" s="391" t="s">
        <v>1768</v>
      </c>
      <c r="F2075" s="22">
        <v>0</v>
      </c>
      <c r="G2075" s="22">
        <v>0</v>
      </c>
      <c r="H2075" s="104">
        <v>0</v>
      </c>
    </row>
    <row r="2076" spans="1:8" ht="14.55" customHeight="1" x14ac:dyDescent="0.3">
      <c r="A2076" s="42"/>
      <c r="B2076" s="24" t="s">
        <v>6</v>
      </c>
      <c r="C2076" s="23" t="s">
        <v>99</v>
      </c>
      <c r="D2076" s="402"/>
      <c r="E2076" s="391" t="s">
        <v>1769</v>
      </c>
      <c r="F2076" s="22">
        <v>1</v>
      </c>
      <c r="G2076" s="22">
        <v>1</v>
      </c>
      <c r="H2076" s="104">
        <v>1</v>
      </c>
    </row>
    <row r="2077" spans="1:8" ht="14.55" customHeight="1" x14ac:dyDescent="0.3">
      <c r="A2077" s="42"/>
      <c r="B2077" s="24" t="s">
        <v>6</v>
      </c>
      <c r="C2077" s="23" t="s">
        <v>99</v>
      </c>
      <c r="D2077" s="402" t="s">
        <v>99</v>
      </c>
      <c r="E2077" s="391" t="s">
        <v>1876</v>
      </c>
      <c r="F2077" s="91">
        <f t="shared" ref="F2077:H2077" si="248">+F2078/F2079</f>
        <v>0</v>
      </c>
      <c r="G2077" s="91">
        <f t="shared" si="248"/>
        <v>0</v>
      </c>
      <c r="H2077" s="103">
        <f t="shared" si="248"/>
        <v>0</v>
      </c>
    </row>
    <row r="2078" spans="1:8" ht="14.55" customHeight="1" x14ac:dyDescent="0.3">
      <c r="A2078" s="42"/>
      <c r="B2078" s="24" t="s">
        <v>6</v>
      </c>
      <c r="C2078" s="23" t="s">
        <v>99</v>
      </c>
      <c r="D2078" s="402"/>
      <c r="E2078" s="391" t="s">
        <v>1768</v>
      </c>
      <c r="F2078" s="22">
        <v>0</v>
      </c>
      <c r="G2078" s="22">
        <v>0</v>
      </c>
      <c r="H2078" s="104">
        <v>0</v>
      </c>
    </row>
    <row r="2079" spans="1:8" ht="14.55" customHeight="1" x14ac:dyDescent="0.3">
      <c r="A2079" s="42"/>
      <c r="B2079" s="24" t="s">
        <v>6</v>
      </c>
      <c r="C2079" s="23" t="s">
        <v>99</v>
      </c>
      <c r="D2079" s="402"/>
      <c r="E2079" s="391" t="s">
        <v>1769</v>
      </c>
      <c r="F2079" s="22">
        <v>4</v>
      </c>
      <c r="G2079" s="22">
        <v>4</v>
      </c>
      <c r="H2079" s="104">
        <v>4</v>
      </c>
    </row>
    <row r="2080" spans="1:8" ht="14.55" customHeight="1" x14ac:dyDescent="0.3">
      <c r="A2080" s="42"/>
      <c r="B2080" s="24" t="s">
        <v>6</v>
      </c>
      <c r="C2080" s="23" t="s">
        <v>99</v>
      </c>
      <c r="D2080" s="402" t="s">
        <v>716</v>
      </c>
      <c r="E2080" s="391" t="s">
        <v>1876</v>
      </c>
      <c r="F2080" s="91">
        <v>0</v>
      </c>
      <c r="G2080" s="91">
        <v>0</v>
      </c>
      <c r="H2080" s="103">
        <v>0</v>
      </c>
    </row>
    <row r="2081" spans="1:8" ht="14.55" customHeight="1" x14ac:dyDescent="0.3">
      <c r="A2081" s="42"/>
      <c r="B2081" s="24" t="s">
        <v>6</v>
      </c>
      <c r="C2081" s="23" t="s">
        <v>99</v>
      </c>
      <c r="D2081" s="402"/>
      <c r="E2081" s="391" t="s">
        <v>1768</v>
      </c>
      <c r="F2081" s="22">
        <v>0</v>
      </c>
      <c r="G2081" s="22">
        <v>0</v>
      </c>
      <c r="H2081" s="104">
        <v>0</v>
      </c>
    </row>
    <row r="2082" spans="1:8" ht="14.55" customHeight="1" x14ac:dyDescent="0.3">
      <c r="A2082" s="42"/>
      <c r="B2082" s="24" t="s">
        <v>6</v>
      </c>
      <c r="C2082" s="23" t="s">
        <v>99</v>
      </c>
      <c r="D2082" s="402"/>
      <c r="E2082" s="391" t="s">
        <v>1769</v>
      </c>
      <c r="F2082" s="22">
        <v>1</v>
      </c>
      <c r="G2082" s="22">
        <v>1</v>
      </c>
      <c r="H2082" s="104">
        <v>1</v>
      </c>
    </row>
    <row r="2083" spans="1:8" ht="14.55" customHeight="1" x14ac:dyDescent="0.3">
      <c r="A2083" s="42"/>
      <c r="B2083" s="24" t="s">
        <v>6</v>
      </c>
      <c r="C2083" s="23" t="s">
        <v>99</v>
      </c>
      <c r="D2083" s="402" t="s">
        <v>717</v>
      </c>
      <c r="E2083" s="391" t="s">
        <v>1876</v>
      </c>
      <c r="F2083" s="91">
        <f t="shared" ref="F2083:H2083" si="249">+F2084/F2085</f>
        <v>0</v>
      </c>
      <c r="G2083" s="91">
        <f t="shared" si="249"/>
        <v>0</v>
      </c>
      <c r="H2083" s="103">
        <f t="shared" si="249"/>
        <v>0</v>
      </c>
    </row>
    <row r="2084" spans="1:8" ht="14.55" customHeight="1" x14ac:dyDescent="0.3">
      <c r="A2084" s="42"/>
      <c r="B2084" s="24" t="s">
        <v>6</v>
      </c>
      <c r="C2084" s="23" t="s">
        <v>99</v>
      </c>
      <c r="D2084" s="402"/>
      <c r="E2084" s="391" t="s">
        <v>1768</v>
      </c>
      <c r="F2084" s="22">
        <v>0</v>
      </c>
      <c r="G2084" s="22">
        <v>0</v>
      </c>
      <c r="H2084" s="104">
        <v>0</v>
      </c>
    </row>
    <row r="2085" spans="1:8" ht="14.55" customHeight="1" x14ac:dyDescent="0.3">
      <c r="A2085" s="42"/>
      <c r="B2085" s="24" t="s">
        <v>6</v>
      </c>
      <c r="C2085" s="23" t="s">
        <v>99</v>
      </c>
      <c r="D2085" s="402"/>
      <c r="E2085" s="391" t="s">
        <v>1769</v>
      </c>
      <c r="F2085" s="22">
        <v>1</v>
      </c>
      <c r="G2085" s="22">
        <v>1</v>
      </c>
      <c r="H2085" s="104">
        <v>1</v>
      </c>
    </row>
    <row r="2086" spans="1:8" ht="14.55" customHeight="1" x14ac:dyDescent="0.3">
      <c r="A2086" s="42"/>
      <c r="B2086" s="24" t="s">
        <v>6</v>
      </c>
      <c r="C2086" s="23" t="s">
        <v>99</v>
      </c>
      <c r="D2086" s="402" t="s">
        <v>718</v>
      </c>
      <c r="E2086" s="391" t="s">
        <v>1876</v>
      </c>
      <c r="F2086" s="91">
        <f t="shared" ref="F2086:H2086" si="250">+F2087/F2088</f>
        <v>0</v>
      </c>
      <c r="G2086" s="91">
        <f t="shared" si="250"/>
        <v>0</v>
      </c>
      <c r="H2086" s="103">
        <f t="shared" si="250"/>
        <v>0</v>
      </c>
    </row>
    <row r="2087" spans="1:8" ht="14.55" customHeight="1" x14ac:dyDescent="0.3">
      <c r="A2087" s="42"/>
      <c r="B2087" s="24" t="s">
        <v>6</v>
      </c>
      <c r="C2087" s="23" t="s">
        <v>99</v>
      </c>
      <c r="D2087" s="402"/>
      <c r="E2087" s="391" t="s">
        <v>1768</v>
      </c>
      <c r="F2087" s="22">
        <v>0</v>
      </c>
      <c r="G2087" s="22">
        <v>0</v>
      </c>
      <c r="H2087" s="104">
        <v>0</v>
      </c>
    </row>
    <row r="2088" spans="1:8" ht="14.55" customHeight="1" x14ac:dyDescent="0.3">
      <c r="A2088" s="42"/>
      <c r="B2088" s="24" t="s">
        <v>6</v>
      </c>
      <c r="C2088" s="23" t="s">
        <v>99</v>
      </c>
      <c r="D2088" s="402"/>
      <c r="E2088" s="391" t="s">
        <v>1769</v>
      </c>
      <c r="F2088" s="22">
        <v>1</v>
      </c>
      <c r="G2088" s="22">
        <v>1</v>
      </c>
      <c r="H2088" s="104">
        <v>1</v>
      </c>
    </row>
    <row r="2089" spans="1:8" ht="14.55" customHeight="1" x14ac:dyDescent="0.3">
      <c r="A2089" s="42"/>
      <c r="B2089" s="24" t="s">
        <v>6</v>
      </c>
      <c r="C2089" s="23" t="s">
        <v>99</v>
      </c>
      <c r="D2089" s="402" t="s">
        <v>719</v>
      </c>
      <c r="E2089" s="391" t="s">
        <v>1876</v>
      </c>
      <c r="F2089" s="91">
        <v>0</v>
      </c>
      <c r="G2089" s="91">
        <v>0</v>
      </c>
      <c r="H2089" s="103">
        <v>0</v>
      </c>
    </row>
    <row r="2090" spans="1:8" ht="14.55" customHeight="1" x14ac:dyDescent="0.3">
      <c r="A2090" s="42"/>
      <c r="B2090" s="24" t="s">
        <v>6</v>
      </c>
      <c r="C2090" s="23" t="s">
        <v>99</v>
      </c>
      <c r="D2090" s="402"/>
      <c r="E2090" s="391" t="s">
        <v>1768</v>
      </c>
      <c r="F2090" s="22">
        <v>1</v>
      </c>
      <c r="G2090" s="22">
        <v>1</v>
      </c>
      <c r="H2090" s="104">
        <v>1</v>
      </c>
    </row>
    <row r="2091" spans="1:8" ht="14.55" customHeight="1" x14ac:dyDescent="0.3">
      <c r="A2091" s="42"/>
      <c r="B2091" s="24" t="s">
        <v>6</v>
      </c>
      <c r="C2091" s="23" t="s">
        <v>99</v>
      </c>
      <c r="D2091" s="402"/>
      <c r="E2091" s="391" t="s">
        <v>1769</v>
      </c>
      <c r="F2091" s="22">
        <v>1</v>
      </c>
      <c r="G2091" s="22">
        <v>1</v>
      </c>
      <c r="H2091" s="104">
        <v>1</v>
      </c>
    </row>
    <row r="2092" spans="1:8" ht="14.55" customHeight="1" x14ac:dyDescent="0.3">
      <c r="A2092" s="42"/>
      <c r="B2092" s="24" t="s">
        <v>6</v>
      </c>
      <c r="C2092" s="23" t="s">
        <v>99</v>
      </c>
      <c r="D2092" s="402" t="s">
        <v>720</v>
      </c>
      <c r="E2092" s="391" t="s">
        <v>1876</v>
      </c>
      <c r="F2092" s="91">
        <v>0</v>
      </c>
      <c r="G2092" s="91">
        <v>0</v>
      </c>
      <c r="H2092" s="103">
        <v>0</v>
      </c>
    </row>
    <row r="2093" spans="1:8" ht="14.55" customHeight="1" x14ac:dyDescent="0.3">
      <c r="A2093" s="42"/>
      <c r="B2093" s="24" t="s">
        <v>6</v>
      </c>
      <c r="C2093" s="23" t="s">
        <v>99</v>
      </c>
      <c r="D2093" s="402"/>
      <c r="E2093" s="391" t="s">
        <v>1768</v>
      </c>
      <c r="F2093" s="22">
        <v>0</v>
      </c>
      <c r="G2093" s="22">
        <v>0</v>
      </c>
      <c r="H2093" s="104">
        <v>0</v>
      </c>
    </row>
    <row r="2094" spans="1:8" ht="14.55" customHeight="1" x14ac:dyDescent="0.3">
      <c r="A2094" s="42"/>
      <c r="B2094" s="24" t="s">
        <v>6</v>
      </c>
      <c r="C2094" s="23" t="s">
        <v>99</v>
      </c>
      <c r="D2094" s="402"/>
      <c r="E2094" s="391" t="s">
        <v>1769</v>
      </c>
      <c r="F2094" s="22">
        <v>1</v>
      </c>
      <c r="G2094" s="22">
        <v>1</v>
      </c>
      <c r="H2094" s="104">
        <v>1</v>
      </c>
    </row>
    <row r="2095" spans="1:8" ht="14.55" customHeight="1" x14ac:dyDescent="0.3">
      <c r="A2095" s="42"/>
      <c r="B2095" s="24" t="s">
        <v>6</v>
      </c>
      <c r="C2095" s="23" t="s">
        <v>99</v>
      </c>
      <c r="D2095" s="402" t="s">
        <v>721</v>
      </c>
      <c r="E2095" s="391" t="s">
        <v>1876</v>
      </c>
      <c r="F2095" s="91">
        <v>0</v>
      </c>
      <c r="G2095" s="91">
        <v>0</v>
      </c>
      <c r="H2095" s="103">
        <v>0</v>
      </c>
    </row>
    <row r="2096" spans="1:8" ht="14.55" customHeight="1" x14ac:dyDescent="0.3">
      <c r="A2096" s="42"/>
      <c r="B2096" s="24" t="s">
        <v>6</v>
      </c>
      <c r="C2096" s="23" t="s">
        <v>99</v>
      </c>
      <c r="D2096" s="402"/>
      <c r="E2096" s="391" t="s">
        <v>1768</v>
      </c>
      <c r="F2096" s="22">
        <v>1</v>
      </c>
      <c r="G2096" s="22">
        <v>1</v>
      </c>
      <c r="H2096" s="104">
        <v>1</v>
      </c>
    </row>
    <row r="2097" spans="1:8" ht="14.55" customHeight="1" x14ac:dyDescent="0.3">
      <c r="A2097" s="42"/>
      <c r="B2097" s="24" t="s">
        <v>6</v>
      </c>
      <c r="C2097" s="23" t="s">
        <v>99</v>
      </c>
      <c r="D2097" s="402"/>
      <c r="E2097" s="391" t="s">
        <v>1769</v>
      </c>
      <c r="F2097" s="22">
        <v>1</v>
      </c>
      <c r="G2097" s="22">
        <v>1</v>
      </c>
      <c r="H2097" s="104">
        <v>1</v>
      </c>
    </row>
    <row r="2098" spans="1:8" ht="14.55" customHeight="1" x14ac:dyDescent="0.3">
      <c r="A2098" s="42"/>
      <c r="B2098" s="24" t="s">
        <v>6</v>
      </c>
      <c r="C2098" s="23" t="s">
        <v>99</v>
      </c>
      <c r="D2098" s="402" t="s">
        <v>150</v>
      </c>
      <c r="E2098" s="391" t="s">
        <v>1876</v>
      </c>
      <c r="F2098" s="91">
        <v>0</v>
      </c>
      <c r="G2098" s="91">
        <v>0</v>
      </c>
      <c r="H2098" s="103">
        <v>0</v>
      </c>
    </row>
    <row r="2099" spans="1:8" ht="14.55" customHeight="1" x14ac:dyDescent="0.3">
      <c r="A2099" s="42"/>
      <c r="B2099" s="24" t="s">
        <v>6</v>
      </c>
      <c r="C2099" s="23" t="s">
        <v>99</v>
      </c>
      <c r="D2099" s="402"/>
      <c r="E2099" s="391" t="s">
        <v>1768</v>
      </c>
      <c r="F2099" s="22">
        <v>1</v>
      </c>
      <c r="G2099" s="22">
        <v>1</v>
      </c>
      <c r="H2099" s="104">
        <v>1</v>
      </c>
    </row>
    <row r="2100" spans="1:8" ht="14.55" customHeight="1" x14ac:dyDescent="0.3">
      <c r="A2100" s="42"/>
      <c r="B2100" s="24" t="s">
        <v>6</v>
      </c>
      <c r="C2100" s="23" t="s">
        <v>99</v>
      </c>
      <c r="D2100" s="402"/>
      <c r="E2100" s="391" t="s">
        <v>1769</v>
      </c>
      <c r="F2100" s="22">
        <v>1</v>
      </c>
      <c r="G2100" s="22">
        <v>1</v>
      </c>
      <c r="H2100" s="104">
        <v>1</v>
      </c>
    </row>
    <row r="2101" spans="1:8" ht="14.55" customHeight="1" x14ac:dyDescent="0.3">
      <c r="A2101" s="42"/>
      <c r="B2101" s="24" t="s">
        <v>6</v>
      </c>
      <c r="C2101" s="23" t="s">
        <v>99</v>
      </c>
      <c r="D2101" s="402" t="s">
        <v>722</v>
      </c>
      <c r="E2101" s="391" t="s">
        <v>1876</v>
      </c>
      <c r="F2101" s="91">
        <f t="shared" ref="F2101:H2101" si="251">+F2102/F2103</f>
        <v>1</v>
      </c>
      <c r="G2101" s="91">
        <f t="shared" si="251"/>
        <v>1</v>
      </c>
      <c r="H2101" s="103">
        <f t="shared" si="251"/>
        <v>1</v>
      </c>
    </row>
    <row r="2102" spans="1:8" ht="14.55" customHeight="1" x14ac:dyDescent="0.3">
      <c r="A2102" s="42"/>
      <c r="B2102" s="24" t="s">
        <v>6</v>
      </c>
      <c r="C2102" s="23" t="s">
        <v>99</v>
      </c>
      <c r="D2102" s="402"/>
      <c r="E2102" s="391" t="s">
        <v>1768</v>
      </c>
      <c r="F2102" s="22">
        <v>1</v>
      </c>
      <c r="G2102" s="22">
        <v>1</v>
      </c>
      <c r="H2102" s="104">
        <v>1</v>
      </c>
    </row>
    <row r="2103" spans="1:8" ht="14.55" customHeight="1" x14ac:dyDescent="0.3">
      <c r="A2103" s="42"/>
      <c r="B2103" s="24" t="s">
        <v>6</v>
      </c>
      <c r="C2103" s="23" t="s">
        <v>99</v>
      </c>
      <c r="D2103" s="402"/>
      <c r="E2103" s="391" t="s">
        <v>1769</v>
      </c>
      <c r="F2103" s="22">
        <v>1</v>
      </c>
      <c r="G2103" s="22">
        <v>1</v>
      </c>
      <c r="H2103" s="104">
        <v>1</v>
      </c>
    </row>
    <row r="2104" spans="1:8" ht="14.55" customHeight="1" x14ac:dyDescent="0.3">
      <c r="A2104" s="42"/>
      <c r="B2104" s="24" t="s">
        <v>6</v>
      </c>
      <c r="C2104" s="23" t="s">
        <v>99</v>
      </c>
      <c r="D2104" s="402" t="s">
        <v>236</v>
      </c>
      <c r="E2104" s="391" t="s">
        <v>1876</v>
      </c>
      <c r="F2104" s="91">
        <f t="shared" ref="F2104:H2104" si="252">+F2105/F2106</f>
        <v>0</v>
      </c>
      <c r="G2104" s="91">
        <f t="shared" si="252"/>
        <v>0</v>
      </c>
      <c r="H2104" s="103">
        <f t="shared" si="252"/>
        <v>0</v>
      </c>
    </row>
    <row r="2105" spans="1:8" ht="14.55" customHeight="1" x14ac:dyDescent="0.3">
      <c r="A2105" s="42"/>
      <c r="B2105" s="24" t="s">
        <v>6</v>
      </c>
      <c r="C2105" s="23" t="s">
        <v>99</v>
      </c>
      <c r="D2105" s="402"/>
      <c r="E2105" s="391" t="s">
        <v>1768</v>
      </c>
      <c r="F2105" s="22">
        <v>0</v>
      </c>
      <c r="G2105" s="22">
        <v>0</v>
      </c>
      <c r="H2105" s="104">
        <v>0</v>
      </c>
    </row>
    <row r="2106" spans="1:8" ht="14.55" customHeight="1" x14ac:dyDescent="0.3">
      <c r="A2106" s="42"/>
      <c r="B2106" s="24" t="s">
        <v>6</v>
      </c>
      <c r="C2106" s="23" t="s">
        <v>99</v>
      </c>
      <c r="D2106" s="402"/>
      <c r="E2106" s="391" t="s">
        <v>1769</v>
      </c>
      <c r="F2106" s="22">
        <v>1</v>
      </c>
      <c r="G2106" s="22">
        <v>1</v>
      </c>
      <c r="H2106" s="104">
        <v>1</v>
      </c>
    </row>
    <row r="2107" spans="1:8" ht="14.55" customHeight="1" x14ac:dyDescent="0.3">
      <c r="A2107" s="42"/>
      <c r="B2107" s="24" t="s">
        <v>6</v>
      </c>
      <c r="C2107" s="23" t="s">
        <v>99</v>
      </c>
      <c r="D2107" s="402" t="s">
        <v>723</v>
      </c>
      <c r="E2107" s="391" t="s">
        <v>1876</v>
      </c>
      <c r="F2107" s="91">
        <f t="shared" ref="F2107:H2107" si="253">+F2108/F2109</f>
        <v>0</v>
      </c>
      <c r="G2107" s="91">
        <f t="shared" si="253"/>
        <v>0</v>
      </c>
      <c r="H2107" s="103">
        <f t="shared" si="253"/>
        <v>0</v>
      </c>
    </row>
    <row r="2108" spans="1:8" ht="14.55" customHeight="1" x14ac:dyDescent="0.3">
      <c r="A2108" s="42"/>
      <c r="B2108" s="24" t="s">
        <v>6</v>
      </c>
      <c r="C2108" s="23" t="s">
        <v>99</v>
      </c>
      <c r="D2108" s="402"/>
      <c r="E2108" s="391" t="s">
        <v>1768</v>
      </c>
      <c r="F2108" s="22">
        <v>0</v>
      </c>
      <c r="G2108" s="22">
        <v>0</v>
      </c>
      <c r="H2108" s="104">
        <v>0</v>
      </c>
    </row>
    <row r="2109" spans="1:8" ht="14.55" customHeight="1" x14ac:dyDescent="0.3">
      <c r="A2109" s="42"/>
      <c r="B2109" s="24" t="s">
        <v>6</v>
      </c>
      <c r="C2109" s="23" t="s">
        <v>99</v>
      </c>
      <c r="D2109" s="402"/>
      <c r="E2109" s="391" t="s">
        <v>1769</v>
      </c>
      <c r="F2109" s="22">
        <v>1</v>
      </c>
      <c r="G2109" s="22">
        <v>1</v>
      </c>
      <c r="H2109" s="104">
        <v>1</v>
      </c>
    </row>
    <row r="2110" spans="1:8" ht="14.55" customHeight="1" x14ac:dyDescent="0.3">
      <c r="A2110" s="42"/>
      <c r="B2110" s="24" t="s">
        <v>6</v>
      </c>
      <c r="C2110" s="23" t="s">
        <v>99</v>
      </c>
      <c r="D2110" s="402" t="s">
        <v>724</v>
      </c>
      <c r="E2110" s="391" t="s">
        <v>1876</v>
      </c>
      <c r="F2110" s="91">
        <v>0</v>
      </c>
      <c r="G2110" s="91">
        <v>0</v>
      </c>
      <c r="H2110" s="103">
        <v>0</v>
      </c>
    </row>
    <row r="2111" spans="1:8" ht="14.55" customHeight="1" x14ac:dyDescent="0.3">
      <c r="A2111" s="42"/>
      <c r="B2111" s="24" t="s">
        <v>6</v>
      </c>
      <c r="C2111" s="23" t="s">
        <v>99</v>
      </c>
      <c r="D2111" s="402"/>
      <c r="E2111" s="391" t="s">
        <v>1768</v>
      </c>
      <c r="F2111" s="22">
        <v>1</v>
      </c>
      <c r="G2111" s="22">
        <v>1</v>
      </c>
      <c r="H2111" s="104">
        <v>1</v>
      </c>
    </row>
    <row r="2112" spans="1:8" ht="14.55" customHeight="1" thickBot="1" x14ac:dyDescent="0.35">
      <c r="A2112" s="42"/>
      <c r="B2112" s="53" t="s">
        <v>6</v>
      </c>
      <c r="C2112" s="68" t="s">
        <v>99</v>
      </c>
      <c r="D2112" s="403"/>
      <c r="E2112" s="392" t="s">
        <v>1769</v>
      </c>
      <c r="F2112" s="33">
        <v>1</v>
      </c>
      <c r="G2112" s="33">
        <v>1</v>
      </c>
      <c r="H2112" s="106">
        <v>1</v>
      </c>
    </row>
    <row r="2113" spans="1:8" ht="14.55" customHeight="1" x14ac:dyDescent="0.3">
      <c r="A2113" s="42"/>
      <c r="B2113" s="94" t="s">
        <v>6</v>
      </c>
      <c r="C2113" s="379" t="s">
        <v>107</v>
      </c>
      <c r="D2113" s="404"/>
      <c r="E2113" s="471" t="s">
        <v>1876</v>
      </c>
      <c r="F2113" s="384">
        <f t="shared" ref="F2113:H2113" si="254">+F2114/F2115</f>
        <v>0.2</v>
      </c>
      <c r="G2113" s="384">
        <f t="shared" si="254"/>
        <v>0.2</v>
      </c>
      <c r="H2113" s="377">
        <f t="shared" si="254"/>
        <v>0.2</v>
      </c>
    </row>
    <row r="2114" spans="1:8" ht="14.55" customHeight="1" x14ac:dyDescent="0.3">
      <c r="A2114" s="42"/>
      <c r="B2114" s="87" t="s">
        <v>6</v>
      </c>
      <c r="C2114" s="55" t="s">
        <v>107</v>
      </c>
      <c r="D2114" s="402"/>
      <c r="E2114" s="391" t="s">
        <v>1768</v>
      </c>
      <c r="F2114" s="40">
        <v>1</v>
      </c>
      <c r="G2114" s="40">
        <v>1</v>
      </c>
      <c r="H2114" s="109">
        <v>1</v>
      </c>
    </row>
    <row r="2115" spans="1:8" ht="15" customHeight="1" thickBot="1" x14ac:dyDescent="0.35">
      <c r="A2115" s="42"/>
      <c r="B2115" s="95" t="s">
        <v>6</v>
      </c>
      <c r="C2115" s="378" t="s">
        <v>107</v>
      </c>
      <c r="D2115" s="405"/>
      <c r="E2115" s="394" t="s">
        <v>1769</v>
      </c>
      <c r="F2115" s="374">
        <v>5</v>
      </c>
      <c r="G2115" s="374">
        <v>5</v>
      </c>
      <c r="H2115" s="375">
        <v>5</v>
      </c>
    </row>
    <row r="2116" spans="1:8" ht="14.55" customHeight="1" x14ac:dyDescent="0.3">
      <c r="A2116" s="42"/>
      <c r="B2116" s="54" t="s">
        <v>6</v>
      </c>
      <c r="C2116" s="69" t="s">
        <v>107</v>
      </c>
      <c r="D2116" s="401" t="s">
        <v>725</v>
      </c>
      <c r="E2116" s="390" t="s">
        <v>1876</v>
      </c>
      <c r="F2116" s="92">
        <f t="shared" ref="F2116:H2116" si="255">+F2117/F2118</f>
        <v>0</v>
      </c>
      <c r="G2116" s="92">
        <f t="shared" si="255"/>
        <v>0</v>
      </c>
      <c r="H2116" s="108">
        <f t="shared" si="255"/>
        <v>0</v>
      </c>
    </row>
    <row r="2117" spans="1:8" ht="14.55" customHeight="1" x14ac:dyDescent="0.3">
      <c r="A2117" s="42"/>
      <c r="B2117" s="24" t="s">
        <v>6</v>
      </c>
      <c r="C2117" s="23" t="s">
        <v>107</v>
      </c>
      <c r="D2117" s="402"/>
      <c r="E2117" s="391" t="s">
        <v>1768</v>
      </c>
      <c r="F2117" s="22">
        <v>0</v>
      </c>
      <c r="G2117" s="22">
        <v>0</v>
      </c>
      <c r="H2117" s="104">
        <v>0</v>
      </c>
    </row>
    <row r="2118" spans="1:8" ht="14.55" customHeight="1" x14ac:dyDescent="0.3">
      <c r="A2118" s="42"/>
      <c r="B2118" s="24" t="s">
        <v>6</v>
      </c>
      <c r="C2118" s="23" t="s">
        <v>107</v>
      </c>
      <c r="D2118" s="402"/>
      <c r="E2118" s="391" t="s">
        <v>1769</v>
      </c>
      <c r="F2118" s="22">
        <v>2</v>
      </c>
      <c r="G2118" s="22">
        <v>2</v>
      </c>
      <c r="H2118" s="104">
        <v>2</v>
      </c>
    </row>
    <row r="2119" spans="1:8" ht="14.55" customHeight="1" x14ac:dyDescent="0.3">
      <c r="A2119" s="42"/>
      <c r="B2119" s="24" t="s">
        <v>6</v>
      </c>
      <c r="C2119" s="23" t="s">
        <v>107</v>
      </c>
      <c r="D2119" s="402" t="s">
        <v>726</v>
      </c>
      <c r="E2119" s="391" t="s">
        <v>1876</v>
      </c>
      <c r="F2119" s="91">
        <v>0</v>
      </c>
      <c r="G2119" s="91">
        <v>0</v>
      </c>
      <c r="H2119" s="103">
        <v>0</v>
      </c>
    </row>
    <row r="2120" spans="1:8" ht="14.55" customHeight="1" x14ac:dyDescent="0.3">
      <c r="A2120" s="42"/>
      <c r="B2120" s="24" t="s">
        <v>6</v>
      </c>
      <c r="C2120" s="23" t="s">
        <v>107</v>
      </c>
      <c r="D2120" s="402"/>
      <c r="E2120" s="391" t="s">
        <v>1768</v>
      </c>
      <c r="F2120" s="22">
        <v>1</v>
      </c>
      <c r="G2120" s="22">
        <v>1</v>
      </c>
      <c r="H2120" s="104">
        <v>1</v>
      </c>
    </row>
    <row r="2121" spans="1:8" ht="14.55" customHeight="1" x14ac:dyDescent="0.3">
      <c r="A2121" s="42"/>
      <c r="B2121" s="24" t="s">
        <v>6</v>
      </c>
      <c r="C2121" s="23" t="s">
        <v>107</v>
      </c>
      <c r="D2121" s="402"/>
      <c r="E2121" s="391" t="s">
        <v>1769</v>
      </c>
      <c r="F2121" s="22">
        <v>1</v>
      </c>
      <c r="G2121" s="22">
        <v>1</v>
      </c>
      <c r="H2121" s="104">
        <v>1</v>
      </c>
    </row>
    <row r="2122" spans="1:8" ht="14.55" customHeight="1" x14ac:dyDescent="0.3">
      <c r="A2122" s="42"/>
      <c r="B2122" s="24" t="s">
        <v>6</v>
      </c>
      <c r="C2122" s="23" t="s">
        <v>107</v>
      </c>
      <c r="D2122" s="402" t="s">
        <v>107</v>
      </c>
      <c r="E2122" s="391" t="s">
        <v>1876</v>
      </c>
      <c r="F2122" s="91">
        <f t="shared" ref="F2122:H2122" si="256">+F2123/F2124</f>
        <v>0</v>
      </c>
      <c r="G2122" s="91">
        <f t="shared" si="256"/>
        <v>0</v>
      </c>
      <c r="H2122" s="103">
        <f t="shared" si="256"/>
        <v>0</v>
      </c>
    </row>
    <row r="2123" spans="1:8" ht="14.55" customHeight="1" x14ac:dyDescent="0.3">
      <c r="A2123" s="42"/>
      <c r="B2123" s="24" t="s">
        <v>6</v>
      </c>
      <c r="C2123" s="23" t="s">
        <v>107</v>
      </c>
      <c r="D2123" s="402"/>
      <c r="E2123" s="391" t="s">
        <v>1768</v>
      </c>
      <c r="F2123" s="22">
        <v>0</v>
      </c>
      <c r="G2123" s="22">
        <v>0</v>
      </c>
      <c r="H2123" s="104">
        <v>0</v>
      </c>
    </row>
    <row r="2124" spans="1:8" ht="14.55" customHeight="1" thickBot="1" x14ac:dyDescent="0.35">
      <c r="A2124" s="42"/>
      <c r="B2124" s="53" t="s">
        <v>6</v>
      </c>
      <c r="C2124" s="68" t="s">
        <v>107</v>
      </c>
      <c r="D2124" s="403"/>
      <c r="E2124" s="392" t="s">
        <v>1769</v>
      </c>
      <c r="F2124" s="33">
        <v>2</v>
      </c>
      <c r="G2124" s="33">
        <v>2</v>
      </c>
      <c r="H2124" s="106">
        <v>2</v>
      </c>
    </row>
    <row r="2125" spans="1:8" ht="14.55" customHeight="1" x14ac:dyDescent="0.3">
      <c r="A2125" s="42"/>
      <c r="B2125" s="94" t="s">
        <v>6</v>
      </c>
      <c r="C2125" s="379" t="s">
        <v>727</v>
      </c>
      <c r="D2125" s="404"/>
      <c r="E2125" s="471" t="s">
        <v>1876</v>
      </c>
      <c r="F2125" s="384">
        <f t="shared" ref="F2125:H2125" si="257">+F2126/F2127</f>
        <v>1</v>
      </c>
      <c r="G2125" s="384">
        <f t="shared" si="257"/>
        <v>1</v>
      </c>
      <c r="H2125" s="377">
        <f t="shared" si="257"/>
        <v>1</v>
      </c>
    </row>
    <row r="2126" spans="1:8" ht="14.55" customHeight="1" x14ac:dyDescent="0.3">
      <c r="A2126" s="42"/>
      <c r="B2126" s="87" t="s">
        <v>6</v>
      </c>
      <c r="C2126" s="55" t="s">
        <v>727</v>
      </c>
      <c r="D2126" s="402"/>
      <c r="E2126" s="391" t="s">
        <v>1768</v>
      </c>
      <c r="F2126" s="40">
        <v>12</v>
      </c>
      <c r="G2126" s="40">
        <v>12</v>
      </c>
      <c r="H2126" s="109">
        <v>12</v>
      </c>
    </row>
    <row r="2127" spans="1:8" ht="15" customHeight="1" thickBot="1" x14ac:dyDescent="0.35">
      <c r="A2127" s="42"/>
      <c r="B2127" s="95" t="s">
        <v>6</v>
      </c>
      <c r="C2127" s="378" t="s">
        <v>727</v>
      </c>
      <c r="D2127" s="405"/>
      <c r="E2127" s="394" t="s">
        <v>1769</v>
      </c>
      <c r="F2127" s="374">
        <v>12</v>
      </c>
      <c r="G2127" s="374">
        <v>12</v>
      </c>
      <c r="H2127" s="375">
        <v>12</v>
      </c>
    </row>
    <row r="2128" spans="1:8" ht="14.55" customHeight="1" x14ac:dyDescent="0.3">
      <c r="A2128" s="42"/>
      <c r="B2128" s="54" t="s">
        <v>6</v>
      </c>
      <c r="C2128" s="69" t="s">
        <v>727</v>
      </c>
      <c r="D2128" s="401" t="s">
        <v>48</v>
      </c>
      <c r="E2128" s="390" t="s">
        <v>1876</v>
      </c>
      <c r="F2128" s="92">
        <f t="shared" ref="F2128:H2128" si="258">+F2129/F2130</f>
        <v>1</v>
      </c>
      <c r="G2128" s="92">
        <f t="shared" si="258"/>
        <v>1</v>
      </c>
      <c r="H2128" s="108">
        <f t="shared" si="258"/>
        <v>1</v>
      </c>
    </row>
    <row r="2129" spans="1:8" ht="14.55" customHeight="1" x14ac:dyDescent="0.3">
      <c r="A2129" s="42"/>
      <c r="B2129" s="24" t="s">
        <v>6</v>
      </c>
      <c r="C2129" s="23" t="s">
        <v>727</v>
      </c>
      <c r="D2129" s="402"/>
      <c r="E2129" s="391" t="s">
        <v>1768</v>
      </c>
      <c r="F2129" s="22">
        <v>1</v>
      </c>
      <c r="G2129" s="22">
        <v>1</v>
      </c>
      <c r="H2129" s="104">
        <v>1</v>
      </c>
    </row>
    <row r="2130" spans="1:8" ht="14.55" customHeight="1" x14ac:dyDescent="0.3">
      <c r="A2130" s="42"/>
      <c r="B2130" s="24" t="s">
        <v>6</v>
      </c>
      <c r="C2130" s="23" t="s">
        <v>727</v>
      </c>
      <c r="D2130" s="402"/>
      <c r="E2130" s="391" t="s">
        <v>1769</v>
      </c>
      <c r="F2130" s="22">
        <v>1</v>
      </c>
      <c r="G2130" s="22">
        <v>1</v>
      </c>
      <c r="H2130" s="104">
        <v>1</v>
      </c>
    </row>
    <row r="2131" spans="1:8" ht="14.55" customHeight="1" x14ac:dyDescent="0.3">
      <c r="A2131" s="42"/>
      <c r="B2131" s="24" t="s">
        <v>6</v>
      </c>
      <c r="C2131" s="23" t="s">
        <v>727</v>
      </c>
      <c r="D2131" s="402" t="s">
        <v>728</v>
      </c>
      <c r="E2131" s="391" t="s">
        <v>1876</v>
      </c>
      <c r="F2131" s="91">
        <f t="shared" ref="F2131:H2131" si="259">+F2132/F2133</f>
        <v>1</v>
      </c>
      <c r="G2131" s="91">
        <f t="shared" si="259"/>
        <v>1</v>
      </c>
      <c r="H2131" s="103">
        <f t="shared" si="259"/>
        <v>1</v>
      </c>
    </row>
    <row r="2132" spans="1:8" ht="14.55" customHeight="1" x14ac:dyDescent="0.3">
      <c r="A2132" s="42"/>
      <c r="B2132" s="24" t="s">
        <v>6</v>
      </c>
      <c r="C2132" s="23" t="s">
        <v>727</v>
      </c>
      <c r="D2132" s="402"/>
      <c r="E2132" s="391" t="s">
        <v>1768</v>
      </c>
      <c r="F2132" s="22">
        <v>1</v>
      </c>
      <c r="G2132" s="22">
        <v>1</v>
      </c>
      <c r="H2132" s="104">
        <v>1</v>
      </c>
    </row>
    <row r="2133" spans="1:8" ht="14.55" customHeight="1" x14ac:dyDescent="0.3">
      <c r="A2133" s="42"/>
      <c r="B2133" s="24" t="s">
        <v>6</v>
      </c>
      <c r="C2133" s="23" t="s">
        <v>727</v>
      </c>
      <c r="D2133" s="402"/>
      <c r="E2133" s="391" t="s">
        <v>1769</v>
      </c>
      <c r="F2133" s="22">
        <v>1</v>
      </c>
      <c r="G2133" s="22">
        <v>1</v>
      </c>
      <c r="H2133" s="104">
        <v>1</v>
      </c>
    </row>
    <row r="2134" spans="1:8" ht="14.55" customHeight="1" x14ac:dyDescent="0.3">
      <c r="A2134" s="42"/>
      <c r="B2134" s="24" t="s">
        <v>6</v>
      </c>
      <c r="C2134" s="23" t="s">
        <v>727</v>
      </c>
      <c r="D2134" s="402" t="s">
        <v>729</v>
      </c>
      <c r="E2134" s="391" t="s">
        <v>1876</v>
      </c>
      <c r="F2134" s="91">
        <f t="shared" ref="F2134:H2134" si="260">+F2135/F2136</f>
        <v>1</v>
      </c>
      <c r="G2134" s="91">
        <f t="shared" si="260"/>
        <v>1</v>
      </c>
      <c r="H2134" s="103">
        <f t="shared" si="260"/>
        <v>1</v>
      </c>
    </row>
    <row r="2135" spans="1:8" ht="14.55" customHeight="1" x14ac:dyDescent="0.3">
      <c r="A2135" s="42"/>
      <c r="B2135" s="24" t="s">
        <v>6</v>
      </c>
      <c r="C2135" s="23" t="s">
        <v>727</v>
      </c>
      <c r="D2135" s="402"/>
      <c r="E2135" s="391" t="s">
        <v>1768</v>
      </c>
      <c r="F2135" s="22">
        <v>1</v>
      </c>
      <c r="G2135" s="22">
        <v>1</v>
      </c>
      <c r="H2135" s="104">
        <v>1</v>
      </c>
    </row>
    <row r="2136" spans="1:8" ht="14.55" customHeight="1" x14ac:dyDescent="0.3">
      <c r="A2136" s="42"/>
      <c r="B2136" s="24" t="s">
        <v>6</v>
      </c>
      <c r="C2136" s="23" t="s">
        <v>727</v>
      </c>
      <c r="D2136" s="402"/>
      <c r="E2136" s="391" t="s">
        <v>1769</v>
      </c>
      <c r="F2136" s="22">
        <v>1</v>
      </c>
      <c r="G2136" s="22">
        <v>1</v>
      </c>
      <c r="H2136" s="104">
        <v>1</v>
      </c>
    </row>
    <row r="2137" spans="1:8" ht="14.55" customHeight="1" x14ac:dyDescent="0.3">
      <c r="A2137" s="42"/>
      <c r="B2137" s="24" t="s">
        <v>6</v>
      </c>
      <c r="C2137" s="23" t="s">
        <v>727</v>
      </c>
      <c r="D2137" s="402" t="s">
        <v>730</v>
      </c>
      <c r="E2137" s="391" t="s">
        <v>1876</v>
      </c>
      <c r="F2137" s="91">
        <f t="shared" ref="F2137:H2137" si="261">+F2138/F2139</f>
        <v>1</v>
      </c>
      <c r="G2137" s="91">
        <f t="shared" si="261"/>
        <v>1</v>
      </c>
      <c r="H2137" s="103">
        <f t="shared" si="261"/>
        <v>1</v>
      </c>
    </row>
    <row r="2138" spans="1:8" ht="14.55" customHeight="1" x14ac:dyDescent="0.3">
      <c r="A2138" s="42"/>
      <c r="B2138" s="24" t="s">
        <v>6</v>
      </c>
      <c r="C2138" s="23" t="s">
        <v>727</v>
      </c>
      <c r="D2138" s="402"/>
      <c r="E2138" s="391" t="s">
        <v>1768</v>
      </c>
      <c r="F2138" s="22">
        <v>1</v>
      </c>
      <c r="G2138" s="22">
        <v>1</v>
      </c>
      <c r="H2138" s="104">
        <v>1</v>
      </c>
    </row>
    <row r="2139" spans="1:8" ht="14.55" customHeight="1" x14ac:dyDescent="0.3">
      <c r="A2139" s="42"/>
      <c r="B2139" s="24" t="s">
        <v>6</v>
      </c>
      <c r="C2139" s="23" t="s">
        <v>727</v>
      </c>
      <c r="D2139" s="402"/>
      <c r="E2139" s="391" t="s">
        <v>1769</v>
      </c>
      <c r="F2139" s="22">
        <v>1</v>
      </c>
      <c r="G2139" s="22">
        <v>1</v>
      </c>
      <c r="H2139" s="104">
        <v>1</v>
      </c>
    </row>
    <row r="2140" spans="1:8" ht="14.55" customHeight="1" x14ac:dyDescent="0.3">
      <c r="A2140" s="42"/>
      <c r="B2140" s="24" t="s">
        <v>6</v>
      </c>
      <c r="C2140" s="23" t="s">
        <v>727</v>
      </c>
      <c r="D2140" s="402" t="s">
        <v>727</v>
      </c>
      <c r="E2140" s="391" t="s">
        <v>1876</v>
      </c>
      <c r="F2140" s="91">
        <f t="shared" ref="F2140:H2140" si="262">+F2141/F2142</f>
        <v>1</v>
      </c>
      <c r="G2140" s="91">
        <f t="shared" si="262"/>
        <v>1</v>
      </c>
      <c r="H2140" s="103">
        <f t="shared" si="262"/>
        <v>1</v>
      </c>
    </row>
    <row r="2141" spans="1:8" ht="14.55" customHeight="1" x14ac:dyDescent="0.3">
      <c r="A2141" s="42"/>
      <c r="B2141" s="24" t="s">
        <v>6</v>
      </c>
      <c r="C2141" s="23" t="s">
        <v>727</v>
      </c>
      <c r="D2141" s="402"/>
      <c r="E2141" s="391" t="s">
        <v>1768</v>
      </c>
      <c r="F2141" s="22">
        <v>1</v>
      </c>
      <c r="G2141" s="22">
        <v>1</v>
      </c>
      <c r="H2141" s="104">
        <v>1</v>
      </c>
    </row>
    <row r="2142" spans="1:8" ht="14.55" customHeight="1" x14ac:dyDescent="0.3">
      <c r="A2142" s="42"/>
      <c r="B2142" s="24" t="s">
        <v>6</v>
      </c>
      <c r="C2142" s="23" t="s">
        <v>727</v>
      </c>
      <c r="D2142" s="402"/>
      <c r="E2142" s="391" t="s">
        <v>1769</v>
      </c>
      <c r="F2142" s="22">
        <v>1</v>
      </c>
      <c r="G2142" s="22">
        <v>1</v>
      </c>
      <c r="H2142" s="104">
        <v>1</v>
      </c>
    </row>
    <row r="2143" spans="1:8" ht="14.55" customHeight="1" x14ac:dyDescent="0.3">
      <c r="A2143" s="42"/>
      <c r="B2143" s="24" t="s">
        <v>6</v>
      </c>
      <c r="C2143" s="23" t="s">
        <v>727</v>
      </c>
      <c r="D2143" s="402" t="s">
        <v>731</v>
      </c>
      <c r="E2143" s="391" t="s">
        <v>1876</v>
      </c>
      <c r="F2143" s="91">
        <v>0</v>
      </c>
      <c r="G2143" s="91">
        <v>0</v>
      </c>
      <c r="H2143" s="103">
        <v>0</v>
      </c>
    </row>
    <row r="2144" spans="1:8" ht="14.55" customHeight="1" x14ac:dyDescent="0.3">
      <c r="A2144" s="42"/>
      <c r="B2144" s="24" t="s">
        <v>6</v>
      </c>
      <c r="C2144" s="23" t="s">
        <v>727</v>
      </c>
      <c r="D2144" s="402"/>
      <c r="E2144" s="391" t="s">
        <v>1768</v>
      </c>
      <c r="F2144" s="22">
        <v>1</v>
      </c>
      <c r="G2144" s="22">
        <v>1</v>
      </c>
      <c r="H2144" s="104">
        <v>1</v>
      </c>
    </row>
    <row r="2145" spans="1:8" ht="14.55" customHeight="1" x14ac:dyDescent="0.3">
      <c r="A2145" s="42"/>
      <c r="B2145" s="24" t="s">
        <v>6</v>
      </c>
      <c r="C2145" s="23" t="s">
        <v>727</v>
      </c>
      <c r="D2145" s="402"/>
      <c r="E2145" s="391" t="s">
        <v>1769</v>
      </c>
      <c r="F2145" s="22">
        <v>1</v>
      </c>
      <c r="G2145" s="22">
        <v>1</v>
      </c>
      <c r="H2145" s="104">
        <v>1</v>
      </c>
    </row>
    <row r="2146" spans="1:8" ht="14.55" customHeight="1" x14ac:dyDescent="0.3">
      <c r="A2146" s="42"/>
      <c r="B2146" s="24" t="s">
        <v>6</v>
      </c>
      <c r="C2146" s="23" t="s">
        <v>727</v>
      </c>
      <c r="D2146" s="402" t="s">
        <v>732</v>
      </c>
      <c r="E2146" s="391" t="s">
        <v>1876</v>
      </c>
      <c r="F2146" s="91">
        <f t="shared" ref="F2146:H2146" si="263">+F2147/F2148</f>
        <v>1</v>
      </c>
      <c r="G2146" s="91">
        <f t="shared" si="263"/>
        <v>1</v>
      </c>
      <c r="H2146" s="103">
        <f t="shared" si="263"/>
        <v>1</v>
      </c>
    </row>
    <row r="2147" spans="1:8" ht="14.55" customHeight="1" x14ac:dyDescent="0.3">
      <c r="A2147" s="42"/>
      <c r="B2147" s="24" t="s">
        <v>6</v>
      </c>
      <c r="C2147" s="23" t="s">
        <v>727</v>
      </c>
      <c r="D2147" s="402"/>
      <c r="E2147" s="391" t="s">
        <v>1768</v>
      </c>
      <c r="F2147" s="22">
        <v>1</v>
      </c>
      <c r="G2147" s="22">
        <v>1</v>
      </c>
      <c r="H2147" s="104">
        <v>1</v>
      </c>
    </row>
    <row r="2148" spans="1:8" ht="14.55" customHeight="1" x14ac:dyDescent="0.3">
      <c r="A2148" s="42"/>
      <c r="B2148" s="24" t="s">
        <v>6</v>
      </c>
      <c r="C2148" s="23" t="s">
        <v>727</v>
      </c>
      <c r="D2148" s="402"/>
      <c r="E2148" s="391" t="s">
        <v>1769</v>
      </c>
      <c r="F2148" s="22">
        <v>1</v>
      </c>
      <c r="G2148" s="22">
        <v>1</v>
      </c>
      <c r="H2148" s="104">
        <v>1</v>
      </c>
    </row>
    <row r="2149" spans="1:8" ht="14.55" customHeight="1" x14ac:dyDescent="0.3">
      <c r="A2149" s="42"/>
      <c r="B2149" s="24" t="s">
        <v>6</v>
      </c>
      <c r="C2149" s="23" t="s">
        <v>727</v>
      </c>
      <c r="D2149" s="402" t="s">
        <v>733</v>
      </c>
      <c r="E2149" s="391" t="s">
        <v>1876</v>
      </c>
      <c r="F2149" s="91">
        <f t="shared" ref="F2149:H2149" si="264">+F2150/F2151</f>
        <v>1</v>
      </c>
      <c r="G2149" s="91">
        <f t="shared" si="264"/>
        <v>1</v>
      </c>
      <c r="H2149" s="103">
        <f t="shared" si="264"/>
        <v>1</v>
      </c>
    </row>
    <row r="2150" spans="1:8" ht="14.55" customHeight="1" x14ac:dyDescent="0.3">
      <c r="A2150" s="42"/>
      <c r="B2150" s="24" t="s">
        <v>6</v>
      </c>
      <c r="C2150" s="23" t="s">
        <v>727</v>
      </c>
      <c r="D2150" s="402"/>
      <c r="E2150" s="391" t="s">
        <v>1768</v>
      </c>
      <c r="F2150" s="22">
        <v>1</v>
      </c>
      <c r="G2150" s="22">
        <v>1</v>
      </c>
      <c r="H2150" s="104">
        <v>1</v>
      </c>
    </row>
    <row r="2151" spans="1:8" ht="14.55" customHeight="1" x14ac:dyDescent="0.3">
      <c r="A2151" s="42"/>
      <c r="B2151" s="24" t="s">
        <v>6</v>
      </c>
      <c r="C2151" s="23" t="s">
        <v>727</v>
      </c>
      <c r="D2151" s="402"/>
      <c r="E2151" s="391" t="s">
        <v>1769</v>
      </c>
      <c r="F2151" s="22">
        <v>1</v>
      </c>
      <c r="G2151" s="22">
        <v>1</v>
      </c>
      <c r="H2151" s="104">
        <v>1</v>
      </c>
    </row>
    <row r="2152" spans="1:8" ht="14.55" customHeight="1" x14ac:dyDescent="0.3">
      <c r="A2152" s="42"/>
      <c r="B2152" s="24" t="s">
        <v>6</v>
      </c>
      <c r="C2152" s="23" t="s">
        <v>727</v>
      </c>
      <c r="D2152" s="402" t="s">
        <v>734</v>
      </c>
      <c r="E2152" s="391" t="s">
        <v>1876</v>
      </c>
      <c r="F2152" s="91">
        <f t="shared" ref="F2152:H2152" si="265">+F2153/F2154</f>
        <v>1</v>
      </c>
      <c r="G2152" s="91">
        <f t="shared" si="265"/>
        <v>1</v>
      </c>
      <c r="H2152" s="103">
        <f t="shared" si="265"/>
        <v>1</v>
      </c>
    </row>
    <row r="2153" spans="1:8" ht="14.55" customHeight="1" x14ac:dyDescent="0.3">
      <c r="A2153" s="42"/>
      <c r="B2153" s="24" t="s">
        <v>6</v>
      </c>
      <c r="C2153" s="23" t="s">
        <v>727</v>
      </c>
      <c r="D2153" s="402"/>
      <c r="E2153" s="391" t="s">
        <v>1768</v>
      </c>
      <c r="F2153" s="22">
        <v>1</v>
      </c>
      <c r="G2153" s="22">
        <v>1</v>
      </c>
      <c r="H2153" s="104">
        <v>1</v>
      </c>
    </row>
    <row r="2154" spans="1:8" ht="14.55" customHeight="1" x14ac:dyDescent="0.3">
      <c r="A2154" s="42"/>
      <c r="B2154" s="24" t="s">
        <v>6</v>
      </c>
      <c r="C2154" s="23" t="s">
        <v>727</v>
      </c>
      <c r="D2154" s="402"/>
      <c r="E2154" s="391" t="s">
        <v>1769</v>
      </c>
      <c r="F2154" s="22">
        <v>1</v>
      </c>
      <c r="G2154" s="22">
        <v>1</v>
      </c>
      <c r="H2154" s="104">
        <v>1</v>
      </c>
    </row>
    <row r="2155" spans="1:8" ht="14.55" customHeight="1" x14ac:dyDescent="0.3">
      <c r="A2155" s="42"/>
      <c r="B2155" s="24" t="s">
        <v>6</v>
      </c>
      <c r="C2155" s="23" t="s">
        <v>727</v>
      </c>
      <c r="D2155" s="402" t="s">
        <v>735</v>
      </c>
      <c r="E2155" s="391" t="s">
        <v>1876</v>
      </c>
      <c r="F2155" s="91">
        <v>0</v>
      </c>
      <c r="G2155" s="91">
        <v>0</v>
      </c>
      <c r="H2155" s="103">
        <v>0</v>
      </c>
    </row>
    <row r="2156" spans="1:8" ht="14.55" customHeight="1" x14ac:dyDescent="0.3">
      <c r="A2156" s="42"/>
      <c r="B2156" s="24" t="s">
        <v>6</v>
      </c>
      <c r="C2156" s="23" t="s">
        <v>727</v>
      </c>
      <c r="D2156" s="402"/>
      <c r="E2156" s="391" t="s">
        <v>1768</v>
      </c>
      <c r="F2156" s="22">
        <v>1</v>
      </c>
      <c r="G2156" s="22">
        <v>1</v>
      </c>
      <c r="H2156" s="104">
        <v>1</v>
      </c>
    </row>
    <row r="2157" spans="1:8" ht="14.55" customHeight="1" x14ac:dyDescent="0.3">
      <c r="A2157" s="42"/>
      <c r="B2157" s="24" t="s">
        <v>6</v>
      </c>
      <c r="C2157" s="23" t="s">
        <v>727</v>
      </c>
      <c r="D2157" s="402"/>
      <c r="E2157" s="391" t="s">
        <v>1769</v>
      </c>
      <c r="F2157" s="22">
        <v>1</v>
      </c>
      <c r="G2157" s="22">
        <v>1</v>
      </c>
      <c r="H2157" s="104">
        <v>1</v>
      </c>
    </row>
    <row r="2158" spans="1:8" ht="14.55" customHeight="1" x14ac:dyDescent="0.3">
      <c r="A2158" s="42"/>
      <c r="B2158" s="24" t="s">
        <v>6</v>
      </c>
      <c r="C2158" s="23" t="s">
        <v>727</v>
      </c>
      <c r="D2158" s="402" t="s">
        <v>736</v>
      </c>
      <c r="E2158" s="391" t="s">
        <v>1876</v>
      </c>
      <c r="F2158" s="91">
        <f t="shared" ref="F2158:H2158" si="266">+F2159/F2160</f>
        <v>1</v>
      </c>
      <c r="G2158" s="91">
        <f t="shared" si="266"/>
        <v>1</v>
      </c>
      <c r="H2158" s="103">
        <f t="shared" si="266"/>
        <v>1</v>
      </c>
    </row>
    <row r="2159" spans="1:8" ht="14.55" customHeight="1" x14ac:dyDescent="0.3">
      <c r="A2159" s="42"/>
      <c r="B2159" s="24" t="s">
        <v>6</v>
      </c>
      <c r="C2159" s="23" t="s">
        <v>727</v>
      </c>
      <c r="D2159" s="402"/>
      <c r="E2159" s="391" t="s">
        <v>1768</v>
      </c>
      <c r="F2159" s="22">
        <v>1</v>
      </c>
      <c r="G2159" s="22">
        <v>1</v>
      </c>
      <c r="H2159" s="104">
        <v>1</v>
      </c>
    </row>
    <row r="2160" spans="1:8" ht="14.55" customHeight="1" x14ac:dyDescent="0.3">
      <c r="A2160" s="42"/>
      <c r="B2160" s="24" t="s">
        <v>6</v>
      </c>
      <c r="C2160" s="23" t="s">
        <v>727</v>
      </c>
      <c r="D2160" s="402"/>
      <c r="E2160" s="391" t="s">
        <v>1769</v>
      </c>
      <c r="F2160" s="22">
        <v>1</v>
      </c>
      <c r="G2160" s="22">
        <v>1</v>
      </c>
      <c r="H2160" s="104">
        <v>1</v>
      </c>
    </row>
    <row r="2161" spans="1:8" ht="14.55" customHeight="1" x14ac:dyDescent="0.3">
      <c r="A2161" s="42"/>
      <c r="B2161" s="24" t="s">
        <v>6</v>
      </c>
      <c r="C2161" s="23" t="s">
        <v>727</v>
      </c>
      <c r="D2161" s="402" t="s">
        <v>248</v>
      </c>
      <c r="E2161" s="391" t="s">
        <v>1876</v>
      </c>
      <c r="F2161" s="91">
        <f t="shared" ref="F2161:H2161" si="267">+F2162/F2163</f>
        <v>1</v>
      </c>
      <c r="G2161" s="91">
        <f t="shared" si="267"/>
        <v>1</v>
      </c>
      <c r="H2161" s="103">
        <f t="shared" si="267"/>
        <v>1</v>
      </c>
    </row>
    <row r="2162" spans="1:8" ht="14.55" customHeight="1" x14ac:dyDescent="0.3">
      <c r="A2162" s="42"/>
      <c r="B2162" s="24" t="s">
        <v>6</v>
      </c>
      <c r="C2162" s="23" t="s">
        <v>727</v>
      </c>
      <c r="D2162" s="402"/>
      <c r="E2162" s="391" t="s">
        <v>1768</v>
      </c>
      <c r="F2162" s="22">
        <v>1</v>
      </c>
      <c r="G2162" s="22">
        <v>1</v>
      </c>
      <c r="H2162" s="104">
        <v>1</v>
      </c>
    </row>
    <row r="2163" spans="1:8" ht="14.55" customHeight="1" thickBot="1" x14ac:dyDescent="0.35">
      <c r="A2163" s="42"/>
      <c r="B2163" s="53" t="s">
        <v>6</v>
      </c>
      <c r="C2163" s="68" t="s">
        <v>727</v>
      </c>
      <c r="D2163" s="403"/>
      <c r="E2163" s="392" t="s">
        <v>1769</v>
      </c>
      <c r="F2163" s="33">
        <v>1</v>
      </c>
      <c r="G2163" s="33">
        <v>1</v>
      </c>
      <c r="H2163" s="106">
        <v>1</v>
      </c>
    </row>
    <row r="2164" spans="1:8" ht="14.55" customHeight="1" x14ac:dyDescent="0.3">
      <c r="A2164" s="42"/>
      <c r="B2164" s="94" t="s">
        <v>6</v>
      </c>
      <c r="C2164" s="379" t="s">
        <v>129</v>
      </c>
      <c r="D2164" s="404"/>
      <c r="E2164" s="471" t="s">
        <v>1876</v>
      </c>
      <c r="F2164" s="384">
        <f t="shared" ref="F2164:H2164" si="268">+F2165/F2166</f>
        <v>0.55555555555555558</v>
      </c>
      <c r="G2164" s="384">
        <f t="shared" si="268"/>
        <v>0.55555555555555558</v>
      </c>
      <c r="H2164" s="377">
        <f t="shared" si="268"/>
        <v>0.55555555555555558</v>
      </c>
    </row>
    <row r="2165" spans="1:8" ht="14.55" customHeight="1" x14ac:dyDescent="0.3">
      <c r="A2165" s="42"/>
      <c r="B2165" s="87" t="s">
        <v>6</v>
      </c>
      <c r="C2165" s="55" t="s">
        <v>129</v>
      </c>
      <c r="D2165" s="402"/>
      <c r="E2165" s="391" t="s">
        <v>1768</v>
      </c>
      <c r="F2165" s="40">
        <v>5</v>
      </c>
      <c r="G2165" s="40">
        <v>5</v>
      </c>
      <c r="H2165" s="109">
        <v>5</v>
      </c>
    </row>
    <row r="2166" spans="1:8" ht="15" customHeight="1" thickBot="1" x14ac:dyDescent="0.35">
      <c r="A2166" s="42"/>
      <c r="B2166" s="95" t="s">
        <v>6</v>
      </c>
      <c r="C2166" s="378" t="s">
        <v>129</v>
      </c>
      <c r="D2166" s="405"/>
      <c r="E2166" s="394" t="s">
        <v>1769</v>
      </c>
      <c r="F2166" s="374">
        <v>9</v>
      </c>
      <c r="G2166" s="374">
        <v>9</v>
      </c>
      <c r="H2166" s="375">
        <v>9</v>
      </c>
    </row>
    <row r="2167" spans="1:8" ht="14.55" customHeight="1" x14ac:dyDescent="0.3">
      <c r="A2167" s="42"/>
      <c r="B2167" s="54" t="s">
        <v>6</v>
      </c>
      <c r="C2167" s="69" t="s">
        <v>129</v>
      </c>
      <c r="D2167" s="401" t="s">
        <v>737</v>
      </c>
      <c r="E2167" s="390" t="s">
        <v>1876</v>
      </c>
      <c r="F2167" s="92">
        <f t="shared" ref="F2167:H2167" si="269">+F2168/F2169</f>
        <v>1</v>
      </c>
      <c r="G2167" s="92">
        <f t="shared" si="269"/>
        <v>1</v>
      </c>
      <c r="H2167" s="108">
        <f t="shared" si="269"/>
        <v>1</v>
      </c>
    </row>
    <row r="2168" spans="1:8" ht="14.55" customHeight="1" x14ac:dyDescent="0.3">
      <c r="A2168" s="42"/>
      <c r="B2168" s="24" t="s">
        <v>6</v>
      </c>
      <c r="C2168" s="23" t="s">
        <v>129</v>
      </c>
      <c r="D2168" s="402"/>
      <c r="E2168" s="391" t="s">
        <v>1768</v>
      </c>
      <c r="F2168" s="22">
        <v>1</v>
      </c>
      <c r="G2168" s="22">
        <v>1</v>
      </c>
      <c r="H2168" s="104">
        <v>1</v>
      </c>
    </row>
    <row r="2169" spans="1:8" ht="14.55" customHeight="1" x14ac:dyDescent="0.3">
      <c r="A2169" s="42"/>
      <c r="B2169" s="24" t="s">
        <v>6</v>
      </c>
      <c r="C2169" s="23" t="s">
        <v>129</v>
      </c>
      <c r="D2169" s="402"/>
      <c r="E2169" s="391" t="s">
        <v>1769</v>
      </c>
      <c r="F2169" s="22">
        <v>1</v>
      </c>
      <c r="G2169" s="22">
        <v>1</v>
      </c>
      <c r="H2169" s="104">
        <v>1</v>
      </c>
    </row>
    <row r="2170" spans="1:8" ht="14.55" customHeight="1" x14ac:dyDescent="0.3">
      <c r="A2170" s="42"/>
      <c r="B2170" s="24" t="s">
        <v>6</v>
      </c>
      <c r="C2170" s="23" t="s">
        <v>129</v>
      </c>
      <c r="D2170" s="402" t="s">
        <v>738</v>
      </c>
      <c r="E2170" s="391" t="s">
        <v>1876</v>
      </c>
      <c r="F2170" s="91">
        <f t="shared" ref="F2170:H2170" si="270">+F2171/F2172</f>
        <v>1</v>
      </c>
      <c r="G2170" s="91">
        <f t="shared" si="270"/>
        <v>1</v>
      </c>
      <c r="H2170" s="103">
        <f t="shared" si="270"/>
        <v>1</v>
      </c>
    </row>
    <row r="2171" spans="1:8" ht="14.55" customHeight="1" x14ac:dyDescent="0.3">
      <c r="A2171" s="42"/>
      <c r="B2171" s="24" t="s">
        <v>6</v>
      </c>
      <c r="C2171" s="23" t="s">
        <v>129</v>
      </c>
      <c r="D2171" s="402"/>
      <c r="E2171" s="391" t="s">
        <v>1768</v>
      </c>
      <c r="F2171" s="22">
        <v>1</v>
      </c>
      <c r="G2171" s="22">
        <v>1</v>
      </c>
      <c r="H2171" s="104">
        <v>1</v>
      </c>
    </row>
    <row r="2172" spans="1:8" ht="14.55" customHeight="1" x14ac:dyDescent="0.3">
      <c r="A2172" s="42"/>
      <c r="B2172" s="24" t="s">
        <v>6</v>
      </c>
      <c r="C2172" s="23" t="s">
        <v>129</v>
      </c>
      <c r="D2172" s="402"/>
      <c r="E2172" s="391" t="s">
        <v>1769</v>
      </c>
      <c r="F2172" s="22">
        <v>1</v>
      </c>
      <c r="G2172" s="22">
        <v>1</v>
      </c>
      <c r="H2172" s="104">
        <v>1</v>
      </c>
    </row>
    <row r="2173" spans="1:8" ht="14.55" customHeight="1" x14ac:dyDescent="0.3">
      <c r="A2173" s="42"/>
      <c r="B2173" s="24" t="s">
        <v>6</v>
      </c>
      <c r="C2173" s="23" t="s">
        <v>129</v>
      </c>
      <c r="D2173" s="402" t="s">
        <v>739</v>
      </c>
      <c r="E2173" s="391" t="s">
        <v>1876</v>
      </c>
      <c r="F2173" s="91">
        <f t="shared" ref="F2173:H2173" si="271">+F2174/F2175</f>
        <v>1</v>
      </c>
      <c r="G2173" s="91">
        <f t="shared" si="271"/>
        <v>1</v>
      </c>
      <c r="H2173" s="103">
        <f t="shared" si="271"/>
        <v>1</v>
      </c>
    </row>
    <row r="2174" spans="1:8" ht="14.55" customHeight="1" x14ac:dyDescent="0.3">
      <c r="A2174" s="42"/>
      <c r="B2174" s="24" t="s">
        <v>6</v>
      </c>
      <c r="C2174" s="23" t="s">
        <v>129</v>
      </c>
      <c r="D2174" s="402"/>
      <c r="E2174" s="391" t="s">
        <v>1768</v>
      </c>
      <c r="F2174" s="22">
        <v>1</v>
      </c>
      <c r="G2174" s="22">
        <v>1</v>
      </c>
      <c r="H2174" s="104">
        <v>1</v>
      </c>
    </row>
    <row r="2175" spans="1:8" ht="14.55" customHeight="1" x14ac:dyDescent="0.3">
      <c r="A2175" s="42"/>
      <c r="B2175" s="24" t="s">
        <v>6</v>
      </c>
      <c r="C2175" s="23" t="s">
        <v>129</v>
      </c>
      <c r="D2175" s="402"/>
      <c r="E2175" s="391" t="s">
        <v>1769</v>
      </c>
      <c r="F2175" s="22">
        <v>1</v>
      </c>
      <c r="G2175" s="22">
        <v>1</v>
      </c>
      <c r="H2175" s="104">
        <v>1</v>
      </c>
    </row>
    <row r="2176" spans="1:8" ht="14.55" customHeight="1" x14ac:dyDescent="0.3">
      <c r="A2176" s="42"/>
      <c r="B2176" s="24" t="s">
        <v>6</v>
      </c>
      <c r="C2176" s="23" t="s">
        <v>129</v>
      </c>
      <c r="D2176" s="402" t="s">
        <v>740</v>
      </c>
      <c r="E2176" s="391" t="s">
        <v>1876</v>
      </c>
      <c r="F2176" s="91">
        <f t="shared" ref="F2176:H2176" si="272">+F2177/F2178</f>
        <v>0</v>
      </c>
      <c r="G2176" s="91">
        <f t="shared" si="272"/>
        <v>0</v>
      </c>
      <c r="H2176" s="103">
        <f t="shared" si="272"/>
        <v>0</v>
      </c>
    </row>
    <row r="2177" spans="1:8" ht="14.55" customHeight="1" x14ac:dyDescent="0.3">
      <c r="A2177" s="42"/>
      <c r="B2177" s="24" t="s">
        <v>6</v>
      </c>
      <c r="C2177" s="23" t="s">
        <v>129</v>
      </c>
      <c r="D2177" s="402"/>
      <c r="E2177" s="391" t="s">
        <v>1768</v>
      </c>
      <c r="F2177" s="22">
        <v>0</v>
      </c>
      <c r="G2177" s="22">
        <v>0</v>
      </c>
      <c r="H2177" s="104">
        <v>0</v>
      </c>
    </row>
    <row r="2178" spans="1:8" ht="14.55" customHeight="1" x14ac:dyDescent="0.3">
      <c r="A2178" s="42"/>
      <c r="B2178" s="24" t="s">
        <v>6</v>
      </c>
      <c r="C2178" s="23" t="s">
        <v>129</v>
      </c>
      <c r="D2178" s="402"/>
      <c r="E2178" s="391" t="s">
        <v>1769</v>
      </c>
      <c r="F2178" s="22">
        <v>1</v>
      </c>
      <c r="G2178" s="22">
        <v>1</v>
      </c>
      <c r="H2178" s="104">
        <v>1</v>
      </c>
    </row>
    <row r="2179" spans="1:8" ht="14.55" customHeight="1" x14ac:dyDescent="0.3">
      <c r="A2179" s="42"/>
      <c r="B2179" s="24" t="s">
        <v>6</v>
      </c>
      <c r="C2179" s="23" t="s">
        <v>129</v>
      </c>
      <c r="D2179" s="402" t="s">
        <v>129</v>
      </c>
      <c r="E2179" s="391" t="s">
        <v>1876</v>
      </c>
      <c r="F2179" s="91">
        <f t="shared" ref="F2179:H2179" si="273">+F2180/F2181</f>
        <v>0</v>
      </c>
      <c r="G2179" s="91">
        <f t="shared" si="273"/>
        <v>0</v>
      </c>
      <c r="H2179" s="103">
        <f t="shared" si="273"/>
        <v>0</v>
      </c>
    </row>
    <row r="2180" spans="1:8" ht="14.55" customHeight="1" x14ac:dyDescent="0.3">
      <c r="A2180" s="42"/>
      <c r="B2180" s="24" t="s">
        <v>6</v>
      </c>
      <c r="C2180" s="23" t="s">
        <v>129</v>
      </c>
      <c r="D2180" s="402"/>
      <c r="E2180" s="391" t="s">
        <v>1768</v>
      </c>
      <c r="F2180" s="22">
        <v>0</v>
      </c>
      <c r="G2180" s="22">
        <v>0</v>
      </c>
      <c r="H2180" s="104">
        <v>0</v>
      </c>
    </row>
    <row r="2181" spans="1:8" ht="14.55" customHeight="1" x14ac:dyDescent="0.3">
      <c r="A2181" s="42"/>
      <c r="B2181" s="24" t="s">
        <v>6</v>
      </c>
      <c r="C2181" s="23" t="s">
        <v>129</v>
      </c>
      <c r="D2181" s="402"/>
      <c r="E2181" s="391" t="s">
        <v>1769</v>
      </c>
      <c r="F2181" s="22">
        <v>3</v>
      </c>
      <c r="G2181" s="22">
        <v>3</v>
      </c>
      <c r="H2181" s="104">
        <v>3</v>
      </c>
    </row>
    <row r="2182" spans="1:8" ht="14.55" customHeight="1" x14ac:dyDescent="0.3">
      <c r="A2182" s="42"/>
      <c r="B2182" s="24" t="s">
        <v>6</v>
      </c>
      <c r="C2182" s="23" t="s">
        <v>129</v>
      </c>
      <c r="D2182" s="402" t="s">
        <v>741</v>
      </c>
      <c r="E2182" s="391" t="s">
        <v>1876</v>
      </c>
      <c r="F2182" s="91">
        <f t="shared" ref="F2182:H2182" si="274">+F2183/F2184</f>
        <v>1</v>
      </c>
      <c r="G2182" s="91">
        <f t="shared" si="274"/>
        <v>1</v>
      </c>
      <c r="H2182" s="103">
        <f t="shared" si="274"/>
        <v>1</v>
      </c>
    </row>
    <row r="2183" spans="1:8" ht="14.55" customHeight="1" x14ac:dyDescent="0.3">
      <c r="A2183" s="42"/>
      <c r="B2183" s="24" t="s">
        <v>6</v>
      </c>
      <c r="C2183" s="23" t="s">
        <v>129</v>
      </c>
      <c r="D2183" s="402"/>
      <c r="E2183" s="391" t="s">
        <v>1768</v>
      </c>
      <c r="F2183" s="22">
        <v>1</v>
      </c>
      <c r="G2183" s="22">
        <v>1</v>
      </c>
      <c r="H2183" s="104">
        <v>1</v>
      </c>
    </row>
    <row r="2184" spans="1:8" ht="14.55" customHeight="1" x14ac:dyDescent="0.3">
      <c r="A2184" s="42"/>
      <c r="B2184" s="24" t="s">
        <v>6</v>
      </c>
      <c r="C2184" s="23" t="s">
        <v>129</v>
      </c>
      <c r="D2184" s="402"/>
      <c r="E2184" s="391" t="s">
        <v>1769</v>
      </c>
      <c r="F2184" s="22">
        <v>1</v>
      </c>
      <c r="G2184" s="22">
        <v>1</v>
      </c>
      <c r="H2184" s="104">
        <v>1</v>
      </c>
    </row>
    <row r="2185" spans="1:8" ht="14.55" customHeight="1" x14ac:dyDescent="0.3">
      <c r="A2185" s="42"/>
      <c r="B2185" s="24" t="s">
        <v>6</v>
      </c>
      <c r="C2185" s="23" t="s">
        <v>129</v>
      </c>
      <c r="D2185" s="402" t="s">
        <v>742</v>
      </c>
      <c r="E2185" s="391" t="s">
        <v>1876</v>
      </c>
      <c r="F2185" s="91">
        <f t="shared" ref="F2185:H2185" si="275">+F2186/F2187</f>
        <v>1</v>
      </c>
      <c r="G2185" s="91">
        <f t="shared" si="275"/>
        <v>1</v>
      </c>
      <c r="H2185" s="103">
        <f t="shared" si="275"/>
        <v>1</v>
      </c>
    </row>
    <row r="2186" spans="1:8" ht="14.55" customHeight="1" x14ac:dyDescent="0.3">
      <c r="A2186" s="42"/>
      <c r="B2186" s="24" t="s">
        <v>6</v>
      </c>
      <c r="C2186" s="23" t="s">
        <v>129</v>
      </c>
      <c r="D2186" s="402"/>
      <c r="E2186" s="391" t="s">
        <v>1768</v>
      </c>
      <c r="F2186" s="22">
        <v>1</v>
      </c>
      <c r="G2186" s="22">
        <v>1</v>
      </c>
      <c r="H2186" s="104">
        <v>1</v>
      </c>
    </row>
    <row r="2187" spans="1:8" ht="14.55" customHeight="1" thickBot="1" x14ac:dyDescent="0.35">
      <c r="A2187" s="42"/>
      <c r="B2187" s="53" t="s">
        <v>6</v>
      </c>
      <c r="C2187" s="68" t="s">
        <v>129</v>
      </c>
      <c r="D2187" s="403"/>
      <c r="E2187" s="392" t="s">
        <v>1769</v>
      </c>
      <c r="F2187" s="33">
        <v>1</v>
      </c>
      <c r="G2187" s="33">
        <v>1</v>
      </c>
      <c r="H2187" s="106">
        <v>1</v>
      </c>
    </row>
    <row r="2188" spans="1:8" ht="14.55" customHeight="1" x14ac:dyDescent="0.3">
      <c r="A2188" s="42"/>
      <c r="B2188" s="94" t="s">
        <v>6</v>
      </c>
      <c r="C2188" s="379" t="s">
        <v>134</v>
      </c>
      <c r="D2188" s="404"/>
      <c r="E2188" s="471" t="s">
        <v>1876</v>
      </c>
      <c r="F2188" s="384">
        <f t="shared" ref="F2188:H2188" si="276">+F2189/F2190</f>
        <v>0</v>
      </c>
      <c r="G2188" s="384">
        <f t="shared" si="276"/>
        <v>0</v>
      </c>
      <c r="H2188" s="377">
        <f t="shared" si="276"/>
        <v>0</v>
      </c>
    </row>
    <row r="2189" spans="1:8" ht="14.55" customHeight="1" x14ac:dyDescent="0.3">
      <c r="A2189" s="42"/>
      <c r="B2189" s="87" t="s">
        <v>6</v>
      </c>
      <c r="C2189" s="55" t="s">
        <v>134</v>
      </c>
      <c r="D2189" s="402"/>
      <c r="E2189" s="391" t="s">
        <v>1768</v>
      </c>
      <c r="F2189" s="40">
        <v>0</v>
      </c>
      <c r="G2189" s="40">
        <v>0</v>
      </c>
      <c r="H2189" s="109">
        <v>0</v>
      </c>
    </row>
    <row r="2190" spans="1:8" ht="15" customHeight="1" thickBot="1" x14ac:dyDescent="0.35">
      <c r="A2190" s="42"/>
      <c r="B2190" s="95" t="s">
        <v>6</v>
      </c>
      <c r="C2190" s="378" t="s">
        <v>134</v>
      </c>
      <c r="D2190" s="405"/>
      <c r="E2190" s="394" t="s">
        <v>1769</v>
      </c>
      <c r="F2190" s="374">
        <v>9</v>
      </c>
      <c r="G2190" s="374">
        <v>9</v>
      </c>
      <c r="H2190" s="375">
        <v>9</v>
      </c>
    </row>
    <row r="2191" spans="1:8" ht="14.55" customHeight="1" x14ac:dyDescent="0.3">
      <c r="A2191" s="42"/>
      <c r="B2191" s="54" t="s">
        <v>6</v>
      </c>
      <c r="C2191" s="69" t="s">
        <v>134</v>
      </c>
      <c r="D2191" s="401" t="s">
        <v>744</v>
      </c>
      <c r="E2191" s="390" t="s">
        <v>1876</v>
      </c>
      <c r="F2191" s="92">
        <v>0</v>
      </c>
      <c r="G2191" s="92">
        <v>0</v>
      </c>
      <c r="H2191" s="108">
        <v>0</v>
      </c>
    </row>
    <row r="2192" spans="1:8" ht="14.55" customHeight="1" x14ac:dyDescent="0.3">
      <c r="A2192" s="42"/>
      <c r="B2192" s="24" t="s">
        <v>6</v>
      </c>
      <c r="C2192" s="23" t="s">
        <v>134</v>
      </c>
      <c r="D2192" s="402"/>
      <c r="E2192" s="391" t="s">
        <v>1768</v>
      </c>
      <c r="F2192" s="22">
        <v>0</v>
      </c>
      <c r="G2192" s="22">
        <v>0</v>
      </c>
      <c r="H2192" s="104">
        <v>0</v>
      </c>
    </row>
    <row r="2193" spans="1:8" ht="14.55" customHeight="1" x14ac:dyDescent="0.3">
      <c r="A2193" s="42"/>
      <c r="B2193" s="24" t="s">
        <v>6</v>
      </c>
      <c r="C2193" s="23" t="s">
        <v>134</v>
      </c>
      <c r="D2193" s="402"/>
      <c r="E2193" s="391" t="s">
        <v>1769</v>
      </c>
      <c r="F2193" s="22">
        <v>1</v>
      </c>
      <c r="G2193" s="22">
        <v>1</v>
      </c>
      <c r="H2193" s="104">
        <v>1</v>
      </c>
    </row>
    <row r="2194" spans="1:8" ht="14.55" customHeight="1" x14ac:dyDescent="0.3">
      <c r="A2194" s="42"/>
      <c r="B2194" s="24" t="s">
        <v>6</v>
      </c>
      <c r="C2194" s="23" t="s">
        <v>134</v>
      </c>
      <c r="D2194" s="402" t="s">
        <v>745</v>
      </c>
      <c r="E2194" s="391" t="s">
        <v>1876</v>
      </c>
      <c r="F2194" s="91">
        <v>0</v>
      </c>
      <c r="G2194" s="91">
        <v>0</v>
      </c>
      <c r="H2194" s="103">
        <v>0</v>
      </c>
    </row>
    <row r="2195" spans="1:8" ht="14.55" customHeight="1" x14ac:dyDescent="0.3">
      <c r="A2195" s="42"/>
      <c r="B2195" s="24" t="s">
        <v>6</v>
      </c>
      <c r="C2195" s="23" t="s">
        <v>134</v>
      </c>
      <c r="D2195" s="402"/>
      <c r="E2195" s="391" t="s">
        <v>1768</v>
      </c>
      <c r="F2195" s="22">
        <v>0</v>
      </c>
      <c r="G2195" s="22">
        <v>0</v>
      </c>
      <c r="H2195" s="104">
        <v>0</v>
      </c>
    </row>
    <row r="2196" spans="1:8" ht="14.55" customHeight="1" x14ac:dyDescent="0.3">
      <c r="A2196" s="42"/>
      <c r="B2196" s="24" t="s">
        <v>6</v>
      </c>
      <c r="C2196" s="23" t="s">
        <v>134</v>
      </c>
      <c r="D2196" s="402"/>
      <c r="E2196" s="391" t="s">
        <v>1769</v>
      </c>
      <c r="F2196" s="22">
        <v>2</v>
      </c>
      <c r="G2196" s="22">
        <v>2</v>
      </c>
      <c r="H2196" s="104">
        <v>2</v>
      </c>
    </row>
    <row r="2197" spans="1:8" ht="14.55" customHeight="1" x14ac:dyDescent="0.3">
      <c r="A2197" s="42"/>
      <c r="B2197" s="24" t="s">
        <v>6</v>
      </c>
      <c r="C2197" s="23" t="s">
        <v>134</v>
      </c>
      <c r="D2197" s="402" t="s">
        <v>746</v>
      </c>
      <c r="E2197" s="391" t="s">
        <v>1876</v>
      </c>
      <c r="F2197" s="91">
        <f t="shared" ref="F2197:H2197" si="277">+F2198/F2199</f>
        <v>0</v>
      </c>
      <c r="G2197" s="91">
        <f t="shared" si="277"/>
        <v>0</v>
      </c>
      <c r="H2197" s="103">
        <f t="shared" si="277"/>
        <v>0</v>
      </c>
    </row>
    <row r="2198" spans="1:8" ht="14.55" customHeight="1" x14ac:dyDescent="0.3">
      <c r="A2198" s="42"/>
      <c r="B2198" s="24" t="s">
        <v>6</v>
      </c>
      <c r="C2198" s="23" t="s">
        <v>134</v>
      </c>
      <c r="D2198" s="402"/>
      <c r="E2198" s="391" t="s">
        <v>1768</v>
      </c>
      <c r="F2198" s="22">
        <v>0</v>
      </c>
      <c r="G2198" s="22">
        <v>0</v>
      </c>
      <c r="H2198" s="104">
        <v>0</v>
      </c>
    </row>
    <row r="2199" spans="1:8" ht="14.55" customHeight="1" x14ac:dyDescent="0.3">
      <c r="A2199" s="42"/>
      <c r="B2199" s="24" t="s">
        <v>6</v>
      </c>
      <c r="C2199" s="23" t="s">
        <v>134</v>
      </c>
      <c r="D2199" s="402"/>
      <c r="E2199" s="391" t="s">
        <v>1769</v>
      </c>
      <c r="F2199" s="22">
        <v>1</v>
      </c>
      <c r="G2199" s="22">
        <v>1</v>
      </c>
      <c r="H2199" s="104">
        <v>1</v>
      </c>
    </row>
    <row r="2200" spans="1:8" ht="14.55" customHeight="1" x14ac:dyDescent="0.3">
      <c r="A2200" s="42"/>
      <c r="B2200" s="24" t="s">
        <v>6</v>
      </c>
      <c r="C2200" s="23" t="s">
        <v>134</v>
      </c>
      <c r="D2200" s="402" t="s">
        <v>747</v>
      </c>
      <c r="E2200" s="391" t="s">
        <v>1876</v>
      </c>
      <c r="F2200" s="91">
        <v>0</v>
      </c>
      <c r="G2200" s="91">
        <v>0</v>
      </c>
      <c r="H2200" s="103">
        <v>0</v>
      </c>
    </row>
    <row r="2201" spans="1:8" ht="14.55" customHeight="1" x14ac:dyDescent="0.3">
      <c r="A2201" s="42"/>
      <c r="B2201" s="24" t="s">
        <v>6</v>
      </c>
      <c r="C2201" s="23" t="s">
        <v>134</v>
      </c>
      <c r="D2201" s="402"/>
      <c r="E2201" s="391" t="s">
        <v>1768</v>
      </c>
      <c r="F2201" s="22">
        <v>0</v>
      </c>
      <c r="G2201" s="22">
        <v>0</v>
      </c>
      <c r="H2201" s="104">
        <v>0</v>
      </c>
    </row>
    <row r="2202" spans="1:8" ht="14.55" customHeight="1" x14ac:dyDescent="0.3">
      <c r="A2202" s="42"/>
      <c r="B2202" s="24" t="s">
        <v>6</v>
      </c>
      <c r="C2202" s="23" t="s">
        <v>134</v>
      </c>
      <c r="D2202" s="402"/>
      <c r="E2202" s="391" t="s">
        <v>1769</v>
      </c>
      <c r="F2202" s="22">
        <v>1</v>
      </c>
      <c r="G2202" s="22">
        <v>1</v>
      </c>
      <c r="H2202" s="104">
        <v>1</v>
      </c>
    </row>
    <row r="2203" spans="1:8" ht="14.55" customHeight="1" x14ac:dyDescent="0.3">
      <c r="A2203" s="42"/>
      <c r="B2203" s="24" t="s">
        <v>6</v>
      </c>
      <c r="C2203" s="23" t="s">
        <v>134</v>
      </c>
      <c r="D2203" s="402" t="s">
        <v>748</v>
      </c>
      <c r="E2203" s="391" t="s">
        <v>1876</v>
      </c>
      <c r="F2203" s="91">
        <v>0</v>
      </c>
      <c r="G2203" s="91">
        <v>0</v>
      </c>
      <c r="H2203" s="103">
        <v>0</v>
      </c>
    </row>
    <row r="2204" spans="1:8" ht="14.55" customHeight="1" x14ac:dyDescent="0.3">
      <c r="A2204" s="42"/>
      <c r="B2204" s="24" t="s">
        <v>6</v>
      </c>
      <c r="C2204" s="23" t="s">
        <v>134</v>
      </c>
      <c r="D2204" s="402"/>
      <c r="E2204" s="391" t="s">
        <v>1768</v>
      </c>
      <c r="F2204" s="22">
        <v>0</v>
      </c>
      <c r="G2204" s="22">
        <v>0</v>
      </c>
      <c r="H2204" s="104">
        <v>0</v>
      </c>
    </row>
    <row r="2205" spans="1:8" ht="14.55" customHeight="1" x14ac:dyDescent="0.3">
      <c r="A2205" s="42"/>
      <c r="B2205" s="24" t="s">
        <v>6</v>
      </c>
      <c r="C2205" s="23" t="s">
        <v>134</v>
      </c>
      <c r="D2205" s="402"/>
      <c r="E2205" s="391" t="s">
        <v>1769</v>
      </c>
      <c r="F2205" s="22">
        <v>2</v>
      </c>
      <c r="G2205" s="22">
        <v>2</v>
      </c>
      <c r="H2205" s="104">
        <v>2</v>
      </c>
    </row>
    <row r="2206" spans="1:8" ht="14.55" customHeight="1" x14ac:dyDescent="0.3">
      <c r="A2206" s="42"/>
      <c r="B2206" s="24" t="s">
        <v>6</v>
      </c>
      <c r="C2206" s="23" t="s">
        <v>134</v>
      </c>
      <c r="D2206" s="402" t="s">
        <v>749</v>
      </c>
      <c r="E2206" s="391" t="s">
        <v>1876</v>
      </c>
      <c r="F2206" s="91">
        <f t="shared" ref="F2206:H2206" si="278">+F2207/F2208</f>
        <v>0</v>
      </c>
      <c r="G2206" s="91">
        <f t="shared" si="278"/>
        <v>0</v>
      </c>
      <c r="H2206" s="103">
        <f t="shared" si="278"/>
        <v>0</v>
      </c>
    </row>
    <row r="2207" spans="1:8" ht="14.55" customHeight="1" x14ac:dyDescent="0.3">
      <c r="A2207" s="42"/>
      <c r="B2207" s="24" t="s">
        <v>6</v>
      </c>
      <c r="C2207" s="23" t="s">
        <v>134</v>
      </c>
      <c r="D2207" s="402"/>
      <c r="E2207" s="391" t="s">
        <v>1768</v>
      </c>
      <c r="F2207" s="22">
        <v>0</v>
      </c>
      <c r="G2207" s="22">
        <v>0</v>
      </c>
      <c r="H2207" s="104">
        <v>0</v>
      </c>
    </row>
    <row r="2208" spans="1:8" ht="14.55" customHeight="1" x14ac:dyDescent="0.3">
      <c r="A2208" s="42"/>
      <c r="B2208" s="24" t="s">
        <v>6</v>
      </c>
      <c r="C2208" s="23" t="s">
        <v>134</v>
      </c>
      <c r="D2208" s="402"/>
      <c r="E2208" s="391" t="s">
        <v>1769</v>
      </c>
      <c r="F2208" s="22">
        <v>1</v>
      </c>
      <c r="G2208" s="22">
        <v>1</v>
      </c>
      <c r="H2208" s="104">
        <v>1</v>
      </c>
    </row>
    <row r="2209" spans="1:8" ht="14.55" customHeight="1" x14ac:dyDescent="0.3">
      <c r="A2209" s="42"/>
      <c r="B2209" s="24" t="s">
        <v>6</v>
      </c>
      <c r="C2209" s="23" t="s">
        <v>134</v>
      </c>
      <c r="D2209" s="402" t="s">
        <v>743</v>
      </c>
      <c r="E2209" s="391" t="s">
        <v>1876</v>
      </c>
      <c r="F2209" s="91">
        <f t="shared" ref="F2209:H2209" si="279">+F2210/F2211</f>
        <v>0</v>
      </c>
      <c r="G2209" s="91">
        <f t="shared" si="279"/>
        <v>0</v>
      </c>
      <c r="H2209" s="103">
        <f t="shared" si="279"/>
        <v>0</v>
      </c>
    </row>
    <row r="2210" spans="1:8" ht="14.55" customHeight="1" x14ac:dyDescent="0.3">
      <c r="A2210" s="42"/>
      <c r="B2210" s="24" t="s">
        <v>6</v>
      </c>
      <c r="C2210" s="23" t="s">
        <v>134</v>
      </c>
      <c r="D2210" s="402"/>
      <c r="E2210" s="391" t="s">
        <v>1768</v>
      </c>
      <c r="F2210" s="22">
        <v>0</v>
      </c>
      <c r="G2210" s="22">
        <v>0</v>
      </c>
      <c r="H2210" s="104">
        <v>0</v>
      </c>
    </row>
    <row r="2211" spans="1:8" ht="14.55" customHeight="1" thickBot="1" x14ac:dyDescent="0.35">
      <c r="A2211" s="42"/>
      <c r="B2211" s="53" t="s">
        <v>6</v>
      </c>
      <c r="C2211" s="68" t="s">
        <v>134</v>
      </c>
      <c r="D2211" s="403"/>
      <c r="E2211" s="392" t="s">
        <v>1769</v>
      </c>
      <c r="F2211" s="33">
        <v>1</v>
      </c>
      <c r="G2211" s="33">
        <v>1</v>
      </c>
      <c r="H2211" s="106">
        <v>1</v>
      </c>
    </row>
    <row r="2212" spans="1:8" ht="14.55" customHeight="1" x14ac:dyDescent="0.3">
      <c r="A2212" s="42"/>
      <c r="B2212" s="94" t="s">
        <v>6</v>
      </c>
      <c r="C2212" s="379" t="s">
        <v>142</v>
      </c>
      <c r="D2212" s="404"/>
      <c r="E2212" s="471" t="s">
        <v>1876</v>
      </c>
      <c r="F2212" s="384">
        <f t="shared" ref="F2212:H2212" si="280">+F2213/F2214</f>
        <v>0.4</v>
      </c>
      <c r="G2212" s="384">
        <f t="shared" si="280"/>
        <v>0.4</v>
      </c>
      <c r="H2212" s="377">
        <f t="shared" si="280"/>
        <v>0.4</v>
      </c>
    </row>
    <row r="2213" spans="1:8" ht="14.55" customHeight="1" x14ac:dyDescent="0.3">
      <c r="A2213" s="42"/>
      <c r="B2213" s="87" t="s">
        <v>6</v>
      </c>
      <c r="C2213" s="55" t="s">
        <v>142</v>
      </c>
      <c r="D2213" s="402"/>
      <c r="E2213" s="391" t="s">
        <v>1768</v>
      </c>
      <c r="F2213" s="40">
        <v>6</v>
      </c>
      <c r="G2213" s="40">
        <v>6</v>
      </c>
      <c r="H2213" s="109">
        <v>6</v>
      </c>
    </row>
    <row r="2214" spans="1:8" ht="15" customHeight="1" thickBot="1" x14ac:dyDescent="0.35">
      <c r="A2214" s="42"/>
      <c r="B2214" s="95" t="s">
        <v>6</v>
      </c>
      <c r="C2214" s="378" t="s">
        <v>142</v>
      </c>
      <c r="D2214" s="405"/>
      <c r="E2214" s="394" t="s">
        <v>1769</v>
      </c>
      <c r="F2214" s="374">
        <v>15</v>
      </c>
      <c r="G2214" s="374">
        <v>15</v>
      </c>
      <c r="H2214" s="375">
        <v>15</v>
      </c>
    </row>
    <row r="2215" spans="1:8" ht="14.55" customHeight="1" x14ac:dyDescent="0.3">
      <c r="A2215" s="42"/>
      <c r="B2215" s="54" t="s">
        <v>6</v>
      </c>
      <c r="C2215" s="69" t="s">
        <v>142</v>
      </c>
      <c r="D2215" s="401" t="s">
        <v>750</v>
      </c>
      <c r="E2215" s="390" t="s">
        <v>1876</v>
      </c>
      <c r="F2215" s="92">
        <v>0</v>
      </c>
      <c r="G2215" s="92">
        <v>0</v>
      </c>
      <c r="H2215" s="108">
        <v>0</v>
      </c>
    </row>
    <row r="2216" spans="1:8" ht="14.55" customHeight="1" x14ac:dyDescent="0.3">
      <c r="A2216" s="42"/>
      <c r="B2216" s="24" t="s">
        <v>6</v>
      </c>
      <c r="C2216" s="23" t="s">
        <v>142</v>
      </c>
      <c r="D2216" s="402"/>
      <c r="E2216" s="391" t="s">
        <v>1768</v>
      </c>
      <c r="F2216" s="22">
        <v>1</v>
      </c>
      <c r="G2216" s="22">
        <v>1</v>
      </c>
      <c r="H2216" s="104">
        <v>1</v>
      </c>
    </row>
    <row r="2217" spans="1:8" ht="14.55" customHeight="1" x14ac:dyDescent="0.3">
      <c r="A2217" s="42"/>
      <c r="B2217" s="24" t="s">
        <v>6</v>
      </c>
      <c r="C2217" s="23" t="s">
        <v>142</v>
      </c>
      <c r="D2217" s="402"/>
      <c r="E2217" s="391" t="s">
        <v>1769</v>
      </c>
      <c r="F2217" s="22">
        <v>1</v>
      </c>
      <c r="G2217" s="22">
        <v>1</v>
      </c>
      <c r="H2217" s="104">
        <v>1</v>
      </c>
    </row>
    <row r="2218" spans="1:8" ht="14.55" customHeight="1" x14ac:dyDescent="0.3">
      <c r="A2218" s="42"/>
      <c r="B2218" s="24" t="s">
        <v>6</v>
      </c>
      <c r="C2218" s="23" t="s">
        <v>142</v>
      </c>
      <c r="D2218" s="402" t="s">
        <v>751</v>
      </c>
      <c r="E2218" s="391" t="s">
        <v>1876</v>
      </c>
      <c r="F2218" s="91">
        <v>0</v>
      </c>
      <c r="G2218" s="91">
        <v>0</v>
      </c>
      <c r="H2218" s="103">
        <v>0</v>
      </c>
    </row>
    <row r="2219" spans="1:8" ht="14.55" customHeight="1" x14ac:dyDescent="0.3">
      <c r="A2219" s="42"/>
      <c r="B2219" s="24" t="s">
        <v>6</v>
      </c>
      <c r="C2219" s="23" t="s">
        <v>142</v>
      </c>
      <c r="D2219" s="402"/>
      <c r="E2219" s="391" t="s">
        <v>1768</v>
      </c>
      <c r="F2219" s="22">
        <v>0</v>
      </c>
      <c r="G2219" s="22">
        <v>0</v>
      </c>
      <c r="H2219" s="104">
        <v>0</v>
      </c>
    </row>
    <row r="2220" spans="1:8" ht="14.55" customHeight="1" x14ac:dyDescent="0.3">
      <c r="A2220" s="42"/>
      <c r="B2220" s="24" t="s">
        <v>6</v>
      </c>
      <c r="C2220" s="23" t="s">
        <v>142</v>
      </c>
      <c r="D2220" s="402"/>
      <c r="E2220" s="391" t="s">
        <v>1769</v>
      </c>
      <c r="F2220" s="22">
        <v>1</v>
      </c>
      <c r="G2220" s="22">
        <v>1</v>
      </c>
      <c r="H2220" s="104">
        <v>1</v>
      </c>
    </row>
    <row r="2221" spans="1:8" ht="14.55" customHeight="1" x14ac:dyDescent="0.3">
      <c r="A2221" s="42"/>
      <c r="B2221" s="24" t="s">
        <v>6</v>
      </c>
      <c r="C2221" s="23" t="s">
        <v>142</v>
      </c>
      <c r="D2221" s="402" t="s">
        <v>752</v>
      </c>
      <c r="E2221" s="391" t="s">
        <v>1876</v>
      </c>
      <c r="F2221" s="91">
        <v>0</v>
      </c>
      <c r="G2221" s="91">
        <v>0</v>
      </c>
      <c r="H2221" s="103">
        <v>0</v>
      </c>
    </row>
    <row r="2222" spans="1:8" ht="14.55" customHeight="1" x14ac:dyDescent="0.3">
      <c r="A2222" s="42"/>
      <c r="B2222" s="24" t="s">
        <v>6</v>
      </c>
      <c r="C2222" s="23" t="s">
        <v>142</v>
      </c>
      <c r="D2222" s="402"/>
      <c r="E2222" s="391" t="s">
        <v>1768</v>
      </c>
      <c r="F2222" s="22">
        <v>1</v>
      </c>
      <c r="G2222" s="22">
        <v>1</v>
      </c>
      <c r="H2222" s="104">
        <v>1</v>
      </c>
    </row>
    <row r="2223" spans="1:8" ht="14.55" customHeight="1" x14ac:dyDescent="0.3">
      <c r="A2223" s="42"/>
      <c r="B2223" s="24" t="s">
        <v>6</v>
      </c>
      <c r="C2223" s="23" t="s">
        <v>142</v>
      </c>
      <c r="D2223" s="402"/>
      <c r="E2223" s="391" t="s">
        <v>1769</v>
      </c>
      <c r="F2223" s="22">
        <v>1</v>
      </c>
      <c r="G2223" s="22">
        <v>1</v>
      </c>
      <c r="H2223" s="104">
        <v>1</v>
      </c>
    </row>
    <row r="2224" spans="1:8" ht="14.55" customHeight="1" x14ac:dyDescent="0.3">
      <c r="A2224" s="42"/>
      <c r="B2224" s="24" t="s">
        <v>6</v>
      </c>
      <c r="C2224" s="23" t="s">
        <v>142</v>
      </c>
      <c r="D2224" s="402" t="s">
        <v>753</v>
      </c>
      <c r="E2224" s="391" t="s">
        <v>1876</v>
      </c>
      <c r="F2224" s="91">
        <v>0</v>
      </c>
      <c r="G2224" s="91">
        <v>0</v>
      </c>
      <c r="H2224" s="103">
        <v>0</v>
      </c>
    </row>
    <row r="2225" spans="1:8" ht="14.55" customHeight="1" x14ac:dyDescent="0.3">
      <c r="A2225" s="42"/>
      <c r="B2225" s="24" t="s">
        <v>6</v>
      </c>
      <c r="C2225" s="23" t="s">
        <v>142</v>
      </c>
      <c r="D2225" s="402"/>
      <c r="E2225" s="391" t="s">
        <v>1768</v>
      </c>
      <c r="F2225" s="22">
        <v>1</v>
      </c>
      <c r="G2225" s="22">
        <v>1</v>
      </c>
      <c r="H2225" s="104">
        <v>1</v>
      </c>
    </row>
    <row r="2226" spans="1:8" ht="14.55" customHeight="1" x14ac:dyDescent="0.3">
      <c r="A2226" s="42"/>
      <c r="B2226" s="24" t="s">
        <v>6</v>
      </c>
      <c r="C2226" s="23" t="s">
        <v>142</v>
      </c>
      <c r="D2226" s="402"/>
      <c r="E2226" s="391" t="s">
        <v>1769</v>
      </c>
      <c r="F2226" s="22">
        <v>1</v>
      </c>
      <c r="G2226" s="22">
        <v>1</v>
      </c>
      <c r="H2226" s="104">
        <v>1</v>
      </c>
    </row>
    <row r="2227" spans="1:8" ht="14.55" customHeight="1" x14ac:dyDescent="0.3">
      <c r="A2227" s="42"/>
      <c r="B2227" s="24" t="s">
        <v>6</v>
      </c>
      <c r="C2227" s="23" t="s">
        <v>142</v>
      </c>
      <c r="D2227" s="402" t="s">
        <v>754</v>
      </c>
      <c r="E2227" s="391" t="s">
        <v>1876</v>
      </c>
      <c r="F2227" s="91">
        <v>0</v>
      </c>
      <c r="G2227" s="91">
        <v>0</v>
      </c>
      <c r="H2227" s="103">
        <v>0</v>
      </c>
    </row>
    <row r="2228" spans="1:8" ht="14.55" customHeight="1" x14ac:dyDescent="0.3">
      <c r="A2228" s="42"/>
      <c r="B2228" s="24" t="s">
        <v>6</v>
      </c>
      <c r="C2228" s="23" t="s">
        <v>142</v>
      </c>
      <c r="D2228" s="402"/>
      <c r="E2228" s="391" t="s">
        <v>1768</v>
      </c>
      <c r="F2228" s="22">
        <v>0</v>
      </c>
      <c r="G2228" s="22">
        <v>0</v>
      </c>
      <c r="H2228" s="104">
        <v>0</v>
      </c>
    </row>
    <row r="2229" spans="1:8" ht="14.55" customHeight="1" x14ac:dyDescent="0.3">
      <c r="A2229" s="42"/>
      <c r="B2229" s="24" t="s">
        <v>6</v>
      </c>
      <c r="C2229" s="23" t="s">
        <v>142</v>
      </c>
      <c r="D2229" s="402"/>
      <c r="E2229" s="391" t="s">
        <v>1769</v>
      </c>
      <c r="F2229" s="22">
        <v>1</v>
      </c>
      <c r="G2229" s="22">
        <v>1</v>
      </c>
      <c r="H2229" s="104">
        <v>1</v>
      </c>
    </row>
    <row r="2230" spans="1:8" ht="14.55" customHeight="1" x14ac:dyDescent="0.3">
      <c r="A2230" s="42"/>
      <c r="B2230" s="24" t="s">
        <v>6</v>
      </c>
      <c r="C2230" s="23" t="s">
        <v>142</v>
      </c>
      <c r="D2230" s="402" t="s">
        <v>755</v>
      </c>
      <c r="E2230" s="391" t="s">
        <v>1876</v>
      </c>
      <c r="F2230" s="91">
        <v>0</v>
      </c>
      <c r="G2230" s="91">
        <v>0</v>
      </c>
      <c r="H2230" s="103">
        <v>0</v>
      </c>
    </row>
    <row r="2231" spans="1:8" ht="14.55" customHeight="1" x14ac:dyDescent="0.3">
      <c r="A2231" s="42"/>
      <c r="B2231" s="24" t="s">
        <v>6</v>
      </c>
      <c r="C2231" s="23" t="s">
        <v>142</v>
      </c>
      <c r="D2231" s="402"/>
      <c r="E2231" s="391" t="s">
        <v>1768</v>
      </c>
      <c r="F2231" s="22">
        <v>0</v>
      </c>
      <c r="G2231" s="22">
        <v>0</v>
      </c>
      <c r="H2231" s="104">
        <v>0</v>
      </c>
    </row>
    <row r="2232" spans="1:8" ht="14.55" customHeight="1" x14ac:dyDescent="0.3">
      <c r="A2232" s="42"/>
      <c r="B2232" s="24" t="s">
        <v>6</v>
      </c>
      <c r="C2232" s="23" t="s">
        <v>142</v>
      </c>
      <c r="D2232" s="402"/>
      <c r="E2232" s="391" t="s">
        <v>1769</v>
      </c>
      <c r="F2232" s="22">
        <v>1</v>
      </c>
      <c r="G2232" s="22">
        <v>1</v>
      </c>
      <c r="H2232" s="104">
        <v>1</v>
      </c>
    </row>
    <row r="2233" spans="1:8" ht="14.55" customHeight="1" x14ac:dyDescent="0.3">
      <c r="A2233" s="42"/>
      <c r="B2233" s="24" t="s">
        <v>6</v>
      </c>
      <c r="C2233" s="23" t="s">
        <v>142</v>
      </c>
      <c r="D2233" s="402" t="s">
        <v>756</v>
      </c>
      <c r="E2233" s="391" t="s">
        <v>1876</v>
      </c>
      <c r="F2233" s="91">
        <v>0</v>
      </c>
      <c r="G2233" s="91">
        <v>0</v>
      </c>
      <c r="H2233" s="103">
        <v>0</v>
      </c>
    </row>
    <row r="2234" spans="1:8" ht="14.55" customHeight="1" x14ac:dyDescent="0.3">
      <c r="A2234" s="42"/>
      <c r="B2234" s="24" t="s">
        <v>6</v>
      </c>
      <c r="C2234" s="23" t="s">
        <v>142</v>
      </c>
      <c r="D2234" s="402"/>
      <c r="E2234" s="391" t="s">
        <v>1768</v>
      </c>
      <c r="F2234" s="22">
        <v>0</v>
      </c>
      <c r="G2234" s="22">
        <v>0</v>
      </c>
      <c r="H2234" s="104">
        <v>0</v>
      </c>
    </row>
    <row r="2235" spans="1:8" ht="14.55" customHeight="1" x14ac:dyDescent="0.3">
      <c r="A2235" s="42"/>
      <c r="B2235" s="24" t="s">
        <v>6</v>
      </c>
      <c r="C2235" s="23" t="s">
        <v>142</v>
      </c>
      <c r="D2235" s="402"/>
      <c r="E2235" s="391" t="s">
        <v>1769</v>
      </c>
      <c r="F2235" s="22">
        <v>1</v>
      </c>
      <c r="G2235" s="22">
        <v>1</v>
      </c>
      <c r="H2235" s="104">
        <v>1</v>
      </c>
    </row>
    <row r="2236" spans="1:8" ht="14.55" customHeight="1" x14ac:dyDescent="0.3">
      <c r="A2236" s="42"/>
      <c r="B2236" s="24" t="s">
        <v>6</v>
      </c>
      <c r="C2236" s="23" t="s">
        <v>142</v>
      </c>
      <c r="D2236" s="402" t="s">
        <v>757</v>
      </c>
      <c r="E2236" s="391" t="s">
        <v>1876</v>
      </c>
      <c r="F2236" s="91">
        <v>0</v>
      </c>
      <c r="G2236" s="91">
        <v>0</v>
      </c>
      <c r="H2236" s="103">
        <v>0</v>
      </c>
    </row>
    <row r="2237" spans="1:8" ht="14.55" customHeight="1" x14ac:dyDescent="0.3">
      <c r="A2237" s="42"/>
      <c r="B2237" s="24" t="s">
        <v>6</v>
      </c>
      <c r="C2237" s="23" t="s">
        <v>142</v>
      </c>
      <c r="D2237" s="402"/>
      <c r="E2237" s="391" t="s">
        <v>1768</v>
      </c>
      <c r="F2237" s="22">
        <v>0</v>
      </c>
      <c r="G2237" s="22">
        <v>0</v>
      </c>
      <c r="H2237" s="104">
        <v>0</v>
      </c>
    </row>
    <row r="2238" spans="1:8" ht="14.55" customHeight="1" x14ac:dyDescent="0.3">
      <c r="A2238" s="42"/>
      <c r="B2238" s="24" t="s">
        <v>6</v>
      </c>
      <c r="C2238" s="23" t="s">
        <v>142</v>
      </c>
      <c r="D2238" s="402"/>
      <c r="E2238" s="391" t="s">
        <v>1769</v>
      </c>
      <c r="F2238" s="22">
        <v>2</v>
      </c>
      <c r="G2238" s="22">
        <v>2</v>
      </c>
      <c r="H2238" s="104">
        <v>2</v>
      </c>
    </row>
    <row r="2239" spans="1:8" ht="14.55" customHeight="1" x14ac:dyDescent="0.3">
      <c r="A2239" s="42"/>
      <c r="B2239" s="24" t="s">
        <v>6</v>
      </c>
      <c r="C2239" s="23" t="s">
        <v>142</v>
      </c>
      <c r="D2239" s="402" t="s">
        <v>758</v>
      </c>
      <c r="E2239" s="391" t="s">
        <v>1876</v>
      </c>
      <c r="F2239" s="91">
        <v>0</v>
      </c>
      <c r="G2239" s="91">
        <v>0</v>
      </c>
      <c r="H2239" s="103">
        <v>0</v>
      </c>
    </row>
    <row r="2240" spans="1:8" ht="14.55" customHeight="1" x14ac:dyDescent="0.3">
      <c r="A2240" s="42"/>
      <c r="B2240" s="24" t="s">
        <v>6</v>
      </c>
      <c r="C2240" s="23" t="s">
        <v>142</v>
      </c>
      <c r="D2240" s="402"/>
      <c r="E2240" s="391" t="s">
        <v>1768</v>
      </c>
      <c r="F2240" s="22">
        <v>0</v>
      </c>
      <c r="G2240" s="22">
        <v>0</v>
      </c>
      <c r="H2240" s="104">
        <v>0</v>
      </c>
    </row>
    <row r="2241" spans="1:8" ht="14.55" customHeight="1" x14ac:dyDescent="0.3">
      <c r="A2241" s="42"/>
      <c r="B2241" s="24" t="s">
        <v>6</v>
      </c>
      <c r="C2241" s="23" t="s">
        <v>142</v>
      </c>
      <c r="D2241" s="402"/>
      <c r="E2241" s="391" t="s">
        <v>1769</v>
      </c>
      <c r="F2241" s="22">
        <v>1</v>
      </c>
      <c r="G2241" s="22">
        <v>1</v>
      </c>
      <c r="H2241" s="104">
        <v>1</v>
      </c>
    </row>
    <row r="2242" spans="1:8" ht="14.55" customHeight="1" x14ac:dyDescent="0.3">
      <c r="A2242" s="42"/>
      <c r="B2242" s="24" t="s">
        <v>6</v>
      </c>
      <c r="C2242" s="23" t="s">
        <v>142</v>
      </c>
      <c r="D2242" s="402" t="s">
        <v>142</v>
      </c>
      <c r="E2242" s="391" t="s">
        <v>1876</v>
      </c>
      <c r="F2242" s="91">
        <f t="shared" ref="F2242:H2242" si="281">+F2243/F2244</f>
        <v>0</v>
      </c>
      <c r="G2242" s="91">
        <f t="shared" si="281"/>
        <v>0</v>
      </c>
      <c r="H2242" s="103">
        <f t="shared" si="281"/>
        <v>0</v>
      </c>
    </row>
    <row r="2243" spans="1:8" ht="14.55" customHeight="1" x14ac:dyDescent="0.3">
      <c r="A2243" s="42"/>
      <c r="B2243" s="24" t="s">
        <v>6</v>
      </c>
      <c r="C2243" s="23" t="s">
        <v>142</v>
      </c>
      <c r="D2243" s="402"/>
      <c r="E2243" s="391" t="s">
        <v>1768</v>
      </c>
      <c r="F2243" s="22">
        <v>0</v>
      </c>
      <c r="G2243" s="22">
        <v>0</v>
      </c>
      <c r="H2243" s="104">
        <v>0</v>
      </c>
    </row>
    <row r="2244" spans="1:8" ht="14.55" customHeight="1" x14ac:dyDescent="0.3">
      <c r="A2244" s="42"/>
      <c r="B2244" s="24" t="s">
        <v>6</v>
      </c>
      <c r="C2244" s="23" t="s">
        <v>142</v>
      </c>
      <c r="D2244" s="402"/>
      <c r="E2244" s="391" t="s">
        <v>1769</v>
      </c>
      <c r="F2244" s="22">
        <v>2</v>
      </c>
      <c r="G2244" s="22">
        <v>2</v>
      </c>
      <c r="H2244" s="104">
        <v>2</v>
      </c>
    </row>
    <row r="2245" spans="1:8" ht="14.55" customHeight="1" x14ac:dyDescent="0.3">
      <c r="A2245" s="42"/>
      <c r="B2245" s="24" t="s">
        <v>6</v>
      </c>
      <c r="C2245" s="23" t="s">
        <v>142</v>
      </c>
      <c r="D2245" s="402" t="s">
        <v>759</v>
      </c>
      <c r="E2245" s="391" t="s">
        <v>1876</v>
      </c>
      <c r="F2245" s="91">
        <v>0</v>
      </c>
      <c r="G2245" s="91">
        <v>0</v>
      </c>
      <c r="H2245" s="103">
        <v>0</v>
      </c>
    </row>
    <row r="2246" spans="1:8" ht="14.55" customHeight="1" x14ac:dyDescent="0.3">
      <c r="A2246" s="42"/>
      <c r="B2246" s="24" t="s">
        <v>6</v>
      </c>
      <c r="C2246" s="23" t="s">
        <v>142</v>
      </c>
      <c r="D2246" s="402"/>
      <c r="E2246" s="391" t="s">
        <v>1768</v>
      </c>
      <c r="F2246" s="22">
        <v>1</v>
      </c>
      <c r="G2246" s="22">
        <v>1</v>
      </c>
      <c r="H2246" s="104">
        <v>1</v>
      </c>
    </row>
    <row r="2247" spans="1:8" ht="14.55" customHeight="1" x14ac:dyDescent="0.3">
      <c r="A2247" s="42"/>
      <c r="B2247" s="24" t="s">
        <v>6</v>
      </c>
      <c r="C2247" s="23" t="s">
        <v>142</v>
      </c>
      <c r="D2247" s="402"/>
      <c r="E2247" s="391" t="s">
        <v>1769</v>
      </c>
      <c r="F2247" s="22">
        <v>1</v>
      </c>
      <c r="G2247" s="22">
        <v>1</v>
      </c>
      <c r="H2247" s="104">
        <v>1</v>
      </c>
    </row>
    <row r="2248" spans="1:8" ht="14.55" customHeight="1" x14ac:dyDescent="0.3">
      <c r="A2248" s="42"/>
      <c r="B2248" s="24" t="s">
        <v>6</v>
      </c>
      <c r="C2248" s="23" t="s">
        <v>142</v>
      </c>
      <c r="D2248" s="402" t="s">
        <v>760</v>
      </c>
      <c r="E2248" s="391" t="s">
        <v>1876</v>
      </c>
      <c r="F2248" s="91">
        <v>0</v>
      </c>
      <c r="G2248" s="91">
        <v>0</v>
      </c>
      <c r="H2248" s="103">
        <v>0</v>
      </c>
    </row>
    <row r="2249" spans="1:8" ht="14.55" customHeight="1" x14ac:dyDescent="0.3">
      <c r="A2249" s="42"/>
      <c r="B2249" s="24" t="s">
        <v>6</v>
      </c>
      <c r="C2249" s="23" t="s">
        <v>142</v>
      </c>
      <c r="D2249" s="402"/>
      <c r="E2249" s="391" t="s">
        <v>1768</v>
      </c>
      <c r="F2249" s="22">
        <v>1</v>
      </c>
      <c r="G2249" s="22">
        <v>1</v>
      </c>
      <c r="H2249" s="104">
        <v>1</v>
      </c>
    </row>
    <row r="2250" spans="1:8" ht="14.55" customHeight="1" x14ac:dyDescent="0.3">
      <c r="A2250" s="42"/>
      <c r="B2250" s="24" t="s">
        <v>6</v>
      </c>
      <c r="C2250" s="23" t="s">
        <v>142</v>
      </c>
      <c r="D2250" s="402"/>
      <c r="E2250" s="391" t="s">
        <v>1769</v>
      </c>
      <c r="F2250" s="22">
        <v>1</v>
      </c>
      <c r="G2250" s="22">
        <v>1</v>
      </c>
      <c r="H2250" s="104">
        <v>1</v>
      </c>
    </row>
    <row r="2251" spans="1:8" ht="14.55" customHeight="1" x14ac:dyDescent="0.3">
      <c r="A2251" s="42"/>
      <c r="B2251" s="24" t="s">
        <v>6</v>
      </c>
      <c r="C2251" s="23" t="s">
        <v>142</v>
      </c>
      <c r="D2251" s="402" t="s">
        <v>761</v>
      </c>
      <c r="E2251" s="391" t="s">
        <v>1876</v>
      </c>
      <c r="F2251" s="91">
        <v>0</v>
      </c>
      <c r="G2251" s="91">
        <v>0</v>
      </c>
      <c r="H2251" s="103">
        <v>0</v>
      </c>
    </row>
    <row r="2252" spans="1:8" ht="14.55" customHeight="1" x14ac:dyDescent="0.3">
      <c r="A2252" s="42"/>
      <c r="B2252" s="24" t="s">
        <v>6</v>
      </c>
      <c r="C2252" s="23" t="s">
        <v>142</v>
      </c>
      <c r="D2252" s="402"/>
      <c r="E2252" s="391" t="s">
        <v>1768</v>
      </c>
      <c r="F2252" s="22">
        <v>1</v>
      </c>
      <c r="G2252" s="22">
        <v>1</v>
      </c>
      <c r="H2252" s="104">
        <v>1</v>
      </c>
    </row>
    <row r="2253" spans="1:8" ht="14.55" customHeight="1" thickBot="1" x14ac:dyDescent="0.35">
      <c r="A2253" s="42"/>
      <c r="B2253" s="53" t="s">
        <v>6</v>
      </c>
      <c r="C2253" s="68" t="s">
        <v>142</v>
      </c>
      <c r="D2253" s="403"/>
      <c r="E2253" s="392" t="s">
        <v>1769</v>
      </c>
      <c r="F2253" s="33">
        <v>1</v>
      </c>
      <c r="G2253" s="33">
        <v>1</v>
      </c>
      <c r="H2253" s="106">
        <v>1</v>
      </c>
    </row>
    <row r="2254" spans="1:8" ht="14.55" customHeight="1" x14ac:dyDescent="0.3">
      <c r="A2254" s="42"/>
      <c r="B2254" s="94" t="s">
        <v>6</v>
      </c>
      <c r="C2254" s="379" t="s">
        <v>146</v>
      </c>
      <c r="D2254" s="404"/>
      <c r="E2254" s="471" t="s">
        <v>1876</v>
      </c>
      <c r="F2254" s="384">
        <f t="shared" ref="F2254:H2254" si="282">+F2255/F2256</f>
        <v>0.25</v>
      </c>
      <c r="G2254" s="384">
        <f t="shared" si="282"/>
        <v>0.25</v>
      </c>
      <c r="H2254" s="377">
        <f t="shared" si="282"/>
        <v>0.25</v>
      </c>
    </row>
    <row r="2255" spans="1:8" ht="14.55" customHeight="1" x14ac:dyDescent="0.3">
      <c r="A2255" s="42"/>
      <c r="B2255" s="87" t="s">
        <v>6</v>
      </c>
      <c r="C2255" s="55" t="s">
        <v>146</v>
      </c>
      <c r="D2255" s="402"/>
      <c r="E2255" s="391" t="s">
        <v>1768</v>
      </c>
      <c r="F2255" s="40">
        <v>1</v>
      </c>
      <c r="G2255" s="40">
        <v>1</v>
      </c>
      <c r="H2255" s="109">
        <v>1</v>
      </c>
    </row>
    <row r="2256" spans="1:8" ht="15" customHeight="1" thickBot="1" x14ac:dyDescent="0.35">
      <c r="A2256" s="42"/>
      <c r="B2256" s="95" t="s">
        <v>6</v>
      </c>
      <c r="C2256" s="378" t="s">
        <v>146</v>
      </c>
      <c r="D2256" s="405"/>
      <c r="E2256" s="394" t="s">
        <v>1769</v>
      </c>
      <c r="F2256" s="374">
        <v>4</v>
      </c>
      <c r="G2256" s="374">
        <v>4</v>
      </c>
      <c r="H2256" s="375">
        <v>4</v>
      </c>
    </row>
    <row r="2257" spans="1:8" ht="14.55" customHeight="1" x14ac:dyDescent="0.3">
      <c r="A2257" s="42"/>
      <c r="B2257" s="54" t="s">
        <v>6</v>
      </c>
      <c r="C2257" s="69" t="s">
        <v>146</v>
      </c>
      <c r="D2257" s="401" t="s">
        <v>762</v>
      </c>
      <c r="E2257" s="390" t="s">
        <v>1876</v>
      </c>
      <c r="F2257" s="92">
        <v>0</v>
      </c>
      <c r="G2257" s="92">
        <v>0</v>
      </c>
      <c r="H2257" s="108">
        <v>0</v>
      </c>
    </row>
    <row r="2258" spans="1:8" ht="14.55" customHeight="1" x14ac:dyDescent="0.3">
      <c r="A2258" s="42"/>
      <c r="B2258" s="24" t="s">
        <v>6</v>
      </c>
      <c r="C2258" s="23" t="s">
        <v>146</v>
      </c>
      <c r="D2258" s="402"/>
      <c r="E2258" s="391" t="s">
        <v>1768</v>
      </c>
      <c r="F2258" s="22">
        <v>0</v>
      </c>
      <c r="G2258" s="22">
        <v>0</v>
      </c>
      <c r="H2258" s="104">
        <v>0</v>
      </c>
    </row>
    <row r="2259" spans="1:8" ht="14.55" customHeight="1" x14ac:dyDescent="0.3">
      <c r="A2259" s="42"/>
      <c r="B2259" s="24" t="s">
        <v>6</v>
      </c>
      <c r="C2259" s="23" t="s">
        <v>146</v>
      </c>
      <c r="D2259" s="402"/>
      <c r="E2259" s="391" t="s">
        <v>1769</v>
      </c>
      <c r="F2259" s="22">
        <v>1</v>
      </c>
      <c r="G2259" s="22">
        <v>1</v>
      </c>
      <c r="H2259" s="104">
        <v>1</v>
      </c>
    </row>
    <row r="2260" spans="1:8" ht="14.55" customHeight="1" x14ac:dyDescent="0.3">
      <c r="A2260" s="42"/>
      <c r="B2260" s="24" t="s">
        <v>6</v>
      </c>
      <c r="C2260" s="23" t="s">
        <v>146</v>
      </c>
      <c r="D2260" s="402" t="s">
        <v>303</v>
      </c>
      <c r="E2260" s="391" t="s">
        <v>1876</v>
      </c>
      <c r="F2260" s="91">
        <v>0</v>
      </c>
      <c r="G2260" s="91">
        <v>0</v>
      </c>
      <c r="H2260" s="103">
        <v>0</v>
      </c>
    </row>
    <row r="2261" spans="1:8" ht="14.55" customHeight="1" x14ac:dyDescent="0.3">
      <c r="A2261" s="42"/>
      <c r="B2261" s="24" t="s">
        <v>6</v>
      </c>
      <c r="C2261" s="23" t="s">
        <v>146</v>
      </c>
      <c r="D2261" s="402"/>
      <c r="E2261" s="391" t="s">
        <v>1768</v>
      </c>
      <c r="F2261" s="22">
        <v>1</v>
      </c>
      <c r="G2261" s="22">
        <v>1</v>
      </c>
      <c r="H2261" s="104">
        <v>1</v>
      </c>
    </row>
    <row r="2262" spans="1:8" ht="14.55" customHeight="1" x14ac:dyDescent="0.3">
      <c r="A2262" s="42"/>
      <c r="B2262" s="24" t="s">
        <v>6</v>
      </c>
      <c r="C2262" s="23" t="s">
        <v>146</v>
      </c>
      <c r="D2262" s="402"/>
      <c r="E2262" s="391" t="s">
        <v>1769</v>
      </c>
      <c r="F2262" s="22">
        <v>1</v>
      </c>
      <c r="G2262" s="22">
        <v>1</v>
      </c>
      <c r="H2262" s="104">
        <v>1</v>
      </c>
    </row>
    <row r="2263" spans="1:8" ht="14.55" customHeight="1" x14ac:dyDescent="0.3">
      <c r="A2263" s="42"/>
      <c r="B2263" s="24" t="s">
        <v>6</v>
      </c>
      <c r="C2263" s="23" t="s">
        <v>146</v>
      </c>
      <c r="D2263" s="402" t="s">
        <v>146</v>
      </c>
      <c r="E2263" s="391" t="s">
        <v>1876</v>
      </c>
      <c r="F2263" s="91">
        <f t="shared" ref="F2263:H2263" si="283">+F2264/F2265</f>
        <v>0</v>
      </c>
      <c r="G2263" s="91">
        <f t="shared" si="283"/>
        <v>0</v>
      </c>
      <c r="H2263" s="103">
        <f t="shared" si="283"/>
        <v>0</v>
      </c>
    </row>
    <row r="2264" spans="1:8" ht="14.55" customHeight="1" x14ac:dyDescent="0.3">
      <c r="A2264" s="42"/>
      <c r="B2264" s="24" t="s">
        <v>6</v>
      </c>
      <c r="C2264" s="23" t="s">
        <v>146</v>
      </c>
      <c r="D2264" s="402"/>
      <c r="E2264" s="391" t="s">
        <v>1768</v>
      </c>
      <c r="F2264" s="22">
        <v>0</v>
      </c>
      <c r="G2264" s="22">
        <v>0</v>
      </c>
      <c r="H2264" s="104">
        <v>0</v>
      </c>
    </row>
    <row r="2265" spans="1:8" ht="14.55" customHeight="1" x14ac:dyDescent="0.3">
      <c r="A2265" s="42"/>
      <c r="B2265" s="24" t="s">
        <v>6</v>
      </c>
      <c r="C2265" s="23" t="s">
        <v>146</v>
      </c>
      <c r="D2265" s="402"/>
      <c r="E2265" s="391" t="s">
        <v>1769</v>
      </c>
      <c r="F2265" s="22">
        <v>1</v>
      </c>
      <c r="G2265" s="22">
        <v>1</v>
      </c>
      <c r="H2265" s="104">
        <v>1</v>
      </c>
    </row>
    <row r="2266" spans="1:8" ht="14.55" customHeight="1" x14ac:dyDescent="0.3">
      <c r="A2266" s="42"/>
      <c r="B2266" s="24" t="s">
        <v>6</v>
      </c>
      <c r="C2266" s="23" t="s">
        <v>146</v>
      </c>
      <c r="D2266" s="402" t="s">
        <v>763</v>
      </c>
      <c r="E2266" s="391" t="s">
        <v>1876</v>
      </c>
      <c r="F2266" s="91">
        <v>0</v>
      </c>
      <c r="G2266" s="91">
        <v>0</v>
      </c>
      <c r="H2266" s="103">
        <v>0</v>
      </c>
    </row>
    <row r="2267" spans="1:8" ht="14.55" customHeight="1" x14ac:dyDescent="0.3">
      <c r="A2267" s="42"/>
      <c r="B2267" s="24" t="s">
        <v>6</v>
      </c>
      <c r="C2267" s="23" t="s">
        <v>146</v>
      </c>
      <c r="D2267" s="402"/>
      <c r="E2267" s="391" t="s">
        <v>1768</v>
      </c>
      <c r="F2267" s="22">
        <v>0</v>
      </c>
      <c r="G2267" s="22">
        <v>0</v>
      </c>
      <c r="H2267" s="104">
        <v>0</v>
      </c>
    </row>
    <row r="2268" spans="1:8" ht="14.55" customHeight="1" thickBot="1" x14ac:dyDescent="0.35">
      <c r="A2268" s="42"/>
      <c r="B2268" s="53" t="s">
        <v>6</v>
      </c>
      <c r="C2268" s="68" t="s">
        <v>146</v>
      </c>
      <c r="D2268" s="403"/>
      <c r="E2268" s="392" t="s">
        <v>1769</v>
      </c>
      <c r="F2268" s="33">
        <v>1</v>
      </c>
      <c r="G2268" s="33">
        <v>1</v>
      </c>
      <c r="H2268" s="106">
        <v>1</v>
      </c>
    </row>
    <row r="2269" spans="1:8" ht="14.55" customHeight="1" x14ac:dyDescent="0.3">
      <c r="A2269" s="42"/>
      <c r="B2269" s="94" t="s">
        <v>6</v>
      </c>
      <c r="C2269" s="379" t="s">
        <v>150</v>
      </c>
      <c r="D2269" s="404"/>
      <c r="E2269" s="471" t="s">
        <v>1876</v>
      </c>
      <c r="F2269" s="384">
        <f t="shared" ref="F2269:H2269" si="284">+F2270/F2271</f>
        <v>0.36842105263157893</v>
      </c>
      <c r="G2269" s="384">
        <f t="shared" si="284"/>
        <v>0.36842105263157893</v>
      </c>
      <c r="H2269" s="377">
        <f t="shared" si="284"/>
        <v>0.36842105263157893</v>
      </c>
    </row>
    <row r="2270" spans="1:8" ht="14.55" customHeight="1" x14ac:dyDescent="0.3">
      <c r="A2270" s="42"/>
      <c r="B2270" s="87" t="s">
        <v>6</v>
      </c>
      <c r="C2270" s="55" t="s">
        <v>150</v>
      </c>
      <c r="D2270" s="402"/>
      <c r="E2270" s="391" t="s">
        <v>1768</v>
      </c>
      <c r="F2270" s="40">
        <v>7</v>
      </c>
      <c r="G2270" s="40">
        <v>7</v>
      </c>
      <c r="H2270" s="109">
        <v>7</v>
      </c>
    </row>
    <row r="2271" spans="1:8" ht="15" customHeight="1" thickBot="1" x14ac:dyDescent="0.35">
      <c r="A2271" s="42"/>
      <c r="B2271" s="95" t="s">
        <v>6</v>
      </c>
      <c r="C2271" s="378" t="s">
        <v>150</v>
      </c>
      <c r="D2271" s="405"/>
      <c r="E2271" s="394" t="s">
        <v>1769</v>
      </c>
      <c r="F2271" s="374">
        <v>19</v>
      </c>
      <c r="G2271" s="374">
        <v>19</v>
      </c>
      <c r="H2271" s="375">
        <v>19</v>
      </c>
    </row>
    <row r="2272" spans="1:8" ht="14.55" customHeight="1" x14ac:dyDescent="0.3">
      <c r="A2272" s="42"/>
      <c r="B2272" s="54" t="s">
        <v>6</v>
      </c>
      <c r="C2272" s="69" t="s">
        <v>150</v>
      </c>
      <c r="D2272" s="401" t="s">
        <v>764</v>
      </c>
      <c r="E2272" s="390" t="s">
        <v>1876</v>
      </c>
      <c r="F2272" s="92">
        <v>0</v>
      </c>
      <c r="G2272" s="92">
        <v>0</v>
      </c>
      <c r="H2272" s="108">
        <v>0</v>
      </c>
    </row>
    <row r="2273" spans="1:8" ht="14.55" customHeight="1" x14ac:dyDescent="0.3">
      <c r="A2273" s="42"/>
      <c r="B2273" s="24" t="s">
        <v>6</v>
      </c>
      <c r="C2273" s="23" t="s">
        <v>150</v>
      </c>
      <c r="D2273" s="402"/>
      <c r="E2273" s="391" t="s">
        <v>1768</v>
      </c>
      <c r="F2273" s="22">
        <v>0</v>
      </c>
      <c r="G2273" s="22">
        <v>0</v>
      </c>
      <c r="H2273" s="104">
        <v>0</v>
      </c>
    </row>
    <row r="2274" spans="1:8" ht="14.55" customHeight="1" x14ac:dyDescent="0.3">
      <c r="A2274" s="42"/>
      <c r="B2274" s="24" t="s">
        <v>6</v>
      </c>
      <c r="C2274" s="23" t="s">
        <v>150</v>
      </c>
      <c r="D2274" s="402"/>
      <c r="E2274" s="391" t="s">
        <v>1769</v>
      </c>
      <c r="F2274" s="22">
        <v>1</v>
      </c>
      <c r="G2274" s="22">
        <v>1</v>
      </c>
      <c r="H2274" s="104">
        <v>1</v>
      </c>
    </row>
    <row r="2275" spans="1:8" ht="14.55" customHeight="1" x14ac:dyDescent="0.3">
      <c r="A2275" s="42"/>
      <c r="B2275" s="24" t="s">
        <v>6</v>
      </c>
      <c r="C2275" s="23" t="s">
        <v>150</v>
      </c>
      <c r="D2275" s="402" t="s">
        <v>765</v>
      </c>
      <c r="E2275" s="391" t="s">
        <v>1876</v>
      </c>
      <c r="F2275" s="91">
        <f t="shared" ref="F2275:H2275" si="285">+F2276/F2277</f>
        <v>0</v>
      </c>
      <c r="G2275" s="91">
        <f t="shared" si="285"/>
        <v>0</v>
      </c>
      <c r="H2275" s="103">
        <f t="shared" si="285"/>
        <v>0</v>
      </c>
    </row>
    <row r="2276" spans="1:8" ht="14.55" customHeight="1" x14ac:dyDescent="0.3">
      <c r="A2276" s="42"/>
      <c r="B2276" s="24" t="s">
        <v>6</v>
      </c>
      <c r="C2276" s="23" t="s">
        <v>150</v>
      </c>
      <c r="D2276" s="402"/>
      <c r="E2276" s="391" t="s">
        <v>1768</v>
      </c>
      <c r="F2276" s="22">
        <v>0</v>
      </c>
      <c r="G2276" s="22">
        <v>0</v>
      </c>
      <c r="H2276" s="104">
        <v>0</v>
      </c>
    </row>
    <row r="2277" spans="1:8" ht="14.55" customHeight="1" x14ac:dyDescent="0.3">
      <c r="A2277" s="42"/>
      <c r="B2277" s="24" t="s">
        <v>6</v>
      </c>
      <c r="C2277" s="23" t="s">
        <v>150</v>
      </c>
      <c r="D2277" s="402"/>
      <c r="E2277" s="391" t="s">
        <v>1769</v>
      </c>
      <c r="F2277" s="22">
        <v>7</v>
      </c>
      <c r="G2277" s="22">
        <v>7</v>
      </c>
      <c r="H2277" s="104">
        <v>7</v>
      </c>
    </row>
    <row r="2278" spans="1:8" ht="14.55" customHeight="1" x14ac:dyDescent="0.3">
      <c r="A2278" s="42"/>
      <c r="B2278" s="24" t="s">
        <v>6</v>
      </c>
      <c r="C2278" s="23" t="s">
        <v>150</v>
      </c>
      <c r="D2278" s="402" t="s">
        <v>1790</v>
      </c>
      <c r="E2278" s="391" t="s">
        <v>1876</v>
      </c>
      <c r="F2278" s="91">
        <v>0</v>
      </c>
      <c r="G2278" s="91">
        <v>0</v>
      </c>
      <c r="H2278" s="103">
        <v>0</v>
      </c>
    </row>
    <row r="2279" spans="1:8" ht="14.55" customHeight="1" x14ac:dyDescent="0.3">
      <c r="A2279" s="42"/>
      <c r="B2279" s="24" t="s">
        <v>6</v>
      </c>
      <c r="C2279" s="23" t="s">
        <v>150</v>
      </c>
      <c r="D2279" s="402"/>
      <c r="E2279" s="391" t="s">
        <v>1768</v>
      </c>
      <c r="F2279" s="22">
        <v>0</v>
      </c>
      <c r="G2279" s="22">
        <v>0</v>
      </c>
      <c r="H2279" s="104">
        <v>0</v>
      </c>
    </row>
    <row r="2280" spans="1:8" ht="14.55" customHeight="1" x14ac:dyDescent="0.3">
      <c r="A2280" s="42"/>
      <c r="B2280" s="24" t="s">
        <v>6</v>
      </c>
      <c r="C2280" s="23" t="s">
        <v>150</v>
      </c>
      <c r="D2280" s="402"/>
      <c r="E2280" s="391" t="s">
        <v>1769</v>
      </c>
      <c r="F2280" s="22">
        <v>3</v>
      </c>
      <c r="G2280" s="22">
        <v>3</v>
      </c>
      <c r="H2280" s="104">
        <v>3</v>
      </c>
    </row>
    <row r="2281" spans="1:8" ht="14.55" customHeight="1" x14ac:dyDescent="0.3">
      <c r="A2281" s="42"/>
      <c r="B2281" s="24" t="s">
        <v>6</v>
      </c>
      <c r="C2281" s="23" t="s">
        <v>150</v>
      </c>
      <c r="D2281" s="402" t="s">
        <v>766</v>
      </c>
      <c r="E2281" s="391" t="s">
        <v>1876</v>
      </c>
      <c r="F2281" s="91">
        <v>0</v>
      </c>
      <c r="G2281" s="91">
        <v>0</v>
      </c>
      <c r="H2281" s="103">
        <v>0</v>
      </c>
    </row>
    <row r="2282" spans="1:8" ht="14.55" customHeight="1" x14ac:dyDescent="0.3">
      <c r="A2282" s="42"/>
      <c r="B2282" s="24" t="s">
        <v>6</v>
      </c>
      <c r="C2282" s="23" t="s">
        <v>150</v>
      </c>
      <c r="D2282" s="402"/>
      <c r="E2282" s="391" t="s">
        <v>1768</v>
      </c>
      <c r="F2282" s="22">
        <v>1</v>
      </c>
      <c r="G2282" s="22">
        <v>1</v>
      </c>
      <c r="H2282" s="104">
        <v>1</v>
      </c>
    </row>
    <row r="2283" spans="1:8" ht="14.55" customHeight="1" x14ac:dyDescent="0.3">
      <c r="A2283" s="42"/>
      <c r="B2283" s="24" t="s">
        <v>6</v>
      </c>
      <c r="C2283" s="23" t="s">
        <v>150</v>
      </c>
      <c r="D2283" s="402"/>
      <c r="E2283" s="391" t="s">
        <v>1769</v>
      </c>
      <c r="F2283" s="22">
        <v>1</v>
      </c>
      <c r="G2283" s="22">
        <v>1</v>
      </c>
      <c r="H2283" s="104">
        <v>1</v>
      </c>
    </row>
    <row r="2284" spans="1:8" ht="14.55" customHeight="1" x14ac:dyDescent="0.3">
      <c r="A2284" s="42"/>
      <c r="B2284" s="24" t="s">
        <v>6</v>
      </c>
      <c r="C2284" s="23" t="s">
        <v>150</v>
      </c>
      <c r="D2284" s="402" t="s">
        <v>767</v>
      </c>
      <c r="E2284" s="391" t="s">
        <v>1876</v>
      </c>
      <c r="F2284" s="91">
        <v>0</v>
      </c>
      <c r="G2284" s="91">
        <v>0</v>
      </c>
      <c r="H2284" s="103">
        <v>0</v>
      </c>
    </row>
    <row r="2285" spans="1:8" ht="14.55" customHeight="1" x14ac:dyDescent="0.3">
      <c r="A2285" s="42"/>
      <c r="B2285" s="24" t="s">
        <v>6</v>
      </c>
      <c r="C2285" s="23" t="s">
        <v>150</v>
      </c>
      <c r="D2285" s="402"/>
      <c r="E2285" s="391" t="s">
        <v>1768</v>
      </c>
      <c r="F2285" s="22">
        <v>1</v>
      </c>
      <c r="G2285" s="22">
        <v>1</v>
      </c>
      <c r="H2285" s="104">
        <v>1</v>
      </c>
    </row>
    <row r="2286" spans="1:8" ht="14.55" customHeight="1" x14ac:dyDescent="0.3">
      <c r="A2286" s="42"/>
      <c r="B2286" s="24" t="s">
        <v>6</v>
      </c>
      <c r="C2286" s="23" t="s">
        <v>150</v>
      </c>
      <c r="D2286" s="402"/>
      <c r="E2286" s="391" t="s">
        <v>1769</v>
      </c>
      <c r="F2286" s="22">
        <v>1</v>
      </c>
      <c r="G2286" s="22">
        <v>1</v>
      </c>
      <c r="H2286" s="104">
        <v>1</v>
      </c>
    </row>
    <row r="2287" spans="1:8" ht="14.55" customHeight="1" x14ac:dyDescent="0.3">
      <c r="A2287" s="42"/>
      <c r="B2287" s="24" t="s">
        <v>6</v>
      </c>
      <c r="C2287" s="23" t="s">
        <v>150</v>
      </c>
      <c r="D2287" s="402" t="s">
        <v>768</v>
      </c>
      <c r="E2287" s="391" t="s">
        <v>1876</v>
      </c>
      <c r="F2287" s="91">
        <v>0</v>
      </c>
      <c r="G2287" s="91">
        <v>0</v>
      </c>
      <c r="H2287" s="103">
        <v>0</v>
      </c>
    </row>
    <row r="2288" spans="1:8" ht="14.55" customHeight="1" x14ac:dyDescent="0.3">
      <c r="A2288" s="42"/>
      <c r="B2288" s="24" t="s">
        <v>6</v>
      </c>
      <c r="C2288" s="23" t="s">
        <v>150</v>
      </c>
      <c r="D2288" s="402"/>
      <c r="E2288" s="391" t="s">
        <v>1768</v>
      </c>
      <c r="F2288" s="22">
        <v>1</v>
      </c>
      <c r="G2288" s="22">
        <v>1</v>
      </c>
      <c r="H2288" s="104">
        <v>1</v>
      </c>
    </row>
    <row r="2289" spans="1:8" ht="14.55" customHeight="1" x14ac:dyDescent="0.3">
      <c r="A2289" s="42"/>
      <c r="B2289" s="24" t="s">
        <v>6</v>
      </c>
      <c r="C2289" s="23" t="s">
        <v>150</v>
      </c>
      <c r="D2289" s="402"/>
      <c r="E2289" s="391" t="s">
        <v>1769</v>
      </c>
      <c r="F2289" s="22">
        <v>1</v>
      </c>
      <c r="G2289" s="22">
        <v>1</v>
      </c>
      <c r="H2289" s="104">
        <v>1</v>
      </c>
    </row>
    <row r="2290" spans="1:8" ht="14.55" customHeight="1" x14ac:dyDescent="0.3">
      <c r="A2290" s="42"/>
      <c r="B2290" s="24" t="s">
        <v>6</v>
      </c>
      <c r="C2290" s="23" t="s">
        <v>150</v>
      </c>
      <c r="D2290" s="402" t="s">
        <v>150</v>
      </c>
      <c r="E2290" s="391" t="s">
        <v>1876</v>
      </c>
      <c r="F2290" s="91">
        <f t="shared" ref="F2290:H2290" si="286">+F2291/F2292</f>
        <v>0</v>
      </c>
      <c r="G2290" s="91">
        <f t="shared" si="286"/>
        <v>0</v>
      </c>
      <c r="H2290" s="103">
        <f t="shared" si="286"/>
        <v>0</v>
      </c>
    </row>
    <row r="2291" spans="1:8" ht="14.55" customHeight="1" x14ac:dyDescent="0.3">
      <c r="A2291" s="42"/>
      <c r="B2291" s="24" t="s">
        <v>6</v>
      </c>
      <c r="C2291" s="23" t="s">
        <v>150</v>
      </c>
      <c r="D2291" s="402"/>
      <c r="E2291" s="391" t="s">
        <v>1768</v>
      </c>
      <c r="F2291" s="22">
        <v>0</v>
      </c>
      <c r="G2291" s="22">
        <v>0</v>
      </c>
      <c r="H2291" s="104">
        <v>0</v>
      </c>
    </row>
    <row r="2292" spans="1:8" ht="14.55" customHeight="1" x14ac:dyDescent="0.3">
      <c r="A2292" s="42"/>
      <c r="B2292" s="24" t="s">
        <v>6</v>
      </c>
      <c r="C2292" s="23" t="s">
        <v>150</v>
      </c>
      <c r="D2292" s="402"/>
      <c r="E2292" s="391" t="s">
        <v>1769</v>
      </c>
      <c r="F2292" s="22">
        <v>1</v>
      </c>
      <c r="G2292" s="22">
        <v>1</v>
      </c>
      <c r="H2292" s="104">
        <v>1</v>
      </c>
    </row>
    <row r="2293" spans="1:8" ht="14.55" customHeight="1" x14ac:dyDescent="0.3">
      <c r="A2293" s="42"/>
      <c r="B2293" s="24" t="s">
        <v>6</v>
      </c>
      <c r="C2293" s="23" t="s">
        <v>150</v>
      </c>
      <c r="D2293" s="402" t="s">
        <v>769</v>
      </c>
      <c r="E2293" s="391" t="s">
        <v>1876</v>
      </c>
      <c r="F2293" s="91">
        <v>0</v>
      </c>
      <c r="G2293" s="91">
        <v>0</v>
      </c>
      <c r="H2293" s="103">
        <v>0</v>
      </c>
    </row>
    <row r="2294" spans="1:8" ht="14.55" customHeight="1" x14ac:dyDescent="0.3">
      <c r="A2294" s="42"/>
      <c r="B2294" s="24" t="s">
        <v>6</v>
      </c>
      <c r="C2294" s="23" t="s">
        <v>150</v>
      </c>
      <c r="D2294" s="402"/>
      <c r="E2294" s="391" t="s">
        <v>1768</v>
      </c>
      <c r="F2294" s="22">
        <v>1</v>
      </c>
      <c r="G2294" s="22">
        <v>1</v>
      </c>
      <c r="H2294" s="104">
        <v>1</v>
      </c>
    </row>
    <row r="2295" spans="1:8" ht="14.55" customHeight="1" x14ac:dyDescent="0.3">
      <c r="A2295" s="42"/>
      <c r="B2295" s="24" t="s">
        <v>6</v>
      </c>
      <c r="C2295" s="23" t="s">
        <v>150</v>
      </c>
      <c r="D2295" s="402"/>
      <c r="E2295" s="391" t="s">
        <v>1769</v>
      </c>
      <c r="F2295" s="22">
        <v>1</v>
      </c>
      <c r="G2295" s="22">
        <v>1</v>
      </c>
      <c r="H2295" s="104">
        <v>1</v>
      </c>
    </row>
    <row r="2296" spans="1:8" ht="14.55" customHeight="1" x14ac:dyDescent="0.3">
      <c r="A2296" s="42"/>
      <c r="B2296" s="24" t="s">
        <v>6</v>
      </c>
      <c r="C2296" s="23" t="s">
        <v>150</v>
      </c>
      <c r="D2296" s="402" t="s">
        <v>770</v>
      </c>
      <c r="E2296" s="391" t="s">
        <v>1876</v>
      </c>
      <c r="F2296" s="91">
        <v>0</v>
      </c>
      <c r="G2296" s="91">
        <v>0</v>
      </c>
      <c r="H2296" s="103">
        <v>0</v>
      </c>
    </row>
    <row r="2297" spans="1:8" ht="14.55" customHeight="1" x14ac:dyDescent="0.3">
      <c r="A2297" s="42"/>
      <c r="B2297" s="24" t="s">
        <v>6</v>
      </c>
      <c r="C2297" s="23" t="s">
        <v>150</v>
      </c>
      <c r="D2297" s="402"/>
      <c r="E2297" s="391" t="s">
        <v>1768</v>
      </c>
      <c r="F2297" s="22">
        <v>1</v>
      </c>
      <c r="G2297" s="22">
        <v>1</v>
      </c>
      <c r="H2297" s="104">
        <v>1</v>
      </c>
    </row>
    <row r="2298" spans="1:8" ht="14.55" customHeight="1" x14ac:dyDescent="0.3">
      <c r="A2298" s="42"/>
      <c r="B2298" s="24" t="s">
        <v>6</v>
      </c>
      <c r="C2298" s="23" t="s">
        <v>150</v>
      </c>
      <c r="D2298" s="402"/>
      <c r="E2298" s="391" t="s">
        <v>1769</v>
      </c>
      <c r="F2298" s="22">
        <v>1</v>
      </c>
      <c r="G2298" s="22">
        <v>1</v>
      </c>
      <c r="H2298" s="104">
        <v>1</v>
      </c>
    </row>
    <row r="2299" spans="1:8" ht="14.55" customHeight="1" x14ac:dyDescent="0.3">
      <c r="A2299" s="42"/>
      <c r="B2299" s="24" t="s">
        <v>6</v>
      </c>
      <c r="C2299" s="23" t="s">
        <v>150</v>
      </c>
      <c r="D2299" s="402" t="s">
        <v>771</v>
      </c>
      <c r="E2299" s="391" t="s">
        <v>1876</v>
      </c>
      <c r="F2299" s="91">
        <v>0</v>
      </c>
      <c r="G2299" s="91">
        <v>0</v>
      </c>
      <c r="H2299" s="103">
        <v>0</v>
      </c>
    </row>
    <row r="2300" spans="1:8" ht="14.55" customHeight="1" x14ac:dyDescent="0.3">
      <c r="A2300" s="42"/>
      <c r="B2300" s="24" t="s">
        <v>6</v>
      </c>
      <c r="C2300" s="23" t="s">
        <v>150</v>
      </c>
      <c r="D2300" s="402"/>
      <c r="E2300" s="391" t="s">
        <v>1768</v>
      </c>
      <c r="F2300" s="22">
        <v>1</v>
      </c>
      <c r="G2300" s="22">
        <v>1</v>
      </c>
      <c r="H2300" s="104">
        <v>1</v>
      </c>
    </row>
    <row r="2301" spans="1:8" ht="14.55" customHeight="1" x14ac:dyDescent="0.3">
      <c r="A2301" s="42"/>
      <c r="B2301" s="24" t="s">
        <v>6</v>
      </c>
      <c r="C2301" s="23" t="s">
        <v>150</v>
      </c>
      <c r="D2301" s="402"/>
      <c r="E2301" s="391" t="s">
        <v>1769</v>
      </c>
      <c r="F2301" s="22">
        <v>1</v>
      </c>
      <c r="G2301" s="22">
        <v>1</v>
      </c>
      <c r="H2301" s="104">
        <v>1</v>
      </c>
    </row>
    <row r="2302" spans="1:8" ht="14.55" customHeight="1" x14ac:dyDescent="0.3">
      <c r="A2302" s="42"/>
      <c r="B2302" s="24" t="s">
        <v>6</v>
      </c>
      <c r="C2302" s="23" t="s">
        <v>150</v>
      </c>
      <c r="D2302" s="402" t="s">
        <v>772</v>
      </c>
      <c r="E2302" s="391" t="s">
        <v>1876</v>
      </c>
      <c r="F2302" s="91">
        <v>0</v>
      </c>
      <c r="G2302" s="91">
        <v>0</v>
      </c>
      <c r="H2302" s="103">
        <v>0</v>
      </c>
    </row>
    <row r="2303" spans="1:8" ht="14.55" customHeight="1" x14ac:dyDescent="0.3">
      <c r="A2303" s="42"/>
      <c r="B2303" s="24" t="s">
        <v>6</v>
      </c>
      <c r="C2303" s="23" t="s">
        <v>150</v>
      </c>
      <c r="D2303" s="402"/>
      <c r="E2303" s="391" t="s">
        <v>1768</v>
      </c>
      <c r="F2303" s="22">
        <v>1</v>
      </c>
      <c r="G2303" s="22">
        <v>1</v>
      </c>
      <c r="H2303" s="104">
        <v>1</v>
      </c>
    </row>
    <row r="2304" spans="1:8" ht="14.55" customHeight="1" thickBot="1" x14ac:dyDescent="0.35">
      <c r="A2304" s="42"/>
      <c r="B2304" s="53" t="s">
        <v>6</v>
      </c>
      <c r="C2304" s="68" t="s">
        <v>150</v>
      </c>
      <c r="D2304" s="403"/>
      <c r="E2304" s="392" t="s">
        <v>1769</v>
      </c>
      <c r="F2304" s="33">
        <v>1</v>
      </c>
      <c r="G2304" s="33">
        <v>1</v>
      </c>
      <c r="H2304" s="106">
        <v>1</v>
      </c>
    </row>
    <row r="2305" spans="1:8" ht="14.55" customHeight="1" x14ac:dyDescent="0.3">
      <c r="A2305" s="56" t="s">
        <v>27</v>
      </c>
      <c r="B2305" s="84" t="s">
        <v>27</v>
      </c>
      <c r="C2305" s="284"/>
      <c r="D2305" s="472"/>
      <c r="E2305" s="471" t="s">
        <v>1876</v>
      </c>
      <c r="F2305" s="90">
        <f t="shared" ref="F2305:H2305" si="287">+F2306/F2307</f>
        <v>1</v>
      </c>
      <c r="G2305" s="90">
        <f t="shared" si="287"/>
        <v>1</v>
      </c>
      <c r="H2305" s="107">
        <f t="shared" si="287"/>
        <v>1</v>
      </c>
    </row>
    <row r="2306" spans="1:8" ht="13.8" customHeight="1" x14ac:dyDescent="0.3">
      <c r="A2306" s="214" t="s">
        <v>27</v>
      </c>
      <c r="B2306" s="87" t="s">
        <v>27</v>
      </c>
      <c r="C2306" s="285"/>
      <c r="D2306" s="398"/>
      <c r="E2306" s="391" t="s">
        <v>1768</v>
      </c>
      <c r="F2306" s="21">
        <v>7</v>
      </c>
      <c r="G2306" s="21">
        <v>7</v>
      </c>
      <c r="H2306" s="88">
        <v>7</v>
      </c>
    </row>
    <row r="2307" spans="1:8" ht="14.55" customHeight="1" thickBot="1" x14ac:dyDescent="0.35">
      <c r="A2307" s="475" t="s">
        <v>27</v>
      </c>
      <c r="B2307" s="89" t="s">
        <v>27</v>
      </c>
      <c r="C2307" s="286"/>
      <c r="D2307" s="473"/>
      <c r="E2307" s="391" t="s">
        <v>1769</v>
      </c>
      <c r="F2307" s="21">
        <v>7</v>
      </c>
      <c r="G2307" s="21">
        <v>7</v>
      </c>
      <c r="H2307" s="88">
        <v>7</v>
      </c>
    </row>
    <row r="2308" spans="1:8" ht="13.8" customHeight="1" x14ac:dyDescent="0.3">
      <c r="A2308" s="42"/>
      <c r="B2308" s="467" t="s">
        <v>27</v>
      </c>
      <c r="C2308" s="83" t="s">
        <v>27</v>
      </c>
      <c r="D2308" s="401"/>
      <c r="E2308" s="391" t="s">
        <v>1876</v>
      </c>
      <c r="F2308" s="63">
        <f t="shared" ref="F2308:H2308" si="288">+F2309/F2310</f>
        <v>1</v>
      </c>
      <c r="G2308" s="63">
        <f t="shared" si="288"/>
        <v>1</v>
      </c>
      <c r="H2308" s="105">
        <f t="shared" si="288"/>
        <v>1</v>
      </c>
    </row>
    <row r="2309" spans="1:8" ht="13.8" customHeight="1" x14ac:dyDescent="0.3">
      <c r="A2309" s="42"/>
      <c r="B2309" s="87" t="s">
        <v>27</v>
      </c>
      <c r="C2309" s="55" t="s">
        <v>27</v>
      </c>
      <c r="D2309" s="402"/>
      <c r="E2309" s="391" t="s">
        <v>1768</v>
      </c>
      <c r="F2309" s="40">
        <v>7</v>
      </c>
      <c r="G2309" s="40">
        <v>7</v>
      </c>
      <c r="H2309" s="109">
        <v>7</v>
      </c>
    </row>
    <row r="2310" spans="1:8" ht="14.55" customHeight="1" thickBot="1" x14ac:dyDescent="0.35">
      <c r="A2310" s="42"/>
      <c r="B2310" s="95" t="s">
        <v>27</v>
      </c>
      <c r="C2310" s="378" t="s">
        <v>27</v>
      </c>
      <c r="D2310" s="405"/>
      <c r="E2310" s="394" t="s">
        <v>1769</v>
      </c>
      <c r="F2310" s="374">
        <v>7</v>
      </c>
      <c r="G2310" s="374">
        <v>7</v>
      </c>
      <c r="H2310" s="375">
        <v>7</v>
      </c>
    </row>
    <row r="2311" spans="1:8" ht="14.55" customHeight="1" x14ac:dyDescent="0.3">
      <c r="A2311" s="42"/>
      <c r="B2311" s="54" t="s">
        <v>27</v>
      </c>
      <c r="C2311" s="69" t="s">
        <v>27</v>
      </c>
      <c r="D2311" s="401" t="s">
        <v>48</v>
      </c>
      <c r="E2311" s="390" t="s">
        <v>1876</v>
      </c>
      <c r="F2311" s="92">
        <f t="shared" ref="F2311:H2311" si="289">+F2312/F2313</f>
        <v>1</v>
      </c>
      <c r="G2311" s="92">
        <f t="shared" si="289"/>
        <v>1</v>
      </c>
      <c r="H2311" s="108">
        <f t="shared" si="289"/>
        <v>1</v>
      </c>
    </row>
    <row r="2312" spans="1:8" ht="14.55" customHeight="1" x14ac:dyDescent="0.3">
      <c r="A2312" s="42"/>
      <c r="B2312" s="24" t="s">
        <v>27</v>
      </c>
      <c r="C2312" s="23" t="s">
        <v>27</v>
      </c>
      <c r="D2312" s="402"/>
      <c r="E2312" s="391" t="s">
        <v>1768</v>
      </c>
      <c r="F2312" s="22">
        <v>1</v>
      </c>
      <c r="G2312" s="22">
        <v>1</v>
      </c>
      <c r="H2312" s="104">
        <v>1</v>
      </c>
    </row>
    <row r="2313" spans="1:8" ht="14.55" customHeight="1" x14ac:dyDescent="0.3">
      <c r="A2313" s="42"/>
      <c r="B2313" s="24" t="s">
        <v>27</v>
      </c>
      <c r="C2313" s="23" t="s">
        <v>27</v>
      </c>
      <c r="D2313" s="402"/>
      <c r="E2313" s="391" t="s">
        <v>1769</v>
      </c>
      <c r="F2313" s="22">
        <v>1</v>
      </c>
      <c r="G2313" s="22">
        <v>1</v>
      </c>
      <c r="H2313" s="104">
        <v>1</v>
      </c>
    </row>
    <row r="2314" spans="1:8" ht="14.55" customHeight="1" x14ac:dyDescent="0.3">
      <c r="A2314" s="42"/>
      <c r="B2314" s="24" t="s">
        <v>27</v>
      </c>
      <c r="C2314" s="23" t="s">
        <v>27</v>
      </c>
      <c r="D2314" s="402" t="s">
        <v>27</v>
      </c>
      <c r="E2314" s="391" t="s">
        <v>1876</v>
      </c>
      <c r="F2314" s="91">
        <f t="shared" ref="F2314:H2314" si="290">+F2315/F2316</f>
        <v>1</v>
      </c>
      <c r="G2314" s="91">
        <f t="shared" si="290"/>
        <v>1</v>
      </c>
      <c r="H2314" s="103">
        <f t="shared" si="290"/>
        <v>1</v>
      </c>
    </row>
    <row r="2315" spans="1:8" ht="14.55" customHeight="1" x14ac:dyDescent="0.3">
      <c r="A2315" s="42"/>
      <c r="B2315" s="24" t="s">
        <v>27</v>
      </c>
      <c r="C2315" s="23" t="s">
        <v>27</v>
      </c>
      <c r="D2315" s="402"/>
      <c r="E2315" s="391" t="s">
        <v>1768</v>
      </c>
      <c r="F2315" s="22">
        <v>1</v>
      </c>
      <c r="G2315" s="22">
        <v>1</v>
      </c>
      <c r="H2315" s="104">
        <v>1</v>
      </c>
    </row>
    <row r="2316" spans="1:8" ht="14.55" customHeight="1" x14ac:dyDescent="0.3">
      <c r="A2316" s="42"/>
      <c r="B2316" s="24" t="s">
        <v>27</v>
      </c>
      <c r="C2316" s="23" t="s">
        <v>27</v>
      </c>
      <c r="D2316" s="402"/>
      <c r="E2316" s="391" t="s">
        <v>1769</v>
      </c>
      <c r="F2316" s="22">
        <v>1</v>
      </c>
      <c r="G2316" s="22">
        <v>1</v>
      </c>
      <c r="H2316" s="104">
        <v>1</v>
      </c>
    </row>
    <row r="2317" spans="1:8" ht="14.55" customHeight="1" x14ac:dyDescent="0.3">
      <c r="A2317" s="42"/>
      <c r="B2317" s="24" t="s">
        <v>27</v>
      </c>
      <c r="C2317" s="23" t="s">
        <v>27</v>
      </c>
      <c r="D2317" s="402" t="s">
        <v>1791</v>
      </c>
      <c r="E2317" s="391" t="s">
        <v>1876</v>
      </c>
      <c r="F2317" s="91">
        <f t="shared" ref="F2317:H2317" si="291">+F2318/F2319</f>
        <v>1</v>
      </c>
      <c r="G2317" s="91">
        <f t="shared" si="291"/>
        <v>1</v>
      </c>
      <c r="H2317" s="103">
        <f t="shared" si="291"/>
        <v>1</v>
      </c>
    </row>
    <row r="2318" spans="1:8" ht="14.55" customHeight="1" x14ac:dyDescent="0.3">
      <c r="A2318" s="42"/>
      <c r="B2318" s="24" t="s">
        <v>27</v>
      </c>
      <c r="C2318" s="23" t="s">
        <v>27</v>
      </c>
      <c r="D2318" s="402"/>
      <c r="E2318" s="391" t="s">
        <v>1768</v>
      </c>
      <c r="F2318" s="22">
        <v>1</v>
      </c>
      <c r="G2318" s="22">
        <v>1</v>
      </c>
      <c r="H2318" s="104">
        <v>1</v>
      </c>
    </row>
    <row r="2319" spans="1:8" ht="14.55" customHeight="1" x14ac:dyDescent="0.3">
      <c r="A2319" s="42"/>
      <c r="B2319" s="24" t="s">
        <v>27</v>
      </c>
      <c r="C2319" s="23" t="s">
        <v>27</v>
      </c>
      <c r="D2319" s="402"/>
      <c r="E2319" s="391" t="s">
        <v>1769</v>
      </c>
      <c r="F2319" s="22">
        <v>1</v>
      </c>
      <c r="G2319" s="22">
        <v>1</v>
      </c>
      <c r="H2319" s="104">
        <v>1</v>
      </c>
    </row>
    <row r="2320" spans="1:8" ht="14.55" customHeight="1" x14ac:dyDescent="0.3">
      <c r="A2320" s="42"/>
      <c r="B2320" s="24" t="s">
        <v>27</v>
      </c>
      <c r="C2320" s="23" t="s">
        <v>27</v>
      </c>
      <c r="D2320" s="402" t="s">
        <v>773</v>
      </c>
      <c r="E2320" s="391" t="s">
        <v>1876</v>
      </c>
      <c r="F2320" s="91">
        <f t="shared" ref="F2320:H2320" si="292">+F2321/F2322</f>
        <v>1</v>
      </c>
      <c r="G2320" s="91">
        <f t="shared" si="292"/>
        <v>1</v>
      </c>
      <c r="H2320" s="103">
        <f t="shared" si="292"/>
        <v>1</v>
      </c>
    </row>
    <row r="2321" spans="1:8" ht="14.55" customHeight="1" x14ac:dyDescent="0.3">
      <c r="A2321" s="42"/>
      <c r="B2321" s="24" t="s">
        <v>27</v>
      </c>
      <c r="C2321" s="23" t="s">
        <v>27</v>
      </c>
      <c r="D2321" s="402"/>
      <c r="E2321" s="391" t="s">
        <v>1768</v>
      </c>
      <c r="F2321" s="22">
        <v>1</v>
      </c>
      <c r="G2321" s="22">
        <v>1</v>
      </c>
      <c r="H2321" s="104">
        <v>1</v>
      </c>
    </row>
    <row r="2322" spans="1:8" ht="14.55" customHeight="1" x14ac:dyDescent="0.3">
      <c r="A2322" s="42"/>
      <c r="B2322" s="24" t="s">
        <v>27</v>
      </c>
      <c r="C2322" s="23" t="s">
        <v>27</v>
      </c>
      <c r="D2322" s="402"/>
      <c r="E2322" s="391" t="s">
        <v>1769</v>
      </c>
      <c r="F2322" s="22">
        <v>1</v>
      </c>
      <c r="G2322" s="22">
        <v>1</v>
      </c>
      <c r="H2322" s="104">
        <v>1</v>
      </c>
    </row>
    <row r="2323" spans="1:8" ht="14.55" customHeight="1" x14ac:dyDescent="0.3">
      <c r="A2323" s="42"/>
      <c r="B2323" s="24" t="s">
        <v>27</v>
      </c>
      <c r="C2323" s="23" t="s">
        <v>27</v>
      </c>
      <c r="D2323" s="402" t="s">
        <v>774</v>
      </c>
      <c r="E2323" s="391" t="s">
        <v>1876</v>
      </c>
      <c r="F2323" s="91">
        <v>0</v>
      </c>
      <c r="G2323" s="91">
        <v>0</v>
      </c>
      <c r="H2323" s="103">
        <v>0</v>
      </c>
    </row>
    <row r="2324" spans="1:8" ht="14.55" customHeight="1" x14ac:dyDescent="0.3">
      <c r="A2324" s="42"/>
      <c r="B2324" s="24" t="s">
        <v>27</v>
      </c>
      <c r="C2324" s="23" t="s">
        <v>27</v>
      </c>
      <c r="D2324" s="402"/>
      <c r="E2324" s="391" t="s">
        <v>1768</v>
      </c>
      <c r="F2324" s="22">
        <v>1</v>
      </c>
      <c r="G2324" s="22">
        <v>1</v>
      </c>
      <c r="H2324" s="104">
        <v>1</v>
      </c>
    </row>
    <row r="2325" spans="1:8" ht="14.55" customHeight="1" x14ac:dyDescent="0.3">
      <c r="A2325" s="42"/>
      <c r="B2325" s="24" t="s">
        <v>27</v>
      </c>
      <c r="C2325" s="23" t="s">
        <v>27</v>
      </c>
      <c r="D2325" s="402"/>
      <c r="E2325" s="391" t="s">
        <v>1769</v>
      </c>
      <c r="F2325" s="22">
        <v>1</v>
      </c>
      <c r="G2325" s="22">
        <v>1</v>
      </c>
      <c r="H2325" s="104">
        <v>1</v>
      </c>
    </row>
    <row r="2326" spans="1:8" ht="14.55" customHeight="1" x14ac:dyDescent="0.3">
      <c r="A2326" s="42"/>
      <c r="B2326" s="24" t="s">
        <v>27</v>
      </c>
      <c r="C2326" s="23" t="s">
        <v>27</v>
      </c>
      <c r="D2326" s="402" t="s">
        <v>776</v>
      </c>
      <c r="E2326" s="391" t="s">
        <v>1876</v>
      </c>
      <c r="F2326" s="91">
        <f t="shared" ref="F2326:H2326" si="293">+F2327/F2328</f>
        <v>1</v>
      </c>
      <c r="G2326" s="91">
        <f t="shared" si="293"/>
        <v>1</v>
      </c>
      <c r="H2326" s="103">
        <f t="shared" si="293"/>
        <v>1</v>
      </c>
    </row>
    <row r="2327" spans="1:8" ht="14.55" customHeight="1" x14ac:dyDescent="0.3">
      <c r="A2327" s="42"/>
      <c r="B2327" s="24" t="s">
        <v>27</v>
      </c>
      <c r="C2327" s="23" t="s">
        <v>27</v>
      </c>
      <c r="D2327" s="402"/>
      <c r="E2327" s="391" t="s">
        <v>1768</v>
      </c>
      <c r="F2327" s="22">
        <v>1</v>
      </c>
      <c r="G2327" s="22">
        <v>1</v>
      </c>
      <c r="H2327" s="104">
        <v>1</v>
      </c>
    </row>
    <row r="2328" spans="1:8" ht="14.55" customHeight="1" x14ac:dyDescent="0.3">
      <c r="A2328" s="42"/>
      <c r="B2328" s="24" t="s">
        <v>27</v>
      </c>
      <c r="C2328" s="23" t="s">
        <v>27</v>
      </c>
      <c r="D2328" s="402"/>
      <c r="E2328" s="391" t="s">
        <v>1769</v>
      </c>
      <c r="F2328" s="22">
        <v>1</v>
      </c>
      <c r="G2328" s="22">
        <v>1</v>
      </c>
      <c r="H2328" s="104">
        <v>1</v>
      </c>
    </row>
    <row r="2329" spans="1:8" ht="14.55" customHeight="1" x14ac:dyDescent="0.3">
      <c r="A2329" s="42"/>
      <c r="B2329" s="24" t="s">
        <v>27</v>
      </c>
      <c r="C2329" s="23" t="s">
        <v>27</v>
      </c>
      <c r="D2329" s="402" t="s">
        <v>775</v>
      </c>
      <c r="E2329" s="391" t="s">
        <v>1876</v>
      </c>
      <c r="F2329" s="91">
        <f t="shared" ref="F2329:H2329" si="294">+F2330/F2331</f>
        <v>1</v>
      </c>
      <c r="G2329" s="91">
        <f t="shared" si="294"/>
        <v>1</v>
      </c>
      <c r="H2329" s="103">
        <f t="shared" si="294"/>
        <v>1</v>
      </c>
    </row>
    <row r="2330" spans="1:8" ht="14.55" customHeight="1" x14ac:dyDescent="0.3">
      <c r="A2330" s="42"/>
      <c r="B2330" s="24" t="s">
        <v>27</v>
      </c>
      <c r="C2330" s="23" t="s">
        <v>27</v>
      </c>
      <c r="D2330" s="402"/>
      <c r="E2330" s="391" t="s">
        <v>1768</v>
      </c>
      <c r="F2330" s="22">
        <v>1</v>
      </c>
      <c r="G2330" s="22">
        <v>1</v>
      </c>
      <c r="H2330" s="104">
        <v>1</v>
      </c>
    </row>
    <row r="2331" spans="1:8" ht="14.55" customHeight="1" thickBot="1" x14ac:dyDescent="0.35">
      <c r="A2331" s="42"/>
      <c r="B2331" s="53" t="s">
        <v>27</v>
      </c>
      <c r="C2331" s="68" t="s">
        <v>27</v>
      </c>
      <c r="D2331" s="403"/>
      <c r="E2331" s="392" t="s">
        <v>1769</v>
      </c>
      <c r="F2331" s="33">
        <v>1</v>
      </c>
      <c r="G2331" s="33">
        <v>1</v>
      </c>
      <c r="H2331" s="106">
        <v>1</v>
      </c>
    </row>
    <row r="2332" spans="1:8" ht="14.55" customHeight="1" x14ac:dyDescent="0.3">
      <c r="A2332" s="56" t="s">
        <v>8</v>
      </c>
      <c r="B2332" s="84" t="s">
        <v>8</v>
      </c>
      <c r="C2332" s="255"/>
      <c r="D2332" s="472"/>
      <c r="E2332" s="471" t="s">
        <v>1876</v>
      </c>
      <c r="F2332" s="90">
        <f t="shared" ref="F2332:H2332" si="295">+F2333/F2334</f>
        <v>0.5357142857142857</v>
      </c>
      <c r="G2332" s="90">
        <f t="shared" si="295"/>
        <v>0.5357142857142857</v>
      </c>
      <c r="H2332" s="107">
        <f t="shared" si="295"/>
        <v>0.5357142857142857</v>
      </c>
    </row>
    <row r="2333" spans="1:8" ht="14.55" customHeight="1" x14ac:dyDescent="0.3">
      <c r="A2333" s="214" t="s">
        <v>8</v>
      </c>
      <c r="B2333" s="87" t="s">
        <v>8</v>
      </c>
      <c r="C2333" s="256"/>
      <c r="D2333" s="398"/>
      <c r="E2333" s="391" t="s">
        <v>1768</v>
      </c>
      <c r="F2333" s="21">
        <v>75</v>
      </c>
      <c r="G2333" s="21">
        <v>75</v>
      </c>
      <c r="H2333" s="88">
        <v>75</v>
      </c>
    </row>
    <row r="2334" spans="1:8" ht="14.55" customHeight="1" thickBot="1" x14ac:dyDescent="0.35">
      <c r="A2334" s="475" t="s">
        <v>8</v>
      </c>
      <c r="B2334" s="89" t="s">
        <v>8</v>
      </c>
      <c r="C2334" s="257"/>
      <c r="D2334" s="473"/>
      <c r="E2334" s="391" t="s">
        <v>1769</v>
      </c>
      <c r="F2334" s="21">
        <v>140</v>
      </c>
      <c r="G2334" s="21">
        <v>140</v>
      </c>
      <c r="H2334" s="88">
        <v>140</v>
      </c>
    </row>
    <row r="2335" spans="1:8" ht="13.8" customHeight="1" x14ac:dyDescent="0.3">
      <c r="A2335" s="42"/>
      <c r="B2335" s="467" t="s">
        <v>8</v>
      </c>
      <c r="C2335" s="83" t="s">
        <v>41</v>
      </c>
      <c r="D2335" s="401"/>
      <c r="E2335" s="391" t="s">
        <v>1876</v>
      </c>
      <c r="F2335" s="63">
        <f t="shared" ref="F2335:H2335" si="296">+F2336/F2337</f>
        <v>1</v>
      </c>
      <c r="G2335" s="63">
        <f t="shared" si="296"/>
        <v>1</v>
      </c>
      <c r="H2335" s="105">
        <f t="shared" si="296"/>
        <v>1</v>
      </c>
    </row>
    <row r="2336" spans="1:8" ht="13.8" customHeight="1" x14ac:dyDescent="0.3">
      <c r="A2336" s="42"/>
      <c r="B2336" s="87" t="s">
        <v>8</v>
      </c>
      <c r="C2336" s="55" t="s">
        <v>41</v>
      </c>
      <c r="D2336" s="402"/>
      <c r="E2336" s="391" t="s">
        <v>1768</v>
      </c>
      <c r="F2336" s="40">
        <v>7</v>
      </c>
      <c r="G2336" s="40">
        <v>7</v>
      </c>
      <c r="H2336" s="109">
        <v>7</v>
      </c>
    </row>
    <row r="2337" spans="1:8" ht="13.8" customHeight="1" thickBot="1" x14ac:dyDescent="0.35">
      <c r="A2337" s="42"/>
      <c r="B2337" s="95" t="s">
        <v>8</v>
      </c>
      <c r="C2337" s="378" t="s">
        <v>41</v>
      </c>
      <c r="D2337" s="405"/>
      <c r="E2337" s="394" t="s">
        <v>1769</v>
      </c>
      <c r="F2337" s="374">
        <v>7</v>
      </c>
      <c r="G2337" s="374">
        <v>7</v>
      </c>
      <c r="H2337" s="375">
        <v>7</v>
      </c>
    </row>
    <row r="2338" spans="1:8" ht="14.55" customHeight="1" x14ac:dyDescent="0.3">
      <c r="A2338" s="42"/>
      <c r="B2338" s="54" t="s">
        <v>8</v>
      </c>
      <c r="C2338" s="69" t="s">
        <v>41</v>
      </c>
      <c r="D2338" s="401" t="s">
        <v>41</v>
      </c>
      <c r="E2338" s="390" t="s">
        <v>1876</v>
      </c>
      <c r="F2338" s="92">
        <v>0</v>
      </c>
      <c r="G2338" s="92">
        <v>0</v>
      </c>
      <c r="H2338" s="108">
        <v>0</v>
      </c>
    </row>
    <row r="2339" spans="1:8" ht="14.55" customHeight="1" x14ac:dyDescent="0.3">
      <c r="A2339" s="42"/>
      <c r="B2339" s="24" t="s">
        <v>8</v>
      </c>
      <c r="C2339" s="23" t="s">
        <v>41</v>
      </c>
      <c r="D2339" s="402"/>
      <c r="E2339" s="391" t="s">
        <v>1768</v>
      </c>
      <c r="F2339" s="22">
        <v>1</v>
      </c>
      <c r="G2339" s="22">
        <v>1</v>
      </c>
      <c r="H2339" s="104">
        <v>1</v>
      </c>
    </row>
    <row r="2340" spans="1:8" ht="14.55" customHeight="1" x14ac:dyDescent="0.3">
      <c r="A2340" s="42"/>
      <c r="B2340" s="24" t="s">
        <v>8</v>
      </c>
      <c r="C2340" s="23" t="s">
        <v>41</v>
      </c>
      <c r="D2340" s="402"/>
      <c r="E2340" s="391" t="s">
        <v>1769</v>
      </c>
      <c r="F2340" s="22">
        <v>1</v>
      </c>
      <c r="G2340" s="22">
        <v>1</v>
      </c>
      <c r="H2340" s="104">
        <v>1</v>
      </c>
    </row>
    <row r="2341" spans="1:8" ht="14.55" customHeight="1" x14ac:dyDescent="0.3">
      <c r="A2341" s="42"/>
      <c r="B2341" s="24" t="s">
        <v>8</v>
      </c>
      <c r="C2341" s="23" t="s">
        <v>41</v>
      </c>
      <c r="D2341" s="402" t="s">
        <v>783</v>
      </c>
      <c r="E2341" s="391" t="s">
        <v>1876</v>
      </c>
      <c r="F2341" s="91">
        <v>0</v>
      </c>
      <c r="G2341" s="91">
        <v>0</v>
      </c>
      <c r="H2341" s="103">
        <v>0</v>
      </c>
    </row>
    <row r="2342" spans="1:8" ht="14.55" customHeight="1" x14ac:dyDescent="0.3">
      <c r="A2342" s="42"/>
      <c r="B2342" s="24" t="s">
        <v>8</v>
      </c>
      <c r="C2342" s="23" t="s">
        <v>41</v>
      </c>
      <c r="D2342" s="402"/>
      <c r="E2342" s="391" t="s">
        <v>1768</v>
      </c>
      <c r="F2342" s="22">
        <v>1</v>
      </c>
      <c r="G2342" s="22">
        <v>1</v>
      </c>
      <c r="H2342" s="104">
        <v>1</v>
      </c>
    </row>
    <row r="2343" spans="1:8" ht="14.55" customHeight="1" x14ac:dyDescent="0.3">
      <c r="A2343" s="42"/>
      <c r="B2343" s="24" t="s">
        <v>8</v>
      </c>
      <c r="C2343" s="23" t="s">
        <v>41</v>
      </c>
      <c r="D2343" s="402"/>
      <c r="E2343" s="391" t="s">
        <v>1769</v>
      </c>
      <c r="F2343" s="22">
        <v>1</v>
      </c>
      <c r="G2343" s="22">
        <v>1</v>
      </c>
      <c r="H2343" s="104">
        <v>1</v>
      </c>
    </row>
    <row r="2344" spans="1:8" ht="14.55" customHeight="1" x14ac:dyDescent="0.3">
      <c r="A2344" s="42"/>
      <c r="B2344" s="24" t="s">
        <v>8</v>
      </c>
      <c r="C2344" s="23" t="s">
        <v>41</v>
      </c>
      <c r="D2344" s="402" t="s">
        <v>784</v>
      </c>
      <c r="E2344" s="391" t="s">
        <v>1876</v>
      </c>
      <c r="F2344" s="91">
        <v>0</v>
      </c>
      <c r="G2344" s="91">
        <v>0</v>
      </c>
      <c r="H2344" s="103">
        <v>0</v>
      </c>
    </row>
    <row r="2345" spans="1:8" ht="14.55" customHeight="1" x14ac:dyDescent="0.3">
      <c r="A2345" s="42"/>
      <c r="B2345" s="24" t="s">
        <v>8</v>
      </c>
      <c r="C2345" s="23" t="s">
        <v>41</v>
      </c>
      <c r="D2345" s="402"/>
      <c r="E2345" s="391" t="s">
        <v>1768</v>
      </c>
      <c r="F2345" s="22">
        <v>1</v>
      </c>
      <c r="G2345" s="22">
        <v>1</v>
      </c>
      <c r="H2345" s="104">
        <v>1</v>
      </c>
    </row>
    <row r="2346" spans="1:8" ht="14.55" customHeight="1" x14ac:dyDescent="0.3">
      <c r="A2346" s="42"/>
      <c r="B2346" s="24" t="s">
        <v>8</v>
      </c>
      <c r="C2346" s="23" t="s">
        <v>41</v>
      </c>
      <c r="D2346" s="402"/>
      <c r="E2346" s="391" t="s">
        <v>1769</v>
      </c>
      <c r="F2346" s="22">
        <v>1</v>
      </c>
      <c r="G2346" s="22">
        <v>1</v>
      </c>
      <c r="H2346" s="104">
        <v>1</v>
      </c>
    </row>
    <row r="2347" spans="1:8" ht="14.55" customHeight="1" x14ac:dyDescent="0.3">
      <c r="A2347" s="42"/>
      <c r="B2347" s="24" t="s">
        <v>8</v>
      </c>
      <c r="C2347" s="23" t="s">
        <v>41</v>
      </c>
      <c r="D2347" s="402" t="s">
        <v>785</v>
      </c>
      <c r="E2347" s="391" t="s">
        <v>1876</v>
      </c>
      <c r="F2347" s="91">
        <v>0</v>
      </c>
      <c r="G2347" s="91">
        <v>0</v>
      </c>
      <c r="H2347" s="103">
        <v>0</v>
      </c>
    </row>
    <row r="2348" spans="1:8" ht="14.55" customHeight="1" x14ac:dyDescent="0.3">
      <c r="A2348" s="42"/>
      <c r="B2348" s="24" t="s">
        <v>8</v>
      </c>
      <c r="C2348" s="23" t="s">
        <v>41</v>
      </c>
      <c r="D2348" s="402"/>
      <c r="E2348" s="391" t="s">
        <v>1768</v>
      </c>
      <c r="F2348" s="22">
        <v>1</v>
      </c>
      <c r="G2348" s="22">
        <v>1</v>
      </c>
      <c r="H2348" s="104">
        <v>1</v>
      </c>
    </row>
    <row r="2349" spans="1:8" ht="14.55" customHeight="1" x14ac:dyDescent="0.3">
      <c r="A2349" s="42"/>
      <c r="B2349" s="24" t="s">
        <v>8</v>
      </c>
      <c r="C2349" s="23" t="s">
        <v>41</v>
      </c>
      <c r="D2349" s="402"/>
      <c r="E2349" s="391" t="s">
        <v>1769</v>
      </c>
      <c r="F2349" s="22">
        <v>1</v>
      </c>
      <c r="G2349" s="22">
        <v>1</v>
      </c>
      <c r="H2349" s="104">
        <v>1</v>
      </c>
    </row>
    <row r="2350" spans="1:8" ht="14.55" customHeight="1" x14ac:dyDescent="0.3">
      <c r="A2350" s="42"/>
      <c r="B2350" s="24" t="s">
        <v>8</v>
      </c>
      <c r="C2350" s="23" t="s">
        <v>41</v>
      </c>
      <c r="D2350" s="402" t="s">
        <v>786</v>
      </c>
      <c r="E2350" s="391" t="s">
        <v>1876</v>
      </c>
      <c r="F2350" s="91">
        <f t="shared" ref="F2350:H2350" si="297">+F2351/F2352</f>
        <v>1</v>
      </c>
      <c r="G2350" s="91">
        <f t="shared" si="297"/>
        <v>1</v>
      </c>
      <c r="H2350" s="103">
        <f t="shared" si="297"/>
        <v>1</v>
      </c>
    </row>
    <row r="2351" spans="1:8" ht="14.55" customHeight="1" x14ac:dyDescent="0.3">
      <c r="A2351" s="42"/>
      <c r="B2351" s="24" t="s">
        <v>8</v>
      </c>
      <c r="C2351" s="23" t="s">
        <v>41</v>
      </c>
      <c r="D2351" s="402"/>
      <c r="E2351" s="391" t="s">
        <v>1768</v>
      </c>
      <c r="F2351" s="22">
        <v>1</v>
      </c>
      <c r="G2351" s="22">
        <v>1</v>
      </c>
      <c r="H2351" s="104">
        <v>1</v>
      </c>
    </row>
    <row r="2352" spans="1:8" ht="14.55" customHeight="1" x14ac:dyDescent="0.3">
      <c r="A2352" s="42"/>
      <c r="B2352" s="24" t="s">
        <v>8</v>
      </c>
      <c r="C2352" s="23" t="s">
        <v>41</v>
      </c>
      <c r="D2352" s="402"/>
      <c r="E2352" s="391" t="s">
        <v>1769</v>
      </c>
      <c r="F2352" s="22">
        <v>1</v>
      </c>
      <c r="G2352" s="22">
        <v>1</v>
      </c>
      <c r="H2352" s="104">
        <v>1</v>
      </c>
    </row>
    <row r="2353" spans="1:8" ht="14.55" customHeight="1" x14ac:dyDescent="0.3">
      <c r="A2353" s="42"/>
      <c r="B2353" s="24" t="s">
        <v>8</v>
      </c>
      <c r="C2353" s="23" t="s">
        <v>41</v>
      </c>
      <c r="D2353" s="402" t="s">
        <v>787</v>
      </c>
      <c r="E2353" s="391" t="s">
        <v>1876</v>
      </c>
      <c r="F2353" s="91">
        <v>0</v>
      </c>
      <c r="G2353" s="91">
        <v>0</v>
      </c>
      <c r="H2353" s="103">
        <v>0</v>
      </c>
    </row>
    <row r="2354" spans="1:8" ht="14.55" customHeight="1" x14ac:dyDescent="0.3">
      <c r="A2354" s="42"/>
      <c r="B2354" s="24" t="s">
        <v>8</v>
      </c>
      <c r="C2354" s="23" t="s">
        <v>41</v>
      </c>
      <c r="D2354" s="402"/>
      <c r="E2354" s="391" t="s">
        <v>1768</v>
      </c>
      <c r="F2354" s="22">
        <v>1</v>
      </c>
      <c r="G2354" s="22">
        <v>1</v>
      </c>
      <c r="H2354" s="104">
        <v>1</v>
      </c>
    </row>
    <row r="2355" spans="1:8" ht="14.55" customHeight="1" x14ac:dyDescent="0.3">
      <c r="A2355" s="42"/>
      <c r="B2355" s="24" t="s">
        <v>8</v>
      </c>
      <c r="C2355" s="23" t="s">
        <v>41</v>
      </c>
      <c r="D2355" s="402"/>
      <c r="E2355" s="391" t="s">
        <v>1769</v>
      </c>
      <c r="F2355" s="22">
        <v>1</v>
      </c>
      <c r="G2355" s="22">
        <v>1</v>
      </c>
      <c r="H2355" s="104">
        <v>1</v>
      </c>
    </row>
    <row r="2356" spans="1:8" ht="14.55" customHeight="1" x14ac:dyDescent="0.3">
      <c r="A2356" s="42"/>
      <c r="B2356" s="24" t="s">
        <v>8</v>
      </c>
      <c r="C2356" s="23" t="s">
        <v>41</v>
      </c>
      <c r="D2356" s="402" t="s">
        <v>788</v>
      </c>
      <c r="E2356" s="391" t="s">
        <v>1876</v>
      </c>
      <c r="F2356" s="91">
        <v>0</v>
      </c>
      <c r="G2356" s="91">
        <v>0</v>
      </c>
      <c r="H2356" s="103">
        <v>0</v>
      </c>
    </row>
    <row r="2357" spans="1:8" ht="14.55" customHeight="1" x14ac:dyDescent="0.3">
      <c r="A2357" s="42"/>
      <c r="B2357" s="24" t="s">
        <v>8</v>
      </c>
      <c r="C2357" s="23" t="s">
        <v>41</v>
      </c>
      <c r="D2357" s="402"/>
      <c r="E2357" s="391" t="s">
        <v>1768</v>
      </c>
      <c r="F2357" s="22">
        <v>1</v>
      </c>
      <c r="G2357" s="22">
        <v>1</v>
      </c>
      <c r="H2357" s="104">
        <v>1</v>
      </c>
    </row>
    <row r="2358" spans="1:8" ht="14.55" customHeight="1" thickBot="1" x14ac:dyDescent="0.35">
      <c r="A2358" s="42"/>
      <c r="B2358" s="53" t="s">
        <v>8</v>
      </c>
      <c r="C2358" s="68" t="s">
        <v>41</v>
      </c>
      <c r="D2358" s="403"/>
      <c r="E2358" s="392" t="s">
        <v>1769</v>
      </c>
      <c r="F2358" s="33">
        <v>1</v>
      </c>
      <c r="G2358" s="33">
        <v>1</v>
      </c>
      <c r="H2358" s="106">
        <v>1</v>
      </c>
    </row>
    <row r="2359" spans="1:8" ht="14.55" customHeight="1" x14ac:dyDescent="0.3">
      <c r="A2359" s="42"/>
      <c r="B2359" s="94" t="s">
        <v>8</v>
      </c>
      <c r="C2359" s="379" t="s">
        <v>55</v>
      </c>
      <c r="D2359" s="404"/>
      <c r="E2359" s="471" t="s">
        <v>1876</v>
      </c>
      <c r="F2359" s="384">
        <f t="shared" ref="F2359:H2359" si="298">+F2360/F2361</f>
        <v>0.35714285714285715</v>
      </c>
      <c r="G2359" s="384">
        <f t="shared" si="298"/>
        <v>0.35714285714285715</v>
      </c>
      <c r="H2359" s="377">
        <f t="shared" si="298"/>
        <v>0.35714285714285715</v>
      </c>
    </row>
    <row r="2360" spans="1:8" ht="14.55" customHeight="1" x14ac:dyDescent="0.3">
      <c r="A2360" s="42"/>
      <c r="B2360" s="87" t="s">
        <v>8</v>
      </c>
      <c r="C2360" s="55" t="s">
        <v>55</v>
      </c>
      <c r="D2360" s="402"/>
      <c r="E2360" s="391" t="s">
        <v>1768</v>
      </c>
      <c r="F2360" s="40">
        <v>5</v>
      </c>
      <c r="G2360" s="40">
        <v>5</v>
      </c>
      <c r="H2360" s="109">
        <v>5</v>
      </c>
    </row>
    <row r="2361" spans="1:8" ht="15" customHeight="1" thickBot="1" x14ac:dyDescent="0.35">
      <c r="A2361" s="42"/>
      <c r="B2361" s="95" t="s">
        <v>8</v>
      </c>
      <c r="C2361" s="378" t="s">
        <v>55</v>
      </c>
      <c r="D2361" s="405"/>
      <c r="E2361" s="394" t="s">
        <v>1769</v>
      </c>
      <c r="F2361" s="374">
        <v>14</v>
      </c>
      <c r="G2361" s="374">
        <v>14</v>
      </c>
      <c r="H2361" s="375">
        <v>14</v>
      </c>
    </row>
    <row r="2362" spans="1:8" ht="14.55" customHeight="1" x14ac:dyDescent="0.3">
      <c r="A2362" s="42"/>
      <c r="B2362" s="54" t="s">
        <v>8</v>
      </c>
      <c r="C2362" s="69" t="s">
        <v>55</v>
      </c>
      <c r="D2362" s="401" t="s">
        <v>789</v>
      </c>
      <c r="E2362" s="390" t="s">
        <v>1876</v>
      </c>
      <c r="F2362" s="92">
        <f t="shared" ref="F2362:H2362" si="299">+F2363/F2364</f>
        <v>1</v>
      </c>
      <c r="G2362" s="92">
        <f t="shared" si="299"/>
        <v>1</v>
      </c>
      <c r="H2362" s="108">
        <f t="shared" si="299"/>
        <v>1</v>
      </c>
    </row>
    <row r="2363" spans="1:8" ht="14.55" customHeight="1" x14ac:dyDescent="0.3">
      <c r="A2363" s="42"/>
      <c r="B2363" s="24" t="s">
        <v>8</v>
      </c>
      <c r="C2363" s="23" t="s">
        <v>55</v>
      </c>
      <c r="D2363" s="402"/>
      <c r="E2363" s="391" t="s">
        <v>1768</v>
      </c>
      <c r="F2363" s="22">
        <v>1</v>
      </c>
      <c r="G2363" s="22">
        <v>1</v>
      </c>
      <c r="H2363" s="104">
        <v>1</v>
      </c>
    </row>
    <row r="2364" spans="1:8" ht="14.55" customHeight="1" x14ac:dyDescent="0.3">
      <c r="A2364" s="42"/>
      <c r="B2364" s="24" t="s">
        <v>8</v>
      </c>
      <c r="C2364" s="23" t="s">
        <v>55</v>
      </c>
      <c r="D2364" s="402"/>
      <c r="E2364" s="391" t="s">
        <v>1769</v>
      </c>
      <c r="F2364" s="22">
        <v>1</v>
      </c>
      <c r="G2364" s="22">
        <v>1</v>
      </c>
      <c r="H2364" s="104">
        <v>1</v>
      </c>
    </row>
    <row r="2365" spans="1:8" ht="14.55" customHeight="1" x14ac:dyDescent="0.3">
      <c r="A2365" s="42"/>
      <c r="B2365" s="24" t="s">
        <v>8</v>
      </c>
      <c r="C2365" s="23" t="s">
        <v>55</v>
      </c>
      <c r="D2365" s="402" t="s">
        <v>55</v>
      </c>
      <c r="E2365" s="391" t="s">
        <v>1876</v>
      </c>
      <c r="F2365" s="91">
        <f t="shared" ref="F2365:H2365" si="300">+F2366/F2367</f>
        <v>0</v>
      </c>
      <c r="G2365" s="91">
        <f t="shared" si="300"/>
        <v>0</v>
      </c>
      <c r="H2365" s="103">
        <f t="shared" si="300"/>
        <v>0</v>
      </c>
    </row>
    <row r="2366" spans="1:8" ht="14.55" customHeight="1" x14ac:dyDescent="0.3">
      <c r="A2366" s="42"/>
      <c r="B2366" s="24" t="s">
        <v>8</v>
      </c>
      <c r="C2366" s="23" t="s">
        <v>55</v>
      </c>
      <c r="D2366" s="402"/>
      <c r="E2366" s="391" t="s">
        <v>1768</v>
      </c>
      <c r="F2366" s="22">
        <v>0</v>
      </c>
      <c r="G2366" s="22">
        <v>0</v>
      </c>
      <c r="H2366" s="104">
        <v>0</v>
      </c>
    </row>
    <row r="2367" spans="1:8" ht="14.55" customHeight="1" x14ac:dyDescent="0.3">
      <c r="A2367" s="42"/>
      <c r="B2367" s="24" t="s">
        <v>8</v>
      </c>
      <c r="C2367" s="23" t="s">
        <v>55</v>
      </c>
      <c r="D2367" s="402"/>
      <c r="E2367" s="391" t="s">
        <v>1769</v>
      </c>
      <c r="F2367" s="22">
        <v>2</v>
      </c>
      <c r="G2367" s="22">
        <v>2</v>
      </c>
      <c r="H2367" s="104">
        <v>2</v>
      </c>
    </row>
    <row r="2368" spans="1:8" ht="14.55" customHeight="1" x14ac:dyDescent="0.3">
      <c r="A2368" s="42"/>
      <c r="B2368" s="24" t="s">
        <v>8</v>
      </c>
      <c r="C2368" s="23" t="s">
        <v>55</v>
      </c>
      <c r="D2368" s="402" t="s">
        <v>790</v>
      </c>
      <c r="E2368" s="391" t="s">
        <v>1876</v>
      </c>
      <c r="F2368" s="91">
        <v>0</v>
      </c>
      <c r="G2368" s="91">
        <v>0</v>
      </c>
      <c r="H2368" s="103">
        <v>0</v>
      </c>
    </row>
    <row r="2369" spans="1:8" ht="14.55" customHeight="1" x14ac:dyDescent="0.3">
      <c r="A2369" s="42"/>
      <c r="B2369" s="24" t="s">
        <v>8</v>
      </c>
      <c r="C2369" s="23" t="s">
        <v>55</v>
      </c>
      <c r="D2369" s="402"/>
      <c r="E2369" s="391" t="s">
        <v>1768</v>
      </c>
      <c r="F2369" s="22">
        <v>1</v>
      </c>
      <c r="G2369" s="22">
        <v>1</v>
      </c>
      <c r="H2369" s="104">
        <v>1</v>
      </c>
    </row>
    <row r="2370" spans="1:8" ht="14.55" customHeight="1" x14ac:dyDescent="0.3">
      <c r="A2370" s="42"/>
      <c r="B2370" s="24" t="s">
        <v>8</v>
      </c>
      <c r="C2370" s="23" t="s">
        <v>55</v>
      </c>
      <c r="D2370" s="402"/>
      <c r="E2370" s="391" t="s">
        <v>1769</v>
      </c>
      <c r="F2370" s="22">
        <v>1</v>
      </c>
      <c r="G2370" s="22">
        <v>1</v>
      </c>
      <c r="H2370" s="104">
        <v>1</v>
      </c>
    </row>
    <row r="2371" spans="1:8" ht="14.55" customHeight="1" x14ac:dyDescent="0.3">
      <c r="A2371" s="42"/>
      <c r="B2371" s="24" t="s">
        <v>8</v>
      </c>
      <c r="C2371" s="23" t="s">
        <v>55</v>
      </c>
      <c r="D2371" s="402" t="s">
        <v>791</v>
      </c>
      <c r="E2371" s="391" t="s">
        <v>1876</v>
      </c>
      <c r="F2371" s="91">
        <v>0</v>
      </c>
      <c r="G2371" s="91">
        <v>0</v>
      </c>
      <c r="H2371" s="103">
        <v>0</v>
      </c>
    </row>
    <row r="2372" spans="1:8" ht="14.55" customHeight="1" x14ac:dyDescent="0.3">
      <c r="A2372" s="42"/>
      <c r="B2372" s="24" t="s">
        <v>8</v>
      </c>
      <c r="C2372" s="23" t="s">
        <v>55</v>
      </c>
      <c r="D2372" s="402"/>
      <c r="E2372" s="391" t="s">
        <v>1768</v>
      </c>
      <c r="F2372" s="22">
        <v>1</v>
      </c>
      <c r="G2372" s="22">
        <v>1</v>
      </c>
      <c r="H2372" s="104">
        <v>1</v>
      </c>
    </row>
    <row r="2373" spans="1:8" ht="14.55" customHeight="1" x14ac:dyDescent="0.3">
      <c r="A2373" s="42"/>
      <c r="B2373" s="24" t="s">
        <v>8</v>
      </c>
      <c r="C2373" s="23" t="s">
        <v>55</v>
      </c>
      <c r="D2373" s="402"/>
      <c r="E2373" s="391" t="s">
        <v>1769</v>
      </c>
      <c r="F2373" s="22">
        <v>1</v>
      </c>
      <c r="G2373" s="22">
        <v>1</v>
      </c>
      <c r="H2373" s="104">
        <v>1</v>
      </c>
    </row>
    <row r="2374" spans="1:8" ht="14.55" customHeight="1" x14ac:dyDescent="0.3">
      <c r="A2374" s="42"/>
      <c r="B2374" s="24" t="s">
        <v>8</v>
      </c>
      <c r="C2374" s="23" t="s">
        <v>55</v>
      </c>
      <c r="D2374" s="402" t="s">
        <v>792</v>
      </c>
      <c r="E2374" s="391" t="s">
        <v>1876</v>
      </c>
      <c r="F2374" s="91">
        <v>0</v>
      </c>
      <c r="G2374" s="91">
        <v>0</v>
      </c>
      <c r="H2374" s="103">
        <v>0</v>
      </c>
    </row>
    <row r="2375" spans="1:8" ht="14.55" customHeight="1" x14ac:dyDescent="0.3">
      <c r="A2375" s="42"/>
      <c r="B2375" s="24" t="s">
        <v>8</v>
      </c>
      <c r="C2375" s="23" t="s">
        <v>55</v>
      </c>
      <c r="D2375" s="402"/>
      <c r="E2375" s="391" t="s">
        <v>1768</v>
      </c>
      <c r="F2375" s="22">
        <v>0</v>
      </c>
      <c r="G2375" s="22">
        <v>0</v>
      </c>
      <c r="H2375" s="104">
        <v>0</v>
      </c>
    </row>
    <row r="2376" spans="1:8" ht="14.55" customHeight="1" x14ac:dyDescent="0.3">
      <c r="A2376" s="42"/>
      <c r="B2376" s="24" t="s">
        <v>8</v>
      </c>
      <c r="C2376" s="23" t="s">
        <v>55</v>
      </c>
      <c r="D2376" s="402"/>
      <c r="E2376" s="391" t="s">
        <v>1769</v>
      </c>
      <c r="F2376" s="22">
        <v>2</v>
      </c>
      <c r="G2376" s="22">
        <v>2</v>
      </c>
      <c r="H2376" s="104">
        <v>2</v>
      </c>
    </row>
    <row r="2377" spans="1:8" ht="14.55" customHeight="1" x14ac:dyDescent="0.3">
      <c r="A2377" s="42"/>
      <c r="B2377" s="24" t="s">
        <v>8</v>
      </c>
      <c r="C2377" s="23" t="s">
        <v>55</v>
      </c>
      <c r="D2377" s="402" t="s">
        <v>793</v>
      </c>
      <c r="E2377" s="391" t="s">
        <v>1876</v>
      </c>
      <c r="F2377" s="91">
        <f t="shared" ref="F2377:H2377" si="301">+F2378/F2379</f>
        <v>0</v>
      </c>
      <c r="G2377" s="91">
        <f t="shared" si="301"/>
        <v>0</v>
      </c>
      <c r="H2377" s="103">
        <f t="shared" si="301"/>
        <v>0</v>
      </c>
    </row>
    <row r="2378" spans="1:8" ht="14.55" customHeight="1" x14ac:dyDescent="0.3">
      <c r="A2378" s="42"/>
      <c r="B2378" s="24" t="s">
        <v>8</v>
      </c>
      <c r="C2378" s="23" t="s">
        <v>55</v>
      </c>
      <c r="D2378" s="402"/>
      <c r="E2378" s="391" t="s">
        <v>1768</v>
      </c>
      <c r="F2378" s="22">
        <v>0</v>
      </c>
      <c r="G2378" s="22">
        <v>0</v>
      </c>
      <c r="H2378" s="104">
        <v>0</v>
      </c>
    </row>
    <row r="2379" spans="1:8" ht="14.55" customHeight="1" x14ac:dyDescent="0.3">
      <c r="A2379" s="42"/>
      <c r="B2379" s="24" t="s">
        <v>8</v>
      </c>
      <c r="C2379" s="23" t="s">
        <v>55</v>
      </c>
      <c r="D2379" s="402"/>
      <c r="E2379" s="391" t="s">
        <v>1769</v>
      </c>
      <c r="F2379" s="22">
        <v>4</v>
      </c>
      <c r="G2379" s="22">
        <v>4</v>
      </c>
      <c r="H2379" s="104">
        <v>4</v>
      </c>
    </row>
    <row r="2380" spans="1:8" ht="14.55" customHeight="1" x14ac:dyDescent="0.3">
      <c r="A2380" s="42"/>
      <c r="B2380" s="24" t="s">
        <v>8</v>
      </c>
      <c r="C2380" s="23" t="s">
        <v>55</v>
      </c>
      <c r="D2380" s="402" t="s">
        <v>794</v>
      </c>
      <c r="E2380" s="391" t="s">
        <v>1876</v>
      </c>
      <c r="F2380" s="91">
        <v>0</v>
      </c>
      <c r="G2380" s="91">
        <v>0</v>
      </c>
      <c r="H2380" s="103">
        <v>0</v>
      </c>
    </row>
    <row r="2381" spans="1:8" ht="14.55" customHeight="1" x14ac:dyDescent="0.3">
      <c r="A2381" s="42"/>
      <c r="B2381" s="24" t="s">
        <v>8</v>
      </c>
      <c r="C2381" s="23" t="s">
        <v>55</v>
      </c>
      <c r="D2381" s="402"/>
      <c r="E2381" s="391" t="s">
        <v>1768</v>
      </c>
      <c r="F2381" s="22">
        <v>0</v>
      </c>
      <c r="G2381" s="22">
        <v>0</v>
      </c>
      <c r="H2381" s="104">
        <v>0</v>
      </c>
    </row>
    <row r="2382" spans="1:8" ht="14.55" customHeight="1" x14ac:dyDescent="0.3">
      <c r="A2382" s="42"/>
      <c r="B2382" s="24" t="s">
        <v>8</v>
      </c>
      <c r="C2382" s="23" t="s">
        <v>55</v>
      </c>
      <c r="D2382" s="402"/>
      <c r="E2382" s="391" t="s">
        <v>1769</v>
      </c>
      <c r="F2382" s="22">
        <v>1</v>
      </c>
      <c r="G2382" s="22">
        <v>1</v>
      </c>
      <c r="H2382" s="104">
        <v>1</v>
      </c>
    </row>
    <row r="2383" spans="1:8" ht="14.55" customHeight="1" x14ac:dyDescent="0.3">
      <c r="A2383" s="42"/>
      <c r="B2383" s="24" t="s">
        <v>8</v>
      </c>
      <c r="C2383" s="23" t="s">
        <v>55</v>
      </c>
      <c r="D2383" s="402" t="s">
        <v>795</v>
      </c>
      <c r="E2383" s="391" t="s">
        <v>1876</v>
      </c>
      <c r="F2383" s="91">
        <v>0</v>
      </c>
      <c r="G2383" s="91">
        <v>0</v>
      </c>
      <c r="H2383" s="103">
        <v>0</v>
      </c>
    </row>
    <row r="2384" spans="1:8" ht="14.55" customHeight="1" x14ac:dyDescent="0.3">
      <c r="A2384" s="42"/>
      <c r="B2384" s="24" t="s">
        <v>8</v>
      </c>
      <c r="C2384" s="23" t="s">
        <v>55</v>
      </c>
      <c r="D2384" s="402"/>
      <c r="E2384" s="391" t="s">
        <v>1768</v>
      </c>
      <c r="F2384" s="22">
        <v>1</v>
      </c>
      <c r="G2384" s="22">
        <v>1</v>
      </c>
      <c r="H2384" s="104">
        <v>1</v>
      </c>
    </row>
    <row r="2385" spans="1:8" ht="14.55" customHeight="1" x14ac:dyDescent="0.3">
      <c r="A2385" s="42"/>
      <c r="B2385" s="24" t="s">
        <v>8</v>
      </c>
      <c r="C2385" s="23" t="s">
        <v>55</v>
      </c>
      <c r="D2385" s="402"/>
      <c r="E2385" s="391" t="s">
        <v>1769</v>
      </c>
      <c r="F2385" s="22">
        <v>1</v>
      </c>
      <c r="G2385" s="22">
        <v>1</v>
      </c>
      <c r="H2385" s="104">
        <v>1</v>
      </c>
    </row>
    <row r="2386" spans="1:8" ht="14.55" customHeight="1" x14ac:dyDescent="0.3">
      <c r="A2386" s="42"/>
      <c r="B2386" s="24" t="s">
        <v>8</v>
      </c>
      <c r="C2386" s="23" t="s">
        <v>55</v>
      </c>
      <c r="D2386" s="402" t="s">
        <v>796</v>
      </c>
      <c r="E2386" s="391" t="s">
        <v>1876</v>
      </c>
      <c r="F2386" s="91">
        <v>0</v>
      </c>
      <c r="G2386" s="91">
        <v>0</v>
      </c>
      <c r="H2386" s="103">
        <v>0</v>
      </c>
    </row>
    <row r="2387" spans="1:8" ht="14.55" customHeight="1" x14ac:dyDescent="0.3">
      <c r="A2387" s="42"/>
      <c r="B2387" s="24" t="s">
        <v>8</v>
      </c>
      <c r="C2387" s="23" t="s">
        <v>55</v>
      </c>
      <c r="D2387" s="402"/>
      <c r="E2387" s="391" t="s">
        <v>1768</v>
      </c>
      <c r="F2387" s="22">
        <v>1</v>
      </c>
      <c r="G2387" s="22">
        <v>1</v>
      </c>
      <c r="H2387" s="104">
        <v>1</v>
      </c>
    </row>
    <row r="2388" spans="1:8" ht="14.55" customHeight="1" thickBot="1" x14ac:dyDescent="0.35">
      <c r="A2388" s="42"/>
      <c r="B2388" s="53" t="s">
        <v>8</v>
      </c>
      <c r="C2388" s="68" t="s">
        <v>55</v>
      </c>
      <c r="D2388" s="403"/>
      <c r="E2388" s="392" t="s">
        <v>1769</v>
      </c>
      <c r="F2388" s="33">
        <v>1</v>
      </c>
      <c r="G2388" s="33">
        <v>1</v>
      </c>
      <c r="H2388" s="106">
        <v>1</v>
      </c>
    </row>
    <row r="2389" spans="1:8" ht="14.55" customHeight="1" x14ac:dyDescent="0.3">
      <c r="A2389" s="42"/>
      <c r="B2389" s="94" t="s">
        <v>8</v>
      </c>
      <c r="C2389" s="379" t="s">
        <v>73</v>
      </c>
      <c r="D2389" s="404"/>
      <c r="E2389" s="471" t="s">
        <v>1876</v>
      </c>
      <c r="F2389" s="384">
        <f t="shared" ref="F2389:H2389" si="302">+F2390/F2391</f>
        <v>0.33333333333333331</v>
      </c>
      <c r="G2389" s="384">
        <f t="shared" si="302"/>
        <v>0.33333333333333331</v>
      </c>
      <c r="H2389" s="377">
        <f t="shared" si="302"/>
        <v>0.33333333333333331</v>
      </c>
    </row>
    <row r="2390" spans="1:8" ht="14.55" customHeight="1" x14ac:dyDescent="0.3">
      <c r="A2390" s="42"/>
      <c r="B2390" s="87" t="s">
        <v>8</v>
      </c>
      <c r="C2390" s="55" t="s">
        <v>73</v>
      </c>
      <c r="D2390" s="402"/>
      <c r="E2390" s="391" t="s">
        <v>1768</v>
      </c>
      <c r="F2390" s="40">
        <v>4</v>
      </c>
      <c r="G2390" s="40">
        <v>4</v>
      </c>
      <c r="H2390" s="109">
        <v>4</v>
      </c>
    </row>
    <row r="2391" spans="1:8" ht="15" customHeight="1" thickBot="1" x14ac:dyDescent="0.35">
      <c r="A2391" s="42"/>
      <c r="B2391" s="95" t="s">
        <v>8</v>
      </c>
      <c r="C2391" s="378" t="s">
        <v>73</v>
      </c>
      <c r="D2391" s="405"/>
      <c r="E2391" s="394" t="s">
        <v>1769</v>
      </c>
      <c r="F2391" s="374">
        <v>12</v>
      </c>
      <c r="G2391" s="374">
        <v>12</v>
      </c>
      <c r="H2391" s="375">
        <v>12</v>
      </c>
    </row>
    <row r="2392" spans="1:8" ht="14.55" customHeight="1" x14ac:dyDescent="0.3">
      <c r="A2392" s="42"/>
      <c r="B2392" s="54" t="s">
        <v>8</v>
      </c>
      <c r="C2392" s="69" t="s">
        <v>73</v>
      </c>
      <c r="D2392" s="401" t="s">
        <v>73</v>
      </c>
      <c r="E2392" s="390" t="s">
        <v>1876</v>
      </c>
      <c r="F2392" s="92">
        <f t="shared" ref="F2392:H2392" si="303">+F2393/F2394</f>
        <v>0</v>
      </c>
      <c r="G2392" s="92">
        <f t="shared" si="303"/>
        <v>0</v>
      </c>
      <c r="H2392" s="108">
        <f t="shared" si="303"/>
        <v>0</v>
      </c>
    </row>
    <row r="2393" spans="1:8" ht="14.55" customHeight="1" x14ac:dyDescent="0.3">
      <c r="A2393" s="42"/>
      <c r="B2393" s="24" t="s">
        <v>8</v>
      </c>
      <c r="C2393" s="23" t="s">
        <v>73</v>
      </c>
      <c r="D2393" s="402"/>
      <c r="E2393" s="391" t="s">
        <v>1768</v>
      </c>
      <c r="F2393" s="22">
        <v>0</v>
      </c>
      <c r="G2393" s="22">
        <v>0</v>
      </c>
      <c r="H2393" s="104">
        <v>0</v>
      </c>
    </row>
    <row r="2394" spans="1:8" ht="14.55" customHeight="1" x14ac:dyDescent="0.3">
      <c r="A2394" s="42"/>
      <c r="B2394" s="24" t="s">
        <v>8</v>
      </c>
      <c r="C2394" s="23" t="s">
        <v>73</v>
      </c>
      <c r="D2394" s="402"/>
      <c r="E2394" s="391" t="s">
        <v>1769</v>
      </c>
      <c r="F2394" s="22">
        <v>4</v>
      </c>
      <c r="G2394" s="22">
        <v>4</v>
      </c>
      <c r="H2394" s="104">
        <v>4</v>
      </c>
    </row>
    <row r="2395" spans="1:8" ht="14.55" customHeight="1" x14ac:dyDescent="0.3">
      <c r="A2395" s="42"/>
      <c r="B2395" s="24" t="s">
        <v>8</v>
      </c>
      <c r="C2395" s="23" t="s">
        <v>73</v>
      </c>
      <c r="D2395" s="402" t="s">
        <v>797</v>
      </c>
      <c r="E2395" s="391" t="s">
        <v>1876</v>
      </c>
      <c r="F2395" s="91">
        <v>0</v>
      </c>
      <c r="G2395" s="91">
        <v>0</v>
      </c>
      <c r="H2395" s="103">
        <v>0</v>
      </c>
    </row>
    <row r="2396" spans="1:8" ht="14.55" customHeight="1" x14ac:dyDescent="0.3">
      <c r="A2396" s="42"/>
      <c r="B2396" s="24" t="s">
        <v>8</v>
      </c>
      <c r="C2396" s="23" t="s">
        <v>73</v>
      </c>
      <c r="D2396" s="402"/>
      <c r="E2396" s="391" t="s">
        <v>1768</v>
      </c>
      <c r="F2396" s="22">
        <v>0</v>
      </c>
      <c r="G2396" s="22">
        <v>0</v>
      </c>
      <c r="H2396" s="104">
        <v>0</v>
      </c>
    </row>
    <row r="2397" spans="1:8" ht="14.55" customHeight="1" x14ac:dyDescent="0.3">
      <c r="A2397" s="42"/>
      <c r="B2397" s="24" t="s">
        <v>8</v>
      </c>
      <c r="C2397" s="23" t="s">
        <v>73</v>
      </c>
      <c r="D2397" s="402"/>
      <c r="E2397" s="391" t="s">
        <v>1769</v>
      </c>
      <c r="F2397" s="22">
        <v>1</v>
      </c>
      <c r="G2397" s="22">
        <v>1</v>
      </c>
      <c r="H2397" s="104">
        <v>1</v>
      </c>
    </row>
    <row r="2398" spans="1:8" ht="14.55" customHeight="1" x14ac:dyDescent="0.3">
      <c r="A2398" s="42"/>
      <c r="B2398" s="24" t="s">
        <v>8</v>
      </c>
      <c r="C2398" s="23" t="s">
        <v>73</v>
      </c>
      <c r="D2398" s="402" t="s">
        <v>798</v>
      </c>
      <c r="E2398" s="391" t="s">
        <v>1876</v>
      </c>
      <c r="F2398" s="91">
        <f t="shared" ref="F2398:H2398" si="304">+F2399/F2400</f>
        <v>0</v>
      </c>
      <c r="G2398" s="91">
        <f t="shared" si="304"/>
        <v>0</v>
      </c>
      <c r="H2398" s="103">
        <f t="shared" si="304"/>
        <v>0</v>
      </c>
    </row>
    <row r="2399" spans="1:8" ht="14.55" customHeight="1" x14ac:dyDescent="0.3">
      <c r="A2399" s="42"/>
      <c r="B2399" s="24" t="s">
        <v>8</v>
      </c>
      <c r="C2399" s="23" t="s">
        <v>73</v>
      </c>
      <c r="D2399" s="402"/>
      <c r="E2399" s="391" t="s">
        <v>1768</v>
      </c>
      <c r="F2399" s="22">
        <v>0</v>
      </c>
      <c r="G2399" s="22">
        <v>0</v>
      </c>
      <c r="H2399" s="104">
        <v>0</v>
      </c>
    </row>
    <row r="2400" spans="1:8" ht="14.55" customHeight="1" x14ac:dyDescent="0.3">
      <c r="A2400" s="42"/>
      <c r="B2400" s="24" t="s">
        <v>8</v>
      </c>
      <c r="C2400" s="23" t="s">
        <v>73</v>
      </c>
      <c r="D2400" s="402"/>
      <c r="E2400" s="391" t="s">
        <v>1769</v>
      </c>
      <c r="F2400" s="22">
        <v>1</v>
      </c>
      <c r="G2400" s="22">
        <v>1</v>
      </c>
      <c r="H2400" s="104">
        <v>1</v>
      </c>
    </row>
    <row r="2401" spans="1:8" ht="14.55" customHeight="1" x14ac:dyDescent="0.3">
      <c r="A2401" s="42"/>
      <c r="B2401" s="24" t="s">
        <v>8</v>
      </c>
      <c r="C2401" s="23" t="s">
        <v>73</v>
      </c>
      <c r="D2401" s="402" t="s">
        <v>799</v>
      </c>
      <c r="E2401" s="391" t="s">
        <v>1876</v>
      </c>
      <c r="F2401" s="91">
        <f t="shared" ref="F2401:H2401" si="305">+F2402/F2403</f>
        <v>1</v>
      </c>
      <c r="G2401" s="91">
        <f t="shared" si="305"/>
        <v>1</v>
      </c>
      <c r="H2401" s="103">
        <f t="shared" si="305"/>
        <v>1</v>
      </c>
    </row>
    <row r="2402" spans="1:8" ht="14.55" customHeight="1" x14ac:dyDescent="0.3">
      <c r="A2402" s="42"/>
      <c r="B2402" s="24" t="s">
        <v>8</v>
      </c>
      <c r="C2402" s="23" t="s">
        <v>73</v>
      </c>
      <c r="D2402" s="402"/>
      <c r="E2402" s="391" t="s">
        <v>1768</v>
      </c>
      <c r="F2402" s="22">
        <v>1</v>
      </c>
      <c r="G2402" s="22">
        <v>1</v>
      </c>
      <c r="H2402" s="104">
        <v>1</v>
      </c>
    </row>
    <row r="2403" spans="1:8" ht="14.55" customHeight="1" x14ac:dyDescent="0.3">
      <c r="A2403" s="42"/>
      <c r="B2403" s="24" t="s">
        <v>8</v>
      </c>
      <c r="C2403" s="23" t="s">
        <v>73</v>
      </c>
      <c r="D2403" s="402"/>
      <c r="E2403" s="391" t="s">
        <v>1769</v>
      </c>
      <c r="F2403" s="22">
        <v>1</v>
      </c>
      <c r="G2403" s="22">
        <v>1</v>
      </c>
      <c r="H2403" s="104">
        <v>1</v>
      </c>
    </row>
    <row r="2404" spans="1:8" ht="14.55" customHeight="1" x14ac:dyDescent="0.3">
      <c r="A2404" s="42"/>
      <c r="B2404" s="24" t="s">
        <v>8</v>
      </c>
      <c r="C2404" s="23" t="s">
        <v>73</v>
      </c>
      <c r="D2404" s="402" t="s">
        <v>800</v>
      </c>
      <c r="E2404" s="391" t="s">
        <v>1876</v>
      </c>
      <c r="F2404" s="91">
        <f t="shared" ref="F2404:H2404" si="306">+F2405/F2406</f>
        <v>1</v>
      </c>
      <c r="G2404" s="91">
        <f t="shared" si="306"/>
        <v>1</v>
      </c>
      <c r="H2404" s="103">
        <f t="shared" si="306"/>
        <v>1</v>
      </c>
    </row>
    <row r="2405" spans="1:8" ht="14.55" customHeight="1" x14ac:dyDescent="0.3">
      <c r="A2405" s="42"/>
      <c r="B2405" s="24" t="s">
        <v>8</v>
      </c>
      <c r="C2405" s="23" t="s">
        <v>73</v>
      </c>
      <c r="D2405" s="402"/>
      <c r="E2405" s="391" t="s">
        <v>1768</v>
      </c>
      <c r="F2405" s="22">
        <v>1</v>
      </c>
      <c r="G2405" s="22">
        <v>1</v>
      </c>
      <c r="H2405" s="104">
        <v>1</v>
      </c>
    </row>
    <row r="2406" spans="1:8" ht="14.55" customHeight="1" x14ac:dyDescent="0.3">
      <c r="A2406" s="42"/>
      <c r="B2406" s="24" t="s">
        <v>8</v>
      </c>
      <c r="C2406" s="23" t="s">
        <v>73</v>
      </c>
      <c r="D2406" s="402"/>
      <c r="E2406" s="391" t="s">
        <v>1769</v>
      </c>
      <c r="F2406" s="22">
        <v>1</v>
      </c>
      <c r="G2406" s="22">
        <v>1</v>
      </c>
      <c r="H2406" s="104">
        <v>1</v>
      </c>
    </row>
    <row r="2407" spans="1:8" ht="14.55" customHeight="1" x14ac:dyDescent="0.3">
      <c r="A2407" s="42"/>
      <c r="B2407" s="24" t="s">
        <v>8</v>
      </c>
      <c r="C2407" s="23" t="s">
        <v>73</v>
      </c>
      <c r="D2407" s="402" t="s">
        <v>801</v>
      </c>
      <c r="E2407" s="391" t="s">
        <v>1876</v>
      </c>
      <c r="F2407" s="91">
        <f t="shared" ref="F2407:H2407" si="307">+F2408/F2409</f>
        <v>1</v>
      </c>
      <c r="G2407" s="91">
        <f t="shared" si="307"/>
        <v>1</v>
      </c>
      <c r="H2407" s="103">
        <f t="shared" si="307"/>
        <v>1</v>
      </c>
    </row>
    <row r="2408" spans="1:8" ht="14.55" customHeight="1" x14ac:dyDescent="0.3">
      <c r="A2408" s="42"/>
      <c r="B2408" s="24" t="s">
        <v>8</v>
      </c>
      <c r="C2408" s="23" t="s">
        <v>73</v>
      </c>
      <c r="D2408" s="402"/>
      <c r="E2408" s="391" t="s">
        <v>1768</v>
      </c>
      <c r="F2408" s="22">
        <v>1</v>
      </c>
      <c r="G2408" s="22">
        <v>1</v>
      </c>
      <c r="H2408" s="104">
        <v>1</v>
      </c>
    </row>
    <row r="2409" spans="1:8" ht="14.55" customHeight="1" x14ac:dyDescent="0.3">
      <c r="A2409" s="42"/>
      <c r="B2409" s="24" t="s">
        <v>8</v>
      </c>
      <c r="C2409" s="23" t="s">
        <v>73</v>
      </c>
      <c r="D2409" s="402"/>
      <c r="E2409" s="391" t="s">
        <v>1769</v>
      </c>
      <c r="F2409" s="22">
        <v>1</v>
      </c>
      <c r="G2409" s="22">
        <v>1</v>
      </c>
      <c r="H2409" s="104">
        <v>1</v>
      </c>
    </row>
    <row r="2410" spans="1:8" ht="14.55" customHeight="1" x14ac:dyDescent="0.3">
      <c r="A2410" s="42"/>
      <c r="B2410" s="24" t="s">
        <v>8</v>
      </c>
      <c r="C2410" s="23" t="s">
        <v>73</v>
      </c>
      <c r="D2410" s="402" t="s">
        <v>802</v>
      </c>
      <c r="E2410" s="391" t="s">
        <v>1876</v>
      </c>
      <c r="F2410" s="91">
        <v>0</v>
      </c>
      <c r="G2410" s="91">
        <v>0</v>
      </c>
      <c r="H2410" s="103">
        <v>0</v>
      </c>
    </row>
    <row r="2411" spans="1:8" ht="14.55" customHeight="1" x14ac:dyDescent="0.3">
      <c r="A2411" s="42"/>
      <c r="B2411" s="24" t="s">
        <v>8</v>
      </c>
      <c r="C2411" s="23" t="s">
        <v>73</v>
      </c>
      <c r="D2411" s="402"/>
      <c r="E2411" s="391" t="s">
        <v>1768</v>
      </c>
      <c r="F2411" s="22">
        <v>0</v>
      </c>
      <c r="G2411" s="22">
        <v>0</v>
      </c>
      <c r="H2411" s="104">
        <v>0</v>
      </c>
    </row>
    <row r="2412" spans="1:8" ht="14.55" customHeight="1" x14ac:dyDescent="0.3">
      <c r="A2412" s="42"/>
      <c r="B2412" s="24" t="s">
        <v>8</v>
      </c>
      <c r="C2412" s="23" t="s">
        <v>73</v>
      </c>
      <c r="D2412" s="402"/>
      <c r="E2412" s="391" t="s">
        <v>1769</v>
      </c>
      <c r="F2412" s="22">
        <v>2</v>
      </c>
      <c r="G2412" s="22">
        <v>2</v>
      </c>
      <c r="H2412" s="104">
        <v>2</v>
      </c>
    </row>
    <row r="2413" spans="1:8" ht="14.55" customHeight="1" x14ac:dyDescent="0.3">
      <c r="A2413" s="42"/>
      <c r="B2413" s="24" t="s">
        <v>8</v>
      </c>
      <c r="C2413" s="23" t="s">
        <v>73</v>
      </c>
      <c r="D2413" s="402" t="s">
        <v>803</v>
      </c>
      <c r="E2413" s="391" t="s">
        <v>1876</v>
      </c>
      <c r="F2413" s="91">
        <f t="shared" ref="F2413:H2413" si="308">+F2414/F2415</f>
        <v>1</v>
      </c>
      <c r="G2413" s="91">
        <f t="shared" si="308"/>
        <v>1</v>
      </c>
      <c r="H2413" s="103">
        <f t="shared" si="308"/>
        <v>1</v>
      </c>
    </row>
    <row r="2414" spans="1:8" ht="14.55" customHeight="1" x14ac:dyDescent="0.3">
      <c r="A2414" s="42"/>
      <c r="B2414" s="24" t="s">
        <v>8</v>
      </c>
      <c r="C2414" s="23" t="s">
        <v>73</v>
      </c>
      <c r="D2414" s="402"/>
      <c r="E2414" s="391" t="s">
        <v>1768</v>
      </c>
      <c r="F2414" s="22">
        <v>1</v>
      </c>
      <c r="G2414" s="22">
        <v>1</v>
      </c>
      <c r="H2414" s="104">
        <v>1</v>
      </c>
    </row>
    <row r="2415" spans="1:8" ht="14.55" customHeight="1" thickBot="1" x14ac:dyDescent="0.35">
      <c r="A2415" s="42"/>
      <c r="B2415" s="53" t="s">
        <v>8</v>
      </c>
      <c r="C2415" s="68" t="s">
        <v>73</v>
      </c>
      <c r="D2415" s="403"/>
      <c r="E2415" s="392" t="s">
        <v>1769</v>
      </c>
      <c r="F2415" s="33">
        <v>1</v>
      </c>
      <c r="G2415" s="33">
        <v>1</v>
      </c>
      <c r="H2415" s="106">
        <v>1</v>
      </c>
    </row>
    <row r="2416" spans="1:8" ht="14.55" customHeight="1" x14ac:dyDescent="0.3">
      <c r="A2416" s="42"/>
      <c r="B2416" s="94" t="s">
        <v>8</v>
      </c>
      <c r="C2416" s="379" t="s">
        <v>87</v>
      </c>
      <c r="D2416" s="404"/>
      <c r="E2416" s="471" t="s">
        <v>1876</v>
      </c>
      <c r="F2416" s="384">
        <f t="shared" ref="F2416:H2416" si="309">+F2417/F2418</f>
        <v>0.25</v>
      </c>
      <c r="G2416" s="384">
        <f t="shared" si="309"/>
        <v>0.25</v>
      </c>
      <c r="H2416" s="377">
        <f t="shared" si="309"/>
        <v>0.25</v>
      </c>
    </row>
    <row r="2417" spans="1:8" ht="14.55" customHeight="1" x14ac:dyDescent="0.3">
      <c r="A2417" s="42"/>
      <c r="B2417" s="87" t="s">
        <v>8</v>
      </c>
      <c r="C2417" s="55" t="s">
        <v>87</v>
      </c>
      <c r="D2417" s="402"/>
      <c r="E2417" s="391" t="s">
        <v>1768</v>
      </c>
      <c r="F2417" s="40">
        <v>2</v>
      </c>
      <c r="G2417" s="40">
        <v>2</v>
      </c>
      <c r="H2417" s="109">
        <v>2</v>
      </c>
    </row>
    <row r="2418" spans="1:8" ht="15" customHeight="1" thickBot="1" x14ac:dyDescent="0.35">
      <c r="A2418" s="42"/>
      <c r="B2418" s="95" t="s">
        <v>8</v>
      </c>
      <c r="C2418" s="378" t="s">
        <v>87</v>
      </c>
      <c r="D2418" s="405"/>
      <c r="E2418" s="394" t="s">
        <v>1769</v>
      </c>
      <c r="F2418" s="374">
        <v>8</v>
      </c>
      <c r="G2418" s="374">
        <v>8</v>
      </c>
      <c r="H2418" s="375">
        <v>8</v>
      </c>
    </row>
    <row r="2419" spans="1:8" ht="14.55" customHeight="1" x14ac:dyDescent="0.3">
      <c r="A2419" s="42"/>
      <c r="B2419" s="54" t="s">
        <v>8</v>
      </c>
      <c r="C2419" s="69" t="s">
        <v>87</v>
      </c>
      <c r="D2419" s="401" t="s">
        <v>805</v>
      </c>
      <c r="E2419" s="390" t="s">
        <v>1876</v>
      </c>
      <c r="F2419" s="92">
        <f t="shared" ref="F2419:H2419" si="310">+F2420/F2421</f>
        <v>0</v>
      </c>
      <c r="G2419" s="92">
        <f t="shared" si="310"/>
        <v>0</v>
      </c>
      <c r="H2419" s="108">
        <f t="shared" si="310"/>
        <v>0</v>
      </c>
    </row>
    <row r="2420" spans="1:8" ht="14.55" customHeight="1" x14ac:dyDescent="0.3">
      <c r="A2420" s="42"/>
      <c r="B2420" s="24" t="s">
        <v>8</v>
      </c>
      <c r="C2420" s="23" t="s">
        <v>87</v>
      </c>
      <c r="D2420" s="402"/>
      <c r="E2420" s="391" t="s">
        <v>1768</v>
      </c>
      <c r="F2420" s="22">
        <v>0</v>
      </c>
      <c r="G2420" s="22">
        <v>0</v>
      </c>
      <c r="H2420" s="104">
        <v>0</v>
      </c>
    </row>
    <row r="2421" spans="1:8" ht="14.55" customHeight="1" x14ac:dyDescent="0.3">
      <c r="A2421" s="42"/>
      <c r="B2421" s="24" t="s">
        <v>8</v>
      </c>
      <c r="C2421" s="23" t="s">
        <v>87</v>
      </c>
      <c r="D2421" s="402"/>
      <c r="E2421" s="391" t="s">
        <v>1769</v>
      </c>
      <c r="F2421" s="22">
        <v>1</v>
      </c>
      <c r="G2421" s="22">
        <v>1</v>
      </c>
      <c r="H2421" s="104">
        <v>1</v>
      </c>
    </row>
    <row r="2422" spans="1:8" ht="14.55" customHeight="1" x14ac:dyDescent="0.3">
      <c r="A2422" s="42"/>
      <c r="B2422" s="24" t="s">
        <v>8</v>
      </c>
      <c r="C2422" s="23" t="s">
        <v>87</v>
      </c>
      <c r="D2422" s="402" t="s">
        <v>806</v>
      </c>
      <c r="E2422" s="391" t="s">
        <v>1876</v>
      </c>
      <c r="F2422" s="91">
        <f t="shared" ref="F2422:H2422" si="311">+F2423/F2424</f>
        <v>1</v>
      </c>
      <c r="G2422" s="91">
        <f t="shared" si="311"/>
        <v>1</v>
      </c>
      <c r="H2422" s="103">
        <f t="shared" si="311"/>
        <v>1</v>
      </c>
    </row>
    <row r="2423" spans="1:8" ht="14.55" customHeight="1" x14ac:dyDescent="0.3">
      <c r="A2423" s="42"/>
      <c r="B2423" s="24" t="s">
        <v>8</v>
      </c>
      <c r="C2423" s="23" t="s">
        <v>87</v>
      </c>
      <c r="D2423" s="402"/>
      <c r="E2423" s="391" t="s">
        <v>1768</v>
      </c>
      <c r="F2423" s="22">
        <v>1</v>
      </c>
      <c r="G2423" s="22">
        <v>1</v>
      </c>
      <c r="H2423" s="104">
        <v>1</v>
      </c>
    </row>
    <row r="2424" spans="1:8" ht="14.55" customHeight="1" x14ac:dyDescent="0.3">
      <c r="A2424" s="42"/>
      <c r="B2424" s="24" t="s">
        <v>8</v>
      </c>
      <c r="C2424" s="23" t="s">
        <v>87</v>
      </c>
      <c r="D2424" s="402"/>
      <c r="E2424" s="391" t="s">
        <v>1769</v>
      </c>
      <c r="F2424" s="22">
        <v>1</v>
      </c>
      <c r="G2424" s="22">
        <v>1</v>
      </c>
      <c r="H2424" s="104">
        <v>1</v>
      </c>
    </row>
    <row r="2425" spans="1:8" ht="14.55" customHeight="1" x14ac:dyDescent="0.3">
      <c r="A2425" s="42"/>
      <c r="B2425" s="24" t="s">
        <v>8</v>
      </c>
      <c r="C2425" s="23" t="s">
        <v>87</v>
      </c>
      <c r="D2425" s="402" t="s">
        <v>807</v>
      </c>
      <c r="E2425" s="391" t="s">
        <v>1876</v>
      </c>
      <c r="F2425" s="91">
        <v>0</v>
      </c>
      <c r="G2425" s="91">
        <v>0</v>
      </c>
      <c r="H2425" s="103">
        <v>0</v>
      </c>
    </row>
    <row r="2426" spans="1:8" ht="14.55" customHeight="1" x14ac:dyDescent="0.3">
      <c r="A2426" s="42"/>
      <c r="B2426" s="24" t="s">
        <v>8</v>
      </c>
      <c r="C2426" s="23" t="s">
        <v>87</v>
      </c>
      <c r="D2426" s="402"/>
      <c r="E2426" s="391" t="s">
        <v>1768</v>
      </c>
      <c r="F2426" s="22">
        <v>0</v>
      </c>
      <c r="G2426" s="22">
        <v>0</v>
      </c>
      <c r="H2426" s="104">
        <v>0</v>
      </c>
    </row>
    <row r="2427" spans="1:8" ht="14.55" customHeight="1" x14ac:dyDescent="0.3">
      <c r="A2427" s="42"/>
      <c r="B2427" s="24" t="s">
        <v>8</v>
      </c>
      <c r="C2427" s="23" t="s">
        <v>87</v>
      </c>
      <c r="D2427" s="402"/>
      <c r="E2427" s="391" t="s">
        <v>1769</v>
      </c>
      <c r="F2427" s="22">
        <v>1</v>
      </c>
      <c r="G2427" s="22">
        <v>1</v>
      </c>
      <c r="H2427" s="104">
        <v>1</v>
      </c>
    </row>
    <row r="2428" spans="1:8" ht="14.55" customHeight="1" x14ac:dyDescent="0.3">
      <c r="A2428" s="42"/>
      <c r="B2428" s="24" t="s">
        <v>8</v>
      </c>
      <c r="C2428" s="23" t="s">
        <v>87</v>
      </c>
      <c r="D2428" s="402" t="s">
        <v>808</v>
      </c>
      <c r="E2428" s="391" t="s">
        <v>1876</v>
      </c>
      <c r="F2428" s="91">
        <f t="shared" ref="F2428:H2428" si="312">+F2429/F2430</f>
        <v>1</v>
      </c>
      <c r="G2428" s="91">
        <f t="shared" si="312"/>
        <v>1</v>
      </c>
      <c r="H2428" s="103">
        <f t="shared" si="312"/>
        <v>1</v>
      </c>
    </row>
    <row r="2429" spans="1:8" ht="14.55" customHeight="1" x14ac:dyDescent="0.3">
      <c r="A2429" s="42"/>
      <c r="B2429" s="24" t="s">
        <v>8</v>
      </c>
      <c r="C2429" s="23" t="s">
        <v>87</v>
      </c>
      <c r="D2429" s="402"/>
      <c r="E2429" s="391" t="s">
        <v>1768</v>
      </c>
      <c r="F2429" s="22">
        <v>1</v>
      </c>
      <c r="G2429" s="22">
        <v>1</v>
      </c>
      <c r="H2429" s="104">
        <v>1</v>
      </c>
    </row>
    <row r="2430" spans="1:8" ht="14.55" customHeight="1" x14ac:dyDescent="0.3">
      <c r="A2430" s="42"/>
      <c r="B2430" s="24" t="s">
        <v>8</v>
      </c>
      <c r="C2430" s="23" t="s">
        <v>87</v>
      </c>
      <c r="D2430" s="402"/>
      <c r="E2430" s="391" t="s">
        <v>1769</v>
      </c>
      <c r="F2430" s="22">
        <v>1</v>
      </c>
      <c r="G2430" s="22">
        <v>1</v>
      </c>
      <c r="H2430" s="104">
        <v>1</v>
      </c>
    </row>
    <row r="2431" spans="1:8" ht="14.55" customHeight="1" x14ac:dyDescent="0.3">
      <c r="A2431" s="42"/>
      <c r="B2431" s="24" t="s">
        <v>8</v>
      </c>
      <c r="C2431" s="23" t="s">
        <v>87</v>
      </c>
      <c r="D2431" s="402" t="s">
        <v>563</v>
      </c>
      <c r="E2431" s="391" t="s">
        <v>1876</v>
      </c>
      <c r="F2431" s="91">
        <v>0</v>
      </c>
      <c r="G2431" s="91">
        <v>0</v>
      </c>
      <c r="H2431" s="103">
        <v>0</v>
      </c>
    </row>
    <row r="2432" spans="1:8" ht="14.55" customHeight="1" x14ac:dyDescent="0.3">
      <c r="A2432" s="42"/>
      <c r="B2432" s="24" t="s">
        <v>8</v>
      </c>
      <c r="C2432" s="23" t="s">
        <v>87</v>
      </c>
      <c r="D2432" s="402"/>
      <c r="E2432" s="391" t="s">
        <v>1768</v>
      </c>
      <c r="F2432" s="22">
        <v>0</v>
      </c>
      <c r="G2432" s="22">
        <v>0</v>
      </c>
      <c r="H2432" s="104">
        <v>0</v>
      </c>
    </row>
    <row r="2433" spans="1:8" ht="14.55" customHeight="1" x14ac:dyDescent="0.3">
      <c r="A2433" s="42"/>
      <c r="B2433" s="24" t="s">
        <v>8</v>
      </c>
      <c r="C2433" s="23" t="s">
        <v>87</v>
      </c>
      <c r="D2433" s="402"/>
      <c r="E2433" s="391" t="s">
        <v>1769</v>
      </c>
      <c r="F2433" s="22">
        <v>1</v>
      </c>
      <c r="G2433" s="22">
        <v>1</v>
      </c>
      <c r="H2433" s="104">
        <v>1</v>
      </c>
    </row>
    <row r="2434" spans="1:8" ht="14.55" customHeight="1" x14ac:dyDescent="0.3">
      <c r="A2434" s="42"/>
      <c r="B2434" s="24" t="s">
        <v>8</v>
      </c>
      <c r="C2434" s="23" t="s">
        <v>87</v>
      </c>
      <c r="D2434" s="402" t="s">
        <v>809</v>
      </c>
      <c r="E2434" s="391" t="s">
        <v>1876</v>
      </c>
      <c r="F2434" s="91">
        <v>0</v>
      </c>
      <c r="G2434" s="91">
        <v>0</v>
      </c>
      <c r="H2434" s="103">
        <v>0</v>
      </c>
    </row>
    <row r="2435" spans="1:8" ht="14.55" customHeight="1" x14ac:dyDescent="0.3">
      <c r="A2435" s="42"/>
      <c r="B2435" s="24" t="s">
        <v>8</v>
      </c>
      <c r="C2435" s="23" t="s">
        <v>87</v>
      </c>
      <c r="D2435" s="402"/>
      <c r="E2435" s="391" t="s">
        <v>1768</v>
      </c>
      <c r="F2435" s="22">
        <v>0</v>
      </c>
      <c r="G2435" s="22">
        <v>0</v>
      </c>
      <c r="H2435" s="104">
        <v>0</v>
      </c>
    </row>
    <row r="2436" spans="1:8" ht="14.55" customHeight="1" x14ac:dyDescent="0.3">
      <c r="A2436" s="42"/>
      <c r="B2436" s="24" t="s">
        <v>8</v>
      </c>
      <c r="C2436" s="23" t="s">
        <v>87</v>
      </c>
      <c r="D2436" s="402"/>
      <c r="E2436" s="391" t="s">
        <v>1769</v>
      </c>
      <c r="F2436" s="22">
        <v>1</v>
      </c>
      <c r="G2436" s="22">
        <v>1</v>
      </c>
      <c r="H2436" s="104">
        <v>1</v>
      </c>
    </row>
    <row r="2437" spans="1:8" ht="14.55" customHeight="1" x14ac:dyDescent="0.3">
      <c r="A2437" s="42"/>
      <c r="B2437" s="24" t="s">
        <v>8</v>
      </c>
      <c r="C2437" s="23" t="s">
        <v>87</v>
      </c>
      <c r="D2437" s="402" t="s">
        <v>810</v>
      </c>
      <c r="E2437" s="391" t="s">
        <v>1876</v>
      </c>
      <c r="F2437" s="91">
        <v>0</v>
      </c>
      <c r="G2437" s="91">
        <v>0</v>
      </c>
      <c r="H2437" s="103">
        <v>0</v>
      </c>
    </row>
    <row r="2438" spans="1:8" ht="14.55" customHeight="1" x14ac:dyDescent="0.3">
      <c r="A2438" s="42"/>
      <c r="B2438" s="24" t="s">
        <v>8</v>
      </c>
      <c r="C2438" s="23" t="s">
        <v>87</v>
      </c>
      <c r="D2438" s="402"/>
      <c r="E2438" s="391" t="s">
        <v>1768</v>
      </c>
      <c r="F2438" s="22">
        <v>0</v>
      </c>
      <c r="G2438" s="22">
        <v>0</v>
      </c>
      <c r="H2438" s="104">
        <v>0</v>
      </c>
    </row>
    <row r="2439" spans="1:8" ht="14.55" customHeight="1" x14ac:dyDescent="0.3">
      <c r="A2439" s="42"/>
      <c r="B2439" s="24" t="s">
        <v>8</v>
      </c>
      <c r="C2439" s="23" t="s">
        <v>87</v>
      </c>
      <c r="D2439" s="402"/>
      <c r="E2439" s="391" t="s">
        <v>1769</v>
      </c>
      <c r="F2439" s="22">
        <v>1</v>
      </c>
      <c r="G2439" s="22">
        <v>1</v>
      </c>
      <c r="H2439" s="104">
        <v>1</v>
      </c>
    </row>
    <row r="2440" spans="1:8" ht="14.55" customHeight="1" x14ac:dyDescent="0.3">
      <c r="A2440" s="42"/>
      <c r="B2440" s="24" t="s">
        <v>8</v>
      </c>
      <c r="C2440" s="23" t="s">
        <v>87</v>
      </c>
      <c r="D2440" s="402" t="s">
        <v>804</v>
      </c>
      <c r="E2440" s="391" t="s">
        <v>1876</v>
      </c>
      <c r="F2440" s="91">
        <f t="shared" ref="F2440:H2440" si="313">+F2441/F2442</f>
        <v>0</v>
      </c>
      <c r="G2440" s="91">
        <f t="shared" si="313"/>
        <v>0</v>
      </c>
      <c r="H2440" s="103">
        <f t="shared" si="313"/>
        <v>0</v>
      </c>
    </row>
    <row r="2441" spans="1:8" ht="14.55" customHeight="1" x14ac:dyDescent="0.3">
      <c r="A2441" s="42"/>
      <c r="B2441" s="24" t="s">
        <v>8</v>
      </c>
      <c r="C2441" s="23" t="s">
        <v>87</v>
      </c>
      <c r="D2441" s="402"/>
      <c r="E2441" s="391" t="s">
        <v>1768</v>
      </c>
      <c r="F2441" s="22">
        <v>0</v>
      </c>
      <c r="G2441" s="22">
        <v>0</v>
      </c>
      <c r="H2441" s="104">
        <v>0</v>
      </c>
    </row>
    <row r="2442" spans="1:8" ht="14.55" customHeight="1" thickBot="1" x14ac:dyDescent="0.35">
      <c r="A2442" s="42"/>
      <c r="B2442" s="53" t="s">
        <v>8</v>
      </c>
      <c r="C2442" s="68" t="s">
        <v>87</v>
      </c>
      <c r="D2442" s="403"/>
      <c r="E2442" s="392" t="s">
        <v>1769</v>
      </c>
      <c r="F2442" s="33">
        <v>1</v>
      </c>
      <c r="G2442" s="33">
        <v>1</v>
      </c>
      <c r="H2442" s="106">
        <v>1</v>
      </c>
    </row>
    <row r="2443" spans="1:8" ht="14.55" customHeight="1" x14ac:dyDescent="0.3">
      <c r="A2443" s="42"/>
      <c r="B2443" s="94" t="s">
        <v>8</v>
      </c>
      <c r="C2443" s="379" t="s">
        <v>100</v>
      </c>
      <c r="D2443" s="404"/>
      <c r="E2443" s="471" t="s">
        <v>1876</v>
      </c>
      <c r="F2443" s="384">
        <f t="shared" ref="F2443:H2443" si="314">+F2444/F2445</f>
        <v>0.75</v>
      </c>
      <c r="G2443" s="384">
        <f t="shared" si="314"/>
        <v>0.75</v>
      </c>
      <c r="H2443" s="377">
        <f t="shared" si="314"/>
        <v>0.75</v>
      </c>
    </row>
    <row r="2444" spans="1:8" ht="14.55" customHeight="1" x14ac:dyDescent="0.3">
      <c r="A2444" s="42"/>
      <c r="B2444" s="87" t="s">
        <v>8</v>
      </c>
      <c r="C2444" s="55" t="s">
        <v>100</v>
      </c>
      <c r="D2444" s="402"/>
      <c r="E2444" s="391" t="s">
        <v>1768</v>
      </c>
      <c r="F2444" s="40">
        <v>6</v>
      </c>
      <c r="G2444" s="40">
        <v>6</v>
      </c>
      <c r="H2444" s="109">
        <v>6</v>
      </c>
    </row>
    <row r="2445" spans="1:8" ht="15" customHeight="1" thickBot="1" x14ac:dyDescent="0.35">
      <c r="A2445" s="42"/>
      <c r="B2445" s="95" t="s">
        <v>8</v>
      </c>
      <c r="C2445" s="378" t="s">
        <v>100</v>
      </c>
      <c r="D2445" s="405"/>
      <c r="E2445" s="394" t="s">
        <v>1769</v>
      </c>
      <c r="F2445" s="374">
        <v>8</v>
      </c>
      <c r="G2445" s="374">
        <v>8</v>
      </c>
      <c r="H2445" s="375">
        <v>8</v>
      </c>
    </row>
    <row r="2446" spans="1:8" ht="14.55" customHeight="1" x14ac:dyDescent="0.3">
      <c r="A2446" s="42"/>
      <c r="B2446" s="54" t="s">
        <v>8</v>
      </c>
      <c r="C2446" s="69" t="s">
        <v>100</v>
      </c>
      <c r="D2446" s="401" t="s">
        <v>812</v>
      </c>
      <c r="E2446" s="390" t="s">
        <v>1876</v>
      </c>
      <c r="F2446" s="92">
        <f t="shared" ref="F2446:H2446" si="315">+F2447/F2448</f>
        <v>0</v>
      </c>
      <c r="G2446" s="92">
        <f t="shared" si="315"/>
        <v>0</v>
      </c>
      <c r="H2446" s="108">
        <f t="shared" si="315"/>
        <v>0</v>
      </c>
    </row>
    <row r="2447" spans="1:8" ht="14.55" customHeight="1" x14ac:dyDescent="0.3">
      <c r="A2447" s="42"/>
      <c r="B2447" s="24" t="s">
        <v>8</v>
      </c>
      <c r="C2447" s="23" t="s">
        <v>100</v>
      </c>
      <c r="D2447" s="402"/>
      <c r="E2447" s="391" t="s">
        <v>1768</v>
      </c>
      <c r="F2447" s="22">
        <v>0</v>
      </c>
      <c r="G2447" s="22">
        <v>0</v>
      </c>
      <c r="H2447" s="104">
        <v>0</v>
      </c>
    </row>
    <row r="2448" spans="1:8" ht="14.55" customHeight="1" x14ac:dyDescent="0.3">
      <c r="A2448" s="42"/>
      <c r="B2448" s="24" t="s">
        <v>8</v>
      </c>
      <c r="C2448" s="23" t="s">
        <v>100</v>
      </c>
      <c r="D2448" s="402"/>
      <c r="E2448" s="391" t="s">
        <v>1769</v>
      </c>
      <c r="F2448" s="22">
        <v>1</v>
      </c>
      <c r="G2448" s="22">
        <v>1</v>
      </c>
      <c r="H2448" s="104">
        <v>1</v>
      </c>
    </row>
    <row r="2449" spans="1:8" ht="14.55" customHeight="1" x14ac:dyDescent="0.3">
      <c r="A2449" s="42"/>
      <c r="B2449" s="24" t="s">
        <v>8</v>
      </c>
      <c r="C2449" s="23" t="s">
        <v>100</v>
      </c>
      <c r="D2449" s="402" t="s">
        <v>813</v>
      </c>
      <c r="E2449" s="391" t="s">
        <v>1876</v>
      </c>
      <c r="F2449" s="91">
        <f t="shared" ref="F2449:H2449" si="316">+F2450/F2451</f>
        <v>1</v>
      </c>
      <c r="G2449" s="91">
        <f t="shared" si="316"/>
        <v>1</v>
      </c>
      <c r="H2449" s="103">
        <f t="shared" si="316"/>
        <v>1</v>
      </c>
    </row>
    <row r="2450" spans="1:8" ht="14.55" customHeight="1" x14ac:dyDescent="0.3">
      <c r="A2450" s="42"/>
      <c r="B2450" s="24" t="s">
        <v>8</v>
      </c>
      <c r="C2450" s="23" t="s">
        <v>100</v>
      </c>
      <c r="D2450" s="402"/>
      <c r="E2450" s="391" t="s">
        <v>1768</v>
      </c>
      <c r="F2450" s="22">
        <v>1</v>
      </c>
      <c r="G2450" s="22">
        <v>1</v>
      </c>
      <c r="H2450" s="104">
        <v>1</v>
      </c>
    </row>
    <row r="2451" spans="1:8" ht="14.55" customHeight="1" x14ac:dyDescent="0.3">
      <c r="A2451" s="42"/>
      <c r="B2451" s="24" t="s">
        <v>8</v>
      </c>
      <c r="C2451" s="23" t="s">
        <v>100</v>
      </c>
      <c r="D2451" s="402"/>
      <c r="E2451" s="391" t="s">
        <v>1769</v>
      </c>
      <c r="F2451" s="22">
        <v>1</v>
      </c>
      <c r="G2451" s="22">
        <v>1</v>
      </c>
      <c r="H2451" s="104">
        <v>1</v>
      </c>
    </row>
    <row r="2452" spans="1:8" ht="14.55" customHeight="1" x14ac:dyDescent="0.3">
      <c r="A2452" s="42"/>
      <c r="B2452" s="24" t="s">
        <v>8</v>
      </c>
      <c r="C2452" s="23" t="s">
        <v>100</v>
      </c>
      <c r="D2452" s="402" t="s">
        <v>814</v>
      </c>
      <c r="E2452" s="391" t="s">
        <v>1876</v>
      </c>
      <c r="F2452" s="91">
        <f t="shared" ref="F2452:H2452" si="317">+F2453/F2454</f>
        <v>1</v>
      </c>
      <c r="G2452" s="91">
        <f t="shared" si="317"/>
        <v>1</v>
      </c>
      <c r="H2452" s="103">
        <f t="shared" si="317"/>
        <v>1</v>
      </c>
    </row>
    <row r="2453" spans="1:8" ht="14.55" customHeight="1" x14ac:dyDescent="0.3">
      <c r="A2453" s="42"/>
      <c r="B2453" s="24" t="s">
        <v>8</v>
      </c>
      <c r="C2453" s="23" t="s">
        <v>100</v>
      </c>
      <c r="D2453" s="402"/>
      <c r="E2453" s="391" t="s">
        <v>1768</v>
      </c>
      <c r="F2453" s="22">
        <v>1</v>
      </c>
      <c r="G2453" s="22">
        <v>1</v>
      </c>
      <c r="H2453" s="104">
        <v>1</v>
      </c>
    </row>
    <row r="2454" spans="1:8" ht="14.55" customHeight="1" x14ac:dyDescent="0.3">
      <c r="A2454" s="42"/>
      <c r="B2454" s="24" t="s">
        <v>8</v>
      </c>
      <c r="C2454" s="23" t="s">
        <v>100</v>
      </c>
      <c r="D2454" s="402"/>
      <c r="E2454" s="391" t="s">
        <v>1769</v>
      </c>
      <c r="F2454" s="22">
        <v>1</v>
      </c>
      <c r="G2454" s="22">
        <v>1</v>
      </c>
      <c r="H2454" s="104">
        <v>1</v>
      </c>
    </row>
    <row r="2455" spans="1:8" ht="14.55" customHeight="1" x14ac:dyDescent="0.3">
      <c r="A2455" s="42"/>
      <c r="B2455" s="24" t="s">
        <v>8</v>
      </c>
      <c r="C2455" s="23" t="s">
        <v>100</v>
      </c>
      <c r="D2455" s="402" t="s">
        <v>815</v>
      </c>
      <c r="E2455" s="391" t="s">
        <v>1876</v>
      </c>
      <c r="F2455" s="91">
        <f t="shared" ref="F2455:H2455" si="318">+F2456/F2457</f>
        <v>1</v>
      </c>
      <c r="G2455" s="91">
        <f t="shared" si="318"/>
        <v>1</v>
      </c>
      <c r="H2455" s="103">
        <f t="shared" si="318"/>
        <v>1</v>
      </c>
    </row>
    <row r="2456" spans="1:8" ht="14.55" customHeight="1" x14ac:dyDescent="0.3">
      <c r="A2456" s="42"/>
      <c r="B2456" s="24" t="s">
        <v>8</v>
      </c>
      <c r="C2456" s="23" t="s">
        <v>100</v>
      </c>
      <c r="D2456" s="402"/>
      <c r="E2456" s="391" t="s">
        <v>1768</v>
      </c>
      <c r="F2456" s="22">
        <v>1</v>
      </c>
      <c r="G2456" s="22">
        <v>1</v>
      </c>
      <c r="H2456" s="104">
        <v>1</v>
      </c>
    </row>
    <row r="2457" spans="1:8" ht="14.55" customHeight="1" x14ac:dyDescent="0.3">
      <c r="A2457" s="42"/>
      <c r="B2457" s="24" t="s">
        <v>8</v>
      </c>
      <c r="C2457" s="23" t="s">
        <v>100</v>
      </c>
      <c r="D2457" s="402"/>
      <c r="E2457" s="391" t="s">
        <v>1769</v>
      </c>
      <c r="F2457" s="22">
        <v>1</v>
      </c>
      <c r="G2457" s="22">
        <v>1</v>
      </c>
      <c r="H2457" s="104">
        <v>1</v>
      </c>
    </row>
    <row r="2458" spans="1:8" ht="14.55" customHeight="1" x14ac:dyDescent="0.3">
      <c r="A2458" s="42"/>
      <c r="B2458" s="24" t="s">
        <v>8</v>
      </c>
      <c r="C2458" s="23" t="s">
        <v>100</v>
      </c>
      <c r="D2458" s="402" t="s">
        <v>146</v>
      </c>
      <c r="E2458" s="391" t="s">
        <v>1876</v>
      </c>
      <c r="F2458" s="91">
        <v>0</v>
      </c>
      <c r="G2458" s="91">
        <v>0</v>
      </c>
      <c r="H2458" s="103">
        <v>0</v>
      </c>
    </row>
    <row r="2459" spans="1:8" ht="14.55" customHeight="1" x14ac:dyDescent="0.3">
      <c r="A2459" s="42"/>
      <c r="B2459" s="24" t="s">
        <v>8</v>
      </c>
      <c r="C2459" s="23" t="s">
        <v>100</v>
      </c>
      <c r="D2459" s="402"/>
      <c r="E2459" s="391" t="s">
        <v>1768</v>
      </c>
      <c r="F2459" s="22">
        <v>0</v>
      </c>
      <c r="G2459" s="22">
        <v>0</v>
      </c>
      <c r="H2459" s="104">
        <v>0</v>
      </c>
    </row>
    <row r="2460" spans="1:8" ht="14.55" customHeight="1" x14ac:dyDescent="0.3">
      <c r="A2460" s="42"/>
      <c r="B2460" s="24" t="s">
        <v>8</v>
      </c>
      <c r="C2460" s="23" t="s">
        <v>100</v>
      </c>
      <c r="D2460" s="402"/>
      <c r="E2460" s="391" t="s">
        <v>1769</v>
      </c>
      <c r="F2460" s="22">
        <v>1</v>
      </c>
      <c r="G2460" s="22">
        <v>1</v>
      </c>
      <c r="H2460" s="104">
        <v>1</v>
      </c>
    </row>
    <row r="2461" spans="1:8" ht="14.55" customHeight="1" x14ac:dyDescent="0.3">
      <c r="A2461" s="42"/>
      <c r="B2461" s="24" t="s">
        <v>8</v>
      </c>
      <c r="C2461" s="23" t="s">
        <v>100</v>
      </c>
      <c r="D2461" s="402" t="s">
        <v>354</v>
      </c>
      <c r="E2461" s="391" t="s">
        <v>1876</v>
      </c>
      <c r="F2461" s="91">
        <v>0</v>
      </c>
      <c r="G2461" s="91">
        <v>0</v>
      </c>
      <c r="H2461" s="103">
        <v>0</v>
      </c>
    </row>
    <row r="2462" spans="1:8" ht="14.55" customHeight="1" x14ac:dyDescent="0.3">
      <c r="A2462" s="42"/>
      <c r="B2462" s="24" t="s">
        <v>8</v>
      </c>
      <c r="C2462" s="23" t="s">
        <v>100</v>
      </c>
      <c r="D2462" s="402"/>
      <c r="E2462" s="391" t="s">
        <v>1768</v>
      </c>
      <c r="F2462" s="22">
        <v>1</v>
      </c>
      <c r="G2462" s="22">
        <v>1</v>
      </c>
      <c r="H2462" s="104">
        <v>1</v>
      </c>
    </row>
    <row r="2463" spans="1:8" ht="14.55" customHeight="1" x14ac:dyDescent="0.3">
      <c r="A2463" s="42"/>
      <c r="B2463" s="24" t="s">
        <v>8</v>
      </c>
      <c r="C2463" s="23" t="s">
        <v>100</v>
      </c>
      <c r="D2463" s="402"/>
      <c r="E2463" s="391" t="s">
        <v>1769</v>
      </c>
      <c r="F2463" s="22">
        <v>1</v>
      </c>
      <c r="G2463" s="22">
        <v>1</v>
      </c>
      <c r="H2463" s="104">
        <v>1</v>
      </c>
    </row>
    <row r="2464" spans="1:8" ht="14.55" customHeight="1" x14ac:dyDescent="0.3">
      <c r="A2464" s="42"/>
      <c r="B2464" s="24" t="s">
        <v>8</v>
      </c>
      <c r="C2464" s="23" t="s">
        <v>100</v>
      </c>
      <c r="D2464" s="402" t="s">
        <v>811</v>
      </c>
      <c r="E2464" s="391" t="s">
        <v>1876</v>
      </c>
      <c r="F2464" s="91">
        <f t="shared" ref="F2464:H2464" si="319">+F2465/F2466</f>
        <v>1</v>
      </c>
      <c r="G2464" s="91">
        <f t="shared" si="319"/>
        <v>1</v>
      </c>
      <c r="H2464" s="103">
        <f t="shared" si="319"/>
        <v>1</v>
      </c>
    </row>
    <row r="2465" spans="1:8" ht="14.55" customHeight="1" x14ac:dyDescent="0.3">
      <c r="A2465" s="42"/>
      <c r="B2465" s="24" t="s">
        <v>8</v>
      </c>
      <c r="C2465" s="23" t="s">
        <v>100</v>
      </c>
      <c r="D2465" s="402"/>
      <c r="E2465" s="391" t="s">
        <v>1768</v>
      </c>
      <c r="F2465" s="22">
        <v>1</v>
      </c>
      <c r="G2465" s="22">
        <v>1</v>
      </c>
      <c r="H2465" s="104">
        <v>1</v>
      </c>
    </row>
    <row r="2466" spans="1:8" ht="14.55" customHeight="1" x14ac:dyDescent="0.3">
      <c r="A2466" s="42"/>
      <c r="B2466" s="24" t="s">
        <v>8</v>
      </c>
      <c r="C2466" s="23" t="s">
        <v>100</v>
      </c>
      <c r="D2466" s="402"/>
      <c r="E2466" s="391" t="s">
        <v>1769</v>
      </c>
      <c r="F2466" s="22">
        <v>1</v>
      </c>
      <c r="G2466" s="22">
        <v>1</v>
      </c>
      <c r="H2466" s="104">
        <v>1</v>
      </c>
    </row>
    <row r="2467" spans="1:8" ht="14.55" customHeight="1" x14ac:dyDescent="0.3">
      <c r="A2467" s="42"/>
      <c r="B2467" s="24" t="s">
        <v>8</v>
      </c>
      <c r="C2467" s="23" t="s">
        <v>100</v>
      </c>
      <c r="D2467" s="402" t="s">
        <v>816</v>
      </c>
      <c r="E2467" s="391" t="s">
        <v>1876</v>
      </c>
      <c r="F2467" s="91">
        <f t="shared" ref="F2467:H2467" si="320">+F2468/F2469</f>
        <v>1</v>
      </c>
      <c r="G2467" s="91">
        <f t="shared" si="320"/>
        <v>1</v>
      </c>
      <c r="H2467" s="103">
        <f t="shared" si="320"/>
        <v>1</v>
      </c>
    </row>
    <row r="2468" spans="1:8" ht="14.55" customHeight="1" x14ac:dyDescent="0.3">
      <c r="A2468" s="42"/>
      <c r="B2468" s="24" t="s">
        <v>8</v>
      </c>
      <c r="C2468" s="23" t="s">
        <v>100</v>
      </c>
      <c r="D2468" s="402"/>
      <c r="E2468" s="391" t="s">
        <v>1768</v>
      </c>
      <c r="F2468" s="22">
        <v>1</v>
      </c>
      <c r="G2468" s="22">
        <v>1</v>
      </c>
      <c r="H2468" s="104">
        <v>1</v>
      </c>
    </row>
    <row r="2469" spans="1:8" ht="14.55" customHeight="1" thickBot="1" x14ac:dyDescent="0.35">
      <c r="A2469" s="42"/>
      <c r="B2469" s="53" t="s">
        <v>8</v>
      </c>
      <c r="C2469" s="68" t="s">
        <v>100</v>
      </c>
      <c r="D2469" s="403"/>
      <c r="E2469" s="392" t="s">
        <v>1769</v>
      </c>
      <c r="F2469" s="33">
        <v>1</v>
      </c>
      <c r="G2469" s="33">
        <v>1</v>
      </c>
      <c r="H2469" s="106">
        <v>1</v>
      </c>
    </row>
    <row r="2470" spans="1:8" ht="14.55" customHeight="1" x14ac:dyDescent="0.3">
      <c r="A2470" s="42"/>
      <c r="B2470" s="94" t="s">
        <v>8</v>
      </c>
      <c r="C2470" s="379" t="s">
        <v>109</v>
      </c>
      <c r="D2470" s="404"/>
      <c r="E2470" s="471" t="s">
        <v>1876</v>
      </c>
      <c r="F2470" s="384">
        <f t="shared" ref="F2470:H2470" si="321">+F2471/F2472</f>
        <v>0.75</v>
      </c>
      <c r="G2470" s="384">
        <f t="shared" si="321"/>
        <v>0.75</v>
      </c>
      <c r="H2470" s="377">
        <f t="shared" si="321"/>
        <v>0.75</v>
      </c>
    </row>
    <row r="2471" spans="1:8" ht="14.55" customHeight="1" x14ac:dyDescent="0.3">
      <c r="A2471" s="42"/>
      <c r="B2471" s="87" t="s">
        <v>8</v>
      </c>
      <c r="C2471" s="55" t="s">
        <v>109</v>
      </c>
      <c r="D2471" s="402"/>
      <c r="E2471" s="391" t="s">
        <v>1768</v>
      </c>
      <c r="F2471" s="40">
        <v>6</v>
      </c>
      <c r="G2471" s="40">
        <v>6</v>
      </c>
      <c r="H2471" s="109">
        <v>6</v>
      </c>
    </row>
    <row r="2472" spans="1:8" ht="15" customHeight="1" thickBot="1" x14ac:dyDescent="0.35">
      <c r="A2472" s="42"/>
      <c r="B2472" s="95" t="s">
        <v>8</v>
      </c>
      <c r="C2472" s="378" t="s">
        <v>109</v>
      </c>
      <c r="D2472" s="405"/>
      <c r="E2472" s="394" t="s">
        <v>1769</v>
      </c>
      <c r="F2472" s="374">
        <v>8</v>
      </c>
      <c r="G2472" s="374">
        <v>8</v>
      </c>
      <c r="H2472" s="375">
        <v>8</v>
      </c>
    </row>
    <row r="2473" spans="1:8" ht="14.55" customHeight="1" x14ac:dyDescent="0.3">
      <c r="A2473" s="42"/>
      <c r="B2473" s="54" t="s">
        <v>8</v>
      </c>
      <c r="C2473" s="69" t="s">
        <v>109</v>
      </c>
      <c r="D2473" s="401" t="s">
        <v>817</v>
      </c>
      <c r="E2473" s="390" t="s">
        <v>1876</v>
      </c>
      <c r="F2473" s="92">
        <v>0</v>
      </c>
      <c r="G2473" s="92">
        <v>0</v>
      </c>
      <c r="H2473" s="108">
        <v>0</v>
      </c>
    </row>
    <row r="2474" spans="1:8" ht="14.55" customHeight="1" x14ac:dyDescent="0.3">
      <c r="A2474" s="42"/>
      <c r="B2474" s="24" t="s">
        <v>8</v>
      </c>
      <c r="C2474" s="23" t="s">
        <v>109</v>
      </c>
      <c r="D2474" s="402"/>
      <c r="E2474" s="391" t="s">
        <v>1768</v>
      </c>
      <c r="F2474" s="22">
        <v>1</v>
      </c>
      <c r="G2474" s="22">
        <v>1</v>
      </c>
      <c r="H2474" s="104">
        <v>1</v>
      </c>
    </row>
    <row r="2475" spans="1:8" ht="14.55" customHeight="1" x14ac:dyDescent="0.3">
      <c r="A2475" s="42"/>
      <c r="B2475" s="24" t="s">
        <v>8</v>
      </c>
      <c r="C2475" s="23" t="s">
        <v>109</v>
      </c>
      <c r="D2475" s="402"/>
      <c r="E2475" s="391" t="s">
        <v>1769</v>
      </c>
      <c r="F2475" s="22">
        <v>1</v>
      </c>
      <c r="G2475" s="22">
        <v>1</v>
      </c>
      <c r="H2475" s="104">
        <v>1</v>
      </c>
    </row>
    <row r="2476" spans="1:8" ht="14.55" customHeight="1" x14ac:dyDescent="0.3">
      <c r="A2476" s="42"/>
      <c r="B2476" s="24" t="s">
        <v>8</v>
      </c>
      <c r="C2476" s="23" t="s">
        <v>109</v>
      </c>
      <c r="D2476" s="402" t="s">
        <v>818</v>
      </c>
      <c r="E2476" s="391" t="s">
        <v>1876</v>
      </c>
      <c r="F2476" s="91">
        <f t="shared" ref="F2476:H2476" si="322">+F2477/F2478</f>
        <v>1</v>
      </c>
      <c r="G2476" s="91">
        <f t="shared" si="322"/>
        <v>1</v>
      </c>
      <c r="H2476" s="103">
        <f t="shared" si="322"/>
        <v>1</v>
      </c>
    </row>
    <row r="2477" spans="1:8" ht="14.55" customHeight="1" x14ac:dyDescent="0.3">
      <c r="A2477" s="42"/>
      <c r="B2477" s="24" t="s">
        <v>8</v>
      </c>
      <c r="C2477" s="23" t="s">
        <v>109</v>
      </c>
      <c r="D2477" s="402"/>
      <c r="E2477" s="391" t="s">
        <v>1768</v>
      </c>
      <c r="F2477" s="22">
        <v>1</v>
      </c>
      <c r="G2477" s="22">
        <v>1</v>
      </c>
      <c r="H2477" s="104">
        <v>1</v>
      </c>
    </row>
    <row r="2478" spans="1:8" ht="14.55" customHeight="1" x14ac:dyDescent="0.3">
      <c r="A2478" s="42"/>
      <c r="B2478" s="24" t="s">
        <v>8</v>
      </c>
      <c r="C2478" s="23" t="s">
        <v>109</v>
      </c>
      <c r="D2478" s="402"/>
      <c r="E2478" s="391" t="s">
        <v>1769</v>
      </c>
      <c r="F2478" s="22">
        <v>1</v>
      </c>
      <c r="G2478" s="22">
        <v>1</v>
      </c>
      <c r="H2478" s="104">
        <v>1</v>
      </c>
    </row>
    <row r="2479" spans="1:8" ht="14.55" customHeight="1" x14ac:dyDescent="0.3">
      <c r="A2479" s="42"/>
      <c r="B2479" s="24" t="s">
        <v>8</v>
      </c>
      <c r="C2479" s="23" t="s">
        <v>109</v>
      </c>
      <c r="D2479" s="402" t="s">
        <v>819</v>
      </c>
      <c r="E2479" s="391" t="s">
        <v>1876</v>
      </c>
      <c r="F2479" s="91">
        <f t="shared" ref="F2479:H2479" si="323">+F2480/F2481</f>
        <v>1</v>
      </c>
      <c r="G2479" s="91">
        <f t="shared" si="323"/>
        <v>1</v>
      </c>
      <c r="H2479" s="103">
        <f t="shared" si="323"/>
        <v>1</v>
      </c>
    </row>
    <row r="2480" spans="1:8" ht="14.55" customHeight="1" x14ac:dyDescent="0.3">
      <c r="A2480" s="42"/>
      <c r="B2480" s="24" t="s">
        <v>8</v>
      </c>
      <c r="C2480" s="23" t="s">
        <v>109</v>
      </c>
      <c r="D2480" s="402"/>
      <c r="E2480" s="391" t="s">
        <v>1768</v>
      </c>
      <c r="F2480" s="22">
        <v>1</v>
      </c>
      <c r="G2480" s="22">
        <v>1</v>
      </c>
      <c r="H2480" s="104">
        <v>1</v>
      </c>
    </row>
    <row r="2481" spans="1:8" ht="14.55" customHeight="1" x14ac:dyDescent="0.3">
      <c r="A2481" s="42"/>
      <c r="B2481" s="24" t="s">
        <v>8</v>
      </c>
      <c r="C2481" s="23" t="s">
        <v>109</v>
      </c>
      <c r="D2481" s="402"/>
      <c r="E2481" s="391" t="s">
        <v>1769</v>
      </c>
      <c r="F2481" s="22">
        <v>1</v>
      </c>
      <c r="G2481" s="22">
        <v>1</v>
      </c>
      <c r="H2481" s="104">
        <v>1</v>
      </c>
    </row>
    <row r="2482" spans="1:8" ht="14.55" customHeight="1" x14ac:dyDescent="0.3">
      <c r="A2482" s="42"/>
      <c r="B2482" s="24" t="s">
        <v>8</v>
      </c>
      <c r="C2482" s="23" t="s">
        <v>109</v>
      </c>
      <c r="D2482" s="402" t="s">
        <v>820</v>
      </c>
      <c r="E2482" s="391" t="s">
        <v>1876</v>
      </c>
      <c r="F2482" s="91">
        <f t="shared" ref="F2482:H2482" si="324">+F2483/F2484</f>
        <v>1</v>
      </c>
      <c r="G2482" s="91">
        <f t="shared" si="324"/>
        <v>1</v>
      </c>
      <c r="H2482" s="103">
        <f t="shared" si="324"/>
        <v>1</v>
      </c>
    </row>
    <row r="2483" spans="1:8" ht="14.55" customHeight="1" x14ac:dyDescent="0.3">
      <c r="A2483" s="42"/>
      <c r="B2483" s="24" t="s">
        <v>8</v>
      </c>
      <c r="C2483" s="23" t="s">
        <v>109</v>
      </c>
      <c r="D2483" s="402"/>
      <c r="E2483" s="391" t="s">
        <v>1768</v>
      </c>
      <c r="F2483" s="22">
        <v>1</v>
      </c>
      <c r="G2483" s="22">
        <v>1</v>
      </c>
      <c r="H2483" s="104">
        <v>1</v>
      </c>
    </row>
    <row r="2484" spans="1:8" ht="14.55" customHeight="1" x14ac:dyDescent="0.3">
      <c r="A2484" s="42"/>
      <c r="B2484" s="24" t="s">
        <v>8</v>
      </c>
      <c r="C2484" s="23" t="s">
        <v>109</v>
      </c>
      <c r="D2484" s="402"/>
      <c r="E2484" s="391" t="s">
        <v>1769</v>
      </c>
      <c r="F2484" s="22">
        <v>1</v>
      </c>
      <c r="G2484" s="22">
        <v>1</v>
      </c>
      <c r="H2484" s="104">
        <v>1</v>
      </c>
    </row>
    <row r="2485" spans="1:8" ht="14.55" customHeight="1" x14ac:dyDescent="0.3">
      <c r="A2485" s="42"/>
      <c r="B2485" s="24" t="s">
        <v>8</v>
      </c>
      <c r="C2485" s="23" t="s">
        <v>109</v>
      </c>
      <c r="D2485" s="402" t="s">
        <v>821</v>
      </c>
      <c r="E2485" s="391" t="s">
        <v>1876</v>
      </c>
      <c r="F2485" s="91">
        <v>0</v>
      </c>
      <c r="G2485" s="91">
        <v>0</v>
      </c>
      <c r="H2485" s="103">
        <v>0</v>
      </c>
    </row>
    <row r="2486" spans="1:8" ht="14.55" customHeight="1" x14ac:dyDescent="0.3">
      <c r="A2486" s="42"/>
      <c r="B2486" s="24" t="s">
        <v>8</v>
      </c>
      <c r="C2486" s="23" t="s">
        <v>109</v>
      </c>
      <c r="D2486" s="402"/>
      <c r="E2486" s="391" t="s">
        <v>1768</v>
      </c>
      <c r="F2486" s="22">
        <v>1</v>
      </c>
      <c r="G2486" s="22">
        <v>1</v>
      </c>
      <c r="H2486" s="104">
        <v>1</v>
      </c>
    </row>
    <row r="2487" spans="1:8" ht="14.55" customHeight="1" x14ac:dyDescent="0.3">
      <c r="A2487" s="42"/>
      <c r="B2487" s="24" t="s">
        <v>8</v>
      </c>
      <c r="C2487" s="23" t="s">
        <v>109</v>
      </c>
      <c r="D2487" s="402"/>
      <c r="E2487" s="391" t="s">
        <v>1769</v>
      </c>
      <c r="F2487" s="22">
        <v>1</v>
      </c>
      <c r="G2487" s="22">
        <v>1</v>
      </c>
      <c r="H2487" s="104">
        <v>1</v>
      </c>
    </row>
    <row r="2488" spans="1:8" ht="14.55" customHeight="1" x14ac:dyDescent="0.3">
      <c r="A2488" s="42"/>
      <c r="B2488" s="24" t="s">
        <v>8</v>
      </c>
      <c r="C2488" s="23" t="s">
        <v>109</v>
      </c>
      <c r="D2488" s="402" t="s">
        <v>1792</v>
      </c>
      <c r="E2488" s="391" t="s">
        <v>1876</v>
      </c>
      <c r="F2488" s="91">
        <v>0</v>
      </c>
      <c r="G2488" s="91">
        <v>0</v>
      </c>
      <c r="H2488" s="103">
        <v>0</v>
      </c>
    </row>
    <row r="2489" spans="1:8" ht="14.55" customHeight="1" x14ac:dyDescent="0.3">
      <c r="A2489" s="42"/>
      <c r="B2489" s="24" t="s">
        <v>8</v>
      </c>
      <c r="C2489" s="23" t="s">
        <v>109</v>
      </c>
      <c r="D2489" s="402"/>
      <c r="E2489" s="391" t="s">
        <v>1768</v>
      </c>
      <c r="F2489" s="22">
        <v>0</v>
      </c>
      <c r="G2489" s="22">
        <v>0</v>
      </c>
      <c r="H2489" s="104">
        <v>0</v>
      </c>
    </row>
    <row r="2490" spans="1:8" ht="14.55" customHeight="1" x14ac:dyDescent="0.3">
      <c r="A2490" s="42"/>
      <c r="B2490" s="24" t="s">
        <v>8</v>
      </c>
      <c r="C2490" s="23" t="s">
        <v>109</v>
      </c>
      <c r="D2490" s="402"/>
      <c r="E2490" s="391" t="s">
        <v>1769</v>
      </c>
      <c r="F2490" s="22">
        <v>1</v>
      </c>
      <c r="G2490" s="22">
        <v>1</v>
      </c>
      <c r="H2490" s="104">
        <v>1</v>
      </c>
    </row>
    <row r="2491" spans="1:8" ht="14.55" customHeight="1" x14ac:dyDescent="0.3">
      <c r="A2491" s="42"/>
      <c r="B2491" s="24" t="s">
        <v>8</v>
      </c>
      <c r="C2491" s="23" t="s">
        <v>109</v>
      </c>
      <c r="D2491" s="402" t="s">
        <v>236</v>
      </c>
      <c r="E2491" s="391" t="s">
        <v>1876</v>
      </c>
      <c r="F2491" s="91">
        <f t="shared" ref="F2491:H2491" si="325">+F2492/F2493</f>
        <v>0</v>
      </c>
      <c r="G2491" s="91">
        <f t="shared" si="325"/>
        <v>0</v>
      </c>
      <c r="H2491" s="103">
        <f t="shared" si="325"/>
        <v>0</v>
      </c>
    </row>
    <row r="2492" spans="1:8" ht="14.55" customHeight="1" x14ac:dyDescent="0.3">
      <c r="A2492" s="42"/>
      <c r="B2492" s="24" t="s">
        <v>8</v>
      </c>
      <c r="C2492" s="23" t="s">
        <v>109</v>
      </c>
      <c r="D2492" s="402"/>
      <c r="E2492" s="391" t="s">
        <v>1768</v>
      </c>
      <c r="F2492" s="22">
        <v>0</v>
      </c>
      <c r="G2492" s="22">
        <v>0</v>
      </c>
      <c r="H2492" s="104">
        <v>0</v>
      </c>
    </row>
    <row r="2493" spans="1:8" ht="14.55" customHeight="1" x14ac:dyDescent="0.3">
      <c r="A2493" s="42"/>
      <c r="B2493" s="24" t="s">
        <v>8</v>
      </c>
      <c r="C2493" s="23" t="s">
        <v>109</v>
      </c>
      <c r="D2493" s="402"/>
      <c r="E2493" s="391" t="s">
        <v>1769</v>
      </c>
      <c r="F2493" s="22">
        <v>1</v>
      </c>
      <c r="G2493" s="22">
        <v>1</v>
      </c>
      <c r="H2493" s="104">
        <v>1</v>
      </c>
    </row>
    <row r="2494" spans="1:8" ht="14.55" customHeight="1" x14ac:dyDescent="0.3">
      <c r="A2494" s="42"/>
      <c r="B2494" s="24" t="s">
        <v>8</v>
      </c>
      <c r="C2494" s="23" t="s">
        <v>109</v>
      </c>
      <c r="D2494" s="402" t="s">
        <v>822</v>
      </c>
      <c r="E2494" s="391" t="s">
        <v>1876</v>
      </c>
      <c r="F2494" s="91">
        <f t="shared" ref="F2494:H2494" si="326">+F2495/F2496</f>
        <v>1</v>
      </c>
      <c r="G2494" s="91">
        <f t="shared" si="326"/>
        <v>1</v>
      </c>
      <c r="H2494" s="103">
        <f t="shared" si="326"/>
        <v>1</v>
      </c>
    </row>
    <row r="2495" spans="1:8" ht="14.55" customHeight="1" x14ac:dyDescent="0.3">
      <c r="A2495" s="42"/>
      <c r="B2495" s="24" t="s">
        <v>8</v>
      </c>
      <c r="C2495" s="23" t="s">
        <v>109</v>
      </c>
      <c r="D2495" s="402"/>
      <c r="E2495" s="391" t="s">
        <v>1768</v>
      </c>
      <c r="F2495" s="22">
        <v>1</v>
      </c>
      <c r="G2495" s="22">
        <v>1</v>
      </c>
      <c r="H2495" s="104">
        <v>1</v>
      </c>
    </row>
    <row r="2496" spans="1:8" ht="14.55" customHeight="1" thickBot="1" x14ac:dyDescent="0.35">
      <c r="A2496" s="42"/>
      <c r="B2496" s="53" t="s">
        <v>8</v>
      </c>
      <c r="C2496" s="68" t="s">
        <v>109</v>
      </c>
      <c r="D2496" s="403"/>
      <c r="E2496" s="392" t="s">
        <v>1769</v>
      </c>
      <c r="F2496" s="33">
        <v>1</v>
      </c>
      <c r="G2496" s="33">
        <v>1</v>
      </c>
      <c r="H2496" s="106">
        <v>1</v>
      </c>
    </row>
    <row r="2497" spans="1:8" ht="14.55" customHeight="1" x14ac:dyDescent="0.3">
      <c r="A2497" s="42"/>
      <c r="B2497" s="94" t="s">
        <v>8</v>
      </c>
      <c r="C2497" s="379" t="s">
        <v>8</v>
      </c>
      <c r="D2497" s="404"/>
      <c r="E2497" s="471" t="s">
        <v>1876</v>
      </c>
      <c r="F2497" s="384">
        <f t="shared" ref="F2497:H2497" si="327">+F2498/F2499</f>
        <v>0.875</v>
      </c>
      <c r="G2497" s="384">
        <f t="shared" si="327"/>
        <v>0.875</v>
      </c>
      <c r="H2497" s="377">
        <f t="shared" si="327"/>
        <v>0.875</v>
      </c>
    </row>
    <row r="2498" spans="1:8" ht="14.55" customHeight="1" x14ac:dyDescent="0.3">
      <c r="A2498" s="42"/>
      <c r="B2498" s="87" t="s">
        <v>8</v>
      </c>
      <c r="C2498" s="55" t="s">
        <v>8</v>
      </c>
      <c r="D2498" s="402"/>
      <c r="E2498" s="391" t="s">
        <v>1768</v>
      </c>
      <c r="F2498" s="40">
        <v>7</v>
      </c>
      <c r="G2498" s="40">
        <v>7</v>
      </c>
      <c r="H2498" s="109">
        <v>7</v>
      </c>
    </row>
    <row r="2499" spans="1:8" ht="15" customHeight="1" thickBot="1" x14ac:dyDescent="0.35">
      <c r="A2499" s="42"/>
      <c r="B2499" s="95" t="s">
        <v>8</v>
      </c>
      <c r="C2499" s="378" t="s">
        <v>8</v>
      </c>
      <c r="D2499" s="405"/>
      <c r="E2499" s="394" t="s">
        <v>1769</v>
      </c>
      <c r="F2499" s="374">
        <v>8</v>
      </c>
      <c r="G2499" s="374">
        <v>8</v>
      </c>
      <c r="H2499" s="375">
        <v>8</v>
      </c>
    </row>
    <row r="2500" spans="1:8" ht="14.55" customHeight="1" x14ac:dyDescent="0.3">
      <c r="A2500" s="42"/>
      <c r="B2500" s="54" t="s">
        <v>8</v>
      </c>
      <c r="C2500" s="69" t="s">
        <v>8</v>
      </c>
      <c r="D2500" s="401" t="s">
        <v>777</v>
      </c>
      <c r="E2500" s="390" t="s">
        <v>1876</v>
      </c>
      <c r="F2500" s="92">
        <v>0</v>
      </c>
      <c r="G2500" s="92">
        <v>0</v>
      </c>
      <c r="H2500" s="108">
        <v>0</v>
      </c>
    </row>
    <row r="2501" spans="1:8" ht="14.55" customHeight="1" x14ac:dyDescent="0.3">
      <c r="A2501" s="42"/>
      <c r="B2501" s="24" t="s">
        <v>8</v>
      </c>
      <c r="C2501" s="23" t="s">
        <v>8</v>
      </c>
      <c r="D2501" s="402"/>
      <c r="E2501" s="391" t="s">
        <v>1768</v>
      </c>
      <c r="F2501" s="22">
        <v>1</v>
      </c>
      <c r="G2501" s="22">
        <v>1</v>
      </c>
      <c r="H2501" s="104">
        <v>1</v>
      </c>
    </row>
    <row r="2502" spans="1:8" ht="14.55" customHeight="1" x14ac:dyDescent="0.3">
      <c r="A2502" s="42"/>
      <c r="B2502" s="24" t="s">
        <v>8</v>
      </c>
      <c r="C2502" s="23" t="s">
        <v>8</v>
      </c>
      <c r="D2502" s="402"/>
      <c r="E2502" s="391" t="s">
        <v>1769</v>
      </c>
      <c r="F2502" s="22">
        <v>1</v>
      </c>
      <c r="G2502" s="22">
        <v>1</v>
      </c>
      <c r="H2502" s="104">
        <v>1</v>
      </c>
    </row>
    <row r="2503" spans="1:8" ht="14.55" customHeight="1" x14ac:dyDescent="0.3">
      <c r="A2503" s="42"/>
      <c r="B2503" s="24" t="s">
        <v>8</v>
      </c>
      <c r="C2503" s="23" t="s">
        <v>8</v>
      </c>
      <c r="D2503" s="402" t="s">
        <v>8</v>
      </c>
      <c r="E2503" s="391" t="s">
        <v>1876</v>
      </c>
      <c r="F2503" s="91">
        <f t="shared" ref="F2503:H2503" si="328">+F2504/F2505</f>
        <v>1</v>
      </c>
      <c r="G2503" s="91">
        <f t="shared" si="328"/>
        <v>1</v>
      </c>
      <c r="H2503" s="103">
        <f t="shared" si="328"/>
        <v>1</v>
      </c>
    </row>
    <row r="2504" spans="1:8" ht="14.55" customHeight="1" x14ac:dyDescent="0.3">
      <c r="A2504" s="42"/>
      <c r="B2504" s="24" t="s">
        <v>8</v>
      </c>
      <c r="C2504" s="23" t="s">
        <v>8</v>
      </c>
      <c r="D2504" s="402"/>
      <c r="E2504" s="391" t="s">
        <v>1768</v>
      </c>
      <c r="F2504" s="22">
        <v>1</v>
      </c>
      <c r="G2504" s="22">
        <v>1</v>
      </c>
      <c r="H2504" s="104">
        <v>1</v>
      </c>
    </row>
    <row r="2505" spans="1:8" ht="14.55" customHeight="1" x14ac:dyDescent="0.3">
      <c r="A2505" s="42"/>
      <c r="B2505" s="24" t="s">
        <v>8</v>
      </c>
      <c r="C2505" s="23" t="s">
        <v>8</v>
      </c>
      <c r="D2505" s="402"/>
      <c r="E2505" s="391" t="s">
        <v>1769</v>
      </c>
      <c r="F2505" s="22">
        <v>1</v>
      </c>
      <c r="G2505" s="22">
        <v>1</v>
      </c>
      <c r="H2505" s="104">
        <v>1</v>
      </c>
    </row>
    <row r="2506" spans="1:8" ht="14.55" customHeight="1" x14ac:dyDescent="0.3">
      <c r="A2506" s="42"/>
      <c r="B2506" s="24" t="s">
        <v>8</v>
      </c>
      <c r="C2506" s="23" t="s">
        <v>8</v>
      </c>
      <c r="D2506" s="402" t="s">
        <v>778</v>
      </c>
      <c r="E2506" s="391" t="s">
        <v>1876</v>
      </c>
      <c r="F2506" s="91">
        <f t="shared" ref="F2506:H2506" si="329">+F2507/F2508</f>
        <v>0</v>
      </c>
      <c r="G2506" s="91">
        <f t="shared" si="329"/>
        <v>0</v>
      </c>
      <c r="H2506" s="103">
        <f t="shared" si="329"/>
        <v>0</v>
      </c>
    </row>
    <row r="2507" spans="1:8" ht="14.55" customHeight="1" x14ac:dyDescent="0.3">
      <c r="A2507" s="42"/>
      <c r="B2507" s="24" t="s">
        <v>8</v>
      </c>
      <c r="C2507" s="23" t="s">
        <v>8</v>
      </c>
      <c r="D2507" s="402"/>
      <c r="E2507" s="391" t="s">
        <v>1768</v>
      </c>
      <c r="F2507" s="22">
        <v>0</v>
      </c>
      <c r="G2507" s="22">
        <v>0</v>
      </c>
      <c r="H2507" s="104">
        <v>0</v>
      </c>
    </row>
    <row r="2508" spans="1:8" ht="14.55" customHeight="1" x14ac:dyDescent="0.3">
      <c r="A2508" s="42"/>
      <c r="B2508" s="24" t="s">
        <v>8</v>
      </c>
      <c r="C2508" s="23" t="s">
        <v>8</v>
      </c>
      <c r="D2508" s="402"/>
      <c r="E2508" s="391" t="s">
        <v>1769</v>
      </c>
      <c r="F2508" s="22">
        <v>1</v>
      </c>
      <c r="G2508" s="22">
        <v>1</v>
      </c>
      <c r="H2508" s="104">
        <v>1</v>
      </c>
    </row>
    <row r="2509" spans="1:8" ht="14.55" customHeight="1" x14ac:dyDescent="0.3">
      <c r="A2509" s="42"/>
      <c r="B2509" s="24" t="s">
        <v>8</v>
      </c>
      <c r="C2509" s="23" t="s">
        <v>8</v>
      </c>
      <c r="D2509" s="402" t="s">
        <v>233</v>
      </c>
      <c r="E2509" s="391" t="s">
        <v>1876</v>
      </c>
      <c r="F2509" s="91">
        <f t="shared" ref="F2509:H2509" si="330">+F2510/F2511</f>
        <v>1</v>
      </c>
      <c r="G2509" s="91">
        <f t="shared" si="330"/>
        <v>1</v>
      </c>
      <c r="H2509" s="103">
        <f t="shared" si="330"/>
        <v>1</v>
      </c>
    </row>
    <row r="2510" spans="1:8" ht="14.55" customHeight="1" x14ac:dyDescent="0.3">
      <c r="A2510" s="42"/>
      <c r="B2510" s="24" t="s">
        <v>8</v>
      </c>
      <c r="C2510" s="23" t="s">
        <v>8</v>
      </c>
      <c r="D2510" s="402"/>
      <c r="E2510" s="391" t="s">
        <v>1768</v>
      </c>
      <c r="F2510" s="22">
        <v>1</v>
      </c>
      <c r="G2510" s="22">
        <v>1</v>
      </c>
      <c r="H2510" s="104">
        <v>1</v>
      </c>
    </row>
    <row r="2511" spans="1:8" ht="14.55" customHeight="1" x14ac:dyDescent="0.3">
      <c r="A2511" s="42"/>
      <c r="B2511" s="24" t="s">
        <v>8</v>
      </c>
      <c r="C2511" s="23" t="s">
        <v>8</v>
      </c>
      <c r="D2511" s="402"/>
      <c r="E2511" s="391" t="s">
        <v>1769</v>
      </c>
      <c r="F2511" s="22">
        <v>1</v>
      </c>
      <c r="G2511" s="22">
        <v>1</v>
      </c>
      <c r="H2511" s="104">
        <v>1</v>
      </c>
    </row>
    <row r="2512" spans="1:8" ht="14.55" customHeight="1" x14ac:dyDescent="0.3">
      <c r="A2512" s="42"/>
      <c r="B2512" s="24" t="s">
        <v>8</v>
      </c>
      <c r="C2512" s="23" t="s">
        <v>8</v>
      </c>
      <c r="D2512" s="402" t="s">
        <v>779</v>
      </c>
      <c r="E2512" s="391" t="s">
        <v>1876</v>
      </c>
      <c r="F2512" s="91">
        <f t="shared" ref="F2512:H2512" si="331">+F2513/F2514</f>
        <v>1</v>
      </c>
      <c r="G2512" s="91">
        <f t="shared" si="331"/>
        <v>1</v>
      </c>
      <c r="H2512" s="103">
        <f t="shared" si="331"/>
        <v>1</v>
      </c>
    </row>
    <row r="2513" spans="1:8" ht="14.55" customHeight="1" x14ac:dyDescent="0.3">
      <c r="A2513" s="42"/>
      <c r="B2513" s="24" t="s">
        <v>8</v>
      </c>
      <c r="C2513" s="23" t="s">
        <v>8</v>
      </c>
      <c r="D2513" s="402"/>
      <c r="E2513" s="391" t="s">
        <v>1768</v>
      </c>
      <c r="F2513" s="22">
        <v>1</v>
      </c>
      <c r="G2513" s="22">
        <v>1</v>
      </c>
      <c r="H2513" s="104">
        <v>1</v>
      </c>
    </row>
    <row r="2514" spans="1:8" ht="14.55" customHeight="1" x14ac:dyDescent="0.3">
      <c r="A2514" s="42"/>
      <c r="B2514" s="24" t="s">
        <v>8</v>
      </c>
      <c r="C2514" s="23" t="s">
        <v>8</v>
      </c>
      <c r="D2514" s="402"/>
      <c r="E2514" s="391" t="s">
        <v>1769</v>
      </c>
      <c r="F2514" s="22">
        <v>1</v>
      </c>
      <c r="G2514" s="22">
        <v>1</v>
      </c>
      <c r="H2514" s="104">
        <v>1</v>
      </c>
    </row>
    <row r="2515" spans="1:8" ht="14.55" customHeight="1" x14ac:dyDescent="0.3">
      <c r="A2515" s="42"/>
      <c r="B2515" s="24" t="s">
        <v>8</v>
      </c>
      <c r="C2515" s="23" t="s">
        <v>8</v>
      </c>
      <c r="D2515" s="402" t="s">
        <v>780</v>
      </c>
      <c r="E2515" s="391" t="s">
        <v>1876</v>
      </c>
      <c r="F2515" s="91">
        <f t="shared" ref="F2515:H2515" si="332">+F2516/F2517</f>
        <v>1</v>
      </c>
      <c r="G2515" s="91">
        <f t="shared" si="332"/>
        <v>1</v>
      </c>
      <c r="H2515" s="103">
        <f t="shared" si="332"/>
        <v>1</v>
      </c>
    </row>
    <row r="2516" spans="1:8" ht="14.55" customHeight="1" x14ac:dyDescent="0.3">
      <c r="A2516" s="42"/>
      <c r="B2516" s="24" t="s">
        <v>8</v>
      </c>
      <c r="C2516" s="23" t="s">
        <v>8</v>
      </c>
      <c r="D2516" s="402"/>
      <c r="E2516" s="391" t="s">
        <v>1768</v>
      </c>
      <c r="F2516" s="22">
        <v>1</v>
      </c>
      <c r="G2516" s="22">
        <v>1</v>
      </c>
      <c r="H2516" s="104">
        <v>1</v>
      </c>
    </row>
    <row r="2517" spans="1:8" ht="14.55" customHeight="1" x14ac:dyDescent="0.3">
      <c r="A2517" s="42"/>
      <c r="B2517" s="24" t="s">
        <v>8</v>
      </c>
      <c r="C2517" s="23" t="s">
        <v>8</v>
      </c>
      <c r="D2517" s="402"/>
      <c r="E2517" s="391" t="s">
        <v>1769</v>
      </c>
      <c r="F2517" s="22">
        <v>1</v>
      </c>
      <c r="G2517" s="22">
        <v>1</v>
      </c>
      <c r="H2517" s="104">
        <v>1</v>
      </c>
    </row>
    <row r="2518" spans="1:8" ht="14.55" customHeight="1" x14ac:dyDescent="0.3">
      <c r="A2518" s="42"/>
      <c r="B2518" s="24" t="s">
        <v>8</v>
      </c>
      <c r="C2518" s="23" t="s">
        <v>8</v>
      </c>
      <c r="D2518" s="402" t="s">
        <v>781</v>
      </c>
      <c r="E2518" s="391" t="s">
        <v>1876</v>
      </c>
      <c r="F2518" s="91">
        <f t="shared" ref="F2518:H2518" si="333">+F2519/F2520</f>
        <v>1</v>
      </c>
      <c r="G2518" s="91">
        <f t="shared" si="333"/>
        <v>1</v>
      </c>
      <c r="H2518" s="103">
        <f t="shared" si="333"/>
        <v>1</v>
      </c>
    </row>
    <row r="2519" spans="1:8" ht="14.55" customHeight="1" x14ac:dyDescent="0.3">
      <c r="A2519" s="42"/>
      <c r="B2519" s="24" t="s">
        <v>8</v>
      </c>
      <c r="C2519" s="23" t="s">
        <v>8</v>
      </c>
      <c r="D2519" s="402"/>
      <c r="E2519" s="391" t="s">
        <v>1768</v>
      </c>
      <c r="F2519" s="22">
        <v>1</v>
      </c>
      <c r="G2519" s="22">
        <v>1</v>
      </c>
      <c r="H2519" s="104">
        <v>1</v>
      </c>
    </row>
    <row r="2520" spans="1:8" ht="14.55" customHeight="1" x14ac:dyDescent="0.3">
      <c r="A2520" s="42"/>
      <c r="B2520" s="24" t="s">
        <v>8</v>
      </c>
      <c r="C2520" s="23" t="s">
        <v>8</v>
      </c>
      <c r="D2520" s="402"/>
      <c r="E2520" s="391" t="s">
        <v>1769</v>
      </c>
      <c r="F2520" s="22">
        <v>1</v>
      </c>
      <c r="G2520" s="22">
        <v>1</v>
      </c>
      <c r="H2520" s="104">
        <v>1</v>
      </c>
    </row>
    <row r="2521" spans="1:8" ht="14.55" customHeight="1" x14ac:dyDescent="0.3">
      <c r="A2521" s="42"/>
      <c r="B2521" s="24" t="s">
        <v>8</v>
      </c>
      <c r="C2521" s="23" t="s">
        <v>8</v>
      </c>
      <c r="D2521" s="402" t="s">
        <v>782</v>
      </c>
      <c r="E2521" s="391" t="s">
        <v>1876</v>
      </c>
      <c r="F2521" s="91">
        <f t="shared" ref="F2521:H2521" si="334">+F2522/F2523</f>
        <v>1</v>
      </c>
      <c r="G2521" s="91">
        <f t="shared" si="334"/>
        <v>1</v>
      </c>
      <c r="H2521" s="103">
        <f t="shared" si="334"/>
        <v>1</v>
      </c>
    </row>
    <row r="2522" spans="1:8" ht="14.55" customHeight="1" x14ac:dyDescent="0.3">
      <c r="A2522" s="42"/>
      <c r="B2522" s="24" t="s">
        <v>8</v>
      </c>
      <c r="C2522" s="23" t="s">
        <v>8</v>
      </c>
      <c r="D2522" s="402"/>
      <c r="E2522" s="391" t="s">
        <v>1768</v>
      </c>
      <c r="F2522" s="22">
        <v>1</v>
      </c>
      <c r="G2522" s="22">
        <v>1</v>
      </c>
      <c r="H2522" s="104">
        <v>1</v>
      </c>
    </row>
    <row r="2523" spans="1:8" ht="14.55" customHeight="1" thickBot="1" x14ac:dyDescent="0.35">
      <c r="A2523" s="42"/>
      <c r="B2523" s="53" t="s">
        <v>8</v>
      </c>
      <c r="C2523" s="68" t="s">
        <v>8</v>
      </c>
      <c r="D2523" s="403"/>
      <c r="E2523" s="392" t="s">
        <v>1769</v>
      </c>
      <c r="F2523" s="33">
        <v>1</v>
      </c>
      <c r="G2523" s="33">
        <v>1</v>
      </c>
      <c r="H2523" s="106">
        <v>1</v>
      </c>
    </row>
    <row r="2524" spans="1:8" ht="14.55" customHeight="1" x14ac:dyDescent="0.3">
      <c r="A2524" s="42"/>
      <c r="B2524" s="94" t="s">
        <v>8</v>
      </c>
      <c r="C2524" s="379" t="s">
        <v>120</v>
      </c>
      <c r="D2524" s="404"/>
      <c r="E2524" s="471" t="s">
        <v>1876</v>
      </c>
      <c r="F2524" s="384">
        <f t="shared" ref="F2524:H2524" si="335">+F2525/F2526</f>
        <v>0.5</v>
      </c>
      <c r="G2524" s="384">
        <f t="shared" si="335"/>
        <v>0.5</v>
      </c>
      <c r="H2524" s="377">
        <f t="shared" si="335"/>
        <v>0.5</v>
      </c>
    </row>
    <row r="2525" spans="1:8" ht="14.55" customHeight="1" x14ac:dyDescent="0.3">
      <c r="A2525" s="42"/>
      <c r="B2525" s="87" t="s">
        <v>8</v>
      </c>
      <c r="C2525" s="55" t="s">
        <v>120</v>
      </c>
      <c r="D2525" s="402"/>
      <c r="E2525" s="391" t="s">
        <v>1768</v>
      </c>
      <c r="F2525" s="40">
        <v>4</v>
      </c>
      <c r="G2525" s="40">
        <v>4</v>
      </c>
      <c r="H2525" s="109">
        <v>4</v>
      </c>
    </row>
    <row r="2526" spans="1:8" ht="15" customHeight="1" thickBot="1" x14ac:dyDescent="0.35">
      <c r="A2526" s="42"/>
      <c r="B2526" s="95" t="s">
        <v>8</v>
      </c>
      <c r="C2526" s="378" t="s">
        <v>120</v>
      </c>
      <c r="D2526" s="405"/>
      <c r="E2526" s="394" t="s">
        <v>1769</v>
      </c>
      <c r="F2526" s="374">
        <v>8</v>
      </c>
      <c r="G2526" s="374">
        <v>8</v>
      </c>
      <c r="H2526" s="375">
        <v>8</v>
      </c>
    </row>
    <row r="2527" spans="1:8" ht="14.55" customHeight="1" x14ac:dyDescent="0.3">
      <c r="A2527" s="42"/>
      <c r="B2527" s="54" t="s">
        <v>8</v>
      </c>
      <c r="C2527" s="69" t="s">
        <v>120</v>
      </c>
      <c r="D2527" s="401" t="s">
        <v>828</v>
      </c>
      <c r="E2527" s="390" t="s">
        <v>1876</v>
      </c>
      <c r="F2527" s="92">
        <v>0</v>
      </c>
      <c r="G2527" s="92">
        <v>0</v>
      </c>
      <c r="H2527" s="108">
        <v>0</v>
      </c>
    </row>
    <row r="2528" spans="1:8" ht="14.55" customHeight="1" x14ac:dyDescent="0.3">
      <c r="A2528" s="42"/>
      <c r="B2528" s="24" t="s">
        <v>8</v>
      </c>
      <c r="C2528" s="23" t="s">
        <v>120</v>
      </c>
      <c r="D2528" s="402"/>
      <c r="E2528" s="391" t="s">
        <v>1768</v>
      </c>
      <c r="F2528" s="22">
        <v>0</v>
      </c>
      <c r="G2528" s="22">
        <v>0</v>
      </c>
      <c r="H2528" s="104">
        <v>0</v>
      </c>
    </row>
    <row r="2529" spans="1:8" ht="14.55" customHeight="1" x14ac:dyDescent="0.3">
      <c r="A2529" s="42"/>
      <c r="B2529" s="24" t="s">
        <v>8</v>
      </c>
      <c r="C2529" s="23" t="s">
        <v>120</v>
      </c>
      <c r="D2529" s="402"/>
      <c r="E2529" s="391" t="s">
        <v>1769</v>
      </c>
      <c r="F2529" s="22">
        <v>1</v>
      </c>
      <c r="G2529" s="22">
        <v>1</v>
      </c>
      <c r="H2529" s="104">
        <v>1</v>
      </c>
    </row>
    <row r="2530" spans="1:8" ht="14.55" customHeight="1" x14ac:dyDescent="0.3">
      <c r="A2530" s="42"/>
      <c r="B2530" s="24" t="s">
        <v>8</v>
      </c>
      <c r="C2530" s="23" t="s">
        <v>120</v>
      </c>
      <c r="D2530" s="402" t="s">
        <v>823</v>
      </c>
      <c r="E2530" s="391" t="s">
        <v>1876</v>
      </c>
      <c r="F2530" s="91">
        <v>0</v>
      </c>
      <c r="G2530" s="91">
        <v>0</v>
      </c>
      <c r="H2530" s="103">
        <v>0</v>
      </c>
    </row>
    <row r="2531" spans="1:8" ht="14.55" customHeight="1" x14ac:dyDescent="0.3">
      <c r="A2531" s="42"/>
      <c r="B2531" s="24" t="s">
        <v>8</v>
      </c>
      <c r="C2531" s="23" t="s">
        <v>120</v>
      </c>
      <c r="D2531" s="402"/>
      <c r="E2531" s="391" t="s">
        <v>1768</v>
      </c>
      <c r="F2531" s="22">
        <v>1</v>
      </c>
      <c r="G2531" s="22">
        <v>1</v>
      </c>
      <c r="H2531" s="104">
        <v>1</v>
      </c>
    </row>
    <row r="2532" spans="1:8" ht="14.55" customHeight="1" x14ac:dyDescent="0.3">
      <c r="A2532" s="42"/>
      <c r="B2532" s="24" t="s">
        <v>8</v>
      </c>
      <c r="C2532" s="23" t="s">
        <v>120</v>
      </c>
      <c r="D2532" s="402"/>
      <c r="E2532" s="391" t="s">
        <v>1769</v>
      </c>
      <c r="F2532" s="22">
        <v>1</v>
      </c>
      <c r="G2532" s="22">
        <v>1</v>
      </c>
      <c r="H2532" s="104">
        <v>1</v>
      </c>
    </row>
    <row r="2533" spans="1:8" ht="14.55" customHeight="1" x14ac:dyDescent="0.3">
      <c r="A2533" s="42"/>
      <c r="B2533" s="24" t="s">
        <v>8</v>
      </c>
      <c r="C2533" s="23" t="s">
        <v>120</v>
      </c>
      <c r="D2533" s="402" t="s">
        <v>532</v>
      </c>
      <c r="E2533" s="391" t="s">
        <v>1876</v>
      </c>
      <c r="F2533" s="91">
        <f t="shared" ref="F2533:H2533" si="336">+F2534/F2535</f>
        <v>1</v>
      </c>
      <c r="G2533" s="91">
        <f t="shared" si="336"/>
        <v>1</v>
      </c>
      <c r="H2533" s="103">
        <f t="shared" si="336"/>
        <v>1</v>
      </c>
    </row>
    <row r="2534" spans="1:8" ht="14.55" customHeight="1" x14ac:dyDescent="0.3">
      <c r="A2534" s="42"/>
      <c r="B2534" s="24" t="s">
        <v>8</v>
      </c>
      <c r="C2534" s="23" t="s">
        <v>120</v>
      </c>
      <c r="D2534" s="402"/>
      <c r="E2534" s="391" t="s">
        <v>1768</v>
      </c>
      <c r="F2534" s="22">
        <v>1</v>
      </c>
      <c r="G2534" s="22">
        <v>1</v>
      </c>
      <c r="H2534" s="104">
        <v>1</v>
      </c>
    </row>
    <row r="2535" spans="1:8" ht="14.55" customHeight="1" x14ac:dyDescent="0.3">
      <c r="A2535" s="42"/>
      <c r="B2535" s="24" t="s">
        <v>8</v>
      </c>
      <c r="C2535" s="23" t="s">
        <v>120</v>
      </c>
      <c r="D2535" s="402"/>
      <c r="E2535" s="391" t="s">
        <v>1769</v>
      </c>
      <c r="F2535" s="22">
        <v>1</v>
      </c>
      <c r="G2535" s="22">
        <v>1</v>
      </c>
      <c r="H2535" s="104">
        <v>1</v>
      </c>
    </row>
    <row r="2536" spans="1:8" ht="14.55" customHeight="1" x14ac:dyDescent="0.3">
      <c r="A2536" s="42"/>
      <c r="B2536" s="24" t="s">
        <v>8</v>
      </c>
      <c r="C2536" s="23" t="s">
        <v>120</v>
      </c>
      <c r="D2536" s="402" t="s">
        <v>120</v>
      </c>
      <c r="E2536" s="391" t="s">
        <v>1876</v>
      </c>
      <c r="F2536" s="91">
        <f t="shared" ref="F2536:H2536" si="337">+F2537/F2538</f>
        <v>1</v>
      </c>
      <c r="G2536" s="91">
        <f t="shared" si="337"/>
        <v>1</v>
      </c>
      <c r="H2536" s="103">
        <f t="shared" si="337"/>
        <v>1</v>
      </c>
    </row>
    <row r="2537" spans="1:8" ht="14.55" customHeight="1" x14ac:dyDescent="0.3">
      <c r="A2537" s="42"/>
      <c r="B2537" s="24" t="s">
        <v>8</v>
      </c>
      <c r="C2537" s="23" t="s">
        <v>120</v>
      </c>
      <c r="D2537" s="402"/>
      <c r="E2537" s="391" t="s">
        <v>1768</v>
      </c>
      <c r="F2537" s="22">
        <v>1</v>
      </c>
      <c r="G2537" s="22">
        <v>1</v>
      </c>
      <c r="H2537" s="104">
        <v>1</v>
      </c>
    </row>
    <row r="2538" spans="1:8" ht="14.55" customHeight="1" x14ac:dyDescent="0.3">
      <c r="A2538" s="42"/>
      <c r="B2538" s="24" t="s">
        <v>8</v>
      </c>
      <c r="C2538" s="23" t="s">
        <v>120</v>
      </c>
      <c r="D2538" s="402"/>
      <c r="E2538" s="391" t="s">
        <v>1769</v>
      </c>
      <c r="F2538" s="22">
        <v>1</v>
      </c>
      <c r="G2538" s="22">
        <v>1</v>
      </c>
      <c r="H2538" s="104">
        <v>1</v>
      </c>
    </row>
    <row r="2539" spans="1:8" ht="14.55" customHeight="1" x14ac:dyDescent="0.3">
      <c r="A2539" s="42"/>
      <c r="B2539" s="24" t="s">
        <v>8</v>
      </c>
      <c r="C2539" s="23" t="s">
        <v>120</v>
      </c>
      <c r="D2539" s="402" t="s">
        <v>824</v>
      </c>
      <c r="E2539" s="391" t="s">
        <v>1876</v>
      </c>
      <c r="F2539" s="91">
        <v>0</v>
      </c>
      <c r="G2539" s="91">
        <v>0</v>
      </c>
      <c r="H2539" s="103">
        <v>0</v>
      </c>
    </row>
    <row r="2540" spans="1:8" ht="14.55" customHeight="1" x14ac:dyDescent="0.3">
      <c r="A2540" s="42"/>
      <c r="B2540" s="24" t="s">
        <v>8</v>
      </c>
      <c r="C2540" s="23" t="s">
        <v>120</v>
      </c>
      <c r="D2540" s="402"/>
      <c r="E2540" s="391" t="s">
        <v>1768</v>
      </c>
      <c r="F2540" s="22">
        <v>0</v>
      </c>
      <c r="G2540" s="22">
        <v>0</v>
      </c>
      <c r="H2540" s="104">
        <v>0</v>
      </c>
    </row>
    <row r="2541" spans="1:8" ht="14.55" customHeight="1" x14ac:dyDescent="0.3">
      <c r="A2541" s="42"/>
      <c r="B2541" s="24" t="s">
        <v>8</v>
      </c>
      <c r="C2541" s="23" t="s">
        <v>120</v>
      </c>
      <c r="D2541" s="402"/>
      <c r="E2541" s="391" t="s">
        <v>1769</v>
      </c>
      <c r="F2541" s="22">
        <v>1</v>
      </c>
      <c r="G2541" s="22">
        <v>1</v>
      </c>
      <c r="H2541" s="104">
        <v>1</v>
      </c>
    </row>
    <row r="2542" spans="1:8" ht="14.55" customHeight="1" x14ac:dyDescent="0.3">
      <c r="A2542" s="42"/>
      <c r="B2542" s="24" t="s">
        <v>8</v>
      </c>
      <c r="C2542" s="23" t="s">
        <v>120</v>
      </c>
      <c r="D2542" s="402" t="s">
        <v>825</v>
      </c>
      <c r="E2542" s="391" t="s">
        <v>1876</v>
      </c>
      <c r="F2542" s="91">
        <f t="shared" ref="F2542:H2542" si="338">+F2543/F2544</f>
        <v>1</v>
      </c>
      <c r="G2542" s="91">
        <f t="shared" si="338"/>
        <v>1</v>
      </c>
      <c r="H2542" s="103">
        <f t="shared" si="338"/>
        <v>1</v>
      </c>
    </row>
    <row r="2543" spans="1:8" ht="14.55" customHeight="1" x14ac:dyDescent="0.3">
      <c r="A2543" s="42"/>
      <c r="B2543" s="24" t="s">
        <v>8</v>
      </c>
      <c r="C2543" s="23" t="s">
        <v>120</v>
      </c>
      <c r="D2543" s="402"/>
      <c r="E2543" s="391" t="s">
        <v>1768</v>
      </c>
      <c r="F2543" s="22">
        <v>1</v>
      </c>
      <c r="G2543" s="22">
        <v>1</v>
      </c>
      <c r="H2543" s="104">
        <v>1</v>
      </c>
    </row>
    <row r="2544" spans="1:8" ht="14.55" customHeight="1" x14ac:dyDescent="0.3">
      <c r="A2544" s="42"/>
      <c r="B2544" s="24" t="s">
        <v>8</v>
      </c>
      <c r="C2544" s="23" t="s">
        <v>120</v>
      </c>
      <c r="D2544" s="402"/>
      <c r="E2544" s="391" t="s">
        <v>1769</v>
      </c>
      <c r="F2544" s="22">
        <v>1</v>
      </c>
      <c r="G2544" s="22">
        <v>1</v>
      </c>
      <c r="H2544" s="104">
        <v>1</v>
      </c>
    </row>
    <row r="2545" spans="1:8" ht="14.55" customHeight="1" x14ac:dyDescent="0.3">
      <c r="A2545" s="42"/>
      <c r="B2545" s="24" t="s">
        <v>8</v>
      </c>
      <c r="C2545" s="23" t="s">
        <v>120</v>
      </c>
      <c r="D2545" s="402" t="s">
        <v>826</v>
      </c>
      <c r="E2545" s="391" t="s">
        <v>1876</v>
      </c>
      <c r="F2545" s="91">
        <v>0</v>
      </c>
      <c r="G2545" s="91">
        <v>0</v>
      </c>
      <c r="H2545" s="103">
        <v>0</v>
      </c>
    </row>
    <row r="2546" spans="1:8" ht="14.55" customHeight="1" x14ac:dyDescent="0.3">
      <c r="A2546" s="42"/>
      <c r="B2546" s="24" t="s">
        <v>8</v>
      </c>
      <c r="C2546" s="23" t="s">
        <v>120</v>
      </c>
      <c r="D2546" s="402"/>
      <c r="E2546" s="391" t="s">
        <v>1768</v>
      </c>
      <c r="F2546" s="22">
        <v>0</v>
      </c>
      <c r="G2546" s="22">
        <v>0</v>
      </c>
      <c r="H2546" s="104">
        <v>0</v>
      </c>
    </row>
    <row r="2547" spans="1:8" ht="14.55" customHeight="1" x14ac:dyDescent="0.3">
      <c r="A2547" s="42"/>
      <c r="B2547" s="24" t="s">
        <v>8</v>
      </c>
      <c r="C2547" s="23" t="s">
        <v>120</v>
      </c>
      <c r="D2547" s="402"/>
      <c r="E2547" s="391" t="s">
        <v>1769</v>
      </c>
      <c r="F2547" s="22">
        <v>1</v>
      </c>
      <c r="G2547" s="22">
        <v>1</v>
      </c>
      <c r="H2547" s="104">
        <v>1</v>
      </c>
    </row>
    <row r="2548" spans="1:8" ht="14.55" customHeight="1" x14ac:dyDescent="0.3">
      <c r="A2548" s="42"/>
      <c r="B2548" s="24" t="s">
        <v>8</v>
      </c>
      <c r="C2548" s="23" t="s">
        <v>120</v>
      </c>
      <c r="D2548" s="402" t="s">
        <v>827</v>
      </c>
      <c r="E2548" s="391" t="s">
        <v>1876</v>
      </c>
      <c r="F2548" s="91">
        <v>0</v>
      </c>
      <c r="G2548" s="91">
        <v>0</v>
      </c>
      <c r="H2548" s="103">
        <v>0</v>
      </c>
    </row>
    <row r="2549" spans="1:8" ht="14.55" customHeight="1" x14ac:dyDescent="0.3">
      <c r="A2549" s="42"/>
      <c r="B2549" s="24" t="s">
        <v>8</v>
      </c>
      <c r="C2549" s="23" t="s">
        <v>120</v>
      </c>
      <c r="D2549" s="402"/>
      <c r="E2549" s="391" t="s">
        <v>1768</v>
      </c>
      <c r="F2549" s="22">
        <v>0</v>
      </c>
      <c r="G2549" s="22">
        <v>0</v>
      </c>
      <c r="H2549" s="104">
        <v>0</v>
      </c>
    </row>
    <row r="2550" spans="1:8" ht="14.55" customHeight="1" thickBot="1" x14ac:dyDescent="0.35">
      <c r="A2550" s="42"/>
      <c r="B2550" s="53" t="s">
        <v>8</v>
      </c>
      <c r="C2550" s="68" t="s">
        <v>120</v>
      </c>
      <c r="D2550" s="403"/>
      <c r="E2550" s="392" t="s">
        <v>1769</v>
      </c>
      <c r="F2550" s="33">
        <v>1</v>
      </c>
      <c r="G2550" s="33">
        <v>1</v>
      </c>
      <c r="H2550" s="106">
        <v>1</v>
      </c>
    </row>
    <row r="2551" spans="1:8" ht="14.55" customHeight="1" x14ac:dyDescent="0.3">
      <c r="A2551" s="42"/>
      <c r="B2551" s="94" t="s">
        <v>8</v>
      </c>
      <c r="C2551" s="379" t="s">
        <v>829</v>
      </c>
      <c r="D2551" s="404"/>
      <c r="E2551" s="471" t="s">
        <v>1876</v>
      </c>
      <c r="F2551" s="384">
        <f t="shared" ref="F2551:H2551" si="339">+F2552/F2553</f>
        <v>0.36</v>
      </c>
      <c r="G2551" s="384">
        <f t="shared" si="339"/>
        <v>0.36</v>
      </c>
      <c r="H2551" s="377">
        <f t="shared" si="339"/>
        <v>0.36</v>
      </c>
    </row>
    <row r="2552" spans="1:8" ht="14.55" customHeight="1" x14ac:dyDescent="0.3">
      <c r="A2552" s="42"/>
      <c r="B2552" s="87" t="s">
        <v>8</v>
      </c>
      <c r="C2552" s="55" t="s">
        <v>829</v>
      </c>
      <c r="D2552" s="402"/>
      <c r="E2552" s="391" t="s">
        <v>1768</v>
      </c>
      <c r="F2552" s="40">
        <v>9</v>
      </c>
      <c r="G2552" s="40">
        <v>9</v>
      </c>
      <c r="H2552" s="109">
        <v>9</v>
      </c>
    </row>
    <row r="2553" spans="1:8" ht="15" customHeight="1" thickBot="1" x14ac:dyDescent="0.35">
      <c r="A2553" s="42"/>
      <c r="B2553" s="95" t="s">
        <v>8</v>
      </c>
      <c r="C2553" s="378" t="s">
        <v>829</v>
      </c>
      <c r="D2553" s="405"/>
      <c r="E2553" s="394" t="s">
        <v>1769</v>
      </c>
      <c r="F2553" s="374">
        <v>25</v>
      </c>
      <c r="G2553" s="374">
        <v>25</v>
      </c>
      <c r="H2553" s="375">
        <v>25</v>
      </c>
    </row>
    <row r="2554" spans="1:8" ht="14.55" customHeight="1" x14ac:dyDescent="0.3">
      <c r="A2554" s="42"/>
      <c r="B2554" s="54" t="s">
        <v>8</v>
      </c>
      <c r="C2554" s="69" t="s">
        <v>829</v>
      </c>
      <c r="D2554" s="401" t="s">
        <v>831</v>
      </c>
      <c r="E2554" s="390" t="s">
        <v>1876</v>
      </c>
      <c r="F2554" s="92">
        <f t="shared" ref="F2554:H2554" si="340">+F2555/F2556</f>
        <v>1</v>
      </c>
      <c r="G2554" s="92">
        <f t="shared" si="340"/>
        <v>1</v>
      </c>
      <c r="H2554" s="108">
        <f t="shared" si="340"/>
        <v>1</v>
      </c>
    </row>
    <row r="2555" spans="1:8" ht="14.55" customHeight="1" x14ac:dyDescent="0.3">
      <c r="A2555" s="42"/>
      <c r="B2555" s="24" t="s">
        <v>8</v>
      </c>
      <c r="C2555" s="23" t="s">
        <v>829</v>
      </c>
      <c r="D2555" s="402"/>
      <c r="E2555" s="391" t="s">
        <v>1768</v>
      </c>
      <c r="F2555" s="22">
        <v>1</v>
      </c>
      <c r="G2555" s="22">
        <v>1</v>
      </c>
      <c r="H2555" s="104">
        <v>1</v>
      </c>
    </row>
    <row r="2556" spans="1:8" ht="14.55" customHeight="1" x14ac:dyDescent="0.3">
      <c r="A2556" s="42"/>
      <c r="B2556" s="24" t="s">
        <v>8</v>
      </c>
      <c r="C2556" s="23" t="s">
        <v>829</v>
      </c>
      <c r="D2556" s="402"/>
      <c r="E2556" s="391" t="s">
        <v>1769</v>
      </c>
      <c r="F2556" s="22">
        <v>1</v>
      </c>
      <c r="G2556" s="22">
        <v>1</v>
      </c>
      <c r="H2556" s="104">
        <v>1</v>
      </c>
    </row>
    <row r="2557" spans="1:8" ht="14.55" customHeight="1" x14ac:dyDescent="0.3">
      <c r="A2557" s="42"/>
      <c r="B2557" s="24" t="s">
        <v>8</v>
      </c>
      <c r="C2557" s="23" t="s">
        <v>829</v>
      </c>
      <c r="D2557" s="402" t="s">
        <v>832</v>
      </c>
      <c r="E2557" s="391" t="s">
        <v>1876</v>
      </c>
      <c r="F2557" s="91">
        <f t="shared" ref="F2557:H2557" si="341">+F2558/F2559</f>
        <v>0</v>
      </c>
      <c r="G2557" s="91">
        <f t="shared" si="341"/>
        <v>0</v>
      </c>
      <c r="H2557" s="103">
        <f t="shared" si="341"/>
        <v>0</v>
      </c>
    </row>
    <row r="2558" spans="1:8" ht="14.55" customHeight="1" x14ac:dyDescent="0.3">
      <c r="A2558" s="42"/>
      <c r="B2558" s="24" t="s">
        <v>8</v>
      </c>
      <c r="C2558" s="23" t="s">
        <v>829</v>
      </c>
      <c r="D2558" s="402"/>
      <c r="E2558" s="391" t="s">
        <v>1768</v>
      </c>
      <c r="F2558" s="22">
        <v>0</v>
      </c>
      <c r="G2558" s="22">
        <v>0</v>
      </c>
      <c r="H2558" s="104">
        <v>0</v>
      </c>
    </row>
    <row r="2559" spans="1:8" ht="14.55" customHeight="1" x14ac:dyDescent="0.3">
      <c r="A2559" s="42"/>
      <c r="B2559" s="24" t="s">
        <v>8</v>
      </c>
      <c r="C2559" s="23" t="s">
        <v>829</v>
      </c>
      <c r="D2559" s="402"/>
      <c r="E2559" s="391" t="s">
        <v>1769</v>
      </c>
      <c r="F2559" s="22">
        <v>1</v>
      </c>
      <c r="G2559" s="22">
        <v>1</v>
      </c>
      <c r="H2559" s="104">
        <v>1</v>
      </c>
    </row>
    <row r="2560" spans="1:8" ht="14.55" customHeight="1" x14ac:dyDescent="0.3">
      <c r="A2560" s="42"/>
      <c r="B2560" s="24" t="s">
        <v>8</v>
      </c>
      <c r="C2560" s="23" t="s">
        <v>829</v>
      </c>
      <c r="D2560" s="402" t="s">
        <v>838</v>
      </c>
      <c r="E2560" s="391" t="s">
        <v>1876</v>
      </c>
      <c r="F2560" s="91">
        <f t="shared" ref="F2560:H2560" si="342">+F2561/F2562</f>
        <v>1</v>
      </c>
      <c r="G2560" s="91">
        <f t="shared" si="342"/>
        <v>1</v>
      </c>
      <c r="H2560" s="103">
        <f t="shared" si="342"/>
        <v>1</v>
      </c>
    </row>
    <row r="2561" spans="1:8" ht="14.55" customHeight="1" x14ac:dyDescent="0.3">
      <c r="A2561" s="42"/>
      <c r="B2561" s="24" t="s">
        <v>8</v>
      </c>
      <c r="C2561" s="23" t="s">
        <v>829</v>
      </c>
      <c r="D2561" s="402"/>
      <c r="E2561" s="391" t="s">
        <v>1768</v>
      </c>
      <c r="F2561" s="22">
        <v>1</v>
      </c>
      <c r="G2561" s="22">
        <v>1</v>
      </c>
      <c r="H2561" s="104">
        <v>1</v>
      </c>
    </row>
    <row r="2562" spans="1:8" ht="14.55" customHeight="1" x14ac:dyDescent="0.3">
      <c r="A2562" s="42"/>
      <c r="B2562" s="24" t="s">
        <v>8</v>
      </c>
      <c r="C2562" s="23" t="s">
        <v>829</v>
      </c>
      <c r="D2562" s="402"/>
      <c r="E2562" s="391" t="s">
        <v>1769</v>
      </c>
      <c r="F2562" s="22">
        <v>1</v>
      </c>
      <c r="G2562" s="22">
        <v>1</v>
      </c>
      <c r="H2562" s="104">
        <v>1</v>
      </c>
    </row>
    <row r="2563" spans="1:8" ht="14.55" customHeight="1" x14ac:dyDescent="0.3">
      <c r="A2563" s="42"/>
      <c r="B2563" s="24" t="s">
        <v>8</v>
      </c>
      <c r="C2563" s="23" t="s">
        <v>829</v>
      </c>
      <c r="D2563" s="402" t="s">
        <v>835</v>
      </c>
      <c r="E2563" s="391" t="s">
        <v>1876</v>
      </c>
      <c r="F2563" s="91">
        <f t="shared" ref="F2563:H2563" si="343">+F2564/F2565</f>
        <v>0</v>
      </c>
      <c r="G2563" s="91">
        <f t="shared" si="343"/>
        <v>0</v>
      </c>
      <c r="H2563" s="103">
        <f t="shared" si="343"/>
        <v>0</v>
      </c>
    </row>
    <row r="2564" spans="1:8" ht="14.55" customHeight="1" x14ac:dyDescent="0.3">
      <c r="A2564" s="42"/>
      <c r="B2564" s="24" t="s">
        <v>8</v>
      </c>
      <c r="C2564" s="23" t="s">
        <v>829</v>
      </c>
      <c r="D2564" s="402"/>
      <c r="E2564" s="391" t="s">
        <v>1768</v>
      </c>
      <c r="F2564" s="22">
        <v>0</v>
      </c>
      <c r="G2564" s="22">
        <v>0</v>
      </c>
      <c r="H2564" s="104">
        <v>0</v>
      </c>
    </row>
    <row r="2565" spans="1:8" ht="14.55" customHeight="1" x14ac:dyDescent="0.3">
      <c r="A2565" s="42"/>
      <c r="B2565" s="24" t="s">
        <v>8</v>
      </c>
      <c r="C2565" s="23" t="s">
        <v>829</v>
      </c>
      <c r="D2565" s="402"/>
      <c r="E2565" s="391" t="s">
        <v>1769</v>
      </c>
      <c r="F2565" s="22">
        <v>8</v>
      </c>
      <c r="G2565" s="22">
        <v>8</v>
      </c>
      <c r="H2565" s="104">
        <v>8</v>
      </c>
    </row>
    <row r="2566" spans="1:8" ht="14.55" customHeight="1" x14ac:dyDescent="0.3">
      <c r="A2566" s="42"/>
      <c r="B2566" s="24" t="s">
        <v>8</v>
      </c>
      <c r="C2566" s="23" t="s">
        <v>829</v>
      </c>
      <c r="D2566" s="402" t="s">
        <v>833</v>
      </c>
      <c r="E2566" s="391" t="s">
        <v>1876</v>
      </c>
      <c r="F2566" s="91">
        <f t="shared" ref="F2566:H2566" si="344">+F2567/F2568</f>
        <v>1</v>
      </c>
      <c r="G2566" s="91">
        <f t="shared" si="344"/>
        <v>1</v>
      </c>
      <c r="H2566" s="103">
        <f t="shared" si="344"/>
        <v>1</v>
      </c>
    </row>
    <row r="2567" spans="1:8" ht="14.55" customHeight="1" x14ac:dyDescent="0.3">
      <c r="A2567" s="42"/>
      <c r="B2567" s="24" t="s">
        <v>8</v>
      </c>
      <c r="C2567" s="23" t="s">
        <v>829</v>
      </c>
      <c r="D2567" s="402"/>
      <c r="E2567" s="391" t="s">
        <v>1768</v>
      </c>
      <c r="F2567" s="22">
        <v>1</v>
      </c>
      <c r="G2567" s="22">
        <v>1</v>
      </c>
      <c r="H2567" s="104">
        <v>1</v>
      </c>
    </row>
    <row r="2568" spans="1:8" ht="14.55" customHeight="1" x14ac:dyDescent="0.3">
      <c r="A2568" s="42"/>
      <c r="B2568" s="24" t="s">
        <v>8</v>
      </c>
      <c r="C2568" s="23" t="s">
        <v>829</v>
      </c>
      <c r="D2568" s="402"/>
      <c r="E2568" s="391" t="s">
        <v>1769</v>
      </c>
      <c r="F2568" s="22">
        <v>1</v>
      </c>
      <c r="G2568" s="22">
        <v>1</v>
      </c>
      <c r="H2568" s="104">
        <v>1</v>
      </c>
    </row>
    <row r="2569" spans="1:8" ht="14.55" customHeight="1" x14ac:dyDescent="0.3">
      <c r="A2569" s="42"/>
      <c r="B2569" s="24" t="s">
        <v>8</v>
      </c>
      <c r="C2569" s="23" t="s">
        <v>829</v>
      </c>
      <c r="D2569" s="402" t="s">
        <v>841</v>
      </c>
      <c r="E2569" s="391" t="s">
        <v>1876</v>
      </c>
      <c r="F2569" s="91">
        <f t="shared" ref="F2569:H2569" si="345">+F2570/F2571</f>
        <v>1</v>
      </c>
      <c r="G2569" s="91">
        <f t="shared" si="345"/>
        <v>1</v>
      </c>
      <c r="H2569" s="103">
        <f t="shared" si="345"/>
        <v>1</v>
      </c>
    </row>
    <row r="2570" spans="1:8" ht="14.55" customHeight="1" x14ac:dyDescent="0.3">
      <c r="A2570" s="42"/>
      <c r="B2570" s="24" t="s">
        <v>8</v>
      </c>
      <c r="C2570" s="23" t="s">
        <v>829</v>
      </c>
      <c r="D2570" s="402"/>
      <c r="E2570" s="391" t="s">
        <v>1768</v>
      </c>
      <c r="F2570" s="22">
        <v>1</v>
      </c>
      <c r="G2570" s="22">
        <v>1</v>
      </c>
      <c r="H2570" s="104">
        <v>1</v>
      </c>
    </row>
    <row r="2571" spans="1:8" ht="14.55" customHeight="1" x14ac:dyDescent="0.3">
      <c r="A2571" s="42"/>
      <c r="B2571" s="24" t="s">
        <v>8</v>
      </c>
      <c r="C2571" s="23" t="s">
        <v>829</v>
      </c>
      <c r="D2571" s="402"/>
      <c r="E2571" s="391" t="s">
        <v>1769</v>
      </c>
      <c r="F2571" s="22">
        <v>1</v>
      </c>
      <c r="G2571" s="22">
        <v>1</v>
      </c>
      <c r="H2571" s="104">
        <v>1</v>
      </c>
    </row>
    <row r="2572" spans="1:8" ht="14.55" customHeight="1" x14ac:dyDescent="0.3">
      <c r="A2572" s="42"/>
      <c r="B2572" s="24" t="s">
        <v>8</v>
      </c>
      <c r="C2572" s="23" t="s">
        <v>829</v>
      </c>
      <c r="D2572" s="402" t="s">
        <v>451</v>
      </c>
      <c r="E2572" s="391" t="s">
        <v>1876</v>
      </c>
      <c r="F2572" s="91">
        <f t="shared" ref="F2572:H2572" si="346">+F2573/F2574</f>
        <v>1</v>
      </c>
      <c r="G2572" s="91">
        <f t="shared" si="346"/>
        <v>1</v>
      </c>
      <c r="H2572" s="103">
        <f t="shared" si="346"/>
        <v>1</v>
      </c>
    </row>
    <row r="2573" spans="1:8" ht="14.55" customHeight="1" x14ac:dyDescent="0.3">
      <c r="A2573" s="42"/>
      <c r="B2573" s="24" t="s">
        <v>8</v>
      </c>
      <c r="C2573" s="23" t="s">
        <v>829</v>
      </c>
      <c r="D2573" s="402"/>
      <c r="E2573" s="391" t="s">
        <v>1768</v>
      </c>
      <c r="F2573" s="22">
        <v>1</v>
      </c>
      <c r="G2573" s="22">
        <v>1</v>
      </c>
      <c r="H2573" s="104">
        <v>1</v>
      </c>
    </row>
    <row r="2574" spans="1:8" ht="14.55" customHeight="1" x14ac:dyDescent="0.3">
      <c r="A2574" s="42"/>
      <c r="B2574" s="24" t="s">
        <v>8</v>
      </c>
      <c r="C2574" s="23" t="s">
        <v>829</v>
      </c>
      <c r="D2574" s="402"/>
      <c r="E2574" s="391" t="s">
        <v>1769</v>
      </c>
      <c r="F2574" s="22">
        <v>1</v>
      </c>
      <c r="G2574" s="22">
        <v>1</v>
      </c>
      <c r="H2574" s="104">
        <v>1</v>
      </c>
    </row>
    <row r="2575" spans="1:8" ht="14.55" customHeight="1" x14ac:dyDescent="0.3">
      <c r="A2575" s="42"/>
      <c r="B2575" s="24" t="s">
        <v>8</v>
      </c>
      <c r="C2575" s="23" t="s">
        <v>829</v>
      </c>
      <c r="D2575" s="402" t="s">
        <v>837</v>
      </c>
      <c r="E2575" s="391" t="s">
        <v>1876</v>
      </c>
      <c r="F2575" s="91">
        <f t="shared" ref="F2575:H2575" si="347">+F2576/F2577</f>
        <v>0</v>
      </c>
      <c r="G2575" s="91">
        <f t="shared" si="347"/>
        <v>0</v>
      </c>
      <c r="H2575" s="103">
        <f t="shared" si="347"/>
        <v>0</v>
      </c>
    </row>
    <row r="2576" spans="1:8" ht="14.55" customHeight="1" x14ac:dyDescent="0.3">
      <c r="A2576" s="42"/>
      <c r="B2576" s="24" t="s">
        <v>8</v>
      </c>
      <c r="C2576" s="23" t="s">
        <v>829</v>
      </c>
      <c r="D2576" s="402"/>
      <c r="E2576" s="391" t="s">
        <v>1768</v>
      </c>
      <c r="F2576" s="22">
        <v>0</v>
      </c>
      <c r="G2576" s="22">
        <v>0</v>
      </c>
      <c r="H2576" s="104">
        <v>0</v>
      </c>
    </row>
    <row r="2577" spans="1:8" ht="14.55" customHeight="1" x14ac:dyDescent="0.3">
      <c r="A2577" s="42"/>
      <c r="B2577" s="24" t="s">
        <v>8</v>
      </c>
      <c r="C2577" s="23" t="s">
        <v>829</v>
      </c>
      <c r="D2577" s="402"/>
      <c r="E2577" s="391" t="s">
        <v>1769</v>
      </c>
      <c r="F2577" s="22">
        <v>4</v>
      </c>
      <c r="G2577" s="22">
        <v>4</v>
      </c>
      <c r="H2577" s="104">
        <v>4</v>
      </c>
    </row>
    <row r="2578" spans="1:8" ht="14.55" customHeight="1" x14ac:dyDescent="0.3">
      <c r="A2578" s="42"/>
      <c r="B2578" s="24" t="s">
        <v>8</v>
      </c>
      <c r="C2578" s="23" t="s">
        <v>829</v>
      </c>
      <c r="D2578" s="402" t="s">
        <v>834</v>
      </c>
      <c r="E2578" s="391" t="s">
        <v>1876</v>
      </c>
      <c r="F2578" s="91">
        <f t="shared" ref="F2578:H2578" si="348">+F2579/F2580</f>
        <v>0</v>
      </c>
      <c r="G2578" s="91">
        <f t="shared" si="348"/>
        <v>0</v>
      </c>
      <c r="H2578" s="103">
        <f t="shared" si="348"/>
        <v>0</v>
      </c>
    </row>
    <row r="2579" spans="1:8" ht="14.55" customHeight="1" x14ac:dyDescent="0.3">
      <c r="A2579" s="42"/>
      <c r="B2579" s="24" t="s">
        <v>8</v>
      </c>
      <c r="C2579" s="23" t="s">
        <v>829</v>
      </c>
      <c r="D2579" s="402"/>
      <c r="E2579" s="391" t="s">
        <v>1768</v>
      </c>
      <c r="F2579" s="22">
        <v>0</v>
      </c>
      <c r="G2579" s="22">
        <v>0</v>
      </c>
      <c r="H2579" s="104">
        <v>0</v>
      </c>
    </row>
    <row r="2580" spans="1:8" ht="14.55" customHeight="1" x14ac:dyDescent="0.3">
      <c r="A2580" s="42"/>
      <c r="B2580" s="24" t="s">
        <v>8</v>
      </c>
      <c r="C2580" s="23" t="s">
        <v>829</v>
      </c>
      <c r="D2580" s="402"/>
      <c r="E2580" s="391" t="s">
        <v>1769</v>
      </c>
      <c r="F2580" s="22">
        <v>1</v>
      </c>
      <c r="G2580" s="22">
        <v>1</v>
      </c>
      <c r="H2580" s="104">
        <v>1</v>
      </c>
    </row>
    <row r="2581" spans="1:8" ht="14.55" customHeight="1" x14ac:dyDescent="0.3">
      <c r="A2581" s="42"/>
      <c r="B2581" s="24" t="s">
        <v>8</v>
      </c>
      <c r="C2581" s="23" t="s">
        <v>829</v>
      </c>
      <c r="D2581" s="402" t="s">
        <v>830</v>
      </c>
      <c r="E2581" s="391" t="s">
        <v>1876</v>
      </c>
      <c r="F2581" s="91">
        <f t="shared" ref="F2581:H2581" si="349">+F2582/F2583</f>
        <v>1</v>
      </c>
      <c r="G2581" s="91">
        <f t="shared" si="349"/>
        <v>1</v>
      </c>
      <c r="H2581" s="103">
        <f t="shared" si="349"/>
        <v>1</v>
      </c>
    </row>
    <row r="2582" spans="1:8" ht="14.55" customHeight="1" x14ac:dyDescent="0.3">
      <c r="A2582" s="42"/>
      <c r="B2582" s="24" t="s">
        <v>8</v>
      </c>
      <c r="C2582" s="23" t="s">
        <v>829</v>
      </c>
      <c r="D2582" s="402"/>
      <c r="E2582" s="391" t="s">
        <v>1768</v>
      </c>
      <c r="F2582" s="22">
        <v>1</v>
      </c>
      <c r="G2582" s="22">
        <v>1</v>
      </c>
      <c r="H2582" s="104">
        <v>1</v>
      </c>
    </row>
    <row r="2583" spans="1:8" ht="14.55" customHeight="1" x14ac:dyDescent="0.3">
      <c r="A2583" s="42"/>
      <c r="B2583" s="24" t="s">
        <v>8</v>
      </c>
      <c r="C2583" s="23" t="s">
        <v>829</v>
      </c>
      <c r="D2583" s="402"/>
      <c r="E2583" s="391" t="s">
        <v>1769</v>
      </c>
      <c r="F2583" s="22">
        <v>1</v>
      </c>
      <c r="G2583" s="22">
        <v>1</v>
      </c>
      <c r="H2583" s="104">
        <v>1</v>
      </c>
    </row>
    <row r="2584" spans="1:8" ht="14.55" customHeight="1" x14ac:dyDescent="0.3">
      <c r="A2584" s="42"/>
      <c r="B2584" s="24" t="s">
        <v>8</v>
      </c>
      <c r="C2584" s="23" t="s">
        <v>829</v>
      </c>
      <c r="D2584" s="402" t="s">
        <v>836</v>
      </c>
      <c r="E2584" s="391" t="s">
        <v>1876</v>
      </c>
      <c r="F2584" s="91">
        <f t="shared" ref="F2584:H2584" si="350">+F2585/F2586</f>
        <v>1</v>
      </c>
      <c r="G2584" s="91">
        <f t="shared" si="350"/>
        <v>1</v>
      </c>
      <c r="H2584" s="103">
        <f t="shared" si="350"/>
        <v>1</v>
      </c>
    </row>
    <row r="2585" spans="1:8" ht="14.55" customHeight="1" x14ac:dyDescent="0.3">
      <c r="A2585" s="42"/>
      <c r="B2585" s="24" t="s">
        <v>8</v>
      </c>
      <c r="C2585" s="23" t="s">
        <v>829</v>
      </c>
      <c r="D2585" s="402"/>
      <c r="E2585" s="391" t="s">
        <v>1768</v>
      </c>
      <c r="F2585" s="22">
        <v>1</v>
      </c>
      <c r="G2585" s="22">
        <v>1</v>
      </c>
      <c r="H2585" s="104">
        <v>1</v>
      </c>
    </row>
    <row r="2586" spans="1:8" ht="14.55" customHeight="1" x14ac:dyDescent="0.3">
      <c r="A2586" s="42"/>
      <c r="B2586" s="24" t="s">
        <v>8</v>
      </c>
      <c r="C2586" s="23" t="s">
        <v>829</v>
      </c>
      <c r="D2586" s="402"/>
      <c r="E2586" s="391" t="s">
        <v>1769</v>
      </c>
      <c r="F2586" s="22">
        <v>1</v>
      </c>
      <c r="G2586" s="22">
        <v>1</v>
      </c>
      <c r="H2586" s="104">
        <v>1</v>
      </c>
    </row>
    <row r="2587" spans="1:8" ht="14.55" customHeight="1" x14ac:dyDescent="0.3">
      <c r="A2587" s="42"/>
      <c r="B2587" s="24" t="s">
        <v>8</v>
      </c>
      <c r="C2587" s="23" t="s">
        <v>829</v>
      </c>
      <c r="D2587" s="402" t="s">
        <v>466</v>
      </c>
      <c r="E2587" s="391" t="s">
        <v>1876</v>
      </c>
      <c r="F2587" s="91">
        <f t="shared" ref="F2587:H2587" si="351">+F2588/F2589</f>
        <v>1</v>
      </c>
      <c r="G2587" s="91">
        <f t="shared" si="351"/>
        <v>1</v>
      </c>
      <c r="H2587" s="103">
        <f t="shared" si="351"/>
        <v>1</v>
      </c>
    </row>
    <row r="2588" spans="1:8" ht="14.55" customHeight="1" x14ac:dyDescent="0.3">
      <c r="A2588" s="42"/>
      <c r="B2588" s="24" t="s">
        <v>8</v>
      </c>
      <c r="C2588" s="23" t="s">
        <v>829</v>
      </c>
      <c r="D2588" s="402"/>
      <c r="E2588" s="391" t="s">
        <v>1768</v>
      </c>
      <c r="F2588" s="22">
        <v>1</v>
      </c>
      <c r="G2588" s="22">
        <v>1</v>
      </c>
      <c r="H2588" s="104">
        <v>1</v>
      </c>
    </row>
    <row r="2589" spans="1:8" ht="14.55" customHeight="1" x14ac:dyDescent="0.3">
      <c r="A2589" s="42"/>
      <c r="B2589" s="24" t="s">
        <v>8</v>
      </c>
      <c r="C2589" s="23" t="s">
        <v>829</v>
      </c>
      <c r="D2589" s="402"/>
      <c r="E2589" s="391" t="s">
        <v>1769</v>
      </c>
      <c r="F2589" s="22">
        <v>1</v>
      </c>
      <c r="G2589" s="22">
        <v>1</v>
      </c>
      <c r="H2589" s="104">
        <v>1</v>
      </c>
    </row>
    <row r="2590" spans="1:8" ht="14.55" customHeight="1" x14ac:dyDescent="0.3">
      <c r="A2590" s="42"/>
      <c r="B2590" s="24" t="s">
        <v>8</v>
      </c>
      <c r="C2590" s="23" t="s">
        <v>829</v>
      </c>
      <c r="D2590" s="402" t="s">
        <v>840</v>
      </c>
      <c r="E2590" s="391" t="s">
        <v>1876</v>
      </c>
      <c r="F2590" s="91">
        <v>0</v>
      </c>
      <c r="G2590" s="91">
        <v>0</v>
      </c>
      <c r="H2590" s="103">
        <v>0</v>
      </c>
    </row>
    <row r="2591" spans="1:8" ht="14.55" customHeight="1" x14ac:dyDescent="0.3">
      <c r="A2591" s="42"/>
      <c r="B2591" s="24" t="s">
        <v>8</v>
      </c>
      <c r="C2591" s="23" t="s">
        <v>829</v>
      </c>
      <c r="D2591" s="402"/>
      <c r="E2591" s="391" t="s">
        <v>1768</v>
      </c>
      <c r="F2591" s="22">
        <v>1</v>
      </c>
      <c r="G2591" s="22">
        <v>1</v>
      </c>
      <c r="H2591" s="104">
        <v>1</v>
      </c>
    </row>
    <row r="2592" spans="1:8" ht="14.55" customHeight="1" x14ac:dyDescent="0.3">
      <c r="A2592" s="42"/>
      <c r="B2592" s="24" t="s">
        <v>8</v>
      </c>
      <c r="C2592" s="23" t="s">
        <v>829</v>
      </c>
      <c r="D2592" s="402"/>
      <c r="E2592" s="391" t="s">
        <v>1769</v>
      </c>
      <c r="F2592" s="22">
        <v>1</v>
      </c>
      <c r="G2592" s="22">
        <v>1</v>
      </c>
      <c r="H2592" s="104">
        <v>1</v>
      </c>
    </row>
    <row r="2593" spans="1:8" ht="14.55" customHeight="1" x14ac:dyDescent="0.3">
      <c r="A2593" s="42"/>
      <c r="B2593" s="24" t="s">
        <v>8</v>
      </c>
      <c r="C2593" s="23" t="s">
        <v>829</v>
      </c>
      <c r="D2593" s="402" t="s">
        <v>839</v>
      </c>
      <c r="E2593" s="391" t="s">
        <v>1876</v>
      </c>
      <c r="F2593" s="91">
        <v>0</v>
      </c>
      <c r="G2593" s="91">
        <v>0</v>
      </c>
      <c r="H2593" s="103">
        <v>0</v>
      </c>
    </row>
    <row r="2594" spans="1:8" ht="14.55" customHeight="1" x14ac:dyDescent="0.3">
      <c r="A2594" s="42"/>
      <c r="B2594" s="24" t="s">
        <v>8</v>
      </c>
      <c r="C2594" s="23" t="s">
        <v>829</v>
      </c>
      <c r="D2594" s="402"/>
      <c r="E2594" s="391" t="s">
        <v>1768</v>
      </c>
      <c r="F2594" s="22">
        <v>0</v>
      </c>
      <c r="G2594" s="22">
        <v>0</v>
      </c>
      <c r="H2594" s="104">
        <v>0</v>
      </c>
    </row>
    <row r="2595" spans="1:8" ht="14.55" customHeight="1" thickBot="1" x14ac:dyDescent="0.35">
      <c r="A2595" s="42"/>
      <c r="B2595" s="53" t="s">
        <v>8</v>
      </c>
      <c r="C2595" s="68" t="s">
        <v>829</v>
      </c>
      <c r="D2595" s="403"/>
      <c r="E2595" s="392" t="s">
        <v>1769</v>
      </c>
      <c r="F2595" s="33">
        <v>2</v>
      </c>
      <c r="G2595" s="33">
        <v>2</v>
      </c>
      <c r="H2595" s="106">
        <v>2</v>
      </c>
    </row>
    <row r="2596" spans="1:8" ht="14.55" customHeight="1" x14ac:dyDescent="0.3">
      <c r="A2596" s="42"/>
      <c r="B2596" s="94" t="s">
        <v>8</v>
      </c>
      <c r="C2596" s="379" t="s">
        <v>136</v>
      </c>
      <c r="D2596" s="404"/>
      <c r="E2596" s="471" t="s">
        <v>1876</v>
      </c>
      <c r="F2596" s="384">
        <f t="shared" ref="F2596:H2596" si="352">+F2597/F2598</f>
        <v>0.88888888888888884</v>
      </c>
      <c r="G2596" s="384">
        <f t="shared" si="352"/>
        <v>0.88888888888888884</v>
      </c>
      <c r="H2596" s="377">
        <f t="shared" si="352"/>
        <v>0.88888888888888884</v>
      </c>
    </row>
    <row r="2597" spans="1:8" ht="14.55" customHeight="1" x14ac:dyDescent="0.3">
      <c r="A2597" s="42"/>
      <c r="B2597" s="87" t="s">
        <v>8</v>
      </c>
      <c r="C2597" s="55" t="s">
        <v>136</v>
      </c>
      <c r="D2597" s="402"/>
      <c r="E2597" s="391" t="s">
        <v>1768</v>
      </c>
      <c r="F2597" s="40">
        <v>8</v>
      </c>
      <c r="G2597" s="40">
        <v>8</v>
      </c>
      <c r="H2597" s="109">
        <v>8</v>
      </c>
    </row>
    <row r="2598" spans="1:8" ht="15" customHeight="1" thickBot="1" x14ac:dyDescent="0.35">
      <c r="A2598" s="42"/>
      <c r="B2598" s="95" t="s">
        <v>8</v>
      </c>
      <c r="C2598" s="378" t="s">
        <v>136</v>
      </c>
      <c r="D2598" s="405"/>
      <c r="E2598" s="394" t="s">
        <v>1769</v>
      </c>
      <c r="F2598" s="374">
        <v>9</v>
      </c>
      <c r="G2598" s="374">
        <v>9</v>
      </c>
      <c r="H2598" s="375">
        <v>9</v>
      </c>
    </row>
    <row r="2599" spans="1:8" ht="14.55" customHeight="1" x14ac:dyDescent="0.3">
      <c r="A2599" s="42"/>
      <c r="B2599" s="54" t="s">
        <v>8</v>
      </c>
      <c r="C2599" s="69" t="s">
        <v>136</v>
      </c>
      <c r="D2599" s="401" t="s">
        <v>842</v>
      </c>
      <c r="E2599" s="390" t="s">
        <v>1876</v>
      </c>
      <c r="F2599" s="92">
        <v>0</v>
      </c>
      <c r="G2599" s="92">
        <v>0</v>
      </c>
      <c r="H2599" s="108">
        <v>0</v>
      </c>
    </row>
    <row r="2600" spans="1:8" ht="14.55" customHeight="1" x14ac:dyDescent="0.3">
      <c r="A2600" s="42"/>
      <c r="B2600" s="24" t="s">
        <v>8</v>
      </c>
      <c r="C2600" s="23" t="s">
        <v>136</v>
      </c>
      <c r="D2600" s="402"/>
      <c r="E2600" s="391" t="s">
        <v>1768</v>
      </c>
      <c r="F2600" s="22">
        <v>1</v>
      </c>
      <c r="G2600" s="22">
        <v>1</v>
      </c>
      <c r="H2600" s="104">
        <v>1</v>
      </c>
    </row>
    <row r="2601" spans="1:8" ht="14.55" customHeight="1" x14ac:dyDescent="0.3">
      <c r="A2601" s="42"/>
      <c r="B2601" s="24" t="s">
        <v>8</v>
      </c>
      <c r="C2601" s="23" t="s">
        <v>136</v>
      </c>
      <c r="D2601" s="402"/>
      <c r="E2601" s="391" t="s">
        <v>1769</v>
      </c>
      <c r="F2601" s="22">
        <v>1</v>
      </c>
      <c r="G2601" s="22">
        <v>1</v>
      </c>
      <c r="H2601" s="104">
        <v>1</v>
      </c>
    </row>
    <row r="2602" spans="1:8" ht="14.55" customHeight="1" x14ac:dyDescent="0.3">
      <c r="A2602" s="42"/>
      <c r="B2602" s="24" t="s">
        <v>8</v>
      </c>
      <c r="C2602" s="23" t="s">
        <v>136</v>
      </c>
      <c r="D2602" s="402" t="s">
        <v>843</v>
      </c>
      <c r="E2602" s="391" t="s">
        <v>1876</v>
      </c>
      <c r="F2602" s="91">
        <v>0</v>
      </c>
      <c r="G2602" s="91">
        <v>0</v>
      </c>
      <c r="H2602" s="103">
        <v>0</v>
      </c>
    </row>
    <row r="2603" spans="1:8" ht="14.55" customHeight="1" x14ac:dyDescent="0.3">
      <c r="A2603" s="42"/>
      <c r="B2603" s="24" t="s">
        <v>8</v>
      </c>
      <c r="C2603" s="23" t="s">
        <v>136</v>
      </c>
      <c r="D2603" s="402"/>
      <c r="E2603" s="391" t="s">
        <v>1768</v>
      </c>
      <c r="F2603" s="22">
        <v>1</v>
      </c>
      <c r="G2603" s="22">
        <v>1</v>
      </c>
      <c r="H2603" s="104">
        <v>1</v>
      </c>
    </row>
    <row r="2604" spans="1:8" ht="14.55" customHeight="1" x14ac:dyDescent="0.3">
      <c r="A2604" s="42"/>
      <c r="B2604" s="24" t="s">
        <v>8</v>
      </c>
      <c r="C2604" s="23" t="s">
        <v>136</v>
      </c>
      <c r="D2604" s="402"/>
      <c r="E2604" s="391" t="s">
        <v>1769</v>
      </c>
      <c r="F2604" s="22">
        <v>1</v>
      </c>
      <c r="G2604" s="22">
        <v>1</v>
      </c>
      <c r="H2604" s="104">
        <v>1</v>
      </c>
    </row>
    <row r="2605" spans="1:8" ht="14.55" customHeight="1" x14ac:dyDescent="0.3">
      <c r="A2605" s="42"/>
      <c r="B2605" s="24" t="s">
        <v>8</v>
      </c>
      <c r="C2605" s="23" t="s">
        <v>136</v>
      </c>
      <c r="D2605" s="402" t="s">
        <v>844</v>
      </c>
      <c r="E2605" s="391" t="s">
        <v>1876</v>
      </c>
      <c r="F2605" s="91">
        <v>0</v>
      </c>
      <c r="G2605" s="91">
        <v>0</v>
      </c>
      <c r="H2605" s="103">
        <v>0</v>
      </c>
    </row>
    <row r="2606" spans="1:8" ht="14.55" customHeight="1" x14ac:dyDescent="0.3">
      <c r="A2606" s="42"/>
      <c r="B2606" s="24" t="s">
        <v>8</v>
      </c>
      <c r="C2606" s="23" t="s">
        <v>136</v>
      </c>
      <c r="D2606" s="402"/>
      <c r="E2606" s="391" t="s">
        <v>1768</v>
      </c>
      <c r="F2606" s="22">
        <v>1</v>
      </c>
      <c r="G2606" s="22">
        <v>1</v>
      </c>
      <c r="H2606" s="104">
        <v>1</v>
      </c>
    </row>
    <row r="2607" spans="1:8" ht="14.55" customHeight="1" x14ac:dyDescent="0.3">
      <c r="A2607" s="42"/>
      <c r="B2607" s="24" t="s">
        <v>8</v>
      </c>
      <c r="C2607" s="23" t="s">
        <v>136</v>
      </c>
      <c r="D2607" s="402"/>
      <c r="E2607" s="391" t="s">
        <v>1769</v>
      </c>
      <c r="F2607" s="22">
        <v>1</v>
      </c>
      <c r="G2607" s="22">
        <v>1</v>
      </c>
      <c r="H2607" s="104">
        <v>1</v>
      </c>
    </row>
    <row r="2608" spans="1:8" ht="14.55" customHeight="1" x14ac:dyDescent="0.3">
      <c r="A2608" s="42"/>
      <c r="B2608" s="24" t="s">
        <v>8</v>
      </c>
      <c r="C2608" s="23" t="s">
        <v>136</v>
      </c>
      <c r="D2608" s="402" t="s">
        <v>845</v>
      </c>
      <c r="E2608" s="391" t="s">
        <v>1876</v>
      </c>
      <c r="F2608" s="91">
        <f t="shared" ref="F2608:H2608" si="353">+F2609/F2610</f>
        <v>1</v>
      </c>
      <c r="G2608" s="91">
        <f t="shared" si="353"/>
        <v>1</v>
      </c>
      <c r="H2608" s="103">
        <f t="shared" si="353"/>
        <v>1</v>
      </c>
    </row>
    <row r="2609" spans="1:8" ht="14.55" customHeight="1" x14ac:dyDescent="0.3">
      <c r="A2609" s="42"/>
      <c r="B2609" s="24" t="s">
        <v>8</v>
      </c>
      <c r="C2609" s="23" t="s">
        <v>136</v>
      </c>
      <c r="D2609" s="402"/>
      <c r="E2609" s="391" t="s">
        <v>1768</v>
      </c>
      <c r="F2609" s="22">
        <v>1</v>
      </c>
      <c r="G2609" s="22">
        <v>1</v>
      </c>
      <c r="H2609" s="104">
        <v>1</v>
      </c>
    </row>
    <row r="2610" spans="1:8" ht="14.55" customHeight="1" x14ac:dyDescent="0.3">
      <c r="A2610" s="42"/>
      <c r="B2610" s="24" t="s">
        <v>8</v>
      </c>
      <c r="C2610" s="23" t="s">
        <v>136</v>
      </c>
      <c r="D2610" s="402"/>
      <c r="E2610" s="391" t="s">
        <v>1769</v>
      </c>
      <c r="F2610" s="22">
        <v>1</v>
      </c>
      <c r="G2610" s="22">
        <v>1</v>
      </c>
      <c r="H2610" s="104">
        <v>1</v>
      </c>
    </row>
    <row r="2611" spans="1:8" ht="14.55" customHeight="1" x14ac:dyDescent="0.3">
      <c r="A2611" s="42"/>
      <c r="B2611" s="24" t="s">
        <v>8</v>
      </c>
      <c r="C2611" s="23" t="s">
        <v>136</v>
      </c>
      <c r="D2611" s="402" t="s">
        <v>846</v>
      </c>
      <c r="E2611" s="391" t="s">
        <v>1876</v>
      </c>
      <c r="F2611" s="91">
        <f t="shared" ref="F2611:H2611" si="354">+F2612/F2613</f>
        <v>0</v>
      </c>
      <c r="G2611" s="91">
        <f t="shared" si="354"/>
        <v>0</v>
      </c>
      <c r="H2611" s="103">
        <f t="shared" si="354"/>
        <v>0</v>
      </c>
    </row>
    <row r="2612" spans="1:8" ht="14.55" customHeight="1" x14ac:dyDescent="0.3">
      <c r="A2612" s="42"/>
      <c r="B2612" s="24" t="s">
        <v>8</v>
      </c>
      <c r="C2612" s="23" t="s">
        <v>136</v>
      </c>
      <c r="D2612" s="402"/>
      <c r="E2612" s="391" t="s">
        <v>1768</v>
      </c>
      <c r="F2612" s="22">
        <v>0</v>
      </c>
      <c r="G2612" s="22">
        <v>0</v>
      </c>
      <c r="H2612" s="104">
        <v>0</v>
      </c>
    </row>
    <row r="2613" spans="1:8" ht="14.55" customHeight="1" x14ac:dyDescent="0.3">
      <c r="A2613" s="42"/>
      <c r="B2613" s="24" t="s">
        <v>8</v>
      </c>
      <c r="C2613" s="23" t="s">
        <v>136</v>
      </c>
      <c r="D2613" s="402"/>
      <c r="E2613" s="391" t="s">
        <v>1769</v>
      </c>
      <c r="F2613" s="22">
        <v>1</v>
      </c>
      <c r="G2613" s="22">
        <v>1</v>
      </c>
      <c r="H2613" s="104">
        <v>1</v>
      </c>
    </row>
    <row r="2614" spans="1:8" ht="14.55" customHeight="1" x14ac:dyDescent="0.3">
      <c r="A2614" s="42"/>
      <c r="B2614" s="24" t="s">
        <v>8</v>
      </c>
      <c r="C2614" s="23" t="s">
        <v>136</v>
      </c>
      <c r="D2614" s="402" t="s">
        <v>847</v>
      </c>
      <c r="E2614" s="391" t="s">
        <v>1876</v>
      </c>
      <c r="F2614" s="91">
        <v>0</v>
      </c>
      <c r="G2614" s="91">
        <v>0</v>
      </c>
      <c r="H2614" s="103">
        <v>0</v>
      </c>
    </row>
    <row r="2615" spans="1:8" ht="14.55" customHeight="1" x14ac:dyDescent="0.3">
      <c r="A2615" s="42"/>
      <c r="B2615" s="24" t="s">
        <v>8</v>
      </c>
      <c r="C2615" s="23" t="s">
        <v>136</v>
      </c>
      <c r="D2615" s="402"/>
      <c r="E2615" s="391" t="s">
        <v>1768</v>
      </c>
      <c r="F2615" s="22">
        <v>1</v>
      </c>
      <c r="G2615" s="22">
        <v>1</v>
      </c>
      <c r="H2615" s="104">
        <v>1</v>
      </c>
    </row>
    <row r="2616" spans="1:8" ht="14.55" customHeight="1" x14ac:dyDescent="0.3">
      <c r="A2616" s="42"/>
      <c r="B2616" s="24" t="s">
        <v>8</v>
      </c>
      <c r="C2616" s="23" t="s">
        <v>136</v>
      </c>
      <c r="D2616" s="402"/>
      <c r="E2616" s="391" t="s">
        <v>1769</v>
      </c>
      <c r="F2616" s="22">
        <v>1</v>
      </c>
      <c r="G2616" s="22">
        <v>1</v>
      </c>
      <c r="H2616" s="104">
        <v>1</v>
      </c>
    </row>
    <row r="2617" spans="1:8" ht="14.55" customHeight="1" x14ac:dyDescent="0.3">
      <c r="A2617" s="42"/>
      <c r="B2617" s="24" t="s">
        <v>8</v>
      </c>
      <c r="C2617" s="23" t="s">
        <v>136</v>
      </c>
      <c r="D2617" s="402" t="s">
        <v>136</v>
      </c>
      <c r="E2617" s="391" t="s">
        <v>1876</v>
      </c>
      <c r="F2617" s="91">
        <v>0</v>
      </c>
      <c r="G2617" s="91">
        <v>0</v>
      </c>
      <c r="H2617" s="103">
        <v>0</v>
      </c>
    </row>
    <row r="2618" spans="1:8" ht="14.55" customHeight="1" x14ac:dyDescent="0.3">
      <c r="A2618" s="42"/>
      <c r="B2618" s="24" t="s">
        <v>8</v>
      </c>
      <c r="C2618" s="23" t="s">
        <v>136</v>
      </c>
      <c r="D2618" s="402"/>
      <c r="E2618" s="391" t="s">
        <v>1768</v>
      </c>
      <c r="F2618" s="22">
        <v>1</v>
      </c>
      <c r="G2618" s="22">
        <v>1</v>
      </c>
      <c r="H2618" s="104">
        <v>1</v>
      </c>
    </row>
    <row r="2619" spans="1:8" ht="14.55" customHeight="1" x14ac:dyDescent="0.3">
      <c r="A2619" s="42"/>
      <c r="B2619" s="24" t="s">
        <v>8</v>
      </c>
      <c r="C2619" s="23" t="s">
        <v>136</v>
      </c>
      <c r="D2619" s="402"/>
      <c r="E2619" s="391" t="s">
        <v>1769</v>
      </c>
      <c r="F2619" s="22">
        <v>1</v>
      </c>
      <c r="G2619" s="22">
        <v>1</v>
      </c>
      <c r="H2619" s="104">
        <v>1</v>
      </c>
    </row>
    <row r="2620" spans="1:8" ht="14.55" customHeight="1" x14ac:dyDescent="0.3">
      <c r="A2620" s="42"/>
      <c r="B2620" s="24" t="s">
        <v>8</v>
      </c>
      <c r="C2620" s="23" t="s">
        <v>136</v>
      </c>
      <c r="D2620" s="402" t="s">
        <v>848</v>
      </c>
      <c r="E2620" s="391" t="s">
        <v>1876</v>
      </c>
      <c r="F2620" s="91">
        <v>0</v>
      </c>
      <c r="G2620" s="91">
        <v>0</v>
      </c>
      <c r="H2620" s="103">
        <v>0</v>
      </c>
    </row>
    <row r="2621" spans="1:8" ht="14.55" customHeight="1" x14ac:dyDescent="0.3">
      <c r="A2621" s="42"/>
      <c r="B2621" s="24" t="s">
        <v>8</v>
      </c>
      <c r="C2621" s="23" t="s">
        <v>136</v>
      </c>
      <c r="D2621" s="402"/>
      <c r="E2621" s="391" t="s">
        <v>1768</v>
      </c>
      <c r="F2621" s="22">
        <v>1</v>
      </c>
      <c r="G2621" s="22">
        <v>1</v>
      </c>
      <c r="H2621" s="104">
        <v>1</v>
      </c>
    </row>
    <row r="2622" spans="1:8" ht="14.55" customHeight="1" x14ac:dyDescent="0.3">
      <c r="A2622" s="42"/>
      <c r="B2622" s="24" t="s">
        <v>8</v>
      </c>
      <c r="C2622" s="23" t="s">
        <v>136</v>
      </c>
      <c r="D2622" s="402"/>
      <c r="E2622" s="391" t="s">
        <v>1769</v>
      </c>
      <c r="F2622" s="22">
        <v>1</v>
      </c>
      <c r="G2622" s="22">
        <v>1</v>
      </c>
      <c r="H2622" s="104">
        <v>1</v>
      </c>
    </row>
    <row r="2623" spans="1:8" ht="14.55" customHeight="1" x14ac:dyDescent="0.3">
      <c r="A2623" s="42"/>
      <c r="B2623" s="24" t="s">
        <v>8</v>
      </c>
      <c r="C2623" s="23" t="s">
        <v>136</v>
      </c>
      <c r="D2623" s="402" t="s">
        <v>849</v>
      </c>
      <c r="E2623" s="391" t="s">
        <v>1876</v>
      </c>
      <c r="F2623" s="91">
        <v>0</v>
      </c>
      <c r="G2623" s="91">
        <v>0</v>
      </c>
      <c r="H2623" s="103">
        <v>0</v>
      </c>
    </row>
    <row r="2624" spans="1:8" ht="14.55" customHeight="1" x14ac:dyDescent="0.3">
      <c r="A2624" s="42"/>
      <c r="B2624" s="24" t="s">
        <v>8</v>
      </c>
      <c r="C2624" s="23" t="s">
        <v>136</v>
      </c>
      <c r="D2624" s="402"/>
      <c r="E2624" s="391" t="s">
        <v>1768</v>
      </c>
      <c r="F2624" s="22">
        <v>1</v>
      </c>
      <c r="G2624" s="22">
        <v>1</v>
      </c>
      <c r="H2624" s="104">
        <v>1</v>
      </c>
    </row>
    <row r="2625" spans="1:8" ht="14.55" customHeight="1" thickBot="1" x14ac:dyDescent="0.35">
      <c r="A2625" s="42"/>
      <c r="B2625" s="53" t="s">
        <v>8</v>
      </c>
      <c r="C2625" s="68" t="s">
        <v>136</v>
      </c>
      <c r="D2625" s="403"/>
      <c r="E2625" s="392" t="s">
        <v>1769</v>
      </c>
      <c r="F2625" s="33">
        <v>1</v>
      </c>
      <c r="G2625" s="33">
        <v>1</v>
      </c>
      <c r="H2625" s="106">
        <v>1</v>
      </c>
    </row>
    <row r="2626" spans="1:8" ht="14.55" customHeight="1" x14ac:dyDescent="0.3">
      <c r="A2626" s="42"/>
      <c r="B2626" s="94" t="s">
        <v>8</v>
      </c>
      <c r="C2626" s="379" t="s">
        <v>143</v>
      </c>
      <c r="D2626" s="404"/>
      <c r="E2626" s="471" t="s">
        <v>1876</v>
      </c>
      <c r="F2626" s="384">
        <f t="shared" ref="F2626:H2626" si="355">+F2627/F2628</f>
        <v>0.7142857142857143</v>
      </c>
      <c r="G2626" s="384">
        <f t="shared" si="355"/>
        <v>0.7142857142857143</v>
      </c>
      <c r="H2626" s="377">
        <f t="shared" si="355"/>
        <v>0.7142857142857143</v>
      </c>
    </row>
    <row r="2627" spans="1:8" ht="14.55" customHeight="1" x14ac:dyDescent="0.3">
      <c r="A2627" s="42"/>
      <c r="B2627" s="87" t="s">
        <v>8</v>
      </c>
      <c r="C2627" s="55" t="s">
        <v>143</v>
      </c>
      <c r="D2627" s="402"/>
      <c r="E2627" s="391" t="s">
        <v>1768</v>
      </c>
      <c r="F2627" s="40">
        <v>5</v>
      </c>
      <c r="G2627" s="40">
        <v>5</v>
      </c>
      <c r="H2627" s="109">
        <v>5</v>
      </c>
    </row>
    <row r="2628" spans="1:8" ht="15" customHeight="1" thickBot="1" x14ac:dyDescent="0.35">
      <c r="A2628" s="42"/>
      <c r="B2628" s="95" t="s">
        <v>8</v>
      </c>
      <c r="C2628" s="378" t="s">
        <v>143</v>
      </c>
      <c r="D2628" s="405"/>
      <c r="E2628" s="394" t="s">
        <v>1769</v>
      </c>
      <c r="F2628" s="374">
        <v>7</v>
      </c>
      <c r="G2628" s="374">
        <v>7</v>
      </c>
      <c r="H2628" s="375">
        <v>7</v>
      </c>
    </row>
    <row r="2629" spans="1:8" ht="14.55" customHeight="1" x14ac:dyDescent="0.3">
      <c r="A2629" s="42"/>
      <c r="B2629" s="54" t="s">
        <v>8</v>
      </c>
      <c r="C2629" s="69" t="s">
        <v>143</v>
      </c>
      <c r="D2629" s="401" t="s">
        <v>850</v>
      </c>
      <c r="E2629" s="390" t="s">
        <v>1876</v>
      </c>
      <c r="F2629" s="92">
        <v>0</v>
      </c>
      <c r="G2629" s="92">
        <v>0</v>
      </c>
      <c r="H2629" s="108">
        <v>0</v>
      </c>
    </row>
    <row r="2630" spans="1:8" ht="14.55" customHeight="1" x14ac:dyDescent="0.3">
      <c r="A2630" s="42"/>
      <c r="B2630" s="24" t="s">
        <v>8</v>
      </c>
      <c r="C2630" s="23" t="s">
        <v>143</v>
      </c>
      <c r="D2630" s="402"/>
      <c r="E2630" s="391" t="s">
        <v>1768</v>
      </c>
      <c r="F2630" s="22">
        <v>1</v>
      </c>
      <c r="G2630" s="22">
        <v>1</v>
      </c>
      <c r="H2630" s="104">
        <v>1</v>
      </c>
    </row>
    <row r="2631" spans="1:8" ht="14.55" customHeight="1" x14ac:dyDescent="0.3">
      <c r="A2631" s="42"/>
      <c r="B2631" s="24" t="s">
        <v>8</v>
      </c>
      <c r="C2631" s="23" t="s">
        <v>143</v>
      </c>
      <c r="D2631" s="402"/>
      <c r="E2631" s="391" t="s">
        <v>1769</v>
      </c>
      <c r="F2631" s="22">
        <v>1</v>
      </c>
      <c r="G2631" s="22">
        <v>1</v>
      </c>
      <c r="H2631" s="104">
        <v>1</v>
      </c>
    </row>
    <row r="2632" spans="1:8" ht="14.55" customHeight="1" x14ac:dyDescent="0.3">
      <c r="A2632" s="42"/>
      <c r="B2632" s="24" t="s">
        <v>8</v>
      </c>
      <c r="C2632" s="23" t="s">
        <v>143</v>
      </c>
      <c r="D2632" s="402" t="s">
        <v>851</v>
      </c>
      <c r="E2632" s="391" t="s">
        <v>1876</v>
      </c>
      <c r="F2632" s="91">
        <f t="shared" ref="F2632:H2632" si="356">+F2633/F2634</f>
        <v>0</v>
      </c>
      <c r="G2632" s="91">
        <f t="shared" si="356"/>
        <v>0</v>
      </c>
      <c r="H2632" s="103">
        <f t="shared" si="356"/>
        <v>0</v>
      </c>
    </row>
    <row r="2633" spans="1:8" ht="14.55" customHeight="1" x14ac:dyDescent="0.3">
      <c r="A2633" s="42"/>
      <c r="B2633" s="24" t="s">
        <v>8</v>
      </c>
      <c r="C2633" s="23" t="s">
        <v>143</v>
      </c>
      <c r="D2633" s="402"/>
      <c r="E2633" s="391" t="s">
        <v>1768</v>
      </c>
      <c r="F2633" s="22">
        <v>0</v>
      </c>
      <c r="G2633" s="22">
        <v>0</v>
      </c>
      <c r="H2633" s="104">
        <v>0</v>
      </c>
    </row>
    <row r="2634" spans="1:8" ht="14.55" customHeight="1" x14ac:dyDescent="0.3">
      <c r="A2634" s="42"/>
      <c r="B2634" s="24" t="s">
        <v>8</v>
      </c>
      <c r="C2634" s="23" t="s">
        <v>143</v>
      </c>
      <c r="D2634" s="402"/>
      <c r="E2634" s="391" t="s">
        <v>1769</v>
      </c>
      <c r="F2634" s="22">
        <v>2</v>
      </c>
      <c r="G2634" s="22">
        <v>2</v>
      </c>
      <c r="H2634" s="104">
        <v>2</v>
      </c>
    </row>
    <row r="2635" spans="1:8" ht="14.55" customHeight="1" x14ac:dyDescent="0.3">
      <c r="A2635" s="42"/>
      <c r="B2635" s="24" t="s">
        <v>8</v>
      </c>
      <c r="C2635" s="23" t="s">
        <v>143</v>
      </c>
      <c r="D2635" s="402" t="s">
        <v>852</v>
      </c>
      <c r="E2635" s="391" t="s">
        <v>1876</v>
      </c>
      <c r="F2635" s="91">
        <f t="shared" ref="F2635:H2635" si="357">+F2636/F2637</f>
        <v>1</v>
      </c>
      <c r="G2635" s="91">
        <f t="shared" si="357"/>
        <v>1</v>
      </c>
      <c r="H2635" s="103">
        <f t="shared" si="357"/>
        <v>1</v>
      </c>
    </row>
    <row r="2636" spans="1:8" ht="14.55" customHeight="1" x14ac:dyDescent="0.3">
      <c r="A2636" s="42"/>
      <c r="B2636" s="24" t="s">
        <v>8</v>
      </c>
      <c r="C2636" s="23" t="s">
        <v>143</v>
      </c>
      <c r="D2636" s="402"/>
      <c r="E2636" s="391" t="s">
        <v>1768</v>
      </c>
      <c r="F2636" s="22">
        <v>1</v>
      </c>
      <c r="G2636" s="22">
        <v>1</v>
      </c>
      <c r="H2636" s="104">
        <v>1</v>
      </c>
    </row>
    <row r="2637" spans="1:8" ht="14.55" customHeight="1" x14ac:dyDescent="0.3">
      <c r="A2637" s="42"/>
      <c r="B2637" s="24" t="s">
        <v>8</v>
      </c>
      <c r="C2637" s="23" t="s">
        <v>143</v>
      </c>
      <c r="D2637" s="402"/>
      <c r="E2637" s="391" t="s">
        <v>1769</v>
      </c>
      <c r="F2637" s="22">
        <v>1</v>
      </c>
      <c r="G2637" s="22">
        <v>1</v>
      </c>
      <c r="H2637" s="104">
        <v>1</v>
      </c>
    </row>
    <row r="2638" spans="1:8" ht="14.55" customHeight="1" x14ac:dyDescent="0.3">
      <c r="A2638" s="42"/>
      <c r="B2638" s="24" t="s">
        <v>8</v>
      </c>
      <c r="C2638" s="23" t="s">
        <v>143</v>
      </c>
      <c r="D2638" s="402" t="s">
        <v>853</v>
      </c>
      <c r="E2638" s="391" t="s">
        <v>1876</v>
      </c>
      <c r="F2638" s="91">
        <f t="shared" ref="F2638:H2638" si="358">+F2639/F2640</f>
        <v>1</v>
      </c>
      <c r="G2638" s="91">
        <f t="shared" si="358"/>
        <v>1</v>
      </c>
      <c r="H2638" s="103">
        <f t="shared" si="358"/>
        <v>1</v>
      </c>
    </row>
    <row r="2639" spans="1:8" ht="14.55" customHeight="1" x14ac:dyDescent="0.3">
      <c r="A2639" s="42"/>
      <c r="B2639" s="24" t="s">
        <v>8</v>
      </c>
      <c r="C2639" s="23" t="s">
        <v>143</v>
      </c>
      <c r="D2639" s="402"/>
      <c r="E2639" s="391" t="s">
        <v>1768</v>
      </c>
      <c r="F2639" s="22">
        <v>1</v>
      </c>
      <c r="G2639" s="22">
        <v>1</v>
      </c>
      <c r="H2639" s="104">
        <v>1</v>
      </c>
    </row>
    <row r="2640" spans="1:8" ht="14.55" customHeight="1" x14ac:dyDescent="0.3">
      <c r="A2640" s="42"/>
      <c r="B2640" s="24" t="s">
        <v>8</v>
      </c>
      <c r="C2640" s="23" t="s">
        <v>143</v>
      </c>
      <c r="D2640" s="402"/>
      <c r="E2640" s="391" t="s">
        <v>1769</v>
      </c>
      <c r="F2640" s="22">
        <v>1</v>
      </c>
      <c r="G2640" s="22">
        <v>1</v>
      </c>
      <c r="H2640" s="104">
        <v>1</v>
      </c>
    </row>
    <row r="2641" spans="1:8" ht="14.55" customHeight="1" x14ac:dyDescent="0.3">
      <c r="A2641" s="42"/>
      <c r="B2641" s="24" t="s">
        <v>8</v>
      </c>
      <c r="C2641" s="23" t="s">
        <v>143</v>
      </c>
      <c r="D2641" s="402" t="s">
        <v>1793</v>
      </c>
      <c r="E2641" s="391" t="s">
        <v>1876</v>
      </c>
      <c r="F2641" s="91">
        <v>0</v>
      </c>
      <c r="G2641" s="91">
        <v>0</v>
      </c>
      <c r="H2641" s="103">
        <v>0</v>
      </c>
    </row>
    <row r="2642" spans="1:8" ht="14.55" customHeight="1" x14ac:dyDescent="0.3">
      <c r="A2642" s="42"/>
      <c r="B2642" s="24" t="s">
        <v>8</v>
      </c>
      <c r="C2642" s="23" t="s">
        <v>143</v>
      </c>
      <c r="D2642" s="402"/>
      <c r="E2642" s="391" t="s">
        <v>1768</v>
      </c>
      <c r="F2642" s="22">
        <v>1</v>
      </c>
      <c r="G2642" s="22">
        <v>1</v>
      </c>
      <c r="H2642" s="104">
        <v>1</v>
      </c>
    </row>
    <row r="2643" spans="1:8" ht="14.55" customHeight="1" x14ac:dyDescent="0.3">
      <c r="A2643" s="42"/>
      <c r="B2643" s="24" t="s">
        <v>8</v>
      </c>
      <c r="C2643" s="23" t="s">
        <v>143</v>
      </c>
      <c r="D2643" s="402"/>
      <c r="E2643" s="391" t="s">
        <v>1769</v>
      </c>
      <c r="F2643" s="22">
        <v>1</v>
      </c>
      <c r="G2643" s="22">
        <v>1</v>
      </c>
      <c r="H2643" s="104">
        <v>1</v>
      </c>
    </row>
    <row r="2644" spans="1:8" ht="14.55" customHeight="1" x14ac:dyDescent="0.3">
      <c r="A2644" s="42"/>
      <c r="B2644" s="24" t="s">
        <v>8</v>
      </c>
      <c r="C2644" s="23" t="s">
        <v>143</v>
      </c>
      <c r="D2644" s="402" t="s">
        <v>143</v>
      </c>
      <c r="E2644" s="391" t="s">
        <v>1876</v>
      </c>
      <c r="F2644" s="91">
        <f t="shared" ref="F2644:H2644" si="359">+F2645/F2646</f>
        <v>1</v>
      </c>
      <c r="G2644" s="91">
        <f t="shared" si="359"/>
        <v>1</v>
      </c>
      <c r="H2644" s="103">
        <f t="shared" si="359"/>
        <v>1</v>
      </c>
    </row>
    <row r="2645" spans="1:8" ht="14.55" customHeight="1" x14ac:dyDescent="0.3">
      <c r="A2645" s="42"/>
      <c r="B2645" s="24" t="s">
        <v>8</v>
      </c>
      <c r="C2645" s="23" t="s">
        <v>143</v>
      </c>
      <c r="D2645" s="402"/>
      <c r="E2645" s="391" t="s">
        <v>1768</v>
      </c>
      <c r="F2645" s="22">
        <v>1</v>
      </c>
      <c r="G2645" s="22">
        <v>1</v>
      </c>
      <c r="H2645" s="104">
        <v>1</v>
      </c>
    </row>
    <row r="2646" spans="1:8" ht="14.55" customHeight="1" thickBot="1" x14ac:dyDescent="0.35">
      <c r="A2646" s="42"/>
      <c r="B2646" s="53" t="s">
        <v>8</v>
      </c>
      <c r="C2646" s="68" t="s">
        <v>143</v>
      </c>
      <c r="D2646" s="403"/>
      <c r="E2646" s="392" t="s">
        <v>1769</v>
      </c>
      <c r="F2646" s="33">
        <v>1</v>
      </c>
      <c r="G2646" s="33">
        <v>1</v>
      </c>
      <c r="H2646" s="106">
        <v>1</v>
      </c>
    </row>
    <row r="2647" spans="1:8" ht="14.55" customHeight="1" x14ac:dyDescent="0.3">
      <c r="A2647" s="42"/>
      <c r="B2647" s="94" t="s">
        <v>8</v>
      </c>
      <c r="C2647" s="379" t="s">
        <v>147</v>
      </c>
      <c r="D2647" s="404"/>
      <c r="E2647" s="471" t="s">
        <v>1876</v>
      </c>
      <c r="F2647" s="384">
        <f t="shared" ref="F2647:H2647" si="360">+F2648/F2649</f>
        <v>0.52941176470588236</v>
      </c>
      <c r="G2647" s="384">
        <f t="shared" si="360"/>
        <v>0.52941176470588236</v>
      </c>
      <c r="H2647" s="377">
        <f t="shared" si="360"/>
        <v>0.52941176470588236</v>
      </c>
    </row>
    <row r="2648" spans="1:8" ht="14.55" customHeight="1" x14ac:dyDescent="0.3">
      <c r="A2648" s="42"/>
      <c r="B2648" s="87" t="s">
        <v>8</v>
      </c>
      <c r="C2648" s="55" t="s">
        <v>147</v>
      </c>
      <c r="D2648" s="402"/>
      <c r="E2648" s="391" t="s">
        <v>1768</v>
      </c>
      <c r="F2648" s="40">
        <v>9</v>
      </c>
      <c r="G2648" s="40">
        <v>9</v>
      </c>
      <c r="H2648" s="109">
        <v>9</v>
      </c>
    </row>
    <row r="2649" spans="1:8" ht="15" customHeight="1" thickBot="1" x14ac:dyDescent="0.35">
      <c r="A2649" s="42"/>
      <c r="B2649" s="95" t="s">
        <v>8</v>
      </c>
      <c r="C2649" s="378" t="s">
        <v>147</v>
      </c>
      <c r="D2649" s="405"/>
      <c r="E2649" s="394" t="s">
        <v>1769</v>
      </c>
      <c r="F2649" s="374">
        <v>17</v>
      </c>
      <c r="G2649" s="374">
        <v>17</v>
      </c>
      <c r="H2649" s="375">
        <v>17</v>
      </c>
    </row>
    <row r="2650" spans="1:8" ht="14.55" customHeight="1" x14ac:dyDescent="0.3">
      <c r="A2650" s="42"/>
      <c r="B2650" s="54" t="s">
        <v>8</v>
      </c>
      <c r="C2650" s="69" t="s">
        <v>147</v>
      </c>
      <c r="D2650" s="401" t="s">
        <v>855</v>
      </c>
      <c r="E2650" s="390" t="s">
        <v>1876</v>
      </c>
      <c r="F2650" s="92">
        <f t="shared" ref="F2650:H2650" si="361">+F2651/F2652</f>
        <v>1</v>
      </c>
      <c r="G2650" s="92">
        <f t="shared" si="361"/>
        <v>1</v>
      </c>
      <c r="H2650" s="108">
        <f t="shared" si="361"/>
        <v>1</v>
      </c>
    </row>
    <row r="2651" spans="1:8" ht="14.55" customHeight="1" x14ac:dyDescent="0.3">
      <c r="A2651" s="42"/>
      <c r="B2651" s="24" t="s">
        <v>8</v>
      </c>
      <c r="C2651" s="23" t="s">
        <v>147</v>
      </c>
      <c r="D2651" s="402"/>
      <c r="E2651" s="391" t="s">
        <v>1768</v>
      </c>
      <c r="F2651" s="22">
        <v>1</v>
      </c>
      <c r="G2651" s="22">
        <v>1</v>
      </c>
      <c r="H2651" s="104">
        <v>1</v>
      </c>
    </row>
    <row r="2652" spans="1:8" ht="14.55" customHeight="1" x14ac:dyDescent="0.3">
      <c r="A2652" s="42"/>
      <c r="B2652" s="24" t="s">
        <v>8</v>
      </c>
      <c r="C2652" s="23" t="s">
        <v>147</v>
      </c>
      <c r="D2652" s="402"/>
      <c r="E2652" s="391" t="s">
        <v>1769</v>
      </c>
      <c r="F2652" s="22">
        <v>1</v>
      </c>
      <c r="G2652" s="22">
        <v>1</v>
      </c>
      <c r="H2652" s="104">
        <v>1</v>
      </c>
    </row>
    <row r="2653" spans="1:8" ht="14.55" customHeight="1" x14ac:dyDescent="0.3">
      <c r="A2653" s="42"/>
      <c r="B2653" s="24" t="s">
        <v>8</v>
      </c>
      <c r="C2653" s="23" t="s">
        <v>147</v>
      </c>
      <c r="D2653" s="402" t="s">
        <v>856</v>
      </c>
      <c r="E2653" s="391" t="s">
        <v>1876</v>
      </c>
      <c r="F2653" s="91">
        <v>0</v>
      </c>
      <c r="G2653" s="91">
        <v>0</v>
      </c>
      <c r="H2653" s="103">
        <v>0</v>
      </c>
    </row>
    <row r="2654" spans="1:8" ht="14.55" customHeight="1" x14ac:dyDescent="0.3">
      <c r="A2654" s="42"/>
      <c r="B2654" s="24" t="s">
        <v>8</v>
      </c>
      <c r="C2654" s="23" t="s">
        <v>147</v>
      </c>
      <c r="D2654" s="402"/>
      <c r="E2654" s="391" t="s">
        <v>1768</v>
      </c>
      <c r="F2654" s="22">
        <v>0</v>
      </c>
      <c r="G2654" s="22">
        <v>0</v>
      </c>
      <c r="H2654" s="104">
        <v>0</v>
      </c>
    </row>
    <row r="2655" spans="1:8" ht="14.55" customHeight="1" x14ac:dyDescent="0.3">
      <c r="A2655" s="42"/>
      <c r="B2655" s="24" t="s">
        <v>8</v>
      </c>
      <c r="C2655" s="23" t="s">
        <v>147</v>
      </c>
      <c r="D2655" s="402"/>
      <c r="E2655" s="391" t="s">
        <v>1769</v>
      </c>
      <c r="F2655" s="22">
        <v>1</v>
      </c>
      <c r="G2655" s="22">
        <v>1</v>
      </c>
      <c r="H2655" s="104">
        <v>1</v>
      </c>
    </row>
    <row r="2656" spans="1:8" ht="14.55" customHeight="1" x14ac:dyDescent="0.3">
      <c r="A2656" s="42"/>
      <c r="B2656" s="24" t="s">
        <v>8</v>
      </c>
      <c r="C2656" s="23" t="s">
        <v>147</v>
      </c>
      <c r="D2656" s="402" t="s">
        <v>857</v>
      </c>
      <c r="E2656" s="391" t="s">
        <v>1876</v>
      </c>
      <c r="F2656" s="91">
        <v>0</v>
      </c>
      <c r="G2656" s="91">
        <v>0</v>
      </c>
      <c r="H2656" s="103">
        <v>0</v>
      </c>
    </row>
    <row r="2657" spans="1:8" ht="14.55" customHeight="1" x14ac:dyDescent="0.3">
      <c r="A2657" s="42"/>
      <c r="B2657" s="24" t="s">
        <v>8</v>
      </c>
      <c r="C2657" s="23" t="s">
        <v>147</v>
      </c>
      <c r="D2657" s="402"/>
      <c r="E2657" s="391" t="s">
        <v>1768</v>
      </c>
      <c r="F2657" s="22">
        <v>1</v>
      </c>
      <c r="G2657" s="22">
        <v>1</v>
      </c>
      <c r="H2657" s="104">
        <v>1</v>
      </c>
    </row>
    <row r="2658" spans="1:8" ht="14.55" customHeight="1" x14ac:dyDescent="0.3">
      <c r="A2658" s="42"/>
      <c r="B2658" s="24" t="s">
        <v>8</v>
      </c>
      <c r="C2658" s="23" t="s">
        <v>147</v>
      </c>
      <c r="D2658" s="402"/>
      <c r="E2658" s="391" t="s">
        <v>1769</v>
      </c>
      <c r="F2658" s="22">
        <v>1</v>
      </c>
      <c r="G2658" s="22">
        <v>1</v>
      </c>
      <c r="H2658" s="104">
        <v>1</v>
      </c>
    </row>
    <row r="2659" spans="1:8" ht="14.55" customHeight="1" x14ac:dyDescent="0.3">
      <c r="A2659" s="42"/>
      <c r="B2659" s="24" t="s">
        <v>8</v>
      </c>
      <c r="C2659" s="23" t="s">
        <v>147</v>
      </c>
      <c r="D2659" s="402" t="s">
        <v>858</v>
      </c>
      <c r="E2659" s="391" t="s">
        <v>1876</v>
      </c>
      <c r="F2659" s="91">
        <f t="shared" ref="F2659:H2659" si="362">+F2660/F2661</f>
        <v>0</v>
      </c>
      <c r="G2659" s="91">
        <f t="shared" si="362"/>
        <v>0</v>
      </c>
      <c r="H2659" s="103">
        <f t="shared" si="362"/>
        <v>0</v>
      </c>
    </row>
    <row r="2660" spans="1:8" ht="14.55" customHeight="1" x14ac:dyDescent="0.3">
      <c r="A2660" s="42"/>
      <c r="B2660" s="24" t="s">
        <v>8</v>
      </c>
      <c r="C2660" s="23" t="s">
        <v>147</v>
      </c>
      <c r="D2660" s="402"/>
      <c r="E2660" s="391" t="s">
        <v>1768</v>
      </c>
      <c r="F2660" s="22">
        <v>0</v>
      </c>
      <c r="G2660" s="22">
        <v>0</v>
      </c>
      <c r="H2660" s="104">
        <v>0</v>
      </c>
    </row>
    <row r="2661" spans="1:8" ht="14.55" customHeight="1" x14ac:dyDescent="0.3">
      <c r="A2661" s="42"/>
      <c r="B2661" s="24" t="s">
        <v>8</v>
      </c>
      <c r="C2661" s="23" t="s">
        <v>147</v>
      </c>
      <c r="D2661" s="402"/>
      <c r="E2661" s="391" t="s">
        <v>1769</v>
      </c>
      <c r="F2661" s="22">
        <v>6</v>
      </c>
      <c r="G2661" s="22">
        <v>6</v>
      </c>
      <c r="H2661" s="104">
        <v>6</v>
      </c>
    </row>
    <row r="2662" spans="1:8" ht="14.55" customHeight="1" x14ac:dyDescent="0.3">
      <c r="A2662" s="42"/>
      <c r="B2662" s="24" t="s">
        <v>8</v>
      </c>
      <c r="C2662" s="23" t="s">
        <v>147</v>
      </c>
      <c r="D2662" s="402" t="s">
        <v>859</v>
      </c>
      <c r="E2662" s="391" t="s">
        <v>1876</v>
      </c>
      <c r="F2662" s="91">
        <v>0</v>
      </c>
      <c r="G2662" s="91">
        <v>0</v>
      </c>
      <c r="H2662" s="103">
        <v>0</v>
      </c>
    </row>
    <row r="2663" spans="1:8" ht="14.55" customHeight="1" x14ac:dyDescent="0.3">
      <c r="A2663" s="42"/>
      <c r="B2663" s="24" t="s">
        <v>8</v>
      </c>
      <c r="C2663" s="23" t="s">
        <v>147</v>
      </c>
      <c r="D2663" s="402"/>
      <c r="E2663" s="391" t="s">
        <v>1768</v>
      </c>
      <c r="F2663" s="22">
        <v>1</v>
      </c>
      <c r="G2663" s="22">
        <v>1</v>
      </c>
      <c r="H2663" s="104">
        <v>1</v>
      </c>
    </row>
    <row r="2664" spans="1:8" ht="14.55" customHeight="1" x14ac:dyDescent="0.3">
      <c r="A2664" s="42"/>
      <c r="B2664" s="24" t="s">
        <v>8</v>
      </c>
      <c r="C2664" s="23" t="s">
        <v>147</v>
      </c>
      <c r="D2664" s="402"/>
      <c r="E2664" s="391" t="s">
        <v>1769</v>
      </c>
      <c r="F2664" s="22">
        <v>1</v>
      </c>
      <c r="G2664" s="22">
        <v>1</v>
      </c>
      <c r="H2664" s="104">
        <v>1</v>
      </c>
    </row>
    <row r="2665" spans="1:8" ht="14.55" customHeight="1" x14ac:dyDescent="0.3">
      <c r="A2665" s="42"/>
      <c r="B2665" s="24" t="s">
        <v>8</v>
      </c>
      <c r="C2665" s="23" t="s">
        <v>147</v>
      </c>
      <c r="D2665" s="402" t="s">
        <v>860</v>
      </c>
      <c r="E2665" s="391" t="s">
        <v>1876</v>
      </c>
      <c r="F2665" s="91">
        <v>0</v>
      </c>
      <c r="G2665" s="91">
        <v>0</v>
      </c>
      <c r="H2665" s="103">
        <v>0</v>
      </c>
    </row>
    <row r="2666" spans="1:8" ht="14.55" customHeight="1" x14ac:dyDescent="0.3">
      <c r="A2666" s="42"/>
      <c r="B2666" s="24" t="s">
        <v>8</v>
      </c>
      <c r="C2666" s="23" t="s">
        <v>147</v>
      </c>
      <c r="D2666" s="402"/>
      <c r="E2666" s="391" t="s">
        <v>1768</v>
      </c>
      <c r="F2666" s="22">
        <v>1</v>
      </c>
      <c r="G2666" s="22">
        <v>1</v>
      </c>
      <c r="H2666" s="104">
        <v>1</v>
      </c>
    </row>
    <row r="2667" spans="1:8" ht="14.55" customHeight="1" x14ac:dyDescent="0.3">
      <c r="A2667" s="42"/>
      <c r="B2667" s="24" t="s">
        <v>8</v>
      </c>
      <c r="C2667" s="23" t="s">
        <v>147</v>
      </c>
      <c r="D2667" s="402"/>
      <c r="E2667" s="391" t="s">
        <v>1769</v>
      </c>
      <c r="F2667" s="22">
        <v>1</v>
      </c>
      <c r="G2667" s="22">
        <v>1</v>
      </c>
      <c r="H2667" s="104">
        <v>1</v>
      </c>
    </row>
    <row r="2668" spans="1:8" ht="14.55" customHeight="1" x14ac:dyDescent="0.3">
      <c r="A2668" s="42"/>
      <c r="B2668" s="24" t="s">
        <v>8</v>
      </c>
      <c r="C2668" s="23" t="s">
        <v>147</v>
      </c>
      <c r="D2668" s="402" t="s">
        <v>437</v>
      </c>
      <c r="E2668" s="391" t="s">
        <v>1876</v>
      </c>
      <c r="F2668" s="91">
        <f t="shared" ref="F2668:H2668" si="363">+F2669/F2670</f>
        <v>1</v>
      </c>
      <c r="G2668" s="91">
        <f t="shared" si="363"/>
        <v>1</v>
      </c>
      <c r="H2668" s="103">
        <f t="shared" si="363"/>
        <v>1</v>
      </c>
    </row>
    <row r="2669" spans="1:8" ht="14.55" customHeight="1" x14ac:dyDescent="0.3">
      <c r="A2669" s="42"/>
      <c r="B2669" s="24" t="s">
        <v>8</v>
      </c>
      <c r="C2669" s="23" t="s">
        <v>147</v>
      </c>
      <c r="D2669" s="402"/>
      <c r="E2669" s="391" t="s">
        <v>1768</v>
      </c>
      <c r="F2669" s="22">
        <v>1</v>
      </c>
      <c r="G2669" s="22">
        <v>1</v>
      </c>
      <c r="H2669" s="104">
        <v>1</v>
      </c>
    </row>
    <row r="2670" spans="1:8" ht="14.55" customHeight="1" x14ac:dyDescent="0.3">
      <c r="A2670" s="42"/>
      <c r="B2670" s="24" t="s">
        <v>8</v>
      </c>
      <c r="C2670" s="23" t="s">
        <v>147</v>
      </c>
      <c r="D2670" s="402"/>
      <c r="E2670" s="391" t="s">
        <v>1769</v>
      </c>
      <c r="F2670" s="22">
        <v>1</v>
      </c>
      <c r="G2670" s="22">
        <v>1</v>
      </c>
      <c r="H2670" s="104">
        <v>1</v>
      </c>
    </row>
    <row r="2671" spans="1:8" ht="14.55" customHeight="1" x14ac:dyDescent="0.3">
      <c r="A2671" s="42"/>
      <c r="B2671" s="24" t="s">
        <v>8</v>
      </c>
      <c r="C2671" s="23" t="s">
        <v>147</v>
      </c>
      <c r="D2671" s="402" t="s">
        <v>861</v>
      </c>
      <c r="E2671" s="391" t="s">
        <v>1876</v>
      </c>
      <c r="F2671" s="91">
        <v>0</v>
      </c>
      <c r="G2671" s="91">
        <v>0</v>
      </c>
      <c r="H2671" s="103">
        <v>0</v>
      </c>
    </row>
    <row r="2672" spans="1:8" ht="14.55" customHeight="1" x14ac:dyDescent="0.3">
      <c r="A2672" s="42"/>
      <c r="B2672" s="24" t="s">
        <v>8</v>
      </c>
      <c r="C2672" s="23" t="s">
        <v>147</v>
      </c>
      <c r="D2672" s="402"/>
      <c r="E2672" s="391" t="s">
        <v>1768</v>
      </c>
      <c r="F2672" s="22">
        <v>1</v>
      </c>
      <c r="G2672" s="22">
        <v>1</v>
      </c>
      <c r="H2672" s="104">
        <v>1</v>
      </c>
    </row>
    <row r="2673" spans="1:8" ht="14.55" customHeight="1" x14ac:dyDescent="0.3">
      <c r="A2673" s="42"/>
      <c r="B2673" s="24" t="s">
        <v>8</v>
      </c>
      <c r="C2673" s="23" t="s">
        <v>147</v>
      </c>
      <c r="D2673" s="402"/>
      <c r="E2673" s="391" t="s">
        <v>1769</v>
      </c>
      <c r="F2673" s="22">
        <v>1</v>
      </c>
      <c r="G2673" s="22">
        <v>1</v>
      </c>
      <c r="H2673" s="104">
        <v>1</v>
      </c>
    </row>
    <row r="2674" spans="1:8" ht="14.55" customHeight="1" x14ac:dyDescent="0.3">
      <c r="A2674" s="42"/>
      <c r="B2674" s="24" t="s">
        <v>8</v>
      </c>
      <c r="C2674" s="23" t="s">
        <v>147</v>
      </c>
      <c r="D2674" s="402" t="s">
        <v>862</v>
      </c>
      <c r="E2674" s="391" t="s">
        <v>1876</v>
      </c>
      <c r="F2674" s="91">
        <f t="shared" ref="F2674:H2674" si="364">+F2675/F2676</f>
        <v>1</v>
      </c>
      <c r="G2674" s="91">
        <f t="shared" si="364"/>
        <v>1</v>
      </c>
      <c r="H2674" s="103">
        <f t="shared" si="364"/>
        <v>1</v>
      </c>
    </row>
    <row r="2675" spans="1:8" ht="14.55" customHeight="1" x14ac:dyDescent="0.3">
      <c r="A2675" s="42"/>
      <c r="B2675" s="24" t="s">
        <v>8</v>
      </c>
      <c r="C2675" s="23" t="s">
        <v>147</v>
      </c>
      <c r="D2675" s="402"/>
      <c r="E2675" s="391" t="s">
        <v>1768</v>
      </c>
      <c r="F2675" s="22">
        <v>1</v>
      </c>
      <c r="G2675" s="22">
        <v>1</v>
      </c>
      <c r="H2675" s="104">
        <v>1</v>
      </c>
    </row>
    <row r="2676" spans="1:8" ht="14.55" customHeight="1" x14ac:dyDescent="0.3">
      <c r="A2676" s="42"/>
      <c r="B2676" s="24" t="s">
        <v>8</v>
      </c>
      <c r="C2676" s="23" t="s">
        <v>147</v>
      </c>
      <c r="D2676" s="402"/>
      <c r="E2676" s="391" t="s">
        <v>1769</v>
      </c>
      <c r="F2676" s="22">
        <v>1</v>
      </c>
      <c r="G2676" s="22">
        <v>1</v>
      </c>
      <c r="H2676" s="104">
        <v>1</v>
      </c>
    </row>
    <row r="2677" spans="1:8" ht="14.55" customHeight="1" x14ac:dyDescent="0.3">
      <c r="A2677" s="42"/>
      <c r="B2677" s="24" t="s">
        <v>8</v>
      </c>
      <c r="C2677" s="23" t="s">
        <v>147</v>
      </c>
      <c r="D2677" s="402" t="s">
        <v>428</v>
      </c>
      <c r="E2677" s="391" t="s">
        <v>1876</v>
      </c>
      <c r="F2677" s="91">
        <f t="shared" ref="F2677:H2677" si="365">+F2678/F2679</f>
        <v>1</v>
      </c>
      <c r="G2677" s="91">
        <f t="shared" si="365"/>
        <v>1</v>
      </c>
      <c r="H2677" s="103">
        <f t="shared" si="365"/>
        <v>1</v>
      </c>
    </row>
    <row r="2678" spans="1:8" ht="14.55" customHeight="1" x14ac:dyDescent="0.3">
      <c r="A2678" s="42"/>
      <c r="B2678" s="24" t="s">
        <v>8</v>
      </c>
      <c r="C2678" s="23" t="s">
        <v>147</v>
      </c>
      <c r="D2678" s="402"/>
      <c r="E2678" s="391" t="s">
        <v>1768</v>
      </c>
      <c r="F2678" s="22">
        <v>1</v>
      </c>
      <c r="G2678" s="22">
        <v>1</v>
      </c>
      <c r="H2678" s="104">
        <v>1</v>
      </c>
    </row>
    <row r="2679" spans="1:8" ht="14.55" customHeight="1" x14ac:dyDescent="0.3">
      <c r="A2679" s="42"/>
      <c r="B2679" s="24" t="s">
        <v>8</v>
      </c>
      <c r="C2679" s="23" t="s">
        <v>147</v>
      </c>
      <c r="D2679" s="402"/>
      <c r="E2679" s="391" t="s">
        <v>1769</v>
      </c>
      <c r="F2679" s="22">
        <v>1</v>
      </c>
      <c r="G2679" s="22">
        <v>1</v>
      </c>
      <c r="H2679" s="104">
        <v>1</v>
      </c>
    </row>
    <row r="2680" spans="1:8" ht="14.55" customHeight="1" x14ac:dyDescent="0.3">
      <c r="A2680" s="42"/>
      <c r="B2680" s="24" t="s">
        <v>8</v>
      </c>
      <c r="C2680" s="23" t="s">
        <v>147</v>
      </c>
      <c r="D2680" s="402" t="s">
        <v>863</v>
      </c>
      <c r="E2680" s="391" t="s">
        <v>1876</v>
      </c>
      <c r="F2680" s="91">
        <f t="shared" ref="F2680:H2680" si="366">+F2681/F2682</f>
        <v>0</v>
      </c>
      <c r="G2680" s="91">
        <f t="shared" si="366"/>
        <v>0</v>
      </c>
      <c r="H2680" s="103">
        <f t="shared" si="366"/>
        <v>0</v>
      </c>
    </row>
    <row r="2681" spans="1:8" ht="14.55" customHeight="1" x14ac:dyDescent="0.3">
      <c r="A2681" s="42"/>
      <c r="B2681" s="24" t="s">
        <v>8</v>
      </c>
      <c r="C2681" s="23" t="s">
        <v>147</v>
      </c>
      <c r="D2681" s="402"/>
      <c r="E2681" s="391" t="s">
        <v>1768</v>
      </c>
      <c r="F2681" s="22">
        <v>0</v>
      </c>
      <c r="G2681" s="22">
        <v>0</v>
      </c>
      <c r="H2681" s="104">
        <v>0</v>
      </c>
    </row>
    <row r="2682" spans="1:8" ht="14.55" customHeight="1" x14ac:dyDescent="0.3">
      <c r="A2682" s="42"/>
      <c r="B2682" s="24" t="s">
        <v>8</v>
      </c>
      <c r="C2682" s="23" t="s">
        <v>147</v>
      </c>
      <c r="D2682" s="402"/>
      <c r="E2682" s="391" t="s">
        <v>1769</v>
      </c>
      <c r="F2682" s="22">
        <v>1</v>
      </c>
      <c r="G2682" s="22">
        <v>1</v>
      </c>
      <c r="H2682" s="104">
        <v>1</v>
      </c>
    </row>
    <row r="2683" spans="1:8" ht="14.55" customHeight="1" x14ac:dyDescent="0.3">
      <c r="A2683" s="42"/>
      <c r="B2683" s="24" t="s">
        <v>8</v>
      </c>
      <c r="C2683" s="23" t="s">
        <v>147</v>
      </c>
      <c r="D2683" s="402" t="s">
        <v>854</v>
      </c>
      <c r="E2683" s="391" t="s">
        <v>1876</v>
      </c>
      <c r="F2683" s="91">
        <f t="shared" ref="F2683:H2683" si="367">+F2684/F2685</f>
        <v>1</v>
      </c>
      <c r="G2683" s="91">
        <f t="shared" si="367"/>
        <v>1</v>
      </c>
      <c r="H2683" s="103">
        <f t="shared" si="367"/>
        <v>1</v>
      </c>
    </row>
    <row r="2684" spans="1:8" ht="14.55" customHeight="1" x14ac:dyDescent="0.3">
      <c r="A2684" s="42"/>
      <c r="B2684" s="24" t="s">
        <v>8</v>
      </c>
      <c r="C2684" s="23" t="s">
        <v>147</v>
      </c>
      <c r="D2684" s="402"/>
      <c r="E2684" s="391" t="s">
        <v>1768</v>
      </c>
      <c r="F2684" s="22">
        <v>1</v>
      </c>
      <c r="G2684" s="22">
        <v>1</v>
      </c>
      <c r="H2684" s="104">
        <v>1</v>
      </c>
    </row>
    <row r="2685" spans="1:8" ht="14.55" customHeight="1" thickBot="1" x14ac:dyDescent="0.35">
      <c r="A2685" s="42"/>
      <c r="B2685" s="53" t="s">
        <v>8</v>
      </c>
      <c r="C2685" s="68" t="s">
        <v>147</v>
      </c>
      <c r="D2685" s="403"/>
      <c r="E2685" s="392" t="s">
        <v>1769</v>
      </c>
      <c r="F2685" s="33">
        <v>1</v>
      </c>
      <c r="G2685" s="33">
        <v>1</v>
      </c>
      <c r="H2685" s="106">
        <v>1</v>
      </c>
    </row>
    <row r="2686" spans="1:8" ht="14.55" customHeight="1" x14ac:dyDescent="0.3">
      <c r="A2686" s="42"/>
      <c r="B2686" s="94" t="s">
        <v>8</v>
      </c>
      <c r="C2686" s="379" t="s">
        <v>151</v>
      </c>
      <c r="D2686" s="404"/>
      <c r="E2686" s="471" t="s">
        <v>1876</v>
      </c>
      <c r="F2686" s="384">
        <f t="shared" ref="F2686:H2686" si="368">+F2687/F2688</f>
        <v>0.33333333333333331</v>
      </c>
      <c r="G2686" s="384">
        <f t="shared" si="368"/>
        <v>0.33333333333333331</v>
      </c>
      <c r="H2686" s="377">
        <f t="shared" si="368"/>
        <v>0.33333333333333331</v>
      </c>
    </row>
    <row r="2687" spans="1:8" ht="14.55" customHeight="1" x14ac:dyDescent="0.3">
      <c r="A2687" s="42"/>
      <c r="B2687" s="87" t="s">
        <v>8</v>
      </c>
      <c r="C2687" s="55" t="s">
        <v>151</v>
      </c>
      <c r="D2687" s="402"/>
      <c r="E2687" s="391" t="s">
        <v>1768</v>
      </c>
      <c r="F2687" s="40">
        <v>3</v>
      </c>
      <c r="G2687" s="40">
        <v>3</v>
      </c>
      <c r="H2687" s="109">
        <v>3</v>
      </c>
    </row>
    <row r="2688" spans="1:8" ht="15" customHeight="1" thickBot="1" x14ac:dyDescent="0.35">
      <c r="A2688" s="42"/>
      <c r="B2688" s="95" t="s">
        <v>8</v>
      </c>
      <c r="C2688" s="378" t="s">
        <v>151</v>
      </c>
      <c r="D2688" s="405"/>
      <c r="E2688" s="394" t="s">
        <v>1769</v>
      </c>
      <c r="F2688" s="374">
        <v>9</v>
      </c>
      <c r="G2688" s="374">
        <v>9</v>
      </c>
      <c r="H2688" s="375">
        <v>9</v>
      </c>
    </row>
    <row r="2689" spans="1:8" ht="14.55" customHeight="1" x14ac:dyDescent="0.3">
      <c r="A2689" s="42"/>
      <c r="B2689" s="54" t="s">
        <v>8</v>
      </c>
      <c r="C2689" s="69" t="s">
        <v>151</v>
      </c>
      <c r="D2689" s="401" t="s">
        <v>864</v>
      </c>
      <c r="E2689" s="390" t="s">
        <v>1876</v>
      </c>
      <c r="F2689" s="92">
        <f t="shared" ref="F2689:H2689" si="369">+F2690/F2691</f>
        <v>0</v>
      </c>
      <c r="G2689" s="92">
        <f t="shared" si="369"/>
        <v>0</v>
      </c>
      <c r="H2689" s="108">
        <f t="shared" si="369"/>
        <v>0</v>
      </c>
    </row>
    <row r="2690" spans="1:8" ht="14.55" customHeight="1" x14ac:dyDescent="0.3">
      <c r="A2690" s="42"/>
      <c r="B2690" s="24" t="s">
        <v>8</v>
      </c>
      <c r="C2690" s="23" t="s">
        <v>151</v>
      </c>
      <c r="D2690" s="402"/>
      <c r="E2690" s="391" t="s">
        <v>1768</v>
      </c>
      <c r="F2690" s="22">
        <v>0</v>
      </c>
      <c r="G2690" s="22">
        <v>0</v>
      </c>
      <c r="H2690" s="104">
        <v>0</v>
      </c>
    </row>
    <row r="2691" spans="1:8" ht="14.55" customHeight="1" x14ac:dyDescent="0.3">
      <c r="A2691" s="42"/>
      <c r="B2691" s="24" t="s">
        <v>8</v>
      </c>
      <c r="C2691" s="23" t="s">
        <v>151</v>
      </c>
      <c r="D2691" s="402"/>
      <c r="E2691" s="391" t="s">
        <v>1769</v>
      </c>
      <c r="F2691" s="22">
        <v>3</v>
      </c>
      <c r="G2691" s="22">
        <v>3</v>
      </c>
      <c r="H2691" s="104">
        <v>3</v>
      </c>
    </row>
    <row r="2692" spans="1:8" ht="14.55" customHeight="1" x14ac:dyDescent="0.3">
      <c r="A2692" s="42"/>
      <c r="B2692" s="24" t="s">
        <v>8</v>
      </c>
      <c r="C2692" s="23" t="s">
        <v>151</v>
      </c>
      <c r="D2692" s="402" t="s">
        <v>386</v>
      </c>
      <c r="E2692" s="391" t="s">
        <v>1876</v>
      </c>
      <c r="F2692" s="91">
        <f t="shared" ref="F2692:H2692" si="370">+F2693/F2694</f>
        <v>0</v>
      </c>
      <c r="G2692" s="91">
        <f t="shared" si="370"/>
        <v>0</v>
      </c>
      <c r="H2692" s="103">
        <f t="shared" si="370"/>
        <v>0</v>
      </c>
    </row>
    <row r="2693" spans="1:8" ht="14.55" customHeight="1" x14ac:dyDescent="0.3">
      <c r="A2693" s="42"/>
      <c r="B2693" s="24" t="s">
        <v>8</v>
      </c>
      <c r="C2693" s="23" t="s">
        <v>151</v>
      </c>
      <c r="D2693" s="402"/>
      <c r="E2693" s="391" t="s">
        <v>1768</v>
      </c>
      <c r="F2693" s="22">
        <v>0</v>
      </c>
      <c r="G2693" s="22">
        <v>0</v>
      </c>
      <c r="H2693" s="104">
        <v>0</v>
      </c>
    </row>
    <row r="2694" spans="1:8" ht="14.55" customHeight="1" x14ac:dyDescent="0.3">
      <c r="A2694" s="42"/>
      <c r="B2694" s="24" t="s">
        <v>8</v>
      </c>
      <c r="C2694" s="23" t="s">
        <v>151</v>
      </c>
      <c r="D2694" s="402"/>
      <c r="E2694" s="391" t="s">
        <v>1769</v>
      </c>
      <c r="F2694" s="22">
        <v>1</v>
      </c>
      <c r="G2694" s="22">
        <v>1</v>
      </c>
      <c r="H2694" s="104">
        <v>1</v>
      </c>
    </row>
    <row r="2695" spans="1:8" ht="14.55" customHeight="1" x14ac:dyDescent="0.3">
      <c r="A2695" s="42"/>
      <c r="B2695" s="24" t="s">
        <v>8</v>
      </c>
      <c r="C2695" s="23" t="s">
        <v>151</v>
      </c>
      <c r="D2695" s="402" t="s">
        <v>865</v>
      </c>
      <c r="E2695" s="391" t="s">
        <v>1876</v>
      </c>
      <c r="F2695" s="91">
        <f t="shared" ref="F2695:H2695" si="371">+F2696/F2697</f>
        <v>1</v>
      </c>
      <c r="G2695" s="91">
        <f t="shared" si="371"/>
        <v>1</v>
      </c>
      <c r="H2695" s="103">
        <f t="shared" si="371"/>
        <v>1</v>
      </c>
    </row>
    <row r="2696" spans="1:8" ht="14.55" customHeight="1" x14ac:dyDescent="0.3">
      <c r="A2696" s="42"/>
      <c r="B2696" s="24" t="s">
        <v>8</v>
      </c>
      <c r="C2696" s="23" t="s">
        <v>151</v>
      </c>
      <c r="D2696" s="402"/>
      <c r="E2696" s="391" t="s">
        <v>1768</v>
      </c>
      <c r="F2696" s="22">
        <v>1</v>
      </c>
      <c r="G2696" s="22">
        <v>1</v>
      </c>
      <c r="H2696" s="104">
        <v>1</v>
      </c>
    </row>
    <row r="2697" spans="1:8" ht="14.55" customHeight="1" x14ac:dyDescent="0.3">
      <c r="A2697" s="42"/>
      <c r="B2697" s="24" t="s">
        <v>8</v>
      </c>
      <c r="C2697" s="23" t="s">
        <v>151</v>
      </c>
      <c r="D2697" s="402"/>
      <c r="E2697" s="391" t="s">
        <v>1769</v>
      </c>
      <c r="F2697" s="22">
        <v>1</v>
      </c>
      <c r="G2697" s="22">
        <v>1</v>
      </c>
      <c r="H2697" s="104">
        <v>1</v>
      </c>
    </row>
    <row r="2698" spans="1:8" ht="14.55" customHeight="1" x14ac:dyDescent="0.3">
      <c r="A2698" s="42"/>
      <c r="B2698" s="24" t="s">
        <v>8</v>
      </c>
      <c r="C2698" s="23" t="s">
        <v>151</v>
      </c>
      <c r="D2698" s="402" t="s">
        <v>866</v>
      </c>
      <c r="E2698" s="391" t="s">
        <v>1876</v>
      </c>
      <c r="F2698" s="91">
        <f t="shared" ref="F2698:H2698" si="372">+F2699/F2700</f>
        <v>1</v>
      </c>
      <c r="G2698" s="91">
        <f t="shared" si="372"/>
        <v>1</v>
      </c>
      <c r="H2698" s="103">
        <f t="shared" si="372"/>
        <v>1</v>
      </c>
    </row>
    <row r="2699" spans="1:8" ht="14.55" customHeight="1" x14ac:dyDescent="0.3">
      <c r="A2699" s="42"/>
      <c r="B2699" s="24" t="s">
        <v>8</v>
      </c>
      <c r="C2699" s="23" t="s">
        <v>151</v>
      </c>
      <c r="D2699" s="402"/>
      <c r="E2699" s="391" t="s">
        <v>1768</v>
      </c>
      <c r="F2699" s="22">
        <v>1</v>
      </c>
      <c r="G2699" s="22">
        <v>1</v>
      </c>
      <c r="H2699" s="104">
        <v>1</v>
      </c>
    </row>
    <row r="2700" spans="1:8" ht="14.55" customHeight="1" x14ac:dyDescent="0.3">
      <c r="A2700" s="42"/>
      <c r="B2700" s="24" t="s">
        <v>8</v>
      </c>
      <c r="C2700" s="23" t="s">
        <v>151</v>
      </c>
      <c r="D2700" s="402"/>
      <c r="E2700" s="391" t="s">
        <v>1769</v>
      </c>
      <c r="F2700" s="22">
        <v>1</v>
      </c>
      <c r="G2700" s="22">
        <v>1</v>
      </c>
      <c r="H2700" s="104">
        <v>1</v>
      </c>
    </row>
    <row r="2701" spans="1:8" ht="14.55" customHeight="1" x14ac:dyDescent="0.3">
      <c r="A2701" s="42"/>
      <c r="B2701" s="24" t="s">
        <v>8</v>
      </c>
      <c r="C2701" s="23" t="s">
        <v>151</v>
      </c>
      <c r="D2701" s="402" t="s">
        <v>867</v>
      </c>
      <c r="E2701" s="391" t="s">
        <v>1876</v>
      </c>
      <c r="F2701" s="91">
        <f t="shared" ref="F2701:H2701" si="373">+F2702/F2703</f>
        <v>0</v>
      </c>
      <c r="G2701" s="91">
        <f t="shared" si="373"/>
        <v>0</v>
      </c>
      <c r="H2701" s="103">
        <f t="shared" si="373"/>
        <v>0</v>
      </c>
    </row>
    <row r="2702" spans="1:8" ht="14.55" customHeight="1" x14ac:dyDescent="0.3">
      <c r="A2702" s="42"/>
      <c r="B2702" s="24" t="s">
        <v>8</v>
      </c>
      <c r="C2702" s="23" t="s">
        <v>151</v>
      </c>
      <c r="D2702" s="402"/>
      <c r="E2702" s="391" t="s">
        <v>1768</v>
      </c>
      <c r="F2702" s="22">
        <v>0</v>
      </c>
      <c r="G2702" s="22">
        <v>0</v>
      </c>
      <c r="H2702" s="104">
        <v>0</v>
      </c>
    </row>
    <row r="2703" spans="1:8" ht="14.55" customHeight="1" x14ac:dyDescent="0.3">
      <c r="A2703" s="42"/>
      <c r="B2703" s="24" t="s">
        <v>8</v>
      </c>
      <c r="C2703" s="23" t="s">
        <v>151</v>
      </c>
      <c r="D2703" s="402"/>
      <c r="E2703" s="391" t="s">
        <v>1769</v>
      </c>
      <c r="F2703" s="22">
        <v>1</v>
      </c>
      <c r="G2703" s="22">
        <v>1</v>
      </c>
      <c r="H2703" s="104">
        <v>1</v>
      </c>
    </row>
    <row r="2704" spans="1:8" ht="14.55" customHeight="1" x14ac:dyDescent="0.3">
      <c r="A2704" s="42"/>
      <c r="B2704" s="24" t="s">
        <v>8</v>
      </c>
      <c r="C2704" s="23" t="s">
        <v>151</v>
      </c>
      <c r="D2704" s="402" t="s">
        <v>151</v>
      </c>
      <c r="E2704" s="391" t="s">
        <v>1876</v>
      </c>
      <c r="F2704" s="91">
        <f t="shared" ref="F2704:H2704" si="374">+F2705/F2706</f>
        <v>0</v>
      </c>
      <c r="G2704" s="91">
        <f t="shared" si="374"/>
        <v>0</v>
      </c>
      <c r="H2704" s="103">
        <f t="shared" si="374"/>
        <v>0</v>
      </c>
    </row>
    <row r="2705" spans="1:8" ht="14.55" customHeight="1" x14ac:dyDescent="0.3">
      <c r="A2705" s="42"/>
      <c r="B2705" s="24" t="s">
        <v>8</v>
      </c>
      <c r="C2705" s="23" t="s">
        <v>151</v>
      </c>
      <c r="D2705" s="402"/>
      <c r="E2705" s="391" t="s">
        <v>1768</v>
      </c>
      <c r="F2705" s="22">
        <v>0</v>
      </c>
      <c r="G2705" s="22">
        <v>0</v>
      </c>
      <c r="H2705" s="104">
        <v>0</v>
      </c>
    </row>
    <row r="2706" spans="1:8" ht="14.55" customHeight="1" x14ac:dyDescent="0.3">
      <c r="A2706" s="42"/>
      <c r="B2706" s="24" t="s">
        <v>8</v>
      </c>
      <c r="C2706" s="23" t="s">
        <v>151</v>
      </c>
      <c r="D2706" s="402"/>
      <c r="E2706" s="391" t="s">
        <v>1769</v>
      </c>
      <c r="F2706" s="22">
        <v>1</v>
      </c>
      <c r="G2706" s="22">
        <v>1</v>
      </c>
      <c r="H2706" s="104">
        <v>1</v>
      </c>
    </row>
    <row r="2707" spans="1:8" ht="14.55" customHeight="1" x14ac:dyDescent="0.3">
      <c r="A2707" s="42"/>
      <c r="B2707" s="24" t="s">
        <v>8</v>
      </c>
      <c r="C2707" s="23" t="s">
        <v>151</v>
      </c>
      <c r="D2707" s="402" t="s">
        <v>868</v>
      </c>
      <c r="E2707" s="391" t="s">
        <v>1876</v>
      </c>
      <c r="F2707" s="91">
        <v>0</v>
      </c>
      <c r="G2707" s="91">
        <v>0</v>
      </c>
      <c r="H2707" s="103">
        <v>0</v>
      </c>
    </row>
    <row r="2708" spans="1:8" ht="14.55" customHeight="1" x14ac:dyDescent="0.3">
      <c r="A2708" s="42"/>
      <c r="B2708" s="24" t="s">
        <v>8</v>
      </c>
      <c r="C2708" s="23" t="s">
        <v>151</v>
      </c>
      <c r="D2708" s="402"/>
      <c r="E2708" s="391" t="s">
        <v>1768</v>
      </c>
      <c r="F2708" s="22">
        <v>1</v>
      </c>
      <c r="G2708" s="22">
        <v>1</v>
      </c>
      <c r="H2708" s="104">
        <v>1</v>
      </c>
    </row>
    <row r="2709" spans="1:8" ht="14.55" customHeight="1" thickBot="1" x14ac:dyDescent="0.35">
      <c r="A2709" s="42"/>
      <c r="B2709" s="53" t="s">
        <v>8</v>
      </c>
      <c r="C2709" s="68" t="s">
        <v>151</v>
      </c>
      <c r="D2709" s="403"/>
      <c r="E2709" s="392" t="s">
        <v>1769</v>
      </c>
      <c r="F2709" s="33">
        <v>1</v>
      </c>
      <c r="G2709" s="33">
        <v>1</v>
      </c>
      <c r="H2709" s="106">
        <v>1</v>
      </c>
    </row>
    <row r="2710" spans="1:8" ht="14.55" customHeight="1" x14ac:dyDescent="0.3">
      <c r="A2710" s="56" t="s">
        <v>9</v>
      </c>
      <c r="B2710" s="84" t="s">
        <v>9</v>
      </c>
      <c r="C2710" s="255"/>
      <c r="D2710" s="472"/>
      <c r="E2710" s="471" t="s">
        <v>1876</v>
      </c>
      <c r="F2710" s="90">
        <f t="shared" ref="F2710:H2710" si="375">+F2711/F2712</f>
        <v>0.81730769230769229</v>
      </c>
      <c r="G2710" s="90">
        <f t="shared" si="375"/>
        <v>0.81730769230769229</v>
      </c>
      <c r="H2710" s="107">
        <f t="shared" si="375"/>
        <v>0.81730769230769229</v>
      </c>
    </row>
    <row r="2711" spans="1:8" ht="13.8" customHeight="1" x14ac:dyDescent="0.3">
      <c r="A2711" s="214" t="s">
        <v>9</v>
      </c>
      <c r="B2711" s="87" t="s">
        <v>9</v>
      </c>
      <c r="C2711" s="256"/>
      <c r="D2711" s="398"/>
      <c r="E2711" s="391" t="s">
        <v>1768</v>
      </c>
      <c r="F2711" s="21">
        <v>85</v>
      </c>
      <c r="G2711" s="21">
        <v>85</v>
      </c>
      <c r="H2711" s="88">
        <v>85</v>
      </c>
    </row>
    <row r="2712" spans="1:8" ht="14.55" customHeight="1" thickBot="1" x14ac:dyDescent="0.35">
      <c r="A2712" s="475" t="s">
        <v>9</v>
      </c>
      <c r="B2712" s="89" t="s">
        <v>9</v>
      </c>
      <c r="C2712" s="257"/>
      <c r="D2712" s="473"/>
      <c r="E2712" s="391" t="s">
        <v>1769</v>
      </c>
      <c r="F2712" s="21">
        <v>104</v>
      </c>
      <c r="G2712" s="21">
        <v>104</v>
      </c>
      <c r="H2712" s="88">
        <v>104</v>
      </c>
    </row>
    <row r="2713" spans="1:8" ht="13.8" customHeight="1" x14ac:dyDescent="0.3">
      <c r="A2713" s="42"/>
      <c r="B2713" s="467" t="s">
        <v>9</v>
      </c>
      <c r="C2713" s="83" t="s">
        <v>42</v>
      </c>
      <c r="D2713" s="401"/>
      <c r="E2713" s="391" t="s">
        <v>1876</v>
      </c>
      <c r="F2713" s="63">
        <f t="shared" ref="F2713:H2713" si="376">+F2714/F2715</f>
        <v>0.6</v>
      </c>
      <c r="G2713" s="63">
        <f t="shared" si="376"/>
        <v>0.6</v>
      </c>
      <c r="H2713" s="105">
        <f t="shared" si="376"/>
        <v>0.6</v>
      </c>
    </row>
    <row r="2714" spans="1:8" ht="13.8" customHeight="1" x14ac:dyDescent="0.3">
      <c r="A2714" s="42"/>
      <c r="B2714" s="87" t="s">
        <v>9</v>
      </c>
      <c r="C2714" s="55" t="s">
        <v>42</v>
      </c>
      <c r="D2714" s="402"/>
      <c r="E2714" s="391" t="s">
        <v>1768</v>
      </c>
      <c r="F2714" s="40">
        <v>6</v>
      </c>
      <c r="G2714" s="40">
        <v>6</v>
      </c>
      <c r="H2714" s="109">
        <v>6</v>
      </c>
    </row>
    <row r="2715" spans="1:8" ht="14.55" customHeight="1" thickBot="1" x14ac:dyDescent="0.35">
      <c r="A2715" s="42"/>
      <c r="B2715" s="95" t="s">
        <v>9</v>
      </c>
      <c r="C2715" s="378" t="s">
        <v>42</v>
      </c>
      <c r="D2715" s="405"/>
      <c r="E2715" s="394" t="s">
        <v>1769</v>
      </c>
      <c r="F2715" s="374">
        <v>10</v>
      </c>
      <c r="G2715" s="374">
        <v>10</v>
      </c>
      <c r="H2715" s="375">
        <v>10</v>
      </c>
    </row>
    <row r="2716" spans="1:8" ht="14.55" customHeight="1" x14ac:dyDescent="0.3">
      <c r="A2716" s="42"/>
      <c r="B2716" s="54" t="s">
        <v>9</v>
      </c>
      <c r="C2716" s="69" t="s">
        <v>42</v>
      </c>
      <c r="D2716" s="401" t="s">
        <v>42</v>
      </c>
      <c r="E2716" s="390" t="s">
        <v>1876</v>
      </c>
      <c r="F2716" s="92">
        <f t="shared" ref="F2716:H2716" si="377">+F2717/F2718</f>
        <v>0</v>
      </c>
      <c r="G2716" s="92">
        <f t="shared" si="377"/>
        <v>0</v>
      </c>
      <c r="H2716" s="108">
        <f t="shared" si="377"/>
        <v>0</v>
      </c>
    </row>
    <row r="2717" spans="1:8" ht="14.55" customHeight="1" x14ac:dyDescent="0.3">
      <c r="A2717" s="42"/>
      <c r="B2717" s="24" t="s">
        <v>9</v>
      </c>
      <c r="C2717" s="23" t="s">
        <v>42</v>
      </c>
      <c r="D2717" s="402"/>
      <c r="E2717" s="391" t="s">
        <v>1768</v>
      </c>
      <c r="F2717" s="22">
        <v>0</v>
      </c>
      <c r="G2717" s="22">
        <v>0</v>
      </c>
      <c r="H2717" s="104">
        <v>0</v>
      </c>
    </row>
    <row r="2718" spans="1:8" ht="14.55" customHeight="1" x14ac:dyDescent="0.3">
      <c r="A2718" s="42"/>
      <c r="B2718" s="24" t="s">
        <v>9</v>
      </c>
      <c r="C2718" s="23" t="s">
        <v>42</v>
      </c>
      <c r="D2718" s="402"/>
      <c r="E2718" s="391" t="s">
        <v>1769</v>
      </c>
      <c r="F2718" s="22">
        <v>2</v>
      </c>
      <c r="G2718" s="22">
        <v>2</v>
      </c>
      <c r="H2718" s="104">
        <v>2</v>
      </c>
    </row>
    <row r="2719" spans="1:8" ht="14.55" customHeight="1" x14ac:dyDescent="0.3">
      <c r="A2719" s="42"/>
      <c r="B2719" s="24" t="s">
        <v>9</v>
      </c>
      <c r="C2719" s="23" t="s">
        <v>42</v>
      </c>
      <c r="D2719" s="402" t="s">
        <v>764</v>
      </c>
      <c r="E2719" s="391" t="s">
        <v>1876</v>
      </c>
      <c r="F2719" s="91">
        <v>0</v>
      </c>
      <c r="G2719" s="91">
        <v>0</v>
      </c>
      <c r="H2719" s="103">
        <v>0</v>
      </c>
    </row>
    <row r="2720" spans="1:8" ht="14.55" customHeight="1" x14ac:dyDescent="0.3">
      <c r="A2720" s="42"/>
      <c r="B2720" s="24" t="s">
        <v>9</v>
      </c>
      <c r="C2720" s="23" t="s">
        <v>42</v>
      </c>
      <c r="D2720" s="402"/>
      <c r="E2720" s="391" t="s">
        <v>1768</v>
      </c>
      <c r="F2720" s="22">
        <v>1</v>
      </c>
      <c r="G2720" s="22">
        <v>1</v>
      </c>
      <c r="H2720" s="104">
        <v>1</v>
      </c>
    </row>
    <row r="2721" spans="1:8" ht="14.55" customHeight="1" x14ac:dyDescent="0.3">
      <c r="A2721" s="42"/>
      <c r="B2721" s="24" t="s">
        <v>9</v>
      </c>
      <c r="C2721" s="23" t="s">
        <v>42</v>
      </c>
      <c r="D2721" s="402"/>
      <c r="E2721" s="391" t="s">
        <v>1769</v>
      </c>
      <c r="F2721" s="22">
        <v>1</v>
      </c>
      <c r="G2721" s="22">
        <v>1</v>
      </c>
      <c r="H2721" s="104">
        <v>1</v>
      </c>
    </row>
    <row r="2722" spans="1:8" ht="14.55" customHeight="1" x14ac:dyDescent="0.3">
      <c r="A2722" s="42"/>
      <c r="B2722" s="24" t="s">
        <v>9</v>
      </c>
      <c r="C2722" s="23" t="s">
        <v>42</v>
      </c>
      <c r="D2722" s="402" t="s">
        <v>55</v>
      </c>
      <c r="E2722" s="391" t="s">
        <v>1876</v>
      </c>
      <c r="F2722" s="91">
        <v>0</v>
      </c>
      <c r="G2722" s="91">
        <v>0</v>
      </c>
      <c r="H2722" s="103">
        <v>0</v>
      </c>
    </row>
    <row r="2723" spans="1:8" ht="14.55" customHeight="1" x14ac:dyDescent="0.3">
      <c r="A2723" s="42"/>
      <c r="B2723" s="24" t="s">
        <v>9</v>
      </c>
      <c r="C2723" s="23" t="s">
        <v>42</v>
      </c>
      <c r="D2723" s="402"/>
      <c r="E2723" s="391" t="s">
        <v>1768</v>
      </c>
      <c r="F2723" s="22">
        <v>1</v>
      </c>
      <c r="G2723" s="22">
        <v>1</v>
      </c>
      <c r="H2723" s="104">
        <v>1</v>
      </c>
    </row>
    <row r="2724" spans="1:8" ht="14.55" customHeight="1" x14ac:dyDescent="0.3">
      <c r="A2724" s="42"/>
      <c r="B2724" s="24" t="s">
        <v>9</v>
      </c>
      <c r="C2724" s="23" t="s">
        <v>42</v>
      </c>
      <c r="D2724" s="402"/>
      <c r="E2724" s="391" t="s">
        <v>1769</v>
      </c>
      <c r="F2724" s="22">
        <v>1</v>
      </c>
      <c r="G2724" s="22">
        <v>1</v>
      </c>
      <c r="H2724" s="104">
        <v>1</v>
      </c>
    </row>
    <row r="2725" spans="1:8" ht="14.55" customHeight="1" x14ac:dyDescent="0.3">
      <c r="A2725" s="42"/>
      <c r="B2725" s="24" t="s">
        <v>9</v>
      </c>
      <c r="C2725" s="23" t="s">
        <v>42</v>
      </c>
      <c r="D2725" s="402" t="s">
        <v>885</v>
      </c>
      <c r="E2725" s="391" t="s">
        <v>1876</v>
      </c>
      <c r="F2725" s="91">
        <v>0</v>
      </c>
      <c r="G2725" s="91">
        <v>0</v>
      </c>
      <c r="H2725" s="103">
        <v>0</v>
      </c>
    </row>
    <row r="2726" spans="1:8" ht="14.55" customHeight="1" x14ac:dyDescent="0.3">
      <c r="A2726" s="42"/>
      <c r="B2726" s="24" t="s">
        <v>9</v>
      </c>
      <c r="C2726" s="23" t="s">
        <v>42</v>
      </c>
      <c r="D2726" s="402"/>
      <c r="E2726" s="391" t="s">
        <v>1768</v>
      </c>
      <c r="F2726" s="22">
        <v>1</v>
      </c>
      <c r="G2726" s="22">
        <v>1</v>
      </c>
      <c r="H2726" s="104">
        <v>1</v>
      </c>
    </row>
    <row r="2727" spans="1:8" ht="14.55" customHeight="1" x14ac:dyDescent="0.3">
      <c r="A2727" s="42"/>
      <c r="B2727" s="24" t="s">
        <v>9</v>
      </c>
      <c r="C2727" s="23" t="s">
        <v>42</v>
      </c>
      <c r="D2727" s="402"/>
      <c r="E2727" s="391" t="s">
        <v>1769</v>
      </c>
      <c r="F2727" s="22">
        <v>1</v>
      </c>
      <c r="G2727" s="22">
        <v>1</v>
      </c>
      <c r="H2727" s="104">
        <v>1</v>
      </c>
    </row>
    <row r="2728" spans="1:8" ht="14.55" customHeight="1" x14ac:dyDescent="0.3">
      <c r="A2728" s="42"/>
      <c r="B2728" s="24" t="s">
        <v>9</v>
      </c>
      <c r="C2728" s="23" t="s">
        <v>42</v>
      </c>
      <c r="D2728" s="402" t="s">
        <v>886</v>
      </c>
      <c r="E2728" s="391" t="s">
        <v>1876</v>
      </c>
      <c r="F2728" s="91">
        <v>0</v>
      </c>
      <c r="G2728" s="91">
        <v>0</v>
      </c>
      <c r="H2728" s="103">
        <v>0</v>
      </c>
    </row>
    <row r="2729" spans="1:8" ht="14.55" customHeight="1" x14ac:dyDescent="0.3">
      <c r="A2729" s="42"/>
      <c r="B2729" s="24" t="s">
        <v>9</v>
      </c>
      <c r="C2729" s="23" t="s">
        <v>42</v>
      </c>
      <c r="D2729" s="402"/>
      <c r="E2729" s="391" t="s">
        <v>1768</v>
      </c>
      <c r="F2729" s="22">
        <v>1</v>
      </c>
      <c r="G2729" s="22">
        <v>1</v>
      </c>
      <c r="H2729" s="104">
        <v>1</v>
      </c>
    </row>
    <row r="2730" spans="1:8" ht="14.55" customHeight="1" x14ac:dyDescent="0.3">
      <c r="A2730" s="42"/>
      <c r="B2730" s="24" t="s">
        <v>9</v>
      </c>
      <c r="C2730" s="23" t="s">
        <v>42</v>
      </c>
      <c r="D2730" s="402"/>
      <c r="E2730" s="391" t="s">
        <v>1769</v>
      </c>
      <c r="F2730" s="22">
        <v>1</v>
      </c>
      <c r="G2730" s="22">
        <v>1</v>
      </c>
      <c r="H2730" s="104">
        <v>1</v>
      </c>
    </row>
    <row r="2731" spans="1:8" ht="14.55" customHeight="1" x14ac:dyDescent="0.3">
      <c r="A2731" s="42"/>
      <c r="B2731" s="24" t="s">
        <v>9</v>
      </c>
      <c r="C2731" s="23" t="s">
        <v>42</v>
      </c>
      <c r="D2731" s="402" t="s">
        <v>887</v>
      </c>
      <c r="E2731" s="391" t="s">
        <v>1876</v>
      </c>
      <c r="F2731" s="91">
        <f t="shared" ref="F2731:H2731" si="378">+F2732/F2733</f>
        <v>0</v>
      </c>
      <c r="G2731" s="91">
        <f t="shared" si="378"/>
        <v>0</v>
      </c>
      <c r="H2731" s="103">
        <f t="shared" si="378"/>
        <v>0</v>
      </c>
    </row>
    <row r="2732" spans="1:8" ht="14.55" customHeight="1" x14ac:dyDescent="0.3">
      <c r="A2732" s="42"/>
      <c r="B2732" s="24" t="s">
        <v>9</v>
      </c>
      <c r="C2732" s="23" t="s">
        <v>42</v>
      </c>
      <c r="D2732" s="402"/>
      <c r="E2732" s="391" t="s">
        <v>1768</v>
      </c>
      <c r="F2732" s="22">
        <v>0</v>
      </c>
      <c r="G2732" s="22">
        <v>0</v>
      </c>
      <c r="H2732" s="104">
        <v>0</v>
      </c>
    </row>
    <row r="2733" spans="1:8" ht="14.55" customHeight="1" x14ac:dyDescent="0.3">
      <c r="A2733" s="42"/>
      <c r="B2733" s="24" t="s">
        <v>9</v>
      </c>
      <c r="C2733" s="23" t="s">
        <v>42</v>
      </c>
      <c r="D2733" s="402"/>
      <c r="E2733" s="391" t="s">
        <v>1769</v>
      </c>
      <c r="F2733" s="22">
        <v>2</v>
      </c>
      <c r="G2733" s="22">
        <v>2</v>
      </c>
      <c r="H2733" s="104">
        <v>2</v>
      </c>
    </row>
    <row r="2734" spans="1:8" ht="14.55" customHeight="1" x14ac:dyDescent="0.3">
      <c r="A2734" s="42"/>
      <c r="B2734" s="24" t="s">
        <v>9</v>
      </c>
      <c r="C2734" s="23" t="s">
        <v>42</v>
      </c>
      <c r="D2734" s="402" t="s">
        <v>416</v>
      </c>
      <c r="E2734" s="391" t="s">
        <v>1876</v>
      </c>
      <c r="F2734" s="91">
        <v>0</v>
      </c>
      <c r="G2734" s="91">
        <v>0</v>
      </c>
      <c r="H2734" s="103">
        <v>0</v>
      </c>
    </row>
    <row r="2735" spans="1:8" ht="14.55" customHeight="1" x14ac:dyDescent="0.3">
      <c r="A2735" s="42"/>
      <c r="B2735" s="24" t="s">
        <v>9</v>
      </c>
      <c r="C2735" s="23" t="s">
        <v>42</v>
      </c>
      <c r="D2735" s="402"/>
      <c r="E2735" s="391" t="s">
        <v>1768</v>
      </c>
      <c r="F2735" s="22">
        <v>1</v>
      </c>
      <c r="G2735" s="22">
        <v>1</v>
      </c>
      <c r="H2735" s="104">
        <v>1</v>
      </c>
    </row>
    <row r="2736" spans="1:8" ht="14.55" customHeight="1" x14ac:dyDescent="0.3">
      <c r="A2736" s="42"/>
      <c r="B2736" s="24" t="s">
        <v>9</v>
      </c>
      <c r="C2736" s="23" t="s">
        <v>42</v>
      </c>
      <c r="D2736" s="402"/>
      <c r="E2736" s="391" t="s">
        <v>1769</v>
      </c>
      <c r="F2736" s="22">
        <v>1</v>
      </c>
      <c r="G2736" s="22">
        <v>1</v>
      </c>
      <c r="H2736" s="104">
        <v>1</v>
      </c>
    </row>
    <row r="2737" spans="1:8" ht="14.55" customHeight="1" x14ac:dyDescent="0.3">
      <c r="A2737" s="42"/>
      <c r="B2737" s="24" t="s">
        <v>9</v>
      </c>
      <c r="C2737" s="23" t="s">
        <v>42</v>
      </c>
      <c r="D2737" s="402" t="s">
        <v>888</v>
      </c>
      <c r="E2737" s="391" t="s">
        <v>1876</v>
      </c>
      <c r="F2737" s="91">
        <v>0</v>
      </c>
      <c r="G2737" s="91">
        <v>0</v>
      </c>
      <c r="H2737" s="103">
        <v>0</v>
      </c>
    </row>
    <row r="2738" spans="1:8" ht="14.55" customHeight="1" x14ac:dyDescent="0.3">
      <c r="A2738" s="42"/>
      <c r="B2738" s="24" t="s">
        <v>9</v>
      </c>
      <c r="C2738" s="23" t="s">
        <v>42</v>
      </c>
      <c r="D2738" s="402"/>
      <c r="E2738" s="391" t="s">
        <v>1768</v>
      </c>
      <c r="F2738" s="22">
        <v>1</v>
      </c>
      <c r="G2738" s="22">
        <v>1</v>
      </c>
      <c r="H2738" s="104">
        <v>1</v>
      </c>
    </row>
    <row r="2739" spans="1:8" ht="14.55" customHeight="1" thickBot="1" x14ac:dyDescent="0.35">
      <c r="A2739" s="42"/>
      <c r="B2739" s="53" t="s">
        <v>9</v>
      </c>
      <c r="C2739" s="68" t="s">
        <v>42</v>
      </c>
      <c r="D2739" s="403"/>
      <c r="E2739" s="392" t="s">
        <v>1769</v>
      </c>
      <c r="F2739" s="33">
        <v>1</v>
      </c>
      <c r="G2739" s="33">
        <v>1</v>
      </c>
      <c r="H2739" s="106">
        <v>1</v>
      </c>
    </row>
    <row r="2740" spans="1:8" ht="14.55" customHeight="1" x14ac:dyDescent="0.3">
      <c r="A2740" s="42"/>
      <c r="B2740" s="94" t="s">
        <v>9</v>
      </c>
      <c r="C2740" s="379" t="s">
        <v>56</v>
      </c>
      <c r="D2740" s="404"/>
      <c r="E2740" s="471" t="s">
        <v>1876</v>
      </c>
      <c r="F2740" s="384">
        <f t="shared" ref="F2740:H2740" si="379">+F2741/F2742</f>
        <v>1</v>
      </c>
      <c r="G2740" s="384">
        <f t="shared" si="379"/>
        <v>1</v>
      </c>
      <c r="H2740" s="377">
        <f t="shared" si="379"/>
        <v>1</v>
      </c>
    </row>
    <row r="2741" spans="1:8" ht="14.55" customHeight="1" x14ac:dyDescent="0.3">
      <c r="A2741" s="42"/>
      <c r="B2741" s="87" t="s">
        <v>9</v>
      </c>
      <c r="C2741" s="55" t="s">
        <v>56</v>
      </c>
      <c r="D2741" s="402"/>
      <c r="E2741" s="391" t="s">
        <v>1768</v>
      </c>
      <c r="F2741" s="40">
        <v>12</v>
      </c>
      <c r="G2741" s="40">
        <v>12</v>
      </c>
      <c r="H2741" s="109">
        <v>12</v>
      </c>
    </row>
    <row r="2742" spans="1:8" ht="15" customHeight="1" thickBot="1" x14ac:dyDescent="0.35">
      <c r="A2742" s="42"/>
      <c r="B2742" s="95" t="s">
        <v>9</v>
      </c>
      <c r="C2742" s="378" t="s">
        <v>56</v>
      </c>
      <c r="D2742" s="405"/>
      <c r="E2742" s="394" t="s">
        <v>1769</v>
      </c>
      <c r="F2742" s="374">
        <v>12</v>
      </c>
      <c r="G2742" s="374">
        <v>12</v>
      </c>
      <c r="H2742" s="375">
        <v>12</v>
      </c>
    </row>
    <row r="2743" spans="1:8" ht="14.55" customHeight="1" x14ac:dyDescent="0.3">
      <c r="A2743" s="42"/>
      <c r="B2743" s="54" t="s">
        <v>9</v>
      </c>
      <c r="C2743" s="69" t="s">
        <v>56</v>
      </c>
      <c r="D2743" s="401" t="s">
        <v>890</v>
      </c>
      <c r="E2743" s="390" t="s">
        <v>1876</v>
      </c>
      <c r="F2743" s="92">
        <f t="shared" ref="F2743:H2743" si="380">+F2744/F2745</f>
        <v>1</v>
      </c>
      <c r="G2743" s="92">
        <f t="shared" si="380"/>
        <v>1</v>
      </c>
      <c r="H2743" s="108">
        <f t="shared" si="380"/>
        <v>1</v>
      </c>
    </row>
    <row r="2744" spans="1:8" ht="14.55" customHeight="1" x14ac:dyDescent="0.3">
      <c r="A2744" s="42"/>
      <c r="B2744" s="24" t="s">
        <v>9</v>
      </c>
      <c r="C2744" s="23" t="s">
        <v>56</v>
      </c>
      <c r="D2744" s="402"/>
      <c r="E2744" s="391" t="s">
        <v>1768</v>
      </c>
      <c r="F2744" s="22">
        <v>1</v>
      </c>
      <c r="G2744" s="22">
        <v>1</v>
      </c>
      <c r="H2744" s="104">
        <v>1</v>
      </c>
    </row>
    <row r="2745" spans="1:8" ht="14.55" customHeight="1" x14ac:dyDescent="0.3">
      <c r="A2745" s="42"/>
      <c r="B2745" s="24" t="s">
        <v>9</v>
      </c>
      <c r="C2745" s="23" t="s">
        <v>56</v>
      </c>
      <c r="D2745" s="402"/>
      <c r="E2745" s="391" t="s">
        <v>1769</v>
      </c>
      <c r="F2745" s="22">
        <v>1</v>
      </c>
      <c r="G2745" s="22">
        <v>1</v>
      </c>
      <c r="H2745" s="104">
        <v>1</v>
      </c>
    </row>
    <row r="2746" spans="1:8" ht="14.55" customHeight="1" x14ac:dyDescent="0.3">
      <c r="A2746" s="42"/>
      <c r="B2746" s="24" t="s">
        <v>9</v>
      </c>
      <c r="C2746" s="23" t="s">
        <v>56</v>
      </c>
      <c r="D2746" s="402" t="s">
        <v>891</v>
      </c>
      <c r="E2746" s="391" t="s">
        <v>1876</v>
      </c>
      <c r="F2746" s="91">
        <v>0</v>
      </c>
      <c r="G2746" s="91">
        <v>0</v>
      </c>
      <c r="H2746" s="103">
        <v>0</v>
      </c>
    </row>
    <row r="2747" spans="1:8" ht="14.55" customHeight="1" x14ac:dyDescent="0.3">
      <c r="A2747" s="42"/>
      <c r="B2747" s="24" t="s">
        <v>9</v>
      </c>
      <c r="C2747" s="23" t="s">
        <v>56</v>
      </c>
      <c r="D2747" s="402"/>
      <c r="E2747" s="391" t="s">
        <v>1768</v>
      </c>
      <c r="F2747" s="22">
        <v>1</v>
      </c>
      <c r="G2747" s="22">
        <v>1</v>
      </c>
      <c r="H2747" s="104">
        <v>1</v>
      </c>
    </row>
    <row r="2748" spans="1:8" ht="14.55" customHeight="1" x14ac:dyDescent="0.3">
      <c r="A2748" s="42"/>
      <c r="B2748" s="24" t="s">
        <v>9</v>
      </c>
      <c r="C2748" s="23" t="s">
        <v>56</v>
      </c>
      <c r="D2748" s="402"/>
      <c r="E2748" s="391" t="s">
        <v>1769</v>
      </c>
      <c r="F2748" s="22">
        <v>1</v>
      </c>
      <c r="G2748" s="22">
        <v>1</v>
      </c>
      <c r="H2748" s="104">
        <v>1</v>
      </c>
    </row>
    <row r="2749" spans="1:8" ht="14.55" customHeight="1" x14ac:dyDescent="0.3">
      <c r="A2749" s="42"/>
      <c r="B2749" s="24" t="s">
        <v>9</v>
      </c>
      <c r="C2749" s="23" t="s">
        <v>56</v>
      </c>
      <c r="D2749" s="402" t="s">
        <v>892</v>
      </c>
      <c r="E2749" s="391" t="s">
        <v>1876</v>
      </c>
      <c r="F2749" s="91">
        <v>0</v>
      </c>
      <c r="G2749" s="91">
        <v>0</v>
      </c>
      <c r="H2749" s="103">
        <v>0</v>
      </c>
    </row>
    <row r="2750" spans="1:8" ht="14.55" customHeight="1" x14ac:dyDescent="0.3">
      <c r="A2750" s="42"/>
      <c r="B2750" s="24" t="s">
        <v>9</v>
      </c>
      <c r="C2750" s="23" t="s">
        <v>56</v>
      </c>
      <c r="D2750" s="402"/>
      <c r="E2750" s="391" t="s">
        <v>1768</v>
      </c>
      <c r="F2750" s="22">
        <v>1</v>
      </c>
      <c r="G2750" s="22">
        <v>1</v>
      </c>
      <c r="H2750" s="104">
        <v>1</v>
      </c>
    </row>
    <row r="2751" spans="1:8" ht="14.55" customHeight="1" x14ac:dyDescent="0.3">
      <c r="A2751" s="42"/>
      <c r="B2751" s="24" t="s">
        <v>9</v>
      </c>
      <c r="C2751" s="23" t="s">
        <v>56</v>
      </c>
      <c r="D2751" s="402"/>
      <c r="E2751" s="391" t="s">
        <v>1769</v>
      </c>
      <c r="F2751" s="22">
        <v>1</v>
      </c>
      <c r="G2751" s="22">
        <v>1</v>
      </c>
      <c r="H2751" s="104">
        <v>1</v>
      </c>
    </row>
    <row r="2752" spans="1:8" ht="14.55" customHeight="1" x14ac:dyDescent="0.3">
      <c r="A2752" s="42"/>
      <c r="B2752" s="24" t="s">
        <v>9</v>
      </c>
      <c r="C2752" s="23" t="s">
        <v>56</v>
      </c>
      <c r="D2752" s="402" t="s">
        <v>893</v>
      </c>
      <c r="E2752" s="391" t="s">
        <v>1876</v>
      </c>
      <c r="F2752" s="91">
        <v>0</v>
      </c>
      <c r="G2752" s="91">
        <v>0</v>
      </c>
      <c r="H2752" s="103">
        <v>0</v>
      </c>
    </row>
    <row r="2753" spans="1:8" ht="14.55" customHeight="1" x14ac:dyDescent="0.3">
      <c r="A2753" s="42"/>
      <c r="B2753" s="24" t="s">
        <v>9</v>
      </c>
      <c r="C2753" s="23" t="s">
        <v>56</v>
      </c>
      <c r="D2753" s="402"/>
      <c r="E2753" s="391" t="s">
        <v>1768</v>
      </c>
      <c r="F2753" s="22">
        <v>1</v>
      </c>
      <c r="G2753" s="22">
        <v>1</v>
      </c>
      <c r="H2753" s="104">
        <v>1</v>
      </c>
    </row>
    <row r="2754" spans="1:8" ht="14.55" customHeight="1" x14ac:dyDescent="0.3">
      <c r="A2754" s="42"/>
      <c r="B2754" s="24" t="s">
        <v>9</v>
      </c>
      <c r="C2754" s="23" t="s">
        <v>56</v>
      </c>
      <c r="D2754" s="402"/>
      <c r="E2754" s="391" t="s">
        <v>1769</v>
      </c>
      <c r="F2754" s="22">
        <v>1</v>
      </c>
      <c r="G2754" s="22">
        <v>1</v>
      </c>
      <c r="H2754" s="104">
        <v>1</v>
      </c>
    </row>
    <row r="2755" spans="1:8" ht="14.55" customHeight="1" x14ac:dyDescent="0.3">
      <c r="A2755" s="42"/>
      <c r="B2755" s="24" t="s">
        <v>9</v>
      </c>
      <c r="C2755" s="23" t="s">
        <v>56</v>
      </c>
      <c r="D2755" s="402" t="s">
        <v>894</v>
      </c>
      <c r="E2755" s="391" t="s">
        <v>1876</v>
      </c>
      <c r="F2755" s="91">
        <v>0</v>
      </c>
      <c r="G2755" s="91">
        <v>0</v>
      </c>
      <c r="H2755" s="103">
        <v>0</v>
      </c>
    </row>
    <row r="2756" spans="1:8" ht="14.55" customHeight="1" x14ac:dyDescent="0.3">
      <c r="A2756" s="42"/>
      <c r="B2756" s="24" t="s">
        <v>9</v>
      </c>
      <c r="C2756" s="23" t="s">
        <v>56</v>
      </c>
      <c r="D2756" s="402"/>
      <c r="E2756" s="391" t="s">
        <v>1768</v>
      </c>
      <c r="F2756" s="22">
        <v>1</v>
      </c>
      <c r="G2756" s="22">
        <v>1</v>
      </c>
      <c r="H2756" s="104">
        <v>1</v>
      </c>
    </row>
    <row r="2757" spans="1:8" ht="14.55" customHeight="1" x14ac:dyDescent="0.3">
      <c r="A2757" s="42"/>
      <c r="B2757" s="24" t="s">
        <v>9</v>
      </c>
      <c r="C2757" s="23" t="s">
        <v>56</v>
      </c>
      <c r="D2757" s="402"/>
      <c r="E2757" s="391" t="s">
        <v>1769</v>
      </c>
      <c r="F2757" s="22">
        <v>1</v>
      </c>
      <c r="G2757" s="22">
        <v>1</v>
      </c>
      <c r="H2757" s="104">
        <v>1</v>
      </c>
    </row>
    <row r="2758" spans="1:8" ht="14.55" customHeight="1" x14ac:dyDescent="0.3">
      <c r="A2758" s="42"/>
      <c r="B2758" s="24" t="s">
        <v>9</v>
      </c>
      <c r="C2758" s="23" t="s">
        <v>56</v>
      </c>
      <c r="D2758" s="402" t="s">
        <v>1794</v>
      </c>
      <c r="E2758" s="391" t="s">
        <v>1876</v>
      </c>
      <c r="F2758" s="91">
        <v>0</v>
      </c>
      <c r="G2758" s="91">
        <v>0</v>
      </c>
      <c r="H2758" s="103">
        <v>0</v>
      </c>
    </row>
    <row r="2759" spans="1:8" ht="14.55" customHeight="1" x14ac:dyDescent="0.3">
      <c r="A2759" s="42"/>
      <c r="B2759" s="24" t="s">
        <v>9</v>
      </c>
      <c r="C2759" s="23" t="s">
        <v>56</v>
      </c>
      <c r="D2759" s="402"/>
      <c r="E2759" s="391" t="s">
        <v>1768</v>
      </c>
      <c r="F2759" s="22">
        <v>1</v>
      </c>
      <c r="G2759" s="22">
        <v>1</v>
      </c>
      <c r="H2759" s="104">
        <v>1</v>
      </c>
    </row>
    <row r="2760" spans="1:8" ht="14.55" customHeight="1" x14ac:dyDescent="0.3">
      <c r="A2760" s="42"/>
      <c r="B2760" s="24" t="s">
        <v>9</v>
      </c>
      <c r="C2760" s="23" t="s">
        <v>56</v>
      </c>
      <c r="D2760" s="402"/>
      <c r="E2760" s="391" t="s">
        <v>1769</v>
      </c>
      <c r="F2760" s="22">
        <v>1</v>
      </c>
      <c r="G2760" s="22">
        <v>1</v>
      </c>
      <c r="H2760" s="104">
        <v>1</v>
      </c>
    </row>
    <row r="2761" spans="1:8" ht="14.55" customHeight="1" x14ac:dyDescent="0.3">
      <c r="A2761" s="42"/>
      <c r="B2761" s="24" t="s">
        <v>9</v>
      </c>
      <c r="C2761" s="23" t="s">
        <v>56</v>
      </c>
      <c r="D2761" s="402" t="s">
        <v>895</v>
      </c>
      <c r="E2761" s="391" t="s">
        <v>1876</v>
      </c>
      <c r="F2761" s="91">
        <v>0</v>
      </c>
      <c r="G2761" s="91">
        <v>0</v>
      </c>
      <c r="H2761" s="103">
        <v>0</v>
      </c>
    </row>
    <row r="2762" spans="1:8" ht="14.55" customHeight="1" x14ac:dyDescent="0.3">
      <c r="A2762" s="42"/>
      <c r="B2762" s="24" t="s">
        <v>9</v>
      </c>
      <c r="C2762" s="23" t="s">
        <v>56</v>
      </c>
      <c r="D2762" s="402"/>
      <c r="E2762" s="391" t="s">
        <v>1768</v>
      </c>
      <c r="F2762" s="22">
        <v>1</v>
      </c>
      <c r="G2762" s="22">
        <v>1</v>
      </c>
      <c r="H2762" s="104">
        <v>1</v>
      </c>
    </row>
    <row r="2763" spans="1:8" ht="14.55" customHeight="1" x14ac:dyDescent="0.3">
      <c r="A2763" s="42"/>
      <c r="B2763" s="24" t="s">
        <v>9</v>
      </c>
      <c r="C2763" s="23" t="s">
        <v>56</v>
      </c>
      <c r="D2763" s="402"/>
      <c r="E2763" s="391" t="s">
        <v>1769</v>
      </c>
      <c r="F2763" s="22">
        <v>1</v>
      </c>
      <c r="G2763" s="22">
        <v>1</v>
      </c>
      <c r="H2763" s="104">
        <v>1</v>
      </c>
    </row>
    <row r="2764" spans="1:8" ht="14.55" customHeight="1" x14ac:dyDescent="0.3">
      <c r="A2764" s="42"/>
      <c r="B2764" s="24" t="s">
        <v>9</v>
      </c>
      <c r="C2764" s="23" t="s">
        <v>56</v>
      </c>
      <c r="D2764" s="402" t="s">
        <v>896</v>
      </c>
      <c r="E2764" s="391" t="s">
        <v>1876</v>
      </c>
      <c r="F2764" s="91">
        <v>0</v>
      </c>
      <c r="G2764" s="91">
        <v>0</v>
      </c>
      <c r="H2764" s="103">
        <v>0</v>
      </c>
    </row>
    <row r="2765" spans="1:8" ht="14.55" customHeight="1" x14ac:dyDescent="0.3">
      <c r="A2765" s="42"/>
      <c r="B2765" s="24" t="s">
        <v>9</v>
      </c>
      <c r="C2765" s="23" t="s">
        <v>56</v>
      </c>
      <c r="D2765" s="402"/>
      <c r="E2765" s="391" t="s">
        <v>1768</v>
      </c>
      <c r="F2765" s="22">
        <v>1</v>
      </c>
      <c r="G2765" s="22">
        <v>1</v>
      </c>
      <c r="H2765" s="104">
        <v>1</v>
      </c>
    </row>
    <row r="2766" spans="1:8" ht="14.55" customHeight="1" x14ac:dyDescent="0.3">
      <c r="A2766" s="42"/>
      <c r="B2766" s="24" t="s">
        <v>9</v>
      </c>
      <c r="C2766" s="23" t="s">
        <v>56</v>
      </c>
      <c r="D2766" s="402"/>
      <c r="E2766" s="391" t="s">
        <v>1769</v>
      </c>
      <c r="F2766" s="22">
        <v>1</v>
      </c>
      <c r="G2766" s="22">
        <v>1</v>
      </c>
      <c r="H2766" s="104">
        <v>1</v>
      </c>
    </row>
    <row r="2767" spans="1:8" ht="14.55" customHeight="1" x14ac:dyDescent="0.3">
      <c r="A2767" s="42"/>
      <c r="B2767" s="24" t="s">
        <v>9</v>
      </c>
      <c r="C2767" s="23" t="s">
        <v>56</v>
      </c>
      <c r="D2767" s="402" t="s">
        <v>889</v>
      </c>
      <c r="E2767" s="391" t="s">
        <v>1876</v>
      </c>
      <c r="F2767" s="91">
        <f t="shared" ref="F2767:H2767" si="381">+F2768/F2769</f>
        <v>1</v>
      </c>
      <c r="G2767" s="91">
        <f t="shared" si="381"/>
        <v>1</v>
      </c>
      <c r="H2767" s="103">
        <f t="shared" si="381"/>
        <v>1</v>
      </c>
    </row>
    <row r="2768" spans="1:8" ht="14.55" customHeight="1" x14ac:dyDescent="0.3">
      <c r="A2768" s="42"/>
      <c r="B2768" s="24" t="s">
        <v>9</v>
      </c>
      <c r="C2768" s="23" t="s">
        <v>56</v>
      </c>
      <c r="D2768" s="402"/>
      <c r="E2768" s="391" t="s">
        <v>1768</v>
      </c>
      <c r="F2768" s="22">
        <v>1</v>
      </c>
      <c r="G2768" s="22">
        <v>1</v>
      </c>
      <c r="H2768" s="104">
        <v>1</v>
      </c>
    </row>
    <row r="2769" spans="1:8" ht="14.55" customHeight="1" x14ac:dyDescent="0.3">
      <c r="A2769" s="42"/>
      <c r="B2769" s="24" t="s">
        <v>9</v>
      </c>
      <c r="C2769" s="23" t="s">
        <v>56</v>
      </c>
      <c r="D2769" s="402"/>
      <c r="E2769" s="391" t="s">
        <v>1769</v>
      </c>
      <c r="F2769" s="22">
        <v>1</v>
      </c>
      <c r="G2769" s="22">
        <v>1</v>
      </c>
      <c r="H2769" s="104">
        <v>1</v>
      </c>
    </row>
    <row r="2770" spans="1:8" ht="14.55" customHeight="1" x14ac:dyDescent="0.3">
      <c r="A2770" s="42"/>
      <c r="B2770" s="24" t="s">
        <v>9</v>
      </c>
      <c r="C2770" s="23" t="s">
        <v>56</v>
      </c>
      <c r="D2770" s="402" t="s">
        <v>897</v>
      </c>
      <c r="E2770" s="391" t="s">
        <v>1876</v>
      </c>
      <c r="F2770" s="91">
        <v>0</v>
      </c>
      <c r="G2770" s="91">
        <v>0</v>
      </c>
      <c r="H2770" s="103">
        <v>0</v>
      </c>
    </row>
    <row r="2771" spans="1:8" ht="14.55" customHeight="1" x14ac:dyDescent="0.3">
      <c r="A2771" s="42"/>
      <c r="B2771" s="24" t="s">
        <v>9</v>
      </c>
      <c r="C2771" s="23" t="s">
        <v>56</v>
      </c>
      <c r="D2771" s="402"/>
      <c r="E2771" s="391" t="s">
        <v>1768</v>
      </c>
      <c r="F2771" s="22">
        <v>1</v>
      </c>
      <c r="G2771" s="22">
        <v>1</v>
      </c>
      <c r="H2771" s="104">
        <v>1</v>
      </c>
    </row>
    <row r="2772" spans="1:8" ht="14.55" customHeight="1" x14ac:dyDescent="0.3">
      <c r="A2772" s="42"/>
      <c r="B2772" s="24" t="s">
        <v>9</v>
      </c>
      <c r="C2772" s="23" t="s">
        <v>56</v>
      </c>
      <c r="D2772" s="402"/>
      <c r="E2772" s="391" t="s">
        <v>1769</v>
      </c>
      <c r="F2772" s="22">
        <v>1</v>
      </c>
      <c r="G2772" s="22">
        <v>1</v>
      </c>
      <c r="H2772" s="104">
        <v>1</v>
      </c>
    </row>
    <row r="2773" spans="1:8" ht="14.55" customHeight="1" x14ac:dyDescent="0.3">
      <c r="A2773" s="42"/>
      <c r="B2773" s="24" t="s">
        <v>9</v>
      </c>
      <c r="C2773" s="23" t="s">
        <v>56</v>
      </c>
      <c r="D2773" s="402" t="s">
        <v>898</v>
      </c>
      <c r="E2773" s="391" t="s">
        <v>1876</v>
      </c>
      <c r="F2773" s="91">
        <v>0</v>
      </c>
      <c r="G2773" s="91">
        <v>0</v>
      </c>
      <c r="H2773" s="103">
        <v>0</v>
      </c>
    </row>
    <row r="2774" spans="1:8" ht="14.55" customHeight="1" x14ac:dyDescent="0.3">
      <c r="A2774" s="42"/>
      <c r="B2774" s="24" t="s">
        <v>9</v>
      </c>
      <c r="C2774" s="23" t="s">
        <v>56</v>
      </c>
      <c r="D2774" s="402"/>
      <c r="E2774" s="391" t="s">
        <v>1768</v>
      </c>
      <c r="F2774" s="22">
        <v>1</v>
      </c>
      <c r="G2774" s="22">
        <v>1</v>
      </c>
      <c r="H2774" s="104">
        <v>1</v>
      </c>
    </row>
    <row r="2775" spans="1:8" ht="14.55" customHeight="1" x14ac:dyDescent="0.3">
      <c r="A2775" s="42"/>
      <c r="B2775" s="24" t="s">
        <v>9</v>
      </c>
      <c r="C2775" s="23" t="s">
        <v>56</v>
      </c>
      <c r="D2775" s="402"/>
      <c r="E2775" s="391" t="s">
        <v>1769</v>
      </c>
      <c r="F2775" s="22">
        <v>1</v>
      </c>
      <c r="G2775" s="22">
        <v>1</v>
      </c>
      <c r="H2775" s="104">
        <v>1</v>
      </c>
    </row>
    <row r="2776" spans="1:8" ht="14.55" customHeight="1" x14ac:dyDescent="0.3">
      <c r="A2776" s="42"/>
      <c r="B2776" s="24" t="s">
        <v>9</v>
      </c>
      <c r="C2776" s="23" t="s">
        <v>56</v>
      </c>
      <c r="D2776" s="402" t="s">
        <v>899</v>
      </c>
      <c r="E2776" s="391" t="s">
        <v>1876</v>
      </c>
      <c r="F2776" s="91">
        <v>0</v>
      </c>
      <c r="G2776" s="91">
        <v>0</v>
      </c>
      <c r="H2776" s="103">
        <v>0</v>
      </c>
    </row>
    <row r="2777" spans="1:8" ht="14.55" customHeight="1" x14ac:dyDescent="0.3">
      <c r="A2777" s="42"/>
      <c r="B2777" s="24" t="s">
        <v>9</v>
      </c>
      <c r="C2777" s="23" t="s">
        <v>56</v>
      </c>
      <c r="D2777" s="402"/>
      <c r="E2777" s="391" t="s">
        <v>1768</v>
      </c>
      <c r="F2777" s="22">
        <v>1</v>
      </c>
      <c r="G2777" s="22">
        <v>1</v>
      </c>
      <c r="H2777" s="104">
        <v>1</v>
      </c>
    </row>
    <row r="2778" spans="1:8" ht="14.55" customHeight="1" thickBot="1" x14ac:dyDescent="0.35">
      <c r="A2778" s="42"/>
      <c r="B2778" s="53" t="s">
        <v>9</v>
      </c>
      <c r="C2778" s="68" t="s">
        <v>56</v>
      </c>
      <c r="D2778" s="403"/>
      <c r="E2778" s="392" t="s">
        <v>1769</v>
      </c>
      <c r="F2778" s="33">
        <v>1</v>
      </c>
      <c r="G2778" s="33">
        <v>1</v>
      </c>
      <c r="H2778" s="106">
        <v>1</v>
      </c>
    </row>
    <row r="2779" spans="1:8" ht="14.55" customHeight="1" x14ac:dyDescent="0.3">
      <c r="A2779" s="42"/>
      <c r="B2779" s="94" t="s">
        <v>9</v>
      </c>
      <c r="C2779" s="379" t="s">
        <v>74</v>
      </c>
      <c r="D2779" s="404"/>
      <c r="E2779" s="471" t="s">
        <v>1876</v>
      </c>
      <c r="F2779" s="384">
        <v>0</v>
      </c>
      <c r="G2779" s="384">
        <v>0</v>
      </c>
      <c r="H2779" s="377">
        <v>0</v>
      </c>
    </row>
    <row r="2780" spans="1:8" ht="14.55" customHeight="1" x14ac:dyDescent="0.3">
      <c r="A2780" s="42"/>
      <c r="B2780" s="87" t="s">
        <v>9</v>
      </c>
      <c r="C2780" s="55" t="s">
        <v>74</v>
      </c>
      <c r="D2780" s="402"/>
      <c r="E2780" s="391" t="s">
        <v>1768</v>
      </c>
      <c r="F2780" s="40">
        <v>11</v>
      </c>
      <c r="G2780" s="40">
        <v>11</v>
      </c>
      <c r="H2780" s="109">
        <v>11</v>
      </c>
    </row>
    <row r="2781" spans="1:8" ht="15" customHeight="1" thickBot="1" x14ac:dyDescent="0.35">
      <c r="A2781" s="42"/>
      <c r="B2781" s="95" t="s">
        <v>9</v>
      </c>
      <c r="C2781" s="378" t="s">
        <v>74</v>
      </c>
      <c r="D2781" s="405"/>
      <c r="E2781" s="394" t="s">
        <v>1769</v>
      </c>
      <c r="F2781" s="374">
        <v>13</v>
      </c>
      <c r="G2781" s="374">
        <v>13</v>
      </c>
      <c r="H2781" s="375">
        <v>13</v>
      </c>
    </row>
    <row r="2782" spans="1:8" ht="14.55" customHeight="1" x14ac:dyDescent="0.3">
      <c r="A2782" s="42"/>
      <c r="B2782" s="54" t="s">
        <v>9</v>
      </c>
      <c r="C2782" s="69" t="s">
        <v>74</v>
      </c>
      <c r="D2782" s="401" t="s">
        <v>900</v>
      </c>
      <c r="E2782" s="390" t="s">
        <v>1876</v>
      </c>
      <c r="F2782" s="92">
        <v>0</v>
      </c>
      <c r="G2782" s="92">
        <v>0</v>
      </c>
      <c r="H2782" s="108">
        <v>0</v>
      </c>
    </row>
    <row r="2783" spans="1:8" ht="14.55" customHeight="1" x14ac:dyDescent="0.3">
      <c r="A2783" s="42"/>
      <c r="B2783" s="24" t="s">
        <v>9</v>
      </c>
      <c r="C2783" s="23" t="s">
        <v>74</v>
      </c>
      <c r="D2783" s="402"/>
      <c r="E2783" s="391" t="s">
        <v>1768</v>
      </c>
      <c r="F2783" s="22">
        <v>1</v>
      </c>
      <c r="G2783" s="22">
        <v>1</v>
      </c>
      <c r="H2783" s="104">
        <v>1</v>
      </c>
    </row>
    <row r="2784" spans="1:8" ht="14.55" customHeight="1" x14ac:dyDescent="0.3">
      <c r="A2784" s="42"/>
      <c r="B2784" s="24" t="s">
        <v>9</v>
      </c>
      <c r="C2784" s="23" t="s">
        <v>74</v>
      </c>
      <c r="D2784" s="402"/>
      <c r="E2784" s="391" t="s">
        <v>1769</v>
      </c>
      <c r="F2784" s="22">
        <v>1</v>
      </c>
      <c r="G2784" s="22">
        <v>1</v>
      </c>
      <c r="H2784" s="104">
        <v>1</v>
      </c>
    </row>
    <row r="2785" spans="1:8" ht="14.55" customHeight="1" x14ac:dyDescent="0.3">
      <c r="A2785" s="42"/>
      <c r="B2785" s="24" t="s">
        <v>9</v>
      </c>
      <c r="C2785" s="23" t="s">
        <v>74</v>
      </c>
      <c r="D2785" s="402" t="s">
        <v>901</v>
      </c>
      <c r="E2785" s="391" t="s">
        <v>1876</v>
      </c>
      <c r="F2785" s="91">
        <v>0</v>
      </c>
      <c r="G2785" s="91">
        <v>0</v>
      </c>
      <c r="H2785" s="103">
        <v>0</v>
      </c>
    </row>
    <row r="2786" spans="1:8" ht="14.55" customHeight="1" x14ac:dyDescent="0.3">
      <c r="A2786" s="42"/>
      <c r="B2786" s="24" t="s">
        <v>9</v>
      </c>
      <c r="C2786" s="23" t="s">
        <v>74</v>
      </c>
      <c r="D2786" s="402"/>
      <c r="E2786" s="391" t="s">
        <v>1768</v>
      </c>
      <c r="F2786" s="22">
        <v>1</v>
      </c>
      <c r="G2786" s="22">
        <v>1</v>
      </c>
      <c r="H2786" s="104">
        <v>1</v>
      </c>
    </row>
    <row r="2787" spans="1:8" ht="14.55" customHeight="1" x14ac:dyDescent="0.3">
      <c r="A2787" s="42"/>
      <c r="B2787" s="24" t="s">
        <v>9</v>
      </c>
      <c r="C2787" s="23" t="s">
        <v>74</v>
      </c>
      <c r="D2787" s="402"/>
      <c r="E2787" s="391" t="s">
        <v>1769</v>
      </c>
      <c r="F2787" s="22">
        <v>1</v>
      </c>
      <c r="G2787" s="22">
        <v>1</v>
      </c>
      <c r="H2787" s="104">
        <v>1</v>
      </c>
    </row>
    <row r="2788" spans="1:8" ht="14.55" customHeight="1" x14ac:dyDescent="0.3">
      <c r="A2788" s="42"/>
      <c r="B2788" s="24" t="s">
        <v>9</v>
      </c>
      <c r="C2788" s="23" t="s">
        <v>74</v>
      </c>
      <c r="D2788" s="402" t="s">
        <v>902</v>
      </c>
      <c r="E2788" s="391" t="s">
        <v>1876</v>
      </c>
      <c r="F2788" s="91">
        <v>0</v>
      </c>
      <c r="G2788" s="91">
        <v>0</v>
      </c>
      <c r="H2788" s="103">
        <v>0</v>
      </c>
    </row>
    <row r="2789" spans="1:8" ht="14.55" customHeight="1" x14ac:dyDescent="0.3">
      <c r="A2789" s="42"/>
      <c r="B2789" s="24" t="s">
        <v>9</v>
      </c>
      <c r="C2789" s="23" t="s">
        <v>74</v>
      </c>
      <c r="D2789" s="402"/>
      <c r="E2789" s="391" t="s">
        <v>1768</v>
      </c>
      <c r="F2789" s="22">
        <v>1</v>
      </c>
      <c r="G2789" s="22">
        <v>1</v>
      </c>
      <c r="H2789" s="104">
        <v>1</v>
      </c>
    </row>
    <row r="2790" spans="1:8" ht="14.55" customHeight="1" x14ac:dyDescent="0.3">
      <c r="A2790" s="42"/>
      <c r="B2790" s="24" t="s">
        <v>9</v>
      </c>
      <c r="C2790" s="23" t="s">
        <v>74</v>
      </c>
      <c r="D2790" s="402"/>
      <c r="E2790" s="391" t="s">
        <v>1769</v>
      </c>
      <c r="F2790" s="22">
        <v>1</v>
      </c>
      <c r="G2790" s="22">
        <v>1</v>
      </c>
      <c r="H2790" s="104">
        <v>1</v>
      </c>
    </row>
    <row r="2791" spans="1:8" ht="14.55" customHeight="1" x14ac:dyDescent="0.3">
      <c r="A2791" s="42"/>
      <c r="B2791" s="24" t="s">
        <v>9</v>
      </c>
      <c r="C2791" s="23" t="s">
        <v>74</v>
      </c>
      <c r="D2791" s="402" t="s">
        <v>74</v>
      </c>
      <c r="E2791" s="391" t="s">
        <v>1876</v>
      </c>
      <c r="F2791" s="91">
        <v>0</v>
      </c>
      <c r="G2791" s="91">
        <v>0</v>
      </c>
      <c r="H2791" s="103">
        <v>0</v>
      </c>
    </row>
    <row r="2792" spans="1:8" ht="14.55" customHeight="1" x14ac:dyDescent="0.3">
      <c r="A2792" s="42"/>
      <c r="B2792" s="24" t="s">
        <v>9</v>
      </c>
      <c r="C2792" s="23" t="s">
        <v>74</v>
      </c>
      <c r="D2792" s="402"/>
      <c r="E2792" s="391" t="s">
        <v>1768</v>
      </c>
      <c r="F2792" s="22">
        <v>1</v>
      </c>
      <c r="G2792" s="22">
        <v>1</v>
      </c>
      <c r="H2792" s="104">
        <v>1</v>
      </c>
    </row>
    <row r="2793" spans="1:8" ht="14.55" customHeight="1" x14ac:dyDescent="0.3">
      <c r="A2793" s="42"/>
      <c r="B2793" s="24" t="s">
        <v>9</v>
      </c>
      <c r="C2793" s="23" t="s">
        <v>74</v>
      </c>
      <c r="D2793" s="402"/>
      <c r="E2793" s="391" t="s">
        <v>1769</v>
      </c>
      <c r="F2793" s="22">
        <v>1</v>
      </c>
      <c r="G2793" s="22">
        <v>1</v>
      </c>
      <c r="H2793" s="104">
        <v>1</v>
      </c>
    </row>
    <row r="2794" spans="1:8" ht="14.55" customHeight="1" x14ac:dyDescent="0.3">
      <c r="A2794" s="42"/>
      <c r="B2794" s="24" t="s">
        <v>9</v>
      </c>
      <c r="C2794" s="23" t="s">
        <v>74</v>
      </c>
      <c r="D2794" s="402" t="s">
        <v>903</v>
      </c>
      <c r="E2794" s="391" t="s">
        <v>1876</v>
      </c>
      <c r="F2794" s="91">
        <v>0</v>
      </c>
      <c r="G2794" s="91">
        <v>0</v>
      </c>
      <c r="H2794" s="103">
        <v>0</v>
      </c>
    </row>
    <row r="2795" spans="1:8" ht="14.55" customHeight="1" x14ac:dyDescent="0.3">
      <c r="A2795" s="42"/>
      <c r="B2795" s="24" t="s">
        <v>9</v>
      </c>
      <c r="C2795" s="23" t="s">
        <v>74</v>
      </c>
      <c r="D2795" s="402"/>
      <c r="E2795" s="391" t="s">
        <v>1768</v>
      </c>
      <c r="F2795" s="22">
        <v>0</v>
      </c>
      <c r="G2795" s="22">
        <v>0</v>
      </c>
      <c r="H2795" s="104">
        <v>0</v>
      </c>
    </row>
    <row r="2796" spans="1:8" ht="14.55" customHeight="1" x14ac:dyDescent="0.3">
      <c r="A2796" s="42"/>
      <c r="B2796" s="24" t="s">
        <v>9</v>
      </c>
      <c r="C2796" s="23" t="s">
        <v>74</v>
      </c>
      <c r="D2796" s="402"/>
      <c r="E2796" s="391" t="s">
        <v>1769</v>
      </c>
      <c r="F2796" s="22">
        <v>1</v>
      </c>
      <c r="G2796" s="22">
        <v>1</v>
      </c>
      <c r="H2796" s="104">
        <v>1</v>
      </c>
    </row>
    <row r="2797" spans="1:8" ht="14.55" customHeight="1" x14ac:dyDescent="0.3">
      <c r="A2797" s="42"/>
      <c r="B2797" s="24" t="s">
        <v>9</v>
      </c>
      <c r="C2797" s="23" t="s">
        <v>74</v>
      </c>
      <c r="D2797" s="402" t="s">
        <v>904</v>
      </c>
      <c r="E2797" s="391" t="s">
        <v>1876</v>
      </c>
      <c r="F2797" s="91">
        <v>0</v>
      </c>
      <c r="G2797" s="91">
        <v>0</v>
      </c>
      <c r="H2797" s="103">
        <v>0</v>
      </c>
    </row>
    <row r="2798" spans="1:8" ht="14.55" customHeight="1" x14ac:dyDescent="0.3">
      <c r="A2798" s="42"/>
      <c r="B2798" s="24" t="s">
        <v>9</v>
      </c>
      <c r="C2798" s="23" t="s">
        <v>74</v>
      </c>
      <c r="D2798" s="402"/>
      <c r="E2798" s="391" t="s">
        <v>1768</v>
      </c>
      <c r="F2798" s="22">
        <v>1</v>
      </c>
      <c r="G2798" s="22">
        <v>1</v>
      </c>
      <c r="H2798" s="104">
        <v>1</v>
      </c>
    </row>
    <row r="2799" spans="1:8" ht="14.55" customHeight="1" x14ac:dyDescent="0.3">
      <c r="A2799" s="42"/>
      <c r="B2799" s="24" t="s">
        <v>9</v>
      </c>
      <c r="C2799" s="23" t="s">
        <v>74</v>
      </c>
      <c r="D2799" s="402"/>
      <c r="E2799" s="391" t="s">
        <v>1769</v>
      </c>
      <c r="F2799" s="22">
        <v>1</v>
      </c>
      <c r="G2799" s="22">
        <v>1</v>
      </c>
      <c r="H2799" s="104">
        <v>1</v>
      </c>
    </row>
    <row r="2800" spans="1:8" ht="14.55" customHeight="1" x14ac:dyDescent="0.3">
      <c r="A2800" s="42"/>
      <c r="B2800" s="24" t="s">
        <v>9</v>
      </c>
      <c r="C2800" s="23" t="s">
        <v>74</v>
      </c>
      <c r="D2800" s="402" t="s">
        <v>905</v>
      </c>
      <c r="E2800" s="391" t="s">
        <v>1876</v>
      </c>
      <c r="F2800" s="91">
        <v>0</v>
      </c>
      <c r="G2800" s="91">
        <v>0</v>
      </c>
      <c r="H2800" s="103">
        <v>0</v>
      </c>
    </row>
    <row r="2801" spans="1:8" ht="14.55" customHeight="1" x14ac:dyDescent="0.3">
      <c r="A2801" s="42"/>
      <c r="B2801" s="24" t="s">
        <v>9</v>
      </c>
      <c r="C2801" s="23" t="s">
        <v>74</v>
      </c>
      <c r="D2801" s="402"/>
      <c r="E2801" s="391" t="s">
        <v>1768</v>
      </c>
      <c r="F2801" s="22">
        <v>1</v>
      </c>
      <c r="G2801" s="22">
        <v>1</v>
      </c>
      <c r="H2801" s="104">
        <v>1</v>
      </c>
    </row>
    <row r="2802" spans="1:8" ht="14.55" customHeight="1" x14ac:dyDescent="0.3">
      <c r="A2802" s="42"/>
      <c r="B2802" s="24" t="s">
        <v>9</v>
      </c>
      <c r="C2802" s="23" t="s">
        <v>74</v>
      </c>
      <c r="D2802" s="402"/>
      <c r="E2802" s="391" t="s">
        <v>1769</v>
      </c>
      <c r="F2802" s="22">
        <v>1</v>
      </c>
      <c r="G2802" s="22">
        <v>1</v>
      </c>
      <c r="H2802" s="104">
        <v>1</v>
      </c>
    </row>
    <row r="2803" spans="1:8" ht="14.55" customHeight="1" x14ac:dyDescent="0.3">
      <c r="A2803" s="42"/>
      <c r="B2803" s="24" t="s">
        <v>9</v>
      </c>
      <c r="C2803" s="23" t="s">
        <v>74</v>
      </c>
      <c r="D2803" s="402" t="s">
        <v>906</v>
      </c>
      <c r="E2803" s="391" t="s">
        <v>1876</v>
      </c>
      <c r="F2803" s="91">
        <v>0</v>
      </c>
      <c r="G2803" s="91">
        <v>0</v>
      </c>
      <c r="H2803" s="103">
        <v>0</v>
      </c>
    </row>
    <row r="2804" spans="1:8" ht="14.55" customHeight="1" x14ac:dyDescent="0.3">
      <c r="A2804" s="42"/>
      <c r="B2804" s="24" t="s">
        <v>9</v>
      </c>
      <c r="C2804" s="23" t="s">
        <v>74</v>
      </c>
      <c r="D2804" s="402"/>
      <c r="E2804" s="391" t="s">
        <v>1768</v>
      </c>
      <c r="F2804" s="22">
        <v>1</v>
      </c>
      <c r="G2804" s="22">
        <v>1</v>
      </c>
      <c r="H2804" s="104">
        <v>1</v>
      </c>
    </row>
    <row r="2805" spans="1:8" ht="14.55" customHeight="1" x14ac:dyDescent="0.3">
      <c r="A2805" s="42"/>
      <c r="B2805" s="24" t="s">
        <v>9</v>
      </c>
      <c r="C2805" s="23" t="s">
        <v>74</v>
      </c>
      <c r="D2805" s="402"/>
      <c r="E2805" s="391" t="s">
        <v>1769</v>
      </c>
      <c r="F2805" s="22">
        <v>1</v>
      </c>
      <c r="G2805" s="22">
        <v>1</v>
      </c>
      <c r="H2805" s="104">
        <v>1</v>
      </c>
    </row>
    <row r="2806" spans="1:8" ht="14.55" customHeight="1" x14ac:dyDescent="0.3">
      <c r="A2806" s="42"/>
      <c r="B2806" s="24" t="s">
        <v>9</v>
      </c>
      <c r="C2806" s="23" t="s">
        <v>74</v>
      </c>
      <c r="D2806" s="402" t="s">
        <v>907</v>
      </c>
      <c r="E2806" s="391" t="s">
        <v>1876</v>
      </c>
      <c r="F2806" s="91">
        <v>0</v>
      </c>
      <c r="G2806" s="91">
        <v>0</v>
      </c>
      <c r="H2806" s="103">
        <v>0</v>
      </c>
    </row>
    <row r="2807" spans="1:8" ht="14.55" customHeight="1" x14ac:dyDescent="0.3">
      <c r="A2807" s="42"/>
      <c r="B2807" s="24" t="s">
        <v>9</v>
      </c>
      <c r="C2807" s="23" t="s">
        <v>74</v>
      </c>
      <c r="D2807" s="402"/>
      <c r="E2807" s="391" t="s">
        <v>1768</v>
      </c>
      <c r="F2807" s="22">
        <v>1</v>
      </c>
      <c r="G2807" s="22">
        <v>1</v>
      </c>
      <c r="H2807" s="104">
        <v>1</v>
      </c>
    </row>
    <row r="2808" spans="1:8" ht="14.55" customHeight="1" x14ac:dyDescent="0.3">
      <c r="A2808" s="42"/>
      <c r="B2808" s="24" t="s">
        <v>9</v>
      </c>
      <c r="C2808" s="23" t="s">
        <v>74</v>
      </c>
      <c r="D2808" s="402"/>
      <c r="E2808" s="391" t="s">
        <v>1769</v>
      </c>
      <c r="F2808" s="22">
        <v>1</v>
      </c>
      <c r="G2808" s="22">
        <v>1</v>
      </c>
      <c r="H2808" s="104">
        <v>1</v>
      </c>
    </row>
    <row r="2809" spans="1:8" ht="14.55" customHeight="1" x14ac:dyDescent="0.3">
      <c r="A2809" s="42"/>
      <c r="B2809" s="24" t="s">
        <v>9</v>
      </c>
      <c r="C2809" s="23" t="s">
        <v>74</v>
      </c>
      <c r="D2809" s="402" t="s">
        <v>389</v>
      </c>
      <c r="E2809" s="391" t="s">
        <v>1876</v>
      </c>
      <c r="F2809" s="91">
        <v>0</v>
      </c>
      <c r="G2809" s="91">
        <v>0</v>
      </c>
      <c r="H2809" s="103">
        <v>0</v>
      </c>
    </row>
    <row r="2810" spans="1:8" ht="14.55" customHeight="1" x14ac:dyDescent="0.3">
      <c r="A2810" s="42"/>
      <c r="B2810" s="24" t="s">
        <v>9</v>
      </c>
      <c r="C2810" s="23" t="s">
        <v>74</v>
      </c>
      <c r="D2810" s="402"/>
      <c r="E2810" s="391" t="s">
        <v>1768</v>
      </c>
      <c r="F2810" s="22">
        <v>1</v>
      </c>
      <c r="G2810" s="22">
        <v>1</v>
      </c>
      <c r="H2810" s="104">
        <v>1</v>
      </c>
    </row>
    <row r="2811" spans="1:8" ht="14.55" customHeight="1" x14ac:dyDescent="0.3">
      <c r="A2811" s="42"/>
      <c r="B2811" s="24" t="s">
        <v>9</v>
      </c>
      <c r="C2811" s="23" t="s">
        <v>74</v>
      </c>
      <c r="D2811" s="402"/>
      <c r="E2811" s="391" t="s">
        <v>1769</v>
      </c>
      <c r="F2811" s="22">
        <v>1</v>
      </c>
      <c r="G2811" s="22">
        <v>1</v>
      </c>
      <c r="H2811" s="104">
        <v>1</v>
      </c>
    </row>
    <row r="2812" spans="1:8" ht="14.55" customHeight="1" x14ac:dyDescent="0.3">
      <c r="A2812" s="42"/>
      <c r="B2812" s="24" t="s">
        <v>9</v>
      </c>
      <c r="C2812" s="23" t="s">
        <v>74</v>
      </c>
      <c r="D2812" s="402" t="s">
        <v>830</v>
      </c>
      <c r="E2812" s="391" t="s">
        <v>1876</v>
      </c>
      <c r="F2812" s="91">
        <v>0</v>
      </c>
      <c r="G2812" s="91">
        <v>0</v>
      </c>
      <c r="H2812" s="103">
        <v>0</v>
      </c>
    </row>
    <row r="2813" spans="1:8" ht="14.55" customHeight="1" x14ac:dyDescent="0.3">
      <c r="A2813" s="42"/>
      <c r="B2813" s="24" t="s">
        <v>9</v>
      </c>
      <c r="C2813" s="23" t="s">
        <v>74</v>
      </c>
      <c r="D2813" s="402"/>
      <c r="E2813" s="391" t="s">
        <v>1768</v>
      </c>
      <c r="F2813" s="22">
        <v>1</v>
      </c>
      <c r="G2813" s="22">
        <v>1</v>
      </c>
      <c r="H2813" s="104">
        <v>1</v>
      </c>
    </row>
    <row r="2814" spans="1:8" ht="14.55" customHeight="1" x14ac:dyDescent="0.3">
      <c r="A2814" s="42"/>
      <c r="B2814" s="24" t="s">
        <v>9</v>
      </c>
      <c r="C2814" s="23" t="s">
        <v>74</v>
      </c>
      <c r="D2814" s="402"/>
      <c r="E2814" s="391" t="s">
        <v>1769</v>
      </c>
      <c r="F2814" s="22">
        <v>1</v>
      </c>
      <c r="G2814" s="22">
        <v>1</v>
      </c>
      <c r="H2814" s="104">
        <v>1</v>
      </c>
    </row>
    <row r="2815" spans="1:8" ht="14.55" customHeight="1" x14ac:dyDescent="0.3">
      <c r="A2815" s="42"/>
      <c r="B2815" s="24" t="s">
        <v>9</v>
      </c>
      <c r="C2815" s="23" t="s">
        <v>74</v>
      </c>
      <c r="D2815" s="402" t="s">
        <v>908</v>
      </c>
      <c r="E2815" s="391" t="s">
        <v>1876</v>
      </c>
      <c r="F2815" s="91">
        <v>0</v>
      </c>
      <c r="G2815" s="91">
        <v>0</v>
      </c>
      <c r="H2815" s="103">
        <v>0</v>
      </c>
    </row>
    <row r="2816" spans="1:8" ht="14.55" customHeight="1" x14ac:dyDescent="0.3">
      <c r="A2816" s="42"/>
      <c r="B2816" s="24" t="s">
        <v>9</v>
      </c>
      <c r="C2816" s="23" t="s">
        <v>74</v>
      </c>
      <c r="D2816" s="402"/>
      <c r="E2816" s="391" t="s">
        <v>1768</v>
      </c>
      <c r="F2816" s="22">
        <v>1</v>
      </c>
      <c r="G2816" s="22">
        <v>1</v>
      </c>
      <c r="H2816" s="104">
        <v>1</v>
      </c>
    </row>
    <row r="2817" spans="1:8" ht="14.55" customHeight="1" x14ac:dyDescent="0.3">
      <c r="A2817" s="42"/>
      <c r="B2817" s="24" t="s">
        <v>9</v>
      </c>
      <c r="C2817" s="23" t="s">
        <v>74</v>
      </c>
      <c r="D2817" s="402"/>
      <c r="E2817" s="391" t="s">
        <v>1769</v>
      </c>
      <c r="F2817" s="22">
        <v>1</v>
      </c>
      <c r="G2817" s="22">
        <v>1</v>
      </c>
      <c r="H2817" s="104">
        <v>1</v>
      </c>
    </row>
    <row r="2818" spans="1:8" ht="14.55" customHeight="1" x14ac:dyDescent="0.3">
      <c r="A2818" s="42"/>
      <c r="B2818" s="24" t="s">
        <v>9</v>
      </c>
      <c r="C2818" s="23" t="s">
        <v>74</v>
      </c>
      <c r="D2818" s="402" t="s">
        <v>909</v>
      </c>
      <c r="E2818" s="391" t="s">
        <v>1876</v>
      </c>
      <c r="F2818" s="91">
        <v>0</v>
      </c>
      <c r="G2818" s="91">
        <v>0</v>
      </c>
      <c r="H2818" s="103">
        <v>0</v>
      </c>
    </row>
    <row r="2819" spans="1:8" ht="14.55" customHeight="1" x14ac:dyDescent="0.3">
      <c r="A2819" s="42"/>
      <c r="B2819" s="24" t="s">
        <v>9</v>
      </c>
      <c r="C2819" s="23" t="s">
        <v>74</v>
      </c>
      <c r="D2819" s="402"/>
      <c r="E2819" s="391" t="s">
        <v>1768</v>
      </c>
      <c r="F2819" s="22">
        <v>0</v>
      </c>
      <c r="G2819" s="22">
        <v>0</v>
      </c>
      <c r="H2819" s="104">
        <v>0</v>
      </c>
    </row>
    <row r="2820" spans="1:8" ht="14.55" customHeight="1" thickBot="1" x14ac:dyDescent="0.35">
      <c r="A2820" s="42"/>
      <c r="B2820" s="53" t="s">
        <v>9</v>
      </c>
      <c r="C2820" s="68" t="s">
        <v>74</v>
      </c>
      <c r="D2820" s="403"/>
      <c r="E2820" s="392" t="s">
        <v>1769</v>
      </c>
      <c r="F2820" s="33">
        <v>1</v>
      </c>
      <c r="G2820" s="33">
        <v>1</v>
      </c>
      <c r="H2820" s="106">
        <v>1</v>
      </c>
    </row>
    <row r="2821" spans="1:8" ht="14.55" customHeight="1" x14ac:dyDescent="0.3">
      <c r="A2821" s="42"/>
      <c r="B2821" s="94" t="s">
        <v>9</v>
      </c>
      <c r="C2821" s="379" t="s">
        <v>88</v>
      </c>
      <c r="D2821" s="404"/>
      <c r="E2821" s="471" t="s">
        <v>1876</v>
      </c>
      <c r="F2821" s="384">
        <f t="shared" ref="F2821:H2821" si="382">+F2822/F2823</f>
        <v>1</v>
      </c>
      <c r="G2821" s="384">
        <f t="shared" si="382"/>
        <v>1</v>
      </c>
      <c r="H2821" s="377">
        <f t="shared" si="382"/>
        <v>1</v>
      </c>
    </row>
    <row r="2822" spans="1:8" ht="14.55" customHeight="1" x14ac:dyDescent="0.3">
      <c r="A2822" s="42"/>
      <c r="B2822" s="87" t="s">
        <v>9</v>
      </c>
      <c r="C2822" s="55" t="s">
        <v>88</v>
      </c>
      <c r="D2822" s="402"/>
      <c r="E2822" s="391" t="s">
        <v>1768</v>
      </c>
      <c r="F2822" s="40">
        <v>11</v>
      </c>
      <c r="G2822" s="40">
        <v>11</v>
      </c>
      <c r="H2822" s="109">
        <v>11</v>
      </c>
    </row>
    <row r="2823" spans="1:8" ht="15" customHeight="1" thickBot="1" x14ac:dyDescent="0.35">
      <c r="A2823" s="42"/>
      <c r="B2823" s="95" t="s">
        <v>9</v>
      </c>
      <c r="C2823" s="378" t="s">
        <v>88</v>
      </c>
      <c r="D2823" s="405"/>
      <c r="E2823" s="394" t="s">
        <v>1769</v>
      </c>
      <c r="F2823" s="374">
        <v>11</v>
      </c>
      <c r="G2823" s="374">
        <v>11</v>
      </c>
      <c r="H2823" s="375">
        <v>11</v>
      </c>
    </row>
    <row r="2824" spans="1:8" ht="14.55" customHeight="1" x14ac:dyDescent="0.3">
      <c r="A2824" s="42"/>
      <c r="B2824" s="54" t="s">
        <v>9</v>
      </c>
      <c r="C2824" s="69" t="s">
        <v>88</v>
      </c>
      <c r="D2824" s="401" t="s">
        <v>602</v>
      </c>
      <c r="E2824" s="390" t="s">
        <v>1876</v>
      </c>
      <c r="F2824" s="92">
        <f t="shared" ref="F2824:H2824" si="383">+F2825/F2826</f>
        <v>1</v>
      </c>
      <c r="G2824" s="92">
        <f t="shared" si="383"/>
        <v>1</v>
      </c>
      <c r="H2824" s="108">
        <f t="shared" si="383"/>
        <v>1</v>
      </c>
    </row>
    <row r="2825" spans="1:8" ht="14.55" customHeight="1" x14ac:dyDescent="0.3">
      <c r="A2825" s="42"/>
      <c r="B2825" s="24" t="s">
        <v>9</v>
      </c>
      <c r="C2825" s="23" t="s">
        <v>88</v>
      </c>
      <c r="D2825" s="402"/>
      <c r="E2825" s="391" t="s">
        <v>1768</v>
      </c>
      <c r="F2825" s="22">
        <v>1</v>
      </c>
      <c r="G2825" s="22">
        <v>1</v>
      </c>
      <c r="H2825" s="104">
        <v>1</v>
      </c>
    </row>
    <row r="2826" spans="1:8" ht="14.55" customHeight="1" x14ac:dyDescent="0.3">
      <c r="A2826" s="42"/>
      <c r="B2826" s="24" t="s">
        <v>9</v>
      </c>
      <c r="C2826" s="23" t="s">
        <v>88</v>
      </c>
      <c r="D2826" s="402"/>
      <c r="E2826" s="391" t="s">
        <v>1769</v>
      </c>
      <c r="F2826" s="22">
        <v>1</v>
      </c>
      <c r="G2826" s="22">
        <v>1</v>
      </c>
      <c r="H2826" s="104">
        <v>1</v>
      </c>
    </row>
    <row r="2827" spans="1:8" ht="14.55" customHeight="1" x14ac:dyDescent="0.3">
      <c r="A2827" s="42"/>
      <c r="B2827" s="24" t="s">
        <v>9</v>
      </c>
      <c r="C2827" s="23" t="s">
        <v>88</v>
      </c>
      <c r="D2827" s="402" t="s">
        <v>910</v>
      </c>
      <c r="E2827" s="391" t="s">
        <v>1876</v>
      </c>
      <c r="F2827" s="91">
        <v>0</v>
      </c>
      <c r="G2827" s="91">
        <v>0</v>
      </c>
      <c r="H2827" s="103">
        <v>0</v>
      </c>
    </row>
    <row r="2828" spans="1:8" ht="14.55" customHeight="1" x14ac:dyDescent="0.3">
      <c r="A2828" s="42"/>
      <c r="B2828" s="24" t="s">
        <v>9</v>
      </c>
      <c r="C2828" s="23" t="s">
        <v>88</v>
      </c>
      <c r="D2828" s="402"/>
      <c r="E2828" s="391" t="s">
        <v>1768</v>
      </c>
      <c r="F2828" s="22">
        <v>1</v>
      </c>
      <c r="G2828" s="22">
        <v>1</v>
      </c>
      <c r="H2828" s="104">
        <v>1</v>
      </c>
    </row>
    <row r="2829" spans="1:8" ht="14.55" customHeight="1" x14ac:dyDescent="0.3">
      <c r="A2829" s="42"/>
      <c r="B2829" s="24" t="s">
        <v>9</v>
      </c>
      <c r="C2829" s="23" t="s">
        <v>88</v>
      </c>
      <c r="D2829" s="402"/>
      <c r="E2829" s="391" t="s">
        <v>1769</v>
      </c>
      <c r="F2829" s="22">
        <v>1</v>
      </c>
      <c r="G2829" s="22">
        <v>1</v>
      </c>
      <c r="H2829" s="104">
        <v>1</v>
      </c>
    </row>
    <row r="2830" spans="1:8" ht="14.55" customHeight="1" x14ac:dyDescent="0.3">
      <c r="A2830" s="42"/>
      <c r="B2830" s="24" t="s">
        <v>9</v>
      </c>
      <c r="C2830" s="23" t="s">
        <v>88</v>
      </c>
      <c r="D2830" s="402" t="s">
        <v>88</v>
      </c>
      <c r="E2830" s="391" t="s">
        <v>1876</v>
      </c>
      <c r="F2830" s="91">
        <f t="shared" ref="F2830:H2830" si="384">+F2831/F2832</f>
        <v>1</v>
      </c>
      <c r="G2830" s="91">
        <f t="shared" si="384"/>
        <v>1</v>
      </c>
      <c r="H2830" s="103">
        <f t="shared" si="384"/>
        <v>1</v>
      </c>
    </row>
    <row r="2831" spans="1:8" ht="14.55" customHeight="1" x14ac:dyDescent="0.3">
      <c r="A2831" s="42"/>
      <c r="B2831" s="24" t="s">
        <v>9</v>
      </c>
      <c r="C2831" s="23" t="s">
        <v>88</v>
      </c>
      <c r="D2831" s="402"/>
      <c r="E2831" s="391" t="s">
        <v>1768</v>
      </c>
      <c r="F2831" s="22">
        <v>1</v>
      </c>
      <c r="G2831" s="22">
        <v>1</v>
      </c>
      <c r="H2831" s="104">
        <v>1</v>
      </c>
    </row>
    <row r="2832" spans="1:8" ht="14.55" customHeight="1" x14ac:dyDescent="0.3">
      <c r="A2832" s="42"/>
      <c r="B2832" s="24" t="s">
        <v>9</v>
      </c>
      <c r="C2832" s="23" t="s">
        <v>88</v>
      </c>
      <c r="D2832" s="402"/>
      <c r="E2832" s="391" t="s">
        <v>1769</v>
      </c>
      <c r="F2832" s="22">
        <v>1</v>
      </c>
      <c r="G2832" s="22">
        <v>1</v>
      </c>
      <c r="H2832" s="104">
        <v>1</v>
      </c>
    </row>
    <row r="2833" spans="1:8" ht="14.55" customHeight="1" x14ac:dyDescent="0.3">
      <c r="A2833" s="42"/>
      <c r="B2833" s="24" t="s">
        <v>9</v>
      </c>
      <c r="C2833" s="23" t="s">
        <v>88</v>
      </c>
      <c r="D2833" s="402" t="s">
        <v>917</v>
      </c>
      <c r="E2833" s="391" t="s">
        <v>1876</v>
      </c>
      <c r="F2833" s="91">
        <v>0</v>
      </c>
      <c r="G2833" s="91">
        <v>0</v>
      </c>
      <c r="H2833" s="103">
        <v>0</v>
      </c>
    </row>
    <row r="2834" spans="1:8" ht="14.55" customHeight="1" x14ac:dyDescent="0.3">
      <c r="A2834" s="42"/>
      <c r="B2834" s="24" t="s">
        <v>9</v>
      </c>
      <c r="C2834" s="23" t="s">
        <v>88</v>
      </c>
      <c r="D2834" s="402"/>
      <c r="E2834" s="391" t="s">
        <v>1768</v>
      </c>
      <c r="F2834" s="22">
        <v>1</v>
      </c>
      <c r="G2834" s="22">
        <v>1</v>
      </c>
      <c r="H2834" s="104">
        <v>1</v>
      </c>
    </row>
    <row r="2835" spans="1:8" ht="14.55" customHeight="1" x14ac:dyDescent="0.3">
      <c r="A2835" s="42"/>
      <c r="B2835" s="24" t="s">
        <v>9</v>
      </c>
      <c r="C2835" s="23" t="s">
        <v>88</v>
      </c>
      <c r="D2835" s="402"/>
      <c r="E2835" s="391" t="s">
        <v>1769</v>
      </c>
      <c r="F2835" s="22">
        <v>1</v>
      </c>
      <c r="G2835" s="22">
        <v>1</v>
      </c>
      <c r="H2835" s="104">
        <v>1</v>
      </c>
    </row>
    <row r="2836" spans="1:8" ht="14.55" customHeight="1" x14ac:dyDescent="0.3">
      <c r="A2836" s="42"/>
      <c r="B2836" s="24" t="s">
        <v>9</v>
      </c>
      <c r="C2836" s="23" t="s">
        <v>88</v>
      </c>
      <c r="D2836" s="402" t="s">
        <v>911</v>
      </c>
      <c r="E2836" s="391" t="s">
        <v>1876</v>
      </c>
      <c r="F2836" s="91">
        <v>0</v>
      </c>
      <c r="G2836" s="91">
        <v>0</v>
      </c>
      <c r="H2836" s="103">
        <v>0</v>
      </c>
    </row>
    <row r="2837" spans="1:8" ht="14.55" customHeight="1" x14ac:dyDescent="0.3">
      <c r="A2837" s="42"/>
      <c r="B2837" s="24" t="s">
        <v>9</v>
      </c>
      <c r="C2837" s="23" t="s">
        <v>88</v>
      </c>
      <c r="D2837" s="402"/>
      <c r="E2837" s="391" t="s">
        <v>1768</v>
      </c>
      <c r="F2837" s="22">
        <v>1</v>
      </c>
      <c r="G2837" s="22">
        <v>1</v>
      </c>
      <c r="H2837" s="104">
        <v>1</v>
      </c>
    </row>
    <row r="2838" spans="1:8" ht="14.55" customHeight="1" x14ac:dyDescent="0.3">
      <c r="A2838" s="42"/>
      <c r="B2838" s="24" t="s">
        <v>9</v>
      </c>
      <c r="C2838" s="23" t="s">
        <v>88</v>
      </c>
      <c r="D2838" s="402"/>
      <c r="E2838" s="391" t="s">
        <v>1769</v>
      </c>
      <c r="F2838" s="22">
        <v>1</v>
      </c>
      <c r="G2838" s="22">
        <v>1</v>
      </c>
      <c r="H2838" s="104">
        <v>1</v>
      </c>
    </row>
    <row r="2839" spans="1:8" ht="14.55" customHeight="1" x14ac:dyDescent="0.3">
      <c r="A2839" s="42"/>
      <c r="B2839" s="24" t="s">
        <v>9</v>
      </c>
      <c r="C2839" s="23" t="s">
        <v>88</v>
      </c>
      <c r="D2839" s="402" t="s">
        <v>269</v>
      </c>
      <c r="E2839" s="391" t="s">
        <v>1876</v>
      </c>
      <c r="F2839" s="91">
        <v>0</v>
      </c>
      <c r="G2839" s="91">
        <v>0</v>
      </c>
      <c r="H2839" s="103">
        <v>0</v>
      </c>
    </row>
    <row r="2840" spans="1:8" ht="14.55" customHeight="1" x14ac:dyDescent="0.3">
      <c r="A2840" s="42"/>
      <c r="B2840" s="24" t="s">
        <v>9</v>
      </c>
      <c r="C2840" s="23" t="s">
        <v>88</v>
      </c>
      <c r="D2840" s="402"/>
      <c r="E2840" s="391" t="s">
        <v>1768</v>
      </c>
      <c r="F2840" s="22">
        <v>1</v>
      </c>
      <c r="G2840" s="22">
        <v>1</v>
      </c>
      <c r="H2840" s="104">
        <v>1</v>
      </c>
    </row>
    <row r="2841" spans="1:8" ht="14.55" customHeight="1" x14ac:dyDescent="0.3">
      <c r="A2841" s="42"/>
      <c r="B2841" s="24" t="s">
        <v>9</v>
      </c>
      <c r="C2841" s="23" t="s">
        <v>88</v>
      </c>
      <c r="D2841" s="402"/>
      <c r="E2841" s="391" t="s">
        <v>1769</v>
      </c>
      <c r="F2841" s="22">
        <v>1</v>
      </c>
      <c r="G2841" s="22">
        <v>1</v>
      </c>
      <c r="H2841" s="104">
        <v>1</v>
      </c>
    </row>
    <row r="2842" spans="1:8" ht="14.55" customHeight="1" x14ac:dyDescent="0.3">
      <c r="A2842" s="42"/>
      <c r="B2842" s="24" t="s">
        <v>9</v>
      </c>
      <c r="C2842" s="23" t="s">
        <v>88</v>
      </c>
      <c r="D2842" s="402" t="s">
        <v>912</v>
      </c>
      <c r="E2842" s="391" t="s">
        <v>1876</v>
      </c>
      <c r="F2842" s="91">
        <v>0</v>
      </c>
      <c r="G2842" s="91">
        <v>0</v>
      </c>
      <c r="H2842" s="103">
        <v>0</v>
      </c>
    </row>
    <row r="2843" spans="1:8" ht="14.55" customHeight="1" x14ac:dyDescent="0.3">
      <c r="A2843" s="42"/>
      <c r="B2843" s="24" t="s">
        <v>9</v>
      </c>
      <c r="C2843" s="23" t="s">
        <v>88</v>
      </c>
      <c r="D2843" s="402"/>
      <c r="E2843" s="391" t="s">
        <v>1768</v>
      </c>
      <c r="F2843" s="22">
        <v>1</v>
      </c>
      <c r="G2843" s="22">
        <v>1</v>
      </c>
      <c r="H2843" s="104">
        <v>1</v>
      </c>
    </row>
    <row r="2844" spans="1:8" ht="14.55" customHeight="1" x14ac:dyDescent="0.3">
      <c r="A2844" s="42"/>
      <c r="B2844" s="24" t="s">
        <v>9</v>
      </c>
      <c r="C2844" s="23" t="s">
        <v>88</v>
      </c>
      <c r="D2844" s="402"/>
      <c r="E2844" s="391" t="s">
        <v>1769</v>
      </c>
      <c r="F2844" s="22">
        <v>1</v>
      </c>
      <c r="G2844" s="22">
        <v>1</v>
      </c>
      <c r="H2844" s="104">
        <v>1</v>
      </c>
    </row>
    <row r="2845" spans="1:8" ht="14.55" customHeight="1" x14ac:dyDescent="0.3">
      <c r="A2845" s="42"/>
      <c r="B2845" s="24" t="s">
        <v>9</v>
      </c>
      <c r="C2845" s="23" t="s">
        <v>88</v>
      </c>
      <c r="D2845" s="402" t="s">
        <v>916</v>
      </c>
      <c r="E2845" s="391" t="s">
        <v>1876</v>
      </c>
      <c r="F2845" s="91">
        <v>0</v>
      </c>
      <c r="G2845" s="91">
        <v>0</v>
      </c>
      <c r="H2845" s="103">
        <v>0</v>
      </c>
    </row>
    <row r="2846" spans="1:8" ht="14.55" customHeight="1" x14ac:dyDescent="0.3">
      <c r="A2846" s="42"/>
      <c r="B2846" s="24" t="s">
        <v>9</v>
      </c>
      <c r="C2846" s="23" t="s">
        <v>88</v>
      </c>
      <c r="D2846" s="402"/>
      <c r="E2846" s="391" t="s">
        <v>1768</v>
      </c>
      <c r="F2846" s="22">
        <v>1</v>
      </c>
      <c r="G2846" s="22">
        <v>1</v>
      </c>
      <c r="H2846" s="104">
        <v>1</v>
      </c>
    </row>
    <row r="2847" spans="1:8" ht="14.55" customHeight="1" x14ac:dyDescent="0.3">
      <c r="A2847" s="42"/>
      <c r="B2847" s="24" t="s">
        <v>9</v>
      </c>
      <c r="C2847" s="23" t="s">
        <v>88</v>
      </c>
      <c r="D2847" s="402"/>
      <c r="E2847" s="391" t="s">
        <v>1769</v>
      </c>
      <c r="F2847" s="22">
        <v>1</v>
      </c>
      <c r="G2847" s="22">
        <v>1</v>
      </c>
      <c r="H2847" s="104">
        <v>1</v>
      </c>
    </row>
    <row r="2848" spans="1:8" ht="14.55" customHeight="1" x14ac:dyDescent="0.3">
      <c r="A2848" s="42"/>
      <c r="B2848" s="24" t="s">
        <v>9</v>
      </c>
      <c r="C2848" s="23" t="s">
        <v>88</v>
      </c>
      <c r="D2848" s="402" t="s">
        <v>913</v>
      </c>
      <c r="E2848" s="391" t="s">
        <v>1876</v>
      </c>
      <c r="F2848" s="91">
        <v>0</v>
      </c>
      <c r="G2848" s="91">
        <v>0</v>
      </c>
      <c r="H2848" s="103">
        <v>0</v>
      </c>
    </row>
    <row r="2849" spans="1:8" ht="14.55" customHeight="1" x14ac:dyDescent="0.3">
      <c r="A2849" s="42"/>
      <c r="B2849" s="24" t="s">
        <v>9</v>
      </c>
      <c r="C2849" s="23" t="s">
        <v>88</v>
      </c>
      <c r="D2849" s="402"/>
      <c r="E2849" s="391" t="s">
        <v>1768</v>
      </c>
      <c r="F2849" s="22">
        <v>1</v>
      </c>
      <c r="G2849" s="22">
        <v>1</v>
      </c>
      <c r="H2849" s="104">
        <v>1</v>
      </c>
    </row>
    <row r="2850" spans="1:8" ht="14.55" customHeight="1" x14ac:dyDescent="0.3">
      <c r="A2850" s="42"/>
      <c r="B2850" s="24" t="s">
        <v>9</v>
      </c>
      <c r="C2850" s="23" t="s">
        <v>88</v>
      </c>
      <c r="D2850" s="402"/>
      <c r="E2850" s="391" t="s">
        <v>1769</v>
      </c>
      <c r="F2850" s="22">
        <v>1</v>
      </c>
      <c r="G2850" s="22">
        <v>1</v>
      </c>
      <c r="H2850" s="104">
        <v>1</v>
      </c>
    </row>
    <row r="2851" spans="1:8" ht="14.55" customHeight="1" x14ac:dyDescent="0.3">
      <c r="A2851" s="42"/>
      <c r="B2851" s="24" t="s">
        <v>9</v>
      </c>
      <c r="C2851" s="23" t="s">
        <v>88</v>
      </c>
      <c r="D2851" s="402" t="s">
        <v>914</v>
      </c>
      <c r="E2851" s="391" t="s">
        <v>1876</v>
      </c>
      <c r="F2851" s="91">
        <v>0</v>
      </c>
      <c r="G2851" s="91">
        <v>0</v>
      </c>
      <c r="H2851" s="103">
        <v>0</v>
      </c>
    </row>
    <row r="2852" spans="1:8" ht="14.55" customHeight="1" x14ac:dyDescent="0.3">
      <c r="A2852" s="42"/>
      <c r="B2852" s="24" t="s">
        <v>9</v>
      </c>
      <c r="C2852" s="23" t="s">
        <v>88</v>
      </c>
      <c r="D2852" s="402"/>
      <c r="E2852" s="391" t="s">
        <v>1768</v>
      </c>
      <c r="F2852" s="22">
        <v>1</v>
      </c>
      <c r="G2852" s="22">
        <v>1</v>
      </c>
      <c r="H2852" s="104">
        <v>1</v>
      </c>
    </row>
    <row r="2853" spans="1:8" ht="14.55" customHeight="1" x14ac:dyDescent="0.3">
      <c r="A2853" s="42"/>
      <c r="B2853" s="24" t="s">
        <v>9</v>
      </c>
      <c r="C2853" s="23" t="s">
        <v>88</v>
      </c>
      <c r="D2853" s="402"/>
      <c r="E2853" s="391" t="s">
        <v>1769</v>
      </c>
      <c r="F2853" s="22">
        <v>1</v>
      </c>
      <c r="G2853" s="22">
        <v>1</v>
      </c>
      <c r="H2853" s="104">
        <v>1</v>
      </c>
    </row>
    <row r="2854" spans="1:8" ht="14.55" customHeight="1" x14ac:dyDescent="0.3">
      <c r="A2854" s="42"/>
      <c r="B2854" s="24" t="s">
        <v>9</v>
      </c>
      <c r="C2854" s="23" t="s">
        <v>88</v>
      </c>
      <c r="D2854" s="402" t="s">
        <v>915</v>
      </c>
      <c r="E2854" s="391" t="s">
        <v>1876</v>
      </c>
      <c r="F2854" s="91">
        <v>0</v>
      </c>
      <c r="G2854" s="91">
        <v>0</v>
      </c>
      <c r="H2854" s="103">
        <v>0</v>
      </c>
    </row>
    <row r="2855" spans="1:8" ht="14.55" customHeight="1" x14ac:dyDescent="0.3">
      <c r="A2855" s="42"/>
      <c r="B2855" s="24" t="s">
        <v>9</v>
      </c>
      <c r="C2855" s="23" t="s">
        <v>88</v>
      </c>
      <c r="D2855" s="402"/>
      <c r="E2855" s="391" t="s">
        <v>1768</v>
      </c>
      <c r="F2855" s="22">
        <v>1</v>
      </c>
      <c r="G2855" s="22">
        <v>1</v>
      </c>
      <c r="H2855" s="104">
        <v>1</v>
      </c>
    </row>
    <row r="2856" spans="1:8" ht="14.55" customHeight="1" thickBot="1" x14ac:dyDescent="0.35">
      <c r="A2856" s="42"/>
      <c r="B2856" s="53" t="s">
        <v>9</v>
      </c>
      <c r="C2856" s="68" t="s">
        <v>88</v>
      </c>
      <c r="D2856" s="403"/>
      <c r="E2856" s="392" t="s">
        <v>1769</v>
      </c>
      <c r="F2856" s="33">
        <v>1</v>
      </c>
      <c r="G2856" s="33">
        <v>1</v>
      </c>
      <c r="H2856" s="106">
        <v>1</v>
      </c>
    </row>
    <row r="2857" spans="1:8" ht="14.55" customHeight="1" x14ac:dyDescent="0.3">
      <c r="A2857" s="42"/>
      <c r="B2857" s="94" t="s">
        <v>9</v>
      </c>
      <c r="C2857" s="379" t="s">
        <v>9</v>
      </c>
      <c r="D2857" s="404"/>
      <c r="E2857" s="471" t="s">
        <v>1876</v>
      </c>
      <c r="F2857" s="384">
        <f t="shared" ref="F2857:H2857" si="385">+F2858/F2859</f>
        <v>0.78947368421052633</v>
      </c>
      <c r="G2857" s="384">
        <f t="shared" si="385"/>
        <v>0.78947368421052633</v>
      </c>
      <c r="H2857" s="377">
        <f t="shared" si="385"/>
        <v>0.78947368421052633</v>
      </c>
    </row>
    <row r="2858" spans="1:8" ht="14.55" customHeight="1" x14ac:dyDescent="0.3">
      <c r="A2858" s="42"/>
      <c r="B2858" s="87" t="s">
        <v>9</v>
      </c>
      <c r="C2858" s="55" t="s">
        <v>9</v>
      </c>
      <c r="D2858" s="402"/>
      <c r="E2858" s="391" t="s">
        <v>1768</v>
      </c>
      <c r="F2858" s="40">
        <v>15</v>
      </c>
      <c r="G2858" s="40">
        <v>15</v>
      </c>
      <c r="H2858" s="109">
        <v>15</v>
      </c>
    </row>
    <row r="2859" spans="1:8" ht="15" customHeight="1" thickBot="1" x14ac:dyDescent="0.35">
      <c r="A2859" s="42"/>
      <c r="B2859" s="95" t="s">
        <v>9</v>
      </c>
      <c r="C2859" s="378" t="s">
        <v>9</v>
      </c>
      <c r="D2859" s="405"/>
      <c r="E2859" s="394" t="s">
        <v>1769</v>
      </c>
      <c r="F2859" s="374">
        <v>19</v>
      </c>
      <c r="G2859" s="374">
        <v>19</v>
      </c>
      <c r="H2859" s="375">
        <v>19</v>
      </c>
    </row>
    <row r="2860" spans="1:8" ht="14.55" customHeight="1" x14ac:dyDescent="0.3">
      <c r="A2860" s="42"/>
      <c r="B2860" s="54" t="s">
        <v>9</v>
      </c>
      <c r="C2860" s="69" t="s">
        <v>9</v>
      </c>
      <c r="D2860" s="401" t="s">
        <v>869</v>
      </c>
      <c r="E2860" s="390" t="s">
        <v>1876</v>
      </c>
      <c r="F2860" s="92">
        <v>0</v>
      </c>
      <c r="G2860" s="92">
        <v>0</v>
      </c>
      <c r="H2860" s="108">
        <v>0</v>
      </c>
    </row>
    <row r="2861" spans="1:8" ht="14.55" customHeight="1" x14ac:dyDescent="0.3">
      <c r="A2861" s="42"/>
      <c r="B2861" s="24" t="s">
        <v>9</v>
      </c>
      <c r="C2861" s="23" t="s">
        <v>9</v>
      </c>
      <c r="D2861" s="402"/>
      <c r="E2861" s="391" t="s">
        <v>1768</v>
      </c>
      <c r="F2861" s="22">
        <v>0</v>
      </c>
      <c r="G2861" s="22">
        <v>0</v>
      </c>
      <c r="H2861" s="104">
        <v>0</v>
      </c>
    </row>
    <row r="2862" spans="1:8" ht="14.55" customHeight="1" x14ac:dyDescent="0.3">
      <c r="A2862" s="42"/>
      <c r="B2862" s="24" t="s">
        <v>9</v>
      </c>
      <c r="C2862" s="23" t="s">
        <v>9</v>
      </c>
      <c r="D2862" s="402"/>
      <c r="E2862" s="391" t="s">
        <v>1769</v>
      </c>
      <c r="F2862" s="22">
        <v>1</v>
      </c>
      <c r="G2862" s="22">
        <v>1</v>
      </c>
      <c r="H2862" s="104">
        <v>1</v>
      </c>
    </row>
    <row r="2863" spans="1:8" ht="14.55" customHeight="1" x14ac:dyDescent="0.3">
      <c r="A2863" s="42"/>
      <c r="B2863" s="24" t="s">
        <v>9</v>
      </c>
      <c r="C2863" s="23" t="s">
        <v>9</v>
      </c>
      <c r="D2863" s="402" t="s">
        <v>870</v>
      </c>
      <c r="E2863" s="391" t="s">
        <v>1876</v>
      </c>
      <c r="F2863" s="91">
        <f t="shared" ref="F2863:H2863" si="386">+F2864/F2865</f>
        <v>1</v>
      </c>
      <c r="G2863" s="91">
        <f t="shared" si="386"/>
        <v>1</v>
      </c>
      <c r="H2863" s="103">
        <f t="shared" si="386"/>
        <v>1</v>
      </c>
    </row>
    <row r="2864" spans="1:8" ht="14.55" customHeight="1" x14ac:dyDescent="0.3">
      <c r="A2864" s="42"/>
      <c r="B2864" s="24" t="s">
        <v>9</v>
      </c>
      <c r="C2864" s="23" t="s">
        <v>9</v>
      </c>
      <c r="D2864" s="402"/>
      <c r="E2864" s="391" t="s">
        <v>1768</v>
      </c>
      <c r="F2864" s="22">
        <v>1</v>
      </c>
      <c r="G2864" s="22">
        <v>1</v>
      </c>
      <c r="H2864" s="104">
        <v>1</v>
      </c>
    </row>
    <row r="2865" spans="1:8" ht="14.55" customHeight="1" x14ac:dyDescent="0.3">
      <c r="A2865" s="42"/>
      <c r="B2865" s="24" t="s">
        <v>9</v>
      </c>
      <c r="C2865" s="23" t="s">
        <v>9</v>
      </c>
      <c r="D2865" s="402"/>
      <c r="E2865" s="391" t="s">
        <v>1769</v>
      </c>
      <c r="F2865" s="22">
        <v>1</v>
      </c>
      <c r="G2865" s="22">
        <v>1</v>
      </c>
      <c r="H2865" s="104">
        <v>1</v>
      </c>
    </row>
    <row r="2866" spans="1:8" ht="14.55" customHeight="1" x14ac:dyDescent="0.3">
      <c r="A2866" s="42"/>
      <c r="B2866" s="24" t="s">
        <v>9</v>
      </c>
      <c r="C2866" s="23" t="s">
        <v>9</v>
      </c>
      <c r="D2866" s="402" t="s">
        <v>883</v>
      </c>
      <c r="E2866" s="391" t="s">
        <v>1876</v>
      </c>
      <c r="F2866" s="91">
        <f t="shared" ref="F2866:H2866" si="387">+F2867/F2868</f>
        <v>1</v>
      </c>
      <c r="G2866" s="91">
        <f t="shared" si="387"/>
        <v>1</v>
      </c>
      <c r="H2866" s="103">
        <f t="shared" si="387"/>
        <v>1</v>
      </c>
    </row>
    <row r="2867" spans="1:8" ht="14.55" customHeight="1" x14ac:dyDescent="0.3">
      <c r="A2867" s="42"/>
      <c r="B2867" s="24" t="s">
        <v>9</v>
      </c>
      <c r="C2867" s="23" t="s">
        <v>9</v>
      </c>
      <c r="D2867" s="402"/>
      <c r="E2867" s="391" t="s">
        <v>1768</v>
      </c>
      <c r="F2867" s="22">
        <v>1</v>
      </c>
      <c r="G2867" s="22">
        <v>1</v>
      </c>
      <c r="H2867" s="104">
        <v>1</v>
      </c>
    </row>
    <row r="2868" spans="1:8" ht="14.55" customHeight="1" x14ac:dyDescent="0.3">
      <c r="A2868" s="42"/>
      <c r="B2868" s="24" t="s">
        <v>9</v>
      </c>
      <c r="C2868" s="23" t="s">
        <v>9</v>
      </c>
      <c r="D2868" s="402"/>
      <c r="E2868" s="391" t="s">
        <v>1769</v>
      </c>
      <c r="F2868" s="22">
        <v>1</v>
      </c>
      <c r="G2868" s="22">
        <v>1</v>
      </c>
      <c r="H2868" s="104">
        <v>1</v>
      </c>
    </row>
    <row r="2869" spans="1:8" ht="14.55" customHeight="1" x14ac:dyDescent="0.3">
      <c r="A2869" s="42"/>
      <c r="B2869" s="24" t="s">
        <v>9</v>
      </c>
      <c r="C2869" s="23" t="s">
        <v>9</v>
      </c>
      <c r="D2869" s="402" t="s">
        <v>871</v>
      </c>
      <c r="E2869" s="391" t="s">
        <v>1876</v>
      </c>
      <c r="F2869" s="91">
        <v>0</v>
      </c>
      <c r="G2869" s="91">
        <v>0</v>
      </c>
      <c r="H2869" s="103">
        <v>0</v>
      </c>
    </row>
    <row r="2870" spans="1:8" ht="14.55" customHeight="1" x14ac:dyDescent="0.3">
      <c r="A2870" s="42"/>
      <c r="B2870" s="24" t="s">
        <v>9</v>
      </c>
      <c r="C2870" s="23" t="s">
        <v>9</v>
      </c>
      <c r="D2870" s="402"/>
      <c r="E2870" s="391" t="s">
        <v>1768</v>
      </c>
      <c r="F2870" s="22">
        <v>1</v>
      </c>
      <c r="G2870" s="22">
        <v>1</v>
      </c>
      <c r="H2870" s="104">
        <v>1</v>
      </c>
    </row>
    <row r="2871" spans="1:8" ht="14.55" customHeight="1" x14ac:dyDescent="0.3">
      <c r="A2871" s="42"/>
      <c r="B2871" s="24" t="s">
        <v>9</v>
      </c>
      <c r="C2871" s="23" t="s">
        <v>9</v>
      </c>
      <c r="D2871" s="402"/>
      <c r="E2871" s="391" t="s">
        <v>1769</v>
      </c>
      <c r="F2871" s="22">
        <v>1</v>
      </c>
      <c r="G2871" s="22">
        <v>1</v>
      </c>
      <c r="H2871" s="104">
        <v>1</v>
      </c>
    </row>
    <row r="2872" spans="1:8" ht="14.55" customHeight="1" x14ac:dyDescent="0.3">
      <c r="A2872" s="42"/>
      <c r="B2872" s="24" t="s">
        <v>9</v>
      </c>
      <c r="C2872" s="23" t="s">
        <v>9</v>
      </c>
      <c r="D2872" s="402" t="s">
        <v>872</v>
      </c>
      <c r="E2872" s="391" t="s">
        <v>1876</v>
      </c>
      <c r="F2872" s="91">
        <v>0</v>
      </c>
      <c r="G2872" s="91">
        <v>0</v>
      </c>
      <c r="H2872" s="103">
        <v>0</v>
      </c>
    </row>
    <row r="2873" spans="1:8" ht="14.55" customHeight="1" x14ac:dyDescent="0.3">
      <c r="A2873" s="42"/>
      <c r="B2873" s="24" t="s">
        <v>9</v>
      </c>
      <c r="C2873" s="23" t="s">
        <v>9</v>
      </c>
      <c r="D2873" s="402"/>
      <c r="E2873" s="391" t="s">
        <v>1768</v>
      </c>
      <c r="F2873" s="22">
        <v>1</v>
      </c>
      <c r="G2873" s="22">
        <v>1</v>
      </c>
      <c r="H2873" s="104">
        <v>1</v>
      </c>
    </row>
    <row r="2874" spans="1:8" ht="14.55" customHeight="1" x14ac:dyDescent="0.3">
      <c r="A2874" s="42"/>
      <c r="B2874" s="24" t="s">
        <v>9</v>
      </c>
      <c r="C2874" s="23" t="s">
        <v>9</v>
      </c>
      <c r="D2874" s="402"/>
      <c r="E2874" s="391" t="s">
        <v>1769</v>
      </c>
      <c r="F2874" s="22">
        <v>1</v>
      </c>
      <c r="G2874" s="22">
        <v>1</v>
      </c>
      <c r="H2874" s="104">
        <v>1</v>
      </c>
    </row>
    <row r="2875" spans="1:8" ht="14.55" customHeight="1" x14ac:dyDescent="0.3">
      <c r="A2875" s="42"/>
      <c r="B2875" s="24" t="s">
        <v>9</v>
      </c>
      <c r="C2875" s="23" t="s">
        <v>9</v>
      </c>
      <c r="D2875" s="402" t="s">
        <v>873</v>
      </c>
      <c r="E2875" s="391" t="s">
        <v>1876</v>
      </c>
      <c r="F2875" s="91">
        <v>0</v>
      </c>
      <c r="G2875" s="91">
        <v>0</v>
      </c>
      <c r="H2875" s="103">
        <v>0</v>
      </c>
    </row>
    <row r="2876" spans="1:8" ht="14.55" customHeight="1" x14ac:dyDescent="0.3">
      <c r="A2876" s="42"/>
      <c r="B2876" s="24" t="s">
        <v>9</v>
      </c>
      <c r="C2876" s="23" t="s">
        <v>9</v>
      </c>
      <c r="D2876" s="402"/>
      <c r="E2876" s="391" t="s">
        <v>1768</v>
      </c>
      <c r="F2876" s="22">
        <v>1</v>
      </c>
      <c r="G2876" s="22">
        <v>1</v>
      </c>
      <c r="H2876" s="104">
        <v>1</v>
      </c>
    </row>
    <row r="2877" spans="1:8" ht="14.55" customHeight="1" x14ac:dyDescent="0.3">
      <c r="A2877" s="42"/>
      <c r="B2877" s="24" t="s">
        <v>9</v>
      </c>
      <c r="C2877" s="23" t="s">
        <v>9</v>
      </c>
      <c r="D2877" s="402"/>
      <c r="E2877" s="391" t="s">
        <v>1769</v>
      </c>
      <c r="F2877" s="22">
        <v>1</v>
      </c>
      <c r="G2877" s="22">
        <v>1</v>
      </c>
      <c r="H2877" s="104">
        <v>1</v>
      </c>
    </row>
    <row r="2878" spans="1:8" ht="14.55" customHeight="1" x14ac:dyDescent="0.3">
      <c r="A2878" s="42"/>
      <c r="B2878" s="24" t="s">
        <v>9</v>
      </c>
      <c r="C2878" s="23" t="s">
        <v>9</v>
      </c>
      <c r="D2878" s="402" t="s">
        <v>9</v>
      </c>
      <c r="E2878" s="391" t="s">
        <v>1876</v>
      </c>
      <c r="F2878" s="91">
        <f t="shared" ref="F2878:H2878" si="388">+F2879/F2880</f>
        <v>0</v>
      </c>
      <c r="G2878" s="91">
        <f t="shared" si="388"/>
        <v>0</v>
      </c>
      <c r="H2878" s="103">
        <f t="shared" si="388"/>
        <v>0</v>
      </c>
    </row>
    <row r="2879" spans="1:8" ht="14.55" customHeight="1" x14ac:dyDescent="0.3">
      <c r="A2879" s="42"/>
      <c r="B2879" s="24" t="s">
        <v>9</v>
      </c>
      <c r="C2879" s="23" t="s">
        <v>9</v>
      </c>
      <c r="D2879" s="402"/>
      <c r="E2879" s="391" t="s">
        <v>1768</v>
      </c>
      <c r="F2879" s="22">
        <v>0</v>
      </c>
      <c r="G2879" s="22">
        <v>0</v>
      </c>
      <c r="H2879" s="104">
        <v>0</v>
      </c>
    </row>
    <row r="2880" spans="1:8" ht="14.55" customHeight="1" x14ac:dyDescent="0.3">
      <c r="A2880" s="42"/>
      <c r="B2880" s="24" t="s">
        <v>9</v>
      </c>
      <c r="C2880" s="23" t="s">
        <v>9</v>
      </c>
      <c r="D2880" s="402"/>
      <c r="E2880" s="391" t="s">
        <v>1769</v>
      </c>
      <c r="F2880" s="22">
        <v>1</v>
      </c>
      <c r="G2880" s="22">
        <v>1</v>
      </c>
      <c r="H2880" s="104">
        <v>1</v>
      </c>
    </row>
    <row r="2881" spans="1:8" ht="14.55" customHeight="1" x14ac:dyDescent="0.3">
      <c r="A2881" s="42"/>
      <c r="B2881" s="24" t="s">
        <v>9</v>
      </c>
      <c r="C2881" s="23" t="s">
        <v>9</v>
      </c>
      <c r="D2881" s="402" t="s">
        <v>884</v>
      </c>
      <c r="E2881" s="391" t="s">
        <v>1876</v>
      </c>
      <c r="F2881" s="91">
        <f t="shared" ref="F2881:H2881" si="389">+F2882/F2883</f>
        <v>1</v>
      </c>
      <c r="G2881" s="91">
        <f t="shared" si="389"/>
        <v>1</v>
      </c>
      <c r="H2881" s="103">
        <f t="shared" si="389"/>
        <v>1</v>
      </c>
    </row>
    <row r="2882" spans="1:8" ht="14.55" customHeight="1" x14ac:dyDescent="0.3">
      <c r="A2882" s="42"/>
      <c r="B2882" s="24" t="s">
        <v>9</v>
      </c>
      <c r="C2882" s="23" t="s">
        <v>9</v>
      </c>
      <c r="D2882" s="402"/>
      <c r="E2882" s="391" t="s">
        <v>1768</v>
      </c>
      <c r="F2882" s="22">
        <v>1</v>
      </c>
      <c r="G2882" s="22">
        <v>1</v>
      </c>
      <c r="H2882" s="104">
        <v>1</v>
      </c>
    </row>
    <row r="2883" spans="1:8" ht="14.55" customHeight="1" x14ac:dyDescent="0.3">
      <c r="A2883" s="42"/>
      <c r="B2883" s="24" t="s">
        <v>9</v>
      </c>
      <c r="C2883" s="23" t="s">
        <v>9</v>
      </c>
      <c r="D2883" s="402"/>
      <c r="E2883" s="391" t="s">
        <v>1769</v>
      </c>
      <c r="F2883" s="22">
        <v>1</v>
      </c>
      <c r="G2883" s="22">
        <v>1</v>
      </c>
      <c r="H2883" s="104">
        <v>1</v>
      </c>
    </row>
    <row r="2884" spans="1:8" ht="14.55" customHeight="1" x14ac:dyDescent="0.3">
      <c r="A2884" s="42"/>
      <c r="B2884" s="24" t="s">
        <v>9</v>
      </c>
      <c r="C2884" s="23" t="s">
        <v>9</v>
      </c>
      <c r="D2884" s="402" t="s">
        <v>874</v>
      </c>
      <c r="E2884" s="391" t="s">
        <v>1876</v>
      </c>
      <c r="F2884" s="91">
        <v>0</v>
      </c>
      <c r="G2884" s="91">
        <v>0</v>
      </c>
      <c r="H2884" s="103">
        <v>0</v>
      </c>
    </row>
    <row r="2885" spans="1:8" ht="14.55" customHeight="1" x14ac:dyDescent="0.3">
      <c r="A2885" s="42"/>
      <c r="B2885" s="24" t="s">
        <v>9</v>
      </c>
      <c r="C2885" s="23" t="s">
        <v>9</v>
      </c>
      <c r="D2885" s="402"/>
      <c r="E2885" s="391" t="s">
        <v>1768</v>
      </c>
      <c r="F2885" s="22">
        <v>1</v>
      </c>
      <c r="G2885" s="22">
        <v>1</v>
      </c>
      <c r="H2885" s="104">
        <v>1</v>
      </c>
    </row>
    <row r="2886" spans="1:8" ht="14.55" customHeight="1" x14ac:dyDescent="0.3">
      <c r="A2886" s="42"/>
      <c r="B2886" s="24" t="s">
        <v>9</v>
      </c>
      <c r="C2886" s="23" t="s">
        <v>9</v>
      </c>
      <c r="D2886" s="402"/>
      <c r="E2886" s="391" t="s">
        <v>1769</v>
      </c>
      <c r="F2886" s="22">
        <v>1</v>
      </c>
      <c r="G2886" s="22">
        <v>1</v>
      </c>
      <c r="H2886" s="104">
        <v>1</v>
      </c>
    </row>
    <row r="2887" spans="1:8" ht="14.55" customHeight="1" x14ac:dyDescent="0.3">
      <c r="A2887" s="42"/>
      <c r="B2887" s="24" t="s">
        <v>9</v>
      </c>
      <c r="C2887" s="23" t="s">
        <v>9</v>
      </c>
      <c r="D2887" s="402" t="s">
        <v>875</v>
      </c>
      <c r="E2887" s="391" t="s">
        <v>1876</v>
      </c>
      <c r="F2887" s="91">
        <v>0</v>
      </c>
      <c r="G2887" s="91">
        <v>0</v>
      </c>
      <c r="H2887" s="103">
        <v>0</v>
      </c>
    </row>
    <row r="2888" spans="1:8" ht="14.55" customHeight="1" x14ac:dyDescent="0.3">
      <c r="A2888" s="42"/>
      <c r="B2888" s="24" t="s">
        <v>9</v>
      </c>
      <c r="C2888" s="23" t="s">
        <v>9</v>
      </c>
      <c r="D2888" s="402"/>
      <c r="E2888" s="391" t="s">
        <v>1768</v>
      </c>
      <c r="F2888" s="22">
        <v>1</v>
      </c>
      <c r="G2888" s="22">
        <v>1</v>
      </c>
      <c r="H2888" s="104">
        <v>1</v>
      </c>
    </row>
    <row r="2889" spans="1:8" ht="14.55" customHeight="1" x14ac:dyDescent="0.3">
      <c r="A2889" s="42"/>
      <c r="B2889" s="24" t="s">
        <v>9</v>
      </c>
      <c r="C2889" s="23" t="s">
        <v>9</v>
      </c>
      <c r="D2889" s="402"/>
      <c r="E2889" s="391" t="s">
        <v>1769</v>
      </c>
      <c r="F2889" s="22">
        <v>1</v>
      </c>
      <c r="G2889" s="22">
        <v>1</v>
      </c>
      <c r="H2889" s="104">
        <v>1</v>
      </c>
    </row>
    <row r="2890" spans="1:8" ht="14.55" customHeight="1" x14ac:dyDescent="0.3">
      <c r="A2890" s="42"/>
      <c r="B2890" s="24" t="s">
        <v>9</v>
      </c>
      <c r="C2890" s="23" t="s">
        <v>9</v>
      </c>
      <c r="D2890" s="402" t="s">
        <v>876</v>
      </c>
      <c r="E2890" s="391" t="s">
        <v>1876</v>
      </c>
      <c r="F2890" s="91">
        <v>0</v>
      </c>
      <c r="G2890" s="91">
        <v>0</v>
      </c>
      <c r="H2890" s="103">
        <v>0</v>
      </c>
    </row>
    <row r="2891" spans="1:8" ht="14.55" customHeight="1" x14ac:dyDescent="0.3">
      <c r="A2891" s="42"/>
      <c r="B2891" s="24" t="s">
        <v>9</v>
      </c>
      <c r="C2891" s="23" t="s">
        <v>9</v>
      </c>
      <c r="D2891" s="402"/>
      <c r="E2891" s="391" t="s">
        <v>1768</v>
      </c>
      <c r="F2891" s="22">
        <v>1</v>
      </c>
      <c r="G2891" s="22">
        <v>1</v>
      </c>
      <c r="H2891" s="104">
        <v>1</v>
      </c>
    </row>
    <row r="2892" spans="1:8" ht="14.55" customHeight="1" x14ac:dyDescent="0.3">
      <c r="A2892" s="42"/>
      <c r="B2892" s="24" t="s">
        <v>9</v>
      </c>
      <c r="C2892" s="23" t="s">
        <v>9</v>
      </c>
      <c r="D2892" s="402"/>
      <c r="E2892" s="391" t="s">
        <v>1769</v>
      </c>
      <c r="F2892" s="22">
        <v>1</v>
      </c>
      <c r="G2892" s="22">
        <v>1</v>
      </c>
      <c r="H2892" s="104">
        <v>1</v>
      </c>
    </row>
    <row r="2893" spans="1:8" ht="14.55" customHeight="1" x14ac:dyDescent="0.3">
      <c r="A2893" s="42"/>
      <c r="B2893" s="24" t="s">
        <v>9</v>
      </c>
      <c r="C2893" s="23" t="s">
        <v>9</v>
      </c>
      <c r="D2893" s="402" t="s">
        <v>877</v>
      </c>
      <c r="E2893" s="391" t="s">
        <v>1876</v>
      </c>
      <c r="F2893" s="91">
        <v>0</v>
      </c>
      <c r="G2893" s="91">
        <v>0</v>
      </c>
      <c r="H2893" s="103">
        <v>0</v>
      </c>
    </row>
    <row r="2894" spans="1:8" ht="14.55" customHeight="1" x14ac:dyDescent="0.3">
      <c r="A2894" s="42"/>
      <c r="B2894" s="24" t="s">
        <v>9</v>
      </c>
      <c r="C2894" s="23" t="s">
        <v>9</v>
      </c>
      <c r="D2894" s="402"/>
      <c r="E2894" s="391" t="s">
        <v>1768</v>
      </c>
      <c r="F2894" s="22">
        <v>1</v>
      </c>
      <c r="G2894" s="22">
        <v>1</v>
      </c>
      <c r="H2894" s="104">
        <v>1</v>
      </c>
    </row>
    <row r="2895" spans="1:8" ht="14.55" customHeight="1" x14ac:dyDescent="0.3">
      <c r="A2895" s="42"/>
      <c r="B2895" s="24" t="s">
        <v>9</v>
      </c>
      <c r="C2895" s="23" t="s">
        <v>9</v>
      </c>
      <c r="D2895" s="402"/>
      <c r="E2895" s="391" t="s">
        <v>1769</v>
      </c>
      <c r="F2895" s="22">
        <v>1</v>
      </c>
      <c r="G2895" s="22">
        <v>1</v>
      </c>
      <c r="H2895" s="104">
        <v>1</v>
      </c>
    </row>
    <row r="2896" spans="1:8" ht="14.55" customHeight="1" x14ac:dyDescent="0.3">
      <c r="A2896" s="42"/>
      <c r="B2896" s="24" t="s">
        <v>9</v>
      </c>
      <c r="C2896" s="23" t="s">
        <v>9</v>
      </c>
      <c r="D2896" s="402" t="s">
        <v>498</v>
      </c>
      <c r="E2896" s="391" t="s">
        <v>1876</v>
      </c>
      <c r="F2896" s="91">
        <v>0</v>
      </c>
      <c r="G2896" s="91">
        <v>0</v>
      </c>
      <c r="H2896" s="103">
        <v>0</v>
      </c>
    </row>
    <row r="2897" spans="1:8" ht="14.55" customHeight="1" x14ac:dyDescent="0.3">
      <c r="A2897" s="42"/>
      <c r="B2897" s="24" t="s">
        <v>9</v>
      </c>
      <c r="C2897" s="23" t="s">
        <v>9</v>
      </c>
      <c r="D2897" s="402"/>
      <c r="E2897" s="391" t="s">
        <v>1768</v>
      </c>
      <c r="F2897" s="22">
        <v>0</v>
      </c>
      <c r="G2897" s="22">
        <v>0</v>
      </c>
      <c r="H2897" s="104">
        <v>0</v>
      </c>
    </row>
    <row r="2898" spans="1:8" ht="14.55" customHeight="1" x14ac:dyDescent="0.3">
      <c r="A2898" s="42"/>
      <c r="B2898" s="24" t="s">
        <v>9</v>
      </c>
      <c r="C2898" s="23" t="s">
        <v>9</v>
      </c>
      <c r="D2898" s="402"/>
      <c r="E2898" s="391" t="s">
        <v>1769</v>
      </c>
      <c r="F2898" s="22">
        <v>1</v>
      </c>
      <c r="G2898" s="22">
        <v>1</v>
      </c>
      <c r="H2898" s="104">
        <v>1</v>
      </c>
    </row>
    <row r="2899" spans="1:8" ht="14.55" customHeight="1" x14ac:dyDescent="0.3">
      <c r="A2899" s="42"/>
      <c r="B2899" s="24" t="s">
        <v>9</v>
      </c>
      <c r="C2899" s="23" t="s">
        <v>9</v>
      </c>
      <c r="D2899" s="402" t="s">
        <v>878</v>
      </c>
      <c r="E2899" s="391" t="s">
        <v>1876</v>
      </c>
      <c r="F2899" s="91">
        <v>0</v>
      </c>
      <c r="G2899" s="91">
        <v>0</v>
      </c>
      <c r="H2899" s="103">
        <v>0</v>
      </c>
    </row>
    <row r="2900" spans="1:8" ht="14.55" customHeight="1" x14ac:dyDescent="0.3">
      <c r="A2900" s="42"/>
      <c r="B2900" s="24" t="s">
        <v>9</v>
      </c>
      <c r="C2900" s="23" t="s">
        <v>9</v>
      </c>
      <c r="D2900" s="402"/>
      <c r="E2900" s="391" t="s">
        <v>1768</v>
      </c>
      <c r="F2900" s="22">
        <v>1</v>
      </c>
      <c r="G2900" s="22">
        <v>1</v>
      </c>
      <c r="H2900" s="104">
        <v>1</v>
      </c>
    </row>
    <row r="2901" spans="1:8" ht="14.55" customHeight="1" x14ac:dyDescent="0.3">
      <c r="A2901" s="42"/>
      <c r="B2901" s="24" t="s">
        <v>9</v>
      </c>
      <c r="C2901" s="23" t="s">
        <v>9</v>
      </c>
      <c r="D2901" s="402"/>
      <c r="E2901" s="391" t="s">
        <v>1769</v>
      </c>
      <c r="F2901" s="22">
        <v>1</v>
      </c>
      <c r="G2901" s="22">
        <v>1</v>
      </c>
      <c r="H2901" s="104">
        <v>1</v>
      </c>
    </row>
    <row r="2902" spans="1:8" ht="14.55" customHeight="1" x14ac:dyDescent="0.3">
      <c r="A2902" s="42"/>
      <c r="B2902" s="24" t="s">
        <v>9</v>
      </c>
      <c r="C2902" s="23" t="s">
        <v>9</v>
      </c>
      <c r="D2902" s="402" t="s">
        <v>879</v>
      </c>
      <c r="E2902" s="391" t="s">
        <v>1876</v>
      </c>
      <c r="F2902" s="91">
        <v>0</v>
      </c>
      <c r="G2902" s="91">
        <v>0</v>
      </c>
      <c r="H2902" s="103">
        <v>0</v>
      </c>
    </row>
    <row r="2903" spans="1:8" ht="14.55" customHeight="1" x14ac:dyDescent="0.3">
      <c r="A2903" s="42"/>
      <c r="B2903" s="24" t="s">
        <v>9</v>
      </c>
      <c r="C2903" s="23" t="s">
        <v>9</v>
      </c>
      <c r="D2903" s="402"/>
      <c r="E2903" s="391" t="s">
        <v>1768</v>
      </c>
      <c r="F2903" s="22">
        <v>1</v>
      </c>
      <c r="G2903" s="22">
        <v>1</v>
      </c>
      <c r="H2903" s="104">
        <v>1</v>
      </c>
    </row>
    <row r="2904" spans="1:8" ht="14.55" customHeight="1" x14ac:dyDescent="0.3">
      <c r="A2904" s="42"/>
      <c r="B2904" s="24" t="s">
        <v>9</v>
      </c>
      <c r="C2904" s="23" t="s">
        <v>9</v>
      </c>
      <c r="D2904" s="402"/>
      <c r="E2904" s="391" t="s">
        <v>1769</v>
      </c>
      <c r="F2904" s="22">
        <v>1</v>
      </c>
      <c r="G2904" s="22">
        <v>1</v>
      </c>
      <c r="H2904" s="104">
        <v>1</v>
      </c>
    </row>
    <row r="2905" spans="1:8" ht="14.55" customHeight="1" x14ac:dyDescent="0.3">
      <c r="A2905" s="42"/>
      <c r="B2905" s="24" t="s">
        <v>9</v>
      </c>
      <c r="C2905" s="23" t="s">
        <v>9</v>
      </c>
      <c r="D2905" s="402" t="s">
        <v>880</v>
      </c>
      <c r="E2905" s="391" t="s">
        <v>1876</v>
      </c>
      <c r="F2905" s="91">
        <v>0</v>
      </c>
      <c r="G2905" s="91">
        <v>0</v>
      </c>
      <c r="H2905" s="103">
        <v>0</v>
      </c>
    </row>
    <row r="2906" spans="1:8" ht="14.55" customHeight="1" x14ac:dyDescent="0.3">
      <c r="A2906" s="42"/>
      <c r="B2906" s="24" t="s">
        <v>9</v>
      </c>
      <c r="C2906" s="23" t="s">
        <v>9</v>
      </c>
      <c r="D2906" s="402"/>
      <c r="E2906" s="391" t="s">
        <v>1768</v>
      </c>
      <c r="F2906" s="22">
        <v>1</v>
      </c>
      <c r="G2906" s="22">
        <v>1</v>
      </c>
      <c r="H2906" s="104">
        <v>1</v>
      </c>
    </row>
    <row r="2907" spans="1:8" ht="14.55" customHeight="1" x14ac:dyDescent="0.3">
      <c r="A2907" s="42"/>
      <c r="B2907" s="24" t="s">
        <v>9</v>
      </c>
      <c r="C2907" s="23" t="s">
        <v>9</v>
      </c>
      <c r="D2907" s="402"/>
      <c r="E2907" s="391" t="s">
        <v>1769</v>
      </c>
      <c r="F2907" s="22">
        <v>1</v>
      </c>
      <c r="G2907" s="22">
        <v>1</v>
      </c>
      <c r="H2907" s="104">
        <v>1</v>
      </c>
    </row>
    <row r="2908" spans="1:8" ht="14.55" customHeight="1" x14ac:dyDescent="0.3">
      <c r="A2908" s="42"/>
      <c r="B2908" s="24" t="s">
        <v>9</v>
      </c>
      <c r="C2908" s="23" t="s">
        <v>9</v>
      </c>
      <c r="D2908" s="402" t="s">
        <v>881</v>
      </c>
      <c r="E2908" s="391" t="s">
        <v>1876</v>
      </c>
      <c r="F2908" s="91">
        <v>0</v>
      </c>
      <c r="G2908" s="91">
        <v>0</v>
      </c>
      <c r="H2908" s="103">
        <v>0</v>
      </c>
    </row>
    <row r="2909" spans="1:8" ht="14.55" customHeight="1" x14ac:dyDescent="0.3">
      <c r="A2909" s="42"/>
      <c r="B2909" s="24" t="s">
        <v>9</v>
      </c>
      <c r="C2909" s="23" t="s">
        <v>9</v>
      </c>
      <c r="D2909" s="402"/>
      <c r="E2909" s="391" t="s">
        <v>1768</v>
      </c>
      <c r="F2909" s="22">
        <v>0</v>
      </c>
      <c r="G2909" s="22">
        <v>0</v>
      </c>
      <c r="H2909" s="104">
        <v>0</v>
      </c>
    </row>
    <row r="2910" spans="1:8" ht="14.55" customHeight="1" x14ac:dyDescent="0.3">
      <c r="A2910" s="42"/>
      <c r="B2910" s="24" t="s">
        <v>9</v>
      </c>
      <c r="C2910" s="23" t="s">
        <v>9</v>
      </c>
      <c r="D2910" s="402"/>
      <c r="E2910" s="391" t="s">
        <v>1769</v>
      </c>
      <c r="F2910" s="22">
        <v>1</v>
      </c>
      <c r="G2910" s="22">
        <v>1</v>
      </c>
      <c r="H2910" s="104">
        <v>1</v>
      </c>
    </row>
    <row r="2911" spans="1:8" ht="14.55" customHeight="1" x14ac:dyDescent="0.3">
      <c r="A2911" s="42"/>
      <c r="B2911" s="24" t="s">
        <v>9</v>
      </c>
      <c r="C2911" s="23" t="s">
        <v>9</v>
      </c>
      <c r="D2911" s="402" t="s">
        <v>882</v>
      </c>
      <c r="E2911" s="391" t="s">
        <v>1876</v>
      </c>
      <c r="F2911" s="91">
        <v>0</v>
      </c>
      <c r="G2911" s="91">
        <v>0</v>
      </c>
      <c r="H2911" s="103">
        <v>0</v>
      </c>
    </row>
    <row r="2912" spans="1:8" ht="14.55" customHeight="1" x14ac:dyDescent="0.3">
      <c r="A2912" s="42"/>
      <c r="B2912" s="24" t="s">
        <v>9</v>
      </c>
      <c r="C2912" s="23" t="s">
        <v>9</v>
      </c>
      <c r="D2912" s="402"/>
      <c r="E2912" s="391" t="s">
        <v>1768</v>
      </c>
      <c r="F2912" s="22">
        <v>1</v>
      </c>
      <c r="G2912" s="22">
        <v>1</v>
      </c>
      <c r="H2912" s="104">
        <v>1</v>
      </c>
    </row>
    <row r="2913" spans="1:8" ht="14.55" customHeight="1" x14ac:dyDescent="0.3">
      <c r="A2913" s="42"/>
      <c r="B2913" s="24" t="s">
        <v>9</v>
      </c>
      <c r="C2913" s="23" t="s">
        <v>9</v>
      </c>
      <c r="D2913" s="402"/>
      <c r="E2913" s="391" t="s">
        <v>1769</v>
      </c>
      <c r="F2913" s="22">
        <v>1</v>
      </c>
      <c r="G2913" s="22">
        <v>1</v>
      </c>
      <c r="H2913" s="104">
        <v>1</v>
      </c>
    </row>
    <row r="2914" spans="1:8" ht="14.55" customHeight="1" x14ac:dyDescent="0.3">
      <c r="A2914" s="42"/>
      <c r="B2914" s="24" t="s">
        <v>9</v>
      </c>
      <c r="C2914" s="23" t="s">
        <v>9</v>
      </c>
      <c r="D2914" s="402" t="s">
        <v>122</v>
      </c>
      <c r="E2914" s="391" t="s">
        <v>1876</v>
      </c>
      <c r="F2914" s="91">
        <f t="shared" ref="F2914:H2914" si="390">+F2915/F2916</f>
        <v>1</v>
      </c>
      <c r="G2914" s="91">
        <f t="shared" si="390"/>
        <v>1</v>
      </c>
      <c r="H2914" s="103">
        <f t="shared" si="390"/>
        <v>1</v>
      </c>
    </row>
    <row r="2915" spans="1:8" ht="14.55" customHeight="1" x14ac:dyDescent="0.3">
      <c r="A2915" s="42"/>
      <c r="B2915" s="24" t="s">
        <v>9</v>
      </c>
      <c r="C2915" s="23" t="s">
        <v>9</v>
      </c>
      <c r="D2915" s="402"/>
      <c r="E2915" s="391" t="s">
        <v>1768</v>
      </c>
      <c r="F2915" s="22">
        <v>1</v>
      </c>
      <c r="G2915" s="22">
        <v>1</v>
      </c>
      <c r="H2915" s="104">
        <v>1</v>
      </c>
    </row>
    <row r="2916" spans="1:8" ht="14.55" customHeight="1" thickBot="1" x14ac:dyDescent="0.35">
      <c r="A2916" s="42"/>
      <c r="B2916" s="53" t="s">
        <v>9</v>
      </c>
      <c r="C2916" s="68" t="s">
        <v>9</v>
      </c>
      <c r="D2916" s="403"/>
      <c r="E2916" s="392" t="s">
        <v>1769</v>
      </c>
      <c r="F2916" s="33">
        <v>1</v>
      </c>
      <c r="G2916" s="33">
        <v>1</v>
      </c>
      <c r="H2916" s="106">
        <v>1</v>
      </c>
    </row>
    <row r="2917" spans="1:8" ht="14.55" customHeight="1" x14ac:dyDescent="0.3">
      <c r="A2917" s="42"/>
      <c r="B2917" s="94" t="s">
        <v>9</v>
      </c>
      <c r="C2917" s="379" t="s">
        <v>918</v>
      </c>
      <c r="D2917" s="404"/>
      <c r="E2917" s="471" t="s">
        <v>1876</v>
      </c>
      <c r="F2917" s="384">
        <v>0</v>
      </c>
      <c r="G2917" s="384">
        <v>0</v>
      </c>
      <c r="H2917" s="377">
        <v>0</v>
      </c>
    </row>
    <row r="2918" spans="1:8" ht="14.55" customHeight="1" x14ac:dyDescent="0.3">
      <c r="A2918" s="42"/>
      <c r="B2918" s="87" t="s">
        <v>9</v>
      </c>
      <c r="C2918" s="55" t="s">
        <v>918</v>
      </c>
      <c r="D2918" s="402"/>
      <c r="E2918" s="391" t="s">
        <v>1768</v>
      </c>
      <c r="F2918" s="40">
        <v>10</v>
      </c>
      <c r="G2918" s="40">
        <v>10</v>
      </c>
      <c r="H2918" s="109">
        <v>10</v>
      </c>
    </row>
    <row r="2919" spans="1:8" ht="15" customHeight="1" thickBot="1" x14ac:dyDescent="0.35">
      <c r="A2919" s="42"/>
      <c r="B2919" s="95" t="s">
        <v>9</v>
      </c>
      <c r="C2919" s="378" t="s">
        <v>918</v>
      </c>
      <c r="D2919" s="405"/>
      <c r="E2919" s="394" t="s">
        <v>1769</v>
      </c>
      <c r="F2919" s="374">
        <v>18</v>
      </c>
      <c r="G2919" s="374">
        <v>18</v>
      </c>
      <c r="H2919" s="375">
        <v>18</v>
      </c>
    </row>
    <row r="2920" spans="1:8" ht="14.55" customHeight="1" x14ac:dyDescent="0.3">
      <c r="A2920" s="42"/>
      <c r="B2920" s="54" t="s">
        <v>9</v>
      </c>
      <c r="C2920" s="69" t="s">
        <v>918</v>
      </c>
      <c r="D2920" s="401" t="s">
        <v>919</v>
      </c>
      <c r="E2920" s="390" t="s">
        <v>1876</v>
      </c>
      <c r="F2920" s="92">
        <v>0</v>
      </c>
      <c r="G2920" s="92">
        <v>0</v>
      </c>
      <c r="H2920" s="108">
        <v>0</v>
      </c>
    </row>
    <row r="2921" spans="1:8" ht="14.55" customHeight="1" x14ac:dyDescent="0.3">
      <c r="A2921" s="42"/>
      <c r="B2921" s="24" t="s">
        <v>9</v>
      </c>
      <c r="C2921" s="23" t="s">
        <v>918</v>
      </c>
      <c r="D2921" s="402"/>
      <c r="E2921" s="391" t="s">
        <v>1768</v>
      </c>
      <c r="F2921" s="22">
        <v>1</v>
      </c>
      <c r="G2921" s="22">
        <v>1</v>
      </c>
      <c r="H2921" s="104">
        <v>1</v>
      </c>
    </row>
    <row r="2922" spans="1:8" ht="14.55" customHeight="1" x14ac:dyDescent="0.3">
      <c r="A2922" s="42"/>
      <c r="B2922" s="24" t="s">
        <v>9</v>
      </c>
      <c r="C2922" s="23" t="s">
        <v>918</v>
      </c>
      <c r="D2922" s="402"/>
      <c r="E2922" s="391" t="s">
        <v>1769</v>
      </c>
      <c r="F2922" s="22">
        <v>1</v>
      </c>
      <c r="G2922" s="22">
        <v>1</v>
      </c>
      <c r="H2922" s="104">
        <v>1</v>
      </c>
    </row>
    <row r="2923" spans="1:8" ht="14.55" customHeight="1" x14ac:dyDescent="0.3">
      <c r="A2923" s="42"/>
      <c r="B2923" s="24" t="s">
        <v>9</v>
      </c>
      <c r="C2923" s="23" t="s">
        <v>918</v>
      </c>
      <c r="D2923" s="402" t="s">
        <v>920</v>
      </c>
      <c r="E2923" s="391" t="s">
        <v>1876</v>
      </c>
      <c r="F2923" s="91">
        <v>0</v>
      </c>
      <c r="G2923" s="91">
        <v>0</v>
      </c>
      <c r="H2923" s="103">
        <v>0</v>
      </c>
    </row>
    <row r="2924" spans="1:8" ht="14.55" customHeight="1" x14ac:dyDescent="0.3">
      <c r="A2924" s="42"/>
      <c r="B2924" s="24" t="s">
        <v>9</v>
      </c>
      <c r="C2924" s="23" t="s">
        <v>918</v>
      </c>
      <c r="D2924" s="402"/>
      <c r="E2924" s="391" t="s">
        <v>1768</v>
      </c>
      <c r="F2924" s="22">
        <v>1</v>
      </c>
      <c r="G2924" s="22">
        <v>1</v>
      </c>
      <c r="H2924" s="104">
        <v>1</v>
      </c>
    </row>
    <row r="2925" spans="1:8" ht="14.55" customHeight="1" x14ac:dyDescent="0.3">
      <c r="A2925" s="42"/>
      <c r="B2925" s="24" t="s">
        <v>9</v>
      </c>
      <c r="C2925" s="23" t="s">
        <v>918</v>
      </c>
      <c r="D2925" s="402"/>
      <c r="E2925" s="391" t="s">
        <v>1769</v>
      </c>
      <c r="F2925" s="22">
        <v>1</v>
      </c>
      <c r="G2925" s="22">
        <v>1</v>
      </c>
      <c r="H2925" s="104">
        <v>1</v>
      </c>
    </row>
    <row r="2926" spans="1:8" ht="14.55" customHeight="1" x14ac:dyDescent="0.3">
      <c r="A2926" s="42"/>
      <c r="B2926" s="24" t="s">
        <v>9</v>
      </c>
      <c r="C2926" s="23" t="s">
        <v>918</v>
      </c>
      <c r="D2926" s="402" t="s">
        <v>921</v>
      </c>
      <c r="E2926" s="391" t="s">
        <v>1876</v>
      </c>
      <c r="F2926" s="91">
        <v>0</v>
      </c>
      <c r="G2926" s="91">
        <v>0</v>
      </c>
      <c r="H2926" s="103">
        <v>0</v>
      </c>
    </row>
    <row r="2927" spans="1:8" ht="14.55" customHeight="1" x14ac:dyDescent="0.3">
      <c r="A2927" s="42"/>
      <c r="B2927" s="24" t="s">
        <v>9</v>
      </c>
      <c r="C2927" s="23" t="s">
        <v>918</v>
      </c>
      <c r="D2927" s="402"/>
      <c r="E2927" s="391" t="s">
        <v>1768</v>
      </c>
      <c r="F2927" s="22">
        <v>1</v>
      </c>
      <c r="G2927" s="22">
        <v>1</v>
      </c>
      <c r="H2927" s="104">
        <v>1</v>
      </c>
    </row>
    <row r="2928" spans="1:8" ht="14.55" customHeight="1" x14ac:dyDescent="0.3">
      <c r="A2928" s="42"/>
      <c r="B2928" s="24" t="s">
        <v>9</v>
      </c>
      <c r="C2928" s="23" t="s">
        <v>918</v>
      </c>
      <c r="D2928" s="402"/>
      <c r="E2928" s="391" t="s">
        <v>1769</v>
      </c>
      <c r="F2928" s="22">
        <v>1</v>
      </c>
      <c r="G2928" s="22">
        <v>1</v>
      </c>
      <c r="H2928" s="104">
        <v>1</v>
      </c>
    </row>
    <row r="2929" spans="1:8" ht="14.55" customHeight="1" x14ac:dyDescent="0.3">
      <c r="A2929" s="42"/>
      <c r="B2929" s="24" t="s">
        <v>9</v>
      </c>
      <c r="C2929" s="23" t="s">
        <v>918</v>
      </c>
      <c r="D2929" s="402" t="s">
        <v>918</v>
      </c>
      <c r="E2929" s="391" t="s">
        <v>1876</v>
      </c>
      <c r="F2929" s="91">
        <v>0</v>
      </c>
      <c r="G2929" s="91">
        <v>0</v>
      </c>
      <c r="H2929" s="103">
        <v>0</v>
      </c>
    </row>
    <row r="2930" spans="1:8" ht="14.55" customHeight="1" x14ac:dyDescent="0.3">
      <c r="A2930" s="42"/>
      <c r="B2930" s="24" t="s">
        <v>9</v>
      </c>
      <c r="C2930" s="23" t="s">
        <v>918</v>
      </c>
      <c r="D2930" s="402"/>
      <c r="E2930" s="391" t="s">
        <v>1768</v>
      </c>
      <c r="F2930" s="22">
        <v>1</v>
      </c>
      <c r="G2930" s="22">
        <v>1</v>
      </c>
      <c r="H2930" s="104">
        <v>1</v>
      </c>
    </row>
    <row r="2931" spans="1:8" ht="14.55" customHeight="1" x14ac:dyDescent="0.3">
      <c r="A2931" s="42"/>
      <c r="B2931" s="24" t="s">
        <v>9</v>
      </c>
      <c r="C2931" s="23" t="s">
        <v>918</v>
      </c>
      <c r="D2931" s="402"/>
      <c r="E2931" s="391" t="s">
        <v>1769</v>
      </c>
      <c r="F2931" s="22">
        <v>1</v>
      </c>
      <c r="G2931" s="22">
        <v>1</v>
      </c>
      <c r="H2931" s="104">
        <v>1</v>
      </c>
    </row>
    <row r="2932" spans="1:8" ht="14.55" customHeight="1" x14ac:dyDescent="0.3">
      <c r="A2932" s="42"/>
      <c r="B2932" s="24" t="s">
        <v>9</v>
      </c>
      <c r="C2932" s="23" t="s">
        <v>918</v>
      </c>
      <c r="D2932" s="402" t="s">
        <v>922</v>
      </c>
      <c r="E2932" s="391" t="s">
        <v>1876</v>
      </c>
      <c r="F2932" s="91">
        <v>0</v>
      </c>
      <c r="G2932" s="91">
        <v>0</v>
      </c>
      <c r="H2932" s="103">
        <v>0</v>
      </c>
    </row>
    <row r="2933" spans="1:8" ht="14.55" customHeight="1" x14ac:dyDescent="0.3">
      <c r="A2933" s="42"/>
      <c r="B2933" s="24" t="s">
        <v>9</v>
      </c>
      <c r="C2933" s="23" t="s">
        <v>918</v>
      </c>
      <c r="D2933" s="402"/>
      <c r="E2933" s="391" t="s">
        <v>1768</v>
      </c>
      <c r="F2933" s="22">
        <v>1</v>
      </c>
      <c r="G2933" s="22">
        <v>1</v>
      </c>
      <c r="H2933" s="104">
        <v>1</v>
      </c>
    </row>
    <row r="2934" spans="1:8" ht="14.55" customHeight="1" x14ac:dyDescent="0.3">
      <c r="A2934" s="42"/>
      <c r="B2934" s="24" t="s">
        <v>9</v>
      </c>
      <c r="C2934" s="23" t="s">
        <v>918</v>
      </c>
      <c r="D2934" s="402"/>
      <c r="E2934" s="391" t="s">
        <v>1769</v>
      </c>
      <c r="F2934" s="22">
        <v>1</v>
      </c>
      <c r="G2934" s="22">
        <v>1</v>
      </c>
      <c r="H2934" s="104">
        <v>1</v>
      </c>
    </row>
    <row r="2935" spans="1:8" ht="14.55" customHeight="1" x14ac:dyDescent="0.3">
      <c r="A2935" s="42"/>
      <c r="B2935" s="24" t="s">
        <v>9</v>
      </c>
      <c r="C2935" s="23" t="s">
        <v>918</v>
      </c>
      <c r="D2935" s="402" t="s">
        <v>923</v>
      </c>
      <c r="E2935" s="391" t="s">
        <v>1876</v>
      </c>
      <c r="F2935" s="91">
        <v>0</v>
      </c>
      <c r="G2935" s="91">
        <v>0</v>
      </c>
      <c r="H2935" s="103">
        <v>0</v>
      </c>
    </row>
    <row r="2936" spans="1:8" ht="14.55" customHeight="1" x14ac:dyDescent="0.3">
      <c r="A2936" s="42"/>
      <c r="B2936" s="24" t="s">
        <v>9</v>
      </c>
      <c r="C2936" s="23" t="s">
        <v>918</v>
      </c>
      <c r="D2936" s="402"/>
      <c r="E2936" s="391" t="s">
        <v>1768</v>
      </c>
      <c r="F2936" s="22">
        <v>1</v>
      </c>
      <c r="G2936" s="22">
        <v>1</v>
      </c>
      <c r="H2936" s="104">
        <v>1</v>
      </c>
    </row>
    <row r="2937" spans="1:8" ht="14.55" customHeight="1" x14ac:dyDescent="0.3">
      <c r="A2937" s="42"/>
      <c r="B2937" s="24" t="s">
        <v>9</v>
      </c>
      <c r="C2937" s="23" t="s">
        <v>918</v>
      </c>
      <c r="D2937" s="402"/>
      <c r="E2937" s="391" t="s">
        <v>1769</v>
      </c>
      <c r="F2937" s="22">
        <v>1</v>
      </c>
      <c r="G2937" s="22">
        <v>1</v>
      </c>
      <c r="H2937" s="104">
        <v>1</v>
      </c>
    </row>
    <row r="2938" spans="1:8" ht="14.55" customHeight="1" x14ac:dyDescent="0.3">
      <c r="A2938" s="42"/>
      <c r="B2938" s="24" t="s">
        <v>9</v>
      </c>
      <c r="C2938" s="23" t="s">
        <v>918</v>
      </c>
      <c r="D2938" s="402" t="s">
        <v>924</v>
      </c>
      <c r="E2938" s="391" t="s">
        <v>1876</v>
      </c>
      <c r="F2938" s="91">
        <v>0</v>
      </c>
      <c r="G2938" s="91">
        <v>0</v>
      </c>
      <c r="H2938" s="103">
        <v>0</v>
      </c>
    </row>
    <row r="2939" spans="1:8" ht="14.55" customHeight="1" x14ac:dyDescent="0.3">
      <c r="A2939" s="42"/>
      <c r="B2939" s="24" t="s">
        <v>9</v>
      </c>
      <c r="C2939" s="23" t="s">
        <v>918</v>
      </c>
      <c r="D2939" s="402"/>
      <c r="E2939" s="391" t="s">
        <v>1768</v>
      </c>
      <c r="F2939" s="22">
        <v>0</v>
      </c>
      <c r="G2939" s="22">
        <v>0</v>
      </c>
      <c r="H2939" s="104">
        <v>0</v>
      </c>
    </row>
    <row r="2940" spans="1:8" ht="14.55" customHeight="1" x14ac:dyDescent="0.3">
      <c r="A2940" s="42"/>
      <c r="B2940" s="24" t="s">
        <v>9</v>
      </c>
      <c r="C2940" s="23" t="s">
        <v>918</v>
      </c>
      <c r="D2940" s="402"/>
      <c r="E2940" s="391" t="s">
        <v>1769</v>
      </c>
      <c r="F2940" s="22">
        <v>2</v>
      </c>
      <c r="G2940" s="22">
        <v>2</v>
      </c>
      <c r="H2940" s="104">
        <v>2</v>
      </c>
    </row>
    <row r="2941" spans="1:8" ht="14.55" customHeight="1" x14ac:dyDescent="0.3">
      <c r="A2941" s="42"/>
      <c r="B2941" s="24" t="s">
        <v>9</v>
      </c>
      <c r="C2941" s="23" t="s">
        <v>918</v>
      </c>
      <c r="D2941" s="402" t="s">
        <v>925</v>
      </c>
      <c r="E2941" s="391" t="s">
        <v>1876</v>
      </c>
      <c r="F2941" s="91">
        <v>0</v>
      </c>
      <c r="G2941" s="91">
        <v>0</v>
      </c>
      <c r="H2941" s="103">
        <v>0</v>
      </c>
    </row>
    <row r="2942" spans="1:8" ht="14.55" customHeight="1" x14ac:dyDescent="0.3">
      <c r="A2942" s="42"/>
      <c r="B2942" s="24" t="s">
        <v>9</v>
      </c>
      <c r="C2942" s="23" t="s">
        <v>918</v>
      </c>
      <c r="D2942" s="402"/>
      <c r="E2942" s="391" t="s">
        <v>1768</v>
      </c>
      <c r="F2942" s="22">
        <v>1</v>
      </c>
      <c r="G2942" s="22">
        <v>1</v>
      </c>
      <c r="H2942" s="104">
        <v>1</v>
      </c>
    </row>
    <row r="2943" spans="1:8" ht="14.55" customHeight="1" x14ac:dyDescent="0.3">
      <c r="A2943" s="42"/>
      <c r="B2943" s="24" t="s">
        <v>9</v>
      </c>
      <c r="C2943" s="23" t="s">
        <v>918</v>
      </c>
      <c r="D2943" s="402"/>
      <c r="E2943" s="391" t="s">
        <v>1769</v>
      </c>
      <c r="F2943" s="22">
        <v>1</v>
      </c>
      <c r="G2943" s="22">
        <v>1</v>
      </c>
      <c r="H2943" s="104">
        <v>1</v>
      </c>
    </row>
    <row r="2944" spans="1:8" ht="14.55" customHeight="1" x14ac:dyDescent="0.3">
      <c r="A2944" s="42"/>
      <c r="B2944" s="24" t="s">
        <v>9</v>
      </c>
      <c r="C2944" s="23" t="s">
        <v>918</v>
      </c>
      <c r="D2944" s="402" t="s">
        <v>1795</v>
      </c>
      <c r="E2944" s="391" t="s">
        <v>1876</v>
      </c>
      <c r="F2944" s="91">
        <v>0</v>
      </c>
      <c r="G2944" s="91">
        <v>0</v>
      </c>
      <c r="H2944" s="103">
        <v>0</v>
      </c>
    </row>
    <row r="2945" spans="1:8" ht="14.55" customHeight="1" x14ac:dyDescent="0.3">
      <c r="A2945" s="42"/>
      <c r="B2945" s="24" t="s">
        <v>9</v>
      </c>
      <c r="C2945" s="23" t="s">
        <v>918</v>
      </c>
      <c r="D2945" s="402"/>
      <c r="E2945" s="391" t="s">
        <v>1768</v>
      </c>
      <c r="F2945" s="22">
        <v>0</v>
      </c>
      <c r="G2945" s="22">
        <v>0</v>
      </c>
      <c r="H2945" s="104">
        <v>0</v>
      </c>
    </row>
    <row r="2946" spans="1:8" ht="14.55" customHeight="1" x14ac:dyDescent="0.3">
      <c r="A2946" s="42"/>
      <c r="B2946" s="24" t="s">
        <v>9</v>
      </c>
      <c r="C2946" s="23" t="s">
        <v>918</v>
      </c>
      <c r="D2946" s="402"/>
      <c r="E2946" s="391" t="s">
        <v>1769</v>
      </c>
      <c r="F2946" s="22">
        <v>1</v>
      </c>
      <c r="G2946" s="22">
        <v>1</v>
      </c>
      <c r="H2946" s="104">
        <v>1</v>
      </c>
    </row>
    <row r="2947" spans="1:8" ht="14.55" customHeight="1" x14ac:dyDescent="0.3">
      <c r="A2947" s="42"/>
      <c r="B2947" s="24" t="s">
        <v>9</v>
      </c>
      <c r="C2947" s="23" t="s">
        <v>918</v>
      </c>
      <c r="D2947" s="402" t="s">
        <v>926</v>
      </c>
      <c r="E2947" s="391" t="s">
        <v>1876</v>
      </c>
      <c r="F2947" s="91">
        <v>0</v>
      </c>
      <c r="G2947" s="91">
        <v>0</v>
      </c>
      <c r="H2947" s="103">
        <v>0</v>
      </c>
    </row>
    <row r="2948" spans="1:8" ht="14.55" customHeight="1" x14ac:dyDescent="0.3">
      <c r="A2948" s="42"/>
      <c r="B2948" s="24" t="s">
        <v>9</v>
      </c>
      <c r="C2948" s="23" t="s">
        <v>918</v>
      </c>
      <c r="D2948" s="402"/>
      <c r="E2948" s="391" t="s">
        <v>1768</v>
      </c>
      <c r="F2948" s="22">
        <v>0</v>
      </c>
      <c r="G2948" s="22">
        <v>0</v>
      </c>
      <c r="H2948" s="104">
        <v>0</v>
      </c>
    </row>
    <row r="2949" spans="1:8" ht="14.55" customHeight="1" x14ac:dyDescent="0.3">
      <c r="A2949" s="42"/>
      <c r="B2949" s="24" t="s">
        <v>9</v>
      </c>
      <c r="C2949" s="23" t="s">
        <v>918</v>
      </c>
      <c r="D2949" s="402"/>
      <c r="E2949" s="391" t="s">
        <v>1769</v>
      </c>
      <c r="F2949" s="22">
        <v>1</v>
      </c>
      <c r="G2949" s="22">
        <v>1</v>
      </c>
      <c r="H2949" s="104">
        <v>1</v>
      </c>
    </row>
    <row r="2950" spans="1:8" ht="14.55" customHeight="1" x14ac:dyDescent="0.3">
      <c r="A2950" s="42"/>
      <c r="B2950" s="24" t="s">
        <v>9</v>
      </c>
      <c r="C2950" s="23" t="s">
        <v>918</v>
      </c>
      <c r="D2950" s="402" t="s">
        <v>927</v>
      </c>
      <c r="E2950" s="391" t="s">
        <v>1876</v>
      </c>
      <c r="F2950" s="91">
        <v>0</v>
      </c>
      <c r="G2950" s="91">
        <v>0</v>
      </c>
      <c r="H2950" s="103">
        <v>0</v>
      </c>
    </row>
    <row r="2951" spans="1:8" ht="14.55" customHeight="1" x14ac:dyDescent="0.3">
      <c r="A2951" s="42"/>
      <c r="B2951" s="24" t="s">
        <v>9</v>
      </c>
      <c r="C2951" s="23" t="s">
        <v>918</v>
      </c>
      <c r="D2951" s="402"/>
      <c r="E2951" s="391" t="s">
        <v>1768</v>
      </c>
      <c r="F2951" s="22">
        <v>1</v>
      </c>
      <c r="G2951" s="22">
        <v>1</v>
      </c>
      <c r="H2951" s="104">
        <v>1</v>
      </c>
    </row>
    <row r="2952" spans="1:8" ht="14.55" customHeight="1" x14ac:dyDescent="0.3">
      <c r="A2952" s="42"/>
      <c r="B2952" s="24" t="s">
        <v>9</v>
      </c>
      <c r="C2952" s="23" t="s">
        <v>918</v>
      </c>
      <c r="D2952" s="402"/>
      <c r="E2952" s="391" t="s">
        <v>1769</v>
      </c>
      <c r="F2952" s="22">
        <v>1</v>
      </c>
      <c r="G2952" s="22">
        <v>1</v>
      </c>
      <c r="H2952" s="104">
        <v>1</v>
      </c>
    </row>
    <row r="2953" spans="1:8" ht="14.55" customHeight="1" x14ac:dyDescent="0.3">
      <c r="A2953" s="42"/>
      <c r="B2953" s="24" t="s">
        <v>9</v>
      </c>
      <c r="C2953" s="23" t="s">
        <v>918</v>
      </c>
      <c r="D2953" s="402" t="s">
        <v>928</v>
      </c>
      <c r="E2953" s="391" t="s">
        <v>1876</v>
      </c>
      <c r="F2953" s="91">
        <v>0</v>
      </c>
      <c r="G2953" s="91">
        <v>0</v>
      </c>
      <c r="H2953" s="103">
        <v>0</v>
      </c>
    </row>
    <row r="2954" spans="1:8" ht="14.55" customHeight="1" x14ac:dyDescent="0.3">
      <c r="A2954" s="42"/>
      <c r="B2954" s="24" t="s">
        <v>9</v>
      </c>
      <c r="C2954" s="23" t="s">
        <v>918</v>
      </c>
      <c r="D2954" s="402"/>
      <c r="E2954" s="391" t="s">
        <v>1768</v>
      </c>
      <c r="F2954" s="22">
        <v>1</v>
      </c>
      <c r="G2954" s="22">
        <v>1</v>
      </c>
      <c r="H2954" s="104">
        <v>1</v>
      </c>
    </row>
    <row r="2955" spans="1:8" ht="14.55" customHeight="1" x14ac:dyDescent="0.3">
      <c r="A2955" s="42"/>
      <c r="B2955" s="24" t="s">
        <v>9</v>
      </c>
      <c r="C2955" s="23" t="s">
        <v>918</v>
      </c>
      <c r="D2955" s="402"/>
      <c r="E2955" s="391" t="s">
        <v>1769</v>
      </c>
      <c r="F2955" s="22">
        <v>1</v>
      </c>
      <c r="G2955" s="22">
        <v>1</v>
      </c>
      <c r="H2955" s="104">
        <v>1</v>
      </c>
    </row>
    <row r="2956" spans="1:8" ht="14.55" customHeight="1" x14ac:dyDescent="0.3">
      <c r="A2956" s="42"/>
      <c r="B2956" s="24" t="s">
        <v>9</v>
      </c>
      <c r="C2956" s="23" t="s">
        <v>918</v>
      </c>
      <c r="D2956" s="402" t="s">
        <v>929</v>
      </c>
      <c r="E2956" s="391" t="s">
        <v>1876</v>
      </c>
      <c r="F2956" s="91">
        <v>0</v>
      </c>
      <c r="G2956" s="91">
        <v>0</v>
      </c>
      <c r="H2956" s="103">
        <v>0</v>
      </c>
    </row>
    <row r="2957" spans="1:8" ht="14.55" customHeight="1" x14ac:dyDescent="0.3">
      <c r="A2957" s="42"/>
      <c r="B2957" s="24" t="s">
        <v>9</v>
      </c>
      <c r="C2957" s="23" t="s">
        <v>918</v>
      </c>
      <c r="D2957" s="402"/>
      <c r="E2957" s="391" t="s">
        <v>1768</v>
      </c>
      <c r="F2957" s="22">
        <v>0</v>
      </c>
      <c r="G2957" s="22">
        <v>0</v>
      </c>
      <c r="H2957" s="104">
        <v>0</v>
      </c>
    </row>
    <row r="2958" spans="1:8" ht="14.55" customHeight="1" x14ac:dyDescent="0.3">
      <c r="A2958" s="42"/>
      <c r="B2958" s="24" t="s">
        <v>9</v>
      </c>
      <c r="C2958" s="23" t="s">
        <v>918</v>
      </c>
      <c r="D2958" s="402"/>
      <c r="E2958" s="391" t="s">
        <v>1769</v>
      </c>
      <c r="F2958" s="22">
        <v>2</v>
      </c>
      <c r="G2958" s="22">
        <v>2</v>
      </c>
      <c r="H2958" s="104">
        <v>2</v>
      </c>
    </row>
    <row r="2959" spans="1:8" ht="14.55" customHeight="1" x14ac:dyDescent="0.3">
      <c r="A2959" s="42"/>
      <c r="B2959" s="24" t="s">
        <v>9</v>
      </c>
      <c r="C2959" s="23" t="s">
        <v>918</v>
      </c>
      <c r="D2959" s="402" t="s">
        <v>930</v>
      </c>
      <c r="E2959" s="391" t="s">
        <v>1876</v>
      </c>
      <c r="F2959" s="91">
        <v>0</v>
      </c>
      <c r="G2959" s="91">
        <v>0</v>
      </c>
      <c r="H2959" s="103">
        <v>0</v>
      </c>
    </row>
    <row r="2960" spans="1:8" ht="14.55" customHeight="1" x14ac:dyDescent="0.3">
      <c r="A2960" s="42"/>
      <c r="B2960" s="24" t="s">
        <v>9</v>
      </c>
      <c r="C2960" s="23" t="s">
        <v>918</v>
      </c>
      <c r="D2960" s="402"/>
      <c r="E2960" s="391" t="s">
        <v>1768</v>
      </c>
      <c r="F2960" s="22">
        <v>0</v>
      </c>
      <c r="G2960" s="22">
        <v>0</v>
      </c>
      <c r="H2960" s="104">
        <v>0</v>
      </c>
    </row>
    <row r="2961" spans="1:8" ht="14.55" customHeight="1" x14ac:dyDescent="0.3">
      <c r="A2961" s="42"/>
      <c r="B2961" s="24" t="s">
        <v>9</v>
      </c>
      <c r="C2961" s="23" t="s">
        <v>918</v>
      </c>
      <c r="D2961" s="402"/>
      <c r="E2961" s="391" t="s">
        <v>1769</v>
      </c>
      <c r="F2961" s="22">
        <v>1</v>
      </c>
      <c r="G2961" s="22">
        <v>1</v>
      </c>
      <c r="H2961" s="104">
        <v>1</v>
      </c>
    </row>
    <row r="2962" spans="1:8" ht="14.55" customHeight="1" x14ac:dyDescent="0.3">
      <c r="A2962" s="42"/>
      <c r="B2962" s="24" t="s">
        <v>9</v>
      </c>
      <c r="C2962" s="23" t="s">
        <v>918</v>
      </c>
      <c r="D2962" s="402" t="s">
        <v>931</v>
      </c>
      <c r="E2962" s="391" t="s">
        <v>1876</v>
      </c>
      <c r="F2962" s="91">
        <v>0</v>
      </c>
      <c r="G2962" s="91">
        <v>0</v>
      </c>
      <c r="H2962" s="103">
        <v>0</v>
      </c>
    </row>
    <row r="2963" spans="1:8" ht="14.55" customHeight="1" x14ac:dyDescent="0.3">
      <c r="A2963" s="42"/>
      <c r="B2963" s="24" t="s">
        <v>9</v>
      </c>
      <c r="C2963" s="23" t="s">
        <v>918</v>
      </c>
      <c r="D2963" s="402"/>
      <c r="E2963" s="391" t="s">
        <v>1768</v>
      </c>
      <c r="F2963" s="22">
        <v>0</v>
      </c>
      <c r="G2963" s="22">
        <v>0</v>
      </c>
      <c r="H2963" s="104">
        <v>0</v>
      </c>
    </row>
    <row r="2964" spans="1:8" ht="14.55" customHeight="1" x14ac:dyDescent="0.3">
      <c r="A2964" s="42"/>
      <c r="B2964" s="24" t="s">
        <v>9</v>
      </c>
      <c r="C2964" s="23" t="s">
        <v>918</v>
      </c>
      <c r="D2964" s="402"/>
      <c r="E2964" s="391" t="s">
        <v>1769</v>
      </c>
      <c r="F2964" s="22">
        <v>1</v>
      </c>
      <c r="G2964" s="22">
        <v>1</v>
      </c>
      <c r="H2964" s="104">
        <v>1</v>
      </c>
    </row>
    <row r="2965" spans="1:8" ht="14.55" customHeight="1" x14ac:dyDescent="0.3">
      <c r="A2965" s="42"/>
      <c r="B2965" s="24" t="s">
        <v>9</v>
      </c>
      <c r="C2965" s="23" t="s">
        <v>918</v>
      </c>
      <c r="D2965" s="402" t="s">
        <v>607</v>
      </c>
      <c r="E2965" s="391" t="s">
        <v>1876</v>
      </c>
      <c r="F2965" s="91">
        <v>0</v>
      </c>
      <c r="G2965" s="91">
        <v>0</v>
      </c>
      <c r="H2965" s="103">
        <v>0</v>
      </c>
    </row>
    <row r="2966" spans="1:8" ht="14.55" customHeight="1" x14ac:dyDescent="0.3">
      <c r="A2966" s="42"/>
      <c r="B2966" s="24" t="s">
        <v>9</v>
      </c>
      <c r="C2966" s="23" t="s">
        <v>918</v>
      </c>
      <c r="D2966" s="402"/>
      <c r="E2966" s="391" t="s">
        <v>1768</v>
      </c>
      <c r="F2966" s="22">
        <v>1</v>
      </c>
      <c r="G2966" s="22">
        <v>1</v>
      </c>
      <c r="H2966" s="104">
        <v>1</v>
      </c>
    </row>
    <row r="2967" spans="1:8" ht="14.55" customHeight="1" thickBot="1" x14ac:dyDescent="0.35">
      <c r="A2967" s="42"/>
      <c r="B2967" s="53" t="s">
        <v>9</v>
      </c>
      <c r="C2967" s="68" t="s">
        <v>918</v>
      </c>
      <c r="D2967" s="403"/>
      <c r="E2967" s="392" t="s">
        <v>1769</v>
      </c>
      <c r="F2967" s="33">
        <v>1</v>
      </c>
      <c r="G2967" s="33">
        <v>1</v>
      </c>
      <c r="H2967" s="106">
        <v>1</v>
      </c>
    </row>
    <row r="2968" spans="1:8" ht="14.55" customHeight="1" x14ac:dyDescent="0.3">
      <c r="A2968" s="42"/>
      <c r="B2968" s="94" t="s">
        <v>9</v>
      </c>
      <c r="C2968" s="379" t="s">
        <v>110</v>
      </c>
      <c r="D2968" s="404"/>
      <c r="E2968" s="471" t="s">
        <v>1876</v>
      </c>
      <c r="F2968" s="384">
        <f t="shared" ref="F2968:H2968" si="391">+F2969/F2970</f>
        <v>0.95238095238095233</v>
      </c>
      <c r="G2968" s="384">
        <f t="shared" si="391"/>
        <v>0.95238095238095233</v>
      </c>
      <c r="H2968" s="377">
        <f t="shared" si="391"/>
        <v>0.95238095238095233</v>
      </c>
    </row>
    <row r="2969" spans="1:8" ht="14.55" customHeight="1" x14ac:dyDescent="0.3">
      <c r="A2969" s="42"/>
      <c r="B2969" s="87" t="s">
        <v>9</v>
      </c>
      <c r="C2969" s="55" t="s">
        <v>110</v>
      </c>
      <c r="D2969" s="402"/>
      <c r="E2969" s="391" t="s">
        <v>1768</v>
      </c>
      <c r="F2969" s="40">
        <v>20</v>
      </c>
      <c r="G2969" s="40">
        <v>20</v>
      </c>
      <c r="H2969" s="109">
        <v>20</v>
      </c>
    </row>
    <row r="2970" spans="1:8" ht="15" customHeight="1" thickBot="1" x14ac:dyDescent="0.35">
      <c r="A2970" s="42"/>
      <c r="B2970" s="95" t="s">
        <v>9</v>
      </c>
      <c r="C2970" s="378" t="s">
        <v>110</v>
      </c>
      <c r="D2970" s="405"/>
      <c r="E2970" s="394" t="s">
        <v>1769</v>
      </c>
      <c r="F2970" s="374">
        <v>21</v>
      </c>
      <c r="G2970" s="374">
        <v>21</v>
      </c>
      <c r="H2970" s="375">
        <v>21</v>
      </c>
    </row>
    <row r="2971" spans="1:8" ht="14.55" customHeight="1" x14ac:dyDescent="0.3">
      <c r="A2971" s="42"/>
      <c r="B2971" s="54" t="s">
        <v>9</v>
      </c>
      <c r="C2971" s="69" t="s">
        <v>110</v>
      </c>
      <c r="D2971" s="401" t="s">
        <v>932</v>
      </c>
      <c r="E2971" s="390" t="s">
        <v>1876</v>
      </c>
      <c r="F2971" s="92">
        <v>0</v>
      </c>
      <c r="G2971" s="92">
        <v>0</v>
      </c>
      <c r="H2971" s="108">
        <v>0</v>
      </c>
    </row>
    <row r="2972" spans="1:8" ht="14.55" customHeight="1" x14ac:dyDescent="0.3">
      <c r="A2972" s="42"/>
      <c r="B2972" s="24" t="s">
        <v>9</v>
      </c>
      <c r="C2972" s="23" t="s">
        <v>110</v>
      </c>
      <c r="D2972" s="402"/>
      <c r="E2972" s="391" t="s">
        <v>1768</v>
      </c>
      <c r="F2972" s="22">
        <v>1</v>
      </c>
      <c r="G2972" s="22">
        <v>1</v>
      </c>
      <c r="H2972" s="104">
        <v>1</v>
      </c>
    </row>
    <row r="2973" spans="1:8" ht="14.55" customHeight="1" x14ac:dyDescent="0.3">
      <c r="A2973" s="42"/>
      <c r="B2973" s="24" t="s">
        <v>9</v>
      </c>
      <c r="C2973" s="23" t="s">
        <v>110</v>
      </c>
      <c r="D2973" s="402"/>
      <c r="E2973" s="391" t="s">
        <v>1769</v>
      </c>
      <c r="F2973" s="22">
        <v>1</v>
      </c>
      <c r="G2973" s="22">
        <v>1</v>
      </c>
      <c r="H2973" s="104">
        <v>1</v>
      </c>
    </row>
    <row r="2974" spans="1:8" ht="14.55" customHeight="1" x14ac:dyDescent="0.3">
      <c r="A2974" s="42"/>
      <c r="B2974" s="24" t="s">
        <v>9</v>
      </c>
      <c r="C2974" s="23" t="s">
        <v>110</v>
      </c>
      <c r="D2974" s="402" t="s">
        <v>933</v>
      </c>
      <c r="E2974" s="391" t="s">
        <v>1876</v>
      </c>
      <c r="F2974" s="91">
        <v>0</v>
      </c>
      <c r="G2974" s="91">
        <v>0</v>
      </c>
      <c r="H2974" s="103">
        <v>0</v>
      </c>
    </row>
    <row r="2975" spans="1:8" ht="14.55" customHeight="1" x14ac:dyDescent="0.3">
      <c r="A2975" s="42"/>
      <c r="B2975" s="24" t="s">
        <v>9</v>
      </c>
      <c r="C2975" s="23" t="s">
        <v>110</v>
      </c>
      <c r="D2975" s="402"/>
      <c r="E2975" s="391" t="s">
        <v>1768</v>
      </c>
      <c r="F2975" s="22">
        <v>1</v>
      </c>
      <c r="G2975" s="22">
        <v>1</v>
      </c>
      <c r="H2975" s="104">
        <v>1</v>
      </c>
    </row>
    <row r="2976" spans="1:8" ht="14.55" customHeight="1" x14ac:dyDescent="0.3">
      <c r="A2976" s="42"/>
      <c r="B2976" s="24" t="s">
        <v>9</v>
      </c>
      <c r="C2976" s="23" t="s">
        <v>110</v>
      </c>
      <c r="D2976" s="402"/>
      <c r="E2976" s="391" t="s">
        <v>1769</v>
      </c>
      <c r="F2976" s="22">
        <v>1</v>
      </c>
      <c r="G2976" s="22">
        <v>1</v>
      </c>
      <c r="H2976" s="104">
        <v>1</v>
      </c>
    </row>
    <row r="2977" spans="1:8" ht="14.55" customHeight="1" x14ac:dyDescent="0.3">
      <c r="A2977" s="42"/>
      <c r="B2977" s="24" t="s">
        <v>9</v>
      </c>
      <c r="C2977" s="23" t="s">
        <v>110</v>
      </c>
      <c r="D2977" s="402" t="s">
        <v>934</v>
      </c>
      <c r="E2977" s="391" t="s">
        <v>1876</v>
      </c>
      <c r="F2977" s="91">
        <v>0</v>
      </c>
      <c r="G2977" s="91">
        <v>0</v>
      </c>
      <c r="H2977" s="103">
        <v>0</v>
      </c>
    </row>
    <row r="2978" spans="1:8" ht="14.55" customHeight="1" x14ac:dyDescent="0.3">
      <c r="A2978" s="42"/>
      <c r="B2978" s="24" t="s">
        <v>9</v>
      </c>
      <c r="C2978" s="23" t="s">
        <v>110</v>
      </c>
      <c r="D2978" s="402"/>
      <c r="E2978" s="391" t="s">
        <v>1768</v>
      </c>
      <c r="F2978" s="22">
        <v>1</v>
      </c>
      <c r="G2978" s="22">
        <v>1</v>
      </c>
      <c r="H2978" s="104">
        <v>1</v>
      </c>
    </row>
    <row r="2979" spans="1:8" ht="14.55" customHeight="1" x14ac:dyDescent="0.3">
      <c r="A2979" s="42"/>
      <c r="B2979" s="24" t="s">
        <v>9</v>
      </c>
      <c r="C2979" s="23" t="s">
        <v>110</v>
      </c>
      <c r="D2979" s="402"/>
      <c r="E2979" s="391" t="s">
        <v>1769</v>
      </c>
      <c r="F2979" s="22">
        <v>1</v>
      </c>
      <c r="G2979" s="22">
        <v>1</v>
      </c>
      <c r="H2979" s="104">
        <v>1</v>
      </c>
    </row>
    <row r="2980" spans="1:8" ht="14.55" customHeight="1" x14ac:dyDescent="0.3">
      <c r="A2980" s="42"/>
      <c r="B2980" s="24" t="s">
        <v>9</v>
      </c>
      <c r="C2980" s="23" t="s">
        <v>110</v>
      </c>
      <c r="D2980" s="402" t="s">
        <v>945</v>
      </c>
      <c r="E2980" s="391" t="s">
        <v>1876</v>
      </c>
      <c r="F2980" s="91">
        <v>0</v>
      </c>
      <c r="G2980" s="91">
        <v>0</v>
      </c>
      <c r="H2980" s="103">
        <v>0</v>
      </c>
    </row>
    <row r="2981" spans="1:8" ht="14.55" customHeight="1" x14ac:dyDescent="0.3">
      <c r="A2981" s="42"/>
      <c r="B2981" s="24" t="s">
        <v>9</v>
      </c>
      <c r="C2981" s="23" t="s">
        <v>110</v>
      </c>
      <c r="D2981" s="402"/>
      <c r="E2981" s="391" t="s">
        <v>1768</v>
      </c>
      <c r="F2981" s="22">
        <v>1</v>
      </c>
      <c r="G2981" s="22">
        <v>1</v>
      </c>
      <c r="H2981" s="104">
        <v>1</v>
      </c>
    </row>
    <row r="2982" spans="1:8" ht="14.55" customHeight="1" x14ac:dyDescent="0.3">
      <c r="A2982" s="42"/>
      <c r="B2982" s="24" t="s">
        <v>9</v>
      </c>
      <c r="C2982" s="23" t="s">
        <v>110</v>
      </c>
      <c r="D2982" s="402"/>
      <c r="E2982" s="391" t="s">
        <v>1769</v>
      </c>
      <c r="F2982" s="22">
        <v>1</v>
      </c>
      <c r="G2982" s="22">
        <v>1</v>
      </c>
      <c r="H2982" s="104">
        <v>1</v>
      </c>
    </row>
    <row r="2983" spans="1:8" ht="14.55" customHeight="1" x14ac:dyDescent="0.3">
      <c r="A2983" s="42"/>
      <c r="B2983" s="24" t="s">
        <v>9</v>
      </c>
      <c r="C2983" s="23" t="s">
        <v>110</v>
      </c>
      <c r="D2983" s="402" t="s">
        <v>259</v>
      </c>
      <c r="E2983" s="391" t="s">
        <v>1876</v>
      </c>
      <c r="F2983" s="91">
        <f t="shared" ref="F2983:H2983" si="392">+F2984/F2985</f>
        <v>1</v>
      </c>
      <c r="G2983" s="91">
        <f t="shared" si="392"/>
        <v>1</v>
      </c>
      <c r="H2983" s="103">
        <f t="shared" si="392"/>
        <v>1</v>
      </c>
    </row>
    <row r="2984" spans="1:8" ht="14.55" customHeight="1" x14ac:dyDescent="0.3">
      <c r="A2984" s="42"/>
      <c r="B2984" s="24" t="s">
        <v>9</v>
      </c>
      <c r="C2984" s="23" t="s">
        <v>110</v>
      </c>
      <c r="D2984" s="402"/>
      <c r="E2984" s="391" t="s">
        <v>1768</v>
      </c>
      <c r="F2984" s="22">
        <v>1</v>
      </c>
      <c r="G2984" s="22">
        <v>1</v>
      </c>
      <c r="H2984" s="104">
        <v>1</v>
      </c>
    </row>
    <row r="2985" spans="1:8" ht="14.55" customHeight="1" x14ac:dyDescent="0.3">
      <c r="A2985" s="42"/>
      <c r="B2985" s="24" t="s">
        <v>9</v>
      </c>
      <c r="C2985" s="23" t="s">
        <v>110</v>
      </c>
      <c r="D2985" s="402"/>
      <c r="E2985" s="391" t="s">
        <v>1769</v>
      </c>
      <c r="F2985" s="22">
        <v>1</v>
      </c>
      <c r="G2985" s="22">
        <v>1</v>
      </c>
      <c r="H2985" s="104">
        <v>1</v>
      </c>
    </row>
    <row r="2986" spans="1:8" ht="14.55" customHeight="1" x14ac:dyDescent="0.3">
      <c r="A2986" s="42"/>
      <c r="B2986" s="24" t="s">
        <v>9</v>
      </c>
      <c r="C2986" s="23" t="s">
        <v>110</v>
      </c>
      <c r="D2986" s="402" t="s">
        <v>935</v>
      </c>
      <c r="E2986" s="391" t="s">
        <v>1876</v>
      </c>
      <c r="F2986" s="91">
        <f t="shared" ref="F2986:H2986" si="393">+F2987/F2988</f>
        <v>1</v>
      </c>
      <c r="G2986" s="91">
        <f t="shared" si="393"/>
        <v>1</v>
      </c>
      <c r="H2986" s="103">
        <f t="shared" si="393"/>
        <v>1</v>
      </c>
    </row>
    <row r="2987" spans="1:8" ht="14.55" customHeight="1" x14ac:dyDescent="0.3">
      <c r="A2987" s="42"/>
      <c r="B2987" s="24" t="s">
        <v>9</v>
      </c>
      <c r="C2987" s="23" t="s">
        <v>110</v>
      </c>
      <c r="D2987" s="402"/>
      <c r="E2987" s="391" t="s">
        <v>1768</v>
      </c>
      <c r="F2987" s="22">
        <v>1</v>
      </c>
      <c r="G2987" s="22">
        <v>1</v>
      </c>
      <c r="H2987" s="104">
        <v>1</v>
      </c>
    </row>
    <row r="2988" spans="1:8" ht="14.55" customHeight="1" x14ac:dyDescent="0.3">
      <c r="A2988" s="42"/>
      <c r="B2988" s="24" t="s">
        <v>9</v>
      </c>
      <c r="C2988" s="23" t="s">
        <v>110</v>
      </c>
      <c r="D2988" s="402"/>
      <c r="E2988" s="391" t="s">
        <v>1769</v>
      </c>
      <c r="F2988" s="22">
        <v>1</v>
      </c>
      <c r="G2988" s="22">
        <v>1</v>
      </c>
      <c r="H2988" s="104">
        <v>1</v>
      </c>
    </row>
    <row r="2989" spans="1:8" ht="14.55" customHeight="1" x14ac:dyDescent="0.3">
      <c r="A2989" s="42"/>
      <c r="B2989" s="24" t="s">
        <v>9</v>
      </c>
      <c r="C2989" s="23" t="s">
        <v>110</v>
      </c>
      <c r="D2989" s="402" t="s">
        <v>873</v>
      </c>
      <c r="E2989" s="391" t="s">
        <v>1876</v>
      </c>
      <c r="F2989" s="91">
        <v>0</v>
      </c>
      <c r="G2989" s="91">
        <v>0</v>
      </c>
      <c r="H2989" s="103">
        <v>0</v>
      </c>
    </row>
    <row r="2990" spans="1:8" ht="14.55" customHeight="1" x14ac:dyDescent="0.3">
      <c r="A2990" s="42"/>
      <c r="B2990" s="24" t="s">
        <v>9</v>
      </c>
      <c r="C2990" s="23" t="s">
        <v>110</v>
      </c>
      <c r="D2990" s="402"/>
      <c r="E2990" s="391" t="s">
        <v>1768</v>
      </c>
      <c r="F2990" s="22">
        <v>1</v>
      </c>
      <c r="G2990" s="22">
        <v>1</v>
      </c>
      <c r="H2990" s="104">
        <v>1</v>
      </c>
    </row>
    <row r="2991" spans="1:8" ht="14.55" customHeight="1" x14ac:dyDescent="0.3">
      <c r="A2991" s="42"/>
      <c r="B2991" s="24" t="s">
        <v>9</v>
      </c>
      <c r="C2991" s="23" t="s">
        <v>110</v>
      </c>
      <c r="D2991" s="402"/>
      <c r="E2991" s="391" t="s">
        <v>1769</v>
      </c>
      <c r="F2991" s="22">
        <v>1</v>
      </c>
      <c r="G2991" s="22">
        <v>1</v>
      </c>
      <c r="H2991" s="104">
        <v>1</v>
      </c>
    </row>
    <row r="2992" spans="1:8" ht="14.55" customHeight="1" x14ac:dyDescent="0.3">
      <c r="A2992" s="42"/>
      <c r="B2992" s="24" t="s">
        <v>9</v>
      </c>
      <c r="C2992" s="23" t="s">
        <v>110</v>
      </c>
      <c r="D2992" s="402" t="s">
        <v>936</v>
      </c>
      <c r="E2992" s="391" t="s">
        <v>1876</v>
      </c>
      <c r="F2992" s="91">
        <v>0</v>
      </c>
      <c r="G2992" s="91">
        <v>0</v>
      </c>
      <c r="H2992" s="103">
        <v>0</v>
      </c>
    </row>
    <row r="2993" spans="1:8" ht="14.55" customHeight="1" x14ac:dyDescent="0.3">
      <c r="A2993" s="42"/>
      <c r="B2993" s="24" t="s">
        <v>9</v>
      </c>
      <c r="C2993" s="23" t="s">
        <v>110</v>
      </c>
      <c r="D2993" s="402"/>
      <c r="E2993" s="391" t="s">
        <v>1768</v>
      </c>
      <c r="F2993" s="22">
        <v>1</v>
      </c>
      <c r="G2993" s="22">
        <v>1</v>
      </c>
      <c r="H2993" s="104">
        <v>1</v>
      </c>
    </row>
    <row r="2994" spans="1:8" ht="14.55" customHeight="1" x14ac:dyDescent="0.3">
      <c r="A2994" s="42"/>
      <c r="B2994" s="24" t="s">
        <v>9</v>
      </c>
      <c r="C2994" s="23" t="s">
        <v>110</v>
      </c>
      <c r="D2994" s="402"/>
      <c r="E2994" s="391" t="s">
        <v>1769</v>
      </c>
      <c r="F2994" s="22">
        <v>1</v>
      </c>
      <c r="G2994" s="22">
        <v>1</v>
      </c>
      <c r="H2994" s="104">
        <v>1</v>
      </c>
    </row>
    <row r="2995" spans="1:8" ht="14.55" customHeight="1" x14ac:dyDescent="0.3">
      <c r="A2995" s="42"/>
      <c r="B2995" s="24" t="s">
        <v>9</v>
      </c>
      <c r="C2995" s="23" t="s">
        <v>110</v>
      </c>
      <c r="D2995" s="402" t="s">
        <v>1796</v>
      </c>
      <c r="E2995" s="391" t="s">
        <v>1876</v>
      </c>
      <c r="F2995" s="91">
        <v>0</v>
      </c>
      <c r="G2995" s="91">
        <v>0</v>
      </c>
      <c r="H2995" s="103">
        <v>0</v>
      </c>
    </row>
    <row r="2996" spans="1:8" ht="14.55" customHeight="1" x14ac:dyDescent="0.3">
      <c r="A2996" s="42"/>
      <c r="B2996" s="24" t="s">
        <v>9</v>
      </c>
      <c r="C2996" s="23" t="s">
        <v>110</v>
      </c>
      <c r="D2996" s="402"/>
      <c r="E2996" s="391" t="s">
        <v>1768</v>
      </c>
      <c r="F2996" s="22">
        <v>1</v>
      </c>
      <c r="G2996" s="22">
        <v>1</v>
      </c>
      <c r="H2996" s="104">
        <v>1</v>
      </c>
    </row>
    <row r="2997" spans="1:8" ht="14.55" customHeight="1" x14ac:dyDescent="0.3">
      <c r="A2997" s="42"/>
      <c r="B2997" s="24" t="s">
        <v>9</v>
      </c>
      <c r="C2997" s="23" t="s">
        <v>110</v>
      </c>
      <c r="D2997" s="402"/>
      <c r="E2997" s="391" t="s">
        <v>1769</v>
      </c>
      <c r="F2997" s="22">
        <v>1</v>
      </c>
      <c r="G2997" s="22">
        <v>1</v>
      </c>
      <c r="H2997" s="104">
        <v>1</v>
      </c>
    </row>
    <row r="2998" spans="1:8" ht="14.55" customHeight="1" x14ac:dyDescent="0.3">
      <c r="A2998" s="42"/>
      <c r="B2998" s="24" t="s">
        <v>9</v>
      </c>
      <c r="C2998" s="23" t="s">
        <v>110</v>
      </c>
      <c r="D2998" s="402" t="s">
        <v>362</v>
      </c>
      <c r="E2998" s="391" t="s">
        <v>1876</v>
      </c>
      <c r="F2998" s="91">
        <f t="shared" ref="F2998:H2998" si="394">+F2999/F3000</f>
        <v>1</v>
      </c>
      <c r="G2998" s="91">
        <f t="shared" si="394"/>
        <v>1</v>
      </c>
      <c r="H2998" s="103">
        <f t="shared" si="394"/>
        <v>1</v>
      </c>
    </row>
    <row r="2999" spans="1:8" ht="14.55" customHeight="1" x14ac:dyDescent="0.3">
      <c r="A2999" s="42"/>
      <c r="B2999" s="24" t="s">
        <v>9</v>
      </c>
      <c r="C2999" s="23" t="s">
        <v>110</v>
      </c>
      <c r="D2999" s="402"/>
      <c r="E2999" s="391" t="s">
        <v>1768</v>
      </c>
      <c r="F2999" s="22">
        <v>1</v>
      </c>
      <c r="G2999" s="22">
        <v>1</v>
      </c>
      <c r="H2999" s="104">
        <v>1</v>
      </c>
    </row>
    <row r="3000" spans="1:8" ht="14.55" customHeight="1" x14ac:dyDescent="0.3">
      <c r="A3000" s="42"/>
      <c r="B3000" s="24" t="s">
        <v>9</v>
      </c>
      <c r="C3000" s="23" t="s">
        <v>110</v>
      </c>
      <c r="D3000" s="402"/>
      <c r="E3000" s="391" t="s">
        <v>1769</v>
      </c>
      <c r="F3000" s="22">
        <v>1</v>
      </c>
      <c r="G3000" s="22">
        <v>1</v>
      </c>
      <c r="H3000" s="104">
        <v>1</v>
      </c>
    </row>
    <row r="3001" spans="1:8" ht="14.55" customHeight="1" x14ac:dyDescent="0.3">
      <c r="A3001" s="42"/>
      <c r="B3001" s="24" t="s">
        <v>9</v>
      </c>
      <c r="C3001" s="23" t="s">
        <v>110</v>
      </c>
      <c r="D3001" s="402" t="s">
        <v>937</v>
      </c>
      <c r="E3001" s="391" t="s">
        <v>1876</v>
      </c>
      <c r="F3001" s="91">
        <f t="shared" ref="F3001:H3001" si="395">+F3002/F3003</f>
        <v>1</v>
      </c>
      <c r="G3001" s="91">
        <f t="shared" si="395"/>
        <v>1</v>
      </c>
      <c r="H3001" s="103">
        <f t="shared" si="395"/>
        <v>1</v>
      </c>
    </row>
    <row r="3002" spans="1:8" ht="14.55" customHeight="1" x14ac:dyDescent="0.3">
      <c r="A3002" s="42"/>
      <c r="B3002" s="24" t="s">
        <v>9</v>
      </c>
      <c r="C3002" s="23" t="s">
        <v>110</v>
      </c>
      <c r="D3002" s="402"/>
      <c r="E3002" s="391" t="s">
        <v>1768</v>
      </c>
      <c r="F3002" s="22">
        <v>1</v>
      </c>
      <c r="G3002" s="22">
        <v>1</v>
      </c>
      <c r="H3002" s="104">
        <v>1</v>
      </c>
    </row>
    <row r="3003" spans="1:8" ht="14.55" customHeight="1" x14ac:dyDescent="0.3">
      <c r="A3003" s="42"/>
      <c r="B3003" s="24" t="s">
        <v>9</v>
      </c>
      <c r="C3003" s="23" t="s">
        <v>110</v>
      </c>
      <c r="D3003" s="402"/>
      <c r="E3003" s="391" t="s">
        <v>1769</v>
      </c>
      <c r="F3003" s="22">
        <v>1</v>
      </c>
      <c r="G3003" s="22">
        <v>1</v>
      </c>
      <c r="H3003" s="104">
        <v>1</v>
      </c>
    </row>
    <row r="3004" spans="1:8" ht="14.55" customHeight="1" x14ac:dyDescent="0.3">
      <c r="A3004" s="42"/>
      <c r="B3004" s="24" t="s">
        <v>9</v>
      </c>
      <c r="C3004" s="23" t="s">
        <v>110</v>
      </c>
      <c r="D3004" s="402" t="s">
        <v>947</v>
      </c>
      <c r="E3004" s="391" t="s">
        <v>1876</v>
      </c>
      <c r="F3004" s="91">
        <v>0</v>
      </c>
      <c r="G3004" s="91">
        <v>0</v>
      </c>
      <c r="H3004" s="103">
        <v>0</v>
      </c>
    </row>
    <row r="3005" spans="1:8" ht="14.55" customHeight="1" x14ac:dyDescent="0.3">
      <c r="A3005" s="42"/>
      <c r="B3005" s="24" t="s">
        <v>9</v>
      </c>
      <c r="C3005" s="23" t="s">
        <v>110</v>
      </c>
      <c r="D3005" s="402"/>
      <c r="E3005" s="391" t="s">
        <v>1768</v>
      </c>
      <c r="F3005" s="22">
        <v>1</v>
      </c>
      <c r="G3005" s="22">
        <v>1</v>
      </c>
      <c r="H3005" s="104">
        <v>1</v>
      </c>
    </row>
    <row r="3006" spans="1:8" ht="14.55" customHeight="1" x14ac:dyDescent="0.3">
      <c r="A3006" s="42"/>
      <c r="B3006" s="24" t="s">
        <v>9</v>
      </c>
      <c r="C3006" s="23" t="s">
        <v>110</v>
      </c>
      <c r="D3006" s="402"/>
      <c r="E3006" s="391" t="s">
        <v>1769</v>
      </c>
      <c r="F3006" s="22">
        <v>1</v>
      </c>
      <c r="G3006" s="22">
        <v>1</v>
      </c>
      <c r="H3006" s="104">
        <v>1</v>
      </c>
    </row>
    <row r="3007" spans="1:8" ht="14.55" customHeight="1" x14ac:dyDescent="0.3">
      <c r="A3007" s="42"/>
      <c r="B3007" s="24" t="s">
        <v>9</v>
      </c>
      <c r="C3007" s="23" t="s">
        <v>110</v>
      </c>
      <c r="D3007" s="402" t="s">
        <v>944</v>
      </c>
      <c r="E3007" s="391" t="s">
        <v>1876</v>
      </c>
      <c r="F3007" s="91">
        <v>0</v>
      </c>
      <c r="G3007" s="91">
        <v>0</v>
      </c>
      <c r="H3007" s="103">
        <v>0</v>
      </c>
    </row>
    <row r="3008" spans="1:8" ht="14.55" customHeight="1" x14ac:dyDescent="0.3">
      <c r="A3008" s="42"/>
      <c r="B3008" s="24" t="s">
        <v>9</v>
      </c>
      <c r="C3008" s="23" t="s">
        <v>110</v>
      </c>
      <c r="D3008" s="402"/>
      <c r="E3008" s="391" t="s">
        <v>1768</v>
      </c>
      <c r="F3008" s="22">
        <v>1</v>
      </c>
      <c r="G3008" s="22">
        <v>1</v>
      </c>
      <c r="H3008" s="104">
        <v>1</v>
      </c>
    </row>
    <row r="3009" spans="1:8" ht="14.55" customHeight="1" x14ac:dyDescent="0.3">
      <c r="A3009" s="42"/>
      <c r="B3009" s="24" t="s">
        <v>9</v>
      </c>
      <c r="C3009" s="23" t="s">
        <v>110</v>
      </c>
      <c r="D3009" s="402"/>
      <c r="E3009" s="391" t="s">
        <v>1769</v>
      </c>
      <c r="F3009" s="22">
        <v>1</v>
      </c>
      <c r="G3009" s="22">
        <v>1</v>
      </c>
      <c r="H3009" s="104">
        <v>1</v>
      </c>
    </row>
    <row r="3010" spans="1:8" ht="14.55" customHeight="1" x14ac:dyDescent="0.3">
      <c r="A3010" s="42"/>
      <c r="B3010" s="24" t="s">
        <v>9</v>
      </c>
      <c r="C3010" s="23" t="s">
        <v>110</v>
      </c>
      <c r="D3010" s="402" t="s">
        <v>938</v>
      </c>
      <c r="E3010" s="391" t="s">
        <v>1876</v>
      </c>
      <c r="F3010" s="91">
        <v>0</v>
      </c>
      <c r="G3010" s="91">
        <v>0</v>
      </c>
      <c r="H3010" s="103">
        <v>0</v>
      </c>
    </row>
    <row r="3011" spans="1:8" ht="14.55" customHeight="1" x14ac:dyDescent="0.3">
      <c r="A3011" s="42"/>
      <c r="B3011" s="24" t="s">
        <v>9</v>
      </c>
      <c r="C3011" s="23" t="s">
        <v>110</v>
      </c>
      <c r="D3011" s="402"/>
      <c r="E3011" s="391" t="s">
        <v>1768</v>
      </c>
      <c r="F3011" s="22">
        <v>0</v>
      </c>
      <c r="G3011" s="22">
        <v>0</v>
      </c>
      <c r="H3011" s="104">
        <v>0</v>
      </c>
    </row>
    <row r="3012" spans="1:8" ht="14.55" customHeight="1" x14ac:dyDescent="0.3">
      <c r="A3012" s="42"/>
      <c r="B3012" s="24" t="s">
        <v>9</v>
      </c>
      <c r="C3012" s="23" t="s">
        <v>110</v>
      </c>
      <c r="D3012" s="402"/>
      <c r="E3012" s="391" t="s">
        <v>1769</v>
      </c>
      <c r="F3012" s="22">
        <v>1</v>
      </c>
      <c r="G3012" s="22">
        <v>1</v>
      </c>
      <c r="H3012" s="104">
        <v>1</v>
      </c>
    </row>
    <row r="3013" spans="1:8" ht="14.55" customHeight="1" x14ac:dyDescent="0.3">
      <c r="A3013" s="42"/>
      <c r="B3013" s="24" t="s">
        <v>9</v>
      </c>
      <c r="C3013" s="23" t="s">
        <v>110</v>
      </c>
      <c r="D3013" s="402" t="s">
        <v>946</v>
      </c>
      <c r="E3013" s="391" t="s">
        <v>1876</v>
      </c>
      <c r="F3013" s="91">
        <v>0</v>
      </c>
      <c r="G3013" s="91">
        <v>0</v>
      </c>
      <c r="H3013" s="103">
        <v>0</v>
      </c>
    </row>
    <row r="3014" spans="1:8" ht="14.55" customHeight="1" x14ac:dyDescent="0.3">
      <c r="A3014" s="42"/>
      <c r="B3014" s="24" t="s">
        <v>9</v>
      </c>
      <c r="C3014" s="23" t="s">
        <v>110</v>
      </c>
      <c r="D3014" s="402"/>
      <c r="E3014" s="391" t="s">
        <v>1768</v>
      </c>
      <c r="F3014" s="22">
        <v>1</v>
      </c>
      <c r="G3014" s="22">
        <v>1</v>
      </c>
      <c r="H3014" s="104">
        <v>1</v>
      </c>
    </row>
    <row r="3015" spans="1:8" ht="14.55" customHeight="1" x14ac:dyDescent="0.3">
      <c r="A3015" s="42"/>
      <c r="B3015" s="24" t="s">
        <v>9</v>
      </c>
      <c r="C3015" s="23" t="s">
        <v>110</v>
      </c>
      <c r="D3015" s="402"/>
      <c r="E3015" s="391" t="s">
        <v>1769</v>
      </c>
      <c r="F3015" s="22">
        <v>1</v>
      </c>
      <c r="G3015" s="22">
        <v>1</v>
      </c>
      <c r="H3015" s="104">
        <v>1</v>
      </c>
    </row>
    <row r="3016" spans="1:8" ht="14.55" customHeight="1" x14ac:dyDescent="0.3">
      <c r="A3016" s="42"/>
      <c r="B3016" s="24" t="s">
        <v>9</v>
      </c>
      <c r="C3016" s="23" t="s">
        <v>110</v>
      </c>
      <c r="D3016" s="402" t="s">
        <v>939</v>
      </c>
      <c r="E3016" s="391" t="s">
        <v>1876</v>
      </c>
      <c r="F3016" s="91">
        <v>0</v>
      </c>
      <c r="G3016" s="91">
        <v>0</v>
      </c>
      <c r="H3016" s="103">
        <v>0</v>
      </c>
    </row>
    <row r="3017" spans="1:8" ht="14.55" customHeight="1" x14ac:dyDescent="0.3">
      <c r="A3017" s="42"/>
      <c r="B3017" s="24" t="s">
        <v>9</v>
      </c>
      <c r="C3017" s="23" t="s">
        <v>110</v>
      </c>
      <c r="D3017" s="402"/>
      <c r="E3017" s="391" t="s">
        <v>1768</v>
      </c>
      <c r="F3017" s="22">
        <v>1</v>
      </c>
      <c r="G3017" s="22">
        <v>1</v>
      </c>
      <c r="H3017" s="104">
        <v>1</v>
      </c>
    </row>
    <row r="3018" spans="1:8" ht="14.55" customHeight="1" x14ac:dyDescent="0.3">
      <c r="A3018" s="42"/>
      <c r="B3018" s="24" t="s">
        <v>9</v>
      </c>
      <c r="C3018" s="23" t="s">
        <v>110</v>
      </c>
      <c r="D3018" s="402"/>
      <c r="E3018" s="391" t="s">
        <v>1769</v>
      </c>
      <c r="F3018" s="22">
        <v>1</v>
      </c>
      <c r="G3018" s="22">
        <v>1</v>
      </c>
      <c r="H3018" s="104">
        <v>1</v>
      </c>
    </row>
    <row r="3019" spans="1:8" ht="14.55" customHeight="1" x14ac:dyDescent="0.3">
      <c r="A3019" s="42"/>
      <c r="B3019" s="24" t="s">
        <v>9</v>
      </c>
      <c r="C3019" s="23" t="s">
        <v>110</v>
      </c>
      <c r="D3019" s="402" t="s">
        <v>940</v>
      </c>
      <c r="E3019" s="391" t="s">
        <v>1876</v>
      </c>
      <c r="F3019" s="91">
        <v>0</v>
      </c>
      <c r="G3019" s="91">
        <v>0</v>
      </c>
      <c r="H3019" s="103">
        <v>0</v>
      </c>
    </row>
    <row r="3020" spans="1:8" ht="14.55" customHeight="1" x14ac:dyDescent="0.3">
      <c r="A3020" s="42"/>
      <c r="B3020" s="24" t="s">
        <v>9</v>
      </c>
      <c r="C3020" s="23" t="s">
        <v>110</v>
      </c>
      <c r="D3020" s="402"/>
      <c r="E3020" s="391" t="s">
        <v>1768</v>
      </c>
      <c r="F3020" s="22">
        <v>1</v>
      </c>
      <c r="G3020" s="22">
        <v>1</v>
      </c>
      <c r="H3020" s="104">
        <v>1</v>
      </c>
    </row>
    <row r="3021" spans="1:8" ht="14.55" customHeight="1" x14ac:dyDescent="0.3">
      <c r="A3021" s="42"/>
      <c r="B3021" s="24" t="s">
        <v>9</v>
      </c>
      <c r="C3021" s="23" t="s">
        <v>110</v>
      </c>
      <c r="D3021" s="402"/>
      <c r="E3021" s="391" t="s">
        <v>1769</v>
      </c>
      <c r="F3021" s="22">
        <v>1</v>
      </c>
      <c r="G3021" s="22">
        <v>1</v>
      </c>
      <c r="H3021" s="104">
        <v>1</v>
      </c>
    </row>
    <row r="3022" spans="1:8" ht="14.55" customHeight="1" x14ac:dyDescent="0.3">
      <c r="A3022" s="42"/>
      <c r="B3022" s="24" t="s">
        <v>9</v>
      </c>
      <c r="C3022" s="23" t="s">
        <v>110</v>
      </c>
      <c r="D3022" s="402" t="s">
        <v>941</v>
      </c>
      <c r="E3022" s="391" t="s">
        <v>1876</v>
      </c>
      <c r="F3022" s="91">
        <v>0</v>
      </c>
      <c r="G3022" s="91">
        <v>0</v>
      </c>
      <c r="H3022" s="103">
        <v>0</v>
      </c>
    </row>
    <row r="3023" spans="1:8" ht="14.55" customHeight="1" x14ac:dyDescent="0.3">
      <c r="A3023" s="42"/>
      <c r="B3023" s="24" t="s">
        <v>9</v>
      </c>
      <c r="C3023" s="23" t="s">
        <v>110</v>
      </c>
      <c r="D3023" s="402"/>
      <c r="E3023" s="391" t="s">
        <v>1768</v>
      </c>
      <c r="F3023" s="22">
        <v>1</v>
      </c>
      <c r="G3023" s="22">
        <v>1</v>
      </c>
      <c r="H3023" s="104">
        <v>1</v>
      </c>
    </row>
    <row r="3024" spans="1:8" ht="14.55" customHeight="1" x14ac:dyDescent="0.3">
      <c r="A3024" s="42"/>
      <c r="B3024" s="24" t="s">
        <v>9</v>
      </c>
      <c r="C3024" s="23" t="s">
        <v>110</v>
      </c>
      <c r="D3024" s="402"/>
      <c r="E3024" s="391" t="s">
        <v>1769</v>
      </c>
      <c r="F3024" s="22">
        <v>1</v>
      </c>
      <c r="G3024" s="22">
        <v>1</v>
      </c>
      <c r="H3024" s="104">
        <v>1</v>
      </c>
    </row>
    <row r="3025" spans="1:8" ht="14.55" customHeight="1" x14ac:dyDescent="0.3">
      <c r="A3025" s="42"/>
      <c r="B3025" s="24" t="s">
        <v>9</v>
      </c>
      <c r="C3025" s="23" t="s">
        <v>110</v>
      </c>
      <c r="D3025" s="402" t="s">
        <v>948</v>
      </c>
      <c r="E3025" s="391" t="s">
        <v>1876</v>
      </c>
      <c r="F3025" s="91">
        <v>0</v>
      </c>
      <c r="G3025" s="91">
        <v>0</v>
      </c>
      <c r="H3025" s="103">
        <v>0</v>
      </c>
    </row>
    <row r="3026" spans="1:8" ht="14.55" customHeight="1" x14ac:dyDescent="0.3">
      <c r="A3026" s="42"/>
      <c r="B3026" s="24" t="s">
        <v>9</v>
      </c>
      <c r="C3026" s="23" t="s">
        <v>110</v>
      </c>
      <c r="D3026" s="402"/>
      <c r="E3026" s="391" t="s">
        <v>1768</v>
      </c>
      <c r="F3026" s="22">
        <v>1</v>
      </c>
      <c r="G3026" s="22">
        <v>1</v>
      </c>
      <c r="H3026" s="104">
        <v>1</v>
      </c>
    </row>
    <row r="3027" spans="1:8" ht="14.55" customHeight="1" x14ac:dyDescent="0.3">
      <c r="A3027" s="42"/>
      <c r="B3027" s="24" t="s">
        <v>9</v>
      </c>
      <c r="C3027" s="23" t="s">
        <v>110</v>
      </c>
      <c r="D3027" s="402"/>
      <c r="E3027" s="391" t="s">
        <v>1769</v>
      </c>
      <c r="F3027" s="22">
        <v>1</v>
      </c>
      <c r="G3027" s="22">
        <v>1</v>
      </c>
      <c r="H3027" s="104">
        <v>1</v>
      </c>
    </row>
    <row r="3028" spans="1:8" ht="14.55" customHeight="1" x14ac:dyDescent="0.3">
      <c r="A3028" s="42"/>
      <c r="B3028" s="24" t="s">
        <v>9</v>
      </c>
      <c r="C3028" s="23" t="s">
        <v>110</v>
      </c>
      <c r="D3028" s="402" t="s">
        <v>942</v>
      </c>
      <c r="E3028" s="391" t="s">
        <v>1876</v>
      </c>
      <c r="F3028" s="91">
        <f t="shared" ref="F3028:H3028" si="396">+F3029/F3030</f>
        <v>1</v>
      </c>
      <c r="G3028" s="91">
        <f t="shared" si="396"/>
        <v>1</v>
      </c>
      <c r="H3028" s="103">
        <f t="shared" si="396"/>
        <v>1</v>
      </c>
    </row>
    <row r="3029" spans="1:8" ht="14.55" customHeight="1" x14ac:dyDescent="0.3">
      <c r="A3029" s="42"/>
      <c r="B3029" s="24" t="s">
        <v>9</v>
      </c>
      <c r="C3029" s="23" t="s">
        <v>110</v>
      </c>
      <c r="D3029" s="402"/>
      <c r="E3029" s="391" t="s">
        <v>1768</v>
      </c>
      <c r="F3029" s="22">
        <v>1</v>
      </c>
      <c r="G3029" s="22">
        <v>1</v>
      </c>
      <c r="H3029" s="104">
        <v>1</v>
      </c>
    </row>
    <row r="3030" spans="1:8" ht="14.55" customHeight="1" x14ac:dyDescent="0.3">
      <c r="A3030" s="42"/>
      <c r="B3030" s="24" t="s">
        <v>9</v>
      </c>
      <c r="C3030" s="23" t="s">
        <v>110</v>
      </c>
      <c r="D3030" s="402"/>
      <c r="E3030" s="391" t="s">
        <v>1769</v>
      </c>
      <c r="F3030" s="22">
        <v>1</v>
      </c>
      <c r="G3030" s="22">
        <v>1</v>
      </c>
      <c r="H3030" s="104">
        <v>1</v>
      </c>
    </row>
    <row r="3031" spans="1:8" ht="14.55" customHeight="1" x14ac:dyDescent="0.3">
      <c r="A3031" s="42"/>
      <c r="B3031" s="24" t="s">
        <v>9</v>
      </c>
      <c r="C3031" s="23" t="s">
        <v>110</v>
      </c>
      <c r="D3031" s="402" t="s">
        <v>943</v>
      </c>
      <c r="E3031" s="391" t="s">
        <v>1876</v>
      </c>
      <c r="F3031" s="91">
        <v>0</v>
      </c>
      <c r="G3031" s="91">
        <v>0</v>
      </c>
      <c r="H3031" s="103">
        <v>0</v>
      </c>
    </row>
    <row r="3032" spans="1:8" ht="14.55" customHeight="1" x14ac:dyDescent="0.3">
      <c r="A3032" s="42"/>
      <c r="B3032" s="24" t="s">
        <v>9</v>
      </c>
      <c r="C3032" s="23" t="s">
        <v>110</v>
      </c>
      <c r="D3032" s="402"/>
      <c r="E3032" s="391" t="s">
        <v>1768</v>
      </c>
      <c r="F3032" s="22">
        <v>1</v>
      </c>
      <c r="G3032" s="22">
        <v>1</v>
      </c>
      <c r="H3032" s="104">
        <v>1</v>
      </c>
    </row>
    <row r="3033" spans="1:8" ht="14.55" customHeight="1" thickBot="1" x14ac:dyDescent="0.35">
      <c r="A3033" s="42"/>
      <c r="B3033" s="53" t="s">
        <v>9</v>
      </c>
      <c r="C3033" s="68" t="s">
        <v>110</v>
      </c>
      <c r="D3033" s="403"/>
      <c r="E3033" s="392" t="s">
        <v>1769</v>
      </c>
      <c r="F3033" s="33">
        <v>1</v>
      </c>
      <c r="G3033" s="33">
        <v>1</v>
      </c>
      <c r="H3033" s="106">
        <v>1</v>
      </c>
    </row>
    <row r="3034" spans="1:8" ht="14.55" customHeight="1" x14ac:dyDescent="0.3">
      <c r="A3034" s="56" t="s">
        <v>10</v>
      </c>
      <c r="B3034" s="84" t="s">
        <v>10</v>
      </c>
      <c r="C3034" s="255"/>
      <c r="D3034" s="472"/>
      <c r="E3034" s="471" t="s">
        <v>1876</v>
      </c>
      <c r="F3034" s="90">
        <f t="shared" ref="F3034:H3034" si="397">+F3035/F3036</f>
        <v>0.30188679245283018</v>
      </c>
      <c r="G3034" s="90">
        <f t="shared" si="397"/>
        <v>0.30188679245283018</v>
      </c>
      <c r="H3034" s="107">
        <f t="shared" si="397"/>
        <v>0.30188679245283018</v>
      </c>
    </row>
    <row r="3035" spans="1:8" ht="14.55" customHeight="1" x14ac:dyDescent="0.3">
      <c r="A3035" s="214" t="s">
        <v>10</v>
      </c>
      <c r="B3035" s="87" t="s">
        <v>10</v>
      </c>
      <c r="C3035" s="256"/>
      <c r="D3035" s="398"/>
      <c r="E3035" s="391" t="s">
        <v>1768</v>
      </c>
      <c r="F3035" s="21">
        <v>32</v>
      </c>
      <c r="G3035" s="21">
        <v>32</v>
      </c>
      <c r="H3035" s="88">
        <v>32</v>
      </c>
    </row>
    <row r="3036" spans="1:8" ht="14.55" customHeight="1" thickBot="1" x14ac:dyDescent="0.35">
      <c r="A3036" s="475" t="s">
        <v>10</v>
      </c>
      <c r="B3036" s="89" t="s">
        <v>10</v>
      </c>
      <c r="C3036" s="257"/>
      <c r="D3036" s="473"/>
      <c r="E3036" s="391" t="s">
        <v>1769</v>
      </c>
      <c r="F3036" s="21">
        <v>106</v>
      </c>
      <c r="G3036" s="21">
        <v>106</v>
      </c>
      <c r="H3036" s="88">
        <v>106</v>
      </c>
    </row>
    <row r="3037" spans="1:8" ht="13.8" customHeight="1" x14ac:dyDescent="0.3">
      <c r="A3037" s="42"/>
      <c r="B3037" s="467" t="s">
        <v>10</v>
      </c>
      <c r="C3037" s="83" t="s">
        <v>43</v>
      </c>
      <c r="D3037" s="401"/>
      <c r="E3037" s="391" t="s">
        <v>1876</v>
      </c>
      <c r="F3037" s="63">
        <f t="shared" ref="F3037:H3037" si="398">+F3038/F3039</f>
        <v>0.3</v>
      </c>
      <c r="G3037" s="63">
        <f t="shared" si="398"/>
        <v>0.3</v>
      </c>
      <c r="H3037" s="105">
        <f t="shared" si="398"/>
        <v>0.3</v>
      </c>
    </row>
    <row r="3038" spans="1:8" ht="13.8" customHeight="1" x14ac:dyDescent="0.3">
      <c r="A3038" s="42"/>
      <c r="B3038" s="87" t="s">
        <v>10</v>
      </c>
      <c r="C3038" s="55" t="s">
        <v>43</v>
      </c>
      <c r="D3038" s="402"/>
      <c r="E3038" s="391" t="s">
        <v>1768</v>
      </c>
      <c r="F3038" s="40">
        <v>3</v>
      </c>
      <c r="G3038" s="40">
        <v>3</v>
      </c>
      <c r="H3038" s="109">
        <v>3</v>
      </c>
    </row>
    <row r="3039" spans="1:8" ht="14.55" customHeight="1" thickBot="1" x14ac:dyDescent="0.35">
      <c r="A3039" s="42"/>
      <c r="B3039" s="95" t="s">
        <v>10</v>
      </c>
      <c r="C3039" s="378" t="s">
        <v>43</v>
      </c>
      <c r="D3039" s="405"/>
      <c r="E3039" s="394" t="s">
        <v>1769</v>
      </c>
      <c r="F3039" s="374">
        <v>10</v>
      </c>
      <c r="G3039" s="374">
        <v>10</v>
      </c>
      <c r="H3039" s="375">
        <v>10</v>
      </c>
    </row>
    <row r="3040" spans="1:8" ht="14.55" customHeight="1" x14ac:dyDescent="0.3">
      <c r="A3040" s="42"/>
      <c r="B3040" s="54" t="s">
        <v>10</v>
      </c>
      <c r="C3040" s="69" t="s">
        <v>43</v>
      </c>
      <c r="D3040" s="401" t="s">
        <v>43</v>
      </c>
      <c r="E3040" s="390" t="s">
        <v>1876</v>
      </c>
      <c r="F3040" s="92">
        <f t="shared" ref="F3040:H3040" si="399">+F3041/F3042</f>
        <v>0</v>
      </c>
      <c r="G3040" s="92">
        <f t="shared" si="399"/>
        <v>0</v>
      </c>
      <c r="H3040" s="108">
        <f t="shared" si="399"/>
        <v>0</v>
      </c>
    </row>
    <row r="3041" spans="1:8" ht="14.55" customHeight="1" x14ac:dyDescent="0.3">
      <c r="A3041" s="42"/>
      <c r="B3041" s="24" t="s">
        <v>10</v>
      </c>
      <c r="C3041" s="23" t="s">
        <v>43</v>
      </c>
      <c r="D3041" s="402"/>
      <c r="E3041" s="391" t="s">
        <v>1768</v>
      </c>
      <c r="F3041" s="22">
        <v>0</v>
      </c>
      <c r="G3041" s="22">
        <v>0</v>
      </c>
      <c r="H3041" s="104">
        <v>0</v>
      </c>
    </row>
    <row r="3042" spans="1:8" ht="14.55" customHeight="1" x14ac:dyDescent="0.3">
      <c r="A3042" s="42"/>
      <c r="B3042" s="24" t="s">
        <v>10</v>
      </c>
      <c r="C3042" s="23" t="s">
        <v>43</v>
      </c>
      <c r="D3042" s="402"/>
      <c r="E3042" s="391" t="s">
        <v>1769</v>
      </c>
      <c r="F3042" s="22">
        <v>3</v>
      </c>
      <c r="G3042" s="22">
        <v>3</v>
      </c>
      <c r="H3042" s="104">
        <v>3</v>
      </c>
    </row>
    <row r="3043" spans="1:8" ht="14.55" customHeight="1" x14ac:dyDescent="0.3">
      <c r="A3043" s="42"/>
      <c r="B3043" s="24" t="s">
        <v>10</v>
      </c>
      <c r="C3043" s="23" t="s">
        <v>43</v>
      </c>
      <c r="D3043" s="402" t="s">
        <v>960</v>
      </c>
      <c r="E3043" s="391" t="s">
        <v>1876</v>
      </c>
      <c r="F3043" s="91">
        <v>0</v>
      </c>
      <c r="G3043" s="91">
        <v>0</v>
      </c>
      <c r="H3043" s="103">
        <v>0</v>
      </c>
    </row>
    <row r="3044" spans="1:8" ht="14.55" customHeight="1" x14ac:dyDescent="0.3">
      <c r="A3044" s="42"/>
      <c r="B3044" s="24" t="s">
        <v>10</v>
      </c>
      <c r="C3044" s="23" t="s">
        <v>43</v>
      </c>
      <c r="D3044" s="402"/>
      <c r="E3044" s="391" t="s">
        <v>1768</v>
      </c>
      <c r="F3044" s="22">
        <v>1</v>
      </c>
      <c r="G3044" s="22">
        <v>1</v>
      </c>
      <c r="H3044" s="104">
        <v>1</v>
      </c>
    </row>
    <row r="3045" spans="1:8" ht="14.55" customHeight="1" x14ac:dyDescent="0.3">
      <c r="A3045" s="42"/>
      <c r="B3045" s="24" t="s">
        <v>10</v>
      </c>
      <c r="C3045" s="23" t="s">
        <v>43</v>
      </c>
      <c r="D3045" s="402"/>
      <c r="E3045" s="391" t="s">
        <v>1769</v>
      </c>
      <c r="F3045" s="22">
        <v>1</v>
      </c>
      <c r="G3045" s="22">
        <v>1</v>
      </c>
      <c r="H3045" s="104">
        <v>1</v>
      </c>
    </row>
    <row r="3046" spans="1:8" ht="14.55" customHeight="1" x14ac:dyDescent="0.3">
      <c r="A3046" s="42"/>
      <c r="B3046" s="24" t="s">
        <v>10</v>
      </c>
      <c r="C3046" s="23" t="s">
        <v>43</v>
      </c>
      <c r="D3046" s="402" t="s">
        <v>961</v>
      </c>
      <c r="E3046" s="391" t="s">
        <v>1876</v>
      </c>
      <c r="F3046" s="91">
        <v>0</v>
      </c>
      <c r="G3046" s="91">
        <v>0</v>
      </c>
      <c r="H3046" s="103">
        <v>0</v>
      </c>
    </row>
    <row r="3047" spans="1:8" ht="14.55" customHeight="1" x14ac:dyDescent="0.3">
      <c r="A3047" s="42"/>
      <c r="B3047" s="24" t="s">
        <v>10</v>
      </c>
      <c r="C3047" s="23" t="s">
        <v>43</v>
      </c>
      <c r="D3047" s="402"/>
      <c r="E3047" s="391" t="s">
        <v>1768</v>
      </c>
      <c r="F3047" s="22">
        <v>0</v>
      </c>
      <c r="G3047" s="22">
        <v>0</v>
      </c>
      <c r="H3047" s="104">
        <v>0</v>
      </c>
    </row>
    <row r="3048" spans="1:8" ht="14.55" customHeight="1" x14ac:dyDescent="0.3">
      <c r="A3048" s="42"/>
      <c r="B3048" s="24" t="s">
        <v>10</v>
      </c>
      <c r="C3048" s="23" t="s">
        <v>43</v>
      </c>
      <c r="D3048" s="402"/>
      <c r="E3048" s="391" t="s">
        <v>1769</v>
      </c>
      <c r="F3048" s="22">
        <v>1</v>
      </c>
      <c r="G3048" s="22">
        <v>1</v>
      </c>
      <c r="H3048" s="104">
        <v>1</v>
      </c>
    </row>
    <row r="3049" spans="1:8" ht="14.55" customHeight="1" x14ac:dyDescent="0.3">
      <c r="A3049" s="42"/>
      <c r="B3049" s="24" t="s">
        <v>10</v>
      </c>
      <c r="C3049" s="23" t="s">
        <v>43</v>
      </c>
      <c r="D3049" s="402" t="s">
        <v>962</v>
      </c>
      <c r="E3049" s="391" t="s">
        <v>1876</v>
      </c>
      <c r="F3049" s="91">
        <v>0</v>
      </c>
      <c r="G3049" s="91">
        <v>0</v>
      </c>
      <c r="H3049" s="103">
        <v>0</v>
      </c>
    </row>
    <row r="3050" spans="1:8" ht="14.55" customHeight="1" x14ac:dyDescent="0.3">
      <c r="A3050" s="42"/>
      <c r="B3050" s="24" t="s">
        <v>10</v>
      </c>
      <c r="C3050" s="23" t="s">
        <v>43</v>
      </c>
      <c r="D3050" s="402"/>
      <c r="E3050" s="391" t="s">
        <v>1768</v>
      </c>
      <c r="F3050" s="22">
        <v>1</v>
      </c>
      <c r="G3050" s="22">
        <v>1</v>
      </c>
      <c r="H3050" s="104">
        <v>1</v>
      </c>
    </row>
    <row r="3051" spans="1:8" ht="14.55" customHeight="1" x14ac:dyDescent="0.3">
      <c r="A3051" s="42"/>
      <c r="B3051" s="24" t="s">
        <v>10</v>
      </c>
      <c r="C3051" s="23" t="s">
        <v>43</v>
      </c>
      <c r="D3051" s="402"/>
      <c r="E3051" s="391" t="s">
        <v>1769</v>
      </c>
      <c r="F3051" s="22">
        <v>1</v>
      </c>
      <c r="G3051" s="22">
        <v>1</v>
      </c>
      <c r="H3051" s="104">
        <v>1</v>
      </c>
    </row>
    <row r="3052" spans="1:8" ht="14.55" customHeight="1" x14ac:dyDescent="0.3">
      <c r="A3052" s="42"/>
      <c r="B3052" s="24" t="s">
        <v>10</v>
      </c>
      <c r="C3052" s="23" t="s">
        <v>43</v>
      </c>
      <c r="D3052" s="402" t="s">
        <v>963</v>
      </c>
      <c r="E3052" s="391" t="s">
        <v>1876</v>
      </c>
      <c r="F3052" s="91">
        <f t="shared" ref="F3052:H3052" si="400">+F3053/F3054</f>
        <v>1</v>
      </c>
      <c r="G3052" s="91">
        <f t="shared" si="400"/>
        <v>1</v>
      </c>
      <c r="H3052" s="103">
        <f t="shared" si="400"/>
        <v>1</v>
      </c>
    </row>
    <row r="3053" spans="1:8" ht="14.55" customHeight="1" x14ac:dyDescent="0.3">
      <c r="A3053" s="42"/>
      <c r="B3053" s="24" t="s">
        <v>10</v>
      </c>
      <c r="C3053" s="23" t="s">
        <v>43</v>
      </c>
      <c r="D3053" s="402"/>
      <c r="E3053" s="391" t="s">
        <v>1768</v>
      </c>
      <c r="F3053" s="22">
        <v>1</v>
      </c>
      <c r="G3053" s="22">
        <v>1</v>
      </c>
      <c r="H3053" s="104">
        <v>1</v>
      </c>
    </row>
    <row r="3054" spans="1:8" ht="14.55" customHeight="1" x14ac:dyDescent="0.3">
      <c r="A3054" s="42"/>
      <c r="B3054" s="24" t="s">
        <v>10</v>
      </c>
      <c r="C3054" s="23" t="s">
        <v>43</v>
      </c>
      <c r="D3054" s="402"/>
      <c r="E3054" s="391" t="s">
        <v>1769</v>
      </c>
      <c r="F3054" s="22">
        <v>1</v>
      </c>
      <c r="G3054" s="22">
        <v>1</v>
      </c>
      <c r="H3054" s="104">
        <v>1</v>
      </c>
    </row>
    <row r="3055" spans="1:8" ht="14.55" customHeight="1" x14ac:dyDescent="0.3">
      <c r="A3055" s="42"/>
      <c r="B3055" s="24" t="s">
        <v>10</v>
      </c>
      <c r="C3055" s="23" t="s">
        <v>43</v>
      </c>
      <c r="D3055" s="402" t="s">
        <v>964</v>
      </c>
      <c r="E3055" s="391" t="s">
        <v>1876</v>
      </c>
      <c r="F3055" s="91">
        <v>0</v>
      </c>
      <c r="G3055" s="91">
        <v>0</v>
      </c>
      <c r="H3055" s="103">
        <v>0</v>
      </c>
    </row>
    <row r="3056" spans="1:8" ht="14.55" customHeight="1" x14ac:dyDescent="0.3">
      <c r="A3056" s="42"/>
      <c r="B3056" s="24" t="s">
        <v>10</v>
      </c>
      <c r="C3056" s="23" t="s">
        <v>43</v>
      </c>
      <c r="D3056" s="402"/>
      <c r="E3056" s="391" t="s">
        <v>1768</v>
      </c>
      <c r="F3056" s="22">
        <v>0</v>
      </c>
      <c r="G3056" s="22">
        <v>0</v>
      </c>
      <c r="H3056" s="104">
        <v>0</v>
      </c>
    </row>
    <row r="3057" spans="1:8" ht="14.55" customHeight="1" x14ac:dyDescent="0.3">
      <c r="A3057" s="42"/>
      <c r="B3057" s="24" t="s">
        <v>10</v>
      </c>
      <c r="C3057" s="23" t="s">
        <v>43</v>
      </c>
      <c r="D3057" s="402"/>
      <c r="E3057" s="391" t="s">
        <v>1769</v>
      </c>
      <c r="F3057" s="22">
        <v>1</v>
      </c>
      <c r="G3057" s="22">
        <v>1</v>
      </c>
      <c r="H3057" s="104">
        <v>1</v>
      </c>
    </row>
    <row r="3058" spans="1:8" ht="14.55" customHeight="1" x14ac:dyDescent="0.3">
      <c r="A3058" s="42"/>
      <c r="B3058" s="24" t="s">
        <v>10</v>
      </c>
      <c r="C3058" s="23" t="s">
        <v>43</v>
      </c>
      <c r="D3058" s="402" t="s">
        <v>965</v>
      </c>
      <c r="E3058" s="391" t="s">
        <v>1876</v>
      </c>
      <c r="F3058" s="91">
        <f t="shared" ref="F3058:H3058" si="401">+F3059/F3060</f>
        <v>0</v>
      </c>
      <c r="G3058" s="91">
        <f t="shared" si="401"/>
        <v>0</v>
      </c>
      <c r="H3058" s="103">
        <f t="shared" si="401"/>
        <v>0</v>
      </c>
    </row>
    <row r="3059" spans="1:8" ht="14.55" customHeight="1" x14ac:dyDescent="0.3">
      <c r="A3059" s="42"/>
      <c r="B3059" s="24" t="s">
        <v>10</v>
      </c>
      <c r="C3059" s="23" t="s">
        <v>43</v>
      </c>
      <c r="D3059" s="402"/>
      <c r="E3059" s="391" t="s">
        <v>1768</v>
      </c>
      <c r="F3059" s="22">
        <v>0</v>
      </c>
      <c r="G3059" s="22">
        <v>0</v>
      </c>
      <c r="H3059" s="104">
        <v>0</v>
      </c>
    </row>
    <row r="3060" spans="1:8" ht="14.55" customHeight="1" x14ac:dyDescent="0.3">
      <c r="A3060" s="42"/>
      <c r="B3060" s="24" t="s">
        <v>10</v>
      </c>
      <c r="C3060" s="23" t="s">
        <v>43</v>
      </c>
      <c r="D3060" s="402"/>
      <c r="E3060" s="391" t="s">
        <v>1769</v>
      </c>
      <c r="F3060" s="22">
        <v>1</v>
      </c>
      <c r="G3060" s="22">
        <v>1</v>
      </c>
      <c r="H3060" s="104">
        <v>1</v>
      </c>
    </row>
    <row r="3061" spans="1:8" ht="14.55" customHeight="1" x14ac:dyDescent="0.3">
      <c r="A3061" s="42"/>
      <c r="B3061" s="24" t="s">
        <v>10</v>
      </c>
      <c r="C3061" s="23" t="s">
        <v>43</v>
      </c>
      <c r="D3061" s="402" t="s">
        <v>1797</v>
      </c>
      <c r="E3061" s="391" t="s">
        <v>1876</v>
      </c>
      <c r="F3061" s="91">
        <v>0</v>
      </c>
      <c r="G3061" s="91">
        <v>0</v>
      </c>
      <c r="H3061" s="103">
        <v>0</v>
      </c>
    </row>
    <row r="3062" spans="1:8" ht="14.55" customHeight="1" x14ac:dyDescent="0.3">
      <c r="A3062" s="42"/>
      <c r="B3062" s="24" t="s">
        <v>10</v>
      </c>
      <c r="C3062" s="23" t="s">
        <v>43</v>
      </c>
      <c r="D3062" s="402"/>
      <c r="E3062" s="391" t="s">
        <v>1768</v>
      </c>
      <c r="F3062" s="22">
        <v>0</v>
      </c>
      <c r="G3062" s="22">
        <v>0</v>
      </c>
      <c r="H3062" s="104">
        <v>0</v>
      </c>
    </row>
    <row r="3063" spans="1:8" ht="14.55" customHeight="1" thickBot="1" x14ac:dyDescent="0.35">
      <c r="A3063" s="42"/>
      <c r="B3063" s="53" t="s">
        <v>10</v>
      </c>
      <c r="C3063" s="68" t="s">
        <v>43</v>
      </c>
      <c r="D3063" s="403"/>
      <c r="E3063" s="392" t="s">
        <v>1769</v>
      </c>
      <c r="F3063" s="33">
        <v>1</v>
      </c>
      <c r="G3063" s="33">
        <v>1</v>
      </c>
      <c r="H3063" s="106">
        <v>1</v>
      </c>
    </row>
    <row r="3064" spans="1:8" ht="14.55" customHeight="1" x14ac:dyDescent="0.3">
      <c r="A3064" s="42"/>
      <c r="B3064" s="94" t="s">
        <v>10</v>
      </c>
      <c r="C3064" s="379" t="s">
        <v>57</v>
      </c>
      <c r="D3064" s="404"/>
      <c r="E3064" s="471" t="s">
        <v>1876</v>
      </c>
      <c r="F3064" s="384">
        <f t="shared" ref="F3064:H3064" si="402">+F3065/F3066</f>
        <v>0.1111111111111111</v>
      </c>
      <c r="G3064" s="384">
        <f t="shared" si="402"/>
        <v>0.1111111111111111</v>
      </c>
      <c r="H3064" s="377">
        <f t="shared" si="402"/>
        <v>0.1111111111111111</v>
      </c>
    </row>
    <row r="3065" spans="1:8" ht="14.55" customHeight="1" x14ac:dyDescent="0.3">
      <c r="A3065" s="42"/>
      <c r="B3065" s="87" t="s">
        <v>10</v>
      </c>
      <c r="C3065" s="55" t="s">
        <v>57</v>
      </c>
      <c r="D3065" s="402"/>
      <c r="E3065" s="391" t="s">
        <v>1768</v>
      </c>
      <c r="F3065" s="40">
        <v>1</v>
      </c>
      <c r="G3065" s="40">
        <v>1</v>
      </c>
      <c r="H3065" s="109">
        <v>1</v>
      </c>
    </row>
    <row r="3066" spans="1:8" ht="15" customHeight="1" thickBot="1" x14ac:dyDescent="0.35">
      <c r="A3066" s="42"/>
      <c r="B3066" s="95" t="s">
        <v>10</v>
      </c>
      <c r="C3066" s="378" t="s">
        <v>57</v>
      </c>
      <c r="D3066" s="405"/>
      <c r="E3066" s="394" t="s">
        <v>1769</v>
      </c>
      <c r="F3066" s="374">
        <v>9</v>
      </c>
      <c r="G3066" s="374">
        <v>9</v>
      </c>
      <c r="H3066" s="375">
        <v>9</v>
      </c>
    </row>
    <row r="3067" spans="1:8" ht="14.55" customHeight="1" x14ac:dyDescent="0.3">
      <c r="A3067" s="42"/>
      <c r="B3067" s="54" t="s">
        <v>10</v>
      </c>
      <c r="C3067" s="69" t="s">
        <v>57</v>
      </c>
      <c r="D3067" s="401" t="s">
        <v>966</v>
      </c>
      <c r="E3067" s="390" t="s">
        <v>1876</v>
      </c>
      <c r="F3067" s="92">
        <v>0</v>
      </c>
      <c r="G3067" s="92">
        <v>0</v>
      </c>
      <c r="H3067" s="108">
        <v>0</v>
      </c>
    </row>
    <row r="3068" spans="1:8" ht="14.55" customHeight="1" x14ac:dyDescent="0.3">
      <c r="A3068" s="42"/>
      <c r="B3068" s="24" t="s">
        <v>10</v>
      </c>
      <c r="C3068" s="23" t="s">
        <v>57</v>
      </c>
      <c r="D3068" s="402"/>
      <c r="E3068" s="391" t="s">
        <v>1768</v>
      </c>
      <c r="F3068" s="22">
        <v>0</v>
      </c>
      <c r="G3068" s="22">
        <v>0</v>
      </c>
      <c r="H3068" s="104">
        <v>0</v>
      </c>
    </row>
    <row r="3069" spans="1:8" ht="14.55" customHeight="1" x14ac:dyDescent="0.3">
      <c r="A3069" s="42"/>
      <c r="B3069" s="24" t="s">
        <v>10</v>
      </c>
      <c r="C3069" s="23" t="s">
        <v>57</v>
      </c>
      <c r="D3069" s="402"/>
      <c r="E3069" s="391" t="s">
        <v>1769</v>
      </c>
      <c r="F3069" s="22">
        <v>1</v>
      </c>
      <c r="G3069" s="22">
        <v>1</v>
      </c>
      <c r="H3069" s="104">
        <v>1</v>
      </c>
    </row>
    <row r="3070" spans="1:8" ht="14.55" customHeight="1" x14ac:dyDescent="0.3">
      <c r="A3070" s="42"/>
      <c r="B3070" s="24" t="s">
        <v>10</v>
      </c>
      <c r="C3070" s="23" t="s">
        <v>57</v>
      </c>
      <c r="D3070" s="402" t="s">
        <v>558</v>
      </c>
      <c r="E3070" s="391" t="s">
        <v>1876</v>
      </c>
      <c r="F3070" s="91">
        <f t="shared" ref="F3070:H3070" si="403">+F3071/F3072</f>
        <v>1</v>
      </c>
      <c r="G3070" s="91">
        <f t="shared" si="403"/>
        <v>1</v>
      </c>
      <c r="H3070" s="103">
        <f t="shared" si="403"/>
        <v>1</v>
      </c>
    </row>
    <row r="3071" spans="1:8" ht="14.55" customHeight="1" x14ac:dyDescent="0.3">
      <c r="A3071" s="42"/>
      <c r="B3071" s="24" t="s">
        <v>10</v>
      </c>
      <c r="C3071" s="23" t="s">
        <v>57</v>
      </c>
      <c r="D3071" s="402"/>
      <c r="E3071" s="391" t="s">
        <v>1768</v>
      </c>
      <c r="F3071" s="22">
        <v>1</v>
      </c>
      <c r="G3071" s="22">
        <v>1</v>
      </c>
      <c r="H3071" s="104">
        <v>1</v>
      </c>
    </row>
    <row r="3072" spans="1:8" ht="14.55" customHeight="1" x14ac:dyDescent="0.3">
      <c r="A3072" s="42"/>
      <c r="B3072" s="24" t="s">
        <v>10</v>
      </c>
      <c r="C3072" s="23" t="s">
        <v>57</v>
      </c>
      <c r="D3072" s="402"/>
      <c r="E3072" s="391" t="s">
        <v>1769</v>
      </c>
      <c r="F3072" s="22">
        <v>1</v>
      </c>
      <c r="G3072" s="22">
        <v>1</v>
      </c>
      <c r="H3072" s="104">
        <v>1</v>
      </c>
    </row>
    <row r="3073" spans="1:8" ht="14.55" customHeight="1" x14ac:dyDescent="0.3">
      <c r="A3073" s="42"/>
      <c r="B3073" s="24" t="s">
        <v>10</v>
      </c>
      <c r="C3073" s="23" t="s">
        <v>57</v>
      </c>
      <c r="D3073" s="402" t="s">
        <v>967</v>
      </c>
      <c r="E3073" s="391" t="s">
        <v>1876</v>
      </c>
      <c r="F3073" s="91">
        <f t="shared" ref="F3073:H3073" si="404">+F3074/F3075</f>
        <v>0</v>
      </c>
      <c r="G3073" s="91">
        <f t="shared" si="404"/>
        <v>0</v>
      </c>
      <c r="H3073" s="103">
        <f t="shared" si="404"/>
        <v>0</v>
      </c>
    </row>
    <row r="3074" spans="1:8" ht="14.55" customHeight="1" x14ac:dyDescent="0.3">
      <c r="A3074" s="42"/>
      <c r="B3074" s="24" t="s">
        <v>10</v>
      </c>
      <c r="C3074" s="23" t="s">
        <v>57</v>
      </c>
      <c r="D3074" s="402"/>
      <c r="E3074" s="391" t="s">
        <v>1768</v>
      </c>
      <c r="F3074" s="22">
        <v>0</v>
      </c>
      <c r="G3074" s="22">
        <v>0</v>
      </c>
      <c r="H3074" s="104">
        <v>0</v>
      </c>
    </row>
    <row r="3075" spans="1:8" ht="14.55" customHeight="1" x14ac:dyDescent="0.3">
      <c r="A3075" s="42"/>
      <c r="B3075" s="24" t="s">
        <v>10</v>
      </c>
      <c r="C3075" s="23" t="s">
        <v>57</v>
      </c>
      <c r="D3075" s="402"/>
      <c r="E3075" s="391" t="s">
        <v>1769</v>
      </c>
      <c r="F3075" s="22">
        <v>1</v>
      </c>
      <c r="G3075" s="22">
        <v>1</v>
      </c>
      <c r="H3075" s="104">
        <v>1</v>
      </c>
    </row>
    <row r="3076" spans="1:8" ht="14.55" customHeight="1" x14ac:dyDescent="0.3">
      <c r="A3076" s="42"/>
      <c r="B3076" s="24" t="s">
        <v>10</v>
      </c>
      <c r="C3076" s="23" t="s">
        <v>57</v>
      </c>
      <c r="D3076" s="402" t="s">
        <v>968</v>
      </c>
      <c r="E3076" s="391" t="s">
        <v>1876</v>
      </c>
      <c r="F3076" s="91">
        <v>0</v>
      </c>
      <c r="G3076" s="91">
        <v>0</v>
      </c>
      <c r="H3076" s="103">
        <v>0</v>
      </c>
    </row>
    <row r="3077" spans="1:8" ht="14.55" customHeight="1" x14ac:dyDescent="0.3">
      <c r="A3077" s="42"/>
      <c r="B3077" s="24" t="s">
        <v>10</v>
      </c>
      <c r="C3077" s="23" t="s">
        <v>57</v>
      </c>
      <c r="D3077" s="402"/>
      <c r="E3077" s="391" t="s">
        <v>1768</v>
      </c>
      <c r="F3077" s="22">
        <v>0</v>
      </c>
      <c r="G3077" s="22">
        <v>0</v>
      </c>
      <c r="H3077" s="104">
        <v>0</v>
      </c>
    </row>
    <row r="3078" spans="1:8" ht="14.55" customHeight="1" x14ac:dyDescent="0.3">
      <c r="A3078" s="42"/>
      <c r="B3078" s="24" t="s">
        <v>10</v>
      </c>
      <c r="C3078" s="23" t="s">
        <v>57</v>
      </c>
      <c r="D3078" s="402"/>
      <c r="E3078" s="391" t="s">
        <v>1769</v>
      </c>
      <c r="F3078" s="22">
        <v>1</v>
      </c>
      <c r="G3078" s="22">
        <v>1</v>
      </c>
      <c r="H3078" s="104">
        <v>1</v>
      </c>
    </row>
    <row r="3079" spans="1:8" ht="14.55" customHeight="1" x14ac:dyDescent="0.3">
      <c r="A3079" s="42"/>
      <c r="B3079" s="24" t="s">
        <v>10</v>
      </c>
      <c r="C3079" s="23" t="s">
        <v>57</v>
      </c>
      <c r="D3079" s="402" t="s">
        <v>969</v>
      </c>
      <c r="E3079" s="391" t="s">
        <v>1876</v>
      </c>
      <c r="F3079" s="91">
        <v>0</v>
      </c>
      <c r="G3079" s="91">
        <v>0</v>
      </c>
      <c r="H3079" s="103">
        <v>0</v>
      </c>
    </row>
    <row r="3080" spans="1:8" ht="14.55" customHeight="1" x14ac:dyDescent="0.3">
      <c r="A3080" s="42"/>
      <c r="B3080" s="24" t="s">
        <v>10</v>
      </c>
      <c r="C3080" s="23" t="s">
        <v>57</v>
      </c>
      <c r="D3080" s="402"/>
      <c r="E3080" s="391" t="s">
        <v>1768</v>
      </c>
      <c r="F3080" s="22">
        <v>0</v>
      </c>
      <c r="G3080" s="22">
        <v>0</v>
      </c>
      <c r="H3080" s="104">
        <v>0</v>
      </c>
    </row>
    <row r="3081" spans="1:8" ht="14.55" customHeight="1" x14ac:dyDescent="0.3">
      <c r="A3081" s="42"/>
      <c r="B3081" s="24" t="s">
        <v>10</v>
      </c>
      <c r="C3081" s="23" t="s">
        <v>57</v>
      </c>
      <c r="D3081" s="402"/>
      <c r="E3081" s="391" t="s">
        <v>1769</v>
      </c>
      <c r="F3081" s="22">
        <v>1</v>
      </c>
      <c r="G3081" s="22">
        <v>1</v>
      </c>
      <c r="H3081" s="104">
        <v>1</v>
      </c>
    </row>
    <row r="3082" spans="1:8" ht="14.55" customHeight="1" x14ac:dyDescent="0.3">
      <c r="A3082" s="42"/>
      <c r="B3082" s="24" t="s">
        <v>10</v>
      </c>
      <c r="C3082" s="23" t="s">
        <v>57</v>
      </c>
      <c r="D3082" s="402" t="s">
        <v>970</v>
      </c>
      <c r="E3082" s="391" t="s">
        <v>1876</v>
      </c>
      <c r="F3082" s="91">
        <f t="shared" ref="F3082:H3082" si="405">+F3083/F3084</f>
        <v>0</v>
      </c>
      <c r="G3082" s="91">
        <f t="shared" si="405"/>
        <v>0</v>
      </c>
      <c r="H3082" s="103">
        <f t="shared" si="405"/>
        <v>0</v>
      </c>
    </row>
    <row r="3083" spans="1:8" ht="14.55" customHeight="1" x14ac:dyDescent="0.3">
      <c r="A3083" s="42"/>
      <c r="B3083" s="24" t="s">
        <v>10</v>
      </c>
      <c r="C3083" s="23" t="s">
        <v>57</v>
      </c>
      <c r="D3083" s="402"/>
      <c r="E3083" s="391" t="s">
        <v>1768</v>
      </c>
      <c r="F3083" s="22">
        <v>0</v>
      </c>
      <c r="G3083" s="22">
        <v>0</v>
      </c>
      <c r="H3083" s="104">
        <v>0</v>
      </c>
    </row>
    <row r="3084" spans="1:8" ht="14.55" customHeight="1" x14ac:dyDescent="0.3">
      <c r="A3084" s="42"/>
      <c r="B3084" s="24" t="s">
        <v>10</v>
      </c>
      <c r="C3084" s="23" t="s">
        <v>57</v>
      </c>
      <c r="D3084" s="402"/>
      <c r="E3084" s="391" t="s">
        <v>1769</v>
      </c>
      <c r="F3084" s="22">
        <v>1</v>
      </c>
      <c r="G3084" s="22">
        <v>1</v>
      </c>
      <c r="H3084" s="104">
        <v>1</v>
      </c>
    </row>
    <row r="3085" spans="1:8" ht="14.55" customHeight="1" x14ac:dyDescent="0.3">
      <c r="A3085" s="42"/>
      <c r="B3085" s="24" t="s">
        <v>10</v>
      </c>
      <c r="C3085" s="23" t="s">
        <v>57</v>
      </c>
      <c r="D3085" s="402" t="s">
        <v>971</v>
      </c>
      <c r="E3085" s="391" t="s">
        <v>1876</v>
      </c>
      <c r="F3085" s="91">
        <v>0</v>
      </c>
      <c r="G3085" s="91">
        <v>0</v>
      </c>
      <c r="H3085" s="103">
        <v>0</v>
      </c>
    </row>
    <row r="3086" spans="1:8" ht="14.55" customHeight="1" x14ac:dyDescent="0.3">
      <c r="A3086" s="42"/>
      <c r="B3086" s="24" t="s">
        <v>10</v>
      </c>
      <c r="C3086" s="23" t="s">
        <v>57</v>
      </c>
      <c r="D3086" s="402"/>
      <c r="E3086" s="391" t="s">
        <v>1768</v>
      </c>
      <c r="F3086" s="22">
        <v>0</v>
      </c>
      <c r="G3086" s="22">
        <v>0</v>
      </c>
      <c r="H3086" s="104">
        <v>0</v>
      </c>
    </row>
    <row r="3087" spans="1:8" ht="14.55" customHeight="1" x14ac:dyDescent="0.3">
      <c r="A3087" s="42"/>
      <c r="B3087" s="24" t="s">
        <v>10</v>
      </c>
      <c r="C3087" s="23" t="s">
        <v>57</v>
      </c>
      <c r="D3087" s="402"/>
      <c r="E3087" s="391" t="s">
        <v>1769</v>
      </c>
      <c r="F3087" s="22">
        <v>1</v>
      </c>
      <c r="G3087" s="22">
        <v>1</v>
      </c>
      <c r="H3087" s="104">
        <v>1</v>
      </c>
    </row>
    <row r="3088" spans="1:8" ht="14.55" customHeight="1" x14ac:dyDescent="0.3">
      <c r="A3088" s="42"/>
      <c r="B3088" s="24" t="s">
        <v>10</v>
      </c>
      <c r="C3088" s="23" t="s">
        <v>57</v>
      </c>
      <c r="D3088" s="402" t="s">
        <v>972</v>
      </c>
      <c r="E3088" s="391" t="s">
        <v>1876</v>
      </c>
      <c r="F3088" s="91">
        <v>0</v>
      </c>
      <c r="G3088" s="91">
        <v>0</v>
      </c>
      <c r="H3088" s="103">
        <v>0</v>
      </c>
    </row>
    <row r="3089" spans="1:8" ht="14.55" customHeight="1" x14ac:dyDescent="0.3">
      <c r="A3089" s="42"/>
      <c r="B3089" s="24" t="s">
        <v>10</v>
      </c>
      <c r="C3089" s="23" t="s">
        <v>57</v>
      </c>
      <c r="D3089" s="402"/>
      <c r="E3089" s="391" t="s">
        <v>1768</v>
      </c>
      <c r="F3089" s="22">
        <v>0</v>
      </c>
      <c r="G3089" s="22">
        <v>0</v>
      </c>
      <c r="H3089" s="104">
        <v>0</v>
      </c>
    </row>
    <row r="3090" spans="1:8" ht="14.55" customHeight="1" x14ac:dyDescent="0.3">
      <c r="A3090" s="42"/>
      <c r="B3090" s="24" t="s">
        <v>10</v>
      </c>
      <c r="C3090" s="23" t="s">
        <v>57</v>
      </c>
      <c r="D3090" s="402"/>
      <c r="E3090" s="391" t="s">
        <v>1769</v>
      </c>
      <c r="F3090" s="22">
        <v>1</v>
      </c>
      <c r="G3090" s="22">
        <v>1</v>
      </c>
      <c r="H3090" s="104">
        <v>1</v>
      </c>
    </row>
    <row r="3091" spans="1:8" ht="14.55" customHeight="1" x14ac:dyDescent="0.3">
      <c r="A3091" s="42"/>
      <c r="B3091" s="24" t="s">
        <v>10</v>
      </c>
      <c r="C3091" s="23" t="s">
        <v>57</v>
      </c>
      <c r="D3091" s="402" t="s">
        <v>973</v>
      </c>
      <c r="E3091" s="391" t="s">
        <v>1876</v>
      </c>
      <c r="F3091" s="91">
        <v>0</v>
      </c>
      <c r="G3091" s="91">
        <v>0</v>
      </c>
      <c r="H3091" s="103">
        <v>0</v>
      </c>
    </row>
    <row r="3092" spans="1:8" ht="14.55" customHeight="1" x14ac:dyDescent="0.3">
      <c r="A3092" s="42"/>
      <c r="B3092" s="24" t="s">
        <v>10</v>
      </c>
      <c r="C3092" s="23" t="s">
        <v>57</v>
      </c>
      <c r="D3092" s="402"/>
      <c r="E3092" s="391" t="s">
        <v>1768</v>
      </c>
      <c r="F3092" s="22">
        <v>0</v>
      </c>
      <c r="G3092" s="22">
        <v>0</v>
      </c>
      <c r="H3092" s="104">
        <v>0</v>
      </c>
    </row>
    <row r="3093" spans="1:8" ht="14.55" customHeight="1" thickBot="1" x14ac:dyDescent="0.35">
      <c r="A3093" s="42"/>
      <c r="B3093" s="53" t="s">
        <v>10</v>
      </c>
      <c r="C3093" s="68" t="s">
        <v>57</v>
      </c>
      <c r="D3093" s="403"/>
      <c r="E3093" s="392" t="s">
        <v>1769</v>
      </c>
      <c r="F3093" s="33">
        <v>1</v>
      </c>
      <c r="G3093" s="33">
        <v>1</v>
      </c>
      <c r="H3093" s="106">
        <v>1</v>
      </c>
    </row>
    <row r="3094" spans="1:8" ht="14.55" customHeight="1" x14ac:dyDescent="0.3">
      <c r="A3094" s="42"/>
      <c r="B3094" s="94" t="s">
        <v>10</v>
      </c>
      <c r="C3094" s="379" t="s">
        <v>75</v>
      </c>
      <c r="D3094" s="404"/>
      <c r="E3094" s="471" t="s">
        <v>1876</v>
      </c>
      <c r="F3094" s="384">
        <f t="shared" ref="F3094:H3094" si="406">+F3095/F3096</f>
        <v>0.75</v>
      </c>
      <c r="G3094" s="384">
        <f t="shared" si="406"/>
        <v>0.75</v>
      </c>
      <c r="H3094" s="377">
        <f t="shared" si="406"/>
        <v>0.75</v>
      </c>
    </row>
    <row r="3095" spans="1:8" ht="14.55" customHeight="1" x14ac:dyDescent="0.3">
      <c r="A3095" s="42"/>
      <c r="B3095" s="87" t="s">
        <v>10</v>
      </c>
      <c r="C3095" s="55" t="s">
        <v>75</v>
      </c>
      <c r="D3095" s="402"/>
      <c r="E3095" s="391" t="s">
        <v>1768</v>
      </c>
      <c r="F3095" s="40">
        <v>3</v>
      </c>
      <c r="G3095" s="40">
        <v>3</v>
      </c>
      <c r="H3095" s="109">
        <v>3</v>
      </c>
    </row>
    <row r="3096" spans="1:8" ht="15" customHeight="1" thickBot="1" x14ac:dyDescent="0.35">
      <c r="A3096" s="42"/>
      <c r="B3096" s="95" t="s">
        <v>10</v>
      </c>
      <c r="C3096" s="378" t="s">
        <v>75</v>
      </c>
      <c r="D3096" s="405"/>
      <c r="E3096" s="394" t="s">
        <v>1769</v>
      </c>
      <c r="F3096" s="374">
        <v>4</v>
      </c>
      <c r="G3096" s="374">
        <v>4</v>
      </c>
      <c r="H3096" s="375">
        <v>4</v>
      </c>
    </row>
    <row r="3097" spans="1:8" ht="14.55" customHeight="1" x14ac:dyDescent="0.3">
      <c r="A3097" s="42"/>
      <c r="B3097" s="54" t="s">
        <v>10</v>
      </c>
      <c r="C3097" s="69" t="s">
        <v>75</v>
      </c>
      <c r="D3097" s="401" t="s">
        <v>974</v>
      </c>
      <c r="E3097" s="390" t="s">
        <v>1876</v>
      </c>
      <c r="F3097" s="92">
        <v>0</v>
      </c>
      <c r="G3097" s="92">
        <v>0</v>
      </c>
      <c r="H3097" s="108">
        <v>0</v>
      </c>
    </row>
    <row r="3098" spans="1:8" ht="14.55" customHeight="1" x14ac:dyDescent="0.3">
      <c r="A3098" s="42"/>
      <c r="B3098" s="24" t="s">
        <v>10</v>
      </c>
      <c r="C3098" s="23" t="s">
        <v>75</v>
      </c>
      <c r="D3098" s="402"/>
      <c r="E3098" s="391" t="s">
        <v>1768</v>
      </c>
      <c r="F3098" s="22">
        <v>1</v>
      </c>
      <c r="G3098" s="22">
        <v>1</v>
      </c>
      <c r="H3098" s="104">
        <v>1</v>
      </c>
    </row>
    <row r="3099" spans="1:8" ht="14.55" customHeight="1" x14ac:dyDescent="0.3">
      <c r="A3099" s="42"/>
      <c r="B3099" s="24" t="s">
        <v>10</v>
      </c>
      <c r="C3099" s="23" t="s">
        <v>75</v>
      </c>
      <c r="D3099" s="402"/>
      <c r="E3099" s="391" t="s">
        <v>1769</v>
      </c>
      <c r="F3099" s="22">
        <v>1</v>
      </c>
      <c r="G3099" s="22">
        <v>1</v>
      </c>
      <c r="H3099" s="104">
        <v>1</v>
      </c>
    </row>
    <row r="3100" spans="1:8" ht="14.55" customHeight="1" x14ac:dyDescent="0.3">
      <c r="A3100" s="42"/>
      <c r="B3100" s="24" t="s">
        <v>10</v>
      </c>
      <c r="C3100" s="23" t="s">
        <v>75</v>
      </c>
      <c r="D3100" s="402" t="s">
        <v>258</v>
      </c>
      <c r="E3100" s="391" t="s">
        <v>1876</v>
      </c>
      <c r="F3100" s="91">
        <v>0</v>
      </c>
      <c r="G3100" s="91">
        <v>0</v>
      </c>
      <c r="H3100" s="103">
        <v>0</v>
      </c>
    </row>
    <row r="3101" spans="1:8" ht="14.55" customHeight="1" x14ac:dyDescent="0.3">
      <c r="A3101" s="42"/>
      <c r="B3101" s="24" t="s">
        <v>10</v>
      </c>
      <c r="C3101" s="23" t="s">
        <v>75</v>
      </c>
      <c r="D3101" s="402"/>
      <c r="E3101" s="391" t="s">
        <v>1768</v>
      </c>
      <c r="F3101" s="22">
        <v>1</v>
      </c>
      <c r="G3101" s="22">
        <v>1</v>
      </c>
      <c r="H3101" s="104">
        <v>1</v>
      </c>
    </row>
    <row r="3102" spans="1:8" ht="14.55" customHeight="1" x14ac:dyDescent="0.3">
      <c r="A3102" s="42"/>
      <c r="B3102" s="24" t="s">
        <v>10</v>
      </c>
      <c r="C3102" s="23" t="s">
        <v>75</v>
      </c>
      <c r="D3102" s="402"/>
      <c r="E3102" s="391" t="s">
        <v>1769</v>
      </c>
      <c r="F3102" s="22">
        <v>1</v>
      </c>
      <c r="G3102" s="22">
        <v>1</v>
      </c>
      <c r="H3102" s="104">
        <v>1</v>
      </c>
    </row>
    <row r="3103" spans="1:8" ht="14.55" customHeight="1" x14ac:dyDescent="0.3">
      <c r="A3103" s="42"/>
      <c r="B3103" s="24" t="s">
        <v>10</v>
      </c>
      <c r="C3103" s="23" t="s">
        <v>75</v>
      </c>
      <c r="D3103" s="402" t="s">
        <v>75</v>
      </c>
      <c r="E3103" s="391" t="s">
        <v>1876</v>
      </c>
      <c r="F3103" s="91">
        <f t="shared" ref="F3103:H3103" si="407">+F3104/F3105</f>
        <v>0</v>
      </c>
      <c r="G3103" s="91">
        <f t="shared" si="407"/>
        <v>0</v>
      </c>
      <c r="H3103" s="103">
        <f t="shared" si="407"/>
        <v>0</v>
      </c>
    </row>
    <row r="3104" spans="1:8" ht="14.55" customHeight="1" x14ac:dyDescent="0.3">
      <c r="A3104" s="42"/>
      <c r="B3104" s="24" t="s">
        <v>10</v>
      </c>
      <c r="C3104" s="23" t="s">
        <v>75</v>
      </c>
      <c r="D3104" s="402"/>
      <c r="E3104" s="391" t="s">
        <v>1768</v>
      </c>
      <c r="F3104" s="22">
        <v>0</v>
      </c>
      <c r="G3104" s="22">
        <v>0</v>
      </c>
      <c r="H3104" s="104">
        <v>0</v>
      </c>
    </row>
    <row r="3105" spans="1:8" ht="14.55" customHeight="1" x14ac:dyDescent="0.3">
      <c r="A3105" s="42"/>
      <c r="B3105" s="24" t="s">
        <v>10</v>
      </c>
      <c r="C3105" s="23" t="s">
        <v>75</v>
      </c>
      <c r="D3105" s="402"/>
      <c r="E3105" s="391" t="s">
        <v>1769</v>
      </c>
      <c r="F3105" s="22">
        <v>1</v>
      </c>
      <c r="G3105" s="22">
        <v>1</v>
      </c>
      <c r="H3105" s="104">
        <v>1</v>
      </c>
    </row>
    <row r="3106" spans="1:8" ht="14.55" customHeight="1" x14ac:dyDescent="0.3">
      <c r="A3106" s="42"/>
      <c r="B3106" s="24" t="s">
        <v>10</v>
      </c>
      <c r="C3106" s="23" t="s">
        <v>75</v>
      </c>
      <c r="D3106" s="402" t="s">
        <v>975</v>
      </c>
      <c r="E3106" s="391" t="s">
        <v>1876</v>
      </c>
      <c r="F3106" s="91">
        <f t="shared" ref="F3106:H3106" si="408">+F3107/F3108</f>
        <v>1</v>
      </c>
      <c r="G3106" s="91">
        <f t="shared" si="408"/>
        <v>1</v>
      </c>
      <c r="H3106" s="103">
        <f t="shared" si="408"/>
        <v>1</v>
      </c>
    </row>
    <row r="3107" spans="1:8" ht="14.55" customHeight="1" x14ac:dyDescent="0.3">
      <c r="A3107" s="42"/>
      <c r="B3107" s="24" t="s">
        <v>10</v>
      </c>
      <c r="C3107" s="23" t="s">
        <v>75</v>
      </c>
      <c r="D3107" s="402"/>
      <c r="E3107" s="391" t="s">
        <v>1768</v>
      </c>
      <c r="F3107" s="22">
        <v>1</v>
      </c>
      <c r="G3107" s="22">
        <v>1</v>
      </c>
      <c r="H3107" s="104">
        <v>1</v>
      </c>
    </row>
    <row r="3108" spans="1:8" ht="14.55" customHeight="1" thickBot="1" x14ac:dyDescent="0.35">
      <c r="A3108" s="42"/>
      <c r="B3108" s="53" t="s">
        <v>10</v>
      </c>
      <c r="C3108" s="68" t="s">
        <v>75</v>
      </c>
      <c r="D3108" s="403"/>
      <c r="E3108" s="392" t="s">
        <v>1769</v>
      </c>
      <c r="F3108" s="33">
        <v>1</v>
      </c>
      <c r="G3108" s="33">
        <v>1</v>
      </c>
      <c r="H3108" s="106">
        <v>1</v>
      </c>
    </row>
    <row r="3109" spans="1:8" ht="14.55" customHeight="1" x14ac:dyDescent="0.3">
      <c r="A3109" s="42"/>
      <c r="B3109" s="94" t="s">
        <v>10</v>
      </c>
      <c r="C3109" s="379" t="s">
        <v>89</v>
      </c>
      <c r="D3109" s="404"/>
      <c r="E3109" s="471" t="s">
        <v>1876</v>
      </c>
      <c r="F3109" s="384">
        <f t="shared" ref="F3109:H3109" si="409">+F3110/F3111</f>
        <v>6.6666666666666666E-2</v>
      </c>
      <c r="G3109" s="384">
        <f t="shared" si="409"/>
        <v>6.6666666666666666E-2</v>
      </c>
      <c r="H3109" s="377">
        <f t="shared" si="409"/>
        <v>6.6666666666666666E-2</v>
      </c>
    </row>
    <row r="3110" spans="1:8" ht="14.55" customHeight="1" x14ac:dyDescent="0.3">
      <c r="A3110" s="42"/>
      <c r="B3110" s="87" t="s">
        <v>10</v>
      </c>
      <c r="C3110" s="55" t="s">
        <v>89</v>
      </c>
      <c r="D3110" s="402"/>
      <c r="E3110" s="391" t="s">
        <v>1768</v>
      </c>
      <c r="F3110" s="40">
        <v>1</v>
      </c>
      <c r="G3110" s="40">
        <v>1</v>
      </c>
      <c r="H3110" s="109">
        <v>1</v>
      </c>
    </row>
    <row r="3111" spans="1:8" ht="15" customHeight="1" thickBot="1" x14ac:dyDescent="0.35">
      <c r="A3111" s="42"/>
      <c r="B3111" s="95" t="s">
        <v>10</v>
      </c>
      <c r="C3111" s="378" t="s">
        <v>89</v>
      </c>
      <c r="D3111" s="405"/>
      <c r="E3111" s="394" t="s">
        <v>1769</v>
      </c>
      <c r="F3111" s="374">
        <v>15</v>
      </c>
      <c r="G3111" s="374">
        <v>15</v>
      </c>
      <c r="H3111" s="375">
        <v>15</v>
      </c>
    </row>
    <row r="3112" spans="1:8" ht="14.55" customHeight="1" x14ac:dyDescent="0.3">
      <c r="A3112" s="42"/>
      <c r="B3112" s="54" t="s">
        <v>10</v>
      </c>
      <c r="C3112" s="69" t="s">
        <v>89</v>
      </c>
      <c r="D3112" s="401" t="s">
        <v>977</v>
      </c>
      <c r="E3112" s="390" t="s">
        <v>1876</v>
      </c>
      <c r="F3112" s="92">
        <v>0</v>
      </c>
      <c r="G3112" s="92">
        <v>0</v>
      </c>
      <c r="H3112" s="108">
        <v>0</v>
      </c>
    </row>
    <row r="3113" spans="1:8" ht="14.55" customHeight="1" x14ac:dyDescent="0.3">
      <c r="A3113" s="42"/>
      <c r="B3113" s="24" t="s">
        <v>10</v>
      </c>
      <c r="C3113" s="23" t="s">
        <v>89</v>
      </c>
      <c r="D3113" s="402"/>
      <c r="E3113" s="391" t="s">
        <v>1768</v>
      </c>
      <c r="F3113" s="22">
        <v>0</v>
      </c>
      <c r="G3113" s="22">
        <v>0</v>
      </c>
      <c r="H3113" s="104">
        <v>0</v>
      </c>
    </row>
    <row r="3114" spans="1:8" ht="14.55" customHeight="1" x14ac:dyDescent="0.3">
      <c r="A3114" s="42"/>
      <c r="B3114" s="24" t="s">
        <v>10</v>
      </c>
      <c r="C3114" s="23" t="s">
        <v>89</v>
      </c>
      <c r="D3114" s="402"/>
      <c r="E3114" s="391" t="s">
        <v>1769</v>
      </c>
      <c r="F3114" s="22">
        <v>1</v>
      </c>
      <c r="G3114" s="22">
        <v>1</v>
      </c>
      <c r="H3114" s="104">
        <v>1</v>
      </c>
    </row>
    <row r="3115" spans="1:8" ht="14.55" customHeight="1" x14ac:dyDescent="0.3">
      <c r="A3115" s="42"/>
      <c r="B3115" s="24" t="s">
        <v>10</v>
      </c>
      <c r="C3115" s="23" t="s">
        <v>89</v>
      </c>
      <c r="D3115" s="402" t="s">
        <v>978</v>
      </c>
      <c r="E3115" s="391" t="s">
        <v>1876</v>
      </c>
      <c r="F3115" s="91">
        <v>0</v>
      </c>
      <c r="G3115" s="91">
        <v>0</v>
      </c>
      <c r="H3115" s="103">
        <v>0</v>
      </c>
    </row>
    <row r="3116" spans="1:8" ht="14.55" customHeight="1" x14ac:dyDescent="0.3">
      <c r="A3116" s="42"/>
      <c r="B3116" s="24" t="s">
        <v>10</v>
      </c>
      <c r="C3116" s="23" t="s">
        <v>89</v>
      </c>
      <c r="D3116" s="402"/>
      <c r="E3116" s="391" t="s">
        <v>1768</v>
      </c>
      <c r="F3116" s="22">
        <v>0</v>
      </c>
      <c r="G3116" s="22">
        <v>0</v>
      </c>
      <c r="H3116" s="104">
        <v>0</v>
      </c>
    </row>
    <row r="3117" spans="1:8" ht="14.55" customHeight="1" x14ac:dyDescent="0.3">
      <c r="A3117" s="42"/>
      <c r="B3117" s="24" t="s">
        <v>10</v>
      </c>
      <c r="C3117" s="23" t="s">
        <v>89</v>
      </c>
      <c r="D3117" s="402"/>
      <c r="E3117" s="391" t="s">
        <v>1769</v>
      </c>
      <c r="F3117" s="22">
        <v>1</v>
      </c>
      <c r="G3117" s="22">
        <v>1</v>
      </c>
      <c r="H3117" s="104">
        <v>1</v>
      </c>
    </row>
    <row r="3118" spans="1:8" ht="14.55" customHeight="1" x14ac:dyDescent="0.3">
      <c r="A3118" s="42"/>
      <c r="B3118" s="24" t="s">
        <v>10</v>
      </c>
      <c r="C3118" s="23" t="s">
        <v>89</v>
      </c>
      <c r="D3118" s="402" t="s">
        <v>979</v>
      </c>
      <c r="E3118" s="391" t="s">
        <v>1876</v>
      </c>
      <c r="F3118" s="91">
        <f t="shared" ref="F3118:H3118" si="410">+F3119/F3120</f>
        <v>0</v>
      </c>
      <c r="G3118" s="91">
        <f t="shared" si="410"/>
        <v>0</v>
      </c>
      <c r="H3118" s="103">
        <f t="shared" si="410"/>
        <v>0</v>
      </c>
    </row>
    <row r="3119" spans="1:8" ht="14.55" customHeight="1" x14ac:dyDescent="0.3">
      <c r="A3119" s="42"/>
      <c r="B3119" s="24" t="s">
        <v>10</v>
      </c>
      <c r="C3119" s="23" t="s">
        <v>89</v>
      </c>
      <c r="D3119" s="402"/>
      <c r="E3119" s="391" t="s">
        <v>1768</v>
      </c>
      <c r="F3119" s="22">
        <v>0</v>
      </c>
      <c r="G3119" s="22">
        <v>0</v>
      </c>
      <c r="H3119" s="104">
        <v>0</v>
      </c>
    </row>
    <row r="3120" spans="1:8" ht="14.55" customHeight="1" x14ac:dyDescent="0.3">
      <c r="A3120" s="42"/>
      <c r="B3120" s="24" t="s">
        <v>10</v>
      </c>
      <c r="C3120" s="23" t="s">
        <v>89</v>
      </c>
      <c r="D3120" s="402"/>
      <c r="E3120" s="391" t="s">
        <v>1769</v>
      </c>
      <c r="F3120" s="22">
        <v>1</v>
      </c>
      <c r="G3120" s="22">
        <v>1</v>
      </c>
      <c r="H3120" s="104">
        <v>1</v>
      </c>
    </row>
    <row r="3121" spans="1:8" ht="14.55" customHeight="1" x14ac:dyDescent="0.3">
      <c r="A3121" s="42"/>
      <c r="B3121" s="24" t="s">
        <v>10</v>
      </c>
      <c r="C3121" s="23" t="s">
        <v>89</v>
      </c>
      <c r="D3121" s="402" t="s">
        <v>980</v>
      </c>
      <c r="E3121" s="391" t="s">
        <v>1876</v>
      </c>
      <c r="F3121" s="91">
        <v>0</v>
      </c>
      <c r="G3121" s="91">
        <v>0</v>
      </c>
      <c r="H3121" s="103">
        <v>0</v>
      </c>
    </row>
    <row r="3122" spans="1:8" ht="14.55" customHeight="1" x14ac:dyDescent="0.3">
      <c r="A3122" s="42"/>
      <c r="B3122" s="24" t="s">
        <v>10</v>
      </c>
      <c r="C3122" s="23" t="s">
        <v>89</v>
      </c>
      <c r="D3122" s="402"/>
      <c r="E3122" s="391" t="s">
        <v>1768</v>
      </c>
      <c r="F3122" s="22">
        <v>0</v>
      </c>
      <c r="G3122" s="22">
        <v>0</v>
      </c>
      <c r="H3122" s="104">
        <v>0</v>
      </c>
    </row>
    <row r="3123" spans="1:8" ht="14.55" customHeight="1" x14ac:dyDescent="0.3">
      <c r="A3123" s="42"/>
      <c r="B3123" s="24" t="s">
        <v>10</v>
      </c>
      <c r="C3123" s="23" t="s">
        <v>89</v>
      </c>
      <c r="D3123" s="402"/>
      <c r="E3123" s="391" t="s">
        <v>1769</v>
      </c>
      <c r="F3123" s="22">
        <v>1</v>
      </c>
      <c r="G3123" s="22">
        <v>1</v>
      </c>
      <c r="H3123" s="104">
        <v>1</v>
      </c>
    </row>
    <row r="3124" spans="1:8" ht="14.55" customHeight="1" x14ac:dyDescent="0.3">
      <c r="A3124" s="42"/>
      <c r="B3124" s="24" t="s">
        <v>10</v>
      </c>
      <c r="C3124" s="23" t="s">
        <v>89</v>
      </c>
      <c r="D3124" s="402" t="s">
        <v>976</v>
      </c>
      <c r="E3124" s="391" t="s">
        <v>1876</v>
      </c>
      <c r="F3124" s="91">
        <f t="shared" ref="F3124:H3124" si="411">+F3125/F3126</f>
        <v>0</v>
      </c>
      <c r="G3124" s="91">
        <f t="shared" si="411"/>
        <v>0</v>
      </c>
      <c r="H3124" s="103">
        <f t="shared" si="411"/>
        <v>0</v>
      </c>
    </row>
    <row r="3125" spans="1:8" ht="14.55" customHeight="1" x14ac:dyDescent="0.3">
      <c r="A3125" s="42"/>
      <c r="B3125" s="24" t="s">
        <v>10</v>
      </c>
      <c r="C3125" s="23" t="s">
        <v>89</v>
      </c>
      <c r="D3125" s="402"/>
      <c r="E3125" s="391" t="s">
        <v>1768</v>
      </c>
      <c r="F3125" s="22">
        <v>0</v>
      </c>
      <c r="G3125" s="22">
        <v>0</v>
      </c>
      <c r="H3125" s="104">
        <v>0</v>
      </c>
    </row>
    <row r="3126" spans="1:8" ht="14.55" customHeight="1" x14ac:dyDescent="0.3">
      <c r="A3126" s="42"/>
      <c r="B3126" s="24" t="s">
        <v>10</v>
      </c>
      <c r="C3126" s="23" t="s">
        <v>89</v>
      </c>
      <c r="D3126" s="402"/>
      <c r="E3126" s="391" t="s">
        <v>1769</v>
      </c>
      <c r="F3126" s="22">
        <v>4</v>
      </c>
      <c r="G3126" s="22">
        <v>4</v>
      </c>
      <c r="H3126" s="104">
        <v>4</v>
      </c>
    </row>
    <row r="3127" spans="1:8" ht="14.55" customHeight="1" x14ac:dyDescent="0.3">
      <c r="A3127" s="42"/>
      <c r="B3127" s="24" t="s">
        <v>10</v>
      </c>
      <c r="C3127" s="23" t="s">
        <v>89</v>
      </c>
      <c r="D3127" s="402" t="s">
        <v>477</v>
      </c>
      <c r="E3127" s="391" t="s">
        <v>1876</v>
      </c>
      <c r="F3127" s="91">
        <v>0</v>
      </c>
      <c r="G3127" s="91">
        <v>0</v>
      </c>
      <c r="H3127" s="103">
        <v>0</v>
      </c>
    </row>
    <row r="3128" spans="1:8" ht="14.55" customHeight="1" x14ac:dyDescent="0.3">
      <c r="A3128" s="42"/>
      <c r="B3128" s="24" t="s">
        <v>10</v>
      </c>
      <c r="C3128" s="23" t="s">
        <v>89</v>
      </c>
      <c r="D3128" s="402"/>
      <c r="E3128" s="391" t="s">
        <v>1768</v>
      </c>
      <c r="F3128" s="22">
        <v>0</v>
      </c>
      <c r="G3128" s="22">
        <v>0</v>
      </c>
      <c r="H3128" s="104">
        <v>0</v>
      </c>
    </row>
    <row r="3129" spans="1:8" ht="14.55" customHeight="1" x14ac:dyDescent="0.3">
      <c r="A3129" s="42"/>
      <c r="B3129" s="24" t="s">
        <v>10</v>
      </c>
      <c r="C3129" s="23" t="s">
        <v>89</v>
      </c>
      <c r="D3129" s="402"/>
      <c r="E3129" s="391" t="s">
        <v>1769</v>
      </c>
      <c r="F3129" s="22">
        <v>1</v>
      </c>
      <c r="G3129" s="22">
        <v>1</v>
      </c>
      <c r="H3129" s="104">
        <v>1</v>
      </c>
    </row>
    <row r="3130" spans="1:8" ht="14.55" customHeight="1" x14ac:dyDescent="0.3">
      <c r="A3130" s="42"/>
      <c r="B3130" s="24" t="s">
        <v>10</v>
      </c>
      <c r="C3130" s="23" t="s">
        <v>89</v>
      </c>
      <c r="D3130" s="402" t="s">
        <v>981</v>
      </c>
      <c r="E3130" s="391" t="s">
        <v>1876</v>
      </c>
      <c r="F3130" s="91">
        <f t="shared" ref="F3130:H3130" si="412">+F3131/F3132</f>
        <v>1</v>
      </c>
      <c r="G3130" s="91">
        <f t="shared" si="412"/>
        <v>1</v>
      </c>
      <c r="H3130" s="103">
        <f t="shared" si="412"/>
        <v>1</v>
      </c>
    </row>
    <row r="3131" spans="1:8" ht="14.55" customHeight="1" x14ac:dyDescent="0.3">
      <c r="A3131" s="42"/>
      <c r="B3131" s="24" t="s">
        <v>10</v>
      </c>
      <c r="C3131" s="23" t="s">
        <v>89</v>
      </c>
      <c r="D3131" s="402"/>
      <c r="E3131" s="391" t="s">
        <v>1768</v>
      </c>
      <c r="F3131" s="22">
        <v>1</v>
      </c>
      <c r="G3131" s="22">
        <v>1</v>
      </c>
      <c r="H3131" s="104">
        <v>1</v>
      </c>
    </row>
    <row r="3132" spans="1:8" ht="14.55" customHeight="1" x14ac:dyDescent="0.3">
      <c r="A3132" s="42"/>
      <c r="B3132" s="24" t="s">
        <v>10</v>
      </c>
      <c r="C3132" s="23" t="s">
        <v>89</v>
      </c>
      <c r="D3132" s="402"/>
      <c r="E3132" s="391" t="s">
        <v>1769</v>
      </c>
      <c r="F3132" s="22">
        <v>1</v>
      </c>
      <c r="G3132" s="22">
        <v>1</v>
      </c>
      <c r="H3132" s="104">
        <v>1</v>
      </c>
    </row>
    <row r="3133" spans="1:8" ht="14.55" customHeight="1" x14ac:dyDescent="0.3">
      <c r="A3133" s="42"/>
      <c r="B3133" s="24" t="s">
        <v>10</v>
      </c>
      <c r="C3133" s="23" t="s">
        <v>89</v>
      </c>
      <c r="D3133" s="402" t="s">
        <v>982</v>
      </c>
      <c r="E3133" s="391" t="s">
        <v>1876</v>
      </c>
      <c r="F3133" s="91">
        <v>0</v>
      </c>
      <c r="G3133" s="91">
        <v>0</v>
      </c>
      <c r="H3133" s="103">
        <v>0</v>
      </c>
    </row>
    <row r="3134" spans="1:8" ht="14.55" customHeight="1" x14ac:dyDescent="0.3">
      <c r="A3134" s="42"/>
      <c r="B3134" s="24" t="s">
        <v>10</v>
      </c>
      <c r="C3134" s="23" t="s">
        <v>89</v>
      </c>
      <c r="D3134" s="402"/>
      <c r="E3134" s="391" t="s">
        <v>1768</v>
      </c>
      <c r="F3134" s="22">
        <v>0</v>
      </c>
      <c r="G3134" s="22">
        <v>0</v>
      </c>
      <c r="H3134" s="104">
        <v>0</v>
      </c>
    </row>
    <row r="3135" spans="1:8" ht="14.55" customHeight="1" x14ac:dyDescent="0.3">
      <c r="A3135" s="42"/>
      <c r="B3135" s="24" t="s">
        <v>10</v>
      </c>
      <c r="C3135" s="23" t="s">
        <v>89</v>
      </c>
      <c r="D3135" s="402"/>
      <c r="E3135" s="391" t="s">
        <v>1769</v>
      </c>
      <c r="F3135" s="22">
        <v>1</v>
      </c>
      <c r="G3135" s="22">
        <v>1</v>
      </c>
      <c r="H3135" s="104">
        <v>1</v>
      </c>
    </row>
    <row r="3136" spans="1:8" ht="14.55" customHeight="1" x14ac:dyDescent="0.3">
      <c r="A3136" s="42"/>
      <c r="B3136" s="24" t="s">
        <v>10</v>
      </c>
      <c r="C3136" s="23" t="s">
        <v>89</v>
      </c>
      <c r="D3136" s="402" t="s">
        <v>1798</v>
      </c>
      <c r="E3136" s="391" t="s">
        <v>1876</v>
      </c>
      <c r="F3136" s="91">
        <v>0</v>
      </c>
      <c r="G3136" s="91">
        <v>0</v>
      </c>
      <c r="H3136" s="103">
        <v>0</v>
      </c>
    </row>
    <row r="3137" spans="1:8" ht="14.55" customHeight="1" x14ac:dyDescent="0.3">
      <c r="A3137" s="42"/>
      <c r="B3137" s="24" t="s">
        <v>10</v>
      </c>
      <c r="C3137" s="23" t="s">
        <v>89</v>
      </c>
      <c r="D3137" s="402"/>
      <c r="E3137" s="391" t="s">
        <v>1768</v>
      </c>
      <c r="F3137" s="22">
        <v>0</v>
      </c>
      <c r="G3137" s="22">
        <v>0</v>
      </c>
      <c r="H3137" s="104">
        <v>0</v>
      </c>
    </row>
    <row r="3138" spans="1:8" ht="14.55" customHeight="1" x14ac:dyDescent="0.3">
      <c r="A3138" s="42"/>
      <c r="B3138" s="24" t="s">
        <v>10</v>
      </c>
      <c r="C3138" s="23" t="s">
        <v>89</v>
      </c>
      <c r="D3138" s="402"/>
      <c r="E3138" s="391" t="s">
        <v>1769</v>
      </c>
      <c r="F3138" s="22">
        <v>1</v>
      </c>
      <c r="G3138" s="22">
        <v>1</v>
      </c>
      <c r="H3138" s="104">
        <v>1</v>
      </c>
    </row>
    <row r="3139" spans="1:8" ht="14.55" customHeight="1" x14ac:dyDescent="0.3">
      <c r="A3139" s="42"/>
      <c r="B3139" s="24" t="s">
        <v>10</v>
      </c>
      <c r="C3139" s="23" t="s">
        <v>89</v>
      </c>
      <c r="D3139" s="402" t="s">
        <v>983</v>
      </c>
      <c r="E3139" s="391" t="s">
        <v>1876</v>
      </c>
      <c r="F3139" s="91">
        <v>0</v>
      </c>
      <c r="G3139" s="91">
        <v>0</v>
      </c>
      <c r="H3139" s="103">
        <v>0</v>
      </c>
    </row>
    <row r="3140" spans="1:8" ht="14.55" customHeight="1" x14ac:dyDescent="0.3">
      <c r="A3140" s="42"/>
      <c r="B3140" s="24" t="s">
        <v>10</v>
      </c>
      <c r="C3140" s="23" t="s">
        <v>89</v>
      </c>
      <c r="D3140" s="402"/>
      <c r="E3140" s="391" t="s">
        <v>1768</v>
      </c>
      <c r="F3140" s="22">
        <v>0</v>
      </c>
      <c r="G3140" s="22">
        <v>0</v>
      </c>
      <c r="H3140" s="104">
        <v>0</v>
      </c>
    </row>
    <row r="3141" spans="1:8" ht="14.55" customHeight="1" x14ac:dyDescent="0.3">
      <c r="A3141" s="42"/>
      <c r="B3141" s="24" t="s">
        <v>10</v>
      </c>
      <c r="C3141" s="23" t="s">
        <v>89</v>
      </c>
      <c r="D3141" s="402"/>
      <c r="E3141" s="391" t="s">
        <v>1769</v>
      </c>
      <c r="F3141" s="22">
        <v>2</v>
      </c>
      <c r="G3141" s="22">
        <v>2</v>
      </c>
      <c r="H3141" s="104">
        <v>2</v>
      </c>
    </row>
    <row r="3142" spans="1:8" ht="14.55" customHeight="1" x14ac:dyDescent="0.3">
      <c r="A3142" s="42"/>
      <c r="B3142" s="24" t="s">
        <v>10</v>
      </c>
      <c r="C3142" s="23" t="s">
        <v>89</v>
      </c>
      <c r="D3142" s="402" t="s">
        <v>984</v>
      </c>
      <c r="E3142" s="391" t="s">
        <v>1876</v>
      </c>
      <c r="F3142" s="91">
        <v>0</v>
      </c>
      <c r="G3142" s="91">
        <v>0</v>
      </c>
      <c r="H3142" s="103">
        <v>0</v>
      </c>
    </row>
    <row r="3143" spans="1:8" ht="14.55" customHeight="1" x14ac:dyDescent="0.3">
      <c r="A3143" s="42"/>
      <c r="B3143" s="24" t="s">
        <v>10</v>
      </c>
      <c r="C3143" s="23" t="s">
        <v>89</v>
      </c>
      <c r="D3143" s="402"/>
      <c r="E3143" s="391" t="s">
        <v>1768</v>
      </c>
      <c r="F3143" s="22">
        <v>0</v>
      </c>
      <c r="G3143" s="22">
        <v>0</v>
      </c>
      <c r="H3143" s="104">
        <v>0</v>
      </c>
    </row>
    <row r="3144" spans="1:8" ht="14.55" customHeight="1" thickBot="1" x14ac:dyDescent="0.35">
      <c r="A3144" s="42"/>
      <c r="B3144" s="53" t="s">
        <v>10</v>
      </c>
      <c r="C3144" s="68" t="s">
        <v>89</v>
      </c>
      <c r="D3144" s="403"/>
      <c r="E3144" s="392" t="s">
        <v>1769</v>
      </c>
      <c r="F3144" s="33">
        <v>1</v>
      </c>
      <c r="G3144" s="33">
        <v>1</v>
      </c>
      <c r="H3144" s="106">
        <v>1</v>
      </c>
    </row>
    <row r="3145" spans="1:8" ht="14.55" customHeight="1" x14ac:dyDescent="0.3">
      <c r="A3145" s="42"/>
      <c r="B3145" s="94" t="s">
        <v>10</v>
      </c>
      <c r="C3145" s="379" t="s">
        <v>10</v>
      </c>
      <c r="D3145" s="404"/>
      <c r="E3145" s="471" t="s">
        <v>1876</v>
      </c>
      <c r="F3145" s="384">
        <f t="shared" ref="F3145:H3145" si="413">+F3146/F3147</f>
        <v>0.17857142857142858</v>
      </c>
      <c r="G3145" s="384">
        <f t="shared" si="413"/>
        <v>0.17857142857142858</v>
      </c>
      <c r="H3145" s="377">
        <f t="shared" si="413"/>
        <v>0.17857142857142858</v>
      </c>
    </row>
    <row r="3146" spans="1:8" ht="14.55" customHeight="1" x14ac:dyDescent="0.3">
      <c r="A3146" s="42"/>
      <c r="B3146" s="87" t="s">
        <v>10</v>
      </c>
      <c r="C3146" s="55" t="s">
        <v>10</v>
      </c>
      <c r="D3146" s="402"/>
      <c r="E3146" s="391" t="s">
        <v>1768</v>
      </c>
      <c r="F3146" s="40">
        <v>5</v>
      </c>
      <c r="G3146" s="40">
        <v>5</v>
      </c>
      <c r="H3146" s="109">
        <v>5</v>
      </c>
    </row>
    <row r="3147" spans="1:8" ht="15" customHeight="1" thickBot="1" x14ac:dyDescent="0.35">
      <c r="A3147" s="42"/>
      <c r="B3147" s="95" t="s">
        <v>10</v>
      </c>
      <c r="C3147" s="378" t="s">
        <v>10</v>
      </c>
      <c r="D3147" s="405"/>
      <c r="E3147" s="394" t="s">
        <v>1769</v>
      </c>
      <c r="F3147" s="374">
        <v>28</v>
      </c>
      <c r="G3147" s="374">
        <v>28</v>
      </c>
      <c r="H3147" s="375">
        <v>28</v>
      </c>
    </row>
    <row r="3148" spans="1:8" ht="14.55" customHeight="1" x14ac:dyDescent="0.3">
      <c r="A3148" s="42"/>
      <c r="B3148" s="54" t="s">
        <v>10</v>
      </c>
      <c r="C3148" s="69" t="s">
        <v>10</v>
      </c>
      <c r="D3148" s="401" t="s">
        <v>949</v>
      </c>
      <c r="E3148" s="390" t="s">
        <v>1876</v>
      </c>
      <c r="F3148" s="92">
        <f t="shared" ref="F3148:H3148" si="414">+F3149/F3150</f>
        <v>1</v>
      </c>
      <c r="G3148" s="92">
        <f t="shared" si="414"/>
        <v>1</v>
      </c>
      <c r="H3148" s="108">
        <f t="shared" si="414"/>
        <v>1</v>
      </c>
    </row>
    <row r="3149" spans="1:8" ht="14.55" customHeight="1" x14ac:dyDescent="0.3">
      <c r="A3149" s="42"/>
      <c r="B3149" s="24" t="s">
        <v>10</v>
      </c>
      <c r="C3149" s="23" t="s">
        <v>10</v>
      </c>
      <c r="D3149" s="402"/>
      <c r="E3149" s="391" t="s">
        <v>1768</v>
      </c>
      <c r="F3149" s="22">
        <v>1</v>
      </c>
      <c r="G3149" s="22">
        <v>1</v>
      </c>
      <c r="H3149" s="104">
        <v>1</v>
      </c>
    </row>
    <row r="3150" spans="1:8" ht="14.55" customHeight="1" x14ac:dyDescent="0.3">
      <c r="A3150" s="42"/>
      <c r="B3150" s="24" t="s">
        <v>10</v>
      </c>
      <c r="C3150" s="23" t="s">
        <v>10</v>
      </c>
      <c r="D3150" s="402"/>
      <c r="E3150" s="391" t="s">
        <v>1769</v>
      </c>
      <c r="F3150" s="22">
        <v>1</v>
      </c>
      <c r="G3150" s="22">
        <v>1</v>
      </c>
      <c r="H3150" s="104">
        <v>1</v>
      </c>
    </row>
    <row r="3151" spans="1:8" ht="14.55" customHeight="1" x14ac:dyDescent="0.3">
      <c r="A3151" s="42"/>
      <c r="B3151" s="24" t="s">
        <v>10</v>
      </c>
      <c r="C3151" s="23" t="s">
        <v>10</v>
      </c>
      <c r="D3151" s="402" t="s">
        <v>950</v>
      </c>
      <c r="E3151" s="391" t="s">
        <v>1876</v>
      </c>
      <c r="F3151" s="91">
        <f t="shared" ref="F3151:H3151" si="415">+F3152/F3153</f>
        <v>0</v>
      </c>
      <c r="G3151" s="91">
        <f t="shared" si="415"/>
        <v>0</v>
      </c>
      <c r="H3151" s="103">
        <f t="shared" si="415"/>
        <v>0</v>
      </c>
    </row>
    <row r="3152" spans="1:8" ht="14.55" customHeight="1" x14ac:dyDescent="0.3">
      <c r="A3152" s="42"/>
      <c r="B3152" s="24" t="s">
        <v>10</v>
      </c>
      <c r="C3152" s="23" t="s">
        <v>10</v>
      </c>
      <c r="D3152" s="402"/>
      <c r="E3152" s="391" t="s">
        <v>1768</v>
      </c>
      <c r="F3152" s="22">
        <v>0</v>
      </c>
      <c r="G3152" s="22">
        <v>0</v>
      </c>
      <c r="H3152" s="104">
        <v>0</v>
      </c>
    </row>
    <row r="3153" spans="1:8" ht="14.55" customHeight="1" x14ac:dyDescent="0.3">
      <c r="A3153" s="42"/>
      <c r="B3153" s="24" t="s">
        <v>10</v>
      </c>
      <c r="C3153" s="23" t="s">
        <v>10</v>
      </c>
      <c r="D3153" s="402"/>
      <c r="E3153" s="391" t="s">
        <v>1769</v>
      </c>
      <c r="F3153" s="22">
        <v>8</v>
      </c>
      <c r="G3153" s="22">
        <v>8</v>
      </c>
      <c r="H3153" s="104">
        <v>8</v>
      </c>
    </row>
    <row r="3154" spans="1:8" ht="14.55" customHeight="1" x14ac:dyDescent="0.3">
      <c r="A3154" s="42"/>
      <c r="B3154" s="24" t="s">
        <v>10</v>
      </c>
      <c r="C3154" s="23" t="s">
        <v>10</v>
      </c>
      <c r="D3154" s="402" t="s">
        <v>951</v>
      </c>
      <c r="E3154" s="391" t="s">
        <v>1876</v>
      </c>
      <c r="F3154" s="91">
        <f t="shared" ref="F3154:H3154" si="416">+F3155/F3156</f>
        <v>0</v>
      </c>
      <c r="G3154" s="91">
        <f t="shared" si="416"/>
        <v>0</v>
      </c>
      <c r="H3154" s="103">
        <f t="shared" si="416"/>
        <v>0</v>
      </c>
    </row>
    <row r="3155" spans="1:8" ht="14.55" customHeight="1" x14ac:dyDescent="0.3">
      <c r="A3155" s="42"/>
      <c r="B3155" s="24" t="s">
        <v>10</v>
      </c>
      <c r="C3155" s="23" t="s">
        <v>10</v>
      </c>
      <c r="D3155" s="402"/>
      <c r="E3155" s="391" t="s">
        <v>1768</v>
      </c>
      <c r="F3155" s="22">
        <v>0</v>
      </c>
      <c r="G3155" s="22">
        <v>0</v>
      </c>
      <c r="H3155" s="104">
        <v>0</v>
      </c>
    </row>
    <row r="3156" spans="1:8" ht="14.55" customHeight="1" x14ac:dyDescent="0.3">
      <c r="A3156" s="42"/>
      <c r="B3156" s="24" t="s">
        <v>10</v>
      </c>
      <c r="C3156" s="23" t="s">
        <v>10</v>
      </c>
      <c r="D3156" s="402"/>
      <c r="E3156" s="391" t="s">
        <v>1769</v>
      </c>
      <c r="F3156" s="22">
        <v>2</v>
      </c>
      <c r="G3156" s="22">
        <v>2</v>
      </c>
      <c r="H3156" s="104">
        <v>2</v>
      </c>
    </row>
    <row r="3157" spans="1:8" ht="14.55" customHeight="1" x14ac:dyDescent="0.3">
      <c r="A3157" s="42"/>
      <c r="B3157" s="24" t="s">
        <v>10</v>
      </c>
      <c r="C3157" s="23" t="s">
        <v>10</v>
      </c>
      <c r="D3157" s="402" t="s">
        <v>10</v>
      </c>
      <c r="E3157" s="391" t="s">
        <v>1876</v>
      </c>
      <c r="F3157" s="91">
        <f t="shared" ref="F3157:H3157" si="417">+F3158/F3159</f>
        <v>1</v>
      </c>
      <c r="G3157" s="91">
        <f t="shared" si="417"/>
        <v>1</v>
      </c>
      <c r="H3157" s="103">
        <f t="shared" si="417"/>
        <v>1</v>
      </c>
    </row>
    <row r="3158" spans="1:8" ht="14.55" customHeight="1" x14ac:dyDescent="0.3">
      <c r="A3158" s="42"/>
      <c r="B3158" s="24" t="s">
        <v>10</v>
      </c>
      <c r="C3158" s="23" t="s">
        <v>10</v>
      </c>
      <c r="D3158" s="402"/>
      <c r="E3158" s="391" t="s">
        <v>1768</v>
      </c>
      <c r="F3158" s="22">
        <v>1</v>
      </c>
      <c r="G3158" s="22">
        <v>1</v>
      </c>
      <c r="H3158" s="104">
        <v>1</v>
      </c>
    </row>
    <row r="3159" spans="1:8" ht="14.55" customHeight="1" x14ac:dyDescent="0.3">
      <c r="A3159" s="42"/>
      <c r="B3159" s="24" t="s">
        <v>10</v>
      </c>
      <c r="C3159" s="23" t="s">
        <v>10</v>
      </c>
      <c r="D3159" s="402"/>
      <c r="E3159" s="391" t="s">
        <v>1769</v>
      </c>
      <c r="F3159" s="22">
        <v>1</v>
      </c>
      <c r="G3159" s="22">
        <v>1</v>
      </c>
      <c r="H3159" s="104">
        <v>1</v>
      </c>
    </row>
    <row r="3160" spans="1:8" ht="14.55" customHeight="1" x14ac:dyDescent="0.3">
      <c r="A3160" s="42"/>
      <c r="B3160" s="24" t="s">
        <v>10</v>
      </c>
      <c r="C3160" s="23" t="s">
        <v>10</v>
      </c>
      <c r="D3160" s="402" t="s">
        <v>952</v>
      </c>
      <c r="E3160" s="391" t="s">
        <v>1876</v>
      </c>
      <c r="F3160" s="91">
        <v>0</v>
      </c>
      <c r="G3160" s="91">
        <v>0</v>
      </c>
      <c r="H3160" s="103">
        <v>0</v>
      </c>
    </row>
    <row r="3161" spans="1:8" ht="14.55" customHeight="1" x14ac:dyDescent="0.3">
      <c r="A3161" s="42"/>
      <c r="B3161" s="24" t="s">
        <v>10</v>
      </c>
      <c r="C3161" s="23" t="s">
        <v>10</v>
      </c>
      <c r="D3161" s="402"/>
      <c r="E3161" s="391" t="s">
        <v>1768</v>
      </c>
      <c r="F3161" s="22">
        <v>0</v>
      </c>
      <c r="G3161" s="22">
        <v>0</v>
      </c>
      <c r="H3161" s="104">
        <v>0</v>
      </c>
    </row>
    <row r="3162" spans="1:8" ht="14.55" customHeight="1" x14ac:dyDescent="0.3">
      <c r="A3162" s="42"/>
      <c r="B3162" s="24" t="s">
        <v>10</v>
      </c>
      <c r="C3162" s="23" t="s">
        <v>10</v>
      </c>
      <c r="D3162" s="402"/>
      <c r="E3162" s="391" t="s">
        <v>1769</v>
      </c>
      <c r="F3162" s="22">
        <v>2</v>
      </c>
      <c r="G3162" s="22">
        <v>2</v>
      </c>
      <c r="H3162" s="104">
        <v>2</v>
      </c>
    </row>
    <row r="3163" spans="1:8" ht="14.55" customHeight="1" x14ac:dyDescent="0.3">
      <c r="A3163" s="42"/>
      <c r="B3163" s="24" t="s">
        <v>10</v>
      </c>
      <c r="C3163" s="23" t="s">
        <v>10</v>
      </c>
      <c r="D3163" s="402" t="s">
        <v>957</v>
      </c>
      <c r="E3163" s="391" t="s">
        <v>1876</v>
      </c>
      <c r="F3163" s="91">
        <f t="shared" ref="F3163:H3163" si="418">+F3164/F3165</f>
        <v>0</v>
      </c>
      <c r="G3163" s="91">
        <f t="shared" si="418"/>
        <v>0</v>
      </c>
      <c r="H3163" s="103">
        <f t="shared" si="418"/>
        <v>0</v>
      </c>
    </row>
    <row r="3164" spans="1:8" ht="14.55" customHeight="1" x14ac:dyDescent="0.3">
      <c r="A3164" s="42"/>
      <c r="B3164" s="24" t="s">
        <v>10</v>
      </c>
      <c r="C3164" s="23" t="s">
        <v>10</v>
      </c>
      <c r="D3164" s="402"/>
      <c r="E3164" s="391" t="s">
        <v>1768</v>
      </c>
      <c r="F3164" s="22">
        <v>0</v>
      </c>
      <c r="G3164" s="22">
        <v>0</v>
      </c>
      <c r="H3164" s="104">
        <v>0</v>
      </c>
    </row>
    <row r="3165" spans="1:8" ht="14.55" customHeight="1" x14ac:dyDescent="0.3">
      <c r="A3165" s="42"/>
      <c r="B3165" s="24" t="s">
        <v>10</v>
      </c>
      <c r="C3165" s="23" t="s">
        <v>10</v>
      </c>
      <c r="D3165" s="402"/>
      <c r="E3165" s="391" t="s">
        <v>1769</v>
      </c>
      <c r="F3165" s="22">
        <v>1</v>
      </c>
      <c r="G3165" s="22">
        <v>1</v>
      </c>
      <c r="H3165" s="104">
        <v>1</v>
      </c>
    </row>
    <row r="3166" spans="1:8" ht="14.55" customHeight="1" x14ac:dyDescent="0.3">
      <c r="A3166" s="42"/>
      <c r="B3166" s="24" t="s">
        <v>10</v>
      </c>
      <c r="C3166" s="23" t="s">
        <v>10</v>
      </c>
      <c r="D3166" s="402" t="s">
        <v>1799</v>
      </c>
      <c r="E3166" s="391" t="s">
        <v>1876</v>
      </c>
      <c r="F3166" s="91">
        <v>0</v>
      </c>
      <c r="G3166" s="91">
        <v>0</v>
      </c>
      <c r="H3166" s="103">
        <v>0</v>
      </c>
    </row>
    <row r="3167" spans="1:8" ht="14.55" customHeight="1" x14ac:dyDescent="0.3">
      <c r="A3167" s="42"/>
      <c r="B3167" s="24" t="s">
        <v>10</v>
      </c>
      <c r="C3167" s="23" t="s">
        <v>10</v>
      </c>
      <c r="D3167" s="402"/>
      <c r="E3167" s="391" t="s">
        <v>1768</v>
      </c>
      <c r="F3167" s="22">
        <v>1</v>
      </c>
      <c r="G3167" s="22">
        <v>1</v>
      </c>
      <c r="H3167" s="104">
        <v>1</v>
      </c>
    </row>
    <row r="3168" spans="1:8" ht="14.55" customHeight="1" x14ac:dyDescent="0.3">
      <c r="A3168" s="42"/>
      <c r="B3168" s="24" t="s">
        <v>10</v>
      </c>
      <c r="C3168" s="23" t="s">
        <v>10</v>
      </c>
      <c r="D3168" s="402"/>
      <c r="E3168" s="391" t="s">
        <v>1769</v>
      </c>
      <c r="F3168" s="22">
        <v>1</v>
      </c>
      <c r="G3168" s="22">
        <v>1</v>
      </c>
      <c r="H3168" s="104">
        <v>1</v>
      </c>
    </row>
    <row r="3169" spans="1:8" ht="14.55" customHeight="1" x14ac:dyDescent="0.3">
      <c r="A3169" s="42"/>
      <c r="B3169" s="24" t="s">
        <v>10</v>
      </c>
      <c r="C3169" s="23" t="s">
        <v>10</v>
      </c>
      <c r="D3169" s="402" t="s">
        <v>953</v>
      </c>
      <c r="E3169" s="391" t="s">
        <v>1876</v>
      </c>
      <c r="F3169" s="91">
        <v>0</v>
      </c>
      <c r="G3169" s="91">
        <v>0</v>
      </c>
      <c r="H3169" s="103">
        <v>0</v>
      </c>
    </row>
    <row r="3170" spans="1:8" ht="14.55" customHeight="1" x14ac:dyDescent="0.3">
      <c r="A3170" s="42"/>
      <c r="B3170" s="24" t="s">
        <v>10</v>
      </c>
      <c r="C3170" s="23" t="s">
        <v>10</v>
      </c>
      <c r="D3170" s="402"/>
      <c r="E3170" s="391" t="s">
        <v>1768</v>
      </c>
      <c r="F3170" s="22">
        <v>0</v>
      </c>
      <c r="G3170" s="22">
        <v>0</v>
      </c>
      <c r="H3170" s="104">
        <v>0</v>
      </c>
    </row>
    <row r="3171" spans="1:8" ht="14.55" customHeight="1" x14ac:dyDescent="0.3">
      <c r="A3171" s="42"/>
      <c r="B3171" s="24" t="s">
        <v>10</v>
      </c>
      <c r="C3171" s="23" t="s">
        <v>10</v>
      </c>
      <c r="D3171" s="402"/>
      <c r="E3171" s="391" t="s">
        <v>1769</v>
      </c>
      <c r="F3171" s="22">
        <v>1</v>
      </c>
      <c r="G3171" s="22">
        <v>1</v>
      </c>
      <c r="H3171" s="104">
        <v>1</v>
      </c>
    </row>
    <row r="3172" spans="1:8" ht="14.55" customHeight="1" x14ac:dyDescent="0.3">
      <c r="A3172" s="42"/>
      <c r="B3172" s="24" t="s">
        <v>10</v>
      </c>
      <c r="C3172" s="23" t="s">
        <v>10</v>
      </c>
      <c r="D3172" s="402" t="s">
        <v>959</v>
      </c>
      <c r="E3172" s="391" t="s">
        <v>1876</v>
      </c>
      <c r="F3172" s="91">
        <f t="shared" ref="F3172:H3172" si="419">+F3173/F3174</f>
        <v>0</v>
      </c>
      <c r="G3172" s="91">
        <f t="shared" si="419"/>
        <v>0</v>
      </c>
      <c r="H3172" s="103">
        <f t="shared" si="419"/>
        <v>0</v>
      </c>
    </row>
    <row r="3173" spans="1:8" ht="14.55" customHeight="1" x14ac:dyDescent="0.3">
      <c r="A3173" s="42"/>
      <c r="B3173" s="24" t="s">
        <v>10</v>
      </c>
      <c r="C3173" s="23" t="s">
        <v>10</v>
      </c>
      <c r="D3173" s="402"/>
      <c r="E3173" s="391" t="s">
        <v>1768</v>
      </c>
      <c r="F3173" s="22">
        <v>0</v>
      </c>
      <c r="G3173" s="22">
        <v>0</v>
      </c>
      <c r="H3173" s="104">
        <v>0</v>
      </c>
    </row>
    <row r="3174" spans="1:8" ht="14.55" customHeight="1" x14ac:dyDescent="0.3">
      <c r="A3174" s="42"/>
      <c r="B3174" s="24" t="s">
        <v>10</v>
      </c>
      <c r="C3174" s="23" t="s">
        <v>10</v>
      </c>
      <c r="D3174" s="402"/>
      <c r="E3174" s="391" t="s">
        <v>1769</v>
      </c>
      <c r="F3174" s="22">
        <v>4</v>
      </c>
      <c r="G3174" s="22">
        <v>4</v>
      </c>
      <c r="H3174" s="104">
        <v>4</v>
      </c>
    </row>
    <row r="3175" spans="1:8" ht="14.55" customHeight="1" x14ac:dyDescent="0.3">
      <c r="A3175" s="42"/>
      <c r="B3175" s="24" t="s">
        <v>10</v>
      </c>
      <c r="C3175" s="23" t="s">
        <v>10</v>
      </c>
      <c r="D3175" s="402" t="s">
        <v>954</v>
      </c>
      <c r="E3175" s="391" t="s">
        <v>1876</v>
      </c>
      <c r="F3175" s="91">
        <v>0</v>
      </c>
      <c r="G3175" s="91">
        <v>0</v>
      </c>
      <c r="H3175" s="103">
        <v>0</v>
      </c>
    </row>
    <row r="3176" spans="1:8" ht="14.55" customHeight="1" x14ac:dyDescent="0.3">
      <c r="A3176" s="42"/>
      <c r="B3176" s="24" t="s">
        <v>10</v>
      </c>
      <c r="C3176" s="23" t="s">
        <v>10</v>
      </c>
      <c r="D3176" s="402"/>
      <c r="E3176" s="391" t="s">
        <v>1768</v>
      </c>
      <c r="F3176" s="22">
        <v>1</v>
      </c>
      <c r="G3176" s="22">
        <v>1</v>
      </c>
      <c r="H3176" s="104">
        <v>1</v>
      </c>
    </row>
    <row r="3177" spans="1:8" ht="14.55" customHeight="1" x14ac:dyDescent="0.3">
      <c r="A3177" s="42"/>
      <c r="B3177" s="24" t="s">
        <v>10</v>
      </c>
      <c r="C3177" s="23" t="s">
        <v>10</v>
      </c>
      <c r="D3177" s="402"/>
      <c r="E3177" s="391" t="s">
        <v>1769</v>
      </c>
      <c r="F3177" s="22">
        <v>1</v>
      </c>
      <c r="G3177" s="22">
        <v>1</v>
      </c>
      <c r="H3177" s="104">
        <v>1</v>
      </c>
    </row>
    <row r="3178" spans="1:8" ht="14.55" customHeight="1" x14ac:dyDescent="0.3">
      <c r="A3178" s="42"/>
      <c r="B3178" s="24" t="s">
        <v>10</v>
      </c>
      <c r="C3178" s="23" t="s">
        <v>10</v>
      </c>
      <c r="D3178" s="402" t="s">
        <v>955</v>
      </c>
      <c r="E3178" s="391" t="s">
        <v>1876</v>
      </c>
      <c r="F3178" s="91">
        <f t="shared" ref="F3178:H3178" si="420">+F3179/F3180</f>
        <v>0</v>
      </c>
      <c r="G3178" s="91">
        <f t="shared" si="420"/>
        <v>0</v>
      </c>
      <c r="H3178" s="103">
        <f t="shared" si="420"/>
        <v>0</v>
      </c>
    </row>
    <row r="3179" spans="1:8" ht="14.55" customHeight="1" x14ac:dyDescent="0.3">
      <c r="A3179" s="42"/>
      <c r="B3179" s="24" t="s">
        <v>10</v>
      </c>
      <c r="C3179" s="23" t="s">
        <v>10</v>
      </c>
      <c r="D3179" s="402"/>
      <c r="E3179" s="391" t="s">
        <v>1768</v>
      </c>
      <c r="F3179" s="22">
        <v>0</v>
      </c>
      <c r="G3179" s="22">
        <v>0</v>
      </c>
      <c r="H3179" s="104">
        <v>0</v>
      </c>
    </row>
    <row r="3180" spans="1:8" ht="14.55" customHeight="1" x14ac:dyDescent="0.3">
      <c r="A3180" s="42"/>
      <c r="B3180" s="24" t="s">
        <v>10</v>
      </c>
      <c r="C3180" s="23" t="s">
        <v>10</v>
      </c>
      <c r="D3180" s="402"/>
      <c r="E3180" s="391" t="s">
        <v>1769</v>
      </c>
      <c r="F3180" s="22">
        <v>3</v>
      </c>
      <c r="G3180" s="22">
        <v>3</v>
      </c>
      <c r="H3180" s="104">
        <v>3</v>
      </c>
    </row>
    <row r="3181" spans="1:8" ht="14.55" customHeight="1" x14ac:dyDescent="0.3">
      <c r="A3181" s="42"/>
      <c r="B3181" s="24" t="s">
        <v>10</v>
      </c>
      <c r="C3181" s="23" t="s">
        <v>10</v>
      </c>
      <c r="D3181" s="402" t="s">
        <v>958</v>
      </c>
      <c r="E3181" s="391" t="s">
        <v>1876</v>
      </c>
      <c r="F3181" s="91">
        <f t="shared" ref="F3181:H3181" si="421">+F3182/F3183</f>
        <v>0</v>
      </c>
      <c r="G3181" s="91">
        <f t="shared" si="421"/>
        <v>0</v>
      </c>
      <c r="H3181" s="103">
        <f t="shared" si="421"/>
        <v>0</v>
      </c>
    </row>
    <row r="3182" spans="1:8" ht="14.55" customHeight="1" x14ac:dyDescent="0.3">
      <c r="A3182" s="42"/>
      <c r="B3182" s="24" t="s">
        <v>10</v>
      </c>
      <c r="C3182" s="23" t="s">
        <v>10</v>
      </c>
      <c r="D3182" s="402"/>
      <c r="E3182" s="391" t="s">
        <v>1768</v>
      </c>
      <c r="F3182" s="22">
        <v>0</v>
      </c>
      <c r="G3182" s="22">
        <v>0</v>
      </c>
      <c r="H3182" s="104">
        <v>0</v>
      </c>
    </row>
    <row r="3183" spans="1:8" ht="14.55" customHeight="1" x14ac:dyDescent="0.3">
      <c r="A3183" s="42"/>
      <c r="B3183" s="24" t="s">
        <v>10</v>
      </c>
      <c r="C3183" s="23" t="s">
        <v>10</v>
      </c>
      <c r="D3183" s="402"/>
      <c r="E3183" s="391" t="s">
        <v>1769</v>
      </c>
      <c r="F3183" s="22">
        <v>2</v>
      </c>
      <c r="G3183" s="22">
        <v>2</v>
      </c>
      <c r="H3183" s="104">
        <v>2</v>
      </c>
    </row>
    <row r="3184" spans="1:8" ht="14.55" customHeight="1" x14ac:dyDescent="0.3">
      <c r="A3184" s="42"/>
      <c r="B3184" s="24" t="s">
        <v>10</v>
      </c>
      <c r="C3184" s="23" t="s">
        <v>10</v>
      </c>
      <c r="D3184" s="402" t="s">
        <v>956</v>
      </c>
      <c r="E3184" s="391" t="s">
        <v>1876</v>
      </c>
      <c r="F3184" s="91">
        <v>0</v>
      </c>
      <c r="G3184" s="91">
        <v>0</v>
      </c>
      <c r="H3184" s="103">
        <v>0</v>
      </c>
    </row>
    <row r="3185" spans="1:8" ht="14.55" customHeight="1" x14ac:dyDescent="0.3">
      <c r="A3185" s="42"/>
      <c r="B3185" s="24" t="s">
        <v>10</v>
      </c>
      <c r="C3185" s="23" t="s">
        <v>10</v>
      </c>
      <c r="D3185" s="402"/>
      <c r="E3185" s="391" t="s">
        <v>1768</v>
      </c>
      <c r="F3185" s="22">
        <v>1</v>
      </c>
      <c r="G3185" s="22">
        <v>1</v>
      </c>
      <c r="H3185" s="104">
        <v>1</v>
      </c>
    </row>
    <row r="3186" spans="1:8" ht="14.55" customHeight="1" thickBot="1" x14ac:dyDescent="0.35">
      <c r="A3186" s="42"/>
      <c r="B3186" s="53" t="s">
        <v>10</v>
      </c>
      <c r="C3186" s="68" t="s">
        <v>10</v>
      </c>
      <c r="D3186" s="403"/>
      <c r="E3186" s="392" t="s">
        <v>1769</v>
      </c>
      <c r="F3186" s="33">
        <v>1</v>
      </c>
      <c r="G3186" s="33">
        <v>1</v>
      </c>
      <c r="H3186" s="106">
        <v>1</v>
      </c>
    </row>
    <row r="3187" spans="1:8" ht="14.55" customHeight="1" x14ac:dyDescent="0.3">
      <c r="A3187" s="42"/>
      <c r="B3187" s="94" t="s">
        <v>10</v>
      </c>
      <c r="C3187" s="379" t="s">
        <v>137</v>
      </c>
      <c r="D3187" s="404"/>
      <c r="E3187" s="471" t="s">
        <v>1876</v>
      </c>
      <c r="F3187" s="384">
        <f t="shared" ref="F3187:H3187" si="422">+F3188/F3189</f>
        <v>0.2857142857142857</v>
      </c>
      <c r="G3187" s="384">
        <f t="shared" si="422"/>
        <v>0.2857142857142857</v>
      </c>
      <c r="H3187" s="377">
        <f t="shared" si="422"/>
        <v>0.2857142857142857</v>
      </c>
    </row>
    <row r="3188" spans="1:8" ht="14.55" customHeight="1" x14ac:dyDescent="0.3">
      <c r="A3188" s="42"/>
      <c r="B3188" s="87" t="s">
        <v>10</v>
      </c>
      <c r="C3188" s="55" t="s">
        <v>137</v>
      </c>
      <c r="D3188" s="402"/>
      <c r="E3188" s="391" t="s">
        <v>1768</v>
      </c>
      <c r="F3188" s="40">
        <v>2</v>
      </c>
      <c r="G3188" s="40">
        <v>2</v>
      </c>
      <c r="H3188" s="109">
        <v>2</v>
      </c>
    </row>
    <row r="3189" spans="1:8" ht="15" customHeight="1" thickBot="1" x14ac:dyDescent="0.35">
      <c r="A3189" s="42"/>
      <c r="B3189" s="95" t="s">
        <v>10</v>
      </c>
      <c r="C3189" s="378" t="s">
        <v>137</v>
      </c>
      <c r="D3189" s="405"/>
      <c r="E3189" s="394" t="s">
        <v>1769</v>
      </c>
      <c r="F3189" s="374">
        <v>7</v>
      </c>
      <c r="G3189" s="374">
        <v>7</v>
      </c>
      <c r="H3189" s="375">
        <v>7</v>
      </c>
    </row>
    <row r="3190" spans="1:8" ht="14.55" customHeight="1" x14ac:dyDescent="0.3">
      <c r="A3190" s="42"/>
      <c r="B3190" s="54" t="s">
        <v>10</v>
      </c>
      <c r="C3190" s="69" t="s">
        <v>137</v>
      </c>
      <c r="D3190" s="401" t="s">
        <v>1800</v>
      </c>
      <c r="E3190" s="390" t="s">
        <v>1876</v>
      </c>
      <c r="F3190" s="92">
        <v>0</v>
      </c>
      <c r="G3190" s="92">
        <v>0</v>
      </c>
      <c r="H3190" s="108">
        <v>0</v>
      </c>
    </row>
    <row r="3191" spans="1:8" ht="14.55" customHeight="1" x14ac:dyDescent="0.3">
      <c r="A3191" s="42"/>
      <c r="B3191" s="24" t="s">
        <v>10</v>
      </c>
      <c r="C3191" s="23" t="s">
        <v>137</v>
      </c>
      <c r="D3191" s="402"/>
      <c r="E3191" s="391" t="s">
        <v>1768</v>
      </c>
      <c r="F3191" s="22">
        <v>0</v>
      </c>
      <c r="G3191" s="22">
        <v>0</v>
      </c>
      <c r="H3191" s="104">
        <v>0</v>
      </c>
    </row>
    <row r="3192" spans="1:8" ht="14.55" customHeight="1" x14ac:dyDescent="0.3">
      <c r="A3192" s="42"/>
      <c r="B3192" s="24" t="s">
        <v>10</v>
      </c>
      <c r="C3192" s="23" t="s">
        <v>137</v>
      </c>
      <c r="D3192" s="402"/>
      <c r="E3192" s="391" t="s">
        <v>1769</v>
      </c>
      <c r="F3192" s="22">
        <v>1</v>
      </c>
      <c r="G3192" s="22">
        <v>1</v>
      </c>
      <c r="H3192" s="104">
        <v>1</v>
      </c>
    </row>
    <row r="3193" spans="1:8" ht="14.55" customHeight="1" x14ac:dyDescent="0.3">
      <c r="A3193" s="42"/>
      <c r="B3193" s="24" t="s">
        <v>10</v>
      </c>
      <c r="C3193" s="23" t="s">
        <v>137</v>
      </c>
      <c r="D3193" s="402" t="s">
        <v>671</v>
      </c>
      <c r="E3193" s="391" t="s">
        <v>1876</v>
      </c>
      <c r="F3193" s="91">
        <v>0</v>
      </c>
      <c r="G3193" s="91">
        <v>0</v>
      </c>
      <c r="H3193" s="103">
        <v>0</v>
      </c>
    </row>
    <row r="3194" spans="1:8" ht="14.55" customHeight="1" x14ac:dyDescent="0.3">
      <c r="A3194" s="42"/>
      <c r="B3194" s="24" t="s">
        <v>10</v>
      </c>
      <c r="C3194" s="23" t="s">
        <v>137</v>
      </c>
      <c r="D3194" s="402"/>
      <c r="E3194" s="391" t="s">
        <v>1768</v>
      </c>
      <c r="F3194" s="22">
        <v>0</v>
      </c>
      <c r="G3194" s="22">
        <v>0</v>
      </c>
      <c r="H3194" s="104">
        <v>0</v>
      </c>
    </row>
    <row r="3195" spans="1:8" ht="14.55" customHeight="1" x14ac:dyDescent="0.3">
      <c r="A3195" s="42"/>
      <c r="B3195" s="24" t="s">
        <v>10</v>
      </c>
      <c r="C3195" s="23" t="s">
        <v>137</v>
      </c>
      <c r="D3195" s="402"/>
      <c r="E3195" s="391" t="s">
        <v>1769</v>
      </c>
      <c r="F3195" s="22">
        <v>1</v>
      </c>
      <c r="G3195" s="22">
        <v>1</v>
      </c>
      <c r="H3195" s="104">
        <v>1</v>
      </c>
    </row>
    <row r="3196" spans="1:8" ht="14.55" customHeight="1" x14ac:dyDescent="0.3">
      <c r="A3196" s="42"/>
      <c r="B3196" s="24" t="s">
        <v>10</v>
      </c>
      <c r="C3196" s="23" t="s">
        <v>137</v>
      </c>
      <c r="D3196" s="402" t="s">
        <v>1008</v>
      </c>
      <c r="E3196" s="391" t="s">
        <v>1876</v>
      </c>
      <c r="F3196" s="91">
        <v>0</v>
      </c>
      <c r="G3196" s="91">
        <v>0</v>
      </c>
      <c r="H3196" s="103">
        <v>0</v>
      </c>
    </row>
    <row r="3197" spans="1:8" ht="14.55" customHeight="1" x14ac:dyDescent="0.3">
      <c r="A3197" s="42"/>
      <c r="B3197" s="24" t="s">
        <v>10</v>
      </c>
      <c r="C3197" s="23" t="s">
        <v>137</v>
      </c>
      <c r="D3197" s="402"/>
      <c r="E3197" s="391" t="s">
        <v>1768</v>
      </c>
      <c r="F3197" s="22">
        <v>1</v>
      </c>
      <c r="G3197" s="22">
        <v>1</v>
      </c>
      <c r="H3197" s="104">
        <v>1</v>
      </c>
    </row>
    <row r="3198" spans="1:8" ht="14.55" customHeight="1" x14ac:dyDescent="0.3">
      <c r="A3198" s="42"/>
      <c r="B3198" s="24" t="s">
        <v>10</v>
      </c>
      <c r="C3198" s="23" t="s">
        <v>137</v>
      </c>
      <c r="D3198" s="402"/>
      <c r="E3198" s="391" t="s">
        <v>1769</v>
      </c>
      <c r="F3198" s="22">
        <v>1</v>
      </c>
      <c r="G3198" s="22">
        <v>1</v>
      </c>
      <c r="H3198" s="104">
        <v>1</v>
      </c>
    </row>
    <row r="3199" spans="1:8" ht="14.55" customHeight="1" x14ac:dyDescent="0.3">
      <c r="A3199" s="42"/>
      <c r="B3199" s="24" t="s">
        <v>10</v>
      </c>
      <c r="C3199" s="23" t="s">
        <v>137</v>
      </c>
      <c r="D3199" s="402" t="s">
        <v>1009</v>
      </c>
      <c r="E3199" s="391" t="s">
        <v>1876</v>
      </c>
      <c r="F3199" s="91">
        <v>0</v>
      </c>
      <c r="G3199" s="91">
        <v>0</v>
      </c>
      <c r="H3199" s="103">
        <v>0</v>
      </c>
    </row>
    <row r="3200" spans="1:8" ht="14.55" customHeight="1" x14ac:dyDescent="0.3">
      <c r="A3200" s="42"/>
      <c r="B3200" s="24" t="s">
        <v>10</v>
      </c>
      <c r="C3200" s="23" t="s">
        <v>137</v>
      </c>
      <c r="D3200" s="402"/>
      <c r="E3200" s="391" t="s">
        <v>1768</v>
      </c>
      <c r="F3200" s="22">
        <v>0</v>
      </c>
      <c r="G3200" s="22">
        <v>0</v>
      </c>
      <c r="H3200" s="104">
        <v>0</v>
      </c>
    </row>
    <row r="3201" spans="1:8" ht="14.55" customHeight="1" x14ac:dyDescent="0.3">
      <c r="A3201" s="42"/>
      <c r="B3201" s="24" t="s">
        <v>10</v>
      </c>
      <c r="C3201" s="23" t="s">
        <v>137</v>
      </c>
      <c r="D3201" s="402"/>
      <c r="E3201" s="391" t="s">
        <v>1769</v>
      </c>
      <c r="F3201" s="22">
        <v>1</v>
      </c>
      <c r="G3201" s="22">
        <v>1</v>
      </c>
      <c r="H3201" s="104">
        <v>1</v>
      </c>
    </row>
    <row r="3202" spans="1:8" ht="14.55" customHeight="1" x14ac:dyDescent="0.3">
      <c r="A3202" s="42"/>
      <c r="B3202" s="24" t="s">
        <v>10</v>
      </c>
      <c r="C3202" s="23" t="s">
        <v>137</v>
      </c>
      <c r="D3202" s="402" t="s">
        <v>1010</v>
      </c>
      <c r="E3202" s="391" t="s">
        <v>1876</v>
      </c>
      <c r="F3202" s="91">
        <v>0</v>
      </c>
      <c r="G3202" s="91">
        <v>0</v>
      </c>
      <c r="H3202" s="103">
        <v>0</v>
      </c>
    </row>
    <row r="3203" spans="1:8" ht="14.55" customHeight="1" x14ac:dyDescent="0.3">
      <c r="A3203" s="42"/>
      <c r="B3203" s="24" t="s">
        <v>10</v>
      </c>
      <c r="C3203" s="23" t="s">
        <v>137</v>
      </c>
      <c r="D3203" s="402"/>
      <c r="E3203" s="391" t="s">
        <v>1768</v>
      </c>
      <c r="F3203" s="22">
        <v>0</v>
      </c>
      <c r="G3203" s="22">
        <v>0</v>
      </c>
      <c r="H3203" s="104">
        <v>0</v>
      </c>
    </row>
    <row r="3204" spans="1:8" ht="14.55" customHeight="1" x14ac:dyDescent="0.3">
      <c r="A3204" s="42"/>
      <c r="B3204" s="24" t="s">
        <v>10</v>
      </c>
      <c r="C3204" s="23" t="s">
        <v>137</v>
      </c>
      <c r="D3204" s="402"/>
      <c r="E3204" s="391" t="s">
        <v>1769</v>
      </c>
      <c r="F3204" s="22">
        <v>1</v>
      </c>
      <c r="G3204" s="22">
        <v>1</v>
      </c>
      <c r="H3204" s="104">
        <v>1</v>
      </c>
    </row>
    <row r="3205" spans="1:8" ht="14.55" customHeight="1" x14ac:dyDescent="0.3">
      <c r="A3205" s="42"/>
      <c r="B3205" s="24" t="s">
        <v>10</v>
      </c>
      <c r="C3205" s="23" t="s">
        <v>137</v>
      </c>
      <c r="D3205" s="402" t="s">
        <v>1011</v>
      </c>
      <c r="E3205" s="391" t="s">
        <v>1876</v>
      </c>
      <c r="F3205" s="91">
        <v>0</v>
      </c>
      <c r="G3205" s="91">
        <v>0</v>
      </c>
      <c r="H3205" s="103">
        <v>0</v>
      </c>
    </row>
    <row r="3206" spans="1:8" ht="14.55" customHeight="1" x14ac:dyDescent="0.3">
      <c r="A3206" s="42"/>
      <c r="B3206" s="24" t="s">
        <v>10</v>
      </c>
      <c r="C3206" s="23" t="s">
        <v>137</v>
      </c>
      <c r="D3206" s="402"/>
      <c r="E3206" s="391" t="s">
        <v>1768</v>
      </c>
      <c r="F3206" s="22">
        <v>0</v>
      </c>
      <c r="G3206" s="22">
        <v>0</v>
      </c>
      <c r="H3206" s="104">
        <v>0</v>
      </c>
    </row>
    <row r="3207" spans="1:8" ht="14.55" customHeight="1" x14ac:dyDescent="0.3">
      <c r="A3207" s="42"/>
      <c r="B3207" s="24" t="s">
        <v>10</v>
      </c>
      <c r="C3207" s="23" t="s">
        <v>137</v>
      </c>
      <c r="D3207" s="402"/>
      <c r="E3207" s="391" t="s">
        <v>1769</v>
      </c>
      <c r="F3207" s="22">
        <v>1</v>
      </c>
      <c r="G3207" s="22">
        <v>1</v>
      </c>
      <c r="H3207" s="104">
        <v>1</v>
      </c>
    </row>
    <row r="3208" spans="1:8" ht="14.55" customHeight="1" x14ac:dyDescent="0.3">
      <c r="A3208" s="42"/>
      <c r="B3208" s="24" t="s">
        <v>10</v>
      </c>
      <c r="C3208" s="23" t="s">
        <v>137</v>
      </c>
      <c r="D3208" s="402" t="s">
        <v>1012</v>
      </c>
      <c r="E3208" s="391" t="s">
        <v>1876</v>
      </c>
      <c r="F3208" s="91">
        <f t="shared" ref="F3208:H3208" si="423">+F3209/F3210</f>
        <v>1</v>
      </c>
      <c r="G3208" s="91">
        <f t="shared" si="423"/>
        <v>1</v>
      </c>
      <c r="H3208" s="103">
        <f t="shared" si="423"/>
        <v>1</v>
      </c>
    </row>
    <row r="3209" spans="1:8" ht="14.55" customHeight="1" x14ac:dyDescent="0.3">
      <c r="A3209" s="42"/>
      <c r="B3209" s="24" t="s">
        <v>10</v>
      </c>
      <c r="C3209" s="23" t="s">
        <v>137</v>
      </c>
      <c r="D3209" s="402"/>
      <c r="E3209" s="391" t="s">
        <v>1768</v>
      </c>
      <c r="F3209" s="22">
        <v>1</v>
      </c>
      <c r="G3209" s="22">
        <v>1</v>
      </c>
      <c r="H3209" s="104">
        <v>1</v>
      </c>
    </row>
    <row r="3210" spans="1:8" ht="14.55" customHeight="1" thickBot="1" x14ac:dyDescent="0.35">
      <c r="A3210" s="42"/>
      <c r="B3210" s="53" t="s">
        <v>10</v>
      </c>
      <c r="C3210" s="68" t="s">
        <v>137</v>
      </c>
      <c r="D3210" s="403"/>
      <c r="E3210" s="392" t="s">
        <v>1769</v>
      </c>
      <c r="F3210" s="33">
        <v>1</v>
      </c>
      <c r="G3210" s="33">
        <v>1</v>
      </c>
      <c r="H3210" s="106">
        <v>1</v>
      </c>
    </row>
    <row r="3211" spans="1:8" ht="14.55" customHeight="1" x14ac:dyDescent="0.3">
      <c r="A3211" s="42"/>
      <c r="B3211" s="94" t="s">
        <v>10</v>
      </c>
      <c r="C3211" s="379" t="s">
        <v>101</v>
      </c>
      <c r="D3211" s="404"/>
      <c r="E3211" s="471" t="s">
        <v>1876</v>
      </c>
      <c r="F3211" s="384">
        <f t="shared" ref="F3211:H3211" si="424">+F3212/F3213</f>
        <v>0.8</v>
      </c>
      <c r="G3211" s="384">
        <f t="shared" si="424"/>
        <v>0.8</v>
      </c>
      <c r="H3211" s="377">
        <f t="shared" si="424"/>
        <v>0.8</v>
      </c>
    </row>
    <row r="3212" spans="1:8" ht="14.55" customHeight="1" x14ac:dyDescent="0.3">
      <c r="A3212" s="42"/>
      <c r="B3212" s="87" t="s">
        <v>10</v>
      </c>
      <c r="C3212" s="55" t="s">
        <v>101</v>
      </c>
      <c r="D3212" s="402"/>
      <c r="E3212" s="391" t="s">
        <v>1768</v>
      </c>
      <c r="F3212" s="40">
        <v>8</v>
      </c>
      <c r="G3212" s="40">
        <v>8</v>
      </c>
      <c r="H3212" s="109">
        <v>8</v>
      </c>
    </row>
    <row r="3213" spans="1:8" ht="15" customHeight="1" thickBot="1" x14ac:dyDescent="0.35">
      <c r="A3213" s="42"/>
      <c r="B3213" s="95" t="s">
        <v>10</v>
      </c>
      <c r="C3213" s="378" t="s">
        <v>101</v>
      </c>
      <c r="D3213" s="405"/>
      <c r="E3213" s="394" t="s">
        <v>1769</v>
      </c>
      <c r="F3213" s="374">
        <v>10</v>
      </c>
      <c r="G3213" s="374">
        <v>10</v>
      </c>
      <c r="H3213" s="375">
        <v>10</v>
      </c>
    </row>
    <row r="3214" spans="1:8" ht="14.55" customHeight="1" x14ac:dyDescent="0.3">
      <c r="A3214" s="42"/>
      <c r="B3214" s="54" t="s">
        <v>10</v>
      </c>
      <c r="C3214" s="69" t="s">
        <v>101</v>
      </c>
      <c r="D3214" s="401" t="s">
        <v>992</v>
      </c>
      <c r="E3214" s="390" t="s">
        <v>1876</v>
      </c>
      <c r="F3214" s="92">
        <f t="shared" ref="F3214:H3214" si="425">+F3215/F3216</f>
        <v>1</v>
      </c>
      <c r="G3214" s="92">
        <f t="shared" si="425"/>
        <v>1</v>
      </c>
      <c r="H3214" s="108">
        <f t="shared" si="425"/>
        <v>1</v>
      </c>
    </row>
    <row r="3215" spans="1:8" ht="14.55" customHeight="1" x14ac:dyDescent="0.3">
      <c r="A3215" s="42"/>
      <c r="B3215" s="24" t="s">
        <v>10</v>
      </c>
      <c r="C3215" s="23" t="s">
        <v>101</v>
      </c>
      <c r="D3215" s="402"/>
      <c r="E3215" s="391" t="s">
        <v>1768</v>
      </c>
      <c r="F3215" s="22">
        <v>1</v>
      </c>
      <c r="G3215" s="22">
        <v>1</v>
      </c>
      <c r="H3215" s="104">
        <v>1</v>
      </c>
    </row>
    <row r="3216" spans="1:8" ht="14.55" customHeight="1" x14ac:dyDescent="0.3">
      <c r="A3216" s="42"/>
      <c r="B3216" s="24" t="s">
        <v>10</v>
      </c>
      <c r="C3216" s="23" t="s">
        <v>101</v>
      </c>
      <c r="D3216" s="402"/>
      <c r="E3216" s="391" t="s">
        <v>1769</v>
      </c>
      <c r="F3216" s="22">
        <v>1</v>
      </c>
      <c r="G3216" s="22">
        <v>1</v>
      </c>
      <c r="H3216" s="104">
        <v>1</v>
      </c>
    </row>
    <row r="3217" spans="1:8" ht="14.55" customHeight="1" x14ac:dyDescent="0.3">
      <c r="A3217" s="42"/>
      <c r="B3217" s="24" t="s">
        <v>10</v>
      </c>
      <c r="C3217" s="23" t="s">
        <v>101</v>
      </c>
      <c r="D3217" s="402" t="s">
        <v>986</v>
      </c>
      <c r="E3217" s="391" t="s">
        <v>1876</v>
      </c>
      <c r="F3217" s="91">
        <f t="shared" ref="F3217:H3217" si="426">+F3218/F3219</f>
        <v>1</v>
      </c>
      <c r="G3217" s="91">
        <f t="shared" si="426"/>
        <v>1</v>
      </c>
      <c r="H3217" s="103">
        <f t="shared" si="426"/>
        <v>1</v>
      </c>
    </row>
    <row r="3218" spans="1:8" ht="14.55" customHeight="1" x14ac:dyDescent="0.3">
      <c r="A3218" s="42"/>
      <c r="B3218" s="24" t="s">
        <v>10</v>
      </c>
      <c r="C3218" s="23" t="s">
        <v>101</v>
      </c>
      <c r="D3218" s="402"/>
      <c r="E3218" s="391" t="s">
        <v>1768</v>
      </c>
      <c r="F3218" s="22">
        <v>1</v>
      </c>
      <c r="G3218" s="22">
        <v>1</v>
      </c>
      <c r="H3218" s="104">
        <v>1</v>
      </c>
    </row>
    <row r="3219" spans="1:8" ht="14.55" customHeight="1" x14ac:dyDescent="0.3">
      <c r="A3219" s="42"/>
      <c r="B3219" s="24" t="s">
        <v>10</v>
      </c>
      <c r="C3219" s="23" t="s">
        <v>101</v>
      </c>
      <c r="D3219" s="402"/>
      <c r="E3219" s="391" t="s">
        <v>1769</v>
      </c>
      <c r="F3219" s="22">
        <v>1</v>
      </c>
      <c r="G3219" s="22">
        <v>1</v>
      </c>
      <c r="H3219" s="104">
        <v>1</v>
      </c>
    </row>
    <row r="3220" spans="1:8" ht="14.55" customHeight="1" x14ac:dyDescent="0.3">
      <c r="A3220" s="42"/>
      <c r="B3220" s="24" t="s">
        <v>10</v>
      </c>
      <c r="C3220" s="23" t="s">
        <v>101</v>
      </c>
      <c r="D3220" s="402" t="s">
        <v>987</v>
      </c>
      <c r="E3220" s="391" t="s">
        <v>1876</v>
      </c>
      <c r="F3220" s="91">
        <v>0</v>
      </c>
      <c r="G3220" s="91">
        <v>0</v>
      </c>
      <c r="H3220" s="103">
        <v>0</v>
      </c>
    </row>
    <row r="3221" spans="1:8" ht="14.55" customHeight="1" x14ac:dyDescent="0.3">
      <c r="A3221" s="42"/>
      <c r="B3221" s="24" t="s">
        <v>10</v>
      </c>
      <c r="C3221" s="23" t="s">
        <v>101</v>
      </c>
      <c r="D3221" s="402"/>
      <c r="E3221" s="391" t="s">
        <v>1768</v>
      </c>
      <c r="F3221" s="22">
        <v>1</v>
      </c>
      <c r="G3221" s="22">
        <v>1</v>
      </c>
      <c r="H3221" s="104">
        <v>1</v>
      </c>
    </row>
    <row r="3222" spans="1:8" ht="14.55" customHeight="1" x14ac:dyDescent="0.3">
      <c r="A3222" s="42"/>
      <c r="B3222" s="24" t="s">
        <v>10</v>
      </c>
      <c r="C3222" s="23" t="s">
        <v>101</v>
      </c>
      <c r="D3222" s="402"/>
      <c r="E3222" s="391" t="s">
        <v>1769</v>
      </c>
      <c r="F3222" s="22">
        <v>1</v>
      </c>
      <c r="G3222" s="22">
        <v>1</v>
      </c>
      <c r="H3222" s="104">
        <v>1</v>
      </c>
    </row>
    <row r="3223" spans="1:8" ht="14.55" customHeight="1" x14ac:dyDescent="0.3">
      <c r="A3223" s="42"/>
      <c r="B3223" s="24" t="s">
        <v>10</v>
      </c>
      <c r="C3223" s="23" t="s">
        <v>101</v>
      </c>
      <c r="D3223" s="402" t="s">
        <v>988</v>
      </c>
      <c r="E3223" s="391" t="s">
        <v>1876</v>
      </c>
      <c r="F3223" s="91">
        <f t="shared" ref="F3223:H3223" si="427">+F3224/F3225</f>
        <v>1</v>
      </c>
      <c r="G3223" s="91">
        <f t="shared" si="427"/>
        <v>1</v>
      </c>
      <c r="H3223" s="103">
        <f t="shared" si="427"/>
        <v>1</v>
      </c>
    </row>
    <row r="3224" spans="1:8" ht="14.55" customHeight="1" x14ac:dyDescent="0.3">
      <c r="A3224" s="42"/>
      <c r="B3224" s="24" t="s">
        <v>10</v>
      </c>
      <c r="C3224" s="23" t="s">
        <v>101</v>
      </c>
      <c r="D3224" s="402"/>
      <c r="E3224" s="391" t="s">
        <v>1768</v>
      </c>
      <c r="F3224" s="22">
        <v>1</v>
      </c>
      <c r="G3224" s="22">
        <v>1</v>
      </c>
      <c r="H3224" s="104">
        <v>1</v>
      </c>
    </row>
    <row r="3225" spans="1:8" ht="14.55" customHeight="1" x14ac:dyDescent="0.3">
      <c r="A3225" s="42"/>
      <c r="B3225" s="24" t="s">
        <v>10</v>
      </c>
      <c r="C3225" s="23" t="s">
        <v>101</v>
      </c>
      <c r="D3225" s="402"/>
      <c r="E3225" s="391" t="s">
        <v>1769</v>
      </c>
      <c r="F3225" s="22">
        <v>1</v>
      </c>
      <c r="G3225" s="22">
        <v>1</v>
      </c>
      <c r="H3225" s="104">
        <v>1</v>
      </c>
    </row>
    <row r="3226" spans="1:8" ht="14.55" customHeight="1" x14ac:dyDescent="0.3">
      <c r="A3226" s="42"/>
      <c r="B3226" s="24" t="s">
        <v>10</v>
      </c>
      <c r="C3226" s="23" t="s">
        <v>101</v>
      </c>
      <c r="D3226" s="402" t="s">
        <v>989</v>
      </c>
      <c r="E3226" s="391" t="s">
        <v>1876</v>
      </c>
      <c r="F3226" s="91">
        <f t="shared" ref="F3226:H3226" si="428">+F3227/F3228</f>
        <v>0</v>
      </c>
      <c r="G3226" s="91">
        <f t="shared" si="428"/>
        <v>0</v>
      </c>
      <c r="H3226" s="103">
        <f t="shared" si="428"/>
        <v>0</v>
      </c>
    </row>
    <row r="3227" spans="1:8" ht="14.55" customHeight="1" x14ac:dyDescent="0.3">
      <c r="A3227" s="42"/>
      <c r="B3227" s="24" t="s">
        <v>10</v>
      </c>
      <c r="C3227" s="23" t="s">
        <v>101</v>
      </c>
      <c r="D3227" s="402"/>
      <c r="E3227" s="391" t="s">
        <v>1768</v>
      </c>
      <c r="F3227" s="22">
        <v>0</v>
      </c>
      <c r="G3227" s="22">
        <v>0</v>
      </c>
      <c r="H3227" s="104">
        <v>0</v>
      </c>
    </row>
    <row r="3228" spans="1:8" ht="14.55" customHeight="1" x14ac:dyDescent="0.3">
      <c r="A3228" s="42"/>
      <c r="B3228" s="24" t="s">
        <v>10</v>
      </c>
      <c r="C3228" s="23" t="s">
        <v>101</v>
      </c>
      <c r="D3228" s="402"/>
      <c r="E3228" s="391" t="s">
        <v>1769</v>
      </c>
      <c r="F3228" s="22">
        <v>1</v>
      </c>
      <c r="G3228" s="22">
        <v>1</v>
      </c>
      <c r="H3228" s="104">
        <v>1</v>
      </c>
    </row>
    <row r="3229" spans="1:8" ht="14.55" customHeight="1" x14ac:dyDescent="0.3">
      <c r="A3229" s="42"/>
      <c r="B3229" s="24" t="s">
        <v>10</v>
      </c>
      <c r="C3229" s="23" t="s">
        <v>101</v>
      </c>
      <c r="D3229" s="402" t="s">
        <v>990</v>
      </c>
      <c r="E3229" s="391" t="s">
        <v>1876</v>
      </c>
      <c r="F3229" s="91">
        <f t="shared" ref="F3229:H3229" si="429">+F3230/F3231</f>
        <v>0</v>
      </c>
      <c r="G3229" s="91">
        <f t="shared" si="429"/>
        <v>0</v>
      </c>
      <c r="H3229" s="103">
        <f t="shared" si="429"/>
        <v>0</v>
      </c>
    </row>
    <row r="3230" spans="1:8" ht="14.55" customHeight="1" x14ac:dyDescent="0.3">
      <c r="A3230" s="42"/>
      <c r="B3230" s="24" t="s">
        <v>10</v>
      </c>
      <c r="C3230" s="23" t="s">
        <v>101</v>
      </c>
      <c r="D3230" s="402"/>
      <c r="E3230" s="391" t="s">
        <v>1768</v>
      </c>
      <c r="F3230" s="22">
        <v>0</v>
      </c>
      <c r="G3230" s="22">
        <v>0</v>
      </c>
      <c r="H3230" s="104">
        <v>0</v>
      </c>
    </row>
    <row r="3231" spans="1:8" ht="14.55" customHeight="1" x14ac:dyDescent="0.3">
      <c r="A3231" s="42"/>
      <c r="B3231" s="24" t="s">
        <v>10</v>
      </c>
      <c r="C3231" s="23" t="s">
        <v>101</v>
      </c>
      <c r="D3231" s="402"/>
      <c r="E3231" s="391" t="s">
        <v>1769</v>
      </c>
      <c r="F3231" s="22">
        <v>1</v>
      </c>
      <c r="G3231" s="22">
        <v>1</v>
      </c>
      <c r="H3231" s="104">
        <v>1</v>
      </c>
    </row>
    <row r="3232" spans="1:8" ht="14.55" customHeight="1" x14ac:dyDescent="0.3">
      <c r="A3232" s="42"/>
      <c r="B3232" s="24" t="s">
        <v>10</v>
      </c>
      <c r="C3232" s="23" t="s">
        <v>101</v>
      </c>
      <c r="D3232" s="402" t="s">
        <v>991</v>
      </c>
      <c r="E3232" s="391" t="s">
        <v>1876</v>
      </c>
      <c r="F3232" s="91">
        <v>0</v>
      </c>
      <c r="G3232" s="91">
        <v>0</v>
      </c>
      <c r="H3232" s="103">
        <v>0</v>
      </c>
    </row>
    <row r="3233" spans="1:8" ht="14.55" customHeight="1" x14ac:dyDescent="0.3">
      <c r="A3233" s="42"/>
      <c r="B3233" s="24" t="s">
        <v>10</v>
      </c>
      <c r="C3233" s="23" t="s">
        <v>101</v>
      </c>
      <c r="D3233" s="402"/>
      <c r="E3233" s="391" t="s">
        <v>1768</v>
      </c>
      <c r="F3233" s="22">
        <v>1</v>
      </c>
      <c r="G3233" s="22">
        <v>1</v>
      </c>
      <c r="H3233" s="104">
        <v>1</v>
      </c>
    </row>
    <row r="3234" spans="1:8" ht="14.55" customHeight="1" x14ac:dyDescent="0.3">
      <c r="A3234" s="42"/>
      <c r="B3234" s="24" t="s">
        <v>10</v>
      </c>
      <c r="C3234" s="23" t="s">
        <v>101</v>
      </c>
      <c r="D3234" s="402"/>
      <c r="E3234" s="391" t="s">
        <v>1769</v>
      </c>
      <c r="F3234" s="22">
        <v>1</v>
      </c>
      <c r="G3234" s="22">
        <v>1</v>
      </c>
      <c r="H3234" s="104">
        <v>1</v>
      </c>
    </row>
    <row r="3235" spans="1:8" ht="14.55" customHeight="1" x14ac:dyDescent="0.3">
      <c r="A3235" s="42"/>
      <c r="B3235" s="24" t="s">
        <v>10</v>
      </c>
      <c r="C3235" s="23" t="s">
        <v>101</v>
      </c>
      <c r="D3235" s="402" t="s">
        <v>993</v>
      </c>
      <c r="E3235" s="391" t="s">
        <v>1876</v>
      </c>
      <c r="F3235" s="91">
        <v>0</v>
      </c>
      <c r="G3235" s="91">
        <v>0</v>
      </c>
      <c r="H3235" s="103">
        <v>0</v>
      </c>
    </row>
    <row r="3236" spans="1:8" ht="14.55" customHeight="1" x14ac:dyDescent="0.3">
      <c r="A3236" s="42"/>
      <c r="B3236" s="24" t="s">
        <v>10</v>
      </c>
      <c r="C3236" s="23" t="s">
        <v>101</v>
      </c>
      <c r="D3236" s="402"/>
      <c r="E3236" s="391" t="s">
        <v>1768</v>
      </c>
      <c r="F3236" s="22">
        <v>1</v>
      </c>
      <c r="G3236" s="22">
        <v>1</v>
      </c>
      <c r="H3236" s="104">
        <v>1</v>
      </c>
    </row>
    <row r="3237" spans="1:8" ht="14.55" customHeight="1" x14ac:dyDescent="0.3">
      <c r="A3237" s="42"/>
      <c r="B3237" s="24" t="s">
        <v>10</v>
      </c>
      <c r="C3237" s="23" t="s">
        <v>101</v>
      </c>
      <c r="D3237" s="402"/>
      <c r="E3237" s="391" t="s">
        <v>1769</v>
      </c>
      <c r="F3237" s="22">
        <v>1</v>
      </c>
      <c r="G3237" s="22">
        <v>1</v>
      </c>
      <c r="H3237" s="104">
        <v>1</v>
      </c>
    </row>
    <row r="3238" spans="1:8" ht="14.55" customHeight="1" x14ac:dyDescent="0.3">
      <c r="A3238" s="42"/>
      <c r="B3238" s="24" t="s">
        <v>10</v>
      </c>
      <c r="C3238" s="23" t="s">
        <v>101</v>
      </c>
      <c r="D3238" s="402" t="s">
        <v>985</v>
      </c>
      <c r="E3238" s="391" t="s">
        <v>1876</v>
      </c>
      <c r="F3238" s="91">
        <f t="shared" ref="F3238:H3238" si="430">+F3239/F3240</f>
        <v>1</v>
      </c>
      <c r="G3238" s="91">
        <f t="shared" si="430"/>
        <v>1</v>
      </c>
      <c r="H3238" s="103">
        <f t="shared" si="430"/>
        <v>1</v>
      </c>
    </row>
    <row r="3239" spans="1:8" ht="14.55" customHeight="1" x14ac:dyDescent="0.3">
      <c r="A3239" s="42"/>
      <c r="B3239" s="24" t="s">
        <v>10</v>
      </c>
      <c r="C3239" s="23" t="s">
        <v>101</v>
      </c>
      <c r="D3239" s="402"/>
      <c r="E3239" s="391" t="s">
        <v>1768</v>
      </c>
      <c r="F3239" s="22">
        <v>1</v>
      </c>
      <c r="G3239" s="22">
        <v>1</v>
      </c>
      <c r="H3239" s="104">
        <v>1</v>
      </c>
    </row>
    <row r="3240" spans="1:8" ht="14.55" customHeight="1" x14ac:dyDescent="0.3">
      <c r="A3240" s="42"/>
      <c r="B3240" s="24" t="s">
        <v>10</v>
      </c>
      <c r="C3240" s="23" t="s">
        <v>101</v>
      </c>
      <c r="D3240" s="402"/>
      <c r="E3240" s="391" t="s">
        <v>1769</v>
      </c>
      <c r="F3240" s="22">
        <v>1</v>
      </c>
      <c r="G3240" s="22">
        <v>1</v>
      </c>
      <c r="H3240" s="104">
        <v>1</v>
      </c>
    </row>
    <row r="3241" spans="1:8" ht="14.55" customHeight="1" x14ac:dyDescent="0.3">
      <c r="A3241" s="42"/>
      <c r="B3241" s="24" t="s">
        <v>10</v>
      </c>
      <c r="C3241" s="23" t="s">
        <v>101</v>
      </c>
      <c r="D3241" s="402" t="s">
        <v>994</v>
      </c>
      <c r="E3241" s="391" t="s">
        <v>1876</v>
      </c>
      <c r="F3241" s="91">
        <v>0</v>
      </c>
      <c r="G3241" s="91">
        <v>0</v>
      </c>
      <c r="H3241" s="103">
        <v>0</v>
      </c>
    </row>
    <row r="3242" spans="1:8" ht="14.55" customHeight="1" x14ac:dyDescent="0.3">
      <c r="A3242" s="42"/>
      <c r="B3242" s="24" t="s">
        <v>10</v>
      </c>
      <c r="C3242" s="23" t="s">
        <v>101</v>
      </c>
      <c r="D3242" s="402"/>
      <c r="E3242" s="391" t="s">
        <v>1768</v>
      </c>
      <c r="F3242" s="22">
        <v>1</v>
      </c>
      <c r="G3242" s="22">
        <v>1</v>
      </c>
      <c r="H3242" s="104">
        <v>1</v>
      </c>
    </row>
    <row r="3243" spans="1:8" ht="14.55" customHeight="1" thickBot="1" x14ac:dyDescent="0.35">
      <c r="A3243" s="42"/>
      <c r="B3243" s="53" t="s">
        <v>10</v>
      </c>
      <c r="C3243" s="68" t="s">
        <v>101</v>
      </c>
      <c r="D3243" s="403"/>
      <c r="E3243" s="392" t="s">
        <v>1769</v>
      </c>
      <c r="F3243" s="33">
        <v>1</v>
      </c>
      <c r="G3243" s="33">
        <v>1</v>
      </c>
      <c r="H3243" s="106">
        <v>1</v>
      </c>
    </row>
    <row r="3244" spans="1:8" ht="14.55" customHeight="1" x14ac:dyDescent="0.3">
      <c r="A3244" s="42"/>
      <c r="B3244" s="94" t="s">
        <v>10</v>
      </c>
      <c r="C3244" s="379" t="s">
        <v>1801</v>
      </c>
      <c r="D3244" s="404"/>
      <c r="E3244" s="471" t="s">
        <v>1876</v>
      </c>
      <c r="F3244" s="384">
        <f t="shared" ref="F3244:H3244" si="431">+F3245/F3246</f>
        <v>0.8</v>
      </c>
      <c r="G3244" s="384">
        <f t="shared" si="431"/>
        <v>0.8</v>
      </c>
      <c r="H3244" s="377">
        <f t="shared" si="431"/>
        <v>0.8</v>
      </c>
    </row>
    <row r="3245" spans="1:8" ht="14.55" customHeight="1" x14ac:dyDescent="0.3">
      <c r="A3245" s="42"/>
      <c r="B3245" s="87" t="s">
        <v>10</v>
      </c>
      <c r="C3245" s="55" t="s">
        <v>1801</v>
      </c>
      <c r="D3245" s="402"/>
      <c r="E3245" s="391" t="s">
        <v>1768</v>
      </c>
      <c r="F3245" s="40">
        <v>4</v>
      </c>
      <c r="G3245" s="40">
        <v>4</v>
      </c>
      <c r="H3245" s="109">
        <v>4</v>
      </c>
    </row>
    <row r="3246" spans="1:8" ht="15" customHeight="1" thickBot="1" x14ac:dyDescent="0.35">
      <c r="A3246" s="42"/>
      <c r="B3246" s="95" t="s">
        <v>10</v>
      </c>
      <c r="C3246" s="378" t="s">
        <v>1801</v>
      </c>
      <c r="D3246" s="405"/>
      <c r="E3246" s="394" t="s">
        <v>1769</v>
      </c>
      <c r="F3246" s="374">
        <v>5</v>
      </c>
      <c r="G3246" s="374">
        <v>5</v>
      </c>
      <c r="H3246" s="375">
        <v>5</v>
      </c>
    </row>
    <row r="3247" spans="1:8" ht="14.55" customHeight="1" x14ac:dyDescent="0.3">
      <c r="A3247" s="42"/>
      <c r="B3247" s="54" t="s">
        <v>10</v>
      </c>
      <c r="C3247" s="69" t="s">
        <v>1801</v>
      </c>
      <c r="D3247" s="401" t="s">
        <v>996</v>
      </c>
      <c r="E3247" s="390" t="s">
        <v>1876</v>
      </c>
      <c r="F3247" s="92">
        <f t="shared" ref="F3247:H3247" si="432">+F3248/F3249</f>
        <v>1</v>
      </c>
      <c r="G3247" s="92">
        <f t="shared" si="432"/>
        <v>1</v>
      </c>
      <c r="H3247" s="108">
        <f t="shared" si="432"/>
        <v>1</v>
      </c>
    </row>
    <row r="3248" spans="1:8" ht="14.55" customHeight="1" x14ac:dyDescent="0.3">
      <c r="A3248" s="42"/>
      <c r="B3248" s="24" t="s">
        <v>10</v>
      </c>
      <c r="C3248" s="23" t="s">
        <v>1801</v>
      </c>
      <c r="D3248" s="402"/>
      <c r="E3248" s="391" t="s">
        <v>1768</v>
      </c>
      <c r="F3248" s="22">
        <v>1</v>
      </c>
      <c r="G3248" s="22">
        <v>1</v>
      </c>
      <c r="H3248" s="104">
        <v>1</v>
      </c>
    </row>
    <row r="3249" spans="1:8" ht="14.55" customHeight="1" x14ac:dyDescent="0.3">
      <c r="A3249" s="42"/>
      <c r="B3249" s="24" t="s">
        <v>10</v>
      </c>
      <c r="C3249" s="23" t="s">
        <v>1801</v>
      </c>
      <c r="D3249" s="402"/>
      <c r="E3249" s="391" t="s">
        <v>1769</v>
      </c>
      <c r="F3249" s="22">
        <v>1</v>
      </c>
      <c r="G3249" s="22">
        <v>1</v>
      </c>
      <c r="H3249" s="104">
        <v>1</v>
      </c>
    </row>
    <row r="3250" spans="1:8" ht="14.55" customHeight="1" x14ac:dyDescent="0.3">
      <c r="A3250" s="42"/>
      <c r="B3250" s="24" t="s">
        <v>10</v>
      </c>
      <c r="C3250" s="23" t="s">
        <v>1801</v>
      </c>
      <c r="D3250" s="402" t="s">
        <v>995</v>
      </c>
      <c r="E3250" s="391" t="s">
        <v>1876</v>
      </c>
      <c r="F3250" s="91">
        <f t="shared" ref="F3250:H3250" si="433">+F3251/F3252</f>
        <v>0</v>
      </c>
      <c r="G3250" s="91">
        <f t="shared" si="433"/>
        <v>0</v>
      </c>
      <c r="H3250" s="103">
        <f t="shared" si="433"/>
        <v>0</v>
      </c>
    </row>
    <row r="3251" spans="1:8" ht="14.55" customHeight="1" x14ac:dyDescent="0.3">
      <c r="A3251" s="42"/>
      <c r="B3251" s="24" t="s">
        <v>10</v>
      </c>
      <c r="C3251" s="23" t="s">
        <v>1801</v>
      </c>
      <c r="D3251" s="402"/>
      <c r="E3251" s="391" t="s">
        <v>1768</v>
      </c>
      <c r="F3251" s="22">
        <v>0</v>
      </c>
      <c r="G3251" s="22">
        <v>0</v>
      </c>
      <c r="H3251" s="104">
        <v>0</v>
      </c>
    </row>
    <row r="3252" spans="1:8" ht="14.55" customHeight="1" x14ac:dyDescent="0.3">
      <c r="A3252" s="42"/>
      <c r="B3252" s="24" t="s">
        <v>10</v>
      </c>
      <c r="C3252" s="23" t="s">
        <v>1801</v>
      </c>
      <c r="D3252" s="402"/>
      <c r="E3252" s="391" t="s">
        <v>1769</v>
      </c>
      <c r="F3252" s="22">
        <v>1</v>
      </c>
      <c r="G3252" s="22">
        <v>1</v>
      </c>
      <c r="H3252" s="104">
        <v>1</v>
      </c>
    </row>
    <row r="3253" spans="1:8" ht="14.55" customHeight="1" x14ac:dyDescent="0.3">
      <c r="A3253" s="42"/>
      <c r="B3253" s="24" t="s">
        <v>10</v>
      </c>
      <c r="C3253" s="23" t="s">
        <v>1801</v>
      </c>
      <c r="D3253" s="402" t="s">
        <v>998</v>
      </c>
      <c r="E3253" s="391" t="s">
        <v>1876</v>
      </c>
      <c r="F3253" s="91">
        <v>0</v>
      </c>
      <c r="G3253" s="91">
        <v>0</v>
      </c>
      <c r="H3253" s="103">
        <v>0</v>
      </c>
    </row>
    <row r="3254" spans="1:8" ht="14.55" customHeight="1" x14ac:dyDescent="0.3">
      <c r="A3254" s="42"/>
      <c r="B3254" s="24" t="s">
        <v>10</v>
      </c>
      <c r="C3254" s="23" t="s">
        <v>1801</v>
      </c>
      <c r="D3254" s="402"/>
      <c r="E3254" s="391" t="s">
        <v>1768</v>
      </c>
      <c r="F3254" s="22">
        <v>1</v>
      </c>
      <c r="G3254" s="22">
        <v>1</v>
      </c>
      <c r="H3254" s="104">
        <v>1</v>
      </c>
    </row>
    <row r="3255" spans="1:8" ht="14.55" customHeight="1" x14ac:dyDescent="0.3">
      <c r="A3255" s="42"/>
      <c r="B3255" s="24" t="s">
        <v>10</v>
      </c>
      <c r="C3255" s="23" t="s">
        <v>1801</v>
      </c>
      <c r="D3255" s="402"/>
      <c r="E3255" s="391" t="s">
        <v>1769</v>
      </c>
      <c r="F3255" s="22">
        <v>1</v>
      </c>
      <c r="G3255" s="22">
        <v>1</v>
      </c>
      <c r="H3255" s="104">
        <v>1</v>
      </c>
    </row>
    <row r="3256" spans="1:8" ht="14.55" customHeight="1" x14ac:dyDescent="0.3">
      <c r="A3256" s="42"/>
      <c r="B3256" s="24" t="s">
        <v>10</v>
      </c>
      <c r="C3256" s="23" t="s">
        <v>1801</v>
      </c>
      <c r="D3256" s="402" t="s">
        <v>997</v>
      </c>
      <c r="E3256" s="391" t="s">
        <v>1876</v>
      </c>
      <c r="F3256" s="91">
        <v>0</v>
      </c>
      <c r="G3256" s="91">
        <v>0</v>
      </c>
      <c r="H3256" s="103">
        <v>0</v>
      </c>
    </row>
    <row r="3257" spans="1:8" ht="14.55" customHeight="1" x14ac:dyDescent="0.3">
      <c r="A3257" s="42"/>
      <c r="B3257" s="24" t="s">
        <v>10</v>
      </c>
      <c r="C3257" s="23" t="s">
        <v>1801</v>
      </c>
      <c r="D3257" s="402"/>
      <c r="E3257" s="391" t="s">
        <v>1768</v>
      </c>
      <c r="F3257" s="22">
        <v>1</v>
      </c>
      <c r="G3257" s="22">
        <v>1</v>
      </c>
      <c r="H3257" s="104">
        <v>1</v>
      </c>
    </row>
    <row r="3258" spans="1:8" ht="14.55" customHeight="1" x14ac:dyDescent="0.3">
      <c r="A3258" s="42"/>
      <c r="B3258" s="24" t="s">
        <v>10</v>
      </c>
      <c r="C3258" s="23" t="s">
        <v>1801</v>
      </c>
      <c r="D3258" s="402"/>
      <c r="E3258" s="391" t="s">
        <v>1769</v>
      </c>
      <c r="F3258" s="22">
        <v>1</v>
      </c>
      <c r="G3258" s="22">
        <v>1</v>
      </c>
      <c r="H3258" s="104">
        <v>1</v>
      </c>
    </row>
    <row r="3259" spans="1:8" ht="14.55" customHeight="1" x14ac:dyDescent="0.3">
      <c r="A3259" s="42"/>
      <c r="B3259" s="24" t="s">
        <v>10</v>
      </c>
      <c r="C3259" s="23" t="s">
        <v>1801</v>
      </c>
      <c r="D3259" s="402" t="s">
        <v>999</v>
      </c>
      <c r="E3259" s="391" t="s">
        <v>1876</v>
      </c>
      <c r="F3259" s="91">
        <v>0</v>
      </c>
      <c r="G3259" s="91">
        <v>0</v>
      </c>
      <c r="H3259" s="103">
        <v>0</v>
      </c>
    </row>
    <row r="3260" spans="1:8" ht="14.55" customHeight="1" x14ac:dyDescent="0.3">
      <c r="A3260" s="42"/>
      <c r="B3260" s="24" t="s">
        <v>10</v>
      </c>
      <c r="C3260" s="23" t="s">
        <v>1801</v>
      </c>
      <c r="D3260" s="402"/>
      <c r="E3260" s="391" t="s">
        <v>1768</v>
      </c>
      <c r="F3260" s="22">
        <v>1</v>
      </c>
      <c r="G3260" s="22">
        <v>1</v>
      </c>
      <c r="H3260" s="104">
        <v>1</v>
      </c>
    </row>
    <row r="3261" spans="1:8" ht="14.55" customHeight="1" thickBot="1" x14ac:dyDescent="0.35">
      <c r="A3261" s="42"/>
      <c r="B3261" s="53" t="s">
        <v>10</v>
      </c>
      <c r="C3261" s="68" t="s">
        <v>1801</v>
      </c>
      <c r="D3261" s="403"/>
      <c r="E3261" s="392" t="s">
        <v>1769</v>
      </c>
      <c r="F3261" s="33">
        <v>1</v>
      </c>
      <c r="G3261" s="33">
        <v>1</v>
      </c>
      <c r="H3261" s="106">
        <v>1</v>
      </c>
    </row>
    <row r="3262" spans="1:8" ht="14.55" customHeight="1" x14ac:dyDescent="0.3">
      <c r="A3262" s="42"/>
      <c r="B3262" s="94" t="s">
        <v>10</v>
      </c>
      <c r="C3262" s="379" t="s">
        <v>121</v>
      </c>
      <c r="D3262" s="404"/>
      <c r="E3262" s="471" t="s">
        <v>1876</v>
      </c>
      <c r="F3262" s="384">
        <f t="shared" ref="F3262:H3262" si="434">+F3263/F3264</f>
        <v>0.2</v>
      </c>
      <c r="G3262" s="384">
        <f t="shared" si="434"/>
        <v>0.2</v>
      </c>
      <c r="H3262" s="377">
        <f t="shared" si="434"/>
        <v>0.2</v>
      </c>
    </row>
    <row r="3263" spans="1:8" ht="14.55" customHeight="1" x14ac:dyDescent="0.3">
      <c r="A3263" s="42"/>
      <c r="B3263" s="87" t="s">
        <v>10</v>
      </c>
      <c r="C3263" s="55" t="s">
        <v>121</v>
      </c>
      <c r="D3263" s="402"/>
      <c r="E3263" s="391" t="s">
        <v>1768</v>
      </c>
      <c r="F3263" s="40">
        <v>1</v>
      </c>
      <c r="G3263" s="40">
        <v>1</v>
      </c>
      <c r="H3263" s="109">
        <v>1</v>
      </c>
    </row>
    <row r="3264" spans="1:8" ht="15" customHeight="1" thickBot="1" x14ac:dyDescent="0.35">
      <c r="A3264" s="42"/>
      <c r="B3264" s="95" t="s">
        <v>10</v>
      </c>
      <c r="C3264" s="378" t="s">
        <v>121</v>
      </c>
      <c r="D3264" s="405"/>
      <c r="E3264" s="394" t="s">
        <v>1769</v>
      </c>
      <c r="F3264" s="374">
        <v>5</v>
      </c>
      <c r="G3264" s="374">
        <v>5</v>
      </c>
      <c r="H3264" s="375">
        <v>5</v>
      </c>
    </row>
    <row r="3265" spans="1:8" ht="14.55" customHeight="1" x14ac:dyDescent="0.3">
      <c r="A3265" s="42"/>
      <c r="B3265" s="54" t="s">
        <v>10</v>
      </c>
      <c r="C3265" s="69" t="s">
        <v>121</v>
      </c>
      <c r="D3265" s="401" t="s">
        <v>1001</v>
      </c>
      <c r="E3265" s="390" t="s">
        <v>1876</v>
      </c>
      <c r="F3265" s="92">
        <f t="shared" ref="F3265:H3265" si="435">+F3266/F3267</f>
        <v>0</v>
      </c>
      <c r="G3265" s="92">
        <f t="shared" si="435"/>
        <v>0</v>
      </c>
      <c r="H3265" s="108">
        <f t="shared" si="435"/>
        <v>0</v>
      </c>
    </row>
    <row r="3266" spans="1:8" ht="14.55" customHeight="1" x14ac:dyDescent="0.3">
      <c r="A3266" s="42"/>
      <c r="B3266" s="24" t="s">
        <v>10</v>
      </c>
      <c r="C3266" s="23" t="s">
        <v>121</v>
      </c>
      <c r="D3266" s="402"/>
      <c r="E3266" s="391" t="s">
        <v>1768</v>
      </c>
      <c r="F3266" s="22">
        <v>0</v>
      </c>
      <c r="G3266" s="22">
        <v>0</v>
      </c>
      <c r="H3266" s="104">
        <v>0</v>
      </c>
    </row>
    <row r="3267" spans="1:8" ht="14.55" customHeight="1" x14ac:dyDescent="0.3">
      <c r="A3267" s="42"/>
      <c r="B3267" s="24" t="s">
        <v>10</v>
      </c>
      <c r="C3267" s="23" t="s">
        <v>121</v>
      </c>
      <c r="D3267" s="402"/>
      <c r="E3267" s="391" t="s">
        <v>1769</v>
      </c>
      <c r="F3267" s="22">
        <v>1</v>
      </c>
      <c r="G3267" s="22">
        <v>1</v>
      </c>
      <c r="H3267" s="104">
        <v>1</v>
      </c>
    </row>
    <row r="3268" spans="1:8" ht="14.55" customHeight="1" x14ac:dyDescent="0.3">
      <c r="A3268" s="42"/>
      <c r="B3268" s="24" t="s">
        <v>10</v>
      </c>
      <c r="C3268" s="23" t="s">
        <v>121</v>
      </c>
      <c r="D3268" s="402" t="s">
        <v>1002</v>
      </c>
      <c r="E3268" s="391" t="s">
        <v>1876</v>
      </c>
      <c r="F3268" s="91">
        <f t="shared" ref="F3268:H3268" si="436">+F3269/F3270</f>
        <v>0</v>
      </c>
      <c r="G3268" s="91">
        <f t="shared" si="436"/>
        <v>0</v>
      </c>
      <c r="H3268" s="103">
        <f t="shared" si="436"/>
        <v>0</v>
      </c>
    </row>
    <row r="3269" spans="1:8" ht="14.55" customHeight="1" x14ac:dyDescent="0.3">
      <c r="A3269" s="42"/>
      <c r="B3269" s="24" t="s">
        <v>10</v>
      </c>
      <c r="C3269" s="23" t="s">
        <v>121</v>
      </c>
      <c r="D3269" s="402"/>
      <c r="E3269" s="391" t="s">
        <v>1768</v>
      </c>
      <c r="F3269" s="22">
        <v>0</v>
      </c>
      <c r="G3269" s="22">
        <v>0</v>
      </c>
      <c r="H3269" s="104">
        <v>0</v>
      </c>
    </row>
    <row r="3270" spans="1:8" ht="14.55" customHeight="1" x14ac:dyDescent="0.3">
      <c r="A3270" s="42"/>
      <c r="B3270" s="24" t="s">
        <v>10</v>
      </c>
      <c r="C3270" s="23" t="s">
        <v>121</v>
      </c>
      <c r="D3270" s="402"/>
      <c r="E3270" s="391" t="s">
        <v>1769</v>
      </c>
      <c r="F3270" s="22">
        <v>1</v>
      </c>
      <c r="G3270" s="22">
        <v>1</v>
      </c>
      <c r="H3270" s="104">
        <v>1</v>
      </c>
    </row>
    <row r="3271" spans="1:8" ht="14.55" customHeight="1" x14ac:dyDescent="0.3">
      <c r="A3271" s="42"/>
      <c r="B3271" s="24" t="s">
        <v>10</v>
      </c>
      <c r="C3271" s="23" t="s">
        <v>121</v>
      </c>
      <c r="D3271" s="402" t="s">
        <v>1000</v>
      </c>
      <c r="E3271" s="391" t="s">
        <v>1876</v>
      </c>
      <c r="F3271" s="91">
        <f t="shared" ref="F3271:H3271" si="437">+F3272/F3273</f>
        <v>1</v>
      </c>
      <c r="G3271" s="91">
        <f t="shared" si="437"/>
        <v>1</v>
      </c>
      <c r="H3271" s="103">
        <f t="shared" si="437"/>
        <v>1</v>
      </c>
    </row>
    <row r="3272" spans="1:8" ht="14.55" customHeight="1" x14ac:dyDescent="0.3">
      <c r="A3272" s="42"/>
      <c r="B3272" s="24" t="s">
        <v>10</v>
      </c>
      <c r="C3272" s="23" t="s">
        <v>121</v>
      </c>
      <c r="D3272" s="402"/>
      <c r="E3272" s="391" t="s">
        <v>1768</v>
      </c>
      <c r="F3272" s="22">
        <v>1</v>
      </c>
      <c r="G3272" s="22">
        <v>1</v>
      </c>
      <c r="H3272" s="104">
        <v>1</v>
      </c>
    </row>
    <row r="3273" spans="1:8" ht="14.55" customHeight="1" x14ac:dyDescent="0.3">
      <c r="A3273" s="42"/>
      <c r="B3273" s="24" t="s">
        <v>10</v>
      </c>
      <c r="C3273" s="23" t="s">
        <v>121</v>
      </c>
      <c r="D3273" s="402"/>
      <c r="E3273" s="391" t="s">
        <v>1769</v>
      </c>
      <c r="F3273" s="22">
        <v>1</v>
      </c>
      <c r="G3273" s="22">
        <v>1</v>
      </c>
      <c r="H3273" s="104">
        <v>1</v>
      </c>
    </row>
    <row r="3274" spans="1:8" ht="14.55" customHeight="1" x14ac:dyDescent="0.3">
      <c r="A3274" s="42"/>
      <c r="B3274" s="24" t="s">
        <v>10</v>
      </c>
      <c r="C3274" s="23" t="s">
        <v>121</v>
      </c>
      <c r="D3274" s="402" t="s">
        <v>1003</v>
      </c>
      <c r="E3274" s="391" t="s">
        <v>1876</v>
      </c>
      <c r="F3274" s="91">
        <f t="shared" ref="F3274:H3274" si="438">+F3275/F3276</f>
        <v>0</v>
      </c>
      <c r="G3274" s="91">
        <f t="shared" si="438"/>
        <v>0</v>
      </c>
      <c r="H3274" s="103">
        <f t="shared" si="438"/>
        <v>0</v>
      </c>
    </row>
    <row r="3275" spans="1:8" ht="14.55" customHeight="1" x14ac:dyDescent="0.3">
      <c r="A3275" s="42"/>
      <c r="B3275" s="24" t="s">
        <v>10</v>
      </c>
      <c r="C3275" s="23" t="s">
        <v>121</v>
      </c>
      <c r="D3275" s="402"/>
      <c r="E3275" s="391" t="s">
        <v>1768</v>
      </c>
      <c r="F3275" s="22">
        <v>0</v>
      </c>
      <c r="G3275" s="22">
        <v>0</v>
      </c>
      <c r="H3275" s="104">
        <v>0</v>
      </c>
    </row>
    <row r="3276" spans="1:8" ht="14.55" customHeight="1" thickBot="1" x14ac:dyDescent="0.35">
      <c r="A3276" s="42"/>
      <c r="B3276" s="53" t="s">
        <v>10</v>
      </c>
      <c r="C3276" s="68" t="s">
        <v>121</v>
      </c>
      <c r="D3276" s="403"/>
      <c r="E3276" s="392" t="s">
        <v>1769</v>
      </c>
      <c r="F3276" s="33">
        <v>2</v>
      </c>
      <c r="G3276" s="33">
        <v>2</v>
      </c>
      <c r="H3276" s="106">
        <v>2</v>
      </c>
    </row>
    <row r="3277" spans="1:8" ht="14.55" customHeight="1" x14ac:dyDescent="0.3">
      <c r="A3277" s="42"/>
      <c r="B3277" s="94" t="s">
        <v>10</v>
      </c>
      <c r="C3277" s="379" t="s">
        <v>130</v>
      </c>
      <c r="D3277" s="404"/>
      <c r="E3277" s="471" t="s">
        <v>1876</v>
      </c>
      <c r="F3277" s="384">
        <f t="shared" ref="F3277:H3277" si="439">+F3278/F3279</f>
        <v>0.2</v>
      </c>
      <c r="G3277" s="384">
        <f t="shared" si="439"/>
        <v>0.2</v>
      </c>
      <c r="H3277" s="377">
        <f t="shared" si="439"/>
        <v>0.2</v>
      </c>
    </row>
    <row r="3278" spans="1:8" ht="14.55" customHeight="1" x14ac:dyDescent="0.3">
      <c r="A3278" s="42"/>
      <c r="B3278" s="87" t="s">
        <v>10</v>
      </c>
      <c r="C3278" s="55" t="s">
        <v>130</v>
      </c>
      <c r="D3278" s="402"/>
      <c r="E3278" s="391" t="s">
        <v>1768</v>
      </c>
      <c r="F3278" s="40">
        <v>1</v>
      </c>
      <c r="G3278" s="40">
        <v>1</v>
      </c>
      <c r="H3278" s="109">
        <v>1</v>
      </c>
    </row>
    <row r="3279" spans="1:8" ht="15" customHeight="1" thickBot="1" x14ac:dyDescent="0.35">
      <c r="A3279" s="42"/>
      <c r="B3279" s="95" t="s">
        <v>10</v>
      </c>
      <c r="C3279" s="378" t="s">
        <v>130</v>
      </c>
      <c r="D3279" s="405"/>
      <c r="E3279" s="394" t="s">
        <v>1769</v>
      </c>
      <c r="F3279" s="374">
        <v>5</v>
      </c>
      <c r="G3279" s="374">
        <v>5</v>
      </c>
      <c r="H3279" s="375">
        <v>5</v>
      </c>
    </row>
    <row r="3280" spans="1:8" ht="14.55" customHeight="1" x14ac:dyDescent="0.3">
      <c r="A3280" s="42"/>
      <c r="B3280" s="54" t="s">
        <v>10</v>
      </c>
      <c r="C3280" s="69" t="s">
        <v>130</v>
      </c>
      <c r="D3280" s="401" t="s">
        <v>1004</v>
      </c>
      <c r="E3280" s="390" t="s">
        <v>1876</v>
      </c>
      <c r="F3280" s="92">
        <f t="shared" ref="F3280:H3280" si="440">+F3281/F3282</f>
        <v>0</v>
      </c>
      <c r="G3280" s="92">
        <f t="shared" si="440"/>
        <v>0</v>
      </c>
      <c r="H3280" s="108">
        <f t="shared" si="440"/>
        <v>0</v>
      </c>
    </row>
    <row r="3281" spans="1:8" ht="14.55" customHeight="1" x14ac:dyDescent="0.3">
      <c r="A3281" s="42"/>
      <c r="B3281" s="24" t="s">
        <v>10</v>
      </c>
      <c r="C3281" s="23" t="s">
        <v>130</v>
      </c>
      <c r="D3281" s="402"/>
      <c r="E3281" s="391" t="s">
        <v>1768</v>
      </c>
      <c r="F3281" s="22">
        <v>0</v>
      </c>
      <c r="G3281" s="22">
        <v>0</v>
      </c>
      <c r="H3281" s="104">
        <v>0</v>
      </c>
    </row>
    <row r="3282" spans="1:8" ht="14.55" customHeight="1" x14ac:dyDescent="0.3">
      <c r="A3282" s="42"/>
      <c r="B3282" s="24" t="s">
        <v>10</v>
      </c>
      <c r="C3282" s="23" t="s">
        <v>130</v>
      </c>
      <c r="D3282" s="402"/>
      <c r="E3282" s="391" t="s">
        <v>1769</v>
      </c>
      <c r="F3282" s="22">
        <v>1</v>
      </c>
      <c r="G3282" s="22">
        <v>1</v>
      </c>
      <c r="H3282" s="104">
        <v>1</v>
      </c>
    </row>
    <row r="3283" spans="1:8" ht="14.55" customHeight="1" x14ac:dyDescent="0.3">
      <c r="A3283" s="42"/>
      <c r="B3283" s="24" t="s">
        <v>10</v>
      </c>
      <c r="C3283" s="23" t="s">
        <v>130</v>
      </c>
      <c r="D3283" s="402" t="s">
        <v>1005</v>
      </c>
      <c r="E3283" s="391" t="s">
        <v>1876</v>
      </c>
      <c r="F3283" s="91">
        <v>0</v>
      </c>
      <c r="G3283" s="91">
        <v>0</v>
      </c>
      <c r="H3283" s="103">
        <v>0</v>
      </c>
    </row>
    <row r="3284" spans="1:8" ht="14.55" customHeight="1" x14ac:dyDescent="0.3">
      <c r="A3284" s="42"/>
      <c r="B3284" s="24" t="s">
        <v>10</v>
      </c>
      <c r="C3284" s="23" t="s">
        <v>130</v>
      </c>
      <c r="D3284" s="402"/>
      <c r="E3284" s="391" t="s">
        <v>1768</v>
      </c>
      <c r="F3284" s="22">
        <v>0</v>
      </c>
      <c r="G3284" s="22">
        <v>0</v>
      </c>
      <c r="H3284" s="104">
        <v>0</v>
      </c>
    </row>
    <row r="3285" spans="1:8" ht="14.55" customHeight="1" x14ac:dyDescent="0.3">
      <c r="A3285" s="42"/>
      <c r="B3285" s="24" t="s">
        <v>10</v>
      </c>
      <c r="C3285" s="23" t="s">
        <v>130</v>
      </c>
      <c r="D3285" s="402"/>
      <c r="E3285" s="391" t="s">
        <v>1769</v>
      </c>
      <c r="F3285" s="22">
        <v>1</v>
      </c>
      <c r="G3285" s="22">
        <v>1</v>
      </c>
      <c r="H3285" s="104">
        <v>1</v>
      </c>
    </row>
    <row r="3286" spans="1:8" ht="14.55" customHeight="1" x14ac:dyDescent="0.3">
      <c r="A3286" s="42"/>
      <c r="B3286" s="24" t="s">
        <v>10</v>
      </c>
      <c r="C3286" s="23" t="s">
        <v>130</v>
      </c>
      <c r="D3286" s="402" t="s">
        <v>130</v>
      </c>
      <c r="E3286" s="391" t="s">
        <v>1876</v>
      </c>
      <c r="F3286" s="91">
        <f t="shared" ref="F3286:H3286" si="441">+F3287/F3288</f>
        <v>0</v>
      </c>
      <c r="G3286" s="91">
        <f t="shared" si="441"/>
        <v>0</v>
      </c>
      <c r="H3286" s="103">
        <f t="shared" si="441"/>
        <v>0</v>
      </c>
    </row>
    <row r="3287" spans="1:8" ht="14.55" customHeight="1" x14ac:dyDescent="0.3">
      <c r="A3287" s="42"/>
      <c r="B3287" s="24" t="s">
        <v>10</v>
      </c>
      <c r="C3287" s="23" t="s">
        <v>130</v>
      </c>
      <c r="D3287" s="402"/>
      <c r="E3287" s="391" t="s">
        <v>1768</v>
      </c>
      <c r="F3287" s="22">
        <v>0</v>
      </c>
      <c r="G3287" s="22">
        <v>0</v>
      </c>
      <c r="H3287" s="104">
        <v>0</v>
      </c>
    </row>
    <row r="3288" spans="1:8" ht="14.55" customHeight="1" x14ac:dyDescent="0.3">
      <c r="A3288" s="42"/>
      <c r="B3288" s="24" t="s">
        <v>10</v>
      </c>
      <c r="C3288" s="23" t="s">
        <v>130</v>
      </c>
      <c r="D3288" s="402"/>
      <c r="E3288" s="391" t="s">
        <v>1769</v>
      </c>
      <c r="F3288" s="22">
        <v>1</v>
      </c>
      <c r="G3288" s="22">
        <v>1</v>
      </c>
      <c r="H3288" s="104">
        <v>1</v>
      </c>
    </row>
    <row r="3289" spans="1:8" ht="14.55" customHeight="1" x14ac:dyDescent="0.3">
      <c r="A3289" s="42"/>
      <c r="B3289" s="24" t="s">
        <v>10</v>
      </c>
      <c r="C3289" s="23" t="s">
        <v>130</v>
      </c>
      <c r="D3289" s="402" t="s">
        <v>1006</v>
      </c>
      <c r="E3289" s="391" t="s">
        <v>1876</v>
      </c>
      <c r="F3289" s="91">
        <f t="shared" ref="F3289:H3289" si="442">+F3290/F3291</f>
        <v>1</v>
      </c>
      <c r="G3289" s="91">
        <f t="shared" si="442"/>
        <v>1</v>
      </c>
      <c r="H3289" s="103">
        <f t="shared" si="442"/>
        <v>1</v>
      </c>
    </row>
    <row r="3290" spans="1:8" ht="14.55" customHeight="1" x14ac:dyDescent="0.3">
      <c r="A3290" s="42"/>
      <c r="B3290" s="24" t="s">
        <v>10</v>
      </c>
      <c r="C3290" s="23" t="s">
        <v>130</v>
      </c>
      <c r="D3290" s="402"/>
      <c r="E3290" s="391" t="s">
        <v>1768</v>
      </c>
      <c r="F3290" s="22">
        <v>1</v>
      </c>
      <c r="G3290" s="22">
        <v>1</v>
      </c>
      <c r="H3290" s="104">
        <v>1</v>
      </c>
    </row>
    <row r="3291" spans="1:8" ht="14.55" customHeight="1" x14ac:dyDescent="0.3">
      <c r="A3291" s="42"/>
      <c r="B3291" s="24" t="s">
        <v>10</v>
      </c>
      <c r="C3291" s="23" t="s">
        <v>130</v>
      </c>
      <c r="D3291" s="402"/>
      <c r="E3291" s="391" t="s">
        <v>1769</v>
      </c>
      <c r="F3291" s="22">
        <v>1</v>
      </c>
      <c r="G3291" s="22">
        <v>1</v>
      </c>
      <c r="H3291" s="104">
        <v>1</v>
      </c>
    </row>
    <row r="3292" spans="1:8" ht="14.55" customHeight="1" x14ac:dyDescent="0.3">
      <c r="A3292" s="42"/>
      <c r="B3292" s="24" t="s">
        <v>10</v>
      </c>
      <c r="C3292" s="23" t="s">
        <v>130</v>
      </c>
      <c r="D3292" s="402" t="s">
        <v>1007</v>
      </c>
      <c r="E3292" s="391" t="s">
        <v>1876</v>
      </c>
      <c r="F3292" s="91">
        <f t="shared" ref="F3292:H3292" si="443">+F3293/F3294</f>
        <v>0</v>
      </c>
      <c r="G3292" s="91">
        <f t="shared" si="443"/>
        <v>0</v>
      </c>
      <c r="H3292" s="103">
        <f t="shared" si="443"/>
        <v>0</v>
      </c>
    </row>
    <row r="3293" spans="1:8" ht="14.55" customHeight="1" x14ac:dyDescent="0.3">
      <c r="A3293" s="42"/>
      <c r="B3293" s="24" t="s">
        <v>10</v>
      </c>
      <c r="C3293" s="23" t="s">
        <v>130</v>
      </c>
      <c r="D3293" s="402"/>
      <c r="E3293" s="391" t="s">
        <v>1768</v>
      </c>
      <c r="F3293" s="22">
        <v>0</v>
      </c>
      <c r="G3293" s="22">
        <v>0</v>
      </c>
      <c r="H3293" s="104">
        <v>0</v>
      </c>
    </row>
    <row r="3294" spans="1:8" ht="14.55" customHeight="1" thickBot="1" x14ac:dyDescent="0.35">
      <c r="A3294" s="42"/>
      <c r="B3294" s="53" t="s">
        <v>10</v>
      </c>
      <c r="C3294" s="68" t="s">
        <v>130</v>
      </c>
      <c r="D3294" s="403"/>
      <c r="E3294" s="392" t="s">
        <v>1769</v>
      </c>
      <c r="F3294" s="33">
        <v>1</v>
      </c>
      <c r="G3294" s="33">
        <v>1</v>
      </c>
      <c r="H3294" s="106">
        <v>1</v>
      </c>
    </row>
    <row r="3295" spans="1:8" ht="14.55" customHeight="1" x14ac:dyDescent="0.3">
      <c r="A3295" s="42"/>
      <c r="B3295" s="94" t="s">
        <v>10</v>
      </c>
      <c r="C3295" s="379" t="s">
        <v>144</v>
      </c>
      <c r="D3295" s="404"/>
      <c r="E3295" s="471" t="s">
        <v>1876</v>
      </c>
      <c r="F3295" s="384">
        <v>0</v>
      </c>
      <c r="G3295" s="384">
        <v>0</v>
      </c>
      <c r="H3295" s="377">
        <v>0</v>
      </c>
    </row>
    <row r="3296" spans="1:8" ht="14.55" customHeight="1" x14ac:dyDescent="0.3">
      <c r="A3296" s="42"/>
      <c r="B3296" s="87" t="s">
        <v>10</v>
      </c>
      <c r="C3296" s="55" t="s">
        <v>144</v>
      </c>
      <c r="D3296" s="402"/>
      <c r="E3296" s="391" t="s">
        <v>1768</v>
      </c>
      <c r="F3296" s="40">
        <v>3</v>
      </c>
      <c r="G3296" s="40">
        <v>3</v>
      </c>
      <c r="H3296" s="109">
        <v>3</v>
      </c>
    </row>
    <row r="3297" spans="1:8" ht="15" customHeight="1" thickBot="1" x14ac:dyDescent="0.35">
      <c r="A3297" s="42"/>
      <c r="B3297" s="95" t="s">
        <v>10</v>
      </c>
      <c r="C3297" s="378" t="s">
        <v>144</v>
      </c>
      <c r="D3297" s="405"/>
      <c r="E3297" s="394" t="s">
        <v>1769</v>
      </c>
      <c r="F3297" s="374">
        <v>8</v>
      </c>
      <c r="G3297" s="374">
        <v>8</v>
      </c>
      <c r="H3297" s="375">
        <v>8</v>
      </c>
    </row>
    <row r="3298" spans="1:8" ht="14.55" customHeight="1" x14ac:dyDescent="0.3">
      <c r="A3298" s="42"/>
      <c r="B3298" s="54" t="s">
        <v>10</v>
      </c>
      <c r="C3298" s="69" t="s">
        <v>144</v>
      </c>
      <c r="D3298" s="401" t="s">
        <v>1016</v>
      </c>
      <c r="E3298" s="390" t="s">
        <v>1876</v>
      </c>
      <c r="F3298" s="92">
        <v>0</v>
      </c>
      <c r="G3298" s="92">
        <v>0</v>
      </c>
      <c r="H3298" s="108">
        <v>0</v>
      </c>
    </row>
    <row r="3299" spans="1:8" ht="14.55" customHeight="1" x14ac:dyDescent="0.3">
      <c r="A3299" s="42"/>
      <c r="B3299" s="24" t="s">
        <v>10</v>
      </c>
      <c r="C3299" s="23" t="s">
        <v>144</v>
      </c>
      <c r="D3299" s="402"/>
      <c r="E3299" s="391" t="s">
        <v>1768</v>
      </c>
      <c r="F3299" s="22">
        <v>1</v>
      </c>
      <c r="G3299" s="22">
        <v>1</v>
      </c>
      <c r="H3299" s="104">
        <v>1</v>
      </c>
    </row>
    <row r="3300" spans="1:8" ht="14.55" customHeight="1" x14ac:dyDescent="0.3">
      <c r="A3300" s="42"/>
      <c r="B3300" s="24" t="s">
        <v>10</v>
      </c>
      <c r="C3300" s="23" t="s">
        <v>144</v>
      </c>
      <c r="D3300" s="402"/>
      <c r="E3300" s="391" t="s">
        <v>1769</v>
      </c>
      <c r="F3300" s="22">
        <v>1</v>
      </c>
      <c r="G3300" s="22">
        <v>1</v>
      </c>
      <c r="H3300" s="104">
        <v>1</v>
      </c>
    </row>
    <row r="3301" spans="1:8" ht="14.55" customHeight="1" x14ac:dyDescent="0.3">
      <c r="A3301" s="42"/>
      <c r="B3301" s="24" t="s">
        <v>10</v>
      </c>
      <c r="C3301" s="23" t="s">
        <v>144</v>
      </c>
      <c r="D3301" s="402" t="s">
        <v>1014</v>
      </c>
      <c r="E3301" s="391" t="s">
        <v>1876</v>
      </c>
      <c r="F3301" s="91">
        <v>0</v>
      </c>
      <c r="G3301" s="91">
        <v>0</v>
      </c>
      <c r="H3301" s="103">
        <v>0</v>
      </c>
    </row>
    <row r="3302" spans="1:8" ht="14.55" customHeight="1" x14ac:dyDescent="0.3">
      <c r="A3302" s="42"/>
      <c r="B3302" s="24" t="s">
        <v>10</v>
      </c>
      <c r="C3302" s="23" t="s">
        <v>144</v>
      </c>
      <c r="D3302" s="402"/>
      <c r="E3302" s="391" t="s">
        <v>1768</v>
      </c>
      <c r="F3302" s="22">
        <v>0</v>
      </c>
      <c r="G3302" s="22">
        <v>0</v>
      </c>
      <c r="H3302" s="104">
        <v>0</v>
      </c>
    </row>
    <row r="3303" spans="1:8" ht="14.55" customHeight="1" x14ac:dyDescent="0.3">
      <c r="A3303" s="42"/>
      <c r="B3303" s="24" t="s">
        <v>10</v>
      </c>
      <c r="C3303" s="23" t="s">
        <v>144</v>
      </c>
      <c r="D3303" s="402"/>
      <c r="E3303" s="391" t="s">
        <v>1769</v>
      </c>
      <c r="F3303" s="22">
        <v>1</v>
      </c>
      <c r="G3303" s="22">
        <v>1</v>
      </c>
      <c r="H3303" s="104">
        <v>1</v>
      </c>
    </row>
    <row r="3304" spans="1:8" ht="14.55" customHeight="1" x14ac:dyDescent="0.3">
      <c r="A3304" s="42"/>
      <c r="B3304" s="24" t="s">
        <v>10</v>
      </c>
      <c r="C3304" s="23" t="s">
        <v>144</v>
      </c>
      <c r="D3304" s="402" t="s">
        <v>1015</v>
      </c>
      <c r="E3304" s="391" t="s">
        <v>1876</v>
      </c>
      <c r="F3304" s="91">
        <v>0</v>
      </c>
      <c r="G3304" s="91">
        <v>0</v>
      </c>
      <c r="H3304" s="103">
        <v>0</v>
      </c>
    </row>
    <row r="3305" spans="1:8" ht="14.55" customHeight="1" x14ac:dyDescent="0.3">
      <c r="A3305" s="42"/>
      <c r="B3305" s="24" t="s">
        <v>10</v>
      </c>
      <c r="C3305" s="23" t="s">
        <v>144</v>
      </c>
      <c r="D3305" s="402"/>
      <c r="E3305" s="391" t="s">
        <v>1768</v>
      </c>
      <c r="F3305" s="22">
        <v>0</v>
      </c>
      <c r="G3305" s="22">
        <v>0</v>
      </c>
      <c r="H3305" s="104">
        <v>0</v>
      </c>
    </row>
    <row r="3306" spans="1:8" ht="14.55" customHeight="1" x14ac:dyDescent="0.3">
      <c r="A3306" s="42"/>
      <c r="B3306" s="24" t="s">
        <v>10</v>
      </c>
      <c r="C3306" s="23" t="s">
        <v>144</v>
      </c>
      <c r="D3306" s="402"/>
      <c r="E3306" s="391" t="s">
        <v>1769</v>
      </c>
      <c r="F3306" s="22">
        <v>1</v>
      </c>
      <c r="G3306" s="22">
        <v>1</v>
      </c>
      <c r="H3306" s="104">
        <v>1</v>
      </c>
    </row>
    <row r="3307" spans="1:8" ht="14.55" customHeight="1" x14ac:dyDescent="0.3">
      <c r="A3307" s="42"/>
      <c r="B3307" s="24" t="s">
        <v>10</v>
      </c>
      <c r="C3307" s="23" t="s">
        <v>144</v>
      </c>
      <c r="D3307" s="402" t="s">
        <v>1013</v>
      </c>
      <c r="E3307" s="391" t="s">
        <v>1876</v>
      </c>
      <c r="F3307" s="91">
        <v>0</v>
      </c>
      <c r="G3307" s="91">
        <v>0</v>
      </c>
      <c r="H3307" s="103">
        <v>0</v>
      </c>
    </row>
    <row r="3308" spans="1:8" ht="14.55" customHeight="1" x14ac:dyDescent="0.3">
      <c r="A3308" s="42"/>
      <c r="B3308" s="24" t="s">
        <v>10</v>
      </c>
      <c r="C3308" s="23" t="s">
        <v>144</v>
      </c>
      <c r="D3308" s="402"/>
      <c r="E3308" s="391" t="s">
        <v>1768</v>
      </c>
      <c r="F3308" s="22">
        <v>1</v>
      </c>
      <c r="G3308" s="22">
        <v>1</v>
      </c>
      <c r="H3308" s="104">
        <v>1</v>
      </c>
    </row>
    <row r="3309" spans="1:8" ht="14.55" customHeight="1" x14ac:dyDescent="0.3">
      <c r="A3309" s="42"/>
      <c r="B3309" s="24" t="s">
        <v>10</v>
      </c>
      <c r="C3309" s="23" t="s">
        <v>144</v>
      </c>
      <c r="D3309" s="402"/>
      <c r="E3309" s="391" t="s">
        <v>1769</v>
      </c>
      <c r="F3309" s="22">
        <v>1</v>
      </c>
      <c r="G3309" s="22">
        <v>1</v>
      </c>
      <c r="H3309" s="104">
        <v>1</v>
      </c>
    </row>
    <row r="3310" spans="1:8" ht="14.55" customHeight="1" x14ac:dyDescent="0.3">
      <c r="A3310" s="42"/>
      <c r="B3310" s="24" t="s">
        <v>10</v>
      </c>
      <c r="C3310" s="23" t="s">
        <v>144</v>
      </c>
      <c r="D3310" s="402" t="s">
        <v>1019</v>
      </c>
      <c r="E3310" s="391" t="s">
        <v>1876</v>
      </c>
      <c r="F3310" s="91">
        <v>0</v>
      </c>
      <c r="G3310" s="91">
        <v>0</v>
      </c>
      <c r="H3310" s="103">
        <v>0</v>
      </c>
    </row>
    <row r="3311" spans="1:8" ht="14.55" customHeight="1" x14ac:dyDescent="0.3">
      <c r="A3311" s="42"/>
      <c r="B3311" s="24" t="s">
        <v>10</v>
      </c>
      <c r="C3311" s="23" t="s">
        <v>144</v>
      </c>
      <c r="D3311" s="402"/>
      <c r="E3311" s="391" t="s">
        <v>1768</v>
      </c>
      <c r="F3311" s="22">
        <v>0</v>
      </c>
      <c r="G3311" s="22">
        <v>0</v>
      </c>
      <c r="H3311" s="104">
        <v>0</v>
      </c>
    </row>
    <row r="3312" spans="1:8" ht="14.55" customHeight="1" x14ac:dyDescent="0.3">
      <c r="A3312" s="42"/>
      <c r="B3312" s="24" t="s">
        <v>10</v>
      </c>
      <c r="C3312" s="23" t="s">
        <v>144</v>
      </c>
      <c r="D3312" s="402"/>
      <c r="E3312" s="391" t="s">
        <v>1769</v>
      </c>
      <c r="F3312" s="22">
        <v>1</v>
      </c>
      <c r="G3312" s="22">
        <v>1</v>
      </c>
      <c r="H3312" s="104">
        <v>1</v>
      </c>
    </row>
    <row r="3313" spans="1:8" ht="14.55" customHeight="1" x14ac:dyDescent="0.3">
      <c r="A3313" s="42"/>
      <c r="B3313" s="24" t="s">
        <v>10</v>
      </c>
      <c r="C3313" s="23" t="s">
        <v>144</v>
      </c>
      <c r="D3313" s="402" t="s">
        <v>1017</v>
      </c>
      <c r="E3313" s="391" t="s">
        <v>1876</v>
      </c>
      <c r="F3313" s="91">
        <v>0</v>
      </c>
      <c r="G3313" s="91">
        <v>0</v>
      </c>
      <c r="H3313" s="103">
        <v>0</v>
      </c>
    </row>
    <row r="3314" spans="1:8" ht="14.55" customHeight="1" x14ac:dyDescent="0.3">
      <c r="A3314" s="42"/>
      <c r="B3314" s="24" t="s">
        <v>10</v>
      </c>
      <c r="C3314" s="23" t="s">
        <v>144</v>
      </c>
      <c r="D3314" s="402"/>
      <c r="E3314" s="391" t="s">
        <v>1768</v>
      </c>
      <c r="F3314" s="22">
        <v>0</v>
      </c>
      <c r="G3314" s="22">
        <v>0</v>
      </c>
      <c r="H3314" s="104">
        <v>0</v>
      </c>
    </row>
    <row r="3315" spans="1:8" ht="14.55" customHeight="1" x14ac:dyDescent="0.3">
      <c r="A3315" s="42"/>
      <c r="B3315" s="24" t="s">
        <v>10</v>
      </c>
      <c r="C3315" s="23" t="s">
        <v>144</v>
      </c>
      <c r="D3315" s="402"/>
      <c r="E3315" s="391" t="s">
        <v>1769</v>
      </c>
      <c r="F3315" s="22">
        <v>1</v>
      </c>
      <c r="G3315" s="22">
        <v>1</v>
      </c>
      <c r="H3315" s="104">
        <v>1</v>
      </c>
    </row>
    <row r="3316" spans="1:8" ht="14.55" customHeight="1" x14ac:dyDescent="0.3">
      <c r="A3316" s="42"/>
      <c r="B3316" s="24" t="s">
        <v>10</v>
      </c>
      <c r="C3316" s="23" t="s">
        <v>144</v>
      </c>
      <c r="D3316" s="402" t="s">
        <v>1018</v>
      </c>
      <c r="E3316" s="391" t="s">
        <v>1876</v>
      </c>
      <c r="F3316" s="91">
        <v>0</v>
      </c>
      <c r="G3316" s="91">
        <v>0</v>
      </c>
      <c r="H3316" s="103">
        <v>0</v>
      </c>
    </row>
    <row r="3317" spans="1:8" ht="14.55" customHeight="1" x14ac:dyDescent="0.3">
      <c r="A3317" s="42"/>
      <c r="B3317" s="24" t="s">
        <v>10</v>
      </c>
      <c r="C3317" s="23" t="s">
        <v>144</v>
      </c>
      <c r="D3317" s="402"/>
      <c r="E3317" s="391" t="s">
        <v>1768</v>
      </c>
      <c r="F3317" s="22">
        <v>1</v>
      </c>
      <c r="G3317" s="22">
        <v>1</v>
      </c>
      <c r="H3317" s="104">
        <v>1</v>
      </c>
    </row>
    <row r="3318" spans="1:8" ht="14.55" customHeight="1" x14ac:dyDescent="0.3">
      <c r="A3318" s="42"/>
      <c r="B3318" s="24" t="s">
        <v>10</v>
      </c>
      <c r="C3318" s="23" t="s">
        <v>144</v>
      </c>
      <c r="D3318" s="402"/>
      <c r="E3318" s="391" t="s">
        <v>1769</v>
      </c>
      <c r="F3318" s="22">
        <v>1</v>
      </c>
      <c r="G3318" s="22">
        <v>1</v>
      </c>
      <c r="H3318" s="104">
        <v>1</v>
      </c>
    </row>
    <row r="3319" spans="1:8" ht="14.55" customHeight="1" x14ac:dyDescent="0.3">
      <c r="A3319" s="42"/>
      <c r="B3319" s="24" t="s">
        <v>10</v>
      </c>
      <c r="C3319" s="23" t="s">
        <v>144</v>
      </c>
      <c r="D3319" s="402" t="s">
        <v>563</v>
      </c>
      <c r="E3319" s="391" t="s">
        <v>1876</v>
      </c>
      <c r="F3319" s="91">
        <v>0</v>
      </c>
      <c r="G3319" s="91">
        <v>0</v>
      </c>
      <c r="H3319" s="103">
        <v>0</v>
      </c>
    </row>
    <row r="3320" spans="1:8" ht="14.55" customHeight="1" x14ac:dyDescent="0.3">
      <c r="A3320" s="42"/>
      <c r="B3320" s="24" t="s">
        <v>10</v>
      </c>
      <c r="C3320" s="23" t="s">
        <v>144</v>
      </c>
      <c r="D3320" s="402"/>
      <c r="E3320" s="391" t="s">
        <v>1768</v>
      </c>
      <c r="F3320" s="22">
        <v>0</v>
      </c>
      <c r="G3320" s="22">
        <v>0</v>
      </c>
      <c r="H3320" s="104">
        <v>0</v>
      </c>
    </row>
    <row r="3321" spans="1:8" ht="14.55" customHeight="1" thickBot="1" x14ac:dyDescent="0.35">
      <c r="A3321" s="42"/>
      <c r="B3321" s="53" t="s">
        <v>10</v>
      </c>
      <c r="C3321" s="68" t="s">
        <v>144</v>
      </c>
      <c r="D3321" s="403"/>
      <c r="E3321" s="392" t="s">
        <v>1769</v>
      </c>
      <c r="F3321" s="33">
        <v>1</v>
      </c>
      <c r="G3321" s="33">
        <v>1</v>
      </c>
      <c r="H3321" s="106">
        <v>1</v>
      </c>
    </row>
    <row r="3322" spans="1:8" ht="14.55" customHeight="1" x14ac:dyDescent="0.3">
      <c r="A3322" s="56" t="s">
        <v>11</v>
      </c>
      <c r="B3322" s="84" t="s">
        <v>11</v>
      </c>
      <c r="C3322" s="255"/>
      <c r="D3322" s="472"/>
      <c r="E3322" s="471" t="s">
        <v>1876</v>
      </c>
      <c r="F3322" s="90">
        <f t="shared" ref="F3322:H3322" si="444">+F3323/F3324</f>
        <v>0.63043478260869568</v>
      </c>
      <c r="G3322" s="90">
        <f t="shared" si="444"/>
        <v>0.63043478260869568</v>
      </c>
      <c r="H3322" s="107">
        <f t="shared" si="444"/>
        <v>0.63043478260869568</v>
      </c>
    </row>
    <row r="3323" spans="1:8" ht="13.8" customHeight="1" x14ac:dyDescent="0.3">
      <c r="A3323" s="214" t="s">
        <v>11</v>
      </c>
      <c r="B3323" s="87" t="s">
        <v>11</v>
      </c>
      <c r="C3323" s="256"/>
      <c r="D3323" s="398"/>
      <c r="E3323" s="391" t="s">
        <v>1768</v>
      </c>
      <c r="F3323" s="21">
        <v>29</v>
      </c>
      <c r="G3323" s="21">
        <v>29</v>
      </c>
      <c r="H3323" s="88">
        <v>29</v>
      </c>
    </row>
    <row r="3324" spans="1:8" ht="14.55" customHeight="1" thickBot="1" x14ac:dyDescent="0.35">
      <c r="A3324" s="475" t="s">
        <v>11</v>
      </c>
      <c r="B3324" s="89" t="s">
        <v>11</v>
      </c>
      <c r="C3324" s="257"/>
      <c r="D3324" s="473"/>
      <c r="E3324" s="391" t="s">
        <v>1769</v>
      </c>
      <c r="F3324" s="21">
        <v>46</v>
      </c>
      <c r="G3324" s="21">
        <v>46</v>
      </c>
      <c r="H3324" s="88">
        <v>46</v>
      </c>
    </row>
    <row r="3325" spans="1:8" ht="13.8" customHeight="1" x14ac:dyDescent="0.3">
      <c r="A3325" s="42"/>
      <c r="B3325" s="467" t="s">
        <v>11</v>
      </c>
      <c r="C3325" s="83" t="s">
        <v>44</v>
      </c>
      <c r="D3325" s="401"/>
      <c r="E3325" s="391" t="s">
        <v>1876</v>
      </c>
      <c r="F3325" s="63">
        <f t="shared" ref="F3325:H3325" si="445">+F3326/F3327</f>
        <v>0.72727272727272729</v>
      </c>
      <c r="G3325" s="63">
        <f t="shared" si="445"/>
        <v>0.72727272727272729</v>
      </c>
      <c r="H3325" s="105">
        <f t="shared" si="445"/>
        <v>0.72727272727272729</v>
      </c>
    </row>
    <row r="3326" spans="1:8" ht="13.8" customHeight="1" x14ac:dyDescent="0.3">
      <c r="A3326" s="42"/>
      <c r="B3326" s="87" t="s">
        <v>11</v>
      </c>
      <c r="C3326" s="55" t="s">
        <v>44</v>
      </c>
      <c r="D3326" s="402"/>
      <c r="E3326" s="391" t="s">
        <v>1768</v>
      </c>
      <c r="F3326" s="40">
        <v>8</v>
      </c>
      <c r="G3326" s="40">
        <v>8</v>
      </c>
      <c r="H3326" s="109">
        <v>8</v>
      </c>
    </row>
    <row r="3327" spans="1:8" ht="14.55" customHeight="1" thickBot="1" x14ac:dyDescent="0.35">
      <c r="A3327" s="42"/>
      <c r="B3327" s="95" t="s">
        <v>11</v>
      </c>
      <c r="C3327" s="378" t="s">
        <v>44</v>
      </c>
      <c r="D3327" s="405"/>
      <c r="E3327" s="394" t="s">
        <v>1769</v>
      </c>
      <c r="F3327" s="374">
        <v>11</v>
      </c>
      <c r="G3327" s="374">
        <v>11</v>
      </c>
      <c r="H3327" s="375">
        <v>11</v>
      </c>
    </row>
    <row r="3328" spans="1:8" ht="14.55" customHeight="1" x14ac:dyDescent="0.3">
      <c r="A3328" s="42"/>
      <c r="B3328" s="54" t="s">
        <v>11</v>
      </c>
      <c r="C3328" s="69" t="s">
        <v>44</v>
      </c>
      <c r="D3328" s="401" t="s">
        <v>1030</v>
      </c>
      <c r="E3328" s="390" t="s">
        <v>1876</v>
      </c>
      <c r="F3328" s="92">
        <f t="shared" ref="F3328:H3328" si="446">+F3329/F3330</f>
        <v>1</v>
      </c>
      <c r="G3328" s="92">
        <f t="shared" si="446"/>
        <v>1</v>
      </c>
      <c r="H3328" s="108">
        <f t="shared" si="446"/>
        <v>1</v>
      </c>
    </row>
    <row r="3329" spans="1:8" ht="14.55" customHeight="1" x14ac:dyDescent="0.3">
      <c r="A3329" s="42"/>
      <c r="B3329" s="24" t="s">
        <v>11</v>
      </c>
      <c r="C3329" s="23" t="s">
        <v>44</v>
      </c>
      <c r="D3329" s="402"/>
      <c r="E3329" s="391" t="s">
        <v>1768</v>
      </c>
      <c r="F3329" s="22">
        <v>1</v>
      </c>
      <c r="G3329" s="22">
        <v>1</v>
      </c>
      <c r="H3329" s="104">
        <v>1</v>
      </c>
    </row>
    <row r="3330" spans="1:8" ht="14.55" customHeight="1" x14ac:dyDescent="0.3">
      <c r="A3330" s="42"/>
      <c r="B3330" s="24" t="s">
        <v>11</v>
      </c>
      <c r="C3330" s="23" t="s">
        <v>44</v>
      </c>
      <c r="D3330" s="402"/>
      <c r="E3330" s="391" t="s">
        <v>1769</v>
      </c>
      <c r="F3330" s="22">
        <v>1</v>
      </c>
      <c r="G3330" s="22">
        <v>1</v>
      </c>
      <c r="H3330" s="104">
        <v>1</v>
      </c>
    </row>
    <row r="3331" spans="1:8" ht="14.55" customHeight="1" x14ac:dyDescent="0.3">
      <c r="A3331" s="42"/>
      <c r="B3331" s="24" t="s">
        <v>11</v>
      </c>
      <c r="C3331" s="23" t="s">
        <v>44</v>
      </c>
      <c r="D3331" s="402" t="s">
        <v>1031</v>
      </c>
      <c r="E3331" s="391" t="s">
        <v>1876</v>
      </c>
      <c r="F3331" s="91">
        <v>0</v>
      </c>
      <c r="G3331" s="91">
        <v>0</v>
      </c>
      <c r="H3331" s="103">
        <v>0</v>
      </c>
    </row>
    <row r="3332" spans="1:8" ht="14.55" customHeight="1" x14ac:dyDescent="0.3">
      <c r="A3332" s="42"/>
      <c r="B3332" s="24" t="s">
        <v>11</v>
      </c>
      <c r="C3332" s="23" t="s">
        <v>44</v>
      </c>
      <c r="D3332" s="402"/>
      <c r="E3332" s="391" t="s">
        <v>1768</v>
      </c>
      <c r="F3332" s="22">
        <v>0</v>
      </c>
      <c r="G3332" s="22">
        <v>0</v>
      </c>
      <c r="H3332" s="104">
        <v>0</v>
      </c>
    </row>
    <row r="3333" spans="1:8" ht="14.55" customHeight="1" x14ac:dyDescent="0.3">
      <c r="A3333" s="42"/>
      <c r="B3333" s="24" t="s">
        <v>11</v>
      </c>
      <c r="C3333" s="23" t="s">
        <v>44</v>
      </c>
      <c r="D3333" s="402"/>
      <c r="E3333" s="391" t="s">
        <v>1769</v>
      </c>
      <c r="F3333" s="22">
        <v>1</v>
      </c>
      <c r="G3333" s="22">
        <v>1</v>
      </c>
      <c r="H3333" s="104">
        <v>1</v>
      </c>
    </row>
    <row r="3334" spans="1:8" ht="14.55" customHeight="1" x14ac:dyDescent="0.3">
      <c r="A3334" s="42"/>
      <c r="B3334" s="24" t="s">
        <v>11</v>
      </c>
      <c r="C3334" s="23" t="s">
        <v>44</v>
      </c>
      <c r="D3334" s="402" t="s">
        <v>1029</v>
      </c>
      <c r="E3334" s="391" t="s">
        <v>1876</v>
      </c>
      <c r="F3334" s="91">
        <f t="shared" ref="F3334:H3334" si="447">+F3335/F3336</f>
        <v>1</v>
      </c>
      <c r="G3334" s="91">
        <f t="shared" si="447"/>
        <v>1</v>
      </c>
      <c r="H3334" s="103">
        <f t="shared" si="447"/>
        <v>1</v>
      </c>
    </row>
    <row r="3335" spans="1:8" ht="14.55" customHeight="1" x14ac:dyDescent="0.3">
      <c r="A3335" s="42"/>
      <c r="B3335" s="24" t="s">
        <v>11</v>
      </c>
      <c r="C3335" s="23" t="s">
        <v>44</v>
      </c>
      <c r="D3335" s="402"/>
      <c r="E3335" s="391" t="s">
        <v>1768</v>
      </c>
      <c r="F3335" s="22">
        <v>1</v>
      </c>
      <c r="G3335" s="22">
        <v>1</v>
      </c>
      <c r="H3335" s="104">
        <v>1</v>
      </c>
    </row>
    <row r="3336" spans="1:8" ht="14.55" customHeight="1" x14ac:dyDescent="0.3">
      <c r="A3336" s="42"/>
      <c r="B3336" s="24" t="s">
        <v>11</v>
      </c>
      <c r="C3336" s="23" t="s">
        <v>44</v>
      </c>
      <c r="D3336" s="402"/>
      <c r="E3336" s="391" t="s">
        <v>1769</v>
      </c>
      <c r="F3336" s="22">
        <v>1</v>
      </c>
      <c r="G3336" s="22">
        <v>1</v>
      </c>
      <c r="H3336" s="104">
        <v>1</v>
      </c>
    </row>
    <row r="3337" spans="1:8" ht="14.55" customHeight="1" x14ac:dyDescent="0.3">
      <c r="A3337" s="42"/>
      <c r="B3337" s="24" t="s">
        <v>11</v>
      </c>
      <c r="C3337" s="23" t="s">
        <v>44</v>
      </c>
      <c r="D3337" s="402" t="s">
        <v>1032</v>
      </c>
      <c r="E3337" s="391" t="s">
        <v>1876</v>
      </c>
      <c r="F3337" s="91">
        <f t="shared" ref="F3337:H3337" si="448">+F3338/F3339</f>
        <v>0</v>
      </c>
      <c r="G3337" s="91">
        <f t="shared" si="448"/>
        <v>0</v>
      </c>
      <c r="H3337" s="103">
        <f t="shared" si="448"/>
        <v>0</v>
      </c>
    </row>
    <row r="3338" spans="1:8" ht="14.55" customHeight="1" x14ac:dyDescent="0.3">
      <c r="A3338" s="42"/>
      <c r="B3338" s="24" t="s">
        <v>11</v>
      </c>
      <c r="C3338" s="23" t="s">
        <v>44</v>
      </c>
      <c r="D3338" s="402"/>
      <c r="E3338" s="391" t="s">
        <v>1768</v>
      </c>
      <c r="F3338" s="22">
        <v>0</v>
      </c>
      <c r="G3338" s="22">
        <v>0</v>
      </c>
      <c r="H3338" s="104">
        <v>0</v>
      </c>
    </row>
    <row r="3339" spans="1:8" ht="14.55" customHeight="1" x14ac:dyDescent="0.3">
      <c r="A3339" s="42"/>
      <c r="B3339" s="24" t="s">
        <v>11</v>
      </c>
      <c r="C3339" s="23" t="s">
        <v>44</v>
      </c>
      <c r="D3339" s="402"/>
      <c r="E3339" s="391" t="s">
        <v>1769</v>
      </c>
      <c r="F3339" s="22">
        <v>1</v>
      </c>
      <c r="G3339" s="22">
        <v>1</v>
      </c>
      <c r="H3339" s="104">
        <v>1</v>
      </c>
    </row>
    <row r="3340" spans="1:8" ht="14.55" customHeight="1" x14ac:dyDescent="0.3">
      <c r="A3340" s="42"/>
      <c r="B3340" s="24" t="s">
        <v>11</v>
      </c>
      <c r="C3340" s="23" t="s">
        <v>44</v>
      </c>
      <c r="D3340" s="402" t="s">
        <v>911</v>
      </c>
      <c r="E3340" s="391" t="s">
        <v>1876</v>
      </c>
      <c r="F3340" s="91">
        <f t="shared" ref="F3340:H3340" si="449">+F3341/F3342</f>
        <v>1</v>
      </c>
      <c r="G3340" s="91">
        <f t="shared" si="449"/>
        <v>1</v>
      </c>
      <c r="H3340" s="103">
        <f t="shared" si="449"/>
        <v>1</v>
      </c>
    </row>
    <row r="3341" spans="1:8" ht="14.55" customHeight="1" x14ac:dyDescent="0.3">
      <c r="A3341" s="42"/>
      <c r="B3341" s="24" t="s">
        <v>11</v>
      </c>
      <c r="C3341" s="23" t="s">
        <v>44</v>
      </c>
      <c r="D3341" s="402"/>
      <c r="E3341" s="391" t="s">
        <v>1768</v>
      </c>
      <c r="F3341" s="22">
        <v>1</v>
      </c>
      <c r="G3341" s="22">
        <v>1</v>
      </c>
      <c r="H3341" s="104">
        <v>1</v>
      </c>
    </row>
    <row r="3342" spans="1:8" ht="14.55" customHeight="1" x14ac:dyDescent="0.3">
      <c r="A3342" s="42"/>
      <c r="B3342" s="24" t="s">
        <v>11</v>
      </c>
      <c r="C3342" s="23" t="s">
        <v>44</v>
      </c>
      <c r="D3342" s="402"/>
      <c r="E3342" s="391" t="s">
        <v>1769</v>
      </c>
      <c r="F3342" s="22">
        <v>1</v>
      </c>
      <c r="G3342" s="22">
        <v>1</v>
      </c>
      <c r="H3342" s="104">
        <v>1</v>
      </c>
    </row>
    <row r="3343" spans="1:8" ht="14.55" customHeight="1" x14ac:dyDescent="0.3">
      <c r="A3343" s="42"/>
      <c r="B3343" s="24" t="s">
        <v>11</v>
      </c>
      <c r="C3343" s="23" t="s">
        <v>44</v>
      </c>
      <c r="D3343" s="402" t="s">
        <v>1033</v>
      </c>
      <c r="E3343" s="391" t="s">
        <v>1876</v>
      </c>
      <c r="F3343" s="91">
        <f t="shared" ref="F3343:H3343" si="450">+F3344/F3345</f>
        <v>1</v>
      </c>
      <c r="G3343" s="91">
        <f t="shared" si="450"/>
        <v>1</v>
      </c>
      <c r="H3343" s="103">
        <f t="shared" si="450"/>
        <v>1</v>
      </c>
    </row>
    <row r="3344" spans="1:8" ht="14.55" customHeight="1" x14ac:dyDescent="0.3">
      <c r="A3344" s="42"/>
      <c r="B3344" s="24" t="s">
        <v>11</v>
      </c>
      <c r="C3344" s="23" t="s">
        <v>44</v>
      </c>
      <c r="D3344" s="402"/>
      <c r="E3344" s="391" t="s">
        <v>1768</v>
      </c>
      <c r="F3344" s="22">
        <v>1</v>
      </c>
      <c r="G3344" s="22">
        <v>1</v>
      </c>
      <c r="H3344" s="104">
        <v>1</v>
      </c>
    </row>
    <row r="3345" spans="1:8" ht="14.55" customHeight="1" x14ac:dyDescent="0.3">
      <c r="A3345" s="42"/>
      <c r="B3345" s="24" t="s">
        <v>11</v>
      </c>
      <c r="C3345" s="23" t="s">
        <v>44</v>
      </c>
      <c r="D3345" s="402"/>
      <c r="E3345" s="391" t="s">
        <v>1769</v>
      </c>
      <c r="F3345" s="22">
        <v>1</v>
      </c>
      <c r="G3345" s="22">
        <v>1</v>
      </c>
      <c r="H3345" s="104">
        <v>1</v>
      </c>
    </row>
    <row r="3346" spans="1:8" ht="14.55" customHeight="1" x14ac:dyDescent="0.3">
      <c r="A3346" s="42"/>
      <c r="B3346" s="24" t="s">
        <v>11</v>
      </c>
      <c r="C3346" s="23" t="s">
        <v>44</v>
      </c>
      <c r="D3346" s="402" t="s">
        <v>993</v>
      </c>
      <c r="E3346" s="391" t="s">
        <v>1876</v>
      </c>
      <c r="F3346" s="91">
        <f t="shared" ref="F3346:H3346" si="451">+F3347/F3348</f>
        <v>1</v>
      </c>
      <c r="G3346" s="91">
        <f t="shared" si="451"/>
        <v>1</v>
      </c>
      <c r="H3346" s="103">
        <f t="shared" si="451"/>
        <v>1</v>
      </c>
    </row>
    <row r="3347" spans="1:8" ht="14.55" customHeight="1" x14ac:dyDescent="0.3">
      <c r="A3347" s="42"/>
      <c r="B3347" s="24" t="s">
        <v>11</v>
      </c>
      <c r="C3347" s="23" t="s">
        <v>44</v>
      </c>
      <c r="D3347" s="402"/>
      <c r="E3347" s="391" t="s">
        <v>1768</v>
      </c>
      <c r="F3347" s="22">
        <v>1</v>
      </c>
      <c r="G3347" s="22">
        <v>1</v>
      </c>
      <c r="H3347" s="104">
        <v>1</v>
      </c>
    </row>
    <row r="3348" spans="1:8" ht="14.55" customHeight="1" x14ac:dyDescent="0.3">
      <c r="A3348" s="42"/>
      <c r="B3348" s="24" t="s">
        <v>11</v>
      </c>
      <c r="C3348" s="23" t="s">
        <v>44</v>
      </c>
      <c r="D3348" s="402"/>
      <c r="E3348" s="391" t="s">
        <v>1769</v>
      </c>
      <c r="F3348" s="22">
        <v>1</v>
      </c>
      <c r="G3348" s="22">
        <v>1</v>
      </c>
      <c r="H3348" s="104">
        <v>1</v>
      </c>
    </row>
    <row r="3349" spans="1:8" ht="14.55" customHeight="1" x14ac:dyDescent="0.3">
      <c r="A3349" s="42"/>
      <c r="B3349" s="24" t="s">
        <v>11</v>
      </c>
      <c r="C3349" s="23" t="s">
        <v>44</v>
      </c>
      <c r="D3349" s="402" t="s">
        <v>1034</v>
      </c>
      <c r="E3349" s="391" t="s">
        <v>1876</v>
      </c>
      <c r="F3349" s="91">
        <v>0</v>
      </c>
      <c r="G3349" s="91">
        <v>0</v>
      </c>
      <c r="H3349" s="103">
        <v>0</v>
      </c>
    </row>
    <row r="3350" spans="1:8" ht="14.55" customHeight="1" x14ac:dyDescent="0.3">
      <c r="A3350" s="42"/>
      <c r="B3350" s="24" t="s">
        <v>11</v>
      </c>
      <c r="C3350" s="23" t="s">
        <v>44</v>
      </c>
      <c r="D3350" s="402"/>
      <c r="E3350" s="391" t="s">
        <v>1768</v>
      </c>
      <c r="F3350" s="22">
        <v>1</v>
      </c>
      <c r="G3350" s="22">
        <v>1</v>
      </c>
      <c r="H3350" s="104">
        <v>1</v>
      </c>
    </row>
    <row r="3351" spans="1:8" ht="14.55" customHeight="1" x14ac:dyDescent="0.3">
      <c r="A3351" s="42"/>
      <c r="B3351" s="24" t="s">
        <v>11</v>
      </c>
      <c r="C3351" s="23" t="s">
        <v>44</v>
      </c>
      <c r="D3351" s="402"/>
      <c r="E3351" s="391" t="s">
        <v>1769</v>
      </c>
      <c r="F3351" s="22">
        <v>1</v>
      </c>
      <c r="G3351" s="22">
        <v>1</v>
      </c>
      <c r="H3351" s="104">
        <v>1</v>
      </c>
    </row>
    <row r="3352" spans="1:8" ht="14.55" customHeight="1" x14ac:dyDescent="0.3">
      <c r="A3352" s="42"/>
      <c r="B3352" s="24" t="s">
        <v>11</v>
      </c>
      <c r="C3352" s="23" t="s">
        <v>44</v>
      </c>
      <c r="D3352" s="402" t="s">
        <v>1035</v>
      </c>
      <c r="E3352" s="391" t="s">
        <v>1876</v>
      </c>
      <c r="F3352" s="91">
        <v>0</v>
      </c>
      <c r="G3352" s="91">
        <v>0</v>
      </c>
      <c r="H3352" s="103">
        <v>0</v>
      </c>
    </row>
    <row r="3353" spans="1:8" ht="14.55" customHeight="1" x14ac:dyDescent="0.3">
      <c r="A3353" s="42"/>
      <c r="B3353" s="24" t="s">
        <v>11</v>
      </c>
      <c r="C3353" s="23" t="s">
        <v>44</v>
      </c>
      <c r="D3353" s="402"/>
      <c r="E3353" s="391" t="s">
        <v>1768</v>
      </c>
      <c r="F3353" s="22">
        <v>0</v>
      </c>
      <c r="G3353" s="22">
        <v>0</v>
      </c>
      <c r="H3353" s="104">
        <v>0</v>
      </c>
    </row>
    <row r="3354" spans="1:8" ht="14.55" customHeight="1" x14ac:dyDescent="0.3">
      <c r="A3354" s="42"/>
      <c r="B3354" s="24" t="s">
        <v>11</v>
      </c>
      <c r="C3354" s="23" t="s">
        <v>44</v>
      </c>
      <c r="D3354" s="402"/>
      <c r="E3354" s="391" t="s">
        <v>1769</v>
      </c>
      <c r="F3354" s="22">
        <v>1</v>
      </c>
      <c r="G3354" s="22">
        <v>1</v>
      </c>
      <c r="H3354" s="104">
        <v>1</v>
      </c>
    </row>
    <row r="3355" spans="1:8" ht="14.55" customHeight="1" x14ac:dyDescent="0.3">
      <c r="A3355" s="42"/>
      <c r="B3355" s="24" t="s">
        <v>11</v>
      </c>
      <c r="C3355" s="23" t="s">
        <v>44</v>
      </c>
      <c r="D3355" s="402" t="s">
        <v>1036</v>
      </c>
      <c r="E3355" s="391" t="s">
        <v>1876</v>
      </c>
      <c r="F3355" s="91">
        <f t="shared" ref="F3355:H3355" si="452">+F3356/F3357</f>
        <v>1</v>
      </c>
      <c r="G3355" s="91">
        <f t="shared" si="452"/>
        <v>1</v>
      </c>
      <c r="H3355" s="103">
        <f t="shared" si="452"/>
        <v>1</v>
      </c>
    </row>
    <row r="3356" spans="1:8" ht="14.55" customHeight="1" x14ac:dyDescent="0.3">
      <c r="A3356" s="42"/>
      <c r="B3356" s="24" t="s">
        <v>11</v>
      </c>
      <c r="C3356" s="23" t="s">
        <v>44</v>
      </c>
      <c r="D3356" s="402"/>
      <c r="E3356" s="391" t="s">
        <v>1768</v>
      </c>
      <c r="F3356" s="22">
        <v>1</v>
      </c>
      <c r="G3356" s="22">
        <v>1</v>
      </c>
      <c r="H3356" s="104">
        <v>1</v>
      </c>
    </row>
    <row r="3357" spans="1:8" ht="14.55" customHeight="1" x14ac:dyDescent="0.3">
      <c r="A3357" s="42"/>
      <c r="B3357" s="24" t="s">
        <v>11</v>
      </c>
      <c r="C3357" s="23" t="s">
        <v>44</v>
      </c>
      <c r="D3357" s="402"/>
      <c r="E3357" s="391" t="s">
        <v>1769</v>
      </c>
      <c r="F3357" s="22">
        <v>1</v>
      </c>
      <c r="G3357" s="22">
        <v>1</v>
      </c>
      <c r="H3357" s="104">
        <v>1</v>
      </c>
    </row>
    <row r="3358" spans="1:8" ht="14.55" customHeight="1" x14ac:dyDescent="0.3">
      <c r="A3358" s="42"/>
      <c r="B3358" s="24" t="s">
        <v>11</v>
      </c>
      <c r="C3358" s="23" t="s">
        <v>44</v>
      </c>
      <c r="D3358" s="402" t="s">
        <v>1037</v>
      </c>
      <c r="E3358" s="391" t="s">
        <v>1876</v>
      </c>
      <c r="F3358" s="91">
        <f t="shared" ref="F3358:H3358" si="453">+F3359/F3360</f>
        <v>1</v>
      </c>
      <c r="G3358" s="91">
        <f t="shared" si="453"/>
        <v>1</v>
      </c>
      <c r="H3358" s="103">
        <f t="shared" si="453"/>
        <v>1</v>
      </c>
    </row>
    <row r="3359" spans="1:8" ht="14.55" customHeight="1" x14ac:dyDescent="0.3">
      <c r="A3359" s="42"/>
      <c r="B3359" s="24" t="s">
        <v>11</v>
      </c>
      <c r="C3359" s="23" t="s">
        <v>44</v>
      </c>
      <c r="D3359" s="402"/>
      <c r="E3359" s="391" t="s">
        <v>1768</v>
      </c>
      <c r="F3359" s="22">
        <v>1</v>
      </c>
      <c r="G3359" s="22">
        <v>1</v>
      </c>
      <c r="H3359" s="104">
        <v>1</v>
      </c>
    </row>
    <row r="3360" spans="1:8" ht="14.55" customHeight="1" thickBot="1" x14ac:dyDescent="0.35">
      <c r="A3360" s="42"/>
      <c r="B3360" s="53" t="s">
        <v>11</v>
      </c>
      <c r="C3360" s="68" t="s">
        <v>44</v>
      </c>
      <c r="D3360" s="403"/>
      <c r="E3360" s="392" t="s">
        <v>1769</v>
      </c>
      <c r="F3360" s="33">
        <v>1</v>
      </c>
      <c r="G3360" s="33">
        <v>1</v>
      </c>
      <c r="H3360" s="106">
        <v>1</v>
      </c>
    </row>
    <row r="3361" spans="1:8" ht="14.55" customHeight="1" x14ac:dyDescent="0.3">
      <c r="A3361" s="42"/>
      <c r="B3361" s="94" t="s">
        <v>11</v>
      </c>
      <c r="C3361" s="379" t="s">
        <v>11</v>
      </c>
      <c r="D3361" s="404"/>
      <c r="E3361" s="471" t="s">
        <v>1876</v>
      </c>
      <c r="F3361" s="384">
        <f t="shared" ref="F3361:H3361" si="454">+F3362/F3363</f>
        <v>0.9285714285714286</v>
      </c>
      <c r="G3361" s="384">
        <f t="shared" si="454"/>
        <v>0.9285714285714286</v>
      </c>
      <c r="H3361" s="377">
        <f t="shared" si="454"/>
        <v>0.9285714285714286</v>
      </c>
    </row>
    <row r="3362" spans="1:8" ht="14.55" customHeight="1" x14ac:dyDescent="0.3">
      <c r="A3362" s="42"/>
      <c r="B3362" s="87" t="s">
        <v>11</v>
      </c>
      <c r="C3362" s="55" t="s">
        <v>11</v>
      </c>
      <c r="D3362" s="402"/>
      <c r="E3362" s="391" t="s">
        <v>1768</v>
      </c>
      <c r="F3362" s="40">
        <v>13</v>
      </c>
      <c r="G3362" s="40">
        <v>13</v>
      </c>
      <c r="H3362" s="109">
        <v>13</v>
      </c>
    </row>
    <row r="3363" spans="1:8" ht="15" customHeight="1" thickBot="1" x14ac:dyDescent="0.35">
      <c r="A3363" s="42"/>
      <c r="B3363" s="95" t="s">
        <v>11</v>
      </c>
      <c r="C3363" s="378" t="s">
        <v>11</v>
      </c>
      <c r="D3363" s="405"/>
      <c r="E3363" s="394" t="s">
        <v>1769</v>
      </c>
      <c r="F3363" s="374">
        <v>14</v>
      </c>
      <c r="G3363" s="374">
        <v>14</v>
      </c>
      <c r="H3363" s="375">
        <v>14</v>
      </c>
    </row>
    <row r="3364" spans="1:8" ht="14.55" customHeight="1" x14ac:dyDescent="0.3">
      <c r="A3364" s="42"/>
      <c r="B3364" s="54" t="s">
        <v>11</v>
      </c>
      <c r="C3364" s="69" t="s">
        <v>11</v>
      </c>
      <c r="D3364" s="401" t="s">
        <v>11</v>
      </c>
      <c r="E3364" s="390" t="s">
        <v>1876</v>
      </c>
      <c r="F3364" s="92">
        <f t="shared" ref="F3364:H3364" si="455">+F3365/F3366</f>
        <v>1</v>
      </c>
      <c r="G3364" s="92">
        <f t="shared" si="455"/>
        <v>1</v>
      </c>
      <c r="H3364" s="108">
        <f t="shared" si="455"/>
        <v>1</v>
      </c>
    </row>
    <row r="3365" spans="1:8" ht="14.55" customHeight="1" x14ac:dyDescent="0.3">
      <c r="A3365" s="42"/>
      <c r="B3365" s="24" t="s">
        <v>11</v>
      </c>
      <c r="C3365" s="23" t="s">
        <v>11</v>
      </c>
      <c r="D3365" s="402"/>
      <c r="E3365" s="391" t="s">
        <v>1768</v>
      </c>
      <c r="F3365" s="22">
        <v>1</v>
      </c>
      <c r="G3365" s="22">
        <v>1</v>
      </c>
      <c r="H3365" s="104">
        <v>1</v>
      </c>
    </row>
    <row r="3366" spans="1:8" ht="14.55" customHeight="1" x14ac:dyDescent="0.3">
      <c r="A3366" s="42"/>
      <c r="B3366" s="24" t="s">
        <v>11</v>
      </c>
      <c r="C3366" s="23" t="s">
        <v>11</v>
      </c>
      <c r="D3366" s="402"/>
      <c r="E3366" s="391" t="s">
        <v>1769</v>
      </c>
      <c r="F3366" s="22">
        <v>1</v>
      </c>
      <c r="G3366" s="22">
        <v>1</v>
      </c>
      <c r="H3366" s="104">
        <v>1</v>
      </c>
    </row>
    <row r="3367" spans="1:8" ht="14.55" customHeight="1" x14ac:dyDescent="0.3">
      <c r="A3367" s="42"/>
      <c r="B3367" s="24" t="s">
        <v>11</v>
      </c>
      <c r="C3367" s="23" t="s">
        <v>11</v>
      </c>
      <c r="D3367" s="402" t="s">
        <v>1802</v>
      </c>
      <c r="E3367" s="391" t="s">
        <v>1876</v>
      </c>
      <c r="F3367" s="91">
        <f t="shared" ref="F3367:H3367" si="456">+F3368/F3369</f>
        <v>1</v>
      </c>
      <c r="G3367" s="91">
        <f t="shared" si="456"/>
        <v>1</v>
      </c>
      <c r="H3367" s="103">
        <f t="shared" si="456"/>
        <v>1</v>
      </c>
    </row>
    <row r="3368" spans="1:8" ht="14.55" customHeight="1" x14ac:dyDescent="0.3">
      <c r="A3368" s="42"/>
      <c r="B3368" s="24" t="s">
        <v>11</v>
      </c>
      <c r="C3368" s="23" t="s">
        <v>11</v>
      </c>
      <c r="D3368" s="402"/>
      <c r="E3368" s="391" t="s">
        <v>1768</v>
      </c>
      <c r="F3368" s="22">
        <v>1</v>
      </c>
      <c r="G3368" s="22">
        <v>1</v>
      </c>
      <c r="H3368" s="104">
        <v>1</v>
      </c>
    </row>
    <row r="3369" spans="1:8" ht="14.55" customHeight="1" x14ac:dyDescent="0.3">
      <c r="A3369" s="42"/>
      <c r="B3369" s="24" t="s">
        <v>11</v>
      </c>
      <c r="C3369" s="23" t="s">
        <v>11</v>
      </c>
      <c r="D3369" s="402"/>
      <c r="E3369" s="391" t="s">
        <v>1769</v>
      </c>
      <c r="F3369" s="22">
        <v>1</v>
      </c>
      <c r="G3369" s="22">
        <v>1</v>
      </c>
      <c r="H3369" s="104">
        <v>1</v>
      </c>
    </row>
    <row r="3370" spans="1:8" ht="14.55" customHeight="1" x14ac:dyDescent="0.3">
      <c r="A3370" s="42"/>
      <c r="B3370" s="24" t="s">
        <v>11</v>
      </c>
      <c r="C3370" s="23" t="s">
        <v>11</v>
      </c>
      <c r="D3370" s="402" t="s">
        <v>1020</v>
      </c>
      <c r="E3370" s="391" t="s">
        <v>1876</v>
      </c>
      <c r="F3370" s="91">
        <f t="shared" ref="F3370:H3370" si="457">+F3371/F3372</f>
        <v>1</v>
      </c>
      <c r="G3370" s="91">
        <f t="shared" si="457"/>
        <v>1</v>
      </c>
      <c r="H3370" s="103">
        <f t="shared" si="457"/>
        <v>1</v>
      </c>
    </row>
    <row r="3371" spans="1:8" ht="14.55" customHeight="1" x14ac:dyDescent="0.3">
      <c r="A3371" s="42"/>
      <c r="B3371" s="24" t="s">
        <v>11</v>
      </c>
      <c r="C3371" s="23" t="s">
        <v>11</v>
      </c>
      <c r="D3371" s="402"/>
      <c r="E3371" s="391" t="s">
        <v>1768</v>
      </c>
      <c r="F3371" s="22">
        <v>1</v>
      </c>
      <c r="G3371" s="22">
        <v>1</v>
      </c>
      <c r="H3371" s="104">
        <v>1</v>
      </c>
    </row>
    <row r="3372" spans="1:8" ht="14.55" customHeight="1" x14ac:dyDescent="0.3">
      <c r="A3372" s="42"/>
      <c r="B3372" s="24" t="s">
        <v>11</v>
      </c>
      <c r="C3372" s="23" t="s">
        <v>11</v>
      </c>
      <c r="D3372" s="402"/>
      <c r="E3372" s="391" t="s">
        <v>1769</v>
      </c>
      <c r="F3372" s="22">
        <v>1</v>
      </c>
      <c r="G3372" s="22">
        <v>1</v>
      </c>
      <c r="H3372" s="104">
        <v>1</v>
      </c>
    </row>
    <row r="3373" spans="1:8" ht="14.55" customHeight="1" x14ac:dyDescent="0.3">
      <c r="A3373" s="42"/>
      <c r="B3373" s="24" t="s">
        <v>11</v>
      </c>
      <c r="C3373" s="23" t="s">
        <v>11</v>
      </c>
      <c r="D3373" s="402" t="s">
        <v>1021</v>
      </c>
      <c r="E3373" s="391" t="s">
        <v>1876</v>
      </c>
      <c r="F3373" s="91">
        <f t="shared" ref="F3373:H3373" si="458">+F3374/F3375</f>
        <v>0</v>
      </c>
      <c r="G3373" s="91">
        <f t="shared" si="458"/>
        <v>0</v>
      </c>
      <c r="H3373" s="103">
        <f t="shared" si="458"/>
        <v>0</v>
      </c>
    </row>
    <row r="3374" spans="1:8" ht="14.55" customHeight="1" x14ac:dyDescent="0.3">
      <c r="A3374" s="42"/>
      <c r="B3374" s="24" t="s">
        <v>11</v>
      </c>
      <c r="C3374" s="23" t="s">
        <v>11</v>
      </c>
      <c r="D3374" s="402"/>
      <c r="E3374" s="391" t="s">
        <v>1768</v>
      </c>
      <c r="F3374" s="22">
        <v>0</v>
      </c>
      <c r="G3374" s="22">
        <v>0</v>
      </c>
      <c r="H3374" s="104">
        <v>0</v>
      </c>
    </row>
    <row r="3375" spans="1:8" ht="14.55" customHeight="1" x14ac:dyDescent="0.3">
      <c r="A3375" s="42"/>
      <c r="B3375" s="24" t="s">
        <v>11</v>
      </c>
      <c r="C3375" s="23" t="s">
        <v>11</v>
      </c>
      <c r="D3375" s="402"/>
      <c r="E3375" s="391" t="s">
        <v>1769</v>
      </c>
      <c r="F3375" s="22">
        <v>1</v>
      </c>
      <c r="G3375" s="22">
        <v>1</v>
      </c>
      <c r="H3375" s="104">
        <v>1</v>
      </c>
    </row>
    <row r="3376" spans="1:8" ht="14.55" customHeight="1" x14ac:dyDescent="0.3">
      <c r="A3376" s="42"/>
      <c r="B3376" s="24" t="s">
        <v>11</v>
      </c>
      <c r="C3376" s="23" t="s">
        <v>11</v>
      </c>
      <c r="D3376" s="402" t="s">
        <v>1022</v>
      </c>
      <c r="E3376" s="391" t="s">
        <v>1876</v>
      </c>
      <c r="F3376" s="91">
        <f t="shared" ref="F3376:H3376" si="459">+F3377/F3378</f>
        <v>1</v>
      </c>
      <c r="G3376" s="91">
        <f t="shared" si="459"/>
        <v>1</v>
      </c>
      <c r="H3376" s="103">
        <f t="shared" si="459"/>
        <v>1</v>
      </c>
    </row>
    <row r="3377" spans="1:8" ht="14.55" customHeight="1" x14ac:dyDescent="0.3">
      <c r="A3377" s="42"/>
      <c r="B3377" s="24" t="s">
        <v>11</v>
      </c>
      <c r="C3377" s="23" t="s">
        <v>11</v>
      </c>
      <c r="D3377" s="402"/>
      <c r="E3377" s="391" t="s">
        <v>1768</v>
      </c>
      <c r="F3377" s="22">
        <v>1</v>
      </c>
      <c r="G3377" s="22">
        <v>1</v>
      </c>
      <c r="H3377" s="104">
        <v>1</v>
      </c>
    </row>
    <row r="3378" spans="1:8" ht="14.55" customHeight="1" x14ac:dyDescent="0.3">
      <c r="A3378" s="42"/>
      <c r="B3378" s="24" t="s">
        <v>11</v>
      </c>
      <c r="C3378" s="23" t="s">
        <v>11</v>
      </c>
      <c r="D3378" s="402"/>
      <c r="E3378" s="391" t="s">
        <v>1769</v>
      </c>
      <c r="F3378" s="22">
        <v>1</v>
      </c>
      <c r="G3378" s="22">
        <v>1</v>
      </c>
      <c r="H3378" s="104">
        <v>1</v>
      </c>
    </row>
    <row r="3379" spans="1:8" ht="14.55" customHeight="1" x14ac:dyDescent="0.3">
      <c r="A3379" s="42"/>
      <c r="B3379" s="24" t="s">
        <v>11</v>
      </c>
      <c r="C3379" s="23" t="s">
        <v>11</v>
      </c>
      <c r="D3379" s="402" t="s">
        <v>1023</v>
      </c>
      <c r="E3379" s="391" t="s">
        <v>1876</v>
      </c>
      <c r="F3379" s="91">
        <f t="shared" ref="F3379:H3379" si="460">+F3380/F3381</f>
        <v>1</v>
      </c>
      <c r="G3379" s="91">
        <f t="shared" si="460"/>
        <v>1</v>
      </c>
      <c r="H3379" s="103">
        <f t="shared" si="460"/>
        <v>1</v>
      </c>
    </row>
    <row r="3380" spans="1:8" ht="14.55" customHeight="1" x14ac:dyDescent="0.3">
      <c r="A3380" s="42"/>
      <c r="B3380" s="24" t="s">
        <v>11</v>
      </c>
      <c r="C3380" s="23" t="s">
        <v>11</v>
      </c>
      <c r="D3380" s="402"/>
      <c r="E3380" s="391" t="s">
        <v>1768</v>
      </c>
      <c r="F3380" s="22">
        <v>1</v>
      </c>
      <c r="G3380" s="22">
        <v>1</v>
      </c>
      <c r="H3380" s="104">
        <v>1</v>
      </c>
    </row>
    <row r="3381" spans="1:8" ht="14.55" customHeight="1" x14ac:dyDescent="0.3">
      <c r="A3381" s="42"/>
      <c r="B3381" s="24" t="s">
        <v>11</v>
      </c>
      <c r="C3381" s="23" t="s">
        <v>11</v>
      </c>
      <c r="D3381" s="402"/>
      <c r="E3381" s="391" t="s">
        <v>1769</v>
      </c>
      <c r="F3381" s="22">
        <v>1</v>
      </c>
      <c r="G3381" s="22">
        <v>1</v>
      </c>
      <c r="H3381" s="104">
        <v>1</v>
      </c>
    </row>
    <row r="3382" spans="1:8" ht="14.55" customHeight="1" x14ac:dyDescent="0.3">
      <c r="A3382" s="42"/>
      <c r="B3382" s="24" t="s">
        <v>11</v>
      </c>
      <c r="C3382" s="23" t="s">
        <v>11</v>
      </c>
      <c r="D3382" s="402" t="s">
        <v>993</v>
      </c>
      <c r="E3382" s="391" t="s">
        <v>1876</v>
      </c>
      <c r="F3382" s="91">
        <f t="shared" ref="F3382:H3382" si="461">+F3383/F3384</f>
        <v>1</v>
      </c>
      <c r="G3382" s="91">
        <f t="shared" si="461"/>
        <v>1</v>
      </c>
      <c r="H3382" s="103">
        <f t="shared" si="461"/>
        <v>1</v>
      </c>
    </row>
    <row r="3383" spans="1:8" ht="14.55" customHeight="1" x14ac:dyDescent="0.3">
      <c r="A3383" s="42"/>
      <c r="B3383" s="24" t="s">
        <v>11</v>
      </c>
      <c r="C3383" s="23" t="s">
        <v>11</v>
      </c>
      <c r="D3383" s="402"/>
      <c r="E3383" s="391" t="s">
        <v>1768</v>
      </c>
      <c r="F3383" s="22">
        <v>1</v>
      </c>
      <c r="G3383" s="22">
        <v>1</v>
      </c>
      <c r="H3383" s="104">
        <v>1</v>
      </c>
    </row>
    <row r="3384" spans="1:8" ht="14.55" customHeight="1" x14ac:dyDescent="0.3">
      <c r="A3384" s="42"/>
      <c r="B3384" s="24" t="s">
        <v>11</v>
      </c>
      <c r="C3384" s="23" t="s">
        <v>11</v>
      </c>
      <c r="D3384" s="402"/>
      <c r="E3384" s="391" t="s">
        <v>1769</v>
      </c>
      <c r="F3384" s="22">
        <v>1</v>
      </c>
      <c r="G3384" s="22">
        <v>1</v>
      </c>
      <c r="H3384" s="104">
        <v>1</v>
      </c>
    </row>
    <row r="3385" spans="1:8" ht="14.55" customHeight="1" x14ac:dyDescent="0.3">
      <c r="A3385" s="42"/>
      <c r="B3385" s="24" t="s">
        <v>11</v>
      </c>
      <c r="C3385" s="23" t="s">
        <v>11</v>
      </c>
      <c r="D3385" s="402" t="s">
        <v>1024</v>
      </c>
      <c r="E3385" s="391" t="s">
        <v>1876</v>
      </c>
      <c r="F3385" s="91">
        <f t="shared" ref="F3385:H3385" si="462">+F3386/F3387</f>
        <v>1</v>
      </c>
      <c r="G3385" s="91">
        <f t="shared" si="462"/>
        <v>1</v>
      </c>
      <c r="H3385" s="103">
        <f t="shared" si="462"/>
        <v>1</v>
      </c>
    </row>
    <row r="3386" spans="1:8" ht="14.55" customHeight="1" x14ac:dyDescent="0.3">
      <c r="A3386" s="42"/>
      <c r="B3386" s="24" t="s">
        <v>11</v>
      </c>
      <c r="C3386" s="23" t="s">
        <v>11</v>
      </c>
      <c r="D3386" s="402"/>
      <c r="E3386" s="391" t="s">
        <v>1768</v>
      </c>
      <c r="F3386" s="22">
        <v>1</v>
      </c>
      <c r="G3386" s="22">
        <v>1</v>
      </c>
      <c r="H3386" s="104">
        <v>1</v>
      </c>
    </row>
    <row r="3387" spans="1:8" ht="14.55" customHeight="1" x14ac:dyDescent="0.3">
      <c r="A3387" s="42"/>
      <c r="B3387" s="24" t="s">
        <v>11</v>
      </c>
      <c r="C3387" s="23" t="s">
        <v>11</v>
      </c>
      <c r="D3387" s="402"/>
      <c r="E3387" s="391" t="s">
        <v>1769</v>
      </c>
      <c r="F3387" s="22">
        <v>1</v>
      </c>
      <c r="G3387" s="22">
        <v>1</v>
      </c>
      <c r="H3387" s="104">
        <v>1</v>
      </c>
    </row>
    <row r="3388" spans="1:8" ht="14.55" customHeight="1" x14ac:dyDescent="0.3">
      <c r="A3388" s="42"/>
      <c r="B3388" s="24" t="s">
        <v>11</v>
      </c>
      <c r="C3388" s="23" t="s">
        <v>11</v>
      </c>
      <c r="D3388" s="402" t="s">
        <v>1025</v>
      </c>
      <c r="E3388" s="391" t="s">
        <v>1876</v>
      </c>
      <c r="F3388" s="91">
        <f t="shared" ref="F3388:H3388" si="463">+F3389/F3390</f>
        <v>1</v>
      </c>
      <c r="G3388" s="91">
        <f t="shared" si="463"/>
        <v>1</v>
      </c>
      <c r="H3388" s="103">
        <f t="shared" si="463"/>
        <v>1</v>
      </c>
    </row>
    <row r="3389" spans="1:8" ht="14.55" customHeight="1" x14ac:dyDescent="0.3">
      <c r="A3389" s="42"/>
      <c r="B3389" s="24" t="s">
        <v>11</v>
      </c>
      <c r="C3389" s="23" t="s">
        <v>11</v>
      </c>
      <c r="D3389" s="402"/>
      <c r="E3389" s="391" t="s">
        <v>1768</v>
      </c>
      <c r="F3389" s="22">
        <v>1</v>
      </c>
      <c r="G3389" s="22">
        <v>1</v>
      </c>
      <c r="H3389" s="104">
        <v>1</v>
      </c>
    </row>
    <row r="3390" spans="1:8" ht="14.55" customHeight="1" x14ac:dyDescent="0.3">
      <c r="A3390" s="42"/>
      <c r="B3390" s="24" t="s">
        <v>11</v>
      </c>
      <c r="C3390" s="23" t="s">
        <v>11</v>
      </c>
      <c r="D3390" s="402"/>
      <c r="E3390" s="391" t="s">
        <v>1769</v>
      </c>
      <c r="F3390" s="22">
        <v>1</v>
      </c>
      <c r="G3390" s="22">
        <v>1</v>
      </c>
      <c r="H3390" s="104">
        <v>1</v>
      </c>
    </row>
    <row r="3391" spans="1:8" ht="14.55" customHeight="1" x14ac:dyDescent="0.3">
      <c r="A3391" s="42"/>
      <c r="B3391" s="24" t="s">
        <v>11</v>
      </c>
      <c r="C3391" s="23" t="s">
        <v>11</v>
      </c>
      <c r="D3391" s="402" t="s">
        <v>576</v>
      </c>
      <c r="E3391" s="391" t="s">
        <v>1876</v>
      </c>
      <c r="F3391" s="91">
        <f t="shared" ref="F3391:H3391" si="464">+F3392/F3393</f>
        <v>1</v>
      </c>
      <c r="G3391" s="91">
        <f t="shared" si="464"/>
        <v>1</v>
      </c>
      <c r="H3391" s="103">
        <f t="shared" si="464"/>
        <v>1</v>
      </c>
    </row>
    <row r="3392" spans="1:8" ht="14.55" customHeight="1" x14ac:dyDescent="0.3">
      <c r="A3392" s="42"/>
      <c r="B3392" s="24" t="s">
        <v>11</v>
      </c>
      <c r="C3392" s="23" t="s">
        <v>11</v>
      </c>
      <c r="D3392" s="402"/>
      <c r="E3392" s="391" t="s">
        <v>1768</v>
      </c>
      <c r="F3392" s="22">
        <v>1</v>
      </c>
      <c r="G3392" s="22">
        <v>1</v>
      </c>
      <c r="H3392" s="104">
        <v>1</v>
      </c>
    </row>
    <row r="3393" spans="1:8" ht="14.55" customHeight="1" x14ac:dyDescent="0.3">
      <c r="A3393" s="42"/>
      <c r="B3393" s="24" t="s">
        <v>11</v>
      </c>
      <c r="C3393" s="23" t="s">
        <v>11</v>
      </c>
      <c r="D3393" s="402"/>
      <c r="E3393" s="391" t="s">
        <v>1769</v>
      </c>
      <c r="F3393" s="22">
        <v>1</v>
      </c>
      <c r="G3393" s="22">
        <v>1</v>
      </c>
      <c r="H3393" s="104">
        <v>1</v>
      </c>
    </row>
    <row r="3394" spans="1:8" ht="14.55" customHeight="1" x14ac:dyDescent="0.3">
      <c r="A3394" s="42"/>
      <c r="B3394" s="24" t="s">
        <v>11</v>
      </c>
      <c r="C3394" s="23" t="s">
        <v>11</v>
      </c>
      <c r="D3394" s="402" t="s">
        <v>780</v>
      </c>
      <c r="E3394" s="391" t="s">
        <v>1876</v>
      </c>
      <c r="F3394" s="91">
        <f t="shared" ref="F3394:H3394" si="465">+F3395/F3396</f>
        <v>1</v>
      </c>
      <c r="G3394" s="91">
        <f t="shared" si="465"/>
        <v>1</v>
      </c>
      <c r="H3394" s="103">
        <f t="shared" si="465"/>
        <v>1</v>
      </c>
    </row>
    <row r="3395" spans="1:8" ht="14.55" customHeight="1" x14ac:dyDescent="0.3">
      <c r="A3395" s="42"/>
      <c r="B3395" s="24" t="s">
        <v>11</v>
      </c>
      <c r="C3395" s="23" t="s">
        <v>11</v>
      </c>
      <c r="D3395" s="402"/>
      <c r="E3395" s="391" t="s">
        <v>1768</v>
      </c>
      <c r="F3395" s="22">
        <v>1</v>
      </c>
      <c r="G3395" s="22">
        <v>1</v>
      </c>
      <c r="H3395" s="104">
        <v>1</v>
      </c>
    </row>
    <row r="3396" spans="1:8" ht="14.55" customHeight="1" x14ac:dyDescent="0.3">
      <c r="A3396" s="42"/>
      <c r="B3396" s="24" t="s">
        <v>11</v>
      </c>
      <c r="C3396" s="23" t="s">
        <v>11</v>
      </c>
      <c r="D3396" s="402"/>
      <c r="E3396" s="391" t="s">
        <v>1769</v>
      </c>
      <c r="F3396" s="22">
        <v>1</v>
      </c>
      <c r="G3396" s="22">
        <v>1</v>
      </c>
      <c r="H3396" s="104">
        <v>1</v>
      </c>
    </row>
    <row r="3397" spans="1:8" ht="14.55" customHeight="1" x14ac:dyDescent="0.3">
      <c r="A3397" s="42"/>
      <c r="B3397" s="24" t="s">
        <v>11</v>
      </c>
      <c r="C3397" s="23" t="s">
        <v>11</v>
      </c>
      <c r="D3397" s="402" t="s">
        <v>1026</v>
      </c>
      <c r="E3397" s="391" t="s">
        <v>1876</v>
      </c>
      <c r="F3397" s="91">
        <f t="shared" ref="F3397:H3397" si="466">+F3398/F3399</f>
        <v>1</v>
      </c>
      <c r="G3397" s="91">
        <f t="shared" si="466"/>
        <v>1</v>
      </c>
      <c r="H3397" s="103">
        <f t="shared" si="466"/>
        <v>1</v>
      </c>
    </row>
    <row r="3398" spans="1:8" ht="14.55" customHeight="1" x14ac:dyDescent="0.3">
      <c r="A3398" s="42"/>
      <c r="B3398" s="24" t="s">
        <v>11</v>
      </c>
      <c r="C3398" s="23" t="s">
        <v>11</v>
      </c>
      <c r="D3398" s="402"/>
      <c r="E3398" s="391" t="s">
        <v>1768</v>
      </c>
      <c r="F3398" s="22">
        <v>1</v>
      </c>
      <c r="G3398" s="22">
        <v>1</v>
      </c>
      <c r="H3398" s="104">
        <v>1</v>
      </c>
    </row>
    <row r="3399" spans="1:8" ht="14.55" customHeight="1" x14ac:dyDescent="0.3">
      <c r="A3399" s="42"/>
      <c r="B3399" s="24" t="s">
        <v>11</v>
      </c>
      <c r="C3399" s="23" t="s">
        <v>11</v>
      </c>
      <c r="D3399" s="402"/>
      <c r="E3399" s="391" t="s">
        <v>1769</v>
      </c>
      <c r="F3399" s="22">
        <v>1</v>
      </c>
      <c r="G3399" s="22">
        <v>1</v>
      </c>
      <c r="H3399" s="104">
        <v>1</v>
      </c>
    </row>
    <row r="3400" spans="1:8" ht="14.55" customHeight="1" x14ac:dyDescent="0.3">
      <c r="A3400" s="42"/>
      <c r="B3400" s="24" t="s">
        <v>11</v>
      </c>
      <c r="C3400" s="23" t="s">
        <v>11</v>
      </c>
      <c r="D3400" s="402" t="s">
        <v>1027</v>
      </c>
      <c r="E3400" s="391" t="s">
        <v>1876</v>
      </c>
      <c r="F3400" s="91">
        <f t="shared" ref="F3400:H3400" si="467">+F3401/F3402</f>
        <v>1</v>
      </c>
      <c r="G3400" s="91">
        <f t="shared" si="467"/>
        <v>1</v>
      </c>
      <c r="H3400" s="103">
        <f t="shared" si="467"/>
        <v>1</v>
      </c>
    </row>
    <row r="3401" spans="1:8" ht="14.55" customHeight="1" x14ac:dyDescent="0.3">
      <c r="A3401" s="42"/>
      <c r="B3401" s="24" t="s">
        <v>11</v>
      </c>
      <c r="C3401" s="23" t="s">
        <v>11</v>
      </c>
      <c r="D3401" s="402"/>
      <c r="E3401" s="391" t="s">
        <v>1768</v>
      </c>
      <c r="F3401" s="22">
        <v>1</v>
      </c>
      <c r="G3401" s="22">
        <v>1</v>
      </c>
      <c r="H3401" s="104">
        <v>1</v>
      </c>
    </row>
    <row r="3402" spans="1:8" ht="14.55" customHeight="1" x14ac:dyDescent="0.3">
      <c r="A3402" s="42"/>
      <c r="B3402" s="24" t="s">
        <v>11</v>
      </c>
      <c r="C3402" s="23" t="s">
        <v>11</v>
      </c>
      <c r="D3402" s="402"/>
      <c r="E3402" s="391" t="s">
        <v>1769</v>
      </c>
      <c r="F3402" s="22">
        <v>1</v>
      </c>
      <c r="G3402" s="22">
        <v>1</v>
      </c>
      <c r="H3402" s="104">
        <v>1</v>
      </c>
    </row>
    <row r="3403" spans="1:8" ht="14.55" customHeight="1" x14ac:dyDescent="0.3">
      <c r="A3403" s="42"/>
      <c r="B3403" s="24" t="s">
        <v>11</v>
      </c>
      <c r="C3403" s="23" t="s">
        <v>11</v>
      </c>
      <c r="D3403" s="402" t="s">
        <v>1028</v>
      </c>
      <c r="E3403" s="391" t="s">
        <v>1876</v>
      </c>
      <c r="F3403" s="91">
        <v>0</v>
      </c>
      <c r="G3403" s="91">
        <v>0</v>
      </c>
      <c r="H3403" s="103">
        <v>0</v>
      </c>
    </row>
    <row r="3404" spans="1:8" ht="14.55" customHeight="1" x14ac:dyDescent="0.3">
      <c r="A3404" s="42"/>
      <c r="B3404" s="24" t="s">
        <v>11</v>
      </c>
      <c r="C3404" s="23" t="s">
        <v>11</v>
      </c>
      <c r="D3404" s="402"/>
      <c r="E3404" s="391" t="s">
        <v>1768</v>
      </c>
      <c r="F3404" s="22">
        <v>1</v>
      </c>
      <c r="G3404" s="22">
        <v>1</v>
      </c>
      <c r="H3404" s="104">
        <v>1</v>
      </c>
    </row>
    <row r="3405" spans="1:8" ht="14.55" customHeight="1" thickBot="1" x14ac:dyDescent="0.35">
      <c r="A3405" s="42"/>
      <c r="B3405" s="53" t="s">
        <v>11</v>
      </c>
      <c r="C3405" s="68" t="s">
        <v>11</v>
      </c>
      <c r="D3405" s="403"/>
      <c r="E3405" s="392" t="s">
        <v>1769</v>
      </c>
      <c r="F3405" s="33">
        <v>1</v>
      </c>
      <c r="G3405" s="33">
        <v>1</v>
      </c>
      <c r="H3405" s="106">
        <v>1</v>
      </c>
    </row>
    <row r="3406" spans="1:8" ht="14.55" customHeight="1" x14ac:dyDescent="0.3">
      <c r="A3406" s="42"/>
      <c r="B3406" s="94" t="s">
        <v>11</v>
      </c>
      <c r="C3406" s="379" t="s">
        <v>1803</v>
      </c>
      <c r="D3406" s="404"/>
      <c r="E3406" s="471" t="s">
        <v>1876</v>
      </c>
      <c r="F3406" s="384">
        <f t="shared" ref="F3406:H3406" si="468">+F3407/F3408</f>
        <v>0.6</v>
      </c>
      <c r="G3406" s="384">
        <f t="shared" si="468"/>
        <v>0.6</v>
      </c>
      <c r="H3406" s="377">
        <f t="shared" si="468"/>
        <v>0.6</v>
      </c>
    </row>
    <row r="3407" spans="1:8" ht="14.55" customHeight="1" x14ac:dyDescent="0.3">
      <c r="A3407" s="42"/>
      <c r="B3407" s="87" t="s">
        <v>11</v>
      </c>
      <c r="C3407" s="55" t="s">
        <v>1803</v>
      </c>
      <c r="D3407" s="402"/>
      <c r="E3407" s="391" t="s">
        <v>1768</v>
      </c>
      <c r="F3407" s="40">
        <v>3</v>
      </c>
      <c r="G3407" s="40">
        <v>3</v>
      </c>
      <c r="H3407" s="109">
        <v>3</v>
      </c>
    </row>
    <row r="3408" spans="1:8" ht="15" customHeight="1" thickBot="1" x14ac:dyDescent="0.35">
      <c r="A3408" s="42"/>
      <c r="B3408" s="95" t="s">
        <v>11</v>
      </c>
      <c r="C3408" s="378" t="s">
        <v>1803</v>
      </c>
      <c r="D3408" s="405"/>
      <c r="E3408" s="394" t="s">
        <v>1769</v>
      </c>
      <c r="F3408" s="374">
        <v>5</v>
      </c>
      <c r="G3408" s="374">
        <v>5</v>
      </c>
      <c r="H3408" s="375">
        <v>5</v>
      </c>
    </row>
    <row r="3409" spans="1:8" ht="14.55" customHeight="1" x14ac:dyDescent="0.3">
      <c r="A3409" s="42"/>
      <c r="B3409" s="54" t="s">
        <v>11</v>
      </c>
      <c r="C3409" s="69" t="s">
        <v>1803</v>
      </c>
      <c r="D3409" s="401" t="s">
        <v>1038</v>
      </c>
      <c r="E3409" s="390" t="s">
        <v>1876</v>
      </c>
      <c r="F3409" s="92">
        <v>0</v>
      </c>
      <c r="G3409" s="92">
        <v>0</v>
      </c>
      <c r="H3409" s="108">
        <v>0</v>
      </c>
    </row>
    <row r="3410" spans="1:8" ht="14.55" customHeight="1" x14ac:dyDescent="0.3">
      <c r="A3410" s="42"/>
      <c r="B3410" s="24" t="s">
        <v>11</v>
      </c>
      <c r="C3410" s="23" t="s">
        <v>1803</v>
      </c>
      <c r="D3410" s="402"/>
      <c r="E3410" s="391" t="s">
        <v>1768</v>
      </c>
      <c r="F3410" s="22">
        <v>1</v>
      </c>
      <c r="G3410" s="22">
        <v>1</v>
      </c>
      <c r="H3410" s="104">
        <v>1</v>
      </c>
    </row>
    <row r="3411" spans="1:8" ht="14.55" customHeight="1" x14ac:dyDescent="0.3">
      <c r="A3411" s="42"/>
      <c r="B3411" s="24" t="s">
        <v>11</v>
      </c>
      <c r="C3411" s="23" t="s">
        <v>1803</v>
      </c>
      <c r="D3411" s="402"/>
      <c r="E3411" s="391" t="s">
        <v>1769</v>
      </c>
      <c r="F3411" s="22">
        <v>1</v>
      </c>
      <c r="G3411" s="22">
        <v>1</v>
      </c>
      <c r="H3411" s="104">
        <v>1</v>
      </c>
    </row>
    <row r="3412" spans="1:8" ht="14.55" customHeight="1" x14ac:dyDescent="0.3">
      <c r="A3412" s="42"/>
      <c r="B3412" s="24" t="s">
        <v>11</v>
      </c>
      <c r="C3412" s="23" t="s">
        <v>1803</v>
      </c>
      <c r="D3412" s="402" t="s">
        <v>1039</v>
      </c>
      <c r="E3412" s="391" t="s">
        <v>1876</v>
      </c>
      <c r="F3412" s="91">
        <v>0</v>
      </c>
      <c r="G3412" s="91">
        <v>0</v>
      </c>
      <c r="H3412" s="103">
        <v>0</v>
      </c>
    </row>
    <row r="3413" spans="1:8" ht="14.55" customHeight="1" x14ac:dyDescent="0.3">
      <c r="A3413" s="42"/>
      <c r="B3413" s="24" t="s">
        <v>11</v>
      </c>
      <c r="C3413" s="23" t="s">
        <v>1803</v>
      </c>
      <c r="D3413" s="402"/>
      <c r="E3413" s="391" t="s">
        <v>1768</v>
      </c>
      <c r="F3413" s="22">
        <v>0</v>
      </c>
      <c r="G3413" s="22">
        <v>0</v>
      </c>
      <c r="H3413" s="104">
        <v>0</v>
      </c>
    </row>
    <row r="3414" spans="1:8" ht="14.55" customHeight="1" x14ac:dyDescent="0.3">
      <c r="A3414" s="42"/>
      <c r="B3414" s="24" t="s">
        <v>11</v>
      </c>
      <c r="C3414" s="23" t="s">
        <v>1803</v>
      </c>
      <c r="D3414" s="402"/>
      <c r="E3414" s="391" t="s">
        <v>1769</v>
      </c>
      <c r="F3414" s="22">
        <v>1</v>
      </c>
      <c r="G3414" s="22">
        <v>1</v>
      </c>
      <c r="H3414" s="104">
        <v>1</v>
      </c>
    </row>
    <row r="3415" spans="1:8" ht="14.55" customHeight="1" x14ac:dyDescent="0.3">
      <c r="A3415" s="42"/>
      <c r="B3415" s="24" t="s">
        <v>11</v>
      </c>
      <c r="C3415" s="23" t="s">
        <v>1803</v>
      </c>
      <c r="D3415" s="402" t="s">
        <v>1040</v>
      </c>
      <c r="E3415" s="391" t="s">
        <v>1876</v>
      </c>
      <c r="F3415" s="91">
        <f t="shared" ref="F3415:H3415" si="469">+F3416/F3417</f>
        <v>0</v>
      </c>
      <c r="G3415" s="91">
        <f t="shared" si="469"/>
        <v>0</v>
      </c>
      <c r="H3415" s="103">
        <f t="shared" si="469"/>
        <v>0</v>
      </c>
    </row>
    <row r="3416" spans="1:8" ht="14.55" customHeight="1" x14ac:dyDescent="0.3">
      <c r="A3416" s="42"/>
      <c r="B3416" s="24" t="s">
        <v>11</v>
      </c>
      <c r="C3416" s="23" t="s">
        <v>1803</v>
      </c>
      <c r="D3416" s="402"/>
      <c r="E3416" s="391" t="s">
        <v>1768</v>
      </c>
      <c r="F3416" s="22">
        <v>0</v>
      </c>
      <c r="G3416" s="22">
        <v>0</v>
      </c>
      <c r="H3416" s="104">
        <v>0</v>
      </c>
    </row>
    <row r="3417" spans="1:8" ht="14.55" customHeight="1" x14ac:dyDescent="0.3">
      <c r="A3417" s="42"/>
      <c r="B3417" s="24" t="s">
        <v>11</v>
      </c>
      <c r="C3417" s="23" t="s">
        <v>1803</v>
      </c>
      <c r="D3417" s="402"/>
      <c r="E3417" s="391" t="s">
        <v>1769</v>
      </c>
      <c r="F3417" s="22">
        <v>1</v>
      </c>
      <c r="G3417" s="22">
        <v>1</v>
      </c>
      <c r="H3417" s="104">
        <v>1</v>
      </c>
    </row>
    <row r="3418" spans="1:8" ht="14.55" customHeight="1" x14ac:dyDescent="0.3">
      <c r="A3418" s="42"/>
      <c r="B3418" s="24" t="s">
        <v>11</v>
      </c>
      <c r="C3418" s="23" t="s">
        <v>1803</v>
      </c>
      <c r="D3418" s="402" t="s">
        <v>1803</v>
      </c>
      <c r="E3418" s="391" t="s">
        <v>1876</v>
      </c>
      <c r="F3418" s="91">
        <f t="shared" ref="F3418:H3418" si="470">+F3419/F3420</f>
        <v>1</v>
      </c>
      <c r="G3418" s="91">
        <f t="shared" si="470"/>
        <v>1</v>
      </c>
      <c r="H3418" s="103">
        <f t="shared" si="470"/>
        <v>1</v>
      </c>
    </row>
    <row r="3419" spans="1:8" ht="14.55" customHeight="1" x14ac:dyDescent="0.3">
      <c r="A3419" s="42"/>
      <c r="B3419" s="24" t="s">
        <v>11</v>
      </c>
      <c r="C3419" s="23" t="s">
        <v>1803</v>
      </c>
      <c r="D3419" s="402"/>
      <c r="E3419" s="391" t="s">
        <v>1768</v>
      </c>
      <c r="F3419" s="22">
        <v>1</v>
      </c>
      <c r="G3419" s="22">
        <v>1</v>
      </c>
      <c r="H3419" s="104">
        <v>1</v>
      </c>
    </row>
    <row r="3420" spans="1:8" ht="14.55" customHeight="1" x14ac:dyDescent="0.3">
      <c r="A3420" s="42"/>
      <c r="B3420" s="24" t="s">
        <v>11</v>
      </c>
      <c r="C3420" s="23" t="s">
        <v>1803</v>
      </c>
      <c r="D3420" s="402"/>
      <c r="E3420" s="391" t="s">
        <v>1769</v>
      </c>
      <c r="F3420" s="22">
        <v>1</v>
      </c>
      <c r="G3420" s="22">
        <v>1</v>
      </c>
      <c r="H3420" s="104">
        <v>1</v>
      </c>
    </row>
    <row r="3421" spans="1:8" ht="14.55" customHeight="1" x14ac:dyDescent="0.3">
      <c r="A3421" s="42"/>
      <c r="B3421" s="24" t="s">
        <v>11</v>
      </c>
      <c r="C3421" s="23" t="s">
        <v>1803</v>
      </c>
      <c r="D3421" s="402" t="s">
        <v>250</v>
      </c>
      <c r="E3421" s="391" t="s">
        <v>1876</v>
      </c>
      <c r="F3421" s="91">
        <f t="shared" ref="F3421:H3421" si="471">+F3422/F3423</f>
        <v>1</v>
      </c>
      <c r="G3421" s="91">
        <f t="shared" si="471"/>
        <v>1</v>
      </c>
      <c r="H3421" s="103">
        <f t="shared" si="471"/>
        <v>1</v>
      </c>
    </row>
    <row r="3422" spans="1:8" ht="14.55" customHeight="1" x14ac:dyDescent="0.3">
      <c r="A3422" s="42"/>
      <c r="B3422" s="24" t="s">
        <v>11</v>
      </c>
      <c r="C3422" s="23" t="s">
        <v>1803</v>
      </c>
      <c r="D3422" s="402"/>
      <c r="E3422" s="391" t="s">
        <v>1768</v>
      </c>
      <c r="F3422" s="22">
        <v>1</v>
      </c>
      <c r="G3422" s="22">
        <v>1</v>
      </c>
      <c r="H3422" s="104">
        <v>1</v>
      </c>
    </row>
    <row r="3423" spans="1:8" ht="14.55" customHeight="1" thickBot="1" x14ac:dyDescent="0.35">
      <c r="A3423" s="42"/>
      <c r="B3423" s="53" t="s">
        <v>11</v>
      </c>
      <c r="C3423" s="68" t="s">
        <v>1803</v>
      </c>
      <c r="D3423" s="403"/>
      <c r="E3423" s="392" t="s">
        <v>1769</v>
      </c>
      <c r="F3423" s="33">
        <v>1</v>
      </c>
      <c r="G3423" s="33">
        <v>1</v>
      </c>
      <c r="H3423" s="106">
        <v>1</v>
      </c>
    </row>
    <row r="3424" spans="1:8" ht="14.55" customHeight="1" x14ac:dyDescent="0.3">
      <c r="A3424" s="42"/>
      <c r="B3424" s="94" t="s">
        <v>11</v>
      </c>
      <c r="C3424" s="379" t="s">
        <v>76</v>
      </c>
      <c r="D3424" s="404"/>
      <c r="E3424" s="471" t="s">
        <v>1876</v>
      </c>
      <c r="F3424" s="384">
        <f t="shared" ref="F3424:H3424" si="472">+F3425/F3426</f>
        <v>0.2</v>
      </c>
      <c r="G3424" s="384">
        <f t="shared" si="472"/>
        <v>0.2</v>
      </c>
      <c r="H3424" s="377">
        <f t="shared" si="472"/>
        <v>0.2</v>
      </c>
    </row>
    <row r="3425" spans="1:8" ht="14.55" customHeight="1" x14ac:dyDescent="0.3">
      <c r="A3425" s="42"/>
      <c r="B3425" s="87" t="s">
        <v>11</v>
      </c>
      <c r="C3425" s="55" t="s">
        <v>76</v>
      </c>
      <c r="D3425" s="402"/>
      <c r="E3425" s="391" t="s">
        <v>1768</v>
      </c>
      <c r="F3425" s="40">
        <v>1</v>
      </c>
      <c r="G3425" s="40">
        <v>1</v>
      </c>
      <c r="H3425" s="109">
        <v>1</v>
      </c>
    </row>
    <row r="3426" spans="1:8" ht="15" customHeight="1" thickBot="1" x14ac:dyDescent="0.35">
      <c r="A3426" s="42"/>
      <c r="B3426" s="95" t="s">
        <v>11</v>
      </c>
      <c r="C3426" s="378" t="s">
        <v>76</v>
      </c>
      <c r="D3426" s="405"/>
      <c r="E3426" s="394" t="s">
        <v>1769</v>
      </c>
      <c r="F3426" s="374">
        <v>5</v>
      </c>
      <c r="G3426" s="374">
        <v>5</v>
      </c>
      <c r="H3426" s="375">
        <v>5</v>
      </c>
    </row>
    <row r="3427" spans="1:8" ht="14.55" customHeight="1" x14ac:dyDescent="0.3">
      <c r="A3427" s="42"/>
      <c r="B3427" s="54" t="s">
        <v>11</v>
      </c>
      <c r="C3427" s="69" t="s">
        <v>76</v>
      </c>
      <c r="D3427" s="401" t="s">
        <v>1041</v>
      </c>
      <c r="E3427" s="390" t="s">
        <v>1876</v>
      </c>
      <c r="F3427" s="92">
        <v>0</v>
      </c>
      <c r="G3427" s="92">
        <v>0</v>
      </c>
      <c r="H3427" s="108">
        <v>0</v>
      </c>
    </row>
    <row r="3428" spans="1:8" ht="14.55" customHeight="1" x14ac:dyDescent="0.3">
      <c r="A3428" s="42"/>
      <c r="B3428" s="24" t="s">
        <v>11</v>
      </c>
      <c r="C3428" s="23" t="s">
        <v>76</v>
      </c>
      <c r="D3428" s="402"/>
      <c r="E3428" s="391" t="s">
        <v>1768</v>
      </c>
      <c r="F3428" s="22">
        <v>0</v>
      </c>
      <c r="G3428" s="22">
        <v>0</v>
      </c>
      <c r="H3428" s="104">
        <v>0</v>
      </c>
    </row>
    <row r="3429" spans="1:8" ht="14.55" customHeight="1" x14ac:dyDescent="0.3">
      <c r="A3429" s="42"/>
      <c r="B3429" s="24" t="s">
        <v>11</v>
      </c>
      <c r="C3429" s="23" t="s">
        <v>76</v>
      </c>
      <c r="D3429" s="402"/>
      <c r="E3429" s="391" t="s">
        <v>1769</v>
      </c>
      <c r="F3429" s="22">
        <v>1</v>
      </c>
      <c r="G3429" s="22">
        <v>1</v>
      </c>
      <c r="H3429" s="104">
        <v>1</v>
      </c>
    </row>
    <row r="3430" spans="1:8" ht="14.55" customHeight="1" x14ac:dyDescent="0.3">
      <c r="A3430" s="42"/>
      <c r="B3430" s="24" t="s">
        <v>11</v>
      </c>
      <c r="C3430" s="23" t="s">
        <v>76</v>
      </c>
      <c r="D3430" s="402" t="s">
        <v>76</v>
      </c>
      <c r="E3430" s="391" t="s">
        <v>1876</v>
      </c>
      <c r="F3430" s="91">
        <f t="shared" ref="F3430:H3430" si="473">+F3431/F3432</f>
        <v>1</v>
      </c>
      <c r="G3430" s="91">
        <f t="shared" si="473"/>
        <v>1</v>
      </c>
      <c r="H3430" s="103">
        <f t="shared" si="473"/>
        <v>1</v>
      </c>
    </row>
    <row r="3431" spans="1:8" ht="14.55" customHeight="1" x14ac:dyDescent="0.3">
      <c r="A3431" s="42"/>
      <c r="B3431" s="24" t="s">
        <v>11</v>
      </c>
      <c r="C3431" s="23" t="s">
        <v>76</v>
      </c>
      <c r="D3431" s="402"/>
      <c r="E3431" s="391" t="s">
        <v>1768</v>
      </c>
      <c r="F3431" s="22">
        <v>1</v>
      </c>
      <c r="G3431" s="22">
        <v>1</v>
      </c>
      <c r="H3431" s="104">
        <v>1</v>
      </c>
    </row>
    <row r="3432" spans="1:8" ht="14.55" customHeight="1" x14ac:dyDescent="0.3">
      <c r="A3432" s="42"/>
      <c r="B3432" s="24" t="s">
        <v>11</v>
      </c>
      <c r="C3432" s="23" t="s">
        <v>76</v>
      </c>
      <c r="D3432" s="402"/>
      <c r="E3432" s="391" t="s">
        <v>1769</v>
      </c>
      <c r="F3432" s="22">
        <v>1</v>
      </c>
      <c r="G3432" s="22">
        <v>1</v>
      </c>
      <c r="H3432" s="104">
        <v>1</v>
      </c>
    </row>
    <row r="3433" spans="1:8" ht="14.55" customHeight="1" x14ac:dyDescent="0.3">
      <c r="A3433" s="42"/>
      <c r="B3433" s="24" t="s">
        <v>11</v>
      </c>
      <c r="C3433" s="23" t="s">
        <v>76</v>
      </c>
      <c r="D3433" s="402" t="s">
        <v>550</v>
      </c>
      <c r="E3433" s="391" t="s">
        <v>1876</v>
      </c>
      <c r="F3433" s="91">
        <v>0</v>
      </c>
      <c r="G3433" s="91">
        <v>0</v>
      </c>
      <c r="H3433" s="103">
        <v>0</v>
      </c>
    </row>
    <row r="3434" spans="1:8" ht="14.55" customHeight="1" x14ac:dyDescent="0.3">
      <c r="A3434" s="42"/>
      <c r="B3434" s="24" t="s">
        <v>11</v>
      </c>
      <c r="C3434" s="23" t="s">
        <v>76</v>
      </c>
      <c r="D3434" s="402"/>
      <c r="E3434" s="391" t="s">
        <v>1768</v>
      </c>
      <c r="F3434" s="22">
        <v>0</v>
      </c>
      <c r="G3434" s="22">
        <v>0</v>
      </c>
      <c r="H3434" s="104">
        <v>0</v>
      </c>
    </row>
    <row r="3435" spans="1:8" ht="14.55" customHeight="1" x14ac:dyDescent="0.3">
      <c r="A3435" s="42"/>
      <c r="B3435" s="24" t="s">
        <v>11</v>
      </c>
      <c r="C3435" s="23" t="s">
        <v>76</v>
      </c>
      <c r="D3435" s="402"/>
      <c r="E3435" s="391" t="s">
        <v>1769</v>
      </c>
      <c r="F3435" s="22">
        <v>1</v>
      </c>
      <c r="G3435" s="22">
        <v>1</v>
      </c>
      <c r="H3435" s="104">
        <v>1</v>
      </c>
    </row>
    <row r="3436" spans="1:8" ht="14.55" customHeight="1" x14ac:dyDescent="0.3">
      <c r="A3436" s="42"/>
      <c r="B3436" s="24" t="s">
        <v>11</v>
      </c>
      <c r="C3436" s="23" t="s">
        <v>76</v>
      </c>
      <c r="D3436" s="402" t="s">
        <v>150</v>
      </c>
      <c r="E3436" s="391" t="s">
        <v>1876</v>
      </c>
      <c r="F3436" s="91">
        <v>0</v>
      </c>
      <c r="G3436" s="91">
        <v>0</v>
      </c>
      <c r="H3436" s="103">
        <v>0</v>
      </c>
    </row>
    <row r="3437" spans="1:8" ht="14.55" customHeight="1" x14ac:dyDescent="0.3">
      <c r="A3437" s="42"/>
      <c r="B3437" s="24" t="s">
        <v>11</v>
      </c>
      <c r="C3437" s="23" t="s">
        <v>76</v>
      </c>
      <c r="D3437" s="402"/>
      <c r="E3437" s="391" t="s">
        <v>1768</v>
      </c>
      <c r="F3437" s="22">
        <v>0</v>
      </c>
      <c r="G3437" s="22">
        <v>0</v>
      </c>
      <c r="H3437" s="104">
        <v>0</v>
      </c>
    </row>
    <row r="3438" spans="1:8" ht="14.55" customHeight="1" x14ac:dyDescent="0.3">
      <c r="A3438" s="42"/>
      <c r="B3438" s="24" t="s">
        <v>11</v>
      </c>
      <c r="C3438" s="23" t="s">
        <v>76</v>
      </c>
      <c r="D3438" s="402"/>
      <c r="E3438" s="391" t="s">
        <v>1769</v>
      </c>
      <c r="F3438" s="22">
        <v>1</v>
      </c>
      <c r="G3438" s="22">
        <v>1</v>
      </c>
      <c r="H3438" s="104">
        <v>1</v>
      </c>
    </row>
    <row r="3439" spans="1:8" ht="14.55" customHeight="1" x14ac:dyDescent="0.3">
      <c r="A3439" s="42"/>
      <c r="B3439" s="24" t="s">
        <v>11</v>
      </c>
      <c r="C3439" s="23" t="s">
        <v>76</v>
      </c>
      <c r="D3439" s="402" t="s">
        <v>1042</v>
      </c>
      <c r="E3439" s="391" t="s">
        <v>1876</v>
      </c>
      <c r="F3439" s="91">
        <v>0</v>
      </c>
      <c r="G3439" s="91">
        <v>0</v>
      </c>
      <c r="H3439" s="103">
        <v>0</v>
      </c>
    </row>
    <row r="3440" spans="1:8" ht="14.55" customHeight="1" x14ac:dyDescent="0.3">
      <c r="A3440" s="42"/>
      <c r="B3440" s="24" t="s">
        <v>11</v>
      </c>
      <c r="C3440" s="23" t="s">
        <v>76</v>
      </c>
      <c r="D3440" s="402"/>
      <c r="E3440" s="391" t="s">
        <v>1768</v>
      </c>
      <c r="F3440" s="22">
        <v>0</v>
      </c>
      <c r="G3440" s="22">
        <v>0</v>
      </c>
      <c r="H3440" s="104">
        <v>0</v>
      </c>
    </row>
    <row r="3441" spans="1:8" ht="14.55" customHeight="1" thickBot="1" x14ac:dyDescent="0.35">
      <c r="A3441" s="42"/>
      <c r="B3441" s="53" t="s">
        <v>11</v>
      </c>
      <c r="C3441" s="68" t="s">
        <v>76</v>
      </c>
      <c r="D3441" s="403"/>
      <c r="E3441" s="392" t="s">
        <v>1769</v>
      </c>
      <c r="F3441" s="33">
        <v>1</v>
      </c>
      <c r="G3441" s="33">
        <v>1</v>
      </c>
      <c r="H3441" s="106">
        <v>1</v>
      </c>
    </row>
    <row r="3442" spans="1:8" ht="14.55" customHeight="1" x14ac:dyDescent="0.3">
      <c r="A3442" s="42"/>
      <c r="B3442" s="94" t="s">
        <v>11</v>
      </c>
      <c r="C3442" s="379" t="s">
        <v>90</v>
      </c>
      <c r="D3442" s="404"/>
      <c r="E3442" s="471" t="s">
        <v>1876</v>
      </c>
      <c r="F3442" s="384">
        <f t="shared" ref="F3442:H3442" si="474">+F3443/F3444</f>
        <v>0.36363636363636365</v>
      </c>
      <c r="G3442" s="384">
        <f t="shared" si="474"/>
        <v>0.36363636363636365</v>
      </c>
      <c r="H3442" s="377">
        <f t="shared" si="474"/>
        <v>0.36363636363636365</v>
      </c>
    </row>
    <row r="3443" spans="1:8" ht="14.55" customHeight="1" x14ac:dyDescent="0.3">
      <c r="A3443" s="42"/>
      <c r="B3443" s="87" t="s">
        <v>11</v>
      </c>
      <c r="C3443" s="55" t="s">
        <v>90</v>
      </c>
      <c r="D3443" s="402"/>
      <c r="E3443" s="391" t="s">
        <v>1768</v>
      </c>
      <c r="F3443" s="40">
        <v>4</v>
      </c>
      <c r="G3443" s="40">
        <v>4</v>
      </c>
      <c r="H3443" s="109">
        <v>4</v>
      </c>
    </row>
    <row r="3444" spans="1:8" ht="15" customHeight="1" thickBot="1" x14ac:dyDescent="0.35">
      <c r="A3444" s="42"/>
      <c r="B3444" s="95" t="s">
        <v>11</v>
      </c>
      <c r="C3444" s="378" t="s">
        <v>90</v>
      </c>
      <c r="D3444" s="405"/>
      <c r="E3444" s="394" t="s">
        <v>1769</v>
      </c>
      <c r="F3444" s="374">
        <v>11</v>
      </c>
      <c r="G3444" s="374">
        <v>11</v>
      </c>
      <c r="H3444" s="375">
        <v>11</v>
      </c>
    </row>
    <row r="3445" spans="1:8" ht="14.55" customHeight="1" x14ac:dyDescent="0.3">
      <c r="A3445" s="42"/>
      <c r="B3445" s="54" t="s">
        <v>11</v>
      </c>
      <c r="C3445" s="69" t="s">
        <v>90</v>
      </c>
      <c r="D3445" s="401" t="s">
        <v>1043</v>
      </c>
      <c r="E3445" s="390" t="s">
        <v>1876</v>
      </c>
      <c r="F3445" s="92">
        <v>0</v>
      </c>
      <c r="G3445" s="92">
        <v>0</v>
      </c>
      <c r="H3445" s="108">
        <v>0</v>
      </c>
    </row>
    <row r="3446" spans="1:8" ht="14.55" customHeight="1" x14ac:dyDescent="0.3">
      <c r="A3446" s="42"/>
      <c r="B3446" s="24" t="s">
        <v>11</v>
      </c>
      <c r="C3446" s="23" t="s">
        <v>90</v>
      </c>
      <c r="D3446" s="402"/>
      <c r="E3446" s="391" t="s">
        <v>1768</v>
      </c>
      <c r="F3446" s="22">
        <v>0</v>
      </c>
      <c r="G3446" s="22">
        <v>0</v>
      </c>
      <c r="H3446" s="104">
        <v>0</v>
      </c>
    </row>
    <row r="3447" spans="1:8" ht="14.55" customHeight="1" x14ac:dyDescent="0.3">
      <c r="A3447" s="42"/>
      <c r="B3447" s="24" t="s">
        <v>11</v>
      </c>
      <c r="C3447" s="23" t="s">
        <v>90</v>
      </c>
      <c r="D3447" s="402"/>
      <c r="E3447" s="391" t="s">
        <v>1769</v>
      </c>
      <c r="F3447" s="22">
        <v>2</v>
      </c>
      <c r="G3447" s="22">
        <v>2</v>
      </c>
      <c r="H3447" s="104">
        <v>2</v>
      </c>
    </row>
    <row r="3448" spans="1:8" ht="14.55" customHeight="1" x14ac:dyDescent="0.3">
      <c r="A3448" s="42"/>
      <c r="B3448" s="24" t="s">
        <v>11</v>
      </c>
      <c r="C3448" s="23" t="s">
        <v>90</v>
      </c>
      <c r="D3448" s="402" t="s">
        <v>1044</v>
      </c>
      <c r="E3448" s="391" t="s">
        <v>1876</v>
      </c>
      <c r="F3448" s="91">
        <f t="shared" ref="F3448:H3448" si="475">+F3449/F3450</f>
        <v>0</v>
      </c>
      <c r="G3448" s="91">
        <f t="shared" si="475"/>
        <v>0</v>
      </c>
      <c r="H3448" s="103">
        <f t="shared" si="475"/>
        <v>0</v>
      </c>
    </row>
    <row r="3449" spans="1:8" ht="14.55" customHeight="1" x14ac:dyDescent="0.3">
      <c r="A3449" s="42"/>
      <c r="B3449" s="24" t="s">
        <v>11</v>
      </c>
      <c r="C3449" s="23" t="s">
        <v>90</v>
      </c>
      <c r="D3449" s="402"/>
      <c r="E3449" s="391" t="s">
        <v>1768</v>
      </c>
      <c r="F3449" s="22">
        <v>0</v>
      </c>
      <c r="G3449" s="22">
        <v>0</v>
      </c>
      <c r="H3449" s="104">
        <v>0</v>
      </c>
    </row>
    <row r="3450" spans="1:8" ht="14.55" customHeight="1" x14ac:dyDescent="0.3">
      <c r="A3450" s="42"/>
      <c r="B3450" s="24" t="s">
        <v>11</v>
      </c>
      <c r="C3450" s="23" t="s">
        <v>90</v>
      </c>
      <c r="D3450" s="402"/>
      <c r="E3450" s="391" t="s">
        <v>1769</v>
      </c>
      <c r="F3450" s="22">
        <v>2</v>
      </c>
      <c r="G3450" s="22">
        <v>2</v>
      </c>
      <c r="H3450" s="104">
        <v>2</v>
      </c>
    </row>
    <row r="3451" spans="1:8" ht="14.55" customHeight="1" x14ac:dyDescent="0.3">
      <c r="A3451" s="42"/>
      <c r="B3451" s="24" t="s">
        <v>11</v>
      </c>
      <c r="C3451" s="23" t="s">
        <v>90</v>
      </c>
      <c r="D3451" s="402" t="s">
        <v>261</v>
      </c>
      <c r="E3451" s="391" t="s">
        <v>1876</v>
      </c>
      <c r="F3451" s="91">
        <f t="shared" ref="F3451:H3451" si="476">+F3452/F3453</f>
        <v>0</v>
      </c>
      <c r="G3451" s="91">
        <f t="shared" si="476"/>
        <v>0</v>
      </c>
      <c r="H3451" s="103">
        <f t="shared" si="476"/>
        <v>0</v>
      </c>
    </row>
    <row r="3452" spans="1:8" ht="14.55" customHeight="1" x14ac:dyDescent="0.3">
      <c r="A3452" s="42"/>
      <c r="B3452" s="24" t="s">
        <v>11</v>
      </c>
      <c r="C3452" s="23" t="s">
        <v>90</v>
      </c>
      <c r="D3452" s="402"/>
      <c r="E3452" s="391" t="s">
        <v>1768</v>
      </c>
      <c r="F3452" s="22">
        <v>0</v>
      </c>
      <c r="G3452" s="22">
        <v>0</v>
      </c>
      <c r="H3452" s="104">
        <v>0</v>
      </c>
    </row>
    <row r="3453" spans="1:8" ht="14.55" customHeight="1" x14ac:dyDescent="0.3">
      <c r="A3453" s="42"/>
      <c r="B3453" s="24" t="s">
        <v>11</v>
      </c>
      <c r="C3453" s="23" t="s">
        <v>90</v>
      </c>
      <c r="D3453" s="402"/>
      <c r="E3453" s="391" t="s">
        <v>1769</v>
      </c>
      <c r="F3453" s="22">
        <v>2</v>
      </c>
      <c r="G3453" s="22">
        <v>2</v>
      </c>
      <c r="H3453" s="104">
        <v>2</v>
      </c>
    </row>
    <row r="3454" spans="1:8" ht="14.55" customHeight="1" x14ac:dyDescent="0.3">
      <c r="A3454" s="42"/>
      <c r="B3454" s="24" t="s">
        <v>11</v>
      </c>
      <c r="C3454" s="23" t="s">
        <v>90</v>
      </c>
      <c r="D3454" s="402" t="s">
        <v>1045</v>
      </c>
      <c r="E3454" s="391" t="s">
        <v>1876</v>
      </c>
      <c r="F3454" s="91">
        <f t="shared" ref="F3454:H3454" si="477">+F3455/F3456</f>
        <v>0</v>
      </c>
      <c r="G3454" s="91">
        <f t="shared" si="477"/>
        <v>0</v>
      </c>
      <c r="H3454" s="103">
        <f t="shared" si="477"/>
        <v>0</v>
      </c>
    </row>
    <row r="3455" spans="1:8" ht="14.55" customHeight="1" x14ac:dyDescent="0.3">
      <c r="A3455" s="42"/>
      <c r="B3455" s="24" t="s">
        <v>11</v>
      </c>
      <c r="C3455" s="23" t="s">
        <v>90</v>
      </c>
      <c r="D3455" s="402"/>
      <c r="E3455" s="391" t="s">
        <v>1768</v>
      </c>
      <c r="F3455" s="22">
        <v>0</v>
      </c>
      <c r="G3455" s="22">
        <v>0</v>
      </c>
      <c r="H3455" s="104">
        <v>0</v>
      </c>
    </row>
    <row r="3456" spans="1:8" ht="14.55" customHeight="1" x14ac:dyDescent="0.3">
      <c r="A3456" s="42"/>
      <c r="B3456" s="24" t="s">
        <v>11</v>
      </c>
      <c r="C3456" s="23" t="s">
        <v>90</v>
      </c>
      <c r="D3456" s="402"/>
      <c r="E3456" s="391" t="s">
        <v>1769</v>
      </c>
      <c r="F3456" s="22">
        <v>1</v>
      </c>
      <c r="G3456" s="22">
        <v>1</v>
      </c>
      <c r="H3456" s="104">
        <v>1</v>
      </c>
    </row>
    <row r="3457" spans="1:8" ht="14.55" customHeight="1" x14ac:dyDescent="0.3">
      <c r="A3457" s="42"/>
      <c r="B3457" s="24" t="s">
        <v>11</v>
      </c>
      <c r="C3457" s="23" t="s">
        <v>90</v>
      </c>
      <c r="D3457" s="402" t="s">
        <v>90</v>
      </c>
      <c r="E3457" s="391" t="s">
        <v>1876</v>
      </c>
      <c r="F3457" s="91">
        <f t="shared" ref="F3457:H3457" si="478">+F3458/F3459</f>
        <v>1</v>
      </c>
      <c r="G3457" s="91">
        <f t="shared" si="478"/>
        <v>1</v>
      </c>
      <c r="H3457" s="103">
        <f t="shared" si="478"/>
        <v>1</v>
      </c>
    </row>
    <row r="3458" spans="1:8" ht="14.55" customHeight="1" x14ac:dyDescent="0.3">
      <c r="A3458" s="42"/>
      <c r="B3458" s="24" t="s">
        <v>11</v>
      </c>
      <c r="C3458" s="23" t="s">
        <v>90</v>
      </c>
      <c r="D3458" s="402"/>
      <c r="E3458" s="391" t="s">
        <v>1768</v>
      </c>
      <c r="F3458" s="22">
        <v>1</v>
      </c>
      <c r="G3458" s="22">
        <v>1</v>
      </c>
      <c r="H3458" s="104">
        <v>1</v>
      </c>
    </row>
    <row r="3459" spans="1:8" ht="14.55" customHeight="1" x14ac:dyDescent="0.3">
      <c r="A3459" s="42"/>
      <c r="B3459" s="24" t="s">
        <v>11</v>
      </c>
      <c r="C3459" s="23" t="s">
        <v>90</v>
      </c>
      <c r="D3459" s="402"/>
      <c r="E3459" s="391" t="s">
        <v>1769</v>
      </c>
      <c r="F3459" s="22">
        <v>1</v>
      </c>
      <c r="G3459" s="22">
        <v>1</v>
      </c>
      <c r="H3459" s="104">
        <v>1</v>
      </c>
    </row>
    <row r="3460" spans="1:8" ht="14.55" customHeight="1" x14ac:dyDescent="0.3">
      <c r="A3460" s="42"/>
      <c r="B3460" s="24" t="s">
        <v>11</v>
      </c>
      <c r="C3460" s="23" t="s">
        <v>90</v>
      </c>
      <c r="D3460" s="402" t="s">
        <v>1046</v>
      </c>
      <c r="E3460" s="391" t="s">
        <v>1876</v>
      </c>
      <c r="F3460" s="91">
        <f t="shared" ref="F3460:H3460" si="479">+F3461/F3462</f>
        <v>1</v>
      </c>
      <c r="G3460" s="91">
        <f t="shared" si="479"/>
        <v>1</v>
      </c>
      <c r="H3460" s="103">
        <f t="shared" si="479"/>
        <v>1</v>
      </c>
    </row>
    <row r="3461" spans="1:8" ht="14.55" customHeight="1" x14ac:dyDescent="0.3">
      <c r="A3461" s="42"/>
      <c r="B3461" s="24" t="s">
        <v>11</v>
      </c>
      <c r="C3461" s="23" t="s">
        <v>90</v>
      </c>
      <c r="D3461" s="402"/>
      <c r="E3461" s="391" t="s">
        <v>1768</v>
      </c>
      <c r="F3461" s="22">
        <v>1</v>
      </c>
      <c r="G3461" s="22">
        <v>1</v>
      </c>
      <c r="H3461" s="104">
        <v>1</v>
      </c>
    </row>
    <row r="3462" spans="1:8" ht="14.55" customHeight="1" x14ac:dyDescent="0.3">
      <c r="A3462" s="42"/>
      <c r="B3462" s="24" t="s">
        <v>11</v>
      </c>
      <c r="C3462" s="23" t="s">
        <v>90</v>
      </c>
      <c r="D3462" s="402"/>
      <c r="E3462" s="391" t="s">
        <v>1769</v>
      </c>
      <c r="F3462" s="22">
        <v>1</v>
      </c>
      <c r="G3462" s="22">
        <v>1</v>
      </c>
      <c r="H3462" s="104">
        <v>1</v>
      </c>
    </row>
    <row r="3463" spans="1:8" ht="14.55" customHeight="1" x14ac:dyDescent="0.3">
      <c r="A3463" s="42"/>
      <c r="B3463" s="24" t="s">
        <v>11</v>
      </c>
      <c r="C3463" s="23" t="s">
        <v>90</v>
      </c>
      <c r="D3463" s="402" t="s">
        <v>1047</v>
      </c>
      <c r="E3463" s="391" t="s">
        <v>1876</v>
      </c>
      <c r="F3463" s="91">
        <f t="shared" ref="F3463:H3463" si="480">+F3464/F3465</f>
        <v>1</v>
      </c>
      <c r="G3463" s="91">
        <f t="shared" si="480"/>
        <v>1</v>
      </c>
      <c r="H3463" s="103">
        <f t="shared" si="480"/>
        <v>1</v>
      </c>
    </row>
    <row r="3464" spans="1:8" ht="14.55" customHeight="1" x14ac:dyDescent="0.3">
      <c r="A3464" s="42"/>
      <c r="B3464" s="24" t="s">
        <v>11</v>
      </c>
      <c r="C3464" s="23" t="s">
        <v>90</v>
      </c>
      <c r="D3464" s="402"/>
      <c r="E3464" s="391" t="s">
        <v>1768</v>
      </c>
      <c r="F3464" s="22">
        <v>1</v>
      </c>
      <c r="G3464" s="22">
        <v>1</v>
      </c>
      <c r="H3464" s="104">
        <v>1</v>
      </c>
    </row>
    <row r="3465" spans="1:8" ht="14.55" customHeight="1" x14ac:dyDescent="0.3">
      <c r="A3465" s="42"/>
      <c r="B3465" s="24" t="s">
        <v>11</v>
      </c>
      <c r="C3465" s="23" t="s">
        <v>90</v>
      </c>
      <c r="D3465" s="402"/>
      <c r="E3465" s="391" t="s">
        <v>1769</v>
      </c>
      <c r="F3465" s="22">
        <v>1</v>
      </c>
      <c r="G3465" s="22">
        <v>1</v>
      </c>
      <c r="H3465" s="104">
        <v>1</v>
      </c>
    </row>
    <row r="3466" spans="1:8" ht="14.55" customHeight="1" x14ac:dyDescent="0.3">
      <c r="A3466" s="42"/>
      <c r="B3466" s="24" t="s">
        <v>11</v>
      </c>
      <c r="C3466" s="23" t="s">
        <v>90</v>
      </c>
      <c r="D3466" s="402" t="s">
        <v>1048</v>
      </c>
      <c r="E3466" s="391" t="s">
        <v>1876</v>
      </c>
      <c r="F3466" s="91">
        <f t="shared" ref="F3466:H3466" si="481">+F3467/F3468</f>
        <v>1</v>
      </c>
      <c r="G3466" s="91">
        <f t="shared" si="481"/>
        <v>1</v>
      </c>
      <c r="H3466" s="103">
        <f t="shared" si="481"/>
        <v>1</v>
      </c>
    </row>
    <row r="3467" spans="1:8" ht="14.55" customHeight="1" x14ac:dyDescent="0.3">
      <c r="A3467" s="42"/>
      <c r="B3467" s="24" t="s">
        <v>11</v>
      </c>
      <c r="C3467" s="23" t="s">
        <v>90</v>
      </c>
      <c r="D3467" s="402"/>
      <c r="E3467" s="391" t="s">
        <v>1768</v>
      </c>
      <c r="F3467" s="22">
        <v>1</v>
      </c>
      <c r="G3467" s="22">
        <v>1</v>
      </c>
      <c r="H3467" s="104">
        <v>1</v>
      </c>
    </row>
    <row r="3468" spans="1:8" ht="14.55" customHeight="1" thickBot="1" x14ac:dyDescent="0.35">
      <c r="A3468" s="42"/>
      <c r="B3468" s="53" t="s">
        <v>11</v>
      </c>
      <c r="C3468" s="68" t="s">
        <v>90</v>
      </c>
      <c r="D3468" s="403"/>
      <c r="E3468" s="392" t="s">
        <v>1769</v>
      </c>
      <c r="F3468" s="33">
        <v>1</v>
      </c>
      <c r="G3468" s="33">
        <v>1</v>
      </c>
      <c r="H3468" s="106">
        <v>1</v>
      </c>
    </row>
    <row r="3469" spans="1:8" ht="14.55" customHeight="1" x14ac:dyDescent="0.3">
      <c r="A3469" s="56" t="s">
        <v>1049</v>
      </c>
      <c r="B3469" s="84" t="s">
        <v>1049</v>
      </c>
      <c r="C3469" s="255"/>
      <c r="D3469" s="472"/>
      <c r="E3469" s="471" t="s">
        <v>1876</v>
      </c>
      <c r="F3469" s="90">
        <f t="shared" ref="F3469:H3469" si="482">+F3470/F3471</f>
        <v>0.88709677419354838</v>
      </c>
      <c r="G3469" s="90">
        <f t="shared" si="482"/>
        <v>0.88709677419354838</v>
      </c>
      <c r="H3469" s="107">
        <f t="shared" si="482"/>
        <v>0.88709677419354838</v>
      </c>
    </row>
    <row r="3470" spans="1:8" ht="14.55" customHeight="1" x14ac:dyDescent="0.3">
      <c r="A3470" s="214" t="s">
        <v>1049</v>
      </c>
      <c r="B3470" s="87" t="s">
        <v>1049</v>
      </c>
      <c r="C3470" s="256"/>
      <c r="D3470" s="398"/>
      <c r="E3470" s="391" t="s">
        <v>1768</v>
      </c>
      <c r="F3470" s="21">
        <v>110</v>
      </c>
      <c r="G3470" s="21">
        <v>110</v>
      </c>
      <c r="H3470" s="88">
        <v>110</v>
      </c>
    </row>
    <row r="3471" spans="1:8" ht="14.55" customHeight="1" thickBot="1" x14ac:dyDescent="0.35">
      <c r="A3471" s="475" t="s">
        <v>1049</v>
      </c>
      <c r="B3471" s="89" t="s">
        <v>1049</v>
      </c>
      <c r="C3471" s="257"/>
      <c r="D3471" s="473"/>
      <c r="E3471" s="391" t="s">
        <v>1769</v>
      </c>
      <c r="F3471" s="21">
        <v>124</v>
      </c>
      <c r="G3471" s="21">
        <v>124</v>
      </c>
      <c r="H3471" s="88">
        <v>124</v>
      </c>
    </row>
    <row r="3472" spans="1:8" ht="13.8" customHeight="1" x14ac:dyDescent="0.3">
      <c r="A3472" s="42"/>
      <c r="B3472" s="467" t="s">
        <v>1049</v>
      </c>
      <c r="C3472" s="83" t="s">
        <v>58</v>
      </c>
      <c r="D3472" s="401"/>
      <c r="E3472" s="391" t="s">
        <v>1876</v>
      </c>
      <c r="F3472" s="63">
        <f t="shared" ref="F3472:H3472" si="483">+F3473/F3474</f>
        <v>0.66666666666666663</v>
      </c>
      <c r="G3472" s="63">
        <f t="shared" si="483"/>
        <v>0.66666666666666663</v>
      </c>
      <c r="H3472" s="105">
        <f t="shared" si="483"/>
        <v>0.66666666666666663</v>
      </c>
    </row>
    <row r="3473" spans="1:8" ht="13.8" customHeight="1" x14ac:dyDescent="0.3">
      <c r="A3473" s="42"/>
      <c r="B3473" s="87" t="s">
        <v>1049</v>
      </c>
      <c r="C3473" s="55" t="s">
        <v>58</v>
      </c>
      <c r="D3473" s="402"/>
      <c r="E3473" s="391" t="s">
        <v>1768</v>
      </c>
      <c r="F3473" s="40">
        <v>4</v>
      </c>
      <c r="G3473" s="40">
        <v>4</v>
      </c>
      <c r="H3473" s="109">
        <v>4</v>
      </c>
    </row>
    <row r="3474" spans="1:8" ht="14.55" customHeight="1" thickBot="1" x14ac:dyDescent="0.35">
      <c r="A3474" s="42"/>
      <c r="B3474" s="95" t="s">
        <v>1049</v>
      </c>
      <c r="C3474" s="378" t="s">
        <v>58</v>
      </c>
      <c r="D3474" s="405"/>
      <c r="E3474" s="394" t="s">
        <v>1769</v>
      </c>
      <c r="F3474" s="374">
        <v>6</v>
      </c>
      <c r="G3474" s="374">
        <v>6</v>
      </c>
      <c r="H3474" s="375">
        <v>6</v>
      </c>
    </row>
    <row r="3475" spans="1:8" ht="14.55" customHeight="1" x14ac:dyDescent="0.3">
      <c r="A3475" s="42"/>
      <c r="B3475" s="54" t="s">
        <v>1049</v>
      </c>
      <c r="C3475" s="69" t="s">
        <v>58</v>
      </c>
      <c r="D3475" s="401" t="s">
        <v>58</v>
      </c>
      <c r="E3475" s="390" t="s">
        <v>1876</v>
      </c>
      <c r="F3475" s="92">
        <f t="shared" ref="F3475:H3475" si="484">+F3476/F3477</f>
        <v>1</v>
      </c>
      <c r="G3475" s="92">
        <f t="shared" si="484"/>
        <v>1</v>
      </c>
      <c r="H3475" s="108">
        <f t="shared" si="484"/>
        <v>1</v>
      </c>
    </row>
    <row r="3476" spans="1:8" ht="14.55" customHeight="1" x14ac:dyDescent="0.3">
      <c r="A3476" s="42"/>
      <c r="B3476" s="24" t="s">
        <v>1049</v>
      </c>
      <c r="C3476" s="23" t="s">
        <v>58</v>
      </c>
      <c r="D3476" s="402"/>
      <c r="E3476" s="391" t="s">
        <v>1768</v>
      </c>
      <c r="F3476" s="22">
        <v>1</v>
      </c>
      <c r="G3476" s="22">
        <v>1</v>
      </c>
      <c r="H3476" s="104">
        <v>1</v>
      </c>
    </row>
    <row r="3477" spans="1:8" ht="14.55" customHeight="1" x14ac:dyDescent="0.3">
      <c r="A3477" s="42"/>
      <c r="B3477" s="24" t="s">
        <v>1049</v>
      </c>
      <c r="C3477" s="23" t="s">
        <v>58</v>
      </c>
      <c r="D3477" s="402"/>
      <c r="E3477" s="391" t="s">
        <v>1769</v>
      </c>
      <c r="F3477" s="22">
        <v>1</v>
      </c>
      <c r="G3477" s="22">
        <v>1</v>
      </c>
      <c r="H3477" s="104">
        <v>1</v>
      </c>
    </row>
    <row r="3478" spans="1:8" ht="14.55" customHeight="1" x14ac:dyDescent="0.3">
      <c r="A3478" s="42"/>
      <c r="B3478" s="24" t="s">
        <v>1049</v>
      </c>
      <c r="C3478" s="23" t="s">
        <v>58</v>
      </c>
      <c r="D3478" s="402" t="s">
        <v>1084</v>
      </c>
      <c r="E3478" s="391" t="s">
        <v>1876</v>
      </c>
      <c r="F3478" s="91">
        <f t="shared" ref="F3478:H3478" si="485">+F3479/F3480</f>
        <v>1</v>
      </c>
      <c r="G3478" s="91">
        <f t="shared" si="485"/>
        <v>1</v>
      </c>
      <c r="H3478" s="103">
        <f t="shared" si="485"/>
        <v>1</v>
      </c>
    </row>
    <row r="3479" spans="1:8" ht="14.55" customHeight="1" x14ac:dyDescent="0.3">
      <c r="A3479" s="42"/>
      <c r="B3479" s="24" t="s">
        <v>1049</v>
      </c>
      <c r="C3479" s="23" t="s">
        <v>58</v>
      </c>
      <c r="D3479" s="402"/>
      <c r="E3479" s="391" t="s">
        <v>1768</v>
      </c>
      <c r="F3479" s="22">
        <v>1</v>
      </c>
      <c r="G3479" s="22">
        <v>1</v>
      </c>
      <c r="H3479" s="104">
        <v>1</v>
      </c>
    </row>
    <row r="3480" spans="1:8" ht="14.55" customHeight="1" x14ac:dyDescent="0.3">
      <c r="A3480" s="42"/>
      <c r="B3480" s="24" t="s">
        <v>1049</v>
      </c>
      <c r="C3480" s="23" t="s">
        <v>58</v>
      </c>
      <c r="D3480" s="402"/>
      <c r="E3480" s="391" t="s">
        <v>1769</v>
      </c>
      <c r="F3480" s="22">
        <v>1</v>
      </c>
      <c r="G3480" s="22">
        <v>1</v>
      </c>
      <c r="H3480" s="104">
        <v>1</v>
      </c>
    </row>
    <row r="3481" spans="1:8" ht="14.55" customHeight="1" x14ac:dyDescent="0.3">
      <c r="A3481" s="42"/>
      <c r="B3481" s="24" t="s">
        <v>1049</v>
      </c>
      <c r="C3481" s="23" t="s">
        <v>58</v>
      </c>
      <c r="D3481" s="402" t="s">
        <v>1085</v>
      </c>
      <c r="E3481" s="391" t="s">
        <v>1876</v>
      </c>
      <c r="F3481" s="91">
        <f t="shared" ref="F3481:H3481" si="486">+F3482/F3483</f>
        <v>0</v>
      </c>
      <c r="G3481" s="91">
        <f t="shared" si="486"/>
        <v>0</v>
      </c>
      <c r="H3481" s="103">
        <f t="shared" si="486"/>
        <v>0</v>
      </c>
    </row>
    <row r="3482" spans="1:8" ht="14.55" customHeight="1" x14ac:dyDescent="0.3">
      <c r="A3482" s="42"/>
      <c r="B3482" s="24" t="s">
        <v>1049</v>
      </c>
      <c r="C3482" s="23" t="s">
        <v>58</v>
      </c>
      <c r="D3482" s="402"/>
      <c r="E3482" s="391" t="s">
        <v>1768</v>
      </c>
      <c r="F3482" s="22">
        <v>0</v>
      </c>
      <c r="G3482" s="22">
        <v>0</v>
      </c>
      <c r="H3482" s="104">
        <v>0</v>
      </c>
    </row>
    <row r="3483" spans="1:8" ht="14.55" customHeight="1" x14ac:dyDescent="0.3">
      <c r="A3483" s="42"/>
      <c r="B3483" s="24" t="s">
        <v>1049</v>
      </c>
      <c r="C3483" s="23" t="s">
        <v>58</v>
      </c>
      <c r="D3483" s="402"/>
      <c r="E3483" s="391" t="s">
        <v>1769</v>
      </c>
      <c r="F3483" s="22">
        <v>1</v>
      </c>
      <c r="G3483" s="22">
        <v>1</v>
      </c>
      <c r="H3483" s="104">
        <v>1</v>
      </c>
    </row>
    <row r="3484" spans="1:8" ht="14.55" customHeight="1" x14ac:dyDescent="0.3">
      <c r="A3484" s="42"/>
      <c r="B3484" s="24" t="s">
        <v>1049</v>
      </c>
      <c r="C3484" s="23" t="s">
        <v>58</v>
      </c>
      <c r="D3484" s="402" t="s">
        <v>1086</v>
      </c>
      <c r="E3484" s="391" t="s">
        <v>1876</v>
      </c>
      <c r="F3484" s="91">
        <v>0</v>
      </c>
      <c r="G3484" s="91">
        <v>0</v>
      </c>
      <c r="H3484" s="103">
        <v>0</v>
      </c>
    </row>
    <row r="3485" spans="1:8" ht="14.55" customHeight="1" x14ac:dyDescent="0.3">
      <c r="A3485" s="42"/>
      <c r="B3485" s="24" t="s">
        <v>1049</v>
      </c>
      <c r="C3485" s="23" t="s">
        <v>58</v>
      </c>
      <c r="D3485" s="402"/>
      <c r="E3485" s="391" t="s">
        <v>1768</v>
      </c>
      <c r="F3485" s="22">
        <v>1</v>
      </c>
      <c r="G3485" s="22">
        <v>1</v>
      </c>
      <c r="H3485" s="104">
        <v>1</v>
      </c>
    </row>
    <row r="3486" spans="1:8" ht="14.55" customHeight="1" x14ac:dyDescent="0.3">
      <c r="A3486" s="42"/>
      <c r="B3486" s="24" t="s">
        <v>1049</v>
      </c>
      <c r="C3486" s="23" t="s">
        <v>58</v>
      </c>
      <c r="D3486" s="402"/>
      <c r="E3486" s="391" t="s">
        <v>1769</v>
      </c>
      <c r="F3486" s="22">
        <v>1</v>
      </c>
      <c r="G3486" s="22">
        <v>1</v>
      </c>
      <c r="H3486" s="104">
        <v>1</v>
      </c>
    </row>
    <row r="3487" spans="1:8" ht="14.55" customHeight="1" x14ac:dyDescent="0.3">
      <c r="A3487" s="42"/>
      <c r="B3487" s="24" t="s">
        <v>1049</v>
      </c>
      <c r="C3487" s="23" t="s">
        <v>58</v>
      </c>
      <c r="D3487" s="402" t="s">
        <v>1087</v>
      </c>
      <c r="E3487" s="391" t="s">
        <v>1876</v>
      </c>
      <c r="F3487" s="91">
        <f t="shared" ref="F3487:H3487" si="487">+F3488/F3489</f>
        <v>1</v>
      </c>
      <c r="G3487" s="91">
        <f t="shared" si="487"/>
        <v>1</v>
      </c>
      <c r="H3487" s="103">
        <f t="shared" si="487"/>
        <v>1</v>
      </c>
    </row>
    <row r="3488" spans="1:8" ht="14.55" customHeight="1" x14ac:dyDescent="0.3">
      <c r="A3488" s="42"/>
      <c r="B3488" s="24" t="s">
        <v>1049</v>
      </c>
      <c r="C3488" s="23" t="s">
        <v>58</v>
      </c>
      <c r="D3488" s="402"/>
      <c r="E3488" s="391" t="s">
        <v>1768</v>
      </c>
      <c r="F3488" s="22">
        <v>1</v>
      </c>
      <c r="G3488" s="22">
        <v>1</v>
      </c>
      <c r="H3488" s="104">
        <v>1</v>
      </c>
    </row>
    <row r="3489" spans="1:8" ht="14.55" customHeight="1" x14ac:dyDescent="0.3">
      <c r="A3489" s="42"/>
      <c r="B3489" s="24" t="s">
        <v>1049</v>
      </c>
      <c r="C3489" s="23" t="s">
        <v>58</v>
      </c>
      <c r="D3489" s="402"/>
      <c r="E3489" s="391" t="s">
        <v>1769</v>
      </c>
      <c r="F3489" s="22">
        <v>1</v>
      </c>
      <c r="G3489" s="22">
        <v>1</v>
      </c>
      <c r="H3489" s="104">
        <v>1</v>
      </c>
    </row>
    <row r="3490" spans="1:8" ht="14.55" customHeight="1" x14ac:dyDescent="0.3">
      <c r="A3490" s="42"/>
      <c r="B3490" s="24" t="s">
        <v>1049</v>
      </c>
      <c r="C3490" s="23" t="s">
        <v>58</v>
      </c>
      <c r="D3490" s="402" t="s">
        <v>1088</v>
      </c>
      <c r="E3490" s="391" t="s">
        <v>1876</v>
      </c>
      <c r="F3490" s="91">
        <v>0</v>
      </c>
      <c r="G3490" s="91">
        <v>0</v>
      </c>
      <c r="H3490" s="103">
        <v>0</v>
      </c>
    </row>
    <row r="3491" spans="1:8" ht="14.55" customHeight="1" x14ac:dyDescent="0.3">
      <c r="A3491" s="42"/>
      <c r="B3491" s="24" t="s">
        <v>1049</v>
      </c>
      <c r="C3491" s="23" t="s">
        <v>58</v>
      </c>
      <c r="D3491" s="402"/>
      <c r="E3491" s="391" t="s">
        <v>1768</v>
      </c>
      <c r="F3491" s="22">
        <v>0</v>
      </c>
      <c r="G3491" s="22">
        <v>0</v>
      </c>
      <c r="H3491" s="104">
        <v>0</v>
      </c>
    </row>
    <row r="3492" spans="1:8" ht="14.55" customHeight="1" thickBot="1" x14ac:dyDescent="0.35">
      <c r="A3492" s="42"/>
      <c r="B3492" s="53" t="s">
        <v>1049</v>
      </c>
      <c r="C3492" s="68" t="s">
        <v>58</v>
      </c>
      <c r="D3492" s="403"/>
      <c r="E3492" s="392" t="s">
        <v>1769</v>
      </c>
      <c r="F3492" s="33">
        <v>1</v>
      </c>
      <c r="G3492" s="33">
        <v>1</v>
      </c>
      <c r="H3492" s="106">
        <v>1</v>
      </c>
    </row>
    <row r="3493" spans="1:8" ht="14.55" customHeight="1" x14ac:dyDescent="0.3">
      <c r="A3493" s="42"/>
      <c r="B3493" s="94" t="s">
        <v>1049</v>
      </c>
      <c r="C3493" s="379" t="s">
        <v>131</v>
      </c>
      <c r="D3493" s="404"/>
      <c r="E3493" s="471" t="s">
        <v>1876</v>
      </c>
      <c r="F3493" s="384">
        <f t="shared" ref="F3493:H3493" si="488">+F3494/F3495</f>
        <v>0.88888888888888884</v>
      </c>
      <c r="G3493" s="384">
        <f t="shared" si="488"/>
        <v>0.88888888888888884</v>
      </c>
      <c r="H3493" s="377">
        <f t="shared" si="488"/>
        <v>0.88888888888888884</v>
      </c>
    </row>
    <row r="3494" spans="1:8" ht="14.55" customHeight="1" x14ac:dyDescent="0.3">
      <c r="A3494" s="42"/>
      <c r="B3494" s="87" t="s">
        <v>1049</v>
      </c>
      <c r="C3494" s="55" t="s">
        <v>131</v>
      </c>
      <c r="D3494" s="402"/>
      <c r="E3494" s="391" t="s">
        <v>1768</v>
      </c>
      <c r="F3494" s="40">
        <v>8</v>
      </c>
      <c r="G3494" s="40">
        <v>8</v>
      </c>
      <c r="H3494" s="109">
        <v>8</v>
      </c>
    </row>
    <row r="3495" spans="1:8" ht="15" customHeight="1" thickBot="1" x14ac:dyDescent="0.35">
      <c r="A3495" s="42"/>
      <c r="B3495" s="95" t="s">
        <v>1049</v>
      </c>
      <c r="C3495" s="378" t="s">
        <v>131</v>
      </c>
      <c r="D3495" s="405"/>
      <c r="E3495" s="394" t="s">
        <v>1769</v>
      </c>
      <c r="F3495" s="374">
        <v>9</v>
      </c>
      <c r="G3495" s="374">
        <v>9</v>
      </c>
      <c r="H3495" s="375">
        <v>9</v>
      </c>
    </row>
    <row r="3496" spans="1:8" ht="14.55" customHeight="1" x14ac:dyDescent="0.3">
      <c r="A3496" s="42"/>
      <c r="B3496" s="54" t="s">
        <v>1049</v>
      </c>
      <c r="C3496" s="69" t="s">
        <v>131</v>
      </c>
      <c r="D3496" s="401" t="s">
        <v>1142</v>
      </c>
      <c r="E3496" s="390" t="s">
        <v>1876</v>
      </c>
      <c r="F3496" s="92">
        <f t="shared" ref="F3496:H3496" si="489">+F3497/F3498</f>
        <v>1</v>
      </c>
      <c r="G3496" s="92">
        <f t="shared" si="489"/>
        <v>1</v>
      </c>
      <c r="H3496" s="108">
        <f t="shared" si="489"/>
        <v>1</v>
      </c>
    </row>
    <row r="3497" spans="1:8" ht="14.55" customHeight="1" x14ac:dyDescent="0.3">
      <c r="A3497" s="42"/>
      <c r="B3497" s="24" t="s">
        <v>1049</v>
      </c>
      <c r="C3497" s="23" t="s">
        <v>131</v>
      </c>
      <c r="D3497" s="402"/>
      <c r="E3497" s="391" t="s">
        <v>1768</v>
      </c>
      <c r="F3497" s="22">
        <v>1</v>
      </c>
      <c r="G3497" s="22">
        <v>1</v>
      </c>
      <c r="H3497" s="104">
        <v>1</v>
      </c>
    </row>
    <row r="3498" spans="1:8" ht="14.55" customHeight="1" x14ac:dyDescent="0.3">
      <c r="A3498" s="42"/>
      <c r="B3498" s="24" t="s">
        <v>1049</v>
      </c>
      <c r="C3498" s="23" t="s">
        <v>131</v>
      </c>
      <c r="D3498" s="402"/>
      <c r="E3498" s="391" t="s">
        <v>1769</v>
      </c>
      <c r="F3498" s="22">
        <v>1</v>
      </c>
      <c r="G3498" s="22">
        <v>1</v>
      </c>
      <c r="H3498" s="104">
        <v>1</v>
      </c>
    </row>
    <row r="3499" spans="1:8" ht="14.55" customHeight="1" x14ac:dyDescent="0.3">
      <c r="A3499" s="42"/>
      <c r="B3499" s="24" t="s">
        <v>1049</v>
      </c>
      <c r="C3499" s="23" t="s">
        <v>131</v>
      </c>
      <c r="D3499" s="402" t="s">
        <v>1143</v>
      </c>
      <c r="E3499" s="391" t="s">
        <v>1876</v>
      </c>
      <c r="F3499" s="91">
        <v>0</v>
      </c>
      <c r="G3499" s="91">
        <v>0</v>
      </c>
      <c r="H3499" s="103">
        <v>0</v>
      </c>
    </row>
    <row r="3500" spans="1:8" ht="14.55" customHeight="1" x14ac:dyDescent="0.3">
      <c r="A3500" s="42"/>
      <c r="B3500" s="24" t="s">
        <v>1049</v>
      </c>
      <c r="C3500" s="23" t="s">
        <v>131</v>
      </c>
      <c r="D3500" s="402"/>
      <c r="E3500" s="391" t="s">
        <v>1768</v>
      </c>
      <c r="F3500" s="22">
        <v>1</v>
      </c>
      <c r="G3500" s="22">
        <v>1</v>
      </c>
      <c r="H3500" s="104">
        <v>1</v>
      </c>
    </row>
    <row r="3501" spans="1:8" ht="14.55" customHeight="1" x14ac:dyDescent="0.3">
      <c r="A3501" s="42"/>
      <c r="B3501" s="24" t="s">
        <v>1049</v>
      </c>
      <c r="C3501" s="23" t="s">
        <v>131</v>
      </c>
      <c r="D3501" s="402"/>
      <c r="E3501" s="391" t="s">
        <v>1769</v>
      </c>
      <c r="F3501" s="22">
        <v>1</v>
      </c>
      <c r="G3501" s="22">
        <v>1</v>
      </c>
      <c r="H3501" s="104">
        <v>1</v>
      </c>
    </row>
    <row r="3502" spans="1:8" ht="14.55" customHeight="1" x14ac:dyDescent="0.3">
      <c r="A3502" s="42"/>
      <c r="B3502" s="24" t="s">
        <v>1049</v>
      </c>
      <c r="C3502" s="23" t="s">
        <v>131</v>
      </c>
      <c r="D3502" s="402" t="s">
        <v>131</v>
      </c>
      <c r="E3502" s="391" t="s">
        <v>1876</v>
      </c>
      <c r="F3502" s="91">
        <f t="shared" ref="F3502:H3502" si="490">+F3503/F3504</f>
        <v>1</v>
      </c>
      <c r="G3502" s="91">
        <f t="shared" si="490"/>
        <v>1</v>
      </c>
      <c r="H3502" s="103">
        <f t="shared" si="490"/>
        <v>1</v>
      </c>
    </row>
    <row r="3503" spans="1:8" ht="14.55" customHeight="1" x14ac:dyDescent="0.3">
      <c r="A3503" s="42"/>
      <c r="B3503" s="24" t="s">
        <v>1049</v>
      </c>
      <c r="C3503" s="23" t="s">
        <v>131</v>
      </c>
      <c r="D3503" s="402"/>
      <c r="E3503" s="391" t="s">
        <v>1768</v>
      </c>
      <c r="F3503" s="22">
        <v>1</v>
      </c>
      <c r="G3503" s="22">
        <v>1</v>
      </c>
      <c r="H3503" s="104">
        <v>1</v>
      </c>
    </row>
    <row r="3504" spans="1:8" ht="14.55" customHeight="1" x14ac:dyDescent="0.3">
      <c r="A3504" s="42"/>
      <c r="B3504" s="24" t="s">
        <v>1049</v>
      </c>
      <c r="C3504" s="23" t="s">
        <v>131</v>
      </c>
      <c r="D3504" s="402"/>
      <c r="E3504" s="391" t="s">
        <v>1769</v>
      </c>
      <c r="F3504" s="22">
        <v>1</v>
      </c>
      <c r="G3504" s="22">
        <v>1</v>
      </c>
      <c r="H3504" s="104">
        <v>1</v>
      </c>
    </row>
    <row r="3505" spans="1:8" ht="14.55" customHeight="1" x14ac:dyDescent="0.3">
      <c r="A3505" s="42"/>
      <c r="B3505" s="24" t="s">
        <v>1049</v>
      </c>
      <c r="C3505" s="23" t="s">
        <v>131</v>
      </c>
      <c r="D3505" s="402" t="s">
        <v>1144</v>
      </c>
      <c r="E3505" s="391" t="s">
        <v>1876</v>
      </c>
      <c r="F3505" s="91">
        <v>0</v>
      </c>
      <c r="G3505" s="91">
        <v>0</v>
      </c>
      <c r="H3505" s="103">
        <v>0</v>
      </c>
    </row>
    <row r="3506" spans="1:8" ht="14.55" customHeight="1" x14ac:dyDescent="0.3">
      <c r="A3506" s="42"/>
      <c r="B3506" s="24" t="s">
        <v>1049</v>
      </c>
      <c r="C3506" s="23" t="s">
        <v>131</v>
      </c>
      <c r="D3506" s="402"/>
      <c r="E3506" s="391" t="s">
        <v>1768</v>
      </c>
      <c r="F3506" s="22">
        <v>0</v>
      </c>
      <c r="G3506" s="22">
        <v>0</v>
      </c>
      <c r="H3506" s="104">
        <v>0</v>
      </c>
    </row>
    <row r="3507" spans="1:8" ht="14.55" customHeight="1" x14ac:dyDescent="0.3">
      <c r="A3507" s="42"/>
      <c r="B3507" s="24" t="s">
        <v>1049</v>
      </c>
      <c r="C3507" s="23" t="s">
        <v>131</v>
      </c>
      <c r="D3507" s="402"/>
      <c r="E3507" s="391" t="s">
        <v>1769</v>
      </c>
      <c r="F3507" s="22">
        <v>1</v>
      </c>
      <c r="G3507" s="22">
        <v>1</v>
      </c>
      <c r="H3507" s="104">
        <v>1</v>
      </c>
    </row>
    <row r="3508" spans="1:8" ht="14.55" customHeight="1" x14ac:dyDescent="0.3">
      <c r="A3508" s="42"/>
      <c r="B3508" s="24" t="s">
        <v>1049</v>
      </c>
      <c r="C3508" s="23" t="s">
        <v>131</v>
      </c>
      <c r="D3508" s="402" t="s">
        <v>1145</v>
      </c>
      <c r="E3508" s="391" t="s">
        <v>1876</v>
      </c>
      <c r="F3508" s="91">
        <f t="shared" ref="F3508:H3508" si="491">+F3509/F3510</f>
        <v>1</v>
      </c>
      <c r="G3508" s="91">
        <f t="shared" si="491"/>
        <v>1</v>
      </c>
      <c r="H3508" s="103">
        <f t="shared" si="491"/>
        <v>1</v>
      </c>
    </row>
    <row r="3509" spans="1:8" ht="14.55" customHeight="1" x14ac:dyDescent="0.3">
      <c r="A3509" s="42"/>
      <c r="B3509" s="24" t="s">
        <v>1049</v>
      </c>
      <c r="C3509" s="23" t="s">
        <v>131</v>
      </c>
      <c r="D3509" s="402"/>
      <c r="E3509" s="391" t="s">
        <v>1768</v>
      </c>
      <c r="F3509" s="22">
        <v>1</v>
      </c>
      <c r="G3509" s="22">
        <v>1</v>
      </c>
      <c r="H3509" s="104">
        <v>1</v>
      </c>
    </row>
    <row r="3510" spans="1:8" ht="14.55" customHeight="1" x14ac:dyDescent="0.3">
      <c r="A3510" s="42"/>
      <c r="B3510" s="24" t="s">
        <v>1049</v>
      </c>
      <c r="C3510" s="23" t="s">
        <v>131</v>
      </c>
      <c r="D3510" s="402"/>
      <c r="E3510" s="391" t="s">
        <v>1769</v>
      </c>
      <c r="F3510" s="22">
        <v>1</v>
      </c>
      <c r="G3510" s="22">
        <v>1</v>
      </c>
      <c r="H3510" s="104">
        <v>1</v>
      </c>
    </row>
    <row r="3511" spans="1:8" ht="14.55" customHeight="1" x14ac:dyDescent="0.3">
      <c r="A3511" s="42"/>
      <c r="B3511" s="24" t="s">
        <v>1049</v>
      </c>
      <c r="C3511" s="23" t="s">
        <v>131</v>
      </c>
      <c r="D3511" s="402" t="s">
        <v>1146</v>
      </c>
      <c r="E3511" s="391" t="s">
        <v>1876</v>
      </c>
      <c r="F3511" s="91">
        <v>0</v>
      </c>
      <c r="G3511" s="91">
        <v>0</v>
      </c>
      <c r="H3511" s="103">
        <v>0</v>
      </c>
    </row>
    <row r="3512" spans="1:8" ht="14.55" customHeight="1" x14ac:dyDescent="0.3">
      <c r="A3512" s="42"/>
      <c r="B3512" s="24" t="s">
        <v>1049</v>
      </c>
      <c r="C3512" s="23" t="s">
        <v>131</v>
      </c>
      <c r="D3512" s="402"/>
      <c r="E3512" s="391" t="s">
        <v>1768</v>
      </c>
      <c r="F3512" s="22">
        <v>1</v>
      </c>
      <c r="G3512" s="22">
        <v>1</v>
      </c>
      <c r="H3512" s="104">
        <v>1</v>
      </c>
    </row>
    <row r="3513" spans="1:8" ht="14.55" customHeight="1" x14ac:dyDescent="0.3">
      <c r="A3513" s="42"/>
      <c r="B3513" s="24" t="s">
        <v>1049</v>
      </c>
      <c r="C3513" s="23" t="s">
        <v>131</v>
      </c>
      <c r="D3513" s="402"/>
      <c r="E3513" s="391" t="s">
        <v>1769</v>
      </c>
      <c r="F3513" s="22">
        <v>1</v>
      </c>
      <c r="G3513" s="22">
        <v>1</v>
      </c>
      <c r="H3513" s="104">
        <v>1</v>
      </c>
    </row>
    <row r="3514" spans="1:8" ht="14.55" customHeight="1" x14ac:dyDescent="0.3">
      <c r="A3514" s="42"/>
      <c r="B3514" s="24" t="s">
        <v>1049</v>
      </c>
      <c r="C3514" s="23" t="s">
        <v>131</v>
      </c>
      <c r="D3514" s="402" t="s">
        <v>1804</v>
      </c>
      <c r="E3514" s="391" t="s">
        <v>1876</v>
      </c>
      <c r="F3514" s="91">
        <v>0</v>
      </c>
      <c r="G3514" s="91">
        <v>0</v>
      </c>
      <c r="H3514" s="103">
        <v>0</v>
      </c>
    </row>
    <row r="3515" spans="1:8" ht="14.55" customHeight="1" x14ac:dyDescent="0.3">
      <c r="A3515" s="42"/>
      <c r="B3515" s="24" t="s">
        <v>1049</v>
      </c>
      <c r="C3515" s="23" t="s">
        <v>131</v>
      </c>
      <c r="D3515" s="402"/>
      <c r="E3515" s="391" t="s">
        <v>1768</v>
      </c>
      <c r="F3515" s="22">
        <v>1</v>
      </c>
      <c r="G3515" s="22">
        <v>1</v>
      </c>
      <c r="H3515" s="104">
        <v>1</v>
      </c>
    </row>
    <row r="3516" spans="1:8" ht="14.55" customHeight="1" x14ac:dyDescent="0.3">
      <c r="A3516" s="42"/>
      <c r="B3516" s="24" t="s">
        <v>1049</v>
      </c>
      <c r="C3516" s="23" t="s">
        <v>131</v>
      </c>
      <c r="D3516" s="402"/>
      <c r="E3516" s="391" t="s">
        <v>1769</v>
      </c>
      <c r="F3516" s="22">
        <v>1</v>
      </c>
      <c r="G3516" s="22">
        <v>1</v>
      </c>
      <c r="H3516" s="104">
        <v>1</v>
      </c>
    </row>
    <row r="3517" spans="1:8" ht="14.55" customHeight="1" x14ac:dyDescent="0.3">
      <c r="A3517" s="42"/>
      <c r="B3517" s="24" t="s">
        <v>1049</v>
      </c>
      <c r="C3517" s="23" t="s">
        <v>131</v>
      </c>
      <c r="D3517" s="402" t="s">
        <v>1147</v>
      </c>
      <c r="E3517" s="391" t="s">
        <v>1876</v>
      </c>
      <c r="F3517" s="91">
        <v>0</v>
      </c>
      <c r="G3517" s="91">
        <v>0</v>
      </c>
      <c r="H3517" s="103">
        <v>0</v>
      </c>
    </row>
    <row r="3518" spans="1:8" ht="14.55" customHeight="1" x14ac:dyDescent="0.3">
      <c r="A3518" s="42"/>
      <c r="B3518" s="24" t="s">
        <v>1049</v>
      </c>
      <c r="C3518" s="23" t="s">
        <v>131</v>
      </c>
      <c r="D3518" s="402"/>
      <c r="E3518" s="391" t="s">
        <v>1768</v>
      </c>
      <c r="F3518" s="22">
        <v>1</v>
      </c>
      <c r="G3518" s="22">
        <v>1</v>
      </c>
      <c r="H3518" s="104">
        <v>1</v>
      </c>
    </row>
    <row r="3519" spans="1:8" ht="14.55" customHeight="1" x14ac:dyDescent="0.3">
      <c r="A3519" s="42"/>
      <c r="B3519" s="24" t="s">
        <v>1049</v>
      </c>
      <c r="C3519" s="23" t="s">
        <v>131</v>
      </c>
      <c r="D3519" s="402"/>
      <c r="E3519" s="391" t="s">
        <v>1769</v>
      </c>
      <c r="F3519" s="22">
        <v>1</v>
      </c>
      <c r="G3519" s="22">
        <v>1</v>
      </c>
      <c r="H3519" s="104">
        <v>1</v>
      </c>
    </row>
    <row r="3520" spans="1:8" ht="14.55" customHeight="1" x14ac:dyDescent="0.3">
      <c r="A3520" s="42"/>
      <c r="B3520" s="24" t="s">
        <v>1049</v>
      </c>
      <c r="C3520" s="23" t="s">
        <v>131</v>
      </c>
      <c r="D3520" s="402" t="s">
        <v>1148</v>
      </c>
      <c r="E3520" s="391" t="s">
        <v>1876</v>
      </c>
      <c r="F3520" s="91">
        <v>0</v>
      </c>
      <c r="G3520" s="91">
        <v>0</v>
      </c>
      <c r="H3520" s="103">
        <v>0</v>
      </c>
    </row>
    <row r="3521" spans="1:8" ht="14.55" customHeight="1" x14ac:dyDescent="0.3">
      <c r="A3521" s="42"/>
      <c r="B3521" s="24" t="s">
        <v>1049</v>
      </c>
      <c r="C3521" s="23" t="s">
        <v>131</v>
      </c>
      <c r="D3521" s="402"/>
      <c r="E3521" s="391" t="s">
        <v>1768</v>
      </c>
      <c r="F3521" s="22">
        <v>1</v>
      </c>
      <c r="G3521" s="22">
        <v>1</v>
      </c>
      <c r="H3521" s="104">
        <v>1</v>
      </c>
    </row>
    <row r="3522" spans="1:8" ht="14.55" customHeight="1" thickBot="1" x14ac:dyDescent="0.35">
      <c r="A3522" s="42"/>
      <c r="B3522" s="53" t="s">
        <v>1049</v>
      </c>
      <c r="C3522" s="68" t="s">
        <v>131</v>
      </c>
      <c r="D3522" s="403"/>
      <c r="E3522" s="392" t="s">
        <v>1769</v>
      </c>
      <c r="F3522" s="33">
        <v>1</v>
      </c>
      <c r="G3522" s="33">
        <v>1</v>
      </c>
      <c r="H3522" s="106">
        <v>1</v>
      </c>
    </row>
    <row r="3523" spans="1:8" ht="14.55" customHeight="1" x14ac:dyDescent="0.3">
      <c r="A3523" s="42"/>
      <c r="B3523" s="94" t="s">
        <v>1049</v>
      </c>
      <c r="C3523" s="379" t="s">
        <v>665</v>
      </c>
      <c r="D3523" s="404"/>
      <c r="E3523" s="471" t="s">
        <v>1876</v>
      </c>
      <c r="F3523" s="384">
        <f t="shared" ref="F3523:H3523" si="492">+F3524/F3525</f>
        <v>1</v>
      </c>
      <c r="G3523" s="384">
        <f t="shared" si="492"/>
        <v>1</v>
      </c>
      <c r="H3523" s="377">
        <f t="shared" si="492"/>
        <v>1</v>
      </c>
    </row>
    <row r="3524" spans="1:8" ht="14.55" customHeight="1" x14ac:dyDescent="0.3">
      <c r="A3524" s="42"/>
      <c r="B3524" s="87" t="s">
        <v>1049</v>
      </c>
      <c r="C3524" s="55" t="s">
        <v>665</v>
      </c>
      <c r="D3524" s="402"/>
      <c r="E3524" s="391" t="s">
        <v>1768</v>
      </c>
      <c r="F3524" s="40">
        <v>15</v>
      </c>
      <c r="G3524" s="40">
        <v>15</v>
      </c>
      <c r="H3524" s="109">
        <v>15</v>
      </c>
    </row>
    <row r="3525" spans="1:8" ht="15" customHeight="1" thickBot="1" x14ac:dyDescent="0.35">
      <c r="A3525" s="42"/>
      <c r="B3525" s="95" t="s">
        <v>1049</v>
      </c>
      <c r="C3525" s="378" t="s">
        <v>665</v>
      </c>
      <c r="D3525" s="405"/>
      <c r="E3525" s="394" t="s">
        <v>1769</v>
      </c>
      <c r="F3525" s="374">
        <v>15</v>
      </c>
      <c r="G3525" s="374">
        <v>15</v>
      </c>
      <c r="H3525" s="375">
        <v>15</v>
      </c>
    </row>
    <row r="3526" spans="1:8" ht="14.55" customHeight="1" x14ac:dyDescent="0.3">
      <c r="A3526" s="42"/>
      <c r="B3526" s="54" t="s">
        <v>1049</v>
      </c>
      <c r="C3526" s="69" t="s">
        <v>665</v>
      </c>
      <c r="D3526" s="401" t="s">
        <v>308</v>
      </c>
      <c r="E3526" s="390" t="s">
        <v>1876</v>
      </c>
      <c r="F3526" s="92">
        <v>0</v>
      </c>
      <c r="G3526" s="92">
        <v>0</v>
      </c>
      <c r="H3526" s="108">
        <v>0</v>
      </c>
    </row>
    <row r="3527" spans="1:8" ht="14.55" customHeight="1" x14ac:dyDescent="0.3">
      <c r="A3527" s="42"/>
      <c r="B3527" s="24" t="s">
        <v>1049</v>
      </c>
      <c r="C3527" s="23" t="s">
        <v>665</v>
      </c>
      <c r="D3527" s="402"/>
      <c r="E3527" s="391" t="s">
        <v>1768</v>
      </c>
      <c r="F3527" s="22">
        <v>1</v>
      </c>
      <c r="G3527" s="22">
        <v>1</v>
      </c>
      <c r="H3527" s="104">
        <v>1</v>
      </c>
    </row>
    <row r="3528" spans="1:8" ht="14.55" customHeight="1" x14ac:dyDescent="0.3">
      <c r="A3528" s="42"/>
      <c r="B3528" s="24" t="s">
        <v>1049</v>
      </c>
      <c r="C3528" s="23" t="s">
        <v>665</v>
      </c>
      <c r="D3528" s="402"/>
      <c r="E3528" s="391" t="s">
        <v>1769</v>
      </c>
      <c r="F3528" s="22">
        <v>1</v>
      </c>
      <c r="G3528" s="22">
        <v>1</v>
      </c>
      <c r="H3528" s="104">
        <v>1</v>
      </c>
    </row>
    <row r="3529" spans="1:8" ht="14.55" customHeight="1" x14ac:dyDescent="0.3">
      <c r="A3529" s="42"/>
      <c r="B3529" s="24" t="s">
        <v>1049</v>
      </c>
      <c r="C3529" s="23" t="s">
        <v>665</v>
      </c>
      <c r="D3529" s="402" t="s">
        <v>1073</v>
      </c>
      <c r="E3529" s="391" t="s">
        <v>1876</v>
      </c>
      <c r="F3529" s="91">
        <v>0</v>
      </c>
      <c r="G3529" s="91">
        <v>0</v>
      </c>
      <c r="H3529" s="103">
        <v>0</v>
      </c>
    </row>
    <row r="3530" spans="1:8" ht="14.55" customHeight="1" x14ac:dyDescent="0.3">
      <c r="A3530" s="42"/>
      <c r="B3530" s="24" t="s">
        <v>1049</v>
      </c>
      <c r="C3530" s="23" t="s">
        <v>665</v>
      </c>
      <c r="D3530" s="402"/>
      <c r="E3530" s="391" t="s">
        <v>1768</v>
      </c>
      <c r="F3530" s="22">
        <v>1</v>
      </c>
      <c r="G3530" s="22">
        <v>1</v>
      </c>
      <c r="H3530" s="104">
        <v>1</v>
      </c>
    </row>
    <row r="3531" spans="1:8" ht="14.55" customHeight="1" x14ac:dyDescent="0.3">
      <c r="A3531" s="42"/>
      <c r="B3531" s="24" t="s">
        <v>1049</v>
      </c>
      <c r="C3531" s="23" t="s">
        <v>665</v>
      </c>
      <c r="D3531" s="402"/>
      <c r="E3531" s="391" t="s">
        <v>1769</v>
      </c>
      <c r="F3531" s="22">
        <v>1</v>
      </c>
      <c r="G3531" s="22">
        <v>1</v>
      </c>
      <c r="H3531" s="104">
        <v>1</v>
      </c>
    </row>
    <row r="3532" spans="1:8" ht="14.55" customHeight="1" x14ac:dyDescent="0.3">
      <c r="A3532" s="42"/>
      <c r="B3532" s="24" t="s">
        <v>1049</v>
      </c>
      <c r="C3532" s="23" t="s">
        <v>665</v>
      </c>
      <c r="D3532" s="402" t="s">
        <v>1074</v>
      </c>
      <c r="E3532" s="391" t="s">
        <v>1876</v>
      </c>
      <c r="F3532" s="91">
        <v>0</v>
      </c>
      <c r="G3532" s="91">
        <v>0</v>
      </c>
      <c r="H3532" s="103">
        <v>0</v>
      </c>
    </row>
    <row r="3533" spans="1:8" ht="14.55" customHeight="1" x14ac:dyDescent="0.3">
      <c r="A3533" s="42"/>
      <c r="B3533" s="24" t="s">
        <v>1049</v>
      </c>
      <c r="C3533" s="23" t="s">
        <v>665</v>
      </c>
      <c r="D3533" s="402"/>
      <c r="E3533" s="391" t="s">
        <v>1768</v>
      </c>
      <c r="F3533" s="22">
        <v>1</v>
      </c>
      <c r="G3533" s="22">
        <v>1</v>
      </c>
      <c r="H3533" s="104">
        <v>1</v>
      </c>
    </row>
    <row r="3534" spans="1:8" ht="14.55" customHeight="1" x14ac:dyDescent="0.3">
      <c r="A3534" s="42"/>
      <c r="B3534" s="24" t="s">
        <v>1049</v>
      </c>
      <c r="C3534" s="23" t="s">
        <v>665</v>
      </c>
      <c r="D3534" s="402"/>
      <c r="E3534" s="391" t="s">
        <v>1769</v>
      </c>
      <c r="F3534" s="22">
        <v>1</v>
      </c>
      <c r="G3534" s="22">
        <v>1</v>
      </c>
      <c r="H3534" s="104">
        <v>1</v>
      </c>
    </row>
    <row r="3535" spans="1:8" ht="14.55" customHeight="1" x14ac:dyDescent="0.3">
      <c r="A3535" s="42"/>
      <c r="B3535" s="24" t="s">
        <v>1049</v>
      </c>
      <c r="C3535" s="23" t="s">
        <v>665</v>
      </c>
      <c r="D3535" s="402" t="s">
        <v>350</v>
      </c>
      <c r="E3535" s="391" t="s">
        <v>1876</v>
      </c>
      <c r="F3535" s="91">
        <v>0</v>
      </c>
      <c r="G3535" s="91">
        <v>0</v>
      </c>
      <c r="H3535" s="103">
        <v>0</v>
      </c>
    </row>
    <row r="3536" spans="1:8" ht="14.55" customHeight="1" x14ac:dyDescent="0.3">
      <c r="A3536" s="42"/>
      <c r="B3536" s="24" t="s">
        <v>1049</v>
      </c>
      <c r="C3536" s="23" t="s">
        <v>665</v>
      </c>
      <c r="D3536" s="402"/>
      <c r="E3536" s="391" t="s">
        <v>1768</v>
      </c>
      <c r="F3536" s="22">
        <v>1</v>
      </c>
      <c r="G3536" s="22">
        <v>1</v>
      </c>
      <c r="H3536" s="104">
        <v>1</v>
      </c>
    </row>
    <row r="3537" spans="1:8" ht="14.55" customHeight="1" x14ac:dyDescent="0.3">
      <c r="A3537" s="42"/>
      <c r="B3537" s="24" t="s">
        <v>1049</v>
      </c>
      <c r="C3537" s="23" t="s">
        <v>665</v>
      </c>
      <c r="D3537" s="402"/>
      <c r="E3537" s="391" t="s">
        <v>1769</v>
      </c>
      <c r="F3537" s="22">
        <v>1</v>
      </c>
      <c r="G3537" s="22">
        <v>1</v>
      </c>
      <c r="H3537" s="104">
        <v>1</v>
      </c>
    </row>
    <row r="3538" spans="1:8" ht="14.55" customHeight="1" x14ac:dyDescent="0.3">
      <c r="A3538" s="42"/>
      <c r="B3538" s="24" t="s">
        <v>1049</v>
      </c>
      <c r="C3538" s="23" t="s">
        <v>665</v>
      </c>
      <c r="D3538" s="402" t="s">
        <v>1075</v>
      </c>
      <c r="E3538" s="391" t="s">
        <v>1876</v>
      </c>
      <c r="F3538" s="91">
        <f t="shared" ref="F3538:H3538" si="493">+F3539/F3540</f>
        <v>1</v>
      </c>
      <c r="G3538" s="91">
        <f t="shared" si="493"/>
        <v>1</v>
      </c>
      <c r="H3538" s="103">
        <f t="shared" si="493"/>
        <v>1</v>
      </c>
    </row>
    <row r="3539" spans="1:8" ht="14.55" customHeight="1" x14ac:dyDescent="0.3">
      <c r="A3539" s="42"/>
      <c r="B3539" s="24" t="s">
        <v>1049</v>
      </c>
      <c r="C3539" s="23" t="s">
        <v>665</v>
      </c>
      <c r="D3539" s="402"/>
      <c r="E3539" s="391" t="s">
        <v>1768</v>
      </c>
      <c r="F3539" s="22">
        <v>1</v>
      </c>
      <c r="G3539" s="22">
        <v>1</v>
      </c>
      <c r="H3539" s="104">
        <v>1</v>
      </c>
    </row>
    <row r="3540" spans="1:8" ht="14.55" customHeight="1" x14ac:dyDescent="0.3">
      <c r="A3540" s="42"/>
      <c r="B3540" s="24" t="s">
        <v>1049</v>
      </c>
      <c r="C3540" s="23" t="s">
        <v>665</v>
      </c>
      <c r="D3540" s="402"/>
      <c r="E3540" s="391" t="s">
        <v>1769</v>
      </c>
      <c r="F3540" s="22">
        <v>1</v>
      </c>
      <c r="G3540" s="22">
        <v>1</v>
      </c>
      <c r="H3540" s="104">
        <v>1</v>
      </c>
    </row>
    <row r="3541" spans="1:8" ht="14.55" customHeight="1" x14ac:dyDescent="0.3">
      <c r="A3541" s="42"/>
      <c r="B3541" s="24" t="s">
        <v>1049</v>
      </c>
      <c r="C3541" s="23" t="s">
        <v>665</v>
      </c>
      <c r="D3541" s="402" t="s">
        <v>665</v>
      </c>
      <c r="E3541" s="391" t="s">
        <v>1876</v>
      </c>
      <c r="F3541" s="91">
        <f t="shared" ref="F3541:H3541" si="494">+F3542/F3543</f>
        <v>1</v>
      </c>
      <c r="G3541" s="91">
        <f t="shared" si="494"/>
        <v>1</v>
      </c>
      <c r="H3541" s="103">
        <f t="shared" si="494"/>
        <v>1</v>
      </c>
    </row>
    <row r="3542" spans="1:8" ht="14.55" customHeight="1" x14ac:dyDescent="0.3">
      <c r="A3542" s="42"/>
      <c r="B3542" s="24" t="s">
        <v>1049</v>
      </c>
      <c r="C3542" s="23" t="s">
        <v>665</v>
      </c>
      <c r="D3542" s="402"/>
      <c r="E3542" s="391" t="s">
        <v>1768</v>
      </c>
      <c r="F3542" s="22">
        <v>1</v>
      </c>
      <c r="G3542" s="22">
        <v>1</v>
      </c>
      <c r="H3542" s="104">
        <v>1</v>
      </c>
    </row>
    <row r="3543" spans="1:8" ht="14.55" customHeight="1" x14ac:dyDescent="0.3">
      <c r="A3543" s="42"/>
      <c r="B3543" s="24" t="s">
        <v>1049</v>
      </c>
      <c r="C3543" s="23" t="s">
        <v>665</v>
      </c>
      <c r="D3543" s="402"/>
      <c r="E3543" s="391" t="s">
        <v>1769</v>
      </c>
      <c r="F3543" s="22">
        <v>1</v>
      </c>
      <c r="G3543" s="22">
        <v>1</v>
      </c>
      <c r="H3543" s="104">
        <v>1</v>
      </c>
    </row>
    <row r="3544" spans="1:8" ht="14.55" customHeight="1" x14ac:dyDescent="0.3">
      <c r="A3544" s="42"/>
      <c r="B3544" s="24" t="s">
        <v>1049</v>
      </c>
      <c r="C3544" s="23" t="s">
        <v>665</v>
      </c>
      <c r="D3544" s="402" t="s">
        <v>1076</v>
      </c>
      <c r="E3544" s="391" t="s">
        <v>1876</v>
      </c>
      <c r="F3544" s="91">
        <v>0</v>
      </c>
      <c r="G3544" s="91">
        <v>0</v>
      </c>
      <c r="H3544" s="103">
        <v>0</v>
      </c>
    </row>
    <row r="3545" spans="1:8" ht="14.55" customHeight="1" x14ac:dyDescent="0.3">
      <c r="A3545" s="42"/>
      <c r="B3545" s="24" t="s">
        <v>1049</v>
      </c>
      <c r="C3545" s="23" t="s">
        <v>665</v>
      </c>
      <c r="D3545" s="402"/>
      <c r="E3545" s="391" t="s">
        <v>1768</v>
      </c>
      <c r="F3545" s="22">
        <v>1</v>
      </c>
      <c r="G3545" s="22">
        <v>1</v>
      </c>
      <c r="H3545" s="104">
        <v>1</v>
      </c>
    </row>
    <row r="3546" spans="1:8" ht="14.55" customHeight="1" x14ac:dyDescent="0.3">
      <c r="A3546" s="42"/>
      <c r="B3546" s="24" t="s">
        <v>1049</v>
      </c>
      <c r="C3546" s="23" t="s">
        <v>665</v>
      </c>
      <c r="D3546" s="402"/>
      <c r="E3546" s="391" t="s">
        <v>1769</v>
      </c>
      <c r="F3546" s="22">
        <v>1</v>
      </c>
      <c r="G3546" s="22">
        <v>1</v>
      </c>
      <c r="H3546" s="104">
        <v>1</v>
      </c>
    </row>
    <row r="3547" spans="1:8" ht="14.55" customHeight="1" x14ac:dyDescent="0.3">
      <c r="A3547" s="42"/>
      <c r="B3547" s="24" t="s">
        <v>1049</v>
      </c>
      <c r="C3547" s="23" t="s">
        <v>665</v>
      </c>
      <c r="D3547" s="402" t="s">
        <v>1077</v>
      </c>
      <c r="E3547" s="391" t="s">
        <v>1876</v>
      </c>
      <c r="F3547" s="91">
        <v>0</v>
      </c>
      <c r="G3547" s="91">
        <v>0</v>
      </c>
      <c r="H3547" s="103">
        <v>0</v>
      </c>
    </row>
    <row r="3548" spans="1:8" ht="14.55" customHeight="1" x14ac:dyDescent="0.3">
      <c r="A3548" s="42"/>
      <c r="B3548" s="24" t="s">
        <v>1049</v>
      </c>
      <c r="C3548" s="23" t="s">
        <v>665</v>
      </c>
      <c r="D3548" s="402"/>
      <c r="E3548" s="391" t="s">
        <v>1768</v>
      </c>
      <c r="F3548" s="22">
        <v>1</v>
      </c>
      <c r="G3548" s="22">
        <v>1</v>
      </c>
      <c r="H3548" s="104">
        <v>1</v>
      </c>
    </row>
    <row r="3549" spans="1:8" ht="14.55" customHeight="1" x14ac:dyDescent="0.3">
      <c r="A3549" s="42"/>
      <c r="B3549" s="24" t="s">
        <v>1049</v>
      </c>
      <c r="C3549" s="23" t="s">
        <v>665</v>
      </c>
      <c r="D3549" s="402"/>
      <c r="E3549" s="391" t="s">
        <v>1769</v>
      </c>
      <c r="F3549" s="22">
        <v>1</v>
      </c>
      <c r="G3549" s="22">
        <v>1</v>
      </c>
      <c r="H3549" s="104">
        <v>1</v>
      </c>
    </row>
    <row r="3550" spans="1:8" ht="14.55" customHeight="1" x14ac:dyDescent="0.3">
      <c r="A3550" s="42"/>
      <c r="B3550" s="24" t="s">
        <v>1049</v>
      </c>
      <c r="C3550" s="23" t="s">
        <v>665</v>
      </c>
      <c r="D3550" s="402" t="s">
        <v>188</v>
      </c>
      <c r="E3550" s="391" t="s">
        <v>1876</v>
      </c>
      <c r="F3550" s="91">
        <v>0</v>
      </c>
      <c r="G3550" s="91">
        <v>0</v>
      </c>
      <c r="H3550" s="103">
        <v>0</v>
      </c>
    </row>
    <row r="3551" spans="1:8" ht="14.55" customHeight="1" x14ac:dyDescent="0.3">
      <c r="A3551" s="42"/>
      <c r="B3551" s="24" t="s">
        <v>1049</v>
      </c>
      <c r="C3551" s="23" t="s">
        <v>665</v>
      </c>
      <c r="D3551" s="402"/>
      <c r="E3551" s="391" t="s">
        <v>1768</v>
      </c>
      <c r="F3551" s="22">
        <v>1</v>
      </c>
      <c r="G3551" s="22">
        <v>1</v>
      </c>
      <c r="H3551" s="104">
        <v>1</v>
      </c>
    </row>
    <row r="3552" spans="1:8" ht="14.55" customHeight="1" x14ac:dyDescent="0.3">
      <c r="A3552" s="42"/>
      <c r="B3552" s="24" t="s">
        <v>1049</v>
      </c>
      <c r="C3552" s="23" t="s">
        <v>665</v>
      </c>
      <c r="D3552" s="402"/>
      <c r="E3552" s="391" t="s">
        <v>1769</v>
      </c>
      <c r="F3552" s="22">
        <v>1</v>
      </c>
      <c r="G3552" s="22">
        <v>1</v>
      </c>
      <c r="H3552" s="104">
        <v>1</v>
      </c>
    </row>
    <row r="3553" spans="1:8" ht="14.55" customHeight="1" x14ac:dyDescent="0.3">
      <c r="A3553" s="42"/>
      <c r="B3553" s="24" t="s">
        <v>1049</v>
      </c>
      <c r="C3553" s="23" t="s">
        <v>665</v>
      </c>
      <c r="D3553" s="402" t="s">
        <v>1078</v>
      </c>
      <c r="E3553" s="391" t="s">
        <v>1876</v>
      </c>
      <c r="F3553" s="91">
        <f t="shared" ref="F3553:H3553" si="495">+F3554/F3555</f>
        <v>1</v>
      </c>
      <c r="G3553" s="91">
        <f t="shared" si="495"/>
        <v>1</v>
      </c>
      <c r="H3553" s="103">
        <f t="shared" si="495"/>
        <v>1</v>
      </c>
    </row>
    <row r="3554" spans="1:8" ht="14.55" customHeight="1" x14ac:dyDescent="0.3">
      <c r="A3554" s="42"/>
      <c r="B3554" s="24" t="s">
        <v>1049</v>
      </c>
      <c r="C3554" s="23" t="s">
        <v>665</v>
      </c>
      <c r="D3554" s="402"/>
      <c r="E3554" s="391" t="s">
        <v>1768</v>
      </c>
      <c r="F3554" s="22">
        <v>1</v>
      </c>
      <c r="G3554" s="22">
        <v>1</v>
      </c>
      <c r="H3554" s="104">
        <v>1</v>
      </c>
    </row>
    <row r="3555" spans="1:8" ht="14.55" customHeight="1" x14ac:dyDescent="0.3">
      <c r="A3555" s="42"/>
      <c r="B3555" s="24" t="s">
        <v>1049</v>
      </c>
      <c r="C3555" s="23" t="s">
        <v>665</v>
      </c>
      <c r="D3555" s="402"/>
      <c r="E3555" s="391" t="s">
        <v>1769</v>
      </c>
      <c r="F3555" s="22">
        <v>1</v>
      </c>
      <c r="G3555" s="22">
        <v>1</v>
      </c>
      <c r="H3555" s="104">
        <v>1</v>
      </c>
    </row>
    <row r="3556" spans="1:8" ht="14.55" customHeight="1" x14ac:dyDescent="0.3">
      <c r="A3556" s="42"/>
      <c r="B3556" s="24" t="s">
        <v>1049</v>
      </c>
      <c r="C3556" s="23" t="s">
        <v>665</v>
      </c>
      <c r="D3556" s="402" t="s">
        <v>1079</v>
      </c>
      <c r="E3556" s="391" t="s">
        <v>1876</v>
      </c>
      <c r="F3556" s="91">
        <v>0</v>
      </c>
      <c r="G3556" s="91">
        <v>0</v>
      </c>
      <c r="H3556" s="103">
        <v>0</v>
      </c>
    </row>
    <row r="3557" spans="1:8" ht="14.55" customHeight="1" x14ac:dyDescent="0.3">
      <c r="A3557" s="42"/>
      <c r="B3557" s="24" t="s">
        <v>1049</v>
      </c>
      <c r="C3557" s="23" t="s">
        <v>665</v>
      </c>
      <c r="D3557" s="402"/>
      <c r="E3557" s="391" t="s">
        <v>1768</v>
      </c>
      <c r="F3557" s="22">
        <v>1</v>
      </c>
      <c r="G3557" s="22">
        <v>1</v>
      </c>
      <c r="H3557" s="104">
        <v>1</v>
      </c>
    </row>
    <row r="3558" spans="1:8" ht="14.55" customHeight="1" x14ac:dyDescent="0.3">
      <c r="A3558" s="42"/>
      <c r="B3558" s="24" t="s">
        <v>1049</v>
      </c>
      <c r="C3558" s="23" t="s">
        <v>665</v>
      </c>
      <c r="D3558" s="402"/>
      <c r="E3558" s="391" t="s">
        <v>1769</v>
      </c>
      <c r="F3558" s="22">
        <v>1</v>
      </c>
      <c r="G3558" s="22">
        <v>1</v>
      </c>
      <c r="H3558" s="104">
        <v>1</v>
      </c>
    </row>
    <row r="3559" spans="1:8" ht="14.55" customHeight="1" x14ac:dyDescent="0.3">
      <c r="A3559" s="42"/>
      <c r="B3559" s="24" t="s">
        <v>1049</v>
      </c>
      <c r="C3559" s="23" t="s">
        <v>665</v>
      </c>
      <c r="D3559" s="402" t="s">
        <v>1080</v>
      </c>
      <c r="E3559" s="391" t="s">
        <v>1876</v>
      </c>
      <c r="F3559" s="91">
        <v>0</v>
      </c>
      <c r="G3559" s="91">
        <v>0</v>
      </c>
      <c r="H3559" s="103">
        <v>0</v>
      </c>
    </row>
    <row r="3560" spans="1:8" ht="14.55" customHeight="1" x14ac:dyDescent="0.3">
      <c r="A3560" s="42"/>
      <c r="B3560" s="24" t="s">
        <v>1049</v>
      </c>
      <c r="C3560" s="23" t="s">
        <v>665</v>
      </c>
      <c r="D3560" s="402"/>
      <c r="E3560" s="391" t="s">
        <v>1768</v>
      </c>
      <c r="F3560" s="22">
        <v>1</v>
      </c>
      <c r="G3560" s="22">
        <v>1</v>
      </c>
      <c r="H3560" s="104">
        <v>1</v>
      </c>
    </row>
    <row r="3561" spans="1:8" ht="14.55" customHeight="1" x14ac:dyDescent="0.3">
      <c r="A3561" s="42"/>
      <c r="B3561" s="24" t="s">
        <v>1049</v>
      </c>
      <c r="C3561" s="23" t="s">
        <v>665</v>
      </c>
      <c r="D3561" s="402"/>
      <c r="E3561" s="391" t="s">
        <v>1769</v>
      </c>
      <c r="F3561" s="22">
        <v>1</v>
      </c>
      <c r="G3561" s="22">
        <v>1</v>
      </c>
      <c r="H3561" s="104">
        <v>1</v>
      </c>
    </row>
    <row r="3562" spans="1:8" ht="14.55" customHeight="1" x14ac:dyDescent="0.3">
      <c r="A3562" s="42"/>
      <c r="B3562" s="24" t="s">
        <v>1049</v>
      </c>
      <c r="C3562" s="23" t="s">
        <v>665</v>
      </c>
      <c r="D3562" s="402" t="s">
        <v>1081</v>
      </c>
      <c r="E3562" s="391" t="s">
        <v>1876</v>
      </c>
      <c r="F3562" s="91">
        <f t="shared" ref="F3562:H3562" si="496">+F3563/F3564</f>
        <v>1</v>
      </c>
      <c r="G3562" s="91">
        <f t="shared" si="496"/>
        <v>1</v>
      </c>
      <c r="H3562" s="103">
        <f t="shared" si="496"/>
        <v>1</v>
      </c>
    </row>
    <row r="3563" spans="1:8" ht="14.55" customHeight="1" x14ac:dyDescent="0.3">
      <c r="A3563" s="42"/>
      <c r="B3563" s="24" t="s">
        <v>1049</v>
      </c>
      <c r="C3563" s="23" t="s">
        <v>665</v>
      </c>
      <c r="D3563" s="402"/>
      <c r="E3563" s="391" t="s">
        <v>1768</v>
      </c>
      <c r="F3563" s="22">
        <v>1</v>
      </c>
      <c r="G3563" s="22">
        <v>1</v>
      </c>
      <c r="H3563" s="104">
        <v>1</v>
      </c>
    </row>
    <row r="3564" spans="1:8" ht="14.55" customHeight="1" x14ac:dyDescent="0.3">
      <c r="A3564" s="42"/>
      <c r="B3564" s="24" t="s">
        <v>1049</v>
      </c>
      <c r="C3564" s="23" t="s">
        <v>665</v>
      </c>
      <c r="D3564" s="402"/>
      <c r="E3564" s="391" t="s">
        <v>1769</v>
      </c>
      <c r="F3564" s="22">
        <v>1</v>
      </c>
      <c r="G3564" s="22">
        <v>1</v>
      </c>
      <c r="H3564" s="104">
        <v>1</v>
      </c>
    </row>
    <row r="3565" spans="1:8" ht="14.55" customHeight="1" x14ac:dyDescent="0.3">
      <c r="A3565" s="42"/>
      <c r="B3565" s="24" t="s">
        <v>1049</v>
      </c>
      <c r="C3565" s="23" t="s">
        <v>665</v>
      </c>
      <c r="D3565" s="402" t="s">
        <v>1082</v>
      </c>
      <c r="E3565" s="391" t="s">
        <v>1876</v>
      </c>
      <c r="F3565" s="91">
        <f t="shared" ref="F3565:H3565" si="497">+F3566/F3567</f>
        <v>1</v>
      </c>
      <c r="G3565" s="91">
        <f t="shared" si="497"/>
        <v>1</v>
      </c>
      <c r="H3565" s="103">
        <f t="shared" si="497"/>
        <v>1</v>
      </c>
    </row>
    <row r="3566" spans="1:8" ht="14.55" customHeight="1" x14ac:dyDescent="0.3">
      <c r="A3566" s="42"/>
      <c r="B3566" s="24" t="s">
        <v>1049</v>
      </c>
      <c r="C3566" s="23" t="s">
        <v>665</v>
      </c>
      <c r="D3566" s="402"/>
      <c r="E3566" s="391" t="s">
        <v>1768</v>
      </c>
      <c r="F3566" s="22">
        <v>1</v>
      </c>
      <c r="G3566" s="22">
        <v>1</v>
      </c>
      <c r="H3566" s="104">
        <v>1</v>
      </c>
    </row>
    <row r="3567" spans="1:8" ht="14.55" customHeight="1" x14ac:dyDescent="0.3">
      <c r="A3567" s="42"/>
      <c r="B3567" s="24" t="s">
        <v>1049</v>
      </c>
      <c r="C3567" s="23" t="s">
        <v>665</v>
      </c>
      <c r="D3567" s="402"/>
      <c r="E3567" s="391" t="s">
        <v>1769</v>
      </c>
      <c r="F3567" s="22">
        <v>1</v>
      </c>
      <c r="G3567" s="22">
        <v>1</v>
      </c>
      <c r="H3567" s="104">
        <v>1</v>
      </c>
    </row>
    <row r="3568" spans="1:8" ht="14.55" customHeight="1" x14ac:dyDescent="0.3">
      <c r="A3568" s="42"/>
      <c r="B3568" s="24" t="s">
        <v>1049</v>
      </c>
      <c r="C3568" s="23" t="s">
        <v>665</v>
      </c>
      <c r="D3568" s="402" t="s">
        <v>1083</v>
      </c>
      <c r="E3568" s="391" t="s">
        <v>1876</v>
      </c>
      <c r="F3568" s="91">
        <v>0</v>
      </c>
      <c r="G3568" s="91">
        <v>0</v>
      </c>
      <c r="H3568" s="103">
        <v>0</v>
      </c>
    </row>
    <row r="3569" spans="1:8" ht="14.55" customHeight="1" x14ac:dyDescent="0.3">
      <c r="A3569" s="42"/>
      <c r="B3569" s="24" t="s">
        <v>1049</v>
      </c>
      <c r="C3569" s="23" t="s">
        <v>665</v>
      </c>
      <c r="D3569" s="402"/>
      <c r="E3569" s="391" t="s">
        <v>1768</v>
      </c>
      <c r="F3569" s="22">
        <v>1</v>
      </c>
      <c r="G3569" s="22">
        <v>1</v>
      </c>
      <c r="H3569" s="104">
        <v>1</v>
      </c>
    </row>
    <row r="3570" spans="1:8" ht="14.55" customHeight="1" thickBot="1" x14ac:dyDescent="0.35">
      <c r="A3570" s="42"/>
      <c r="B3570" s="53" t="s">
        <v>1049</v>
      </c>
      <c r="C3570" s="68" t="s">
        <v>665</v>
      </c>
      <c r="D3570" s="403"/>
      <c r="E3570" s="392" t="s">
        <v>1769</v>
      </c>
      <c r="F3570" s="33">
        <v>1</v>
      </c>
      <c r="G3570" s="33">
        <v>1</v>
      </c>
      <c r="H3570" s="106">
        <v>1</v>
      </c>
    </row>
    <row r="3571" spans="1:8" ht="14.55" customHeight="1" x14ac:dyDescent="0.3">
      <c r="A3571" s="42"/>
      <c r="B3571" s="94" t="s">
        <v>1049</v>
      </c>
      <c r="C3571" s="379" t="s">
        <v>28</v>
      </c>
      <c r="D3571" s="404"/>
      <c r="E3571" s="471" t="s">
        <v>1876</v>
      </c>
      <c r="F3571" s="384">
        <f t="shared" ref="F3571:H3571" si="498">+F3572/F3573</f>
        <v>0.9642857142857143</v>
      </c>
      <c r="G3571" s="384">
        <f t="shared" si="498"/>
        <v>0.9642857142857143</v>
      </c>
      <c r="H3571" s="377">
        <f t="shared" si="498"/>
        <v>0.9642857142857143</v>
      </c>
    </row>
    <row r="3572" spans="1:8" ht="14.55" customHeight="1" x14ac:dyDescent="0.3">
      <c r="A3572" s="42"/>
      <c r="B3572" s="87" t="s">
        <v>1049</v>
      </c>
      <c r="C3572" s="55" t="s">
        <v>28</v>
      </c>
      <c r="D3572" s="402"/>
      <c r="E3572" s="391" t="s">
        <v>1768</v>
      </c>
      <c r="F3572" s="40">
        <v>27</v>
      </c>
      <c r="G3572" s="40">
        <v>27</v>
      </c>
      <c r="H3572" s="109">
        <v>27</v>
      </c>
    </row>
    <row r="3573" spans="1:8" ht="15" customHeight="1" thickBot="1" x14ac:dyDescent="0.35">
      <c r="A3573" s="42"/>
      <c r="B3573" s="95" t="s">
        <v>1049</v>
      </c>
      <c r="C3573" s="378" t="s">
        <v>28</v>
      </c>
      <c r="D3573" s="405"/>
      <c r="E3573" s="394" t="s">
        <v>1769</v>
      </c>
      <c r="F3573" s="374">
        <v>28</v>
      </c>
      <c r="G3573" s="374">
        <v>28</v>
      </c>
      <c r="H3573" s="375">
        <v>28</v>
      </c>
    </row>
    <row r="3574" spans="1:8" ht="14.55" customHeight="1" x14ac:dyDescent="0.3">
      <c r="A3574" s="42"/>
      <c r="B3574" s="54" t="s">
        <v>1049</v>
      </c>
      <c r="C3574" s="69" t="s">
        <v>28</v>
      </c>
      <c r="D3574" s="401" t="s">
        <v>1050</v>
      </c>
      <c r="E3574" s="390" t="s">
        <v>1876</v>
      </c>
      <c r="F3574" s="92">
        <v>0</v>
      </c>
      <c r="G3574" s="92">
        <v>0</v>
      </c>
      <c r="H3574" s="108">
        <v>0</v>
      </c>
    </row>
    <row r="3575" spans="1:8" ht="14.55" customHeight="1" x14ac:dyDescent="0.3">
      <c r="A3575" s="42"/>
      <c r="B3575" s="24" t="s">
        <v>1049</v>
      </c>
      <c r="C3575" s="23" t="s">
        <v>28</v>
      </c>
      <c r="D3575" s="402"/>
      <c r="E3575" s="391" t="s">
        <v>1768</v>
      </c>
      <c r="F3575" s="22">
        <v>1</v>
      </c>
      <c r="G3575" s="22">
        <v>1</v>
      </c>
      <c r="H3575" s="104">
        <v>1</v>
      </c>
    </row>
    <row r="3576" spans="1:8" ht="14.55" customHeight="1" x14ac:dyDescent="0.3">
      <c r="A3576" s="42"/>
      <c r="B3576" s="24" t="s">
        <v>1049</v>
      </c>
      <c r="C3576" s="23" t="s">
        <v>28</v>
      </c>
      <c r="D3576" s="402"/>
      <c r="E3576" s="391" t="s">
        <v>1769</v>
      </c>
      <c r="F3576" s="22">
        <v>1</v>
      </c>
      <c r="G3576" s="22">
        <v>1</v>
      </c>
      <c r="H3576" s="104">
        <v>1</v>
      </c>
    </row>
    <row r="3577" spans="1:8" ht="14.55" customHeight="1" x14ac:dyDescent="0.3">
      <c r="A3577" s="42"/>
      <c r="B3577" s="24" t="s">
        <v>1049</v>
      </c>
      <c r="C3577" s="23" t="s">
        <v>28</v>
      </c>
      <c r="D3577" s="402" t="s">
        <v>1051</v>
      </c>
      <c r="E3577" s="391" t="s">
        <v>1876</v>
      </c>
      <c r="F3577" s="91">
        <v>0</v>
      </c>
      <c r="G3577" s="91">
        <v>0</v>
      </c>
      <c r="H3577" s="103">
        <v>0</v>
      </c>
    </row>
    <row r="3578" spans="1:8" ht="14.55" customHeight="1" x14ac:dyDescent="0.3">
      <c r="A3578" s="42"/>
      <c r="B3578" s="24" t="s">
        <v>1049</v>
      </c>
      <c r="C3578" s="23" t="s">
        <v>28</v>
      </c>
      <c r="D3578" s="402"/>
      <c r="E3578" s="391" t="s">
        <v>1768</v>
      </c>
      <c r="F3578" s="22">
        <v>1</v>
      </c>
      <c r="G3578" s="22">
        <v>1</v>
      </c>
      <c r="H3578" s="104">
        <v>1</v>
      </c>
    </row>
    <row r="3579" spans="1:8" ht="14.55" customHeight="1" x14ac:dyDescent="0.3">
      <c r="A3579" s="42"/>
      <c r="B3579" s="24" t="s">
        <v>1049</v>
      </c>
      <c r="C3579" s="23" t="s">
        <v>28</v>
      </c>
      <c r="D3579" s="402"/>
      <c r="E3579" s="391" t="s">
        <v>1769</v>
      </c>
      <c r="F3579" s="22">
        <v>1</v>
      </c>
      <c r="G3579" s="22">
        <v>1</v>
      </c>
      <c r="H3579" s="104">
        <v>1</v>
      </c>
    </row>
    <row r="3580" spans="1:8" ht="14.55" customHeight="1" x14ac:dyDescent="0.3">
      <c r="A3580" s="42"/>
      <c r="B3580" s="24" t="s">
        <v>1049</v>
      </c>
      <c r="C3580" s="23" t="s">
        <v>28</v>
      </c>
      <c r="D3580" s="402" t="s">
        <v>1052</v>
      </c>
      <c r="E3580" s="391" t="s">
        <v>1876</v>
      </c>
      <c r="F3580" s="91">
        <v>0</v>
      </c>
      <c r="G3580" s="91">
        <v>0</v>
      </c>
      <c r="H3580" s="103">
        <v>0</v>
      </c>
    </row>
    <row r="3581" spans="1:8" ht="14.55" customHeight="1" x14ac:dyDescent="0.3">
      <c r="A3581" s="42"/>
      <c r="B3581" s="24" t="s">
        <v>1049</v>
      </c>
      <c r="C3581" s="23" t="s">
        <v>28</v>
      </c>
      <c r="D3581" s="402"/>
      <c r="E3581" s="391" t="s">
        <v>1768</v>
      </c>
      <c r="F3581" s="22">
        <v>1</v>
      </c>
      <c r="G3581" s="22">
        <v>1</v>
      </c>
      <c r="H3581" s="104">
        <v>1</v>
      </c>
    </row>
    <row r="3582" spans="1:8" ht="14.55" customHeight="1" x14ac:dyDescent="0.3">
      <c r="A3582" s="42"/>
      <c r="B3582" s="24" t="s">
        <v>1049</v>
      </c>
      <c r="C3582" s="23" t="s">
        <v>28</v>
      </c>
      <c r="D3582" s="402"/>
      <c r="E3582" s="391" t="s">
        <v>1769</v>
      </c>
      <c r="F3582" s="22">
        <v>1</v>
      </c>
      <c r="G3582" s="22">
        <v>1</v>
      </c>
      <c r="H3582" s="104">
        <v>1</v>
      </c>
    </row>
    <row r="3583" spans="1:8" ht="14.55" customHeight="1" x14ac:dyDescent="0.3">
      <c r="A3583" s="42"/>
      <c r="B3583" s="24" t="s">
        <v>1049</v>
      </c>
      <c r="C3583" s="23" t="s">
        <v>28</v>
      </c>
      <c r="D3583" s="402" t="s">
        <v>1053</v>
      </c>
      <c r="E3583" s="391" t="s">
        <v>1876</v>
      </c>
      <c r="F3583" s="91">
        <f t="shared" ref="F3583:H3583" si="499">+F3584/F3585</f>
        <v>1</v>
      </c>
      <c r="G3583" s="91">
        <f t="shared" si="499"/>
        <v>1</v>
      </c>
      <c r="H3583" s="103">
        <f t="shared" si="499"/>
        <v>1</v>
      </c>
    </row>
    <row r="3584" spans="1:8" ht="14.55" customHeight="1" x14ac:dyDescent="0.3">
      <c r="A3584" s="42"/>
      <c r="B3584" s="24" t="s">
        <v>1049</v>
      </c>
      <c r="C3584" s="23" t="s">
        <v>28</v>
      </c>
      <c r="D3584" s="402"/>
      <c r="E3584" s="391" t="s">
        <v>1768</v>
      </c>
      <c r="F3584" s="22">
        <v>1</v>
      </c>
      <c r="G3584" s="22">
        <v>1</v>
      </c>
      <c r="H3584" s="104">
        <v>1</v>
      </c>
    </row>
    <row r="3585" spans="1:8" ht="14.55" customHeight="1" x14ac:dyDescent="0.3">
      <c r="A3585" s="42"/>
      <c r="B3585" s="24" t="s">
        <v>1049</v>
      </c>
      <c r="C3585" s="23" t="s">
        <v>28</v>
      </c>
      <c r="D3585" s="402"/>
      <c r="E3585" s="391" t="s">
        <v>1769</v>
      </c>
      <c r="F3585" s="22">
        <v>1</v>
      </c>
      <c r="G3585" s="22">
        <v>1</v>
      </c>
      <c r="H3585" s="104">
        <v>1</v>
      </c>
    </row>
    <row r="3586" spans="1:8" ht="14.55" customHeight="1" x14ac:dyDescent="0.3">
      <c r="A3586" s="42"/>
      <c r="B3586" s="24" t="s">
        <v>1049</v>
      </c>
      <c r="C3586" s="23" t="s">
        <v>28</v>
      </c>
      <c r="D3586" s="402" t="s">
        <v>1054</v>
      </c>
      <c r="E3586" s="391" t="s">
        <v>1876</v>
      </c>
      <c r="F3586" s="91">
        <v>0</v>
      </c>
      <c r="G3586" s="91">
        <v>0</v>
      </c>
      <c r="H3586" s="103">
        <v>0</v>
      </c>
    </row>
    <row r="3587" spans="1:8" ht="14.55" customHeight="1" x14ac:dyDescent="0.3">
      <c r="A3587" s="42"/>
      <c r="B3587" s="24" t="s">
        <v>1049</v>
      </c>
      <c r="C3587" s="23" t="s">
        <v>28</v>
      </c>
      <c r="D3587" s="402"/>
      <c r="E3587" s="391" t="s">
        <v>1768</v>
      </c>
      <c r="F3587" s="22">
        <v>1</v>
      </c>
      <c r="G3587" s="22">
        <v>1</v>
      </c>
      <c r="H3587" s="104">
        <v>1</v>
      </c>
    </row>
    <row r="3588" spans="1:8" ht="14.55" customHeight="1" x14ac:dyDescent="0.3">
      <c r="A3588" s="42"/>
      <c r="B3588" s="24" t="s">
        <v>1049</v>
      </c>
      <c r="C3588" s="23" t="s">
        <v>28</v>
      </c>
      <c r="D3588" s="402"/>
      <c r="E3588" s="391" t="s">
        <v>1769</v>
      </c>
      <c r="F3588" s="22">
        <v>1</v>
      </c>
      <c r="G3588" s="22">
        <v>1</v>
      </c>
      <c r="H3588" s="104">
        <v>1</v>
      </c>
    </row>
    <row r="3589" spans="1:8" ht="14.55" customHeight="1" x14ac:dyDescent="0.3">
      <c r="A3589" s="42"/>
      <c r="B3589" s="24" t="s">
        <v>1049</v>
      </c>
      <c r="C3589" s="23" t="s">
        <v>28</v>
      </c>
      <c r="D3589" s="402" t="s">
        <v>1055</v>
      </c>
      <c r="E3589" s="391" t="s">
        <v>1876</v>
      </c>
      <c r="F3589" s="91">
        <v>0</v>
      </c>
      <c r="G3589" s="91">
        <v>0</v>
      </c>
      <c r="H3589" s="103">
        <v>0</v>
      </c>
    </row>
    <row r="3590" spans="1:8" ht="14.55" customHeight="1" x14ac:dyDescent="0.3">
      <c r="A3590" s="42"/>
      <c r="B3590" s="24" t="s">
        <v>1049</v>
      </c>
      <c r="C3590" s="23" t="s">
        <v>28</v>
      </c>
      <c r="D3590" s="402"/>
      <c r="E3590" s="391" t="s">
        <v>1768</v>
      </c>
      <c r="F3590" s="22">
        <v>1</v>
      </c>
      <c r="G3590" s="22">
        <v>1</v>
      </c>
      <c r="H3590" s="104">
        <v>1</v>
      </c>
    </row>
    <row r="3591" spans="1:8" ht="14.55" customHeight="1" x14ac:dyDescent="0.3">
      <c r="A3591" s="42"/>
      <c r="B3591" s="24" t="s">
        <v>1049</v>
      </c>
      <c r="C3591" s="23" t="s">
        <v>28</v>
      </c>
      <c r="D3591" s="402"/>
      <c r="E3591" s="391" t="s">
        <v>1769</v>
      </c>
      <c r="F3591" s="22">
        <v>1</v>
      </c>
      <c r="G3591" s="22">
        <v>1</v>
      </c>
      <c r="H3591" s="104">
        <v>1</v>
      </c>
    </row>
    <row r="3592" spans="1:8" ht="14.55" customHeight="1" x14ac:dyDescent="0.3">
      <c r="A3592" s="42"/>
      <c r="B3592" s="24" t="s">
        <v>1049</v>
      </c>
      <c r="C3592" s="23" t="s">
        <v>28</v>
      </c>
      <c r="D3592" s="402" t="s">
        <v>656</v>
      </c>
      <c r="E3592" s="391" t="s">
        <v>1876</v>
      </c>
      <c r="F3592" s="91">
        <v>0</v>
      </c>
      <c r="G3592" s="91">
        <v>0</v>
      </c>
      <c r="H3592" s="103">
        <v>0</v>
      </c>
    </row>
    <row r="3593" spans="1:8" ht="14.55" customHeight="1" x14ac:dyDescent="0.3">
      <c r="A3593" s="42"/>
      <c r="B3593" s="24" t="s">
        <v>1049</v>
      </c>
      <c r="C3593" s="23" t="s">
        <v>28</v>
      </c>
      <c r="D3593" s="402"/>
      <c r="E3593" s="391" t="s">
        <v>1768</v>
      </c>
      <c r="F3593" s="22">
        <v>1</v>
      </c>
      <c r="G3593" s="22">
        <v>1</v>
      </c>
      <c r="H3593" s="104">
        <v>1</v>
      </c>
    </row>
    <row r="3594" spans="1:8" ht="14.55" customHeight="1" x14ac:dyDescent="0.3">
      <c r="A3594" s="42"/>
      <c r="B3594" s="24" t="s">
        <v>1049</v>
      </c>
      <c r="C3594" s="23" t="s">
        <v>28</v>
      </c>
      <c r="D3594" s="402"/>
      <c r="E3594" s="391" t="s">
        <v>1769</v>
      </c>
      <c r="F3594" s="22">
        <v>1</v>
      </c>
      <c r="G3594" s="22">
        <v>1</v>
      </c>
      <c r="H3594" s="104">
        <v>1</v>
      </c>
    </row>
    <row r="3595" spans="1:8" ht="14.55" customHeight="1" x14ac:dyDescent="0.3">
      <c r="A3595" s="42"/>
      <c r="B3595" s="24" t="s">
        <v>1049</v>
      </c>
      <c r="C3595" s="23" t="s">
        <v>28</v>
      </c>
      <c r="D3595" s="402" t="s">
        <v>1056</v>
      </c>
      <c r="E3595" s="391" t="s">
        <v>1876</v>
      </c>
      <c r="F3595" s="91">
        <v>0</v>
      </c>
      <c r="G3595" s="91">
        <v>0</v>
      </c>
      <c r="H3595" s="103">
        <v>0</v>
      </c>
    </row>
    <row r="3596" spans="1:8" ht="14.55" customHeight="1" x14ac:dyDescent="0.3">
      <c r="A3596" s="42"/>
      <c r="B3596" s="24" t="s">
        <v>1049</v>
      </c>
      <c r="C3596" s="23" t="s">
        <v>28</v>
      </c>
      <c r="D3596" s="402"/>
      <c r="E3596" s="391" t="s">
        <v>1768</v>
      </c>
      <c r="F3596" s="22">
        <v>1</v>
      </c>
      <c r="G3596" s="22">
        <v>1</v>
      </c>
      <c r="H3596" s="104">
        <v>1</v>
      </c>
    </row>
    <row r="3597" spans="1:8" ht="14.55" customHeight="1" x14ac:dyDescent="0.3">
      <c r="A3597" s="42"/>
      <c r="B3597" s="24" t="s">
        <v>1049</v>
      </c>
      <c r="C3597" s="23" t="s">
        <v>28</v>
      </c>
      <c r="D3597" s="402"/>
      <c r="E3597" s="391" t="s">
        <v>1769</v>
      </c>
      <c r="F3597" s="22">
        <v>1</v>
      </c>
      <c r="G3597" s="22">
        <v>1</v>
      </c>
      <c r="H3597" s="104">
        <v>1</v>
      </c>
    </row>
    <row r="3598" spans="1:8" ht="14.55" customHeight="1" x14ac:dyDescent="0.3">
      <c r="A3598" s="42"/>
      <c r="B3598" s="24" t="s">
        <v>1049</v>
      </c>
      <c r="C3598" s="23" t="s">
        <v>28</v>
      </c>
      <c r="D3598" s="402" t="s">
        <v>1057</v>
      </c>
      <c r="E3598" s="391" t="s">
        <v>1876</v>
      </c>
      <c r="F3598" s="91">
        <f t="shared" ref="F3598:H3598" si="500">+F3599/F3600</f>
        <v>1</v>
      </c>
      <c r="G3598" s="91">
        <f t="shared" si="500"/>
        <v>1</v>
      </c>
      <c r="H3598" s="103">
        <f t="shared" si="500"/>
        <v>1</v>
      </c>
    </row>
    <row r="3599" spans="1:8" ht="14.55" customHeight="1" x14ac:dyDescent="0.3">
      <c r="A3599" s="42"/>
      <c r="B3599" s="24" t="s">
        <v>1049</v>
      </c>
      <c r="C3599" s="23" t="s">
        <v>28</v>
      </c>
      <c r="D3599" s="402"/>
      <c r="E3599" s="391" t="s">
        <v>1768</v>
      </c>
      <c r="F3599" s="22">
        <v>1</v>
      </c>
      <c r="G3599" s="22">
        <v>1</v>
      </c>
      <c r="H3599" s="104">
        <v>1</v>
      </c>
    </row>
    <row r="3600" spans="1:8" ht="14.55" customHeight="1" x14ac:dyDescent="0.3">
      <c r="A3600" s="42"/>
      <c r="B3600" s="24" t="s">
        <v>1049</v>
      </c>
      <c r="C3600" s="23" t="s">
        <v>28</v>
      </c>
      <c r="D3600" s="402"/>
      <c r="E3600" s="391" t="s">
        <v>1769</v>
      </c>
      <c r="F3600" s="22">
        <v>1</v>
      </c>
      <c r="G3600" s="22">
        <v>1</v>
      </c>
      <c r="H3600" s="104">
        <v>1</v>
      </c>
    </row>
    <row r="3601" spans="1:8" ht="14.55" customHeight="1" x14ac:dyDescent="0.3">
      <c r="A3601" s="42"/>
      <c r="B3601" s="24" t="s">
        <v>1049</v>
      </c>
      <c r="C3601" s="23" t="s">
        <v>28</v>
      </c>
      <c r="D3601" s="402" t="s">
        <v>1058</v>
      </c>
      <c r="E3601" s="391" t="s">
        <v>1876</v>
      </c>
      <c r="F3601" s="91">
        <v>0</v>
      </c>
      <c r="G3601" s="91">
        <v>0</v>
      </c>
      <c r="H3601" s="103">
        <v>0</v>
      </c>
    </row>
    <row r="3602" spans="1:8" ht="14.55" customHeight="1" x14ac:dyDescent="0.3">
      <c r="A3602" s="42"/>
      <c r="B3602" s="24" t="s">
        <v>1049</v>
      </c>
      <c r="C3602" s="23" t="s">
        <v>28</v>
      </c>
      <c r="D3602" s="402"/>
      <c r="E3602" s="391" t="s">
        <v>1768</v>
      </c>
      <c r="F3602" s="22">
        <v>1</v>
      </c>
      <c r="G3602" s="22">
        <v>1</v>
      </c>
      <c r="H3602" s="104">
        <v>1</v>
      </c>
    </row>
    <row r="3603" spans="1:8" ht="14.55" customHeight="1" x14ac:dyDescent="0.3">
      <c r="A3603" s="42"/>
      <c r="B3603" s="24" t="s">
        <v>1049</v>
      </c>
      <c r="C3603" s="23" t="s">
        <v>28</v>
      </c>
      <c r="D3603" s="402"/>
      <c r="E3603" s="391" t="s">
        <v>1769</v>
      </c>
      <c r="F3603" s="22">
        <v>1</v>
      </c>
      <c r="G3603" s="22">
        <v>1</v>
      </c>
      <c r="H3603" s="104">
        <v>1</v>
      </c>
    </row>
    <row r="3604" spans="1:8" ht="14.55" customHeight="1" x14ac:dyDescent="0.3">
      <c r="A3604" s="42"/>
      <c r="B3604" s="24" t="s">
        <v>1049</v>
      </c>
      <c r="C3604" s="23" t="s">
        <v>28</v>
      </c>
      <c r="D3604" s="402" t="s">
        <v>1059</v>
      </c>
      <c r="E3604" s="391" t="s">
        <v>1876</v>
      </c>
      <c r="F3604" s="91">
        <f t="shared" ref="F3604:H3604" si="501">+F3605/F3606</f>
        <v>1</v>
      </c>
      <c r="G3604" s="91">
        <f t="shared" si="501"/>
        <v>1</v>
      </c>
      <c r="H3604" s="103">
        <f t="shared" si="501"/>
        <v>1</v>
      </c>
    </row>
    <row r="3605" spans="1:8" ht="14.55" customHeight="1" x14ac:dyDescent="0.3">
      <c r="A3605" s="42"/>
      <c r="B3605" s="24" t="s">
        <v>1049</v>
      </c>
      <c r="C3605" s="23" t="s">
        <v>28</v>
      </c>
      <c r="D3605" s="402"/>
      <c r="E3605" s="391" t="s">
        <v>1768</v>
      </c>
      <c r="F3605" s="22">
        <v>1</v>
      </c>
      <c r="G3605" s="22">
        <v>1</v>
      </c>
      <c r="H3605" s="104">
        <v>1</v>
      </c>
    </row>
    <row r="3606" spans="1:8" ht="14.55" customHeight="1" x14ac:dyDescent="0.3">
      <c r="A3606" s="42"/>
      <c r="B3606" s="24" t="s">
        <v>1049</v>
      </c>
      <c r="C3606" s="23" t="s">
        <v>28</v>
      </c>
      <c r="D3606" s="402"/>
      <c r="E3606" s="391" t="s">
        <v>1769</v>
      </c>
      <c r="F3606" s="22">
        <v>1</v>
      </c>
      <c r="G3606" s="22">
        <v>1</v>
      </c>
      <c r="H3606" s="104">
        <v>1</v>
      </c>
    </row>
    <row r="3607" spans="1:8" ht="14.55" customHeight="1" x14ac:dyDescent="0.3">
      <c r="A3607" s="42"/>
      <c r="B3607" s="24" t="s">
        <v>1049</v>
      </c>
      <c r="C3607" s="23" t="s">
        <v>28</v>
      </c>
      <c r="D3607" s="402" t="s">
        <v>1060</v>
      </c>
      <c r="E3607" s="391" t="s">
        <v>1876</v>
      </c>
      <c r="F3607" s="91">
        <f t="shared" ref="F3607:H3607" si="502">+F3608/F3609</f>
        <v>1</v>
      </c>
      <c r="G3607" s="91">
        <f t="shared" si="502"/>
        <v>1</v>
      </c>
      <c r="H3607" s="103">
        <f t="shared" si="502"/>
        <v>1</v>
      </c>
    </row>
    <row r="3608" spans="1:8" ht="14.55" customHeight="1" x14ac:dyDescent="0.3">
      <c r="A3608" s="42"/>
      <c r="B3608" s="24" t="s">
        <v>1049</v>
      </c>
      <c r="C3608" s="23" t="s">
        <v>28</v>
      </c>
      <c r="D3608" s="402"/>
      <c r="E3608" s="391" t="s">
        <v>1768</v>
      </c>
      <c r="F3608" s="22">
        <v>1</v>
      </c>
      <c r="G3608" s="22">
        <v>1</v>
      </c>
      <c r="H3608" s="104">
        <v>1</v>
      </c>
    </row>
    <row r="3609" spans="1:8" ht="14.55" customHeight="1" x14ac:dyDescent="0.3">
      <c r="A3609" s="42"/>
      <c r="B3609" s="24" t="s">
        <v>1049</v>
      </c>
      <c r="C3609" s="23" t="s">
        <v>28</v>
      </c>
      <c r="D3609" s="402"/>
      <c r="E3609" s="391" t="s">
        <v>1769</v>
      </c>
      <c r="F3609" s="22">
        <v>1</v>
      </c>
      <c r="G3609" s="22">
        <v>1</v>
      </c>
      <c r="H3609" s="104">
        <v>1</v>
      </c>
    </row>
    <row r="3610" spans="1:8" ht="14.55" customHeight="1" x14ac:dyDescent="0.3">
      <c r="A3610" s="42"/>
      <c r="B3610" s="24" t="s">
        <v>1049</v>
      </c>
      <c r="C3610" s="23" t="s">
        <v>28</v>
      </c>
      <c r="D3610" s="402" t="s">
        <v>28</v>
      </c>
      <c r="E3610" s="391" t="s">
        <v>1876</v>
      </c>
      <c r="F3610" s="91">
        <f t="shared" ref="F3610:H3610" si="503">+F3611/F3612</f>
        <v>1</v>
      </c>
      <c r="G3610" s="91">
        <f t="shared" si="503"/>
        <v>1</v>
      </c>
      <c r="H3610" s="103">
        <f t="shared" si="503"/>
        <v>1</v>
      </c>
    </row>
    <row r="3611" spans="1:8" ht="14.55" customHeight="1" x14ac:dyDescent="0.3">
      <c r="A3611" s="42"/>
      <c r="B3611" s="24" t="s">
        <v>1049</v>
      </c>
      <c r="C3611" s="23" t="s">
        <v>28</v>
      </c>
      <c r="D3611" s="402"/>
      <c r="E3611" s="391" t="s">
        <v>1768</v>
      </c>
      <c r="F3611" s="22">
        <v>1</v>
      </c>
      <c r="G3611" s="22">
        <v>1</v>
      </c>
      <c r="H3611" s="104">
        <v>1</v>
      </c>
    </row>
    <row r="3612" spans="1:8" ht="14.55" customHeight="1" x14ac:dyDescent="0.3">
      <c r="A3612" s="42"/>
      <c r="B3612" s="24" t="s">
        <v>1049</v>
      </c>
      <c r="C3612" s="23" t="s">
        <v>28</v>
      </c>
      <c r="D3612" s="402"/>
      <c r="E3612" s="391" t="s">
        <v>1769</v>
      </c>
      <c r="F3612" s="22">
        <v>1</v>
      </c>
      <c r="G3612" s="22">
        <v>1</v>
      </c>
      <c r="H3612" s="104">
        <v>1</v>
      </c>
    </row>
    <row r="3613" spans="1:8" ht="14.55" customHeight="1" x14ac:dyDescent="0.3">
      <c r="A3613" s="42"/>
      <c r="B3613" s="24" t="s">
        <v>1049</v>
      </c>
      <c r="C3613" s="23" t="s">
        <v>28</v>
      </c>
      <c r="D3613" s="402" t="s">
        <v>1061</v>
      </c>
      <c r="E3613" s="391" t="s">
        <v>1876</v>
      </c>
      <c r="F3613" s="91">
        <v>0</v>
      </c>
      <c r="G3613" s="91">
        <v>0</v>
      </c>
      <c r="H3613" s="103">
        <v>0</v>
      </c>
    </row>
    <row r="3614" spans="1:8" ht="14.55" customHeight="1" x14ac:dyDescent="0.3">
      <c r="A3614" s="42"/>
      <c r="B3614" s="24" t="s">
        <v>1049</v>
      </c>
      <c r="C3614" s="23" t="s">
        <v>28</v>
      </c>
      <c r="D3614" s="402"/>
      <c r="E3614" s="391" t="s">
        <v>1768</v>
      </c>
      <c r="F3614" s="22">
        <v>1</v>
      </c>
      <c r="G3614" s="22">
        <v>1</v>
      </c>
      <c r="H3614" s="104">
        <v>1</v>
      </c>
    </row>
    <row r="3615" spans="1:8" ht="14.55" customHeight="1" x14ac:dyDescent="0.3">
      <c r="A3615" s="42"/>
      <c r="B3615" s="24" t="s">
        <v>1049</v>
      </c>
      <c r="C3615" s="23" t="s">
        <v>28</v>
      </c>
      <c r="D3615" s="402"/>
      <c r="E3615" s="391" t="s">
        <v>1769</v>
      </c>
      <c r="F3615" s="22">
        <v>1</v>
      </c>
      <c r="G3615" s="22">
        <v>1</v>
      </c>
      <c r="H3615" s="104">
        <v>1</v>
      </c>
    </row>
    <row r="3616" spans="1:8" ht="14.55" customHeight="1" x14ac:dyDescent="0.3">
      <c r="A3616" s="42"/>
      <c r="B3616" s="24" t="s">
        <v>1049</v>
      </c>
      <c r="C3616" s="23" t="s">
        <v>28</v>
      </c>
      <c r="D3616" s="402" t="s">
        <v>1062</v>
      </c>
      <c r="E3616" s="391" t="s">
        <v>1876</v>
      </c>
      <c r="F3616" s="91">
        <f t="shared" ref="F3616:H3616" si="504">+F3617/F3618</f>
        <v>1</v>
      </c>
      <c r="G3616" s="91">
        <f t="shared" si="504"/>
        <v>1</v>
      </c>
      <c r="H3616" s="103">
        <f t="shared" si="504"/>
        <v>1</v>
      </c>
    </row>
    <row r="3617" spans="1:8" ht="14.55" customHeight="1" x14ac:dyDescent="0.3">
      <c r="A3617" s="42"/>
      <c r="B3617" s="24" t="s">
        <v>1049</v>
      </c>
      <c r="C3617" s="23" t="s">
        <v>28</v>
      </c>
      <c r="D3617" s="402"/>
      <c r="E3617" s="391" t="s">
        <v>1768</v>
      </c>
      <c r="F3617" s="22">
        <v>1</v>
      </c>
      <c r="G3617" s="22">
        <v>1</v>
      </c>
      <c r="H3617" s="104">
        <v>1</v>
      </c>
    </row>
    <row r="3618" spans="1:8" ht="14.55" customHeight="1" x14ac:dyDescent="0.3">
      <c r="A3618" s="42"/>
      <c r="B3618" s="24" t="s">
        <v>1049</v>
      </c>
      <c r="C3618" s="23" t="s">
        <v>28</v>
      </c>
      <c r="D3618" s="402"/>
      <c r="E3618" s="391" t="s">
        <v>1769</v>
      </c>
      <c r="F3618" s="22">
        <v>1</v>
      </c>
      <c r="G3618" s="22">
        <v>1</v>
      </c>
      <c r="H3618" s="104">
        <v>1</v>
      </c>
    </row>
    <row r="3619" spans="1:8" ht="14.55" customHeight="1" x14ac:dyDescent="0.3">
      <c r="A3619" s="42"/>
      <c r="B3619" s="24" t="s">
        <v>1049</v>
      </c>
      <c r="C3619" s="23" t="s">
        <v>28</v>
      </c>
      <c r="D3619" s="402" t="s">
        <v>1063</v>
      </c>
      <c r="E3619" s="391" t="s">
        <v>1876</v>
      </c>
      <c r="F3619" s="91">
        <v>0</v>
      </c>
      <c r="G3619" s="91">
        <v>0</v>
      </c>
      <c r="H3619" s="103">
        <v>0</v>
      </c>
    </row>
    <row r="3620" spans="1:8" ht="14.55" customHeight="1" x14ac:dyDescent="0.3">
      <c r="A3620" s="42"/>
      <c r="B3620" s="24" t="s">
        <v>1049</v>
      </c>
      <c r="C3620" s="23" t="s">
        <v>28</v>
      </c>
      <c r="D3620" s="402"/>
      <c r="E3620" s="391" t="s">
        <v>1768</v>
      </c>
      <c r="F3620" s="22">
        <v>1</v>
      </c>
      <c r="G3620" s="22">
        <v>1</v>
      </c>
      <c r="H3620" s="104">
        <v>1</v>
      </c>
    </row>
    <row r="3621" spans="1:8" ht="14.55" customHeight="1" x14ac:dyDescent="0.3">
      <c r="A3621" s="42"/>
      <c r="B3621" s="24" t="s">
        <v>1049</v>
      </c>
      <c r="C3621" s="23" t="s">
        <v>28</v>
      </c>
      <c r="D3621" s="402"/>
      <c r="E3621" s="391" t="s">
        <v>1769</v>
      </c>
      <c r="F3621" s="22">
        <v>1</v>
      </c>
      <c r="G3621" s="22">
        <v>1</v>
      </c>
      <c r="H3621" s="104">
        <v>1</v>
      </c>
    </row>
    <row r="3622" spans="1:8" ht="14.55" customHeight="1" x14ac:dyDescent="0.3">
      <c r="A3622" s="42"/>
      <c r="B3622" s="24" t="s">
        <v>1049</v>
      </c>
      <c r="C3622" s="23" t="s">
        <v>28</v>
      </c>
      <c r="D3622" s="402" t="s">
        <v>297</v>
      </c>
      <c r="E3622" s="391" t="s">
        <v>1876</v>
      </c>
      <c r="F3622" s="91">
        <f t="shared" ref="F3622:H3622" si="505">+F3623/F3624</f>
        <v>1</v>
      </c>
      <c r="G3622" s="91">
        <f t="shared" si="505"/>
        <v>1</v>
      </c>
      <c r="H3622" s="103">
        <f t="shared" si="505"/>
        <v>1</v>
      </c>
    </row>
    <row r="3623" spans="1:8" ht="14.55" customHeight="1" x14ac:dyDescent="0.3">
      <c r="A3623" s="42"/>
      <c r="B3623" s="24" t="s">
        <v>1049</v>
      </c>
      <c r="C3623" s="23" t="s">
        <v>28</v>
      </c>
      <c r="D3623" s="402"/>
      <c r="E3623" s="391" t="s">
        <v>1768</v>
      </c>
      <c r="F3623" s="22">
        <v>1</v>
      </c>
      <c r="G3623" s="22">
        <v>1</v>
      </c>
      <c r="H3623" s="104">
        <v>1</v>
      </c>
    </row>
    <row r="3624" spans="1:8" ht="14.55" customHeight="1" x14ac:dyDescent="0.3">
      <c r="A3624" s="42"/>
      <c r="B3624" s="24" t="s">
        <v>1049</v>
      </c>
      <c r="C3624" s="23" t="s">
        <v>28</v>
      </c>
      <c r="D3624" s="402"/>
      <c r="E3624" s="391" t="s">
        <v>1769</v>
      </c>
      <c r="F3624" s="22">
        <v>1</v>
      </c>
      <c r="G3624" s="22">
        <v>1</v>
      </c>
      <c r="H3624" s="104">
        <v>1</v>
      </c>
    </row>
    <row r="3625" spans="1:8" ht="14.55" customHeight="1" x14ac:dyDescent="0.3">
      <c r="A3625" s="42"/>
      <c r="B3625" s="24" t="s">
        <v>1049</v>
      </c>
      <c r="C3625" s="23" t="s">
        <v>28</v>
      </c>
      <c r="D3625" s="402" t="s">
        <v>1064</v>
      </c>
      <c r="E3625" s="391" t="s">
        <v>1876</v>
      </c>
      <c r="F3625" s="91">
        <f t="shared" ref="F3625:H3625" si="506">+F3626/F3627</f>
        <v>1</v>
      </c>
      <c r="G3625" s="91">
        <f t="shared" si="506"/>
        <v>1</v>
      </c>
      <c r="H3625" s="103">
        <f t="shared" si="506"/>
        <v>1</v>
      </c>
    </row>
    <row r="3626" spans="1:8" ht="14.55" customHeight="1" x14ac:dyDescent="0.3">
      <c r="A3626" s="42"/>
      <c r="B3626" s="24" t="s">
        <v>1049</v>
      </c>
      <c r="C3626" s="23" t="s">
        <v>28</v>
      </c>
      <c r="D3626" s="402"/>
      <c r="E3626" s="391" t="s">
        <v>1768</v>
      </c>
      <c r="F3626" s="22">
        <v>1</v>
      </c>
      <c r="G3626" s="22">
        <v>1</v>
      </c>
      <c r="H3626" s="104">
        <v>1</v>
      </c>
    </row>
    <row r="3627" spans="1:8" ht="14.55" customHeight="1" x14ac:dyDescent="0.3">
      <c r="A3627" s="42"/>
      <c r="B3627" s="24" t="s">
        <v>1049</v>
      </c>
      <c r="C3627" s="23" t="s">
        <v>28</v>
      </c>
      <c r="D3627" s="402"/>
      <c r="E3627" s="391" t="s">
        <v>1769</v>
      </c>
      <c r="F3627" s="22">
        <v>1</v>
      </c>
      <c r="G3627" s="22">
        <v>1</v>
      </c>
      <c r="H3627" s="104">
        <v>1</v>
      </c>
    </row>
    <row r="3628" spans="1:8" ht="14.55" customHeight="1" x14ac:dyDescent="0.3">
      <c r="A3628" s="42"/>
      <c r="B3628" s="24" t="s">
        <v>1049</v>
      </c>
      <c r="C3628" s="23" t="s">
        <v>28</v>
      </c>
      <c r="D3628" s="402" t="s">
        <v>733</v>
      </c>
      <c r="E3628" s="391" t="s">
        <v>1876</v>
      </c>
      <c r="F3628" s="91">
        <v>0</v>
      </c>
      <c r="G3628" s="91">
        <v>0</v>
      </c>
      <c r="H3628" s="103">
        <v>0</v>
      </c>
    </row>
    <row r="3629" spans="1:8" ht="14.55" customHeight="1" x14ac:dyDescent="0.3">
      <c r="A3629" s="42"/>
      <c r="B3629" s="24" t="s">
        <v>1049</v>
      </c>
      <c r="C3629" s="23" t="s">
        <v>28</v>
      </c>
      <c r="D3629" s="402"/>
      <c r="E3629" s="391" t="s">
        <v>1768</v>
      </c>
      <c r="F3629" s="22">
        <v>1</v>
      </c>
      <c r="G3629" s="22">
        <v>1</v>
      </c>
      <c r="H3629" s="104">
        <v>1</v>
      </c>
    </row>
    <row r="3630" spans="1:8" ht="14.55" customHeight="1" x14ac:dyDescent="0.3">
      <c r="A3630" s="42"/>
      <c r="B3630" s="24" t="s">
        <v>1049</v>
      </c>
      <c r="C3630" s="23" t="s">
        <v>28</v>
      </c>
      <c r="D3630" s="402"/>
      <c r="E3630" s="391" t="s">
        <v>1769</v>
      </c>
      <c r="F3630" s="22">
        <v>1</v>
      </c>
      <c r="G3630" s="22">
        <v>1</v>
      </c>
      <c r="H3630" s="104">
        <v>1</v>
      </c>
    </row>
    <row r="3631" spans="1:8" ht="14.55" customHeight="1" x14ac:dyDescent="0.3">
      <c r="A3631" s="42"/>
      <c r="B3631" s="24" t="s">
        <v>1049</v>
      </c>
      <c r="C3631" s="23" t="s">
        <v>28</v>
      </c>
      <c r="D3631" s="402" t="s">
        <v>1065</v>
      </c>
      <c r="E3631" s="391" t="s">
        <v>1876</v>
      </c>
      <c r="F3631" s="91">
        <v>0</v>
      </c>
      <c r="G3631" s="91">
        <v>0</v>
      </c>
      <c r="H3631" s="103">
        <v>0</v>
      </c>
    </row>
    <row r="3632" spans="1:8" ht="14.55" customHeight="1" x14ac:dyDescent="0.3">
      <c r="A3632" s="42"/>
      <c r="B3632" s="24" t="s">
        <v>1049</v>
      </c>
      <c r="C3632" s="23" t="s">
        <v>28</v>
      </c>
      <c r="D3632" s="402"/>
      <c r="E3632" s="391" t="s">
        <v>1768</v>
      </c>
      <c r="F3632" s="22">
        <v>1</v>
      </c>
      <c r="G3632" s="22">
        <v>1</v>
      </c>
      <c r="H3632" s="104">
        <v>1</v>
      </c>
    </row>
    <row r="3633" spans="1:8" ht="14.55" customHeight="1" x14ac:dyDescent="0.3">
      <c r="A3633" s="42"/>
      <c r="B3633" s="24" t="s">
        <v>1049</v>
      </c>
      <c r="C3633" s="23" t="s">
        <v>28</v>
      </c>
      <c r="D3633" s="402"/>
      <c r="E3633" s="391" t="s">
        <v>1769</v>
      </c>
      <c r="F3633" s="22">
        <v>1</v>
      </c>
      <c r="G3633" s="22">
        <v>1</v>
      </c>
      <c r="H3633" s="104">
        <v>1</v>
      </c>
    </row>
    <row r="3634" spans="1:8" ht="14.55" customHeight="1" x14ac:dyDescent="0.3">
      <c r="A3634" s="42"/>
      <c r="B3634" s="24" t="s">
        <v>1049</v>
      </c>
      <c r="C3634" s="23" t="s">
        <v>28</v>
      </c>
      <c r="D3634" s="402" t="s">
        <v>1066</v>
      </c>
      <c r="E3634" s="391" t="s">
        <v>1876</v>
      </c>
      <c r="F3634" s="91">
        <v>0</v>
      </c>
      <c r="G3634" s="91">
        <v>0</v>
      </c>
      <c r="H3634" s="103">
        <v>0</v>
      </c>
    </row>
    <row r="3635" spans="1:8" ht="14.55" customHeight="1" x14ac:dyDescent="0.3">
      <c r="A3635" s="42"/>
      <c r="B3635" s="24" t="s">
        <v>1049</v>
      </c>
      <c r="C3635" s="23" t="s">
        <v>28</v>
      </c>
      <c r="D3635" s="402"/>
      <c r="E3635" s="391" t="s">
        <v>1768</v>
      </c>
      <c r="F3635" s="22">
        <v>1</v>
      </c>
      <c r="G3635" s="22">
        <v>1</v>
      </c>
      <c r="H3635" s="104">
        <v>1</v>
      </c>
    </row>
    <row r="3636" spans="1:8" ht="14.55" customHeight="1" x14ac:dyDescent="0.3">
      <c r="A3636" s="42"/>
      <c r="B3636" s="24" t="s">
        <v>1049</v>
      </c>
      <c r="C3636" s="23" t="s">
        <v>28</v>
      </c>
      <c r="D3636" s="402"/>
      <c r="E3636" s="391" t="s">
        <v>1769</v>
      </c>
      <c r="F3636" s="22">
        <v>1</v>
      </c>
      <c r="G3636" s="22">
        <v>1</v>
      </c>
      <c r="H3636" s="104">
        <v>1</v>
      </c>
    </row>
    <row r="3637" spans="1:8" ht="14.55" customHeight="1" x14ac:dyDescent="0.3">
      <c r="A3637" s="42"/>
      <c r="B3637" s="24" t="s">
        <v>1049</v>
      </c>
      <c r="C3637" s="23" t="s">
        <v>28</v>
      </c>
      <c r="D3637" s="402" t="s">
        <v>1067</v>
      </c>
      <c r="E3637" s="391" t="s">
        <v>1876</v>
      </c>
      <c r="F3637" s="91">
        <f t="shared" ref="F3637:H3637" si="507">+F3638/F3639</f>
        <v>1</v>
      </c>
      <c r="G3637" s="91">
        <f t="shared" si="507"/>
        <v>1</v>
      </c>
      <c r="H3637" s="103">
        <f t="shared" si="507"/>
        <v>1</v>
      </c>
    </row>
    <row r="3638" spans="1:8" ht="14.55" customHeight="1" x14ac:dyDescent="0.3">
      <c r="A3638" s="42"/>
      <c r="B3638" s="24" t="s">
        <v>1049</v>
      </c>
      <c r="C3638" s="23" t="s">
        <v>28</v>
      </c>
      <c r="D3638" s="402"/>
      <c r="E3638" s="391" t="s">
        <v>1768</v>
      </c>
      <c r="F3638" s="22">
        <v>1</v>
      </c>
      <c r="G3638" s="22">
        <v>1</v>
      </c>
      <c r="H3638" s="104">
        <v>1</v>
      </c>
    </row>
    <row r="3639" spans="1:8" ht="14.55" customHeight="1" x14ac:dyDescent="0.3">
      <c r="A3639" s="42"/>
      <c r="B3639" s="24" t="s">
        <v>1049</v>
      </c>
      <c r="C3639" s="23" t="s">
        <v>28</v>
      </c>
      <c r="D3639" s="402"/>
      <c r="E3639" s="391" t="s">
        <v>1769</v>
      </c>
      <c r="F3639" s="22">
        <v>1</v>
      </c>
      <c r="G3639" s="22">
        <v>1</v>
      </c>
      <c r="H3639" s="104">
        <v>1</v>
      </c>
    </row>
    <row r="3640" spans="1:8" ht="14.55" customHeight="1" x14ac:dyDescent="0.3">
      <c r="A3640" s="42"/>
      <c r="B3640" s="24" t="s">
        <v>1049</v>
      </c>
      <c r="C3640" s="23" t="s">
        <v>28</v>
      </c>
      <c r="D3640" s="402" t="s">
        <v>1068</v>
      </c>
      <c r="E3640" s="391" t="s">
        <v>1876</v>
      </c>
      <c r="F3640" s="91">
        <f t="shared" ref="F3640:H3640" si="508">+F3641/F3642</f>
        <v>1</v>
      </c>
      <c r="G3640" s="91">
        <f t="shared" si="508"/>
        <v>1</v>
      </c>
      <c r="H3640" s="103">
        <f t="shared" si="508"/>
        <v>1</v>
      </c>
    </row>
    <row r="3641" spans="1:8" ht="14.55" customHeight="1" x14ac:dyDescent="0.3">
      <c r="A3641" s="42"/>
      <c r="B3641" s="24" t="s">
        <v>1049</v>
      </c>
      <c r="C3641" s="23" t="s">
        <v>28</v>
      </c>
      <c r="D3641" s="402"/>
      <c r="E3641" s="391" t="s">
        <v>1768</v>
      </c>
      <c r="F3641" s="22">
        <v>1</v>
      </c>
      <c r="G3641" s="22">
        <v>1</v>
      </c>
      <c r="H3641" s="104">
        <v>1</v>
      </c>
    </row>
    <row r="3642" spans="1:8" ht="14.55" customHeight="1" x14ac:dyDescent="0.3">
      <c r="A3642" s="42"/>
      <c r="B3642" s="24" t="s">
        <v>1049</v>
      </c>
      <c r="C3642" s="23" t="s">
        <v>28</v>
      </c>
      <c r="D3642" s="402"/>
      <c r="E3642" s="391" t="s">
        <v>1769</v>
      </c>
      <c r="F3642" s="22">
        <v>1</v>
      </c>
      <c r="G3642" s="22">
        <v>1</v>
      </c>
      <c r="H3642" s="104">
        <v>1</v>
      </c>
    </row>
    <row r="3643" spans="1:8" ht="14.55" customHeight="1" x14ac:dyDescent="0.3">
      <c r="A3643" s="42"/>
      <c r="B3643" s="24" t="s">
        <v>1049</v>
      </c>
      <c r="C3643" s="23" t="s">
        <v>28</v>
      </c>
      <c r="D3643" s="402" t="s">
        <v>1071</v>
      </c>
      <c r="E3643" s="391" t="s">
        <v>1876</v>
      </c>
      <c r="F3643" s="91">
        <f t="shared" ref="F3643:H3643" si="509">+F3644/F3645</f>
        <v>1</v>
      </c>
      <c r="G3643" s="91">
        <f t="shared" si="509"/>
        <v>1</v>
      </c>
      <c r="H3643" s="103">
        <f t="shared" si="509"/>
        <v>1</v>
      </c>
    </row>
    <row r="3644" spans="1:8" ht="14.55" customHeight="1" x14ac:dyDescent="0.3">
      <c r="A3644" s="42"/>
      <c r="B3644" s="24" t="s">
        <v>1049</v>
      </c>
      <c r="C3644" s="23" t="s">
        <v>28</v>
      </c>
      <c r="D3644" s="402"/>
      <c r="E3644" s="391" t="s">
        <v>1768</v>
      </c>
      <c r="F3644" s="22">
        <v>1</v>
      </c>
      <c r="G3644" s="22">
        <v>1</v>
      </c>
      <c r="H3644" s="104">
        <v>1</v>
      </c>
    </row>
    <row r="3645" spans="1:8" ht="14.55" customHeight="1" x14ac:dyDescent="0.3">
      <c r="A3645" s="42"/>
      <c r="B3645" s="24" t="s">
        <v>1049</v>
      </c>
      <c r="C3645" s="23" t="s">
        <v>28</v>
      </c>
      <c r="D3645" s="402"/>
      <c r="E3645" s="391" t="s">
        <v>1769</v>
      </c>
      <c r="F3645" s="22">
        <v>1</v>
      </c>
      <c r="G3645" s="22">
        <v>1</v>
      </c>
      <c r="H3645" s="104">
        <v>1</v>
      </c>
    </row>
    <row r="3646" spans="1:8" ht="14.55" customHeight="1" x14ac:dyDescent="0.3">
      <c r="A3646" s="42"/>
      <c r="B3646" s="24" t="s">
        <v>1049</v>
      </c>
      <c r="C3646" s="23" t="s">
        <v>28</v>
      </c>
      <c r="D3646" s="402" t="s">
        <v>1805</v>
      </c>
      <c r="E3646" s="391" t="s">
        <v>1876</v>
      </c>
      <c r="F3646" s="91">
        <f t="shared" ref="F3646:H3646" si="510">+F3647/F3648</f>
        <v>1</v>
      </c>
      <c r="G3646" s="91">
        <f t="shared" si="510"/>
        <v>1</v>
      </c>
      <c r="H3646" s="103">
        <f t="shared" si="510"/>
        <v>1</v>
      </c>
    </row>
    <row r="3647" spans="1:8" ht="14.55" customHeight="1" x14ac:dyDescent="0.3">
      <c r="A3647" s="42"/>
      <c r="B3647" s="24" t="s">
        <v>1049</v>
      </c>
      <c r="C3647" s="23" t="s">
        <v>28</v>
      </c>
      <c r="D3647" s="402"/>
      <c r="E3647" s="391" t="s">
        <v>1768</v>
      </c>
      <c r="F3647" s="22">
        <v>1</v>
      </c>
      <c r="G3647" s="22">
        <v>1</v>
      </c>
      <c r="H3647" s="104">
        <v>1</v>
      </c>
    </row>
    <row r="3648" spans="1:8" ht="14.55" customHeight="1" x14ac:dyDescent="0.3">
      <c r="A3648" s="42"/>
      <c r="B3648" s="24" t="s">
        <v>1049</v>
      </c>
      <c r="C3648" s="23" t="s">
        <v>28</v>
      </c>
      <c r="D3648" s="402"/>
      <c r="E3648" s="391" t="s">
        <v>1769</v>
      </c>
      <c r="F3648" s="22">
        <v>1</v>
      </c>
      <c r="G3648" s="22">
        <v>1</v>
      </c>
      <c r="H3648" s="104">
        <v>1</v>
      </c>
    </row>
    <row r="3649" spans="1:8" ht="14.55" customHeight="1" x14ac:dyDescent="0.3">
      <c r="A3649" s="42"/>
      <c r="B3649" s="24" t="s">
        <v>1049</v>
      </c>
      <c r="C3649" s="23" t="s">
        <v>28</v>
      </c>
      <c r="D3649" s="402" t="s">
        <v>1069</v>
      </c>
      <c r="E3649" s="391" t="s">
        <v>1876</v>
      </c>
      <c r="F3649" s="91">
        <f t="shared" ref="F3649:H3649" si="511">+F3650/F3651</f>
        <v>1</v>
      </c>
      <c r="G3649" s="91">
        <f t="shared" si="511"/>
        <v>1</v>
      </c>
      <c r="H3649" s="103">
        <f t="shared" si="511"/>
        <v>1</v>
      </c>
    </row>
    <row r="3650" spans="1:8" ht="14.55" customHeight="1" x14ac:dyDescent="0.3">
      <c r="A3650" s="42"/>
      <c r="B3650" s="24" t="s">
        <v>1049</v>
      </c>
      <c r="C3650" s="23" t="s">
        <v>28</v>
      </c>
      <c r="D3650" s="402"/>
      <c r="E3650" s="391" t="s">
        <v>1768</v>
      </c>
      <c r="F3650" s="22">
        <v>1</v>
      </c>
      <c r="G3650" s="22">
        <v>1</v>
      </c>
      <c r="H3650" s="104">
        <v>1</v>
      </c>
    </row>
    <row r="3651" spans="1:8" ht="14.55" customHeight="1" x14ac:dyDescent="0.3">
      <c r="A3651" s="42"/>
      <c r="B3651" s="24" t="s">
        <v>1049</v>
      </c>
      <c r="C3651" s="23" t="s">
        <v>28</v>
      </c>
      <c r="D3651" s="402"/>
      <c r="E3651" s="391" t="s">
        <v>1769</v>
      </c>
      <c r="F3651" s="22">
        <v>1</v>
      </c>
      <c r="G3651" s="22">
        <v>1</v>
      </c>
      <c r="H3651" s="104">
        <v>1</v>
      </c>
    </row>
    <row r="3652" spans="1:8" ht="14.55" customHeight="1" x14ac:dyDescent="0.3">
      <c r="A3652" s="42"/>
      <c r="B3652" s="24" t="s">
        <v>1049</v>
      </c>
      <c r="C3652" s="23" t="s">
        <v>28</v>
      </c>
      <c r="D3652" s="402" t="s">
        <v>1070</v>
      </c>
      <c r="E3652" s="391" t="s">
        <v>1876</v>
      </c>
      <c r="F3652" s="91">
        <f t="shared" ref="F3652:H3652" si="512">+F3653/F3654</f>
        <v>1</v>
      </c>
      <c r="G3652" s="91">
        <f t="shared" si="512"/>
        <v>1</v>
      </c>
      <c r="H3652" s="103">
        <f t="shared" si="512"/>
        <v>1</v>
      </c>
    </row>
    <row r="3653" spans="1:8" ht="14.55" customHeight="1" x14ac:dyDescent="0.3">
      <c r="A3653" s="42"/>
      <c r="B3653" s="24" t="s">
        <v>1049</v>
      </c>
      <c r="C3653" s="23" t="s">
        <v>28</v>
      </c>
      <c r="D3653" s="402"/>
      <c r="E3653" s="391" t="s">
        <v>1768</v>
      </c>
      <c r="F3653" s="22">
        <v>1</v>
      </c>
      <c r="G3653" s="22">
        <v>1</v>
      </c>
      <c r="H3653" s="104">
        <v>1</v>
      </c>
    </row>
    <row r="3654" spans="1:8" ht="14.55" customHeight="1" x14ac:dyDescent="0.3">
      <c r="A3654" s="42"/>
      <c r="B3654" s="24" t="s">
        <v>1049</v>
      </c>
      <c r="C3654" s="23" t="s">
        <v>28</v>
      </c>
      <c r="D3654" s="402"/>
      <c r="E3654" s="391" t="s">
        <v>1769</v>
      </c>
      <c r="F3654" s="22">
        <v>1</v>
      </c>
      <c r="G3654" s="22">
        <v>1</v>
      </c>
      <c r="H3654" s="104">
        <v>1</v>
      </c>
    </row>
    <row r="3655" spans="1:8" ht="14.55" customHeight="1" x14ac:dyDescent="0.3">
      <c r="A3655" s="42"/>
      <c r="B3655" s="24" t="s">
        <v>1049</v>
      </c>
      <c r="C3655" s="23" t="s">
        <v>28</v>
      </c>
      <c r="D3655" s="402" t="s">
        <v>1072</v>
      </c>
      <c r="E3655" s="391" t="s">
        <v>1876</v>
      </c>
      <c r="F3655" s="91">
        <v>0</v>
      </c>
      <c r="G3655" s="91">
        <v>0</v>
      </c>
      <c r="H3655" s="103">
        <v>0</v>
      </c>
    </row>
    <row r="3656" spans="1:8" ht="14.55" customHeight="1" x14ac:dyDescent="0.3">
      <c r="A3656" s="42"/>
      <c r="B3656" s="24" t="s">
        <v>1049</v>
      </c>
      <c r="C3656" s="23" t="s">
        <v>28</v>
      </c>
      <c r="D3656" s="402"/>
      <c r="E3656" s="391" t="s">
        <v>1768</v>
      </c>
      <c r="F3656" s="22">
        <v>0</v>
      </c>
      <c r="G3656" s="22">
        <v>0</v>
      </c>
      <c r="H3656" s="104">
        <v>0</v>
      </c>
    </row>
    <row r="3657" spans="1:8" ht="14.55" customHeight="1" thickBot="1" x14ac:dyDescent="0.35">
      <c r="A3657" s="42"/>
      <c r="B3657" s="53" t="s">
        <v>1049</v>
      </c>
      <c r="C3657" s="68" t="s">
        <v>28</v>
      </c>
      <c r="D3657" s="403"/>
      <c r="E3657" s="392" t="s">
        <v>1769</v>
      </c>
      <c r="F3657" s="33">
        <v>1</v>
      </c>
      <c r="G3657" s="33">
        <v>1</v>
      </c>
      <c r="H3657" s="106">
        <v>1</v>
      </c>
    </row>
    <row r="3658" spans="1:8" ht="14.55" customHeight="1" x14ac:dyDescent="0.3">
      <c r="A3658" s="42"/>
      <c r="B3658" s="94" t="s">
        <v>1049</v>
      </c>
      <c r="C3658" s="379" t="s">
        <v>77</v>
      </c>
      <c r="D3658" s="404"/>
      <c r="E3658" s="471" t="s">
        <v>1876</v>
      </c>
      <c r="F3658" s="384">
        <f t="shared" ref="F3658:H3658" si="513">+F3659/F3660</f>
        <v>0.94117647058823528</v>
      </c>
      <c r="G3658" s="384">
        <f t="shared" si="513"/>
        <v>0.94117647058823528</v>
      </c>
      <c r="H3658" s="377">
        <f t="shared" si="513"/>
        <v>0.94117647058823528</v>
      </c>
    </row>
    <row r="3659" spans="1:8" ht="14.55" customHeight="1" x14ac:dyDescent="0.3">
      <c r="A3659" s="42"/>
      <c r="B3659" s="87" t="s">
        <v>1049</v>
      </c>
      <c r="C3659" s="55" t="s">
        <v>77</v>
      </c>
      <c r="D3659" s="402"/>
      <c r="E3659" s="391" t="s">
        <v>1768</v>
      </c>
      <c r="F3659" s="40">
        <v>32</v>
      </c>
      <c r="G3659" s="40">
        <v>32</v>
      </c>
      <c r="H3659" s="109">
        <v>32</v>
      </c>
    </row>
    <row r="3660" spans="1:8" ht="15" customHeight="1" thickBot="1" x14ac:dyDescent="0.35">
      <c r="A3660" s="42"/>
      <c r="B3660" s="95" t="s">
        <v>1049</v>
      </c>
      <c r="C3660" s="378" t="s">
        <v>77</v>
      </c>
      <c r="D3660" s="405"/>
      <c r="E3660" s="394" t="s">
        <v>1769</v>
      </c>
      <c r="F3660" s="374">
        <v>34</v>
      </c>
      <c r="G3660" s="374">
        <v>34</v>
      </c>
      <c r="H3660" s="375">
        <v>34</v>
      </c>
    </row>
    <row r="3661" spans="1:8" ht="14.55" customHeight="1" x14ac:dyDescent="0.3">
      <c r="A3661" s="42"/>
      <c r="B3661" s="54" t="s">
        <v>1049</v>
      </c>
      <c r="C3661" s="69" t="s">
        <v>77</v>
      </c>
      <c r="D3661" s="401" t="s">
        <v>1089</v>
      </c>
      <c r="E3661" s="390" t="s">
        <v>1876</v>
      </c>
      <c r="F3661" s="92">
        <f t="shared" ref="F3661:H3661" si="514">+F3662/F3663</f>
        <v>1</v>
      </c>
      <c r="G3661" s="92">
        <f t="shared" si="514"/>
        <v>1</v>
      </c>
      <c r="H3661" s="108">
        <f t="shared" si="514"/>
        <v>1</v>
      </c>
    </row>
    <row r="3662" spans="1:8" ht="14.55" customHeight="1" x14ac:dyDescent="0.3">
      <c r="A3662" s="42"/>
      <c r="B3662" s="24" t="s">
        <v>1049</v>
      </c>
      <c r="C3662" s="23" t="s">
        <v>77</v>
      </c>
      <c r="D3662" s="402"/>
      <c r="E3662" s="391" t="s">
        <v>1768</v>
      </c>
      <c r="F3662" s="22">
        <v>1</v>
      </c>
      <c r="G3662" s="22">
        <v>1</v>
      </c>
      <c r="H3662" s="104">
        <v>1</v>
      </c>
    </row>
    <row r="3663" spans="1:8" ht="14.55" customHeight="1" x14ac:dyDescent="0.3">
      <c r="A3663" s="42"/>
      <c r="B3663" s="24" t="s">
        <v>1049</v>
      </c>
      <c r="C3663" s="23" t="s">
        <v>77</v>
      </c>
      <c r="D3663" s="402"/>
      <c r="E3663" s="391" t="s">
        <v>1769</v>
      </c>
      <c r="F3663" s="22">
        <v>1</v>
      </c>
      <c r="G3663" s="22">
        <v>1</v>
      </c>
      <c r="H3663" s="104">
        <v>1</v>
      </c>
    </row>
    <row r="3664" spans="1:8" ht="14.55" customHeight="1" x14ac:dyDescent="0.3">
      <c r="A3664" s="42"/>
      <c r="B3664" s="24" t="s">
        <v>1049</v>
      </c>
      <c r="C3664" s="23" t="s">
        <v>77</v>
      </c>
      <c r="D3664" s="402" t="s">
        <v>1090</v>
      </c>
      <c r="E3664" s="391" t="s">
        <v>1876</v>
      </c>
      <c r="F3664" s="91">
        <v>0</v>
      </c>
      <c r="G3664" s="91">
        <v>0</v>
      </c>
      <c r="H3664" s="103">
        <v>0</v>
      </c>
    </row>
    <row r="3665" spans="1:8" ht="14.55" customHeight="1" x14ac:dyDescent="0.3">
      <c r="A3665" s="42"/>
      <c r="B3665" s="24" t="s">
        <v>1049</v>
      </c>
      <c r="C3665" s="23" t="s">
        <v>77</v>
      </c>
      <c r="D3665" s="402"/>
      <c r="E3665" s="391" t="s">
        <v>1768</v>
      </c>
      <c r="F3665" s="22">
        <v>0</v>
      </c>
      <c r="G3665" s="22">
        <v>0</v>
      </c>
      <c r="H3665" s="104">
        <v>0</v>
      </c>
    </row>
    <row r="3666" spans="1:8" ht="14.55" customHeight="1" x14ac:dyDescent="0.3">
      <c r="A3666" s="42"/>
      <c r="B3666" s="24" t="s">
        <v>1049</v>
      </c>
      <c r="C3666" s="23" t="s">
        <v>77</v>
      </c>
      <c r="D3666" s="402"/>
      <c r="E3666" s="391" t="s">
        <v>1769</v>
      </c>
      <c r="F3666" s="22">
        <v>1</v>
      </c>
      <c r="G3666" s="22">
        <v>1</v>
      </c>
      <c r="H3666" s="104">
        <v>1</v>
      </c>
    </row>
    <row r="3667" spans="1:8" ht="14.55" customHeight="1" x14ac:dyDescent="0.3">
      <c r="A3667" s="42"/>
      <c r="B3667" s="24" t="s">
        <v>1049</v>
      </c>
      <c r="C3667" s="23" t="s">
        <v>77</v>
      </c>
      <c r="D3667" s="402" t="s">
        <v>1091</v>
      </c>
      <c r="E3667" s="391" t="s">
        <v>1876</v>
      </c>
      <c r="F3667" s="91">
        <v>0</v>
      </c>
      <c r="G3667" s="91">
        <v>0</v>
      </c>
      <c r="H3667" s="103">
        <v>0</v>
      </c>
    </row>
    <row r="3668" spans="1:8" ht="14.55" customHeight="1" x14ac:dyDescent="0.3">
      <c r="A3668" s="42"/>
      <c r="B3668" s="24" t="s">
        <v>1049</v>
      </c>
      <c r="C3668" s="23" t="s">
        <v>77</v>
      </c>
      <c r="D3668" s="402"/>
      <c r="E3668" s="391" t="s">
        <v>1768</v>
      </c>
      <c r="F3668" s="22">
        <v>1</v>
      </c>
      <c r="G3668" s="22">
        <v>1</v>
      </c>
      <c r="H3668" s="104">
        <v>1</v>
      </c>
    </row>
    <row r="3669" spans="1:8" ht="14.55" customHeight="1" x14ac:dyDescent="0.3">
      <c r="A3669" s="42"/>
      <c r="B3669" s="24" t="s">
        <v>1049</v>
      </c>
      <c r="C3669" s="23" t="s">
        <v>77</v>
      </c>
      <c r="D3669" s="402"/>
      <c r="E3669" s="391" t="s">
        <v>1769</v>
      </c>
      <c r="F3669" s="22">
        <v>1</v>
      </c>
      <c r="G3669" s="22">
        <v>1</v>
      </c>
      <c r="H3669" s="104">
        <v>1</v>
      </c>
    </row>
    <row r="3670" spans="1:8" ht="14.55" customHeight="1" x14ac:dyDescent="0.3">
      <c r="A3670" s="42"/>
      <c r="B3670" s="24" t="s">
        <v>1049</v>
      </c>
      <c r="C3670" s="23" t="s">
        <v>77</v>
      </c>
      <c r="D3670" s="402" t="s">
        <v>1092</v>
      </c>
      <c r="E3670" s="391" t="s">
        <v>1876</v>
      </c>
      <c r="F3670" s="91">
        <v>0</v>
      </c>
      <c r="G3670" s="91">
        <v>0</v>
      </c>
      <c r="H3670" s="103">
        <v>0</v>
      </c>
    </row>
    <row r="3671" spans="1:8" ht="14.55" customHeight="1" x14ac:dyDescent="0.3">
      <c r="A3671" s="42"/>
      <c r="B3671" s="24" t="s">
        <v>1049</v>
      </c>
      <c r="C3671" s="23" t="s">
        <v>77</v>
      </c>
      <c r="D3671" s="402"/>
      <c r="E3671" s="391" t="s">
        <v>1768</v>
      </c>
      <c r="F3671" s="22">
        <v>1</v>
      </c>
      <c r="G3671" s="22">
        <v>1</v>
      </c>
      <c r="H3671" s="104">
        <v>1</v>
      </c>
    </row>
    <row r="3672" spans="1:8" ht="14.55" customHeight="1" x14ac:dyDescent="0.3">
      <c r="A3672" s="42"/>
      <c r="B3672" s="24" t="s">
        <v>1049</v>
      </c>
      <c r="C3672" s="23" t="s">
        <v>77</v>
      </c>
      <c r="D3672" s="402"/>
      <c r="E3672" s="391" t="s">
        <v>1769</v>
      </c>
      <c r="F3672" s="22">
        <v>1</v>
      </c>
      <c r="G3672" s="22">
        <v>1</v>
      </c>
      <c r="H3672" s="104">
        <v>1</v>
      </c>
    </row>
    <row r="3673" spans="1:8" ht="14.55" customHeight="1" x14ac:dyDescent="0.3">
      <c r="A3673" s="42"/>
      <c r="B3673" s="24" t="s">
        <v>1049</v>
      </c>
      <c r="C3673" s="23" t="s">
        <v>77</v>
      </c>
      <c r="D3673" s="402" t="s">
        <v>1093</v>
      </c>
      <c r="E3673" s="391" t="s">
        <v>1876</v>
      </c>
      <c r="F3673" s="91">
        <v>0</v>
      </c>
      <c r="G3673" s="91">
        <v>0</v>
      </c>
      <c r="H3673" s="103">
        <v>0</v>
      </c>
    </row>
    <row r="3674" spans="1:8" ht="14.55" customHeight="1" x14ac:dyDescent="0.3">
      <c r="A3674" s="42"/>
      <c r="B3674" s="24" t="s">
        <v>1049</v>
      </c>
      <c r="C3674" s="23" t="s">
        <v>77</v>
      </c>
      <c r="D3674" s="402"/>
      <c r="E3674" s="391" t="s">
        <v>1768</v>
      </c>
      <c r="F3674" s="22">
        <v>1</v>
      </c>
      <c r="G3674" s="22">
        <v>1</v>
      </c>
      <c r="H3674" s="104">
        <v>1</v>
      </c>
    </row>
    <row r="3675" spans="1:8" ht="14.55" customHeight="1" x14ac:dyDescent="0.3">
      <c r="A3675" s="42"/>
      <c r="B3675" s="24" t="s">
        <v>1049</v>
      </c>
      <c r="C3675" s="23" t="s">
        <v>77</v>
      </c>
      <c r="D3675" s="402"/>
      <c r="E3675" s="391" t="s">
        <v>1769</v>
      </c>
      <c r="F3675" s="22">
        <v>1</v>
      </c>
      <c r="G3675" s="22">
        <v>1</v>
      </c>
      <c r="H3675" s="104">
        <v>1</v>
      </c>
    </row>
    <row r="3676" spans="1:8" ht="14.55" customHeight="1" x14ac:dyDescent="0.3">
      <c r="A3676" s="42"/>
      <c r="B3676" s="24" t="s">
        <v>1049</v>
      </c>
      <c r="C3676" s="23" t="s">
        <v>77</v>
      </c>
      <c r="D3676" s="402" t="s">
        <v>1094</v>
      </c>
      <c r="E3676" s="391" t="s">
        <v>1876</v>
      </c>
      <c r="F3676" s="91">
        <v>0</v>
      </c>
      <c r="G3676" s="91">
        <v>0</v>
      </c>
      <c r="H3676" s="103">
        <v>0</v>
      </c>
    </row>
    <row r="3677" spans="1:8" ht="14.55" customHeight="1" x14ac:dyDescent="0.3">
      <c r="A3677" s="42"/>
      <c r="B3677" s="24" t="s">
        <v>1049</v>
      </c>
      <c r="C3677" s="23" t="s">
        <v>77</v>
      </c>
      <c r="D3677" s="402"/>
      <c r="E3677" s="391" t="s">
        <v>1768</v>
      </c>
      <c r="F3677" s="22">
        <v>1</v>
      </c>
      <c r="G3677" s="22">
        <v>1</v>
      </c>
      <c r="H3677" s="104">
        <v>1</v>
      </c>
    </row>
    <row r="3678" spans="1:8" ht="14.55" customHeight="1" x14ac:dyDescent="0.3">
      <c r="A3678" s="42"/>
      <c r="B3678" s="24" t="s">
        <v>1049</v>
      </c>
      <c r="C3678" s="23" t="s">
        <v>77</v>
      </c>
      <c r="D3678" s="402"/>
      <c r="E3678" s="391" t="s">
        <v>1769</v>
      </c>
      <c r="F3678" s="22">
        <v>1</v>
      </c>
      <c r="G3678" s="22">
        <v>1</v>
      </c>
      <c r="H3678" s="104">
        <v>1</v>
      </c>
    </row>
    <row r="3679" spans="1:8" ht="14.55" customHeight="1" x14ac:dyDescent="0.3">
      <c r="A3679" s="42"/>
      <c r="B3679" s="24" t="s">
        <v>1049</v>
      </c>
      <c r="C3679" s="23" t="s">
        <v>77</v>
      </c>
      <c r="D3679" s="402" t="s">
        <v>1095</v>
      </c>
      <c r="E3679" s="391" t="s">
        <v>1876</v>
      </c>
      <c r="F3679" s="91">
        <v>0</v>
      </c>
      <c r="G3679" s="91">
        <v>0</v>
      </c>
      <c r="H3679" s="103">
        <v>0</v>
      </c>
    </row>
    <row r="3680" spans="1:8" ht="14.55" customHeight="1" x14ac:dyDescent="0.3">
      <c r="A3680" s="42"/>
      <c r="B3680" s="24" t="s">
        <v>1049</v>
      </c>
      <c r="C3680" s="23" t="s">
        <v>77</v>
      </c>
      <c r="D3680" s="402"/>
      <c r="E3680" s="391" t="s">
        <v>1768</v>
      </c>
      <c r="F3680" s="22">
        <v>1</v>
      </c>
      <c r="G3680" s="22">
        <v>1</v>
      </c>
      <c r="H3680" s="104">
        <v>1</v>
      </c>
    </row>
    <row r="3681" spans="1:8" ht="14.55" customHeight="1" x14ac:dyDescent="0.3">
      <c r="A3681" s="42"/>
      <c r="B3681" s="24" t="s">
        <v>1049</v>
      </c>
      <c r="C3681" s="23" t="s">
        <v>77</v>
      </c>
      <c r="D3681" s="402"/>
      <c r="E3681" s="391" t="s">
        <v>1769</v>
      </c>
      <c r="F3681" s="22">
        <v>1</v>
      </c>
      <c r="G3681" s="22">
        <v>1</v>
      </c>
      <c r="H3681" s="104">
        <v>1</v>
      </c>
    </row>
    <row r="3682" spans="1:8" ht="14.55" customHeight="1" x14ac:dyDescent="0.3">
      <c r="A3682" s="42"/>
      <c r="B3682" s="24" t="s">
        <v>1049</v>
      </c>
      <c r="C3682" s="23" t="s">
        <v>77</v>
      </c>
      <c r="D3682" s="402" t="s">
        <v>1096</v>
      </c>
      <c r="E3682" s="391" t="s">
        <v>1876</v>
      </c>
      <c r="F3682" s="91">
        <v>0</v>
      </c>
      <c r="G3682" s="91">
        <v>0</v>
      </c>
      <c r="H3682" s="103">
        <v>0</v>
      </c>
    </row>
    <row r="3683" spans="1:8" ht="14.55" customHeight="1" x14ac:dyDescent="0.3">
      <c r="A3683" s="42"/>
      <c r="B3683" s="24" t="s">
        <v>1049</v>
      </c>
      <c r="C3683" s="23" t="s">
        <v>77</v>
      </c>
      <c r="D3683" s="402"/>
      <c r="E3683" s="391" t="s">
        <v>1768</v>
      </c>
      <c r="F3683" s="22">
        <v>1</v>
      </c>
      <c r="G3683" s="22">
        <v>1</v>
      </c>
      <c r="H3683" s="104">
        <v>1</v>
      </c>
    </row>
    <row r="3684" spans="1:8" ht="14.55" customHeight="1" x14ac:dyDescent="0.3">
      <c r="A3684" s="42"/>
      <c r="B3684" s="24" t="s">
        <v>1049</v>
      </c>
      <c r="C3684" s="23" t="s">
        <v>77</v>
      </c>
      <c r="D3684" s="402"/>
      <c r="E3684" s="391" t="s">
        <v>1769</v>
      </c>
      <c r="F3684" s="22">
        <v>1</v>
      </c>
      <c r="G3684" s="22">
        <v>1</v>
      </c>
      <c r="H3684" s="104">
        <v>1</v>
      </c>
    </row>
    <row r="3685" spans="1:8" ht="14.55" customHeight="1" x14ac:dyDescent="0.3">
      <c r="A3685" s="42"/>
      <c r="B3685" s="24" t="s">
        <v>1049</v>
      </c>
      <c r="C3685" s="23" t="s">
        <v>77</v>
      </c>
      <c r="D3685" s="402" t="s">
        <v>1097</v>
      </c>
      <c r="E3685" s="391" t="s">
        <v>1876</v>
      </c>
      <c r="F3685" s="91">
        <v>0</v>
      </c>
      <c r="G3685" s="91">
        <v>0</v>
      </c>
      <c r="H3685" s="103">
        <v>0</v>
      </c>
    </row>
    <row r="3686" spans="1:8" ht="14.55" customHeight="1" x14ac:dyDescent="0.3">
      <c r="A3686" s="42"/>
      <c r="B3686" s="24" t="s">
        <v>1049</v>
      </c>
      <c r="C3686" s="23" t="s">
        <v>77</v>
      </c>
      <c r="D3686" s="402"/>
      <c r="E3686" s="391" t="s">
        <v>1768</v>
      </c>
      <c r="F3686" s="22">
        <v>1</v>
      </c>
      <c r="G3686" s="22">
        <v>1</v>
      </c>
      <c r="H3686" s="104">
        <v>1</v>
      </c>
    </row>
    <row r="3687" spans="1:8" ht="14.55" customHeight="1" x14ac:dyDescent="0.3">
      <c r="A3687" s="42"/>
      <c r="B3687" s="24" t="s">
        <v>1049</v>
      </c>
      <c r="C3687" s="23" t="s">
        <v>77</v>
      </c>
      <c r="D3687" s="402"/>
      <c r="E3687" s="391" t="s">
        <v>1769</v>
      </c>
      <c r="F3687" s="22">
        <v>1</v>
      </c>
      <c r="G3687" s="22">
        <v>1</v>
      </c>
      <c r="H3687" s="104">
        <v>1</v>
      </c>
    </row>
    <row r="3688" spans="1:8" ht="14.55" customHeight="1" x14ac:dyDescent="0.3">
      <c r="A3688" s="42"/>
      <c r="B3688" s="24" t="s">
        <v>1049</v>
      </c>
      <c r="C3688" s="23" t="s">
        <v>77</v>
      </c>
      <c r="D3688" s="402" t="s">
        <v>1098</v>
      </c>
      <c r="E3688" s="391" t="s">
        <v>1876</v>
      </c>
      <c r="F3688" s="91">
        <v>0</v>
      </c>
      <c r="G3688" s="91">
        <v>0</v>
      </c>
      <c r="H3688" s="103">
        <v>0</v>
      </c>
    </row>
    <row r="3689" spans="1:8" ht="14.55" customHeight="1" x14ac:dyDescent="0.3">
      <c r="A3689" s="42"/>
      <c r="B3689" s="24" t="s">
        <v>1049</v>
      </c>
      <c r="C3689" s="23" t="s">
        <v>77</v>
      </c>
      <c r="D3689" s="402"/>
      <c r="E3689" s="391" t="s">
        <v>1768</v>
      </c>
      <c r="F3689" s="22">
        <v>1</v>
      </c>
      <c r="G3689" s="22">
        <v>1</v>
      </c>
      <c r="H3689" s="104">
        <v>1</v>
      </c>
    </row>
    <row r="3690" spans="1:8" ht="14.55" customHeight="1" x14ac:dyDescent="0.3">
      <c r="A3690" s="42"/>
      <c r="B3690" s="24" t="s">
        <v>1049</v>
      </c>
      <c r="C3690" s="23" t="s">
        <v>77</v>
      </c>
      <c r="D3690" s="402"/>
      <c r="E3690" s="391" t="s">
        <v>1769</v>
      </c>
      <c r="F3690" s="22">
        <v>1</v>
      </c>
      <c r="G3690" s="22">
        <v>1</v>
      </c>
      <c r="H3690" s="104">
        <v>1</v>
      </c>
    </row>
    <row r="3691" spans="1:8" ht="14.55" customHeight="1" x14ac:dyDescent="0.3">
      <c r="A3691" s="42"/>
      <c r="B3691" s="24" t="s">
        <v>1049</v>
      </c>
      <c r="C3691" s="23" t="s">
        <v>77</v>
      </c>
      <c r="D3691" s="402" t="s">
        <v>77</v>
      </c>
      <c r="E3691" s="391" t="s">
        <v>1876</v>
      </c>
      <c r="F3691" s="91">
        <f t="shared" ref="F3691:H3691" si="515">+F3692/F3693</f>
        <v>1</v>
      </c>
      <c r="G3691" s="91">
        <f t="shared" si="515"/>
        <v>1</v>
      </c>
      <c r="H3691" s="103">
        <f t="shared" si="515"/>
        <v>1</v>
      </c>
    </row>
    <row r="3692" spans="1:8" ht="14.55" customHeight="1" x14ac:dyDescent="0.3">
      <c r="A3692" s="42"/>
      <c r="B3692" s="24" t="s">
        <v>1049</v>
      </c>
      <c r="C3692" s="23" t="s">
        <v>77</v>
      </c>
      <c r="D3692" s="402"/>
      <c r="E3692" s="391" t="s">
        <v>1768</v>
      </c>
      <c r="F3692" s="22">
        <v>1</v>
      </c>
      <c r="G3692" s="22">
        <v>1</v>
      </c>
      <c r="H3692" s="104">
        <v>1</v>
      </c>
    </row>
    <row r="3693" spans="1:8" ht="15" customHeight="1" x14ac:dyDescent="0.3">
      <c r="A3693" s="42"/>
      <c r="B3693" s="24" t="s">
        <v>1049</v>
      </c>
      <c r="C3693" s="23" t="s">
        <v>77</v>
      </c>
      <c r="D3693" s="402"/>
      <c r="E3693" s="391" t="s">
        <v>1769</v>
      </c>
      <c r="F3693" s="22">
        <v>1</v>
      </c>
      <c r="G3693" s="22">
        <v>1</v>
      </c>
      <c r="H3693" s="104">
        <v>1</v>
      </c>
    </row>
    <row r="3694" spans="1:8" ht="14.55" customHeight="1" x14ac:dyDescent="0.3">
      <c r="A3694" s="42"/>
      <c r="B3694" s="24" t="s">
        <v>1049</v>
      </c>
      <c r="C3694" s="23" t="s">
        <v>77</v>
      </c>
      <c r="D3694" s="402" t="s">
        <v>1099</v>
      </c>
      <c r="E3694" s="391" t="s">
        <v>1876</v>
      </c>
      <c r="F3694" s="91">
        <v>0</v>
      </c>
      <c r="G3694" s="91">
        <v>0</v>
      </c>
      <c r="H3694" s="103">
        <v>0</v>
      </c>
    </row>
    <row r="3695" spans="1:8" ht="14.55" customHeight="1" x14ac:dyDescent="0.3">
      <c r="A3695" s="42"/>
      <c r="B3695" s="24" t="s">
        <v>1049</v>
      </c>
      <c r="C3695" s="23" t="s">
        <v>77</v>
      </c>
      <c r="D3695" s="402"/>
      <c r="E3695" s="391" t="s">
        <v>1768</v>
      </c>
      <c r="F3695" s="22">
        <v>1</v>
      </c>
      <c r="G3695" s="22">
        <v>1</v>
      </c>
      <c r="H3695" s="104">
        <v>1</v>
      </c>
    </row>
    <row r="3696" spans="1:8" ht="14.55" customHeight="1" x14ac:dyDescent="0.3">
      <c r="A3696" s="42"/>
      <c r="B3696" s="24" t="s">
        <v>1049</v>
      </c>
      <c r="C3696" s="23" t="s">
        <v>77</v>
      </c>
      <c r="D3696" s="402"/>
      <c r="E3696" s="391" t="s">
        <v>1769</v>
      </c>
      <c r="F3696" s="22">
        <v>1</v>
      </c>
      <c r="G3696" s="22">
        <v>1</v>
      </c>
      <c r="H3696" s="104">
        <v>1</v>
      </c>
    </row>
    <row r="3697" spans="1:8" ht="14.55" customHeight="1" x14ac:dyDescent="0.3">
      <c r="A3697" s="42"/>
      <c r="B3697" s="24" t="s">
        <v>1049</v>
      </c>
      <c r="C3697" s="23" t="s">
        <v>77</v>
      </c>
      <c r="D3697" s="402" t="s">
        <v>1806</v>
      </c>
      <c r="E3697" s="391" t="s">
        <v>1876</v>
      </c>
      <c r="F3697" s="91">
        <v>0</v>
      </c>
      <c r="G3697" s="91">
        <v>0</v>
      </c>
      <c r="H3697" s="103">
        <v>0</v>
      </c>
    </row>
    <row r="3698" spans="1:8" ht="14.55" customHeight="1" x14ac:dyDescent="0.3">
      <c r="A3698" s="42"/>
      <c r="B3698" s="24" t="s">
        <v>1049</v>
      </c>
      <c r="C3698" s="23" t="s">
        <v>77</v>
      </c>
      <c r="D3698" s="402"/>
      <c r="E3698" s="391" t="s">
        <v>1768</v>
      </c>
      <c r="F3698" s="22">
        <v>1</v>
      </c>
      <c r="G3698" s="22">
        <v>1</v>
      </c>
      <c r="H3698" s="104">
        <v>1</v>
      </c>
    </row>
    <row r="3699" spans="1:8" ht="14.55" customHeight="1" x14ac:dyDescent="0.3">
      <c r="A3699" s="42"/>
      <c r="B3699" s="24" t="s">
        <v>1049</v>
      </c>
      <c r="C3699" s="23" t="s">
        <v>77</v>
      </c>
      <c r="D3699" s="402"/>
      <c r="E3699" s="391" t="s">
        <v>1769</v>
      </c>
      <c r="F3699" s="22">
        <v>1</v>
      </c>
      <c r="G3699" s="22">
        <v>1</v>
      </c>
      <c r="H3699" s="104">
        <v>1</v>
      </c>
    </row>
    <row r="3700" spans="1:8" ht="14.55" customHeight="1" x14ac:dyDescent="0.3">
      <c r="A3700" s="42"/>
      <c r="B3700" s="24" t="s">
        <v>1049</v>
      </c>
      <c r="C3700" s="23" t="s">
        <v>77</v>
      </c>
      <c r="D3700" s="402" t="s">
        <v>1100</v>
      </c>
      <c r="E3700" s="391" t="s">
        <v>1876</v>
      </c>
      <c r="F3700" s="91">
        <v>0</v>
      </c>
      <c r="G3700" s="91">
        <v>0</v>
      </c>
      <c r="H3700" s="103">
        <v>0</v>
      </c>
    </row>
    <row r="3701" spans="1:8" ht="14.55" customHeight="1" x14ac:dyDescent="0.3">
      <c r="A3701" s="42"/>
      <c r="B3701" s="24" t="s">
        <v>1049</v>
      </c>
      <c r="C3701" s="23" t="s">
        <v>77</v>
      </c>
      <c r="D3701" s="402"/>
      <c r="E3701" s="391" t="s">
        <v>1768</v>
      </c>
      <c r="F3701" s="22">
        <v>0</v>
      </c>
      <c r="G3701" s="22">
        <v>0</v>
      </c>
      <c r="H3701" s="104">
        <v>0</v>
      </c>
    </row>
    <row r="3702" spans="1:8" ht="14.55" customHeight="1" x14ac:dyDescent="0.3">
      <c r="A3702" s="42"/>
      <c r="B3702" s="24" t="s">
        <v>1049</v>
      </c>
      <c r="C3702" s="23" t="s">
        <v>77</v>
      </c>
      <c r="D3702" s="402"/>
      <c r="E3702" s="391" t="s">
        <v>1769</v>
      </c>
      <c r="F3702" s="22">
        <v>1</v>
      </c>
      <c r="G3702" s="22">
        <v>1</v>
      </c>
      <c r="H3702" s="104">
        <v>1</v>
      </c>
    </row>
    <row r="3703" spans="1:8" ht="14.55" customHeight="1" x14ac:dyDescent="0.3">
      <c r="A3703" s="42"/>
      <c r="B3703" s="24" t="s">
        <v>1049</v>
      </c>
      <c r="C3703" s="23" t="s">
        <v>77</v>
      </c>
      <c r="D3703" s="402" t="s">
        <v>1101</v>
      </c>
      <c r="E3703" s="391" t="s">
        <v>1876</v>
      </c>
      <c r="F3703" s="91">
        <v>0</v>
      </c>
      <c r="G3703" s="91">
        <v>0</v>
      </c>
      <c r="H3703" s="103">
        <v>0</v>
      </c>
    </row>
    <row r="3704" spans="1:8" ht="14.55" customHeight="1" x14ac:dyDescent="0.3">
      <c r="A3704" s="42"/>
      <c r="B3704" s="24" t="s">
        <v>1049</v>
      </c>
      <c r="C3704" s="23" t="s">
        <v>77</v>
      </c>
      <c r="D3704" s="402"/>
      <c r="E3704" s="391" t="s">
        <v>1768</v>
      </c>
      <c r="F3704" s="22">
        <v>1</v>
      </c>
      <c r="G3704" s="22">
        <v>1</v>
      </c>
      <c r="H3704" s="104">
        <v>1</v>
      </c>
    </row>
    <row r="3705" spans="1:8" ht="14.55" customHeight="1" x14ac:dyDescent="0.3">
      <c r="A3705" s="42"/>
      <c r="B3705" s="24" t="s">
        <v>1049</v>
      </c>
      <c r="C3705" s="23" t="s">
        <v>77</v>
      </c>
      <c r="D3705" s="402"/>
      <c r="E3705" s="391" t="s">
        <v>1769</v>
      </c>
      <c r="F3705" s="22">
        <v>1</v>
      </c>
      <c r="G3705" s="22">
        <v>1</v>
      </c>
      <c r="H3705" s="104">
        <v>1</v>
      </c>
    </row>
    <row r="3706" spans="1:8" ht="14.55" customHeight="1" x14ac:dyDescent="0.3">
      <c r="A3706" s="42"/>
      <c r="B3706" s="24" t="s">
        <v>1049</v>
      </c>
      <c r="C3706" s="23" t="s">
        <v>77</v>
      </c>
      <c r="D3706" s="402" t="s">
        <v>1102</v>
      </c>
      <c r="E3706" s="391" t="s">
        <v>1876</v>
      </c>
      <c r="F3706" s="91">
        <v>0</v>
      </c>
      <c r="G3706" s="91">
        <v>0</v>
      </c>
      <c r="H3706" s="103">
        <v>0</v>
      </c>
    </row>
    <row r="3707" spans="1:8" ht="14.55" customHeight="1" x14ac:dyDescent="0.3">
      <c r="A3707" s="42"/>
      <c r="B3707" s="24" t="s">
        <v>1049</v>
      </c>
      <c r="C3707" s="23" t="s">
        <v>77</v>
      </c>
      <c r="D3707" s="402"/>
      <c r="E3707" s="391" t="s">
        <v>1768</v>
      </c>
      <c r="F3707" s="22">
        <v>1</v>
      </c>
      <c r="G3707" s="22">
        <v>1</v>
      </c>
      <c r="H3707" s="104">
        <v>1</v>
      </c>
    </row>
    <row r="3708" spans="1:8" ht="14.55" customHeight="1" x14ac:dyDescent="0.3">
      <c r="A3708" s="42"/>
      <c r="B3708" s="24" t="s">
        <v>1049</v>
      </c>
      <c r="C3708" s="23" t="s">
        <v>77</v>
      </c>
      <c r="D3708" s="402"/>
      <c r="E3708" s="391" t="s">
        <v>1769</v>
      </c>
      <c r="F3708" s="22">
        <v>1</v>
      </c>
      <c r="G3708" s="22">
        <v>1</v>
      </c>
      <c r="H3708" s="104">
        <v>1</v>
      </c>
    </row>
    <row r="3709" spans="1:8" ht="14.55" customHeight="1" x14ac:dyDescent="0.3">
      <c r="A3709" s="42"/>
      <c r="B3709" s="24" t="s">
        <v>1049</v>
      </c>
      <c r="C3709" s="23" t="s">
        <v>77</v>
      </c>
      <c r="D3709" s="402" t="s">
        <v>1103</v>
      </c>
      <c r="E3709" s="391" t="s">
        <v>1876</v>
      </c>
      <c r="F3709" s="91">
        <v>0</v>
      </c>
      <c r="G3709" s="91">
        <v>0</v>
      </c>
      <c r="H3709" s="103">
        <v>0</v>
      </c>
    </row>
    <row r="3710" spans="1:8" ht="14.55" customHeight="1" x14ac:dyDescent="0.3">
      <c r="A3710" s="42"/>
      <c r="B3710" s="24" t="s">
        <v>1049</v>
      </c>
      <c r="C3710" s="23" t="s">
        <v>77</v>
      </c>
      <c r="D3710" s="402"/>
      <c r="E3710" s="391" t="s">
        <v>1768</v>
      </c>
      <c r="F3710" s="22">
        <v>1</v>
      </c>
      <c r="G3710" s="22">
        <v>1</v>
      </c>
      <c r="H3710" s="104">
        <v>1</v>
      </c>
    </row>
    <row r="3711" spans="1:8" ht="14.55" customHeight="1" x14ac:dyDescent="0.3">
      <c r="A3711" s="42"/>
      <c r="B3711" s="24" t="s">
        <v>1049</v>
      </c>
      <c r="C3711" s="23" t="s">
        <v>77</v>
      </c>
      <c r="D3711" s="402"/>
      <c r="E3711" s="391" t="s">
        <v>1769</v>
      </c>
      <c r="F3711" s="22">
        <v>1</v>
      </c>
      <c r="G3711" s="22">
        <v>1</v>
      </c>
      <c r="H3711" s="104">
        <v>1</v>
      </c>
    </row>
    <row r="3712" spans="1:8" ht="14.55" customHeight="1" x14ac:dyDescent="0.3">
      <c r="A3712" s="42"/>
      <c r="B3712" s="24" t="s">
        <v>1049</v>
      </c>
      <c r="C3712" s="23" t="s">
        <v>77</v>
      </c>
      <c r="D3712" s="402" t="s">
        <v>1104</v>
      </c>
      <c r="E3712" s="391" t="s">
        <v>1876</v>
      </c>
      <c r="F3712" s="91">
        <v>0</v>
      </c>
      <c r="G3712" s="91">
        <v>0</v>
      </c>
      <c r="H3712" s="103">
        <v>0</v>
      </c>
    </row>
    <row r="3713" spans="1:8" ht="14.55" customHeight="1" x14ac:dyDescent="0.3">
      <c r="A3713" s="42"/>
      <c r="B3713" s="24" t="s">
        <v>1049</v>
      </c>
      <c r="C3713" s="23" t="s">
        <v>77</v>
      </c>
      <c r="D3713" s="402"/>
      <c r="E3713" s="391" t="s">
        <v>1768</v>
      </c>
      <c r="F3713" s="22">
        <v>1</v>
      </c>
      <c r="G3713" s="22">
        <v>1</v>
      </c>
      <c r="H3713" s="104">
        <v>1</v>
      </c>
    </row>
    <row r="3714" spans="1:8" ht="14.55" customHeight="1" x14ac:dyDescent="0.3">
      <c r="A3714" s="42"/>
      <c r="B3714" s="24" t="s">
        <v>1049</v>
      </c>
      <c r="C3714" s="23" t="s">
        <v>77</v>
      </c>
      <c r="D3714" s="402"/>
      <c r="E3714" s="391" t="s">
        <v>1769</v>
      </c>
      <c r="F3714" s="22">
        <v>1</v>
      </c>
      <c r="G3714" s="22">
        <v>1</v>
      </c>
      <c r="H3714" s="104">
        <v>1</v>
      </c>
    </row>
    <row r="3715" spans="1:8" ht="14.55" customHeight="1" x14ac:dyDescent="0.3">
      <c r="A3715" s="42"/>
      <c r="B3715" s="24" t="s">
        <v>1049</v>
      </c>
      <c r="C3715" s="23" t="s">
        <v>77</v>
      </c>
      <c r="D3715" s="402" t="s">
        <v>1105</v>
      </c>
      <c r="E3715" s="391" t="s">
        <v>1876</v>
      </c>
      <c r="F3715" s="91">
        <v>0</v>
      </c>
      <c r="G3715" s="91">
        <v>0</v>
      </c>
      <c r="H3715" s="103">
        <v>0</v>
      </c>
    </row>
    <row r="3716" spans="1:8" ht="14.55" customHeight="1" x14ac:dyDescent="0.3">
      <c r="A3716" s="42"/>
      <c r="B3716" s="24" t="s">
        <v>1049</v>
      </c>
      <c r="C3716" s="23" t="s">
        <v>77</v>
      </c>
      <c r="D3716" s="402"/>
      <c r="E3716" s="391" t="s">
        <v>1768</v>
      </c>
      <c r="F3716" s="22">
        <v>1</v>
      </c>
      <c r="G3716" s="22">
        <v>1</v>
      </c>
      <c r="H3716" s="104">
        <v>1</v>
      </c>
    </row>
    <row r="3717" spans="1:8" ht="14.55" customHeight="1" x14ac:dyDescent="0.3">
      <c r="A3717" s="42"/>
      <c r="B3717" s="24" t="s">
        <v>1049</v>
      </c>
      <c r="C3717" s="23" t="s">
        <v>77</v>
      </c>
      <c r="D3717" s="402"/>
      <c r="E3717" s="391" t="s">
        <v>1769</v>
      </c>
      <c r="F3717" s="22">
        <v>1</v>
      </c>
      <c r="G3717" s="22">
        <v>1</v>
      </c>
      <c r="H3717" s="104">
        <v>1</v>
      </c>
    </row>
    <row r="3718" spans="1:8" ht="14.55" customHeight="1" x14ac:dyDescent="0.3">
      <c r="A3718" s="42"/>
      <c r="B3718" s="24" t="s">
        <v>1049</v>
      </c>
      <c r="C3718" s="23" t="s">
        <v>77</v>
      </c>
      <c r="D3718" s="402" t="s">
        <v>1106</v>
      </c>
      <c r="E3718" s="391" t="s">
        <v>1876</v>
      </c>
      <c r="F3718" s="91">
        <v>0</v>
      </c>
      <c r="G3718" s="91">
        <v>0</v>
      </c>
      <c r="H3718" s="103">
        <v>0</v>
      </c>
    </row>
    <row r="3719" spans="1:8" ht="14.55" customHeight="1" x14ac:dyDescent="0.3">
      <c r="A3719" s="42"/>
      <c r="B3719" s="24" t="s">
        <v>1049</v>
      </c>
      <c r="C3719" s="23" t="s">
        <v>77</v>
      </c>
      <c r="D3719" s="402"/>
      <c r="E3719" s="391" t="s">
        <v>1768</v>
      </c>
      <c r="F3719" s="22">
        <v>1</v>
      </c>
      <c r="G3719" s="22">
        <v>1</v>
      </c>
      <c r="H3719" s="104">
        <v>1</v>
      </c>
    </row>
    <row r="3720" spans="1:8" ht="14.55" customHeight="1" x14ac:dyDescent="0.3">
      <c r="A3720" s="42"/>
      <c r="B3720" s="24" t="s">
        <v>1049</v>
      </c>
      <c r="C3720" s="23" t="s">
        <v>77</v>
      </c>
      <c r="D3720" s="402"/>
      <c r="E3720" s="391" t="s">
        <v>1769</v>
      </c>
      <c r="F3720" s="22">
        <v>1</v>
      </c>
      <c r="G3720" s="22">
        <v>1</v>
      </c>
      <c r="H3720" s="104">
        <v>1</v>
      </c>
    </row>
    <row r="3721" spans="1:8" ht="14.55" customHeight="1" x14ac:dyDescent="0.3">
      <c r="A3721" s="42"/>
      <c r="B3721" s="24" t="s">
        <v>1049</v>
      </c>
      <c r="C3721" s="23" t="s">
        <v>77</v>
      </c>
      <c r="D3721" s="402" t="s">
        <v>1107</v>
      </c>
      <c r="E3721" s="391" t="s">
        <v>1876</v>
      </c>
      <c r="F3721" s="91">
        <v>0</v>
      </c>
      <c r="G3721" s="91">
        <v>0</v>
      </c>
      <c r="H3721" s="103">
        <v>0</v>
      </c>
    </row>
    <row r="3722" spans="1:8" ht="14.55" customHeight="1" x14ac:dyDescent="0.3">
      <c r="A3722" s="42"/>
      <c r="B3722" s="24" t="s">
        <v>1049</v>
      </c>
      <c r="C3722" s="23" t="s">
        <v>77</v>
      </c>
      <c r="D3722" s="402"/>
      <c r="E3722" s="391" t="s">
        <v>1768</v>
      </c>
      <c r="F3722" s="22">
        <v>1</v>
      </c>
      <c r="G3722" s="22">
        <v>1</v>
      </c>
      <c r="H3722" s="104">
        <v>1</v>
      </c>
    </row>
    <row r="3723" spans="1:8" ht="14.55" customHeight="1" x14ac:dyDescent="0.3">
      <c r="A3723" s="42"/>
      <c r="B3723" s="24" t="s">
        <v>1049</v>
      </c>
      <c r="C3723" s="23" t="s">
        <v>77</v>
      </c>
      <c r="D3723" s="402"/>
      <c r="E3723" s="391" t="s">
        <v>1769</v>
      </c>
      <c r="F3723" s="22">
        <v>1</v>
      </c>
      <c r="G3723" s="22">
        <v>1</v>
      </c>
      <c r="H3723" s="104">
        <v>1</v>
      </c>
    </row>
    <row r="3724" spans="1:8" ht="14.55" customHeight="1" x14ac:dyDescent="0.3">
      <c r="A3724" s="42"/>
      <c r="B3724" s="24" t="s">
        <v>1049</v>
      </c>
      <c r="C3724" s="23" t="s">
        <v>77</v>
      </c>
      <c r="D3724" s="402" t="s">
        <v>1108</v>
      </c>
      <c r="E3724" s="391" t="s">
        <v>1876</v>
      </c>
      <c r="F3724" s="91">
        <v>0</v>
      </c>
      <c r="G3724" s="91">
        <v>0</v>
      </c>
      <c r="H3724" s="103">
        <v>0</v>
      </c>
    </row>
    <row r="3725" spans="1:8" ht="14.55" customHeight="1" x14ac:dyDescent="0.3">
      <c r="A3725" s="42"/>
      <c r="B3725" s="24" t="s">
        <v>1049</v>
      </c>
      <c r="C3725" s="23" t="s">
        <v>77</v>
      </c>
      <c r="D3725" s="402"/>
      <c r="E3725" s="391" t="s">
        <v>1768</v>
      </c>
      <c r="F3725" s="22">
        <v>1</v>
      </c>
      <c r="G3725" s="22">
        <v>1</v>
      </c>
      <c r="H3725" s="104">
        <v>1</v>
      </c>
    </row>
    <row r="3726" spans="1:8" ht="14.55" customHeight="1" x14ac:dyDescent="0.3">
      <c r="A3726" s="42"/>
      <c r="B3726" s="24" t="s">
        <v>1049</v>
      </c>
      <c r="C3726" s="23" t="s">
        <v>77</v>
      </c>
      <c r="D3726" s="402"/>
      <c r="E3726" s="391" t="s">
        <v>1769</v>
      </c>
      <c r="F3726" s="22">
        <v>1</v>
      </c>
      <c r="G3726" s="22">
        <v>1</v>
      </c>
      <c r="H3726" s="104">
        <v>1</v>
      </c>
    </row>
    <row r="3727" spans="1:8" ht="14.55" customHeight="1" x14ac:dyDescent="0.3">
      <c r="A3727" s="42"/>
      <c r="B3727" s="24" t="s">
        <v>1049</v>
      </c>
      <c r="C3727" s="23" t="s">
        <v>77</v>
      </c>
      <c r="D3727" s="402" t="s">
        <v>698</v>
      </c>
      <c r="E3727" s="391" t="s">
        <v>1876</v>
      </c>
      <c r="F3727" s="91">
        <v>0</v>
      </c>
      <c r="G3727" s="91">
        <v>0</v>
      </c>
      <c r="H3727" s="103">
        <v>0</v>
      </c>
    </row>
    <row r="3728" spans="1:8" ht="14.55" customHeight="1" x14ac:dyDescent="0.3">
      <c r="A3728" s="42"/>
      <c r="B3728" s="24" t="s">
        <v>1049</v>
      </c>
      <c r="C3728" s="23" t="s">
        <v>77</v>
      </c>
      <c r="D3728" s="402"/>
      <c r="E3728" s="391" t="s">
        <v>1768</v>
      </c>
      <c r="F3728" s="22">
        <v>1</v>
      </c>
      <c r="G3728" s="22">
        <v>1</v>
      </c>
      <c r="H3728" s="104">
        <v>1</v>
      </c>
    </row>
    <row r="3729" spans="1:8" ht="14.55" customHeight="1" x14ac:dyDescent="0.3">
      <c r="A3729" s="42"/>
      <c r="B3729" s="24" t="s">
        <v>1049</v>
      </c>
      <c r="C3729" s="23" t="s">
        <v>77</v>
      </c>
      <c r="D3729" s="402"/>
      <c r="E3729" s="391" t="s">
        <v>1769</v>
      </c>
      <c r="F3729" s="22">
        <v>1</v>
      </c>
      <c r="G3729" s="22">
        <v>1</v>
      </c>
      <c r="H3729" s="104">
        <v>1</v>
      </c>
    </row>
    <row r="3730" spans="1:8" ht="14.55" customHeight="1" x14ac:dyDescent="0.3">
      <c r="A3730" s="42"/>
      <c r="B3730" s="24" t="s">
        <v>1049</v>
      </c>
      <c r="C3730" s="23" t="s">
        <v>77</v>
      </c>
      <c r="D3730" s="402" t="s">
        <v>1109</v>
      </c>
      <c r="E3730" s="391" t="s">
        <v>1876</v>
      </c>
      <c r="F3730" s="91">
        <v>0</v>
      </c>
      <c r="G3730" s="91">
        <v>0</v>
      </c>
      <c r="H3730" s="103">
        <v>0</v>
      </c>
    </row>
    <row r="3731" spans="1:8" ht="14.55" customHeight="1" x14ac:dyDescent="0.3">
      <c r="A3731" s="42"/>
      <c r="B3731" s="24" t="s">
        <v>1049</v>
      </c>
      <c r="C3731" s="23" t="s">
        <v>77</v>
      </c>
      <c r="D3731" s="402"/>
      <c r="E3731" s="391" t="s">
        <v>1768</v>
      </c>
      <c r="F3731" s="22">
        <v>1</v>
      </c>
      <c r="G3731" s="22">
        <v>1</v>
      </c>
      <c r="H3731" s="104">
        <v>1</v>
      </c>
    </row>
    <row r="3732" spans="1:8" ht="14.55" customHeight="1" x14ac:dyDescent="0.3">
      <c r="A3732" s="42"/>
      <c r="B3732" s="24" t="s">
        <v>1049</v>
      </c>
      <c r="C3732" s="23" t="s">
        <v>77</v>
      </c>
      <c r="D3732" s="402"/>
      <c r="E3732" s="391" t="s">
        <v>1769</v>
      </c>
      <c r="F3732" s="22">
        <v>1</v>
      </c>
      <c r="G3732" s="22">
        <v>1</v>
      </c>
      <c r="H3732" s="104">
        <v>1</v>
      </c>
    </row>
    <row r="3733" spans="1:8" ht="14.55" customHeight="1" x14ac:dyDescent="0.3">
      <c r="A3733" s="42"/>
      <c r="B3733" s="24" t="s">
        <v>1049</v>
      </c>
      <c r="C3733" s="23" t="s">
        <v>77</v>
      </c>
      <c r="D3733" s="402" t="s">
        <v>1110</v>
      </c>
      <c r="E3733" s="391" t="s">
        <v>1876</v>
      </c>
      <c r="F3733" s="91">
        <v>0</v>
      </c>
      <c r="G3733" s="91">
        <v>0</v>
      </c>
      <c r="H3733" s="103">
        <v>0</v>
      </c>
    </row>
    <row r="3734" spans="1:8" ht="14.55" customHeight="1" x14ac:dyDescent="0.3">
      <c r="A3734" s="42"/>
      <c r="B3734" s="24" t="s">
        <v>1049</v>
      </c>
      <c r="C3734" s="23" t="s">
        <v>77</v>
      </c>
      <c r="D3734" s="402"/>
      <c r="E3734" s="391" t="s">
        <v>1768</v>
      </c>
      <c r="F3734" s="22">
        <v>1</v>
      </c>
      <c r="G3734" s="22">
        <v>1</v>
      </c>
      <c r="H3734" s="104">
        <v>1</v>
      </c>
    </row>
    <row r="3735" spans="1:8" ht="14.55" customHeight="1" x14ac:dyDescent="0.3">
      <c r="A3735" s="42"/>
      <c r="B3735" s="24" t="s">
        <v>1049</v>
      </c>
      <c r="C3735" s="23" t="s">
        <v>77</v>
      </c>
      <c r="D3735" s="402"/>
      <c r="E3735" s="391" t="s">
        <v>1769</v>
      </c>
      <c r="F3735" s="22">
        <v>1</v>
      </c>
      <c r="G3735" s="22">
        <v>1</v>
      </c>
      <c r="H3735" s="104">
        <v>1</v>
      </c>
    </row>
    <row r="3736" spans="1:8" ht="14.55" customHeight="1" x14ac:dyDescent="0.3">
      <c r="A3736" s="42"/>
      <c r="B3736" s="24" t="s">
        <v>1049</v>
      </c>
      <c r="C3736" s="23" t="s">
        <v>77</v>
      </c>
      <c r="D3736" s="402" t="s">
        <v>1111</v>
      </c>
      <c r="E3736" s="391" t="s">
        <v>1876</v>
      </c>
      <c r="F3736" s="91">
        <v>0</v>
      </c>
      <c r="G3736" s="91">
        <v>0</v>
      </c>
      <c r="H3736" s="103">
        <v>0</v>
      </c>
    </row>
    <row r="3737" spans="1:8" ht="14.55" customHeight="1" x14ac:dyDescent="0.3">
      <c r="A3737" s="42"/>
      <c r="B3737" s="24" t="s">
        <v>1049</v>
      </c>
      <c r="C3737" s="23" t="s">
        <v>77</v>
      </c>
      <c r="D3737" s="402"/>
      <c r="E3737" s="391" t="s">
        <v>1768</v>
      </c>
      <c r="F3737" s="22">
        <v>1</v>
      </c>
      <c r="G3737" s="22">
        <v>1</v>
      </c>
      <c r="H3737" s="104">
        <v>1</v>
      </c>
    </row>
    <row r="3738" spans="1:8" ht="14.55" customHeight="1" x14ac:dyDescent="0.3">
      <c r="A3738" s="42"/>
      <c r="B3738" s="24" t="s">
        <v>1049</v>
      </c>
      <c r="C3738" s="23" t="s">
        <v>77</v>
      </c>
      <c r="D3738" s="402"/>
      <c r="E3738" s="391" t="s">
        <v>1769</v>
      </c>
      <c r="F3738" s="22">
        <v>1</v>
      </c>
      <c r="G3738" s="22">
        <v>1</v>
      </c>
      <c r="H3738" s="104">
        <v>1</v>
      </c>
    </row>
    <row r="3739" spans="1:8" ht="14.55" customHeight="1" x14ac:dyDescent="0.3">
      <c r="A3739" s="42"/>
      <c r="B3739" s="24" t="s">
        <v>1049</v>
      </c>
      <c r="C3739" s="23" t="s">
        <v>77</v>
      </c>
      <c r="D3739" s="402" t="s">
        <v>1112</v>
      </c>
      <c r="E3739" s="391" t="s">
        <v>1876</v>
      </c>
      <c r="F3739" s="91">
        <v>0</v>
      </c>
      <c r="G3739" s="91">
        <v>0</v>
      </c>
      <c r="H3739" s="103">
        <v>0</v>
      </c>
    </row>
    <row r="3740" spans="1:8" ht="14.55" customHeight="1" x14ac:dyDescent="0.3">
      <c r="A3740" s="42"/>
      <c r="B3740" s="24" t="s">
        <v>1049</v>
      </c>
      <c r="C3740" s="23" t="s">
        <v>77</v>
      </c>
      <c r="D3740" s="402"/>
      <c r="E3740" s="391" t="s">
        <v>1768</v>
      </c>
      <c r="F3740" s="22">
        <v>1</v>
      </c>
      <c r="G3740" s="22">
        <v>1</v>
      </c>
      <c r="H3740" s="104">
        <v>1</v>
      </c>
    </row>
    <row r="3741" spans="1:8" ht="14.55" customHeight="1" x14ac:dyDescent="0.3">
      <c r="A3741" s="42"/>
      <c r="B3741" s="24" t="s">
        <v>1049</v>
      </c>
      <c r="C3741" s="23" t="s">
        <v>77</v>
      </c>
      <c r="D3741" s="402"/>
      <c r="E3741" s="391" t="s">
        <v>1769</v>
      </c>
      <c r="F3741" s="22">
        <v>1</v>
      </c>
      <c r="G3741" s="22">
        <v>1</v>
      </c>
      <c r="H3741" s="104">
        <v>1</v>
      </c>
    </row>
    <row r="3742" spans="1:8" ht="14.55" customHeight="1" x14ac:dyDescent="0.3">
      <c r="A3742" s="42"/>
      <c r="B3742" s="24" t="s">
        <v>1049</v>
      </c>
      <c r="C3742" s="23" t="s">
        <v>77</v>
      </c>
      <c r="D3742" s="402" t="s">
        <v>1113</v>
      </c>
      <c r="E3742" s="391" t="s">
        <v>1876</v>
      </c>
      <c r="F3742" s="91">
        <v>0</v>
      </c>
      <c r="G3742" s="91">
        <v>0</v>
      </c>
      <c r="H3742" s="103">
        <v>0</v>
      </c>
    </row>
    <row r="3743" spans="1:8" ht="14.55" customHeight="1" x14ac:dyDescent="0.3">
      <c r="A3743" s="42"/>
      <c r="B3743" s="24" t="s">
        <v>1049</v>
      </c>
      <c r="C3743" s="23" t="s">
        <v>77</v>
      </c>
      <c r="D3743" s="402"/>
      <c r="E3743" s="391" t="s">
        <v>1768</v>
      </c>
      <c r="F3743" s="22">
        <v>1</v>
      </c>
      <c r="G3743" s="22">
        <v>1</v>
      </c>
      <c r="H3743" s="104">
        <v>1</v>
      </c>
    </row>
    <row r="3744" spans="1:8" ht="14.55" customHeight="1" x14ac:dyDescent="0.3">
      <c r="A3744" s="42"/>
      <c r="B3744" s="24" t="s">
        <v>1049</v>
      </c>
      <c r="C3744" s="23" t="s">
        <v>77</v>
      </c>
      <c r="D3744" s="402"/>
      <c r="E3744" s="391" t="s">
        <v>1769</v>
      </c>
      <c r="F3744" s="22">
        <v>1</v>
      </c>
      <c r="G3744" s="22">
        <v>1</v>
      </c>
      <c r="H3744" s="104">
        <v>1</v>
      </c>
    </row>
    <row r="3745" spans="1:8" ht="14.55" customHeight="1" x14ac:dyDescent="0.3">
      <c r="A3745" s="42"/>
      <c r="B3745" s="24" t="s">
        <v>1049</v>
      </c>
      <c r="C3745" s="23" t="s">
        <v>77</v>
      </c>
      <c r="D3745" s="402" t="s">
        <v>1114</v>
      </c>
      <c r="E3745" s="391" t="s">
        <v>1876</v>
      </c>
      <c r="F3745" s="91">
        <v>0</v>
      </c>
      <c r="G3745" s="91">
        <v>0</v>
      </c>
      <c r="H3745" s="103">
        <v>0</v>
      </c>
    </row>
    <row r="3746" spans="1:8" ht="14.55" customHeight="1" x14ac:dyDescent="0.3">
      <c r="A3746" s="42"/>
      <c r="B3746" s="24" t="s">
        <v>1049</v>
      </c>
      <c r="C3746" s="23" t="s">
        <v>77</v>
      </c>
      <c r="D3746" s="402"/>
      <c r="E3746" s="391" t="s">
        <v>1768</v>
      </c>
      <c r="F3746" s="22">
        <v>1</v>
      </c>
      <c r="G3746" s="22">
        <v>1</v>
      </c>
      <c r="H3746" s="104">
        <v>1</v>
      </c>
    </row>
    <row r="3747" spans="1:8" ht="14.55" customHeight="1" x14ac:dyDescent="0.3">
      <c r="A3747" s="42"/>
      <c r="B3747" s="24" t="s">
        <v>1049</v>
      </c>
      <c r="C3747" s="23" t="s">
        <v>77</v>
      </c>
      <c r="D3747" s="402"/>
      <c r="E3747" s="391" t="s">
        <v>1769</v>
      </c>
      <c r="F3747" s="22">
        <v>1</v>
      </c>
      <c r="G3747" s="22">
        <v>1</v>
      </c>
      <c r="H3747" s="104">
        <v>1</v>
      </c>
    </row>
    <row r="3748" spans="1:8" ht="14.55" customHeight="1" x14ac:dyDescent="0.3">
      <c r="A3748" s="42"/>
      <c r="B3748" s="24" t="s">
        <v>1049</v>
      </c>
      <c r="C3748" s="23" t="s">
        <v>77</v>
      </c>
      <c r="D3748" s="402" t="s">
        <v>1115</v>
      </c>
      <c r="E3748" s="391" t="s">
        <v>1876</v>
      </c>
      <c r="F3748" s="91">
        <v>0</v>
      </c>
      <c r="G3748" s="91">
        <v>0</v>
      </c>
      <c r="H3748" s="103">
        <v>0</v>
      </c>
    </row>
    <row r="3749" spans="1:8" ht="14.55" customHeight="1" x14ac:dyDescent="0.3">
      <c r="A3749" s="42"/>
      <c r="B3749" s="24" t="s">
        <v>1049</v>
      </c>
      <c r="C3749" s="23" t="s">
        <v>77</v>
      </c>
      <c r="D3749" s="402"/>
      <c r="E3749" s="391" t="s">
        <v>1768</v>
      </c>
      <c r="F3749" s="22">
        <v>1</v>
      </c>
      <c r="G3749" s="22">
        <v>1</v>
      </c>
      <c r="H3749" s="104">
        <v>1</v>
      </c>
    </row>
    <row r="3750" spans="1:8" ht="14.55" customHeight="1" x14ac:dyDescent="0.3">
      <c r="A3750" s="42"/>
      <c r="B3750" s="24" t="s">
        <v>1049</v>
      </c>
      <c r="C3750" s="23" t="s">
        <v>77</v>
      </c>
      <c r="D3750" s="402"/>
      <c r="E3750" s="391" t="s">
        <v>1769</v>
      </c>
      <c r="F3750" s="22">
        <v>1</v>
      </c>
      <c r="G3750" s="22">
        <v>1</v>
      </c>
      <c r="H3750" s="104">
        <v>1</v>
      </c>
    </row>
    <row r="3751" spans="1:8" ht="14.55" customHeight="1" x14ac:dyDescent="0.3">
      <c r="A3751" s="42"/>
      <c r="B3751" s="24" t="s">
        <v>1049</v>
      </c>
      <c r="C3751" s="23" t="s">
        <v>77</v>
      </c>
      <c r="D3751" s="402" t="s">
        <v>1116</v>
      </c>
      <c r="E3751" s="391" t="s">
        <v>1876</v>
      </c>
      <c r="F3751" s="91">
        <v>0</v>
      </c>
      <c r="G3751" s="91">
        <v>0</v>
      </c>
      <c r="H3751" s="103">
        <v>0</v>
      </c>
    </row>
    <row r="3752" spans="1:8" ht="14.55" customHeight="1" x14ac:dyDescent="0.3">
      <c r="A3752" s="42"/>
      <c r="B3752" s="24" t="s">
        <v>1049</v>
      </c>
      <c r="C3752" s="23" t="s">
        <v>77</v>
      </c>
      <c r="D3752" s="402"/>
      <c r="E3752" s="391" t="s">
        <v>1768</v>
      </c>
      <c r="F3752" s="22">
        <v>1</v>
      </c>
      <c r="G3752" s="22">
        <v>1</v>
      </c>
      <c r="H3752" s="104">
        <v>1</v>
      </c>
    </row>
    <row r="3753" spans="1:8" ht="14.55" customHeight="1" x14ac:dyDescent="0.3">
      <c r="A3753" s="42"/>
      <c r="B3753" s="24" t="s">
        <v>1049</v>
      </c>
      <c r="C3753" s="23" t="s">
        <v>77</v>
      </c>
      <c r="D3753" s="402"/>
      <c r="E3753" s="391" t="s">
        <v>1769</v>
      </c>
      <c r="F3753" s="22">
        <v>1</v>
      </c>
      <c r="G3753" s="22">
        <v>1</v>
      </c>
      <c r="H3753" s="104">
        <v>1</v>
      </c>
    </row>
    <row r="3754" spans="1:8" ht="14.55" customHeight="1" x14ac:dyDescent="0.3">
      <c r="A3754" s="42"/>
      <c r="B3754" s="24" t="s">
        <v>1049</v>
      </c>
      <c r="C3754" s="23" t="s">
        <v>77</v>
      </c>
      <c r="D3754" s="402" t="s">
        <v>1117</v>
      </c>
      <c r="E3754" s="391" t="s">
        <v>1876</v>
      </c>
      <c r="F3754" s="91">
        <v>0</v>
      </c>
      <c r="G3754" s="91">
        <v>0</v>
      </c>
      <c r="H3754" s="103">
        <v>0</v>
      </c>
    </row>
    <row r="3755" spans="1:8" ht="14.55" customHeight="1" x14ac:dyDescent="0.3">
      <c r="A3755" s="42"/>
      <c r="B3755" s="24" t="s">
        <v>1049</v>
      </c>
      <c r="C3755" s="23" t="s">
        <v>77</v>
      </c>
      <c r="D3755" s="402"/>
      <c r="E3755" s="391" t="s">
        <v>1768</v>
      </c>
      <c r="F3755" s="22">
        <v>1</v>
      </c>
      <c r="G3755" s="22">
        <v>1</v>
      </c>
      <c r="H3755" s="104">
        <v>1</v>
      </c>
    </row>
    <row r="3756" spans="1:8" ht="14.55" customHeight="1" x14ac:dyDescent="0.3">
      <c r="A3756" s="42"/>
      <c r="B3756" s="24" t="s">
        <v>1049</v>
      </c>
      <c r="C3756" s="23" t="s">
        <v>77</v>
      </c>
      <c r="D3756" s="402"/>
      <c r="E3756" s="391" t="s">
        <v>1769</v>
      </c>
      <c r="F3756" s="22">
        <v>1</v>
      </c>
      <c r="G3756" s="22">
        <v>1</v>
      </c>
      <c r="H3756" s="104">
        <v>1</v>
      </c>
    </row>
    <row r="3757" spans="1:8" ht="14.55" customHeight="1" x14ac:dyDescent="0.3">
      <c r="A3757" s="42"/>
      <c r="B3757" s="24" t="s">
        <v>1049</v>
      </c>
      <c r="C3757" s="23" t="s">
        <v>77</v>
      </c>
      <c r="D3757" s="402" t="s">
        <v>122</v>
      </c>
      <c r="E3757" s="391" t="s">
        <v>1876</v>
      </c>
      <c r="F3757" s="91">
        <v>0</v>
      </c>
      <c r="G3757" s="91">
        <v>0</v>
      </c>
      <c r="H3757" s="103">
        <v>0</v>
      </c>
    </row>
    <row r="3758" spans="1:8" ht="14.55" customHeight="1" x14ac:dyDescent="0.3">
      <c r="A3758" s="42"/>
      <c r="B3758" s="24" t="s">
        <v>1049</v>
      </c>
      <c r="C3758" s="23" t="s">
        <v>77</v>
      </c>
      <c r="D3758" s="402"/>
      <c r="E3758" s="391" t="s">
        <v>1768</v>
      </c>
      <c r="F3758" s="22">
        <v>1</v>
      </c>
      <c r="G3758" s="22">
        <v>1</v>
      </c>
      <c r="H3758" s="104">
        <v>1</v>
      </c>
    </row>
    <row r="3759" spans="1:8" ht="14.55" customHeight="1" x14ac:dyDescent="0.3">
      <c r="A3759" s="42"/>
      <c r="B3759" s="24" t="s">
        <v>1049</v>
      </c>
      <c r="C3759" s="23" t="s">
        <v>77</v>
      </c>
      <c r="D3759" s="402"/>
      <c r="E3759" s="391" t="s">
        <v>1769</v>
      </c>
      <c r="F3759" s="22">
        <v>1</v>
      </c>
      <c r="G3759" s="22">
        <v>1</v>
      </c>
      <c r="H3759" s="104">
        <v>1</v>
      </c>
    </row>
    <row r="3760" spans="1:8" ht="14.55" customHeight="1" x14ac:dyDescent="0.3">
      <c r="A3760" s="42"/>
      <c r="B3760" s="24" t="s">
        <v>1049</v>
      </c>
      <c r="C3760" s="23" t="s">
        <v>77</v>
      </c>
      <c r="D3760" s="402" t="s">
        <v>135</v>
      </c>
      <c r="E3760" s="391" t="s">
        <v>1876</v>
      </c>
      <c r="F3760" s="91">
        <f t="shared" ref="F3760:H3760" si="516">+F3761/F3762</f>
        <v>1</v>
      </c>
      <c r="G3760" s="91">
        <f t="shared" si="516"/>
        <v>1</v>
      </c>
      <c r="H3760" s="103">
        <f t="shared" si="516"/>
        <v>1</v>
      </c>
    </row>
    <row r="3761" spans="1:8" ht="14.55" customHeight="1" x14ac:dyDescent="0.3">
      <c r="A3761" s="42"/>
      <c r="B3761" s="24" t="s">
        <v>1049</v>
      </c>
      <c r="C3761" s="23" t="s">
        <v>77</v>
      </c>
      <c r="D3761" s="402"/>
      <c r="E3761" s="391" t="s">
        <v>1768</v>
      </c>
      <c r="F3761" s="22">
        <v>1</v>
      </c>
      <c r="G3761" s="22">
        <v>1</v>
      </c>
      <c r="H3761" s="104">
        <v>1</v>
      </c>
    </row>
    <row r="3762" spans="1:8" ht="14.55" customHeight="1" thickBot="1" x14ac:dyDescent="0.35">
      <c r="A3762" s="42"/>
      <c r="B3762" s="53" t="s">
        <v>1049</v>
      </c>
      <c r="C3762" s="68" t="s">
        <v>77</v>
      </c>
      <c r="D3762" s="403"/>
      <c r="E3762" s="392" t="s">
        <v>1769</v>
      </c>
      <c r="F3762" s="33">
        <v>1</v>
      </c>
      <c r="G3762" s="33">
        <v>1</v>
      </c>
      <c r="H3762" s="106">
        <v>1</v>
      </c>
    </row>
    <row r="3763" spans="1:8" ht="14.55" customHeight="1" x14ac:dyDescent="0.3">
      <c r="A3763" s="42"/>
      <c r="B3763" s="94" t="s">
        <v>1049</v>
      </c>
      <c r="C3763" s="379" t="s">
        <v>1049</v>
      </c>
      <c r="D3763" s="404"/>
      <c r="E3763" s="471" t="s">
        <v>1876</v>
      </c>
      <c r="F3763" s="384">
        <f t="shared" ref="F3763:H3763" si="517">+F3764/F3765</f>
        <v>0</v>
      </c>
      <c r="G3763" s="384">
        <f t="shared" si="517"/>
        <v>0</v>
      </c>
      <c r="H3763" s="377">
        <f t="shared" si="517"/>
        <v>0</v>
      </c>
    </row>
    <row r="3764" spans="1:8" ht="14.55" customHeight="1" x14ac:dyDescent="0.3">
      <c r="A3764" s="42"/>
      <c r="B3764" s="87" t="s">
        <v>1049</v>
      </c>
      <c r="C3764" s="55" t="s">
        <v>1049</v>
      </c>
      <c r="D3764" s="402"/>
      <c r="E3764" s="391" t="s">
        <v>1768</v>
      </c>
      <c r="F3764" s="40">
        <v>0</v>
      </c>
      <c r="G3764" s="40">
        <v>0</v>
      </c>
      <c r="H3764" s="109">
        <v>0</v>
      </c>
    </row>
    <row r="3765" spans="1:8" ht="15" customHeight="1" thickBot="1" x14ac:dyDescent="0.35">
      <c r="A3765" s="42"/>
      <c r="B3765" s="95" t="s">
        <v>1049</v>
      </c>
      <c r="C3765" s="378" t="s">
        <v>1049</v>
      </c>
      <c r="D3765" s="405"/>
      <c r="E3765" s="394" t="s">
        <v>1769</v>
      </c>
      <c r="F3765" s="374">
        <v>4</v>
      </c>
      <c r="G3765" s="374">
        <v>4</v>
      </c>
      <c r="H3765" s="375">
        <v>4</v>
      </c>
    </row>
    <row r="3766" spans="1:8" ht="14.55" customHeight="1" x14ac:dyDescent="0.3">
      <c r="A3766" s="42"/>
      <c r="B3766" s="54" t="s">
        <v>1049</v>
      </c>
      <c r="C3766" s="69" t="s">
        <v>1049</v>
      </c>
      <c r="D3766" s="401" t="s">
        <v>1118</v>
      </c>
      <c r="E3766" s="390" t="s">
        <v>1876</v>
      </c>
      <c r="F3766" s="92">
        <f t="shared" ref="F3766:H3766" si="518">+F3767/F3768</f>
        <v>0</v>
      </c>
      <c r="G3766" s="92">
        <f t="shared" si="518"/>
        <v>0</v>
      </c>
      <c r="H3766" s="108">
        <f t="shared" si="518"/>
        <v>0</v>
      </c>
    </row>
    <row r="3767" spans="1:8" ht="14.55" customHeight="1" x14ac:dyDescent="0.3">
      <c r="A3767" s="42"/>
      <c r="B3767" s="24" t="s">
        <v>1049</v>
      </c>
      <c r="C3767" s="23" t="s">
        <v>1049</v>
      </c>
      <c r="D3767" s="402"/>
      <c r="E3767" s="391" t="s">
        <v>1768</v>
      </c>
      <c r="F3767" s="22">
        <v>0</v>
      </c>
      <c r="G3767" s="22">
        <v>0</v>
      </c>
      <c r="H3767" s="104">
        <v>0</v>
      </c>
    </row>
    <row r="3768" spans="1:8" ht="14.55" customHeight="1" x14ac:dyDescent="0.3">
      <c r="A3768" s="42"/>
      <c r="B3768" s="24" t="s">
        <v>1049</v>
      </c>
      <c r="C3768" s="23" t="s">
        <v>1049</v>
      </c>
      <c r="D3768" s="402"/>
      <c r="E3768" s="391" t="s">
        <v>1769</v>
      </c>
      <c r="F3768" s="22">
        <v>1</v>
      </c>
      <c r="G3768" s="22">
        <v>1</v>
      </c>
      <c r="H3768" s="104">
        <v>1</v>
      </c>
    </row>
    <row r="3769" spans="1:8" ht="14.55" customHeight="1" x14ac:dyDescent="0.3">
      <c r="A3769" s="42"/>
      <c r="B3769" s="24" t="s">
        <v>1049</v>
      </c>
      <c r="C3769" s="23" t="s">
        <v>1049</v>
      </c>
      <c r="D3769" s="402" t="s">
        <v>1049</v>
      </c>
      <c r="E3769" s="391" t="s">
        <v>1876</v>
      </c>
      <c r="F3769" s="91">
        <f t="shared" ref="F3769:H3769" si="519">+F3770/F3771</f>
        <v>0</v>
      </c>
      <c r="G3769" s="91">
        <f t="shared" si="519"/>
        <v>0</v>
      </c>
      <c r="H3769" s="103">
        <f t="shared" si="519"/>
        <v>0</v>
      </c>
    </row>
    <row r="3770" spans="1:8" ht="14.55" customHeight="1" x14ac:dyDescent="0.3">
      <c r="A3770" s="42"/>
      <c r="B3770" s="24" t="s">
        <v>1049</v>
      </c>
      <c r="C3770" s="23" t="s">
        <v>1049</v>
      </c>
      <c r="D3770" s="402"/>
      <c r="E3770" s="391" t="s">
        <v>1768</v>
      </c>
      <c r="F3770" s="22">
        <v>0</v>
      </c>
      <c r="G3770" s="22">
        <v>0</v>
      </c>
      <c r="H3770" s="104">
        <v>0</v>
      </c>
    </row>
    <row r="3771" spans="1:8" ht="14.55" customHeight="1" x14ac:dyDescent="0.3">
      <c r="A3771" s="42"/>
      <c r="B3771" s="24" t="s">
        <v>1049</v>
      </c>
      <c r="C3771" s="23" t="s">
        <v>1049</v>
      </c>
      <c r="D3771" s="402"/>
      <c r="E3771" s="391" t="s">
        <v>1769</v>
      </c>
      <c r="F3771" s="22">
        <v>1</v>
      </c>
      <c r="G3771" s="22">
        <v>1</v>
      </c>
      <c r="H3771" s="104">
        <v>1</v>
      </c>
    </row>
    <row r="3772" spans="1:8" ht="14.55" customHeight="1" x14ac:dyDescent="0.3">
      <c r="A3772" s="42"/>
      <c r="B3772" s="24" t="s">
        <v>1049</v>
      </c>
      <c r="C3772" s="23" t="s">
        <v>1049</v>
      </c>
      <c r="D3772" s="402" t="s">
        <v>1119</v>
      </c>
      <c r="E3772" s="391" t="s">
        <v>1876</v>
      </c>
      <c r="F3772" s="91">
        <v>0</v>
      </c>
      <c r="G3772" s="91">
        <v>0</v>
      </c>
      <c r="H3772" s="103">
        <v>0</v>
      </c>
    </row>
    <row r="3773" spans="1:8" ht="14.55" customHeight="1" x14ac:dyDescent="0.3">
      <c r="A3773" s="42"/>
      <c r="B3773" s="24" t="s">
        <v>1049</v>
      </c>
      <c r="C3773" s="23" t="s">
        <v>1049</v>
      </c>
      <c r="D3773" s="402"/>
      <c r="E3773" s="391" t="s">
        <v>1768</v>
      </c>
      <c r="F3773" s="22">
        <v>0</v>
      </c>
      <c r="G3773" s="22">
        <v>0</v>
      </c>
      <c r="H3773" s="104">
        <v>0</v>
      </c>
    </row>
    <row r="3774" spans="1:8" ht="14.55" customHeight="1" x14ac:dyDescent="0.3">
      <c r="A3774" s="42"/>
      <c r="B3774" s="24" t="s">
        <v>1049</v>
      </c>
      <c r="C3774" s="23" t="s">
        <v>1049</v>
      </c>
      <c r="D3774" s="402"/>
      <c r="E3774" s="391" t="s">
        <v>1769</v>
      </c>
      <c r="F3774" s="22">
        <v>1</v>
      </c>
      <c r="G3774" s="22">
        <v>1</v>
      </c>
      <c r="H3774" s="104">
        <v>1</v>
      </c>
    </row>
    <row r="3775" spans="1:8" ht="14.55" customHeight="1" x14ac:dyDescent="0.3">
      <c r="A3775" s="42"/>
      <c r="B3775" s="24" t="s">
        <v>1049</v>
      </c>
      <c r="C3775" s="23" t="s">
        <v>1049</v>
      </c>
      <c r="D3775" s="402" t="s">
        <v>1120</v>
      </c>
      <c r="E3775" s="391" t="s">
        <v>1876</v>
      </c>
      <c r="F3775" s="91">
        <v>0</v>
      </c>
      <c r="G3775" s="91">
        <v>0</v>
      </c>
      <c r="H3775" s="103">
        <v>0</v>
      </c>
    </row>
    <row r="3776" spans="1:8" ht="14.55" customHeight="1" x14ac:dyDescent="0.3">
      <c r="A3776" s="42"/>
      <c r="B3776" s="24" t="s">
        <v>1049</v>
      </c>
      <c r="C3776" s="23" t="s">
        <v>1049</v>
      </c>
      <c r="D3776" s="402"/>
      <c r="E3776" s="391" t="s">
        <v>1768</v>
      </c>
      <c r="F3776" s="22">
        <v>0</v>
      </c>
      <c r="G3776" s="22">
        <v>0</v>
      </c>
      <c r="H3776" s="104">
        <v>0</v>
      </c>
    </row>
    <row r="3777" spans="1:8" ht="14.55" customHeight="1" thickBot="1" x14ac:dyDescent="0.35">
      <c r="A3777" s="42"/>
      <c r="B3777" s="53" t="s">
        <v>1049</v>
      </c>
      <c r="C3777" s="68" t="s">
        <v>1049</v>
      </c>
      <c r="D3777" s="403"/>
      <c r="E3777" s="392" t="s">
        <v>1769</v>
      </c>
      <c r="F3777" s="33">
        <v>1</v>
      </c>
      <c r="G3777" s="33">
        <v>1</v>
      </c>
      <c r="H3777" s="106">
        <v>1</v>
      </c>
    </row>
    <row r="3778" spans="1:8" ht="14.55" customHeight="1" x14ac:dyDescent="0.3">
      <c r="A3778" s="42"/>
      <c r="B3778" s="94" t="s">
        <v>1049</v>
      </c>
      <c r="C3778" s="379" t="s">
        <v>1121</v>
      </c>
      <c r="D3778" s="404"/>
      <c r="E3778" s="471" t="s">
        <v>1876</v>
      </c>
      <c r="F3778" s="384">
        <f t="shared" ref="F3778:H3778" si="520">+F3779/F3780</f>
        <v>0.66666666666666663</v>
      </c>
      <c r="G3778" s="384">
        <f t="shared" si="520"/>
        <v>0.66666666666666663</v>
      </c>
      <c r="H3778" s="377">
        <f t="shared" si="520"/>
        <v>0.66666666666666663</v>
      </c>
    </row>
    <row r="3779" spans="1:8" ht="14.55" customHeight="1" x14ac:dyDescent="0.3">
      <c r="A3779" s="42"/>
      <c r="B3779" s="87" t="s">
        <v>1049</v>
      </c>
      <c r="C3779" s="55" t="s">
        <v>1121</v>
      </c>
      <c r="D3779" s="402"/>
      <c r="E3779" s="391" t="s">
        <v>1768</v>
      </c>
      <c r="F3779" s="40">
        <v>6</v>
      </c>
      <c r="G3779" s="40">
        <v>6</v>
      </c>
      <c r="H3779" s="109">
        <v>6</v>
      </c>
    </row>
    <row r="3780" spans="1:8" ht="15" customHeight="1" thickBot="1" x14ac:dyDescent="0.35">
      <c r="A3780" s="42"/>
      <c r="B3780" s="95" t="s">
        <v>1049</v>
      </c>
      <c r="C3780" s="378" t="s">
        <v>1121</v>
      </c>
      <c r="D3780" s="405"/>
      <c r="E3780" s="394" t="s">
        <v>1769</v>
      </c>
      <c r="F3780" s="374">
        <v>9</v>
      </c>
      <c r="G3780" s="374">
        <v>9</v>
      </c>
      <c r="H3780" s="375">
        <v>9</v>
      </c>
    </row>
    <row r="3781" spans="1:8" ht="14.55" customHeight="1" x14ac:dyDescent="0.3">
      <c r="A3781" s="42"/>
      <c r="B3781" s="54" t="s">
        <v>1049</v>
      </c>
      <c r="C3781" s="69" t="s">
        <v>1121</v>
      </c>
      <c r="D3781" s="401" t="s">
        <v>1122</v>
      </c>
      <c r="E3781" s="390" t="s">
        <v>1876</v>
      </c>
      <c r="F3781" s="92">
        <f t="shared" ref="F3781:H3781" si="521">+F3782/F3783</f>
        <v>0</v>
      </c>
      <c r="G3781" s="92">
        <f t="shared" si="521"/>
        <v>0</v>
      </c>
      <c r="H3781" s="108">
        <f t="shared" si="521"/>
        <v>0</v>
      </c>
    </row>
    <row r="3782" spans="1:8" ht="14.55" customHeight="1" x14ac:dyDescent="0.3">
      <c r="A3782" s="42"/>
      <c r="B3782" s="24" t="s">
        <v>1049</v>
      </c>
      <c r="C3782" s="23" t="s">
        <v>1121</v>
      </c>
      <c r="D3782" s="402"/>
      <c r="E3782" s="391" t="s">
        <v>1768</v>
      </c>
      <c r="F3782" s="22">
        <v>0</v>
      </c>
      <c r="G3782" s="22">
        <v>0</v>
      </c>
      <c r="H3782" s="104">
        <v>0</v>
      </c>
    </row>
    <row r="3783" spans="1:8" ht="14.55" customHeight="1" x14ac:dyDescent="0.3">
      <c r="A3783" s="42"/>
      <c r="B3783" s="24" t="s">
        <v>1049</v>
      </c>
      <c r="C3783" s="23" t="s">
        <v>1121</v>
      </c>
      <c r="D3783" s="402"/>
      <c r="E3783" s="391" t="s">
        <v>1769</v>
      </c>
      <c r="F3783" s="22">
        <v>1</v>
      </c>
      <c r="G3783" s="22">
        <v>1</v>
      </c>
      <c r="H3783" s="104">
        <v>1</v>
      </c>
    </row>
    <row r="3784" spans="1:8" ht="14.55" customHeight="1" x14ac:dyDescent="0.3">
      <c r="A3784" s="42"/>
      <c r="B3784" s="24" t="s">
        <v>1049</v>
      </c>
      <c r="C3784" s="23" t="s">
        <v>1121</v>
      </c>
      <c r="D3784" s="402" t="s">
        <v>1123</v>
      </c>
      <c r="E3784" s="391" t="s">
        <v>1876</v>
      </c>
      <c r="F3784" s="91">
        <f t="shared" ref="F3784:H3784" si="522">+F3785/F3786</f>
        <v>1</v>
      </c>
      <c r="G3784" s="91">
        <f t="shared" si="522"/>
        <v>1</v>
      </c>
      <c r="H3784" s="103">
        <f t="shared" si="522"/>
        <v>1</v>
      </c>
    </row>
    <row r="3785" spans="1:8" ht="14.55" customHeight="1" x14ac:dyDescent="0.3">
      <c r="A3785" s="42"/>
      <c r="B3785" s="24" t="s">
        <v>1049</v>
      </c>
      <c r="C3785" s="23" t="s">
        <v>1121</v>
      </c>
      <c r="D3785" s="402"/>
      <c r="E3785" s="391" t="s">
        <v>1768</v>
      </c>
      <c r="F3785" s="22">
        <v>1</v>
      </c>
      <c r="G3785" s="22">
        <v>1</v>
      </c>
      <c r="H3785" s="104">
        <v>1</v>
      </c>
    </row>
    <row r="3786" spans="1:8" ht="14.55" customHeight="1" x14ac:dyDescent="0.3">
      <c r="A3786" s="42"/>
      <c r="B3786" s="24" t="s">
        <v>1049</v>
      </c>
      <c r="C3786" s="23" t="s">
        <v>1121</v>
      </c>
      <c r="D3786" s="402"/>
      <c r="E3786" s="391" t="s">
        <v>1769</v>
      </c>
      <c r="F3786" s="22">
        <v>1</v>
      </c>
      <c r="G3786" s="22">
        <v>1</v>
      </c>
      <c r="H3786" s="104">
        <v>1</v>
      </c>
    </row>
    <row r="3787" spans="1:8" ht="14.55" customHeight="1" x14ac:dyDescent="0.3">
      <c r="A3787" s="42"/>
      <c r="B3787" s="24" t="s">
        <v>1049</v>
      </c>
      <c r="C3787" s="23" t="s">
        <v>1121</v>
      </c>
      <c r="D3787" s="402" t="s">
        <v>1124</v>
      </c>
      <c r="E3787" s="391" t="s">
        <v>1876</v>
      </c>
      <c r="F3787" s="91">
        <f t="shared" ref="F3787:H3787" si="523">+F3788/F3789</f>
        <v>0</v>
      </c>
      <c r="G3787" s="91">
        <f t="shared" si="523"/>
        <v>0</v>
      </c>
      <c r="H3787" s="103">
        <f t="shared" si="523"/>
        <v>0</v>
      </c>
    </row>
    <row r="3788" spans="1:8" ht="14.55" customHeight="1" x14ac:dyDescent="0.3">
      <c r="A3788" s="42"/>
      <c r="B3788" s="24" t="s">
        <v>1049</v>
      </c>
      <c r="C3788" s="23" t="s">
        <v>1121</v>
      </c>
      <c r="D3788" s="402"/>
      <c r="E3788" s="391" t="s">
        <v>1768</v>
      </c>
      <c r="F3788" s="22">
        <v>0</v>
      </c>
      <c r="G3788" s="22">
        <v>0</v>
      </c>
      <c r="H3788" s="104">
        <v>0</v>
      </c>
    </row>
    <row r="3789" spans="1:8" ht="14.55" customHeight="1" x14ac:dyDescent="0.3">
      <c r="A3789" s="42"/>
      <c r="B3789" s="24" t="s">
        <v>1049</v>
      </c>
      <c r="C3789" s="23" t="s">
        <v>1121</v>
      </c>
      <c r="D3789" s="402"/>
      <c r="E3789" s="391" t="s">
        <v>1769</v>
      </c>
      <c r="F3789" s="22">
        <v>1</v>
      </c>
      <c r="G3789" s="22">
        <v>1</v>
      </c>
      <c r="H3789" s="104">
        <v>1</v>
      </c>
    </row>
    <row r="3790" spans="1:8" ht="14.55" customHeight="1" x14ac:dyDescent="0.3">
      <c r="A3790" s="42"/>
      <c r="B3790" s="24" t="s">
        <v>1049</v>
      </c>
      <c r="C3790" s="23" t="s">
        <v>1121</v>
      </c>
      <c r="D3790" s="402" t="s">
        <v>1125</v>
      </c>
      <c r="E3790" s="391" t="s">
        <v>1876</v>
      </c>
      <c r="F3790" s="91">
        <v>0</v>
      </c>
      <c r="G3790" s="91">
        <v>0</v>
      </c>
      <c r="H3790" s="103">
        <v>0</v>
      </c>
    </row>
    <row r="3791" spans="1:8" ht="14.55" customHeight="1" x14ac:dyDescent="0.3">
      <c r="A3791" s="42"/>
      <c r="B3791" s="24" t="s">
        <v>1049</v>
      </c>
      <c r="C3791" s="23" t="s">
        <v>1121</v>
      </c>
      <c r="D3791" s="402"/>
      <c r="E3791" s="391" t="s">
        <v>1768</v>
      </c>
      <c r="F3791" s="22">
        <v>1</v>
      </c>
      <c r="G3791" s="22">
        <v>1</v>
      </c>
      <c r="H3791" s="104">
        <v>1</v>
      </c>
    </row>
    <row r="3792" spans="1:8" ht="14.55" customHeight="1" x14ac:dyDescent="0.3">
      <c r="A3792" s="42"/>
      <c r="B3792" s="24" t="s">
        <v>1049</v>
      </c>
      <c r="C3792" s="23" t="s">
        <v>1121</v>
      </c>
      <c r="D3792" s="402"/>
      <c r="E3792" s="391" t="s">
        <v>1769</v>
      </c>
      <c r="F3792" s="22">
        <v>1</v>
      </c>
      <c r="G3792" s="22">
        <v>1</v>
      </c>
      <c r="H3792" s="104">
        <v>1</v>
      </c>
    </row>
    <row r="3793" spans="1:8" ht="14.55" customHeight="1" x14ac:dyDescent="0.3">
      <c r="A3793" s="42"/>
      <c r="B3793" s="24" t="s">
        <v>1049</v>
      </c>
      <c r="C3793" s="23" t="s">
        <v>1121</v>
      </c>
      <c r="D3793" s="402" t="s">
        <v>1126</v>
      </c>
      <c r="E3793" s="391" t="s">
        <v>1876</v>
      </c>
      <c r="F3793" s="91">
        <f t="shared" ref="F3793:H3793" si="524">+F3794/F3795</f>
        <v>1</v>
      </c>
      <c r="G3793" s="91">
        <f t="shared" si="524"/>
        <v>1</v>
      </c>
      <c r="H3793" s="103">
        <f t="shared" si="524"/>
        <v>1</v>
      </c>
    </row>
    <row r="3794" spans="1:8" ht="14.55" customHeight="1" x14ac:dyDescent="0.3">
      <c r="A3794" s="42"/>
      <c r="B3794" s="24" t="s">
        <v>1049</v>
      </c>
      <c r="C3794" s="23" t="s">
        <v>1121</v>
      </c>
      <c r="D3794" s="402"/>
      <c r="E3794" s="391" t="s">
        <v>1768</v>
      </c>
      <c r="F3794" s="22">
        <v>1</v>
      </c>
      <c r="G3794" s="22">
        <v>1</v>
      </c>
      <c r="H3794" s="104">
        <v>1</v>
      </c>
    </row>
    <row r="3795" spans="1:8" ht="14.55" customHeight="1" x14ac:dyDescent="0.3">
      <c r="A3795" s="42"/>
      <c r="B3795" s="24" t="s">
        <v>1049</v>
      </c>
      <c r="C3795" s="23" t="s">
        <v>1121</v>
      </c>
      <c r="D3795" s="402"/>
      <c r="E3795" s="391" t="s">
        <v>1769</v>
      </c>
      <c r="F3795" s="22">
        <v>1</v>
      </c>
      <c r="G3795" s="22">
        <v>1</v>
      </c>
      <c r="H3795" s="104">
        <v>1</v>
      </c>
    </row>
    <row r="3796" spans="1:8" ht="14.55" customHeight="1" x14ac:dyDescent="0.3">
      <c r="A3796" s="42"/>
      <c r="B3796" s="24" t="s">
        <v>1049</v>
      </c>
      <c r="C3796" s="23" t="s">
        <v>1121</v>
      </c>
      <c r="D3796" s="402" t="s">
        <v>1127</v>
      </c>
      <c r="E3796" s="391" t="s">
        <v>1876</v>
      </c>
      <c r="F3796" s="91">
        <f t="shared" ref="F3796:H3796" si="525">+F3797/F3798</f>
        <v>1</v>
      </c>
      <c r="G3796" s="91">
        <f t="shared" si="525"/>
        <v>1</v>
      </c>
      <c r="H3796" s="103">
        <f t="shared" si="525"/>
        <v>1</v>
      </c>
    </row>
    <row r="3797" spans="1:8" ht="14.55" customHeight="1" x14ac:dyDescent="0.3">
      <c r="A3797" s="42"/>
      <c r="B3797" s="24" t="s">
        <v>1049</v>
      </c>
      <c r="C3797" s="23" t="s">
        <v>1121</v>
      </c>
      <c r="D3797" s="402"/>
      <c r="E3797" s="391" t="s">
        <v>1768</v>
      </c>
      <c r="F3797" s="22">
        <v>1</v>
      </c>
      <c r="G3797" s="22">
        <v>1</v>
      </c>
      <c r="H3797" s="104">
        <v>1</v>
      </c>
    </row>
    <row r="3798" spans="1:8" ht="14.55" customHeight="1" x14ac:dyDescent="0.3">
      <c r="A3798" s="42"/>
      <c r="B3798" s="24" t="s">
        <v>1049</v>
      </c>
      <c r="C3798" s="23" t="s">
        <v>1121</v>
      </c>
      <c r="D3798" s="402"/>
      <c r="E3798" s="391" t="s">
        <v>1769</v>
      </c>
      <c r="F3798" s="22">
        <v>1</v>
      </c>
      <c r="G3798" s="22">
        <v>1</v>
      </c>
      <c r="H3798" s="104">
        <v>1</v>
      </c>
    </row>
    <row r="3799" spans="1:8" ht="14.55" customHeight="1" x14ac:dyDescent="0.3">
      <c r="A3799" s="42"/>
      <c r="B3799" s="24" t="s">
        <v>1049</v>
      </c>
      <c r="C3799" s="23" t="s">
        <v>1121</v>
      </c>
      <c r="D3799" s="402" t="s">
        <v>1128</v>
      </c>
      <c r="E3799" s="391" t="s">
        <v>1876</v>
      </c>
      <c r="F3799" s="91">
        <f t="shared" ref="F3799:H3799" si="526">+F3800/F3801</f>
        <v>1</v>
      </c>
      <c r="G3799" s="91">
        <f t="shared" si="526"/>
        <v>1</v>
      </c>
      <c r="H3799" s="103">
        <f t="shared" si="526"/>
        <v>1</v>
      </c>
    </row>
    <row r="3800" spans="1:8" ht="14.55" customHeight="1" x14ac:dyDescent="0.3">
      <c r="A3800" s="42"/>
      <c r="B3800" s="24" t="s">
        <v>1049</v>
      </c>
      <c r="C3800" s="23" t="s">
        <v>1121</v>
      </c>
      <c r="D3800" s="402"/>
      <c r="E3800" s="391" t="s">
        <v>1768</v>
      </c>
      <c r="F3800" s="22">
        <v>1</v>
      </c>
      <c r="G3800" s="22">
        <v>1</v>
      </c>
      <c r="H3800" s="104">
        <v>1</v>
      </c>
    </row>
    <row r="3801" spans="1:8" ht="14.55" customHeight="1" x14ac:dyDescent="0.3">
      <c r="A3801" s="42"/>
      <c r="B3801" s="24" t="s">
        <v>1049</v>
      </c>
      <c r="C3801" s="23" t="s">
        <v>1121</v>
      </c>
      <c r="D3801" s="402"/>
      <c r="E3801" s="391" t="s">
        <v>1769</v>
      </c>
      <c r="F3801" s="22">
        <v>1</v>
      </c>
      <c r="G3801" s="22">
        <v>1</v>
      </c>
      <c r="H3801" s="104">
        <v>1</v>
      </c>
    </row>
    <row r="3802" spans="1:8" ht="14.55" customHeight="1" x14ac:dyDescent="0.3">
      <c r="A3802" s="42"/>
      <c r="B3802" s="24" t="s">
        <v>1049</v>
      </c>
      <c r="C3802" s="23" t="s">
        <v>1121</v>
      </c>
      <c r="D3802" s="402" t="s">
        <v>1121</v>
      </c>
      <c r="E3802" s="391" t="s">
        <v>1876</v>
      </c>
      <c r="F3802" s="91">
        <f t="shared" ref="F3802:H3802" si="527">+F3803/F3804</f>
        <v>0</v>
      </c>
      <c r="G3802" s="91">
        <f t="shared" si="527"/>
        <v>0</v>
      </c>
      <c r="H3802" s="103">
        <f t="shared" si="527"/>
        <v>0</v>
      </c>
    </row>
    <row r="3803" spans="1:8" ht="14.55" customHeight="1" x14ac:dyDescent="0.3">
      <c r="A3803" s="42"/>
      <c r="B3803" s="24" t="s">
        <v>1049</v>
      </c>
      <c r="C3803" s="23" t="s">
        <v>1121</v>
      </c>
      <c r="D3803" s="402"/>
      <c r="E3803" s="391" t="s">
        <v>1768</v>
      </c>
      <c r="F3803" s="22">
        <v>0</v>
      </c>
      <c r="G3803" s="22">
        <v>0</v>
      </c>
      <c r="H3803" s="104">
        <v>0</v>
      </c>
    </row>
    <row r="3804" spans="1:8" ht="14.55" customHeight="1" x14ac:dyDescent="0.3">
      <c r="A3804" s="42"/>
      <c r="B3804" s="24" t="s">
        <v>1049</v>
      </c>
      <c r="C3804" s="23" t="s">
        <v>1121</v>
      </c>
      <c r="D3804" s="402"/>
      <c r="E3804" s="391" t="s">
        <v>1769</v>
      </c>
      <c r="F3804" s="22">
        <v>1</v>
      </c>
      <c r="G3804" s="22">
        <v>1</v>
      </c>
      <c r="H3804" s="104">
        <v>1</v>
      </c>
    </row>
    <row r="3805" spans="1:8" ht="14.55" customHeight="1" x14ac:dyDescent="0.3">
      <c r="A3805" s="42"/>
      <c r="B3805" s="24" t="s">
        <v>1049</v>
      </c>
      <c r="C3805" s="23" t="s">
        <v>1121</v>
      </c>
      <c r="D3805" s="402" t="s">
        <v>1129</v>
      </c>
      <c r="E3805" s="391" t="s">
        <v>1876</v>
      </c>
      <c r="F3805" s="91">
        <f t="shared" ref="F3805:H3805" si="528">+F3806/F3807</f>
        <v>1</v>
      </c>
      <c r="G3805" s="91">
        <f t="shared" si="528"/>
        <v>1</v>
      </c>
      <c r="H3805" s="103">
        <f t="shared" si="528"/>
        <v>1</v>
      </c>
    </row>
    <row r="3806" spans="1:8" ht="14.55" customHeight="1" x14ac:dyDescent="0.3">
      <c r="A3806" s="42"/>
      <c r="B3806" s="24" t="s">
        <v>1049</v>
      </c>
      <c r="C3806" s="23" t="s">
        <v>1121</v>
      </c>
      <c r="D3806" s="402"/>
      <c r="E3806" s="391" t="s">
        <v>1768</v>
      </c>
      <c r="F3806" s="22">
        <v>1</v>
      </c>
      <c r="G3806" s="22">
        <v>1</v>
      </c>
      <c r="H3806" s="104">
        <v>1</v>
      </c>
    </row>
    <row r="3807" spans="1:8" ht="14.55" customHeight="1" thickBot="1" x14ac:dyDescent="0.35">
      <c r="A3807" s="42"/>
      <c r="B3807" s="53" t="s">
        <v>1049</v>
      </c>
      <c r="C3807" s="68" t="s">
        <v>1121</v>
      </c>
      <c r="D3807" s="403"/>
      <c r="E3807" s="392" t="s">
        <v>1769</v>
      </c>
      <c r="F3807" s="33">
        <v>1</v>
      </c>
      <c r="G3807" s="33">
        <v>1</v>
      </c>
      <c r="H3807" s="106">
        <v>1</v>
      </c>
    </row>
    <row r="3808" spans="1:8" ht="14.55" customHeight="1" x14ac:dyDescent="0.3">
      <c r="A3808" s="42"/>
      <c r="B3808" s="94" t="s">
        <v>1049</v>
      </c>
      <c r="C3808" s="379" t="s">
        <v>111</v>
      </c>
      <c r="D3808" s="404"/>
      <c r="E3808" s="471" t="s">
        <v>1876</v>
      </c>
      <c r="F3808" s="384">
        <f t="shared" ref="F3808:H3808" si="529">+F3809/F3810</f>
        <v>1</v>
      </c>
      <c r="G3808" s="384">
        <f t="shared" si="529"/>
        <v>1</v>
      </c>
      <c r="H3808" s="377">
        <f t="shared" si="529"/>
        <v>1</v>
      </c>
    </row>
    <row r="3809" spans="1:8" ht="14.55" customHeight="1" x14ac:dyDescent="0.3">
      <c r="A3809" s="42"/>
      <c r="B3809" s="87" t="s">
        <v>1049</v>
      </c>
      <c r="C3809" s="55" t="s">
        <v>111</v>
      </c>
      <c r="D3809" s="402"/>
      <c r="E3809" s="391" t="s">
        <v>1768</v>
      </c>
      <c r="F3809" s="40">
        <v>9</v>
      </c>
      <c r="G3809" s="40">
        <v>9</v>
      </c>
      <c r="H3809" s="109">
        <v>9</v>
      </c>
    </row>
    <row r="3810" spans="1:8" ht="15" customHeight="1" thickBot="1" x14ac:dyDescent="0.35">
      <c r="A3810" s="42"/>
      <c r="B3810" s="95" t="s">
        <v>1049</v>
      </c>
      <c r="C3810" s="378" t="s">
        <v>111</v>
      </c>
      <c r="D3810" s="405"/>
      <c r="E3810" s="394" t="s">
        <v>1769</v>
      </c>
      <c r="F3810" s="374">
        <v>9</v>
      </c>
      <c r="G3810" s="374">
        <v>9</v>
      </c>
      <c r="H3810" s="375">
        <v>9</v>
      </c>
    </row>
    <row r="3811" spans="1:8" ht="14.55" customHeight="1" x14ac:dyDescent="0.3">
      <c r="A3811" s="42"/>
      <c r="B3811" s="54" t="s">
        <v>1049</v>
      </c>
      <c r="C3811" s="69" t="s">
        <v>111</v>
      </c>
      <c r="D3811" s="401" t="s">
        <v>42</v>
      </c>
      <c r="E3811" s="390" t="s">
        <v>1876</v>
      </c>
      <c r="F3811" s="92">
        <f t="shared" ref="F3811:H3811" si="530">+F3812/F3813</f>
        <v>1</v>
      </c>
      <c r="G3811" s="92">
        <f t="shared" si="530"/>
        <v>1</v>
      </c>
      <c r="H3811" s="108">
        <f t="shared" si="530"/>
        <v>1</v>
      </c>
    </row>
    <row r="3812" spans="1:8" ht="14.55" customHeight="1" x14ac:dyDescent="0.3">
      <c r="A3812" s="42"/>
      <c r="B3812" s="24" t="s">
        <v>1049</v>
      </c>
      <c r="C3812" s="23" t="s">
        <v>111</v>
      </c>
      <c r="D3812" s="402"/>
      <c r="E3812" s="391" t="s">
        <v>1768</v>
      </c>
      <c r="F3812" s="22">
        <v>1</v>
      </c>
      <c r="G3812" s="22">
        <v>1</v>
      </c>
      <c r="H3812" s="104">
        <v>1</v>
      </c>
    </row>
    <row r="3813" spans="1:8" ht="14.55" customHeight="1" x14ac:dyDescent="0.3">
      <c r="A3813" s="42"/>
      <c r="B3813" s="24" t="s">
        <v>1049</v>
      </c>
      <c r="C3813" s="23" t="s">
        <v>111</v>
      </c>
      <c r="D3813" s="402"/>
      <c r="E3813" s="391" t="s">
        <v>1769</v>
      </c>
      <c r="F3813" s="22">
        <v>1</v>
      </c>
      <c r="G3813" s="22">
        <v>1</v>
      </c>
      <c r="H3813" s="104">
        <v>1</v>
      </c>
    </row>
    <row r="3814" spans="1:8" ht="14.55" customHeight="1" x14ac:dyDescent="0.3">
      <c r="A3814" s="42"/>
      <c r="B3814" s="24" t="s">
        <v>1049</v>
      </c>
      <c r="C3814" s="23" t="s">
        <v>111</v>
      </c>
      <c r="D3814" s="402" t="s">
        <v>1130</v>
      </c>
      <c r="E3814" s="391" t="s">
        <v>1876</v>
      </c>
      <c r="F3814" s="91">
        <v>0</v>
      </c>
      <c r="G3814" s="91">
        <v>0</v>
      </c>
      <c r="H3814" s="103">
        <v>0</v>
      </c>
    </row>
    <row r="3815" spans="1:8" ht="14.55" customHeight="1" x14ac:dyDescent="0.3">
      <c r="A3815" s="42"/>
      <c r="B3815" s="24" t="s">
        <v>1049</v>
      </c>
      <c r="C3815" s="23" t="s">
        <v>111</v>
      </c>
      <c r="D3815" s="402"/>
      <c r="E3815" s="391" t="s">
        <v>1768</v>
      </c>
      <c r="F3815" s="22">
        <v>1</v>
      </c>
      <c r="G3815" s="22">
        <v>1</v>
      </c>
      <c r="H3815" s="104">
        <v>1</v>
      </c>
    </row>
    <row r="3816" spans="1:8" ht="14.55" customHeight="1" x14ac:dyDescent="0.3">
      <c r="A3816" s="42"/>
      <c r="B3816" s="24" t="s">
        <v>1049</v>
      </c>
      <c r="C3816" s="23" t="s">
        <v>111</v>
      </c>
      <c r="D3816" s="402"/>
      <c r="E3816" s="391" t="s">
        <v>1769</v>
      </c>
      <c r="F3816" s="22">
        <v>1</v>
      </c>
      <c r="G3816" s="22">
        <v>1</v>
      </c>
      <c r="H3816" s="104">
        <v>1</v>
      </c>
    </row>
    <row r="3817" spans="1:8" ht="14.55" customHeight="1" x14ac:dyDescent="0.3">
      <c r="A3817" s="42"/>
      <c r="B3817" s="24" t="s">
        <v>1049</v>
      </c>
      <c r="C3817" s="23" t="s">
        <v>111</v>
      </c>
      <c r="D3817" s="402" t="s">
        <v>1131</v>
      </c>
      <c r="E3817" s="391" t="s">
        <v>1876</v>
      </c>
      <c r="F3817" s="91">
        <f t="shared" ref="F3817:H3817" si="531">+F3818/F3819</f>
        <v>1</v>
      </c>
      <c r="G3817" s="91">
        <f t="shared" si="531"/>
        <v>1</v>
      </c>
      <c r="H3817" s="103">
        <f t="shared" si="531"/>
        <v>1</v>
      </c>
    </row>
    <row r="3818" spans="1:8" ht="14.55" customHeight="1" x14ac:dyDescent="0.3">
      <c r="A3818" s="42"/>
      <c r="B3818" s="24" t="s">
        <v>1049</v>
      </c>
      <c r="C3818" s="23" t="s">
        <v>111</v>
      </c>
      <c r="D3818" s="402"/>
      <c r="E3818" s="391" t="s">
        <v>1768</v>
      </c>
      <c r="F3818" s="22">
        <v>1</v>
      </c>
      <c r="G3818" s="22">
        <v>1</v>
      </c>
      <c r="H3818" s="104">
        <v>1</v>
      </c>
    </row>
    <row r="3819" spans="1:8" ht="14.55" customHeight="1" x14ac:dyDescent="0.3">
      <c r="A3819" s="42"/>
      <c r="B3819" s="24" t="s">
        <v>1049</v>
      </c>
      <c r="C3819" s="23" t="s">
        <v>111</v>
      </c>
      <c r="D3819" s="402"/>
      <c r="E3819" s="391" t="s">
        <v>1769</v>
      </c>
      <c r="F3819" s="22">
        <v>1</v>
      </c>
      <c r="G3819" s="22">
        <v>1</v>
      </c>
      <c r="H3819" s="104">
        <v>1</v>
      </c>
    </row>
    <row r="3820" spans="1:8" ht="14.55" customHeight="1" x14ac:dyDescent="0.3">
      <c r="A3820" s="42"/>
      <c r="B3820" s="24" t="s">
        <v>1049</v>
      </c>
      <c r="C3820" s="23" t="s">
        <v>111</v>
      </c>
      <c r="D3820" s="402" t="s">
        <v>558</v>
      </c>
      <c r="E3820" s="391" t="s">
        <v>1876</v>
      </c>
      <c r="F3820" s="91">
        <v>0</v>
      </c>
      <c r="G3820" s="91">
        <v>0</v>
      </c>
      <c r="H3820" s="103">
        <v>0</v>
      </c>
    </row>
    <row r="3821" spans="1:8" ht="14.55" customHeight="1" x14ac:dyDescent="0.3">
      <c r="A3821" s="42"/>
      <c r="B3821" s="24" t="s">
        <v>1049</v>
      </c>
      <c r="C3821" s="23" t="s">
        <v>111</v>
      </c>
      <c r="D3821" s="402"/>
      <c r="E3821" s="391" t="s">
        <v>1768</v>
      </c>
      <c r="F3821" s="22">
        <v>1</v>
      </c>
      <c r="G3821" s="22">
        <v>1</v>
      </c>
      <c r="H3821" s="104">
        <v>1</v>
      </c>
    </row>
    <row r="3822" spans="1:8" ht="14.55" customHeight="1" x14ac:dyDescent="0.3">
      <c r="A3822" s="42"/>
      <c r="B3822" s="24" t="s">
        <v>1049</v>
      </c>
      <c r="C3822" s="23" t="s">
        <v>111</v>
      </c>
      <c r="D3822" s="402"/>
      <c r="E3822" s="391" t="s">
        <v>1769</v>
      </c>
      <c r="F3822" s="22">
        <v>1</v>
      </c>
      <c r="G3822" s="22">
        <v>1</v>
      </c>
      <c r="H3822" s="104">
        <v>1</v>
      </c>
    </row>
    <row r="3823" spans="1:8" ht="14.55" customHeight="1" x14ac:dyDescent="0.3">
      <c r="A3823" s="42"/>
      <c r="B3823" s="24" t="s">
        <v>1049</v>
      </c>
      <c r="C3823" s="23" t="s">
        <v>111</v>
      </c>
      <c r="D3823" s="402" t="s">
        <v>880</v>
      </c>
      <c r="E3823" s="391" t="s">
        <v>1876</v>
      </c>
      <c r="F3823" s="91">
        <f t="shared" ref="F3823:H3823" si="532">+F3824/F3825</f>
        <v>1</v>
      </c>
      <c r="G3823" s="91">
        <f t="shared" si="532"/>
        <v>1</v>
      </c>
      <c r="H3823" s="103">
        <f t="shared" si="532"/>
        <v>1</v>
      </c>
    </row>
    <row r="3824" spans="1:8" ht="14.55" customHeight="1" x14ac:dyDescent="0.3">
      <c r="A3824" s="42"/>
      <c r="B3824" s="24" t="s">
        <v>1049</v>
      </c>
      <c r="C3824" s="23" t="s">
        <v>111</v>
      </c>
      <c r="D3824" s="402"/>
      <c r="E3824" s="391" t="s">
        <v>1768</v>
      </c>
      <c r="F3824" s="22">
        <v>1</v>
      </c>
      <c r="G3824" s="22">
        <v>1</v>
      </c>
      <c r="H3824" s="104">
        <v>1</v>
      </c>
    </row>
    <row r="3825" spans="1:8" ht="14.55" customHeight="1" x14ac:dyDescent="0.3">
      <c r="A3825" s="42"/>
      <c r="B3825" s="24" t="s">
        <v>1049</v>
      </c>
      <c r="C3825" s="23" t="s">
        <v>111</v>
      </c>
      <c r="D3825" s="402"/>
      <c r="E3825" s="391" t="s">
        <v>1769</v>
      </c>
      <c r="F3825" s="22">
        <v>1</v>
      </c>
      <c r="G3825" s="22">
        <v>1</v>
      </c>
      <c r="H3825" s="104">
        <v>1</v>
      </c>
    </row>
    <row r="3826" spans="1:8" ht="14.55" customHeight="1" x14ac:dyDescent="0.3">
      <c r="A3826" s="42"/>
      <c r="B3826" s="24" t="s">
        <v>1049</v>
      </c>
      <c r="C3826" s="23" t="s">
        <v>111</v>
      </c>
      <c r="D3826" s="402" t="s">
        <v>1132</v>
      </c>
      <c r="E3826" s="391" t="s">
        <v>1876</v>
      </c>
      <c r="F3826" s="91">
        <v>0</v>
      </c>
      <c r="G3826" s="91">
        <v>0</v>
      </c>
      <c r="H3826" s="103">
        <v>0</v>
      </c>
    </row>
    <row r="3827" spans="1:8" ht="14.55" customHeight="1" x14ac:dyDescent="0.3">
      <c r="A3827" s="42"/>
      <c r="B3827" s="24" t="s">
        <v>1049</v>
      </c>
      <c r="C3827" s="23" t="s">
        <v>111</v>
      </c>
      <c r="D3827" s="402"/>
      <c r="E3827" s="391" t="s">
        <v>1768</v>
      </c>
      <c r="F3827" s="22">
        <v>1</v>
      </c>
      <c r="G3827" s="22">
        <v>1</v>
      </c>
      <c r="H3827" s="104">
        <v>1</v>
      </c>
    </row>
    <row r="3828" spans="1:8" ht="14.55" customHeight="1" x14ac:dyDescent="0.3">
      <c r="A3828" s="42"/>
      <c r="B3828" s="24" t="s">
        <v>1049</v>
      </c>
      <c r="C3828" s="23" t="s">
        <v>111</v>
      </c>
      <c r="D3828" s="402"/>
      <c r="E3828" s="391" t="s">
        <v>1769</v>
      </c>
      <c r="F3828" s="22">
        <v>1</v>
      </c>
      <c r="G3828" s="22">
        <v>1</v>
      </c>
      <c r="H3828" s="104">
        <v>1</v>
      </c>
    </row>
    <row r="3829" spans="1:8" ht="14.55" customHeight="1" x14ac:dyDescent="0.3">
      <c r="A3829" s="42"/>
      <c r="B3829" s="24" t="s">
        <v>1049</v>
      </c>
      <c r="C3829" s="23" t="s">
        <v>111</v>
      </c>
      <c r="D3829" s="402" t="s">
        <v>1133</v>
      </c>
      <c r="E3829" s="391" t="s">
        <v>1876</v>
      </c>
      <c r="F3829" s="91">
        <v>0</v>
      </c>
      <c r="G3829" s="91">
        <v>0</v>
      </c>
      <c r="H3829" s="103">
        <v>0</v>
      </c>
    </row>
    <row r="3830" spans="1:8" ht="14.55" customHeight="1" x14ac:dyDescent="0.3">
      <c r="A3830" s="42"/>
      <c r="B3830" s="24" t="s">
        <v>1049</v>
      </c>
      <c r="C3830" s="23" t="s">
        <v>111</v>
      </c>
      <c r="D3830" s="402"/>
      <c r="E3830" s="391" t="s">
        <v>1768</v>
      </c>
      <c r="F3830" s="22">
        <v>1</v>
      </c>
      <c r="G3830" s="22">
        <v>1</v>
      </c>
      <c r="H3830" s="104">
        <v>1</v>
      </c>
    </row>
    <row r="3831" spans="1:8" ht="14.55" customHeight="1" x14ac:dyDescent="0.3">
      <c r="A3831" s="42"/>
      <c r="B3831" s="24" t="s">
        <v>1049</v>
      </c>
      <c r="C3831" s="23" t="s">
        <v>111</v>
      </c>
      <c r="D3831" s="402"/>
      <c r="E3831" s="391" t="s">
        <v>1769</v>
      </c>
      <c r="F3831" s="22">
        <v>1</v>
      </c>
      <c r="G3831" s="22">
        <v>1</v>
      </c>
      <c r="H3831" s="104">
        <v>1</v>
      </c>
    </row>
    <row r="3832" spans="1:8" ht="14.55" customHeight="1" x14ac:dyDescent="0.3">
      <c r="A3832" s="42"/>
      <c r="B3832" s="24" t="s">
        <v>1049</v>
      </c>
      <c r="C3832" s="23" t="s">
        <v>111</v>
      </c>
      <c r="D3832" s="402" t="s">
        <v>1134</v>
      </c>
      <c r="E3832" s="391" t="s">
        <v>1876</v>
      </c>
      <c r="F3832" s="91">
        <v>0</v>
      </c>
      <c r="G3832" s="91">
        <v>0</v>
      </c>
      <c r="H3832" s="103">
        <v>0</v>
      </c>
    </row>
    <row r="3833" spans="1:8" ht="14.55" customHeight="1" x14ac:dyDescent="0.3">
      <c r="A3833" s="42"/>
      <c r="B3833" s="24" t="s">
        <v>1049</v>
      </c>
      <c r="C3833" s="23" t="s">
        <v>111</v>
      </c>
      <c r="D3833" s="402"/>
      <c r="E3833" s="391" t="s">
        <v>1768</v>
      </c>
      <c r="F3833" s="22">
        <v>1</v>
      </c>
      <c r="G3833" s="22">
        <v>1</v>
      </c>
      <c r="H3833" s="104">
        <v>1</v>
      </c>
    </row>
    <row r="3834" spans="1:8" ht="14.55" customHeight="1" x14ac:dyDescent="0.3">
      <c r="A3834" s="42"/>
      <c r="B3834" s="24" t="s">
        <v>1049</v>
      </c>
      <c r="C3834" s="23" t="s">
        <v>111</v>
      </c>
      <c r="D3834" s="402"/>
      <c r="E3834" s="391" t="s">
        <v>1769</v>
      </c>
      <c r="F3834" s="22">
        <v>1</v>
      </c>
      <c r="G3834" s="22">
        <v>1</v>
      </c>
      <c r="H3834" s="104">
        <v>1</v>
      </c>
    </row>
    <row r="3835" spans="1:8" ht="14.55" customHeight="1" x14ac:dyDescent="0.3">
      <c r="A3835" s="42"/>
      <c r="B3835" s="24" t="s">
        <v>1049</v>
      </c>
      <c r="C3835" s="23" t="s">
        <v>111</v>
      </c>
      <c r="D3835" s="402" t="s">
        <v>111</v>
      </c>
      <c r="E3835" s="391" t="s">
        <v>1876</v>
      </c>
      <c r="F3835" s="91">
        <f t="shared" ref="F3835:H3835" si="533">+F3836/F3837</f>
        <v>1</v>
      </c>
      <c r="G3835" s="91">
        <f t="shared" si="533"/>
        <v>1</v>
      </c>
      <c r="H3835" s="103">
        <f t="shared" si="533"/>
        <v>1</v>
      </c>
    </row>
    <row r="3836" spans="1:8" ht="14.55" customHeight="1" x14ac:dyDescent="0.3">
      <c r="A3836" s="42"/>
      <c r="B3836" s="24" t="s">
        <v>1049</v>
      </c>
      <c r="C3836" s="23" t="s">
        <v>111</v>
      </c>
      <c r="D3836" s="402"/>
      <c r="E3836" s="391" t="s">
        <v>1768</v>
      </c>
      <c r="F3836" s="22">
        <v>1</v>
      </c>
      <c r="G3836" s="22">
        <v>1</v>
      </c>
      <c r="H3836" s="104">
        <v>1</v>
      </c>
    </row>
    <row r="3837" spans="1:8" ht="14.55" customHeight="1" thickBot="1" x14ac:dyDescent="0.35">
      <c r="A3837" s="42"/>
      <c r="B3837" s="53" t="s">
        <v>1049</v>
      </c>
      <c r="C3837" s="68" t="s">
        <v>111</v>
      </c>
      <c r="D3837" s="403"/>
      <c r="E3837" s="392" t="s">
        <v>1769</v>
      </c>
      <c r="F3837" s="33">
        <v>1</v>
      </c>
      <c r="G3837" s="33">
        <v>1</v>
      </c>
      <c r="H3837" s="106">
        <v>1</v>
      </c>
    </row>
    <row r="3838" spans="1:8" ht="14.55" customHeight="1" x14ac:dyDescent="0.3">
      <c r="A3838" s="42"/>
      <c r="B3838" s="94" t="s">
        <v>1049</v>
      </c>
      <c r="C3838" s="379" t="s">
        <v>122</v>
      </c>
      <c r="D3838" s="404"/>
      <c r="E3838" s="471" t="s">
        <v>1876</v>
      </c>
      <c r="F3838" s="384">
        <f t="shared" ref="F3838:H3838" si="534">+F3839/F3840</f>
        <v>0.9</v>
      </c>
      <c r="G3838" s="384">
        <f t="shared" si="534"/>
        <v>0.9</v>
      </c>
      <c r="H3838" s="377">
        <f t="shared" si="534"/>
        <v>0.9</v>
      </c>
    </row>
    <row r="3839" spans="1:8" ht="14.55" customHeight="1" x14ac:dyDescent="0.3">
      <c r="A3839" s="42"/>
      <c r="B3839" s="87" t="s">
        <v>1049</v>
      </c>
      <c r="C3839" s="55" t="s">
        <v>122</v>
      </c>
      <c r="D3839" s="402"/>
      <c r="E3839" s="391" t="s">
        <v>1768</v>
      </c>
      <c r="F3839" s="40">
        <v>9</v>
      </c>
      <c r="G3839" s="40">
        <v>9</v>
      </c>
      <c r="H3839" s="109">
        <v>9</v>
      </c>
    </row>
    <row r="3840" spans="1:8" ht="15" customHeight="1" thickBot="1" x14ac:dyDescent="0.35">
      <c r="A3840" s="42"/>
      <c r="B3840" s="95" t="s">
        <v>1049</v>
      </c>
      <c r="C3840" s="378" t="s">
        <v>122</v>
      </c>
      <c r="D3840" s="405"/>
      <c r="E3840" s="394" t="s">
        <v>1769</v>
      </c>
      <c r="F3840" s="374">
        <v>10</v>
      </c>
      <c r="G3840" s="374">
        <v>10</v>
      </c>
      <c r="H3840" s="375">
        <v>10</v>
      </c>
    </row>
    <row r="3841" spans="1:8" ht="14.55" customHeight="1" x14ac:dyDescent="0.3">
      <c r="A3841" s="42"/>
      <c r="B3841" s="54" t="s">
        <v>1049</v>
      </c>
      <c r="C3841" s="69" t="s">
        <v>122</v>
      </c>
      <c r="D3841" s="401" t="s">
        <v>1136</v>
      </c>
      <c r="E3841" s="390" t="s">
        <v>1876</v>
      </c>
      <c r="F3841" s="92">
        <v>0</v>
      </c>
      <c r="G3841" s="92">
        <v>0</v>
      </c>
      <c r="H3841" s="108">
        <v>0</v>
      </c>
    </row>
    <row r="3842" spans="1:8" ht="14.55" customHeight="1" x14ac:dyDescent="0.3">
      <c r="A3842" s="42"/>
      <c r="B3842" s="24" t="s">
        <v>1049</v>
      </c>
      <c r="C3842" s="23" t="s">
        <v>122</v>
      </c>
      <c r="D3842" s="402"/>
      <c r="E3842" s="391" t="s">
        <v>1768</v>
      </c>
      <c r="F3842" s="22">
        <v>1</v>
      </c>
      <c r="G3842" s="22">
        <v>1</v>
      </c>
      <c r="H3842" s="104">
        <v>1</v>
      </c>
    </row>
    <row r="3843" spans="1:8" ht="14.55" customHeight="1" x14ac:dyDescent="0.3">
      <c r="A3843" s="42"/>
      <c r="B3843" s="24" t="s">
        <v>1049</v>
      </c>
      <c r="C3843" s="23" t="s">
        <v>122</v>
      </c>
      <c r="D3843" s="402"/>
      <c r="E3843" s="391" t="s">
        <v>1769</v>
      </c>
      <c r="F3843" s="22">
        <v>1</v>
      </c>
      <c r="G3843" s="22">
        <v>1</v>
      </c>
      <c r="H3843" s="104">
        <v>1</v>
      </c>
    </row>
    <row r="3844" spans="1:8" ht="14.55" customHeight="1" x14ac:dyDescent="0.3">
      <c r="A3844" s="42"/>
      <c r="B3844" s="24" t="s">
        <v>1049</v>
      </c>
      <c r="C3844" s="23" t="s">
        <v>122</v>
      </c>
      <c r="D3844" s="402" t="s">
        <v>1807</v>
      </c>
      <c r="E3844" s="391" t="s">
        <v>1876</v>
      </c>
      <c r="F3844" s="91">
        <v>0</v>
      </c>
      <c r="G3844" s="91">
        <v>0</v>
      </c>
      <c r="H3844" s="103">
        <v>0</v>
      </c>
    </row>
    <row r="3845" spans="1:8" ht="14.55" customHeight="1" x14ac:dyDescent="0.3">
      <c r="A3845" s="42"/>
      <c r="B3845" s="24" t="s">
        <v>1049</v>
      </c>
      <c r="C3845" s="23" t="s">
        <v>122</v>
      </c>
      <c r="D3845" s="402"/>
      <c r="E3845" s="391" t="s">
        <v>1768</v>
      </c>
      <c r="F3845" s="22">
        <v>1</v>
      </c>
      <c r="G3845" s="22">
        <v>1</v>
      </c>
      <c r="H3845" s="104">
        <v>1</v>
      </c>
    </row>
    <row r="3846" spans="1:8" ht="14.55" customHeight="1" x14ac:dyDescent="0.3">
      <c r="A3846" s="42"/>
      <c r="B3846" s="24" t="s">
        <v>1049</v>
      </c>
      <c r="C3846" s="23" t="s">
        <v>122</v>
      </c>
      <c r="D3846" s="402"/>
      <c r="E3846" s="391" t="s">
        <v>1769</v>
      </c>
      <c r="F3846" s="22">
        <v>1</v>
      </c>
      <c r="G3846" s="22">
        <v>1</v>
      </c>
      <c r="H3846" s="104">
        <v>1</v>
      </c>
    </row>
    <row r="3847" spans="1:8" ht="14.55" customHeight="1" x14ac:dyDescent="0.3">
      <c r="A3847" s="42"/>
      <c r="B3847" s="24" t="s">
        <v>1049</v>
      </c>
      <c r="C3847" s="23" t="s">
        <v>122</v>
      </c>
      <c r="D3847" s="402" t="s">
        <v>1135</v>
      </c>
      <c r="E3847" s="391" t="s">
        <v>1876</v>
      </c>
      <c r="F3847" s="91">
        <f t="shared" ref="F3847:H3847" si="535">+F3848/F3849</f>
        <v>1</v>
      </c>
      <c r="G3847" s="91">
        <f t="shared" si="535"/>
        <v>1</v>
      </c>
      <c r="H3847" s="103">
        <f t="shared" si="535"/>
        <v>1</v>
      </c>
    </row>
    <row r="3848" spans="1:8" ht="14.55" customHeight="1" x14ac:dyDescent="0.3">
      <c r="A3848" s="42"/>
      <c r="B3848" s="24" t="s">
        <v>1049</v>
      </c>
      <c r="C3848" s="23" t="s">
        <v>122</v>
      </c>
      <c r="D3848" s="402"/>
      <c r="E3848" s="391" t="s">
        <v>1768</v>
      </c>
      <c r="F3848" s="22">
        <v>1</v>
      </c>
      <c r="G3848" s="22">
        <v>1</v>
      </c>
      <c r="H3848" s="104">
        <v>1</v>
      </c>
    </row>
    <row r="3849" spans="1:8" ht="14.55" customHeight="1" x14ac:dyDescent="0.3">
      <c r="A3849" s="42"/>
      <c r="B3849" s="24" t="s">
        <v>1049</v>
      </c>
      <c r="C3849" s="23" t="s">
        <v>122</v>
      </c>
      <c r="D3849" s="402"/>
      <c r="E3849" s="391" t="s">
        <v>1769</v>
      </c>
      <c r="F3849" s="22">
        <v>1</v>
      </c>
      <c r="G3849" s="22">
        <v>1</v>
      </c>
      <c r="H3849" s="104">
        <v>1</v>
      </c>
    </row>
    <row r="3850" spans="1:8" ht="14.55" customHeight="1" x14ac:dyDescent="0.3">
      <c r="A3850" s="42"/>
      <c r="B3850" s="24" t="s">
        <v>1049</v>
      </c>
      <c r="C3850" s="23" t="s">
        <v>122</v>
      </c>
      <c r="D3850" s="402" t="s">
        <v>1137</v>
      </c>
      <c r="E3850" s="391" t="s">
        <v>1876</v>
      </c>
      <c r="F3850" s="91">
        <v>0</v>
      </c>
      <c r="G3850" s="91">
        <v>0</v>
      </c>
      <c r="H3850" s="103">
        <v>0</v>
      </c>
    </row>
    <row r="3851" spans="1:8" ht="14.55" customHeight="1" x14ac:dyDescent="0.3">
      <c r="A3851" s="42"/>
      <c r="B3851" s="24" t="s">
        <v>1049</v>
      </c>
      <c r="C3851" s="23" t="s">
        <v>122</v>
      </c>
      <c r="D3851" s="402"/>
      <c r="E3851" s="391" t="s">
        <v>1768</v>
      </c>
      <c r="F3851" s="22">
        <v>1</v>
      </c>
      <c r="G3851" s="22">
        <v>1</v>
      </c>
      <c r="H3851" s="104">
        <v>1</v>
      </c>
    </row>
    <row r="3852" spans="1:8" ht="14.55" customHeight="1" x14ac:dyDescent="0.3">
      <c r="A3852" s="42"/>
      <c r="B3852" s="24" t="s">
        <v>1049</v>
      </c>
      <c r="C3852" s="23" t="s">
        <v>122</v>
      </c>
      <c r="D3852" s="402"/>
      <c r="E3852" s="391" t="s">
        <v>1769</v>
      </c>
      <c r="F3852" s="22">
        <v>1</v>
      </c>
      <c r="G3852" s="22">
        <v>1</v>
      </c>
      <c r="H3852" s="104">
        <v>1</v>
      </c>
    </row>
    <row r="3853" spans="1:8" ht="14.55" customHeight="1" x14ac:dyDescent="0.3">
      <c r="A3853" s="42"/>
      <c r="B3853" s="24" t="s">
        <v>1049</v>
      </c>
      <c r="C3853" s="23" t="s">
        <v>122</v>
      </c>
      <c r="D3853" s="402" t="s">
        <v>1138</v>
      </c>
      <c r="E3853" s="391" t="s">
        <v>1876</v>
      </c>
      <c r="F3853" s="91">
        <f t="shared" ref="F3853:H3853" si="536">+F3854/F3855</f>
        <v>1</v>
      </c>
      <c r="G3853" s="91">
        <f t="shared" si="536"/>
        <v>1</v>
      </c>
      <c r="H3853" s="103">
        <f t="shared" si="536"/>
        <v>1</v>
      </c>
    </row>
    <row r="3854" spans="1:8" ht="14.55" customHeight="1" x14ac:dyDescent="0.3">
      <c r="A3854" s="42"/>
      <c r="B3854" s="24" t="s">
        <v>1049</v>
      </c>
      <c r="C3854" s="23" t="s">
        <v>122</v>
      </c>
      <c r="D3854" s="402"/>
      <c r="E3854" s="391" t="s">
        <v>1768</v>
      </c>
      <c r="F3854" s="22">
        <v>1</v>
      </c>
      <c r="G3854" s="22">
        <v>1</v>
      </c>
      <c r="H3854" s="104">
        <v>1</v>
      </c>
    </row>
    <row r="3855" spans="1:8" ht="14.55" customHeight="1" x14ac:dyDescent="0.3">
      <c r="A3855" s="42"/>
      <c r="B3855" s="24" t="s">
        <v>1049</v>
      </c>
      <c r="C3855" s="23" t="s">
        <v>122</v>
      </c>
      <c r="D3855" s="402"/>
      <c r="E3855" s="391" t="s">
        <v>1769</v>
      </c>
      <c r="F3855" s="22">
        <v>1</v>
      </c>
      <c r="G3855" s="22">
        <v>1</v>
      </c>
      <c r="H3855" s="104">
        <v>1</v>
      </c>
    </row>
    <row r="3856" spans="1:8" ht="14.55" customHeight="1" x14ac:dyDescent="0.3">
      <c r="A3856" s="42"/>
      <c r="B3856" s="24" t="s">
        <v>1049</v>
      </c>
      <c r="C3856" s="23" t="s">
        <v>122</v>
      </c>
      <c r="D3856" s="402" t="s">
        <v>698</v>
      </c>
      <c r="E3856" s="391" t="s">
        <v>1876</v>
      </c>
      <c r="F3856" s="91">
        <v>0</v>
      </c>
      <c r="G3856" s="91">
        <v>0</v>
      </c>
      <c r="H3856" s="103">
        <v>0</v>
      </c>
    </row>
    <row r="3857" spans="1:8" ht="14.55" customHeight="1" x14ac:dyDescent="0.3">
      <c r="A3857" s="42"/>
      <c r="B3857" s="24" t="s">
        <v>1049</v>
      </c>
      <c r="C3857" s="23" t="s">
        <v>122</v>
      </c>
      <c r="D3857" s="402"/>
      <c r="E3857" s="391" t="s">
        <v>1768</v>
      </c>
      <c r="F3857" s="22">
        <v>0</v>
      </c>
      <c r="G3857" s="22">
        <v>0</v>
      </c>
      <c r="H3857" s="104">
        <v>0</v>
      </c>
    </row>
    <row r="3858" spans="1:8" ht="14.55" customHeight="1" x14ac:dyDescent="0.3">
      <c r="A3858" s="42"/>
      <c r="B3858" s="24" t="s">
        <v>1049</v>
      </c>
      <c r="C3858" s="23" t="s">
        <v>122</v>
      </c>
      <c r="D3858" s="402"/>
      <c r="E3858" s="391" t="s">
        <v>1769</v>
      </c>
      <c r="F3858" s="22">
        <v>1</v>
      </c>
      <c r="G3858" s="22">
        <v>1</v>
      </c>
      <c r="H3858" s="104">
        <v>1</v>
      </c>
    </row>
    <row r="3859" spans="1:8" ht="14.55" customHeight="1" x14ac:dyDescent="0.3">
      <c r="A3859" s="42"/>
      <c r="B3859" s="24" t="s">
        <v>1049</v>
      </c>
      <c r="C3859" s="23" t="s">
        <v>122</v>
      </c>
      <c r="D3859" s="402" t="s">
        <v>1139</v>
      </c>
      <c r="E3859" s="391" t="s">
        <v>1876</v>
      </c>
      <c r="F3859" s="91">
        <v>0</v>
      </c>
      <c r="G3859" s="91">
        <v>0</v>
      </c>
      <c r="H3859" s="103">
        <v>0</v>
      </c>
    </row>
    <row r="3860" spans="1:8" ht="14.55" customHeight="1" x14ac:dyDescent="0.3">
      <c r="A3860" s="42"/>
      <c r="B3860" s="24" t="s">
        <v>1049</v>
      </c>
      <c r="C3860" s="23" t="s">
        <v>122</v>
      </c>
      <c r="D3860" s="402"/>
      <c r="E3860" s="391" t="s">
        <v>1768</v>
      </c>
      <c r="F3860" s="22">
        <v>1</v>
      </c>
      <c r="G3860" s="22">
        <v>1</v>
      </c>
      <c r="H3860" s="104">
        <v>1</v>
      </c>
    </row>
    <row r="3861" spans="1:8" ht="14.55" customHeight="1" x14ac:dyDescent="0.3">
      <c r="A3861" s="42"/>
      <c r="B3861" s="24" t="s">
        <v>1049</v>
      </c>
      <c r="C3861" s="23" t="s">
        <v>122</v>
      </c>
      <c r="D3861" s="402"/>
      <c r="E3861" s="391" t="s">
        <v>1769</v>
      </c>
      <c r="F3861" s="22">
        <v>1</v>
      </c>
      <c r="G3861" s="22">
        <v>1</v>
      </c>
      <c r="H3861" s="104">
        <v>1</v>
      </c>
    </row>
    <row r="3862" spans="1:8" ht="14.55" customHeight="1" x14ac:dyDescent="0.3">
      <c r="A3862" s="42"/>
      <c r="B3862" s="24" t="s">
        <v>1049</v>
      </c>
      <c r="C3862" s="23" t="s">
        <v>122</v>
      </c>
      <c r="D3862" s="402" t="s">
        <v>1140</v>
      </c>
      <c r="E3862" s="391" t="s">
        <v>1876</v>
      </c>
      <c r="F3862" s="91">
        <f t="shared" ref="F3862:H3862" si="537">+F3863/F3864</f>
        <v>1</v>
      </c>
      <c r="G3862" s="91">
        <f t="shared" si="537"/>
        <v>1</v>
      </c>
      <c r="H3862" s="103">
        <f t="shared" si="537"/>
        <v>1</v>
      </c>
    </row>
    <row r="3863" spans="1:8" ht="14.55" customHeight="1" x14ac:dyDescent="0.3">
      <c r="A3863" s="42"/>
      <c r="B3863" s="24" t="s">
        <v>1049</v>
      </c>
      <c r="C3863" s="23" t="s">
        <v>122</v>
      </c>
      <c r="D3863" s="402"/>
      <c r="E3863" s="391" t="s">
        <v>1768</v>
      </c>
      <c r="F3863" s="22">
        <v>1</v>
      </c>
      <c r="G3863" s="22">
        <v>1</v>
      </c>
      <c r="H3863" s="104">
        <v>1</v>
      </c>
    </row>
    <row r="3864" spans="1:8" ht="14.55" customHeight="1" x14ac:dyDescent="0.3">
      <c r="A3864" s="42"/>
      <c r="B3864" s="24" t="s">
        <v>1049</v>
      </c>
      <c r="C3864" s="23" t="s">
        <v>122</v>
      </c>
      <c r="D3864" s="402"/>
      <c r="E3864" s="391" t="s">
        <v>1769</v>
      </c>
      <c r="F3864" s="22">
        <v>1</v>
      </c>
      <c r="G3864" s="22">
        <v>1</v>
      </c>
      <c r="H3864" s="104">
        <v>1</v>
      </c>
    </row>
    <row r="3865" spans="1:8" ht="14.55" customHeight="1" x14ac:dyDescent="0.3">
      <c r="A3865" s="42"/>
      <c r="B3865" s="24" t="s">
        <v>1049</v>
      </c>
      <c r="C3865" s="23" t="s">
        <v>122</v>
      </c>
      <c r="D3865" s="402" t="s">
        <v>1141</v>
      </c>
      <c r="E3865" s="391" t="s">
        <v>1876</v>
      </c>
      <c r="F3865" s="91">
        <v>0</v>
      </c>
      <c r="G3865" s="91">
        <v>0</v>
      </c>
      <c r="H3865" s="103">
        <v>0</v>
      </c>
    </row>
    <row r="3866" spans="1:8" ht="14.55" customHeight="1" x14ac:dyDescent="0.3">
      <c r="A3866" s="42"/>
      <c r="B3866" s="24" t="s">
        <v>1049</v>
      </c>
      <c r="C3866" s="23" t="s">
        <v>122</v>
      </c>
      <c r="D3866" s="402"/>
      <c r="E3866" s="391" t="s">
        <v>1768</v>
      </c>
      <c r="F3866" s="22">
        <v>1</v>
      </c>
      <c r="G3866" s="22">
        <v>1</v>
      </c>
      <c r="H3866" s="104">
        <v>1</v>
      </c>
    </row>
    <row r="3867" spans="1:8" ht="14.55" customHeight="1" x14ac:dyDescent="0.3">
      <c r="A3867" s="42"/>
      <c r="B3867" s="24" t="s">
        <v>1049</v>
      </c>
      <c r="C3867" s="23" t="s">
        <v>122</v>
      </c>
      <c r="D3867" s="402"/>
      <c r="E3867" s="391" t="s">
        <v>1769</v>
      </c>
      <c r="F3867" s="22">
        <v>1</v>
      </c>
      <c r="G3867" s="22">
        <v>1</v>
      </c>
      <c r="H3867" s="104">
        <v>1</v>
      </c>
    </row>
    <row r="3868" spans="1:8" ht="14.55" customHeight="1" x14ac:dyDescent="0.3">
      <c r="A3868" s="42"/>
      <c r="B3868" s="24" t="s">
        <v>1049</v>
      </c>
      <c r="C3868" s="23" t="s">
        <v>122</v>
      </c>
      <c r="D3868" s="402" t="s">
        <v>122</v>
      </c>
      <c r="E3868" s="391" t="s">
        <v>1876</v>
      </c>
      <c r="F3868" s="91">
        <f t="shared" ref="F3868:H3868" si="538">+F3869/F3870</f>
        <v>1</v>
      </c>
      <c r="G3868" s="91">
        <f t="shared" si="538"/>
        <v>1</v>
      </c>
      <c r="H3868" s="103">
        <f t="shared" si="538"/>
        <v>1</v>
      </c>
    </row>
    <row r="3869" spans="1:8" ht="14.55" customHeight="1" x14ac:dyDescent="0.3">
      <c r="A3869" s="42"/>
      <c r="B3869" s="24" t="s">
        <v>1049</v>
      </c>
      <c r="C3869" s="23" t="s">
        <v>122</v>
      </c>
      <c r="D3869" s="402"/>
      <c r="E3869" s="391" t="s">
        <v>1768</v>
      </c>
      <c r="F3869" s="22">
        <v>1</v>
      </c>
      <c r="G3869" s="22">
        <v>1</v>
      </c>
      <c r="H3869" s="104">
        <v>1</v>
      </c>
    </row>
    <row r="3870" spans="1:8" ht="14.55" customHeight="1" thickBot="1" x14ac:dyDescent="0.35">
      <c r="A3870" s="42"/>
      <c r="B3870" s="53" t="s">
        <v>1049</v>
      </c>
      <c r="C3870" s="68" t="s">
        <v>122</v>
      </c>
      <c r="D3870" s="403"/>
      <c r="E3870" s="392" t="s">
        <v>1769</v>
      </c>
      <c r="F3870" s="33">
        <v>1</v>
      </c>
      <c r="G3870" s="33">
        <v>1</v>
      </c>
      <c r="H3870" s="106">
        <v>1</v>
      </c>
    </row>
    <row r="3871" spans="1:8" ht="14.55" customHeight="1" x14ac:dyDescent="0.3">
      <c r="A3871" s="56" t="s">
        <v>12</v>
      </c>
      <c r="B3871" s="84" t="s">
        <v>12</v>
      </c>
      <c r="C3871" s="255"/>
      <c r="D3871" s="472"/>
      <c r="E3871" s="471" t="s">
        <v>1876</v>
      </c>
      <c r="F3871" s="90">
        <f t="shared" ref="F3871:H3871" si="539">+F3872/F3873</f>
        <v>0.8045977011494253</v>
      </c>
      <c r="G3871" s="90">
        <f t="shared" si="539"/>
        <v>0.8045977011494253</v>
      </c>
      <c r="H3871" s="107">
        <f t="shared" si="539"/>
        <v>0.8045977011494253</v>
      </c>
    </row>
    <row r="3872" spans="1:8" ht="13.8" customHeight="1" x14ac:dyDescent="0.3">
      <c r="A3872" s="214" t="s">
        <v>12</v>
      </c>
      <c r="B3872" s="87" t="s">
        <v>12</v>
      </c>
      <c r="C3872" s="256"/>
      <c r="D3872" s="398"/>
      <c r="E3872" s="391" t="s">
        <v>1768</v>
      </c>
      <c r="F3872" s="21">
        <v>70</v>
      </c>
      <c r="G3872" s="21">
        <v>70</v>
      </c>
      <c r="H3872" s="88">
        <v>70</v>
      </c>
    </row>
    <row r="3873" spans="1:8" ht="14.55" customHeight="1" thickBot="1" x14ac:dyDescent="0.35">
      <c r="A3873" s="475" t="s">
        <v>12</v>
      </c>
      <c r="B3873" s="89" t="s">
        <v>12</v>
      </c>
      <c r="C3873" s="257"/>
      <c r="D3873" s="473"/>
      <c r="E3873" s="391" t="s">
        <v>1769</v>
      </c>
      <c r="F3873" s="21">
        <v>87</v>
      </c>
      <c r="G3873" s="21">
        <v>87</v>
      </c>
      <c r="H3873" s="88">
        <v>87</v>
      </c>
    </row>
    <row r="3874" spans="1:8" ht="13.8" customHeight="1" x14ac:dyDescent="0.3">
      <c r="A3874" s="42"/>
      <c r="B3874" s="467" t="s">
        <v>12</v>
      </c>
      <c r="C3874" s="83" t="s">
        <v>45</v>
      </c>
      <c r="D3874" s="401"/>
      <c r="E3874" s="391" t="s">
        <v>1876</v>
      </c>
      <c r="F3874" s="63">
        <f t="shared" ref="F3874:H3874" si="540">+F3875/F3877</f>
        <v>7</v>
      </c>
      <c r="G3874" s="63">
        <f t="shared" si="540"/>
        <v>7</v>
      </c>
      <c r="H3874" s="105">
        <f t="shared" si="540"/>
        <v>7</v>
      </c>
    </row>
    <row r="3875" spans="1:8" ht="13.8" customHeight="1" x14ac:dyDescent="0.3">
      <c r="A3875" s="42"/>
      <c r="B3875" s="87" t="s">
        <v>12</v>
      </c>
      <c r="C3875" s="55" t="s">
        <v>45</v>
      </c>
      <c r="D3875" s="402"/>
      <c r="E3875" s="391" t="s">
        <v>1768</v>
      </c>
      <c r="F3875" s="40">
        <v>7</v>
      </c>
      <c r="G3875" s="40">
        <v>7</v>
      </c>
      <c r="H3875" s="109">
        <v>7</v>
      </c>
    </row>
    <row r="3876" spans="1:8" ht="13.8" customHeight="1" thickBot="1" x14ac:dyDescent="0.35">
      <c r="A3876" s="42"/>
      <c r="B3876" s="95" t="s">
        <v>12</v>
      </c>
      <c r="C3876" s="378" t="s">
        <v>45</v>
      </c>
      <c r="D3876" s="405"/>
      <c r="E3876" s="394" t="s">
        <v>1769</v>
      </c>
      <c r="F3876" s="374">
        <v>8</v>
      </c>
      <c r="G3876" s="374">
        <v>8</v>
      </c>
      <c r="H3876" s="375">
        <v>8</v>
      </c>
    </row>
    <row r="3877" spans="1:8" ht="14.55" customHeight="1" x14ac:dyDescent="0.3">
      <c r="A3877" s="42"/>
      <c r="B3877" s="54" t="s">
        <v>12</v>
      </c>
      <c r="C3877" s="69" t="s">
        <v>45</v>
      </c>
      <c r="D3877" s="401" t="s">
        <v>45</v>
      </c>
      <c r="E3877" s="390" t="s">
        <v>1876</v>
      </c>
      <c r="F3877" s="92">
        <f t="shared" ref="F3877:H3877" si="541">+F3878/F3879</f>
        <v>1</v>
      </c>
      <c r="G3877" s="92">
        <f t="shared" si="541"/>
        <v>1</v>
      </c>
      <c r="H3877" s="108">
        <f t="shared" si="541"/>
        <v>1</v>
      </c>
    </row>
    <row r="3878" spans="1:8" ht="14.55" customHeight="1" x14ac:dyDescent="0.3">
      <c r="A3878" s="42"/>
      <c r="B3878" s="24" t="s">
        <v>12</v>
      </c>
      <c r="C3878" s="23" t="s">
        <v>45</v>
      </c>
      <c r="D3878" s="402"/>
      <c r="E3878" s="391" t="s">
        <v>1768</v>
      </c>
      <c r="F3878" s="22">
        <v>1</v>
      </c>
      <c r="G3878" s="22">
        <v>1</v>
      </c>
      <c r="H3878" s="104">
        <v>1</v>
      </c>
    </row>
    <row r="3879" spans="1:8" ht="15" customHeight="1" x14ac:dyDescent="0.3">
      <c r="A3879" s="42"/>
      <c r="B3879" s="24" t="s">
        <v>12</v>
      </c>
      <c r="C3879" s="23" t="s">
        <v>45</v>
      </c>
      <c r="D3879" s="402"/>
      <c r="E3879" s="391" t="s">
        <v>1769</v>
      </c>
      <c r="F3879" s="22">
        <v>1</v>
      </c>
      <c r="G3879" s="22">
        <v>1</v>
      </c>
      <c r="H3879" s="104">
        <v>1</v>
      </c>
    </row>
    <row r="3880" spans="1:8" ht="14.55" customHeight="1" x14ac:dyDescent="0.3">
      <c r="A3880" s="42"/>
      <c r="B3880" s="24" t="s">
        <v>12</v>
      </c>
      <c r="C3880" s="23" t="s">
        <v>45</v>
      </c>
      <c r="D3880" s="402" t="s">
        <v>1163</v>
      </c>
      <c r="E3880" s="391" t="s">
        <v>1876</v>
      </c>
      <c r="F3880" s="91">
        <f t="shared" ref="F3880:H3880" si="542">+F3881/F3882</f>
        <v>1</v>
      </c>
      <c r="G3880" s="91">
        <f t="shared" si="542"/>
        <v>1</v>
      </c>
      <c r="H3880" s="103">
        <f t="shared" si="542"/>
        <v>1</v>
      </c>
    </row>
    <row r="3881" spans="1:8" ht="14.55" customHeight="1" x14ac:dyDescent="0.3">
      <c r="A3881" s="42"/>
      <c r="B3881" s="24" t="s">
        <v>12</v>
      </c>
      <c r="C3881" s="23" t="s">
        <v>45</v>
      </c>
      <c r="D3881" s="402"/>
      <c r="E3881" s="391" t="s">
        <v>1768</v>
      </c>
      <c r="F3881" s="22">
        <v>1</v>
      </c>
      <c r="G3881" s="22">
        <v>1</v>
      </c>
      <c r="H3881" s="104">
        <v>1</v>
      </c>
    </row>
    <row r="3882" spans="1:8" ht="14.55" customHeight="1" x14ac:dyDescent="0.3">
      <c r="A3882" s="42"/>
      <c r="B3882" s="24" t="s">
        <v>12</v>
      </c>
      <c r="C3882" s="23" t="s">
        <v>45</v>
      </c>
      <c r="D3882" s="402"/>
      <c r="E3882" s="391" t="s">
        <v>1769</v>
      </c>
      <c r="F3882" s="22">
        <v>1</v>
      </c>
      <c r="G3882" s="22">
        <v>1</v>
      </c>
      <c r="H3882" s="104">
        <v>1</v>
      </c>
    </row>
    <row r="3883" spans="1:8" ht="14.55" customHeight="1" x14ac:dyDescent="0.3">
      <c r="A3883" s="42"/>
      <c r="B3883" s="24" t="s">
        <v>12</v>
      </c>
      <c r="C3883" s="23" t="s">
        <v>45</v>
      </c>
      <c r="D3883" s="402" t="s">
        <v>1157</v>
      </c>
      <c r="E3883" s="391" t="s">
        <v>1876</v>
      </c>
      <c r="F3883" s="91">
        <f t="shared" ref="F3883:H3883" si="543">+F3884/F3885</f>
        <v>1</v>
      </c>
      <c r="G3883" s="91">
        <f t="shared" si="543"/>
        <v>1</v>
      </c>
      <c r="H3883" s="103">
        <f t="shared" si="543"/>
        <v>1</v>
      </c>
    </row>
    <row r="3884" spans="1:8" ht="14.55" customHeight="1" x14ac:dyDescent="0.3">
      <c r="A3884" s="42"/>
      <c r="B3884" s="24" t="s">
        <v>12</v>
      </c>
      <c r="C3884" s="23" t="s">
        <v>45</v>
      </c>
      <c r="D3884" s="402"/>
      <c r="E3884" s="391" t="s">
        <v>1768</v>
      </c>
      <c r="F3884" s="22">
        <v>1</v>
      </c>
      <c r="G3884" s="22">
        <v>1</v>
      </c>
      <c r="H3884" s="104">
        <v>1</v>
      </c>
    </row>
    <row r="3885" spans="1:8" ht="14.55" customHeight="1" x14ac:dyDescent="0.3">
      <c r="A3885" s="42"/>
      <c r="B3885" s="24" t="s">
        <v>12</v>
      </c>
      <c r="C3885" s="23" t="s">
        <v>45</v>
      </c>
      <c r="D3885" s="402"/>
      <c r="E3885" s="391" t="s">
        <v>1769</v>
      </c>
      <c r="F3885" s="22">
        <v>1</v>
      </c>
      <c r="G3885" s="22">
        <v>1</v>
      </c>
      <c r="H3885" s="104">
        <v>1</v>
      </c>
    </row>
    <row r="3886" spans="1:8" ht="14.55" customHeight="1" x14ac:dyDescent="0.3">
      <c r="A3886" s="42"/>
      <c r="B3886" s="24" t="s">
        <v>12</v>
      </c>
      <c r="C3886" s="23" t="s">
        <v>45</v>
      </c>
      <c r="D3886" s="402" t="s">
        <v>1158</v>
      </c>
      <c r="E3886" s="391" t="s">
        <v>1876</v>
      </c>
      <c r="F3886" s="91">
        <f t="shared" ref="F3886:H3886" si="544">+F3887/F3888</f>
        <v>0</v>
      </c>
      <c r="G3886" s="91">
        <f t="shared" si="544"/>
        <v>0</v>
      </c>
      <c r="H3886" s="103">
        <f t="shared" si="544"/>
        <v>0</v>
      </c>
    </row>
    <row r="3887" spans="1:8" ht="14.55" customHeight="1" x14ac:dyDescent="0.3">
      <c r="A3887" s="42"/>
      <c r="B3887" s="24" t="s">
        <v>12</v>
      </c>
      <c r="C3887" s="23" t="s">
        <v>45</v>
      </c>
      <c r="D3887" s="402"/>
      <c r="E3887" s="391" t="s">
        <v>1768</v>
      </c>
      <c r="F3887" s="22">
        <v>0</v>
      </c>
      <c r="G3887" s="22">
        <v>0</v>
      </c>
      <c r="H3887" s="104">
        <v>0</v>
      </c>
    </row>
    <row r="3888" spans="1:8" ht="14.55" customHeight="1" x14ac:dyDescent="0.3">
      <c r="A3888" s="42"/>
      <c r="B3888" s="24" t="s">
        <v>12</v>
      </c>
      <c r="C3888" s="23" t="s">
        <v>45</v>
      </c>
      <c r="D3888" s="402"/>
      <c r="E3888" s="391" t="s">
        <v>1769</v>
      </c>
      <c r="F3888" s="22">
        <v>1</v>
      </c>
      <c r="G3888" s="22">
        <v>1</v>
      </c>
      <c r="H3888" s="104">
        <v>1</v>
      </c>
    </row>
    <row r="3889" spans="1:8" ht="14.55" customHeight="1" x14ac:dyDescent="0.3">
      <c r="A3889" s="42"/>
      <c r="B3889" s="24" t="s">
        <v>12</v>
      </c>
      <c r="C3889" s="23" t="s">
        <v>45</v>
      </c>
      <c r="D3889" s="402" t="s">
        <v>1159</v>
      </c>
      <c r="E3889" s="391" t="s">
        <v>1876</v>
      </c>
      <c r="F3889" s="91">
        <v>0</v>
      </c>
      <c r="G3889" s="91">
        <v>0</v>
      </c>
      <c r="H3889" s="103">
        <v>0</v>
      </c>
    </row>
    <row r="3890" spans="1:8" ht="14.55" customHeight="1" x14ac:dyDescent="0.3">
      <c r="A3890" s="42"/>
      <c r="B3890" s="24" t="s">
        <v>12</v>
      </c>
      <c r="C3890" s="23" t="s">
        <v>45</v>
      </c>
      <c r="D3890" s="402"/>
      <c r="E3890" s="391" t="s">
        <v>1768</v>
      </c>
      <c r="F3890" s="22">
        <v>1</v>
      </c>
      <c r="G3890" s="22">
        <v>1</v>
      </c>
      <c r="H3890" s="104">
        <v>1</v>
      </c>
    </row>
    <row r="3891" spans="1:8" ht="14.55" customHeight="1" x14ac:dyDescent="0.3">
      <c r="A3891" s="42"/>
      <c r="B3891" s="24" t="s">
        <v>12</v>
      </c>
      <c r="C3891" s="23" t="s">
        <v>45</v>
      </c>
      <c r="D3891" s="402"/>
      <c r="E3891" s="391" t="s">
        <v>1769</v>
      </c>
      <c r="F3891" s="22">
        <v>1</v>
      </c>
      <c r="G3891" s="22">
        <v>1</v>
      </c>
      <c r="H3891" s="104">
        <v>1</v>
      </c>
    </row>
    <row r="3892" spans="1:8" ht="14.55" customHeight="1" x14ac:dyDescent="0.3">
      <c r="A3892" s="42"/>
      <c r="B3892" s="24" t="s">
        <v>12</v>
      </c>
      <c r="C3892" s="23" t="s">
        <v>45</v>
      </c>
      <c r="D3892" s="402" t="s">
        <v>1160</v>
      </c>
      <c r="E3892" s="391" t="s">
        <v>1876</v>
      </c>
      <c r="F3892" s="91">
        <f t="shared" ref="F3892:H3892" si="545">+F3893/F3894</f>
        <v>1</v>
      </c>
      <c r="G3892" s="91">
        <f t="shared" si="545"/>
        <v>1</v>
      </c>
      <c r="H3892" s="103">
        <f t="shared" si="545"/>
        <v>1</v>
      </c>
    </row>
    <row r="3893" spans="1:8" ht="14.55" customHeight="1" x14ac:dyDescent="0.3">
      <c r="A3893" s="42"/>
      <c r="B3893" s="24" t="s">
        <v>12</v>
      </c>
      <c r="C3893" s="23" t="s">
        <v>45</v>
      </c>
      <c r="D3893" s="402"/>
      <c r="E3893" s="391" t="s">
        <v>1768</v>
      </c>
      <c r="F3893" s="22">
        <v>1</v>
      </c>
      <c r="G3893" s="22">
        <v>1</v>
      </c>
      <c r="H3893" s="104">
        <v>1</v>
      </c>
    </row>
    <row r="3894" spans="1:8" ht="14.55" customHeight="1" x14ac:dyDescent="0.3">
      <c r="A3894" s="42"/>
      <c r="B3894" s="24" t="s">
        <v>12</v>
      </c>
      <c r="C3894" s="23" t="s">
        <v>45</v>
      </c>
      <c r="D3894" s="402"/>
      <c r="E3894" s="391" t="s">
        <v>1769</v>
      </c>
      <c r="F3894" s="22">
        <v>1</v>
      </c>
      <c r="G3894" s="22">
        <v>1</v>
      </c>
      <c r="H3894" s="104">
        <v>1</v>
      </c>
    </row>
    <row r="3895" spans="1:8" ht="14.55" customHeight="1" x14ac:dyDescent="0.3">
      <c r="A3895" s="42"/>
      <c r="B3895" s="24" t="s">
        <v>12</v>
      </c>
      <c r="C3895" s="23" t="s">
        <v>45</v>
      </c>
      <c r="D3895" s="402" t="s">
        <v>1161</v>
      </c>
      <c r="E3895" s="391" t="s">
        <v>1876</v>
      </c>
      <c r="F3895" s="91">
        <f t="shared" ref="F3895:H3895" si="546">+F3896/F3897</f>
        <v>1</v>
      </c>
      <c r="G3895" s="91">
        <f t="shared" si="546"/>
        <v>1</v>
      </c>
      <c r="H3895" s="103">
        <f t="shared" si="546"/>
        <v>1</v>
      </c>
    </row>
    <row r="3896" spans="1:8" ht="14.55" customHeight="1" x14ac:dyDescent="0.3">
      <c r="A3896" s="42"/>
      <c r="B3896" s="24" t="s">
        <v>12</v>
      </c>
      <c r="C3896" s="23" t="s">
        <v>45</v>
      </c>
      <c r="D3896" s="402"/>
      <c r="E3896" s="391" t="s">
        <v>1768</v>
      </c>
      <c r="F3896" s="22">
        <v>1</v>
      </c>
      <c r="G3896" s="22">
        <v>1</v>
      </c>
      <c r="H3896" s="104">
        <v>1</v>
      </c>
    </row>
    <row r="3897" spans="1:8" ht="14.55" customHeight="1" x14ac:dyDescent="0.3">
      <c r="A3897" s="42"/>
      <c r="B3897" s="24" t="s">
        <v>12</v>
      </c>
      <c r="C3897" s="23" t="s">
        <v>45</v>
      </c>
      <c r="D3897" s="402"/>
      <c r="E3897" s="391" t="s">
        <v>1769</v>
      </c>
      <c r="F3897" s="22">
        <v>1</v>
      </c>
      <c r="G3897" s="22">
        <v>1</v>
      </c>
      <c r="H3897" s="104">
        <v>1</v>
      </c>
    </row>
    <row r="3898" spans="1:8" ht="14.55" customHeight="1" x14ac:dyDescent="0.3">
      <c r="A3898" s="42"/>
      <c r="B3898" s="24" t="s">
        <v>12</v>
      </c>
      <c r="C3898" s="23" t="s">
        <v>45</v>
      </c>
      <c r="D3898" s="402" t="s">
        <v>1162</v>
      </c>
      <c r="E3898" s="391" t="s">
        <v>1876</v>
      </c>
      <c r="F3898" s="91">
        <f t="shared" ref="F3898:H3898" si="547">+F3899/F3900</f>
        <v>1</v>
      </c>
      <c r="G3898" s="91">
        <f t="shared" si="547"/>
        <v>1</v>
      </c>
      <c r="H3898" s="103">
        <f t="shared" si="547"/>
        <v>1</v>
      </c>
    </row>
    <row r="3899" spans="1:8" ht="14.55" customHeight="1" x14ac:dyDescent="0.3">
      <c r="A3899" s="42"/>
      <c r="B3899" s="24" t="s">
        <v>12</v>
      </c>
      <c r="C3899" s="23" t="s">
        <v>45</v>
      </c>
      <c r="D3899" s="402"/>
      <c r="E3899" s="391" t="s">
        <v>1768</v>
      </c>
      <c r="F3899" s="22">
        <v>1</v>
      </c>
      <c r="G3899" s="22">
        <v>1</v>
      </c>
      <c r="H3899" s="104">
        <v>1</v>
      </c>
    </row>
    <row r="3900" spans="1:8" ht="14.55" customHeight="1" thickBot="1" x14ac:dyDescent="0.35">
      <c r="A3900" s="42"/>
      <c r="B3900" s="53" t="s">
        <v>12</v>
      </c>
      <c r="C3900" s="68" t="s">
        <v>45</v>
      </c>
      <c r="D3900" s="403"/>
      <c r="E3900" s="392" t="s">
        <v>1769</v>
      </c>
      <c r="F3900" s="33">
        <v>1</v>
      </c>
      <c r="G3900" s="33">
        <v>1</v>
      </c>
      <c r="H3900" s="106">
        <v>1</v>
      </c>
    </row>
    <row r="3901" spans="1:8" ht="14.55" customHeight="1" x14ac:dyDescent="0.3">
      <c r="A3901" s="42"/>
      <c r="B3901" s="94" t="s">
        <v>12</v>
      </c>
      <c r="C3901" s="379" t="s">
        <v>750</v>
      </c>
      <c r="D3901" s="404"/>
      <c r="E3901" s="471" t="s">
        <v>1876</v>
      </c>
      <c r="F3901" s="384">
        <f t="shared" ref="F3901:H3901" si="548">+F3902/F3903</f>
        <v>1</v>
      </c>
      <c r="G3901" s="384">
        <f t="shared" si="548"/>
        <v>1</v>
      </c>
      <c r="H3901" s="377">
        <f t="shared" si="548"/>
        <v>1</v>
      </c>
    </row>
    <row r="3902" spans="1:8" ht="14.55" customHeight="1" x14ac:dyDescent="0.3">
      <c r="A3902" s="42"/>
      <c r="B3902" s="87" t="s">
        <v>12</v>
      </c>
      <c r="C3902" s="55" t="s">
        <v>750</v>
      </c>
      <c r="D3902" s="402"/>
      <c r="E3902" s="391" t="s">
        <v>1768</v>
      </c>
      <c r="F3902" s="40">
        <v>6</v>
      </c>
      <c r="G3902" s="40">
        <v>6</v>
      </c>
      <c r="H3902" s="109">
        <v>6</v>
      </c>
    </row>
    <row r="3903" spans="1:8" ht="15" customHeight="1" thickBot="1" x14ac:dyDescent="0.35">
      <c r="A3903" s="42"/>
      <c r="B3903" s="95" t="s">
        <v>12</v>
      </c>
      <c r="C3903" s="378" t="s">
        <v>750</v>
      </c>
      <c r="D3903" s="405"/>
      <c r="E3903" s="394" t="s">
        <v>1769</v>
      </c>
      <c r="F3903" s="374">
        <v>6</v>
      </c>
      <c r="G3903" s="374">
        <v>6</v>
      </c>
      <c r="H3903" s="375">
        <v>6</v>
      </c>
    </row>
    <row r="3904" spans="1:8" ht="14.55" customHeight="1" x14ac:dyDescent="0.3">
      <c r="A3904" s="42"/>
      <c r="B3904" s="54" t="s">
        <v>12</v>
      </c>
      <c r="C3904" s="69" t="s">
        <v>750</v>
      </c>
      <c r="D3904" s="401" t="s">
        <v>725</v>
      </c>
      <c r="E3904" s="390" t="s">
        <v>1876</v>
      </c>
      <c r="F3904" s="92">
        <v>0</v>
      </c>
      <c r="G3904" s="92">
        <v>0</v>
      </c>
      <c r="H3904" s="108">
        <v>0</v>
      </c>
    </row>
    <row r="3905" spans="1:8" ht="14.55" customHeight="1" x14ac:dyDescent="0.3">
      <c r="A3905" s="42"/>
      <c r="B3905" s="24" t="s">
        <v>12</v>
      </c>
      <c r="C3905" s="23" t="s">
        <v>750</v>
      </c>
      <c r="D3905" s="402"/>
      <c r="E3905" s="391" t="s">
        <v>1768</v>
      </c>
      <c r="F3905" s="22">
        <v>1</v>
      </c>
      <c r="G3905" s="22">
        <v>1</v>
      </c>
      <c r="H3905" s="104">
        <v>1</v>
      </c>
    </row>
    <row r="3906" spans="1:8" ht="14.55" customHeight="1" x14ac:dyDescent="0.3">
      <c r="A3906" s="42"/>
      <c r="B3906" s="24" t="s">
        <v>12</v>
      </c>
      <c r="C3906" s="23" t="s">
        <v>750</v>
      </c>
      <c r="D3906" s="402"/>
      <c r="E3906" s="391" t="s">
        <v>1769</v>
      </c>
      <c r="F3906" s="22">
        <v>1</v>
      </c>
      <c r="G3906" s="22">
        <v>1</v>
      </c>
      <c r="H3906" s="104">
        <v>1</v>
      </c>
    </row>
    <row r="3907" spans="1:8" ht="14.55" customHeight="1" x14ac:dyDescent="0.3">
      <c r="A3907" s="42"/>
      <c r="B3907" s="24" t="s">
        <v>12</v>
      </c>
      <c r="C3907" s="23" t="s">
        <v>750</v>
      </c>
      <c r="D3907" s="402" t="s">
        <v>750</v>
      </c>
      <c r="E3907" s="391" t="s">
        <v>1876</v>
      </c>
      <c r="F3907" s="91">
        <f t="shared" ref="F3907:H3907" si="549">+F3908/F3909</f>
        <v>1</v>
      </c>
      <c r="G3907" s="91">
        <f t="shared" si="549"/>
        <v>1</v>
      </c>
      <c r="H3907" s="103">
        <f t="shared" si="549"/>
        <v>1</v>
      </c>
    </row>
    <row r="3908" spans="1:8" ht="14.55" customHeight="1" x14ac:dyDescent="0.3">
      <c r="A3908" s="42"/>
      <c r="B3908" s="24" t="s">
        <v>12</v>
      </c>
      <c r="C3908" s="23" t="s">
        <v>750</v>
      </c>
      <c r="D3908" s="402"/>
      <c r="E3908" s="391" t="s">
        <v>1768</v>
      </c>
      <c r="F3908" s="22">
        <v>1</v>
      </c>
      <c r="G3908" s="22">
        <v>1</v>
      </c>
      <c r="H3908" s="104">
        <v>1</v>
      </c>
    </row>
    <row r="3909" spans="1:8" ht="14.55" customHeight="1" x14ac:dyDescent="0.3">
      <c r="A3909" s="42"/>
      <c r="B3909" s="24" t="s">
        <v>12</v>
      </c>
      <c r="C3909" s="23" t="s">
        <v>750</v>
      </c>
      <c r="D3909" s="402"/>
      <c r="E3909" s="391" t="s">
        <v>1769</v>
      </c>
      <c r="F3909" s="22">
        <v>1</v>
      </c>
      <c r="G3909" s="22">
        <v>1</v>
      </c>
      <c r="H3909" s="104">
        <v>1</v>
      </c>
    </row>
    <row r="3910" spans="1:8" ht="14.55" customHeight="1" x14ac:dyDescent="0.3">
      <c r="A3910" s="42"/>
      <c r="B3910" s="24" t="s">
        <v>12</v>
      </c>
      <c r="C3910" s="23" t="s">
        <v>750</v>
      </c>
      <c r="D3910" s="402" t="s">
        <v>1164</v>
      </c>
      <c r="E3910" s="391" t="s">
        <v>1876</v>
      </c>
      <c r="F3910" s="91">
        <v>0</v>
      </c>
      <c r="G3910" s="91">
        <v>0</v>
      </c>
      <c r="H3910" s="103">
        <v>0</v>
      </c>
    </row>
    <row r="3911" spans="1:8" ht="14.55" customHeight="1" x14ac:dyDescent="0.3">
      <c r="A3911" s="42"/>
      <c r="B3911" s="24" t="s">
        <v>12</v>
      </c>
      <c r="C3911" s="23" t="s">
        <v>750</v>
      </c>
      <c r="D3911" s="402"/>
      <c r="E3911" s="391" t="s">
        <v>1768</v>
      </c>
      <c r="F3911" s="22">
        <v>1</v>
      </c>
      <c r="G3911" s="22">
        <v>1</v>
      </c>
      <c r="H3911" s="104">
        <v>1</v>
      </c>
    </row>
    <row r="3912" spans="1:8" ht="14.55" customHeight="1" x14ac:dyDescent="0.3">
      <c r="A3912" s="42"/>
      <c r="B3912" s="24" t="s">
        <v>12</v>
      </c>
      <c r="C3912" s="23" t="s">
        <v>750</v>
      </c>
      <c r="D3912" s="402"/>
      <c r="E3912" s="391" t="s">
        <v>1769</v>
      </c>
      <c r="F3912" s="22">
        <v>1</v>
      </c>
      <c r="G3912" s="22">
        <v>1</v>
      </c>
      <c r="H3912" s="104">
        <v>1</v>
      </c>
    </row>
    <row r="3913" spans="1:8" ht="14.55" customHeight="1" x14ac:dyDescent="0.3">
      <c r="A3913" s="42"/>
      <c r="B3913" s="24" t="s">
        <v>12</v>
      </c>
      <c r="C3913" s="23" t="s">
        <v>750</v>
      </c>
      <c r="D3913" s="402" t="s">
        <v>1165</v>
      </c>
      <c r="E3913" s="391" t="s">
        <v>1876</v>
      </c>
      <c r="F3913" s="91">
        <v>0</v>
      </c>
      <c r="G3913" s="91">
        <v>0</v>
      </c>
      <c r="H3913" s="103">
        <v>0</v>
      </c>
    </row>
    <row r="3914" spans="1:8" ht="14.55" customHeight="1" x14ac:dyDescent="0.3">
      <c r="A3914" s="42"/>
      <c r="B3914" s="24" t="s">
        <v>12</v>
      </c>
      <c r="C3914" s="23" t="s">
        <v>750</v>
      </c>
      <c r="D3914" s="402"/>
      <c r="E3914" s="391" t="s">
        <v>1768</v>
      </c>
      <c r="F3914" s="22">
        <v>1</v>
      </c>
      <c r="G3914" s="22">
        <v>1</v>
      </c>
      <c r="H3914" s="104">
        <v>1</v>
      </c>
    </row>
    <row r="3915" spans="1:8" ht="14.55" customHeight="1" x14ac:dyDescent="0.3">
      <c r="A3915" s="42"/>
      <c r="B3915" s="24" t="s">
        <v>12</v>
      </c>
      <c r="C3915" s="23" t="s">
        <v>750</v>
      </c>
      <c r="D3915" s="402"/>
      <c r="E3915" s="391" t="s">
        <v>1769</v>
      </c>
      <c r="F3915" s="22">
        <v>1</v>
      </c>
      <c r="G3915" s="22">
        <v>1</v>
      </c>
      <c r="H3915" s="104">
        <v>1</v>
      </c>
    </row>
    <row r="3916" spans="1:8" ht="14.55" customHeight="1" x14ac:dyDescent="0.3">
      <c r="A3916" s="42"/>
      <c r="B3916" s="24" t="s">
        <v>12</v>
      </c>
      <c r="C3916" s="23" t="s">
        <v>750</v>
      </c>
      <c r="D3916" s="402" t="s">
        <v>1166</v>
      </c>
      <c r="E3916" s="391" t="s">
        <v>1876</v>
      </c>
      <c r="F3916" s="91">
        <v>0</v>
      </c>
      <c r="G3916" s="91">
        <v>0</v>
      </c>
      <c r="H3916" s="103">
        <v>0</v>
      </c>
    </row>
    <row r="3917" spans="1:8" ht="14.55" customHeight="1" x14ac:dyDescent="0.3">
      <c r="A3917" s="42"/>
      <c r="B3917" s="24" t="s">
        <v>12</v>
      </c>
      <c r="C3917" s="23" t="s">
        <v>750</v>
      </c>
      <c r="D3917" s="402"/>
      <c r="E3917" s="391" t="s">
        <v>1768</v>
      </c>
      <c r="F3917" s="22">
        <v>1</v>
      </c>
      <c r="G3917" s="22">
        <v>1</v>
      </c>
      <c r="H3917" s="104">
        <v>1</v>
      </c>
    </row>
    <row r="3918" spans="1:8" ht="14.55" customHeight="1" x14ac:dyDescent="0.3">
      <c r="A3918" s="42"/>
      <c r="B3918" s="24" t="s">
        <v>12</v>
      </c>
      <c r="C3918" s="23" t="s">
        <v>750</v>
      </c>
      <c r="D3918" s="402"/>
      <c r="E3918" s="391" t="s">
        <v>1769</v>
      </c>
      <c r="F3918" s="22">
        <v>1</v>
      </c>
      <c r="G3918" s="22">
        <v>1</v>
      </c>
      <c r="H3918" s="104">
        <v>1</v>
      </c>
    </row>
    <row r="3919" spans="1:8" ht="14.55" customHeight="1" x14ac:dyDescent="0.3">
      <c r="A3919" s="42"/>
      <c r="B3919" s="24" t="s">
        <v>12</v>
      </c>
      <c r="C3919" s="23" t="s">
        <v>750</v>
      </c>
      <c r="D3919" s="402" t="s">
        <v>1167</v>
      </c>
      <c r="E3919" s="391" t="s">
        <v>1876</v>
      </c>
      <c r="F3919" s="91">
        <v>0</v>
      </c>
      <c r="G3919" s="91">
        <v>0</v>
      </c>
      <c r="H3919" s="103">
        <v>0</v>
      </c>
    </row>
    <row r="3920" spans="1:8" ht="14.55" customHeight="1" x14ac:dyDescent="0.3">
      <c r="A3920" s="42"/>
      <c r="B3920" s="24" t="s">
        <v>12</v>
      </c>
      <c r="C3920" s="23" t="s">
        <v>750</v>
      </c>
      <c r="D3920" s="402"/>
      <c r="E3920" s="391" t="s">
        <v>1768</v>
      </c>
      <c r="F3920" s="22">
        <v>1</v>
      </c>
      <c r="G3920" s="22">
        <v>1</v>
      </c>
      <c r="H3920" s="104">
        <v>1</v>
      </c>
    </row>
    <row r="3921" spans="1:8" ht="14.55" customHeight="1" thickBot="1" x14ac:dyDescent="0.35">
      <c r="A3921" s="42"/>
      <c r="B3921" s="53" t="s">
        <v>12</v>
      </c>
      <c r="C3921" s="68" t="s">
        <v>750</v>
      </c>
      <c r="D3921" s="403"/>
      <c r="E3921" s="392" t="s">
        <v>1769</v>
      </c>
      <c r="F3921" s="33">
        <v>1</v>
      </c>
      <c r="G3921" s="33">
        <v>1</v>
      </c>
      <c r="H3921" s="106">
        <v>1</v>
      </c>
    </row>
    <row r="3922" spans="1:8" ht="14.55" customHeight="1" x14ac:dyDescent="0.3">
      <c r="A3922" s="42"/>
      <c r="B3922" s="94" t="s">
        <v>12</v>
      </c>
      <c r="C3922" s="379" t="s">
        <v>1168</v>
      </c>
      <c r="D3922" s="404"/>
      <c r="E3922" s="471" t="s">
        <v>1876</v>
      </c>
      <c r="F3922" s="384">
        <f t="shared" ref="F3922:H3922" si="550">+F3923/F3924</f>
        <v>0.66666666666666663</v>
      </c>
      <c r="G3922" s="384">
        <f t="shared" si="550"/>
        <v>0.66666666666666663</v>
      </c>
      <c r="H3922" s="377">
        <f t="shared" si="550"/>
        <v>0.66666666666666663</v>
      </c>
    </row>
    <row r="3923" spans="1:8" ht="14.55" customHeight="1" x14ac:dyDescent="0.3">
      <c r="A3923" s="42"/>
      <c r="B3923" s="87" t="s">
        <v>12</v>
      </c>
      <c r="C3923" s="55" t="s">
        <v>1168</v>
      </c>
      <c r="D3923" s="402"/>
      <c r="E3923" s="391" t="s">
        <v>1768</v>
      </c>
      <c r="F3923" s="40">
        <v>2</v>
      </c>
      <c r="G3923" s="40">
        <v>2</v>
      </c>
      <c r="H3923" s="109">
        <v>2</v>
      </c>
    </row>
    <row r="3924" spans="1:8" ht="15" customHeight="1" thickBot="1" x14ac:dyDescent="0.35">
      <c r="A3924" s="42"/>
      <c r="B3924" s="95" t="s">
        <v>12</v>
      </c>
      <c r="C3924" s="378" t="s">
        <v>1168</v>
      </c>
      <c r="D3924" s="405"/>
      <c r="E3924" s="394" t="s">
        <v>1769</v>
      </c>
      <c r="F3924" s="374">
        <v>3</v>
      </c>
      <c r="G3924" s="374">
        <v>3</v>
      </c>
      <c r="H3924" s="375">
        <v>3</v>
      </c>
    </row>
    <row r="3925" spans="1:8" ht="14.55" customHeight="1" x14ac:dyDescent="0.3">
      <c r="A3925" s="42"/>
      <c r="B3925" s="54" t="s">
        <v>12</v>
      </c>
      <c r="C3925" s="69" t="s">
        <v>1168</v>
      </c>
      <c r="D3925" s="401" t="s">
        <v>1168</v>
      </c>
      <c r="E3925" s="390" t="s">
        <v>1876</v>
      </c>
      <c r="F3925" s="92">
        <f t="shared" ref="F3925:H3925" si="551">+F3926/F3927</f>
        <v>1</v>
      </c>
      <c r="G3925" s="92">
        <f t="shared" si="551"/>
        <v>1</v>
      </c>
      <c r="H3925" s="108">
        <f t="shared" si="551"/>
        <v>1</v>
      </c>
    </row>
    <row r="3926" spans="1:8" ht="14.55" customHeight="1" x14ac:dyDescent="0.3">
      <c r="A3926" s="42"/>
      <c r="B3926" s="24" t="s">
        <v>12</v>
      </c>
      <c r="C3926" s="23" t="s">
        <v>1168</v>
      </c>
      <c r="D3926" s="402"/>
      <c r="E3926" s="391" t="s">
        <v>1768</v>
      </c>
      <c r="F3926" s="22">
        <v>1</v>
      </c>
      <c r="G3926" s="22">
        <v>1</v>
      </c>
      <c r="H3926" s="104">
        <v>1</v>
      </c>
    </row>
    <row r="3927" spans="1:8" ht="14.55" customHeight="1" x14ac:dyDescent="0.3">
      <c r="A3927" s="42"/>
      <c r="B3927" s="24" t="s">
        <v>12</v>
      </c>
      <c r="C3927" s="23" t="s">
        <v>1168</v>
      </c>
      <c r="D3927" s="402"/>
      <c r="E3927" s="391" t="s">
        <v>1769</v>
      </c>
      <c r="F3927" s="22">
        <v>1</v>
      </c>
      <c r="G3927" s="22">
        <v>1</v>
      </c>
      <c r="H3927" s="104">
        <v>1</v>
      </c>
    </row>
    <row r="3928" spans="1:8" ht="14.55" customHeight="1" x14ac:dyDescent="0.3">
      <c r="A3928" s="42"/>
      <c r="B3928" s="24" t="s">
        <v>12</v>
      </c>
      <c r="C3928" s="23" t="s">
        <v>1168</v>
      </c>
      <c r="D3928" s="402" t="s">
        <v>1169</v>
      </c>
      <c r="E3928" s="391" t="s">
        <v>1876</v>
      </c>
      <c r="F3928" s="91">
        <f t="shared" ref="F3928:H3928" si="552">+F3929/F3930</f>
        <v>1</v>
      </c>
      <c r="G3928" s="91">
        <f t="shared" si="552"/>
        <v>1</v>
      </c>
      <c r="H3928" s="103">
        <f t="shared" si="552"/>
        <v>1</v>
      </c>
    </row>
    <row r="3929" spans="1:8" ht="14.55" customHeight="1" x14ac:dyDescent="0.3">
      <c r="A3929" s="42"/>
      <c r="B3929" s="24" t="s">
        <v>12</v>
      </c>
      <c r="C3929" s="23" t="s">
        <v>1168</v>
      </c>
      <c r="D3929" s="402"/>
      <c r="E3929" s="391" t="s">
        <v>1768</v>
      </c>
      <c r="F3929" s="22">
        <v>1</v>
      </c>
      <c r="G3929" s="22">
        <v>1</v>
      </c>
      <c r="H3929" s="104">
        <v>1</v>
      </c>
    </row>
    <row r="3930" spans="1:8" ht="14.55" customHeight="1" x14ac:dyDescent="0.3">
      <c r="A3930" s="42"/>
      <c r="B3930" s="24" t="s">
        <v>12</v>
      </c>
      <c r="C3930" s="23" t="s">
        <v>1168</v>
      </c>
      <c r="D3930" s="402"/>
      <c r="E3930" s="391" t="s">
        <v>1769</v>
      </c>
      <c r="F3930" s="22">
        <v>1</v>
      </c>
      <c r="G3930" s="22">
        <v>1</v>
      </c>
      <c r="H3930" s="104">
        <v>1</v>
      </c>
    </row>
    <row r="3931" spans="1:8" ht="14.55" customHeight="1" x14ac:dyDescent="0.3">
      <c r="A3931" s="42"/>
      <c r="B3931" s="24" t="s">
        <v>12</v>
      </c>
      <c r="C3931" s="23" t="s">
        <v>1168</v>
      </c>
      <c r="D3931" s="402" t="s">
        <v>993</v>
      </c>
      <c r="E3931" s="391" t="s">
        <v>1876</v>
      </c>
      <c r="F3931" s="91">
        <f t="shared" ref="F3931:H3931" si="553">+F3932/F3933</f>
        <v>0</v>
      </c>
      <c r="G3931" s="91">
        <f t="shared" si="553"/>
        <v>0</v>
      </c>
      <c r="H3931" s="103">
        <f t="shared" si="553"/>
        <v>0</v>
      </c>
    </row>
    <row r="3932" spans="1:8" ht="14.55" customHeight="1" x14ac:dyDescent="0.3">
      <c r="A3932" s="42"/>
      <c r="B3932" s="24" t="s">
        <v>12</v>
      </c>
      <c r="C3932" s="23" t="s">
        <v>1168</v>
      </c>
      <c r="D3932" s="402"/>
      <c r="E3932" s="391" t="s">
        <v>1768</v>
      </c>
      <c r="F3932" s="22">
        <v>0</v>
      </c>
      <c r="G3932" s="22">
        <v>0</v>
      </c>
      <c r="H3932" s="104">
        <v>0</v>
      </c>
    </row>
    <row r="3933" spans="1:8" ht="14.55" customHeight="1" thickBot="1" x14ac:dyDescent="0.35">
      <c r="A3933" s="42"/>
      <c r="B3933" s="53" t="s">
        <v>12</v>
      </c>
      <c r="C3933" s="68" t="s">
        <v>1168</v>
      </c>
      <c r="D3933" s="403"/>
      <c r="E3933" s="392" t="s">
        <v>1769</v>
      </c>
      <c r="F3933" s="33">
        <v>1</v>
      </c>
      <c r="G3933" s="33">
        <v>1</v>
      </c>
      <c r="H3933" s="106">
        <v>1</v>
      </c>
    </row>
    <row r="3934" spans="1:8" ht="14.55" customHeight="1" x14ac:dyDescent="0.3">
      <c r="A3934" s="42"/>
      <c r="B3934" s="94" t="s">
        <v>12</v>
      </c>
      <c r="C3934" s="379" t="s">
        <v>1213</v>
      </c>
      <c r="D3934" s="404"/>
      <c r="E3934" s="471" t="s">
        <v>1876</v>
      </c>
      <c r="F3934" s="384">
        <f t="shared" ref="F3934:H3934" si="554">+F3935/F3936</f>
        <v>1</v>
      </c>
      <c r="G3934" s="384">
        <f t="shared" si="554"/>
        <v>1</v>
      </c>
      <c r="H3934" s="377">
        <f t="shared" si="554"/>
        <v>1</v>
      </c>
    </row>
    <row r="3935" spans="1:8" ht="14.55" customHeight="1" x14ac:dyDescent="0.3">
      <c r="A3935" s="42"/>
      <c r="B3935" s="87" t="s">
        <v>12</v>
      </c>
      <c r="C3935" s="55" t="s">
        <v>1213</v>
      </c>
      <c r="D3935" s="402"/>
      <c r="E3935" s="391" t="s">
        <v>1768</v>
      </c>
      <c r="F3935" s="40">
        <v>4</v>
      </c>
      <c r="G3935" s="40">
        <v>4</v>
      </c>
      <c r="H3935" s="109">
        <v>4</v>
      </c>
    </row>
    <row r="3936" spans="1:8" ht="15" customHeight="1" thickBot="1" x14ac:dyDescent="0.35">
      <c r="A3936" s="42"/>
      <c r="B3936" s="95" t="s">
        <v>12</v>
      </c>
      <c r="C3936" s="378" t="s">
        <v>1213</v>
      </c>
      <c r="D3936" s="405"/>
      <c r="E3936" s="394" t="s">
        <v>1769</v>
      </c>
      <c r="F3936" s="374">
        <v>4</v>
      </c>
      <c r="G3936" s="374">
        <v>4</v>
      </c>
      <c r="H3936" s="375">
        <v>4</v>
      </c>
    </row>
    <row r="3937" spans="1:8" ht="14.55" customHeight="1" x14ac:dyDescent="0.3">
      <c r="A3937" s="42"/>
      <c r="B3937" s="54" t="s">
        <v>12</v>
      </c>
      <c r="C3937" s="69" t="s">
        <v>1213</v>
      </c>
      <c r="D3937" s="401" t="s">
        <v>1214</v>
      </c>
      <c r="E3937" s="390" t="s">
        <v>1876</v>
      </c>
      <c r="F3937" s="92">
        <f t="shared" ref="F3937:H3937" si="555">+F3938/F3939</f>
        <v>1</v>
      </c>
      <c r="G3937" s="92">
        <f t="shared" si="555"/>
        <v>1</v>
      </c>
      <c r="H3937" s="108">
        <f t="shared" si="555"/>
        <v>1</v>
      </c>
    </row>
    <row r="3938" spans="1:8" ht="14.55" customHeight="1" x14ac:dyDescent="0.3">
      <c r="A3938" s="42"/>
      <c r="B3938" s="24" t="s">
        <v>12</v>
      </c>
      <c r="C3938" s="23" t="s">
        <v>1213</v>
      </c>
      <c r="D3938" s="402"/>
      <c r="E3938" s="391" t="s">
        <v>1768</v>
      </c>
      <c r="F3938" s="22">
        <v>1</v>
      </c>
      <c r="G3938" s="22">
        <v>1</v>
      </c>
      <c r="H3938" s="104">
        <v>1</v>
      </c>
    </row>
    <row r="3939" spans="1:8" ht="14.55" customHeight="1" x14ac:dyDescent="0.3">
      <c r="A3939" s="42"/>
      <c r="B3939" s="24" t="s">
        <v>12</v>
      </c>
      <c r="C3939" s="23" t="s">
        <v>1213</v>
      </c>
      <c r="D3939" s="402"/>
      <c r="E3939" s="391" t="s">
        <v>1769</v>
      </c>
      <c r="F3939" s="22">
        <v>1</v>
      </c>
      <c r="G3939" s="22">
        <v>1</v>
      </c>
      <c r="H3939" s="104">
        <v>1</v>
      </c>
    </row>
    <row r="3940" spans="1:8" ht="14.55" customHeight="1" x14ac:dyDescent="0.3">
      <c r="A3940" s="42"/>
      <c r="B3940" s="24" t="s">
        <v>12</v>
      </c>
      <c r="C3940" s="23" t="s">
        <v>1213</v>
      </c>
      <c r="D3940" s="402" t="s">
        <v>345</v>
      </c>
      <c r="E3940" s="391" t="s">
        <v>1876</v>
      </c>
      <c r="F3940" s="91">
        <v>0</v>
      </c>
      <c r="G3940" s="91">
        <v>0</v>
      </c>
      <c r="H3940" s="103">
        <v>0</v>
      </c>
    </row>
    <row r="3941" spans="1:8" ht="14.55" customHeight="1" x14ac:dyDescent="0.3">
      <c r="A3941" s="42"/>
      <c r="B3941" s="24" t="s">
        <v>12</v>
      </c>
      <c r="C3941" s="23" t="s">
        <v>1213</v>
      </c>
      <c r="D3941" s="402"/>
      <c r="E3941" s="391" t="s">
        <v>1768</v>
      </c>
      <c r="F3941" s="22">
        <v>1</v>
      </c>
      <c r="G3941" s="22">
        <v>1</v>
      </c>
      <c r="H3941" s="104">
        <v>1</v>
      </c>
    </row>
    <row r="3942" spans="1:8" ht="14.55" customHeight="1" x14ac:dyDescent="0.3">
      <c r="A3942" s="42"/>
      <c r="B3942" s="24" t="s">
        <v>12</v>
      </c>
      <c r="C3942" s="23" t="s">
        <v>1213</v>
      </c>
      <c r="D3942" s="402"/>
      <c r="E3942" s="391" t="s">
        <v>1769</v>
      </c>
      <c r="F3942" s="22">
        <v>1</v>
      </c>
      <c r="G3942" s="22">
        <v>1</v>
      </c>
      <c r="H3942" s="104">
        <v>1</v>
      </c>
    </row>
    <row r="3943" spans="1:8" ht="14.55" customHeight="1" x14ac:dyDescent="0.3">
      <c r="A3943" s="42"/>
      <c r="B3943" s="24" t="s">
        <v>12</v>
      </c>
      <c r="C3943" s="23" t="s">
        <v>1213</v>
      </c>
      <c r="D3943" s="402" t="s">
        <v>1215</v>
      </c>
      <c r="E3943" s="391" t="s">
        <v>1876</v>
      </c>
      <c r="F3943" s="91">
        <v>0</v>
      </c>
      <c r="G3943" s="91">
        <v>0</v>
      </c>
      <c r="H3943" s="103">
        <v>0</v>
      </c>
    </row>
    <row r="3944" spans="1:8" ht="14.55" customHeight="1" x14ac:dyDescent="0.3">
      <c r="A3944" s="42"/>
      <c r="B3944" s="24" t="s">
        <v>12</v>
      </c>
      <c r="C3944" s="23" t="s">
        <v>1213</v>
      </c>
      <c r="D3944" s="402"/>
      <c r="E3944" s="391" t="s">
        <v>1768</v>
      </c>
      <c r="F3944" s="22">
        <v>1</v>
      </c>
      <c r="G3944" s="22">
        <v>1</v>
      </c>
      <c r="H3944" s="104">
        <v>1</v>
      </c>
    </row>
    <row r="3945" spans="1:8" ht="14.55" customHeight="1" x14ac:dyDescent="0.3">
      <c r="A3945" s="42"/>
      <c r="B3945" s="24" t="s">
        <v>12</v>
      </c>
      <c r="C3945" s="23" t="s">
        <v>1213</v>
      </c>
      <c r="D3945" s="402"/>
      <c r="E3945" s="391" t="s">
        <v>1769</v>
      </c>
      <c r="F3945" s="22">
        <v>1</v>
      </c>
      <c r="G3945" s="22">
        <v>1</v>
      </c>
      <c r="H3945" s="104">
        <v>1</v>
      </c>
    </row>
    <row r="3946" spans="1:8" ht="14.55" customHeight="1" x14ac:dyDescent="0.3">
      <c r="A3946" s="42"/>
      <c r="B3946" s="24" t="s">
        <v>12</v>
      </c>
      <c r="C3946" s="23" t="s">
        <v>1213</v>
      </c>
      <c r="D3946" s="402" t="s">
        <v>1216</v>
      </c>
      <c r="E3946" s="391" t="s">
        <v>1876</v>
      </c>
      <c r="F3946" s="91">
        <f t="shared" ref="F3946:H3946" si="556">+F3947/F3948</f>
        <v>1</v>
      </c>
      <c r="G3946" s="91">
        <f t="shared" si="556"/>
        <v>1</v>
      </c>
      <c r="H3946" s="103">
        <f t="shared" si="556"/>
        <v>1</v>
      </c>
    </row>
    <row r="3947" spans="1:8" ht="14.55" customHeight="1" x14ac:dyDescent="0.3">
      <c r="A3947" s="42"/>
      <c r="B3947" s="24" t="s">
        <v>12</v>
      </c>
      <c r="C3947" s="23" t="s">
        <v>1213</v>
      </c>
      <c r="D3947" s="402"/>
      <c r="E3947" s="391" t="s">
        <v>1768</v>
      </c>
      <c r="F3947" s="22">
        <v>1</v>
      </c>
      <c r="G3947" s="22">
        <v>1</v>
      </c>
      <c r="H3947" s="104">
        <v>1</v>
      </c>
    </row>
    <row r="3948" spans="1:8" ht="14.55" customHeight="1" thickBot="1" x14ac:dyDescent="0.35">
      <c r="A3948" s="42"/>
      <c r="B3948" s="53" t="s">
        <v>12</v>
      </c>
      <c r="C3948" s="68" t="s">
        <v>1213</v>
      </c>
      <c r="D3948" s="403"/>
      <c r="E3948" s="392" t="s">
        <v>1769</v>
      </c>
      <c r="F3948" s="33">
        <v>1</v>
      </c>
      <c r="G3948" s="33">
        <v>1</v>
      </c>
      <c r="H3948" s="106">
        <v>1</v>
      </c>
    </row>
    <row r="3949" spans="1:8" ht="14.55" customHeight="1" x14ac:dyDescent="0.3">
      <c r="A3949" s="42"/>
      <c r="B3949" s="94" t="s">
        <v>12</v>
      </c>
      <c r="C3949" s="379" t="s">
        <v>1099</v>
      </c>
      <c r="D3949" s="404"/>
      <c r="E3949" s="471" t="s">
        <v>1876</v>
      </c>
      <c r="F3949" s="384">
        <f t="shared" ref="F3949:H3949" si="557">+F3950/F3951</f>
        <v>0.5</v>
      </c>
      <c r="G3949" s="384">
        <f t="shared" si="557"/>
        <v>0.5</v>
      </c>
      <c r="H3949" s="377">
        <f t="shared" si="557"/>
        <v>0.5</v>
      </c>
    </row>
    <row r="3950" spans="1:8" ht="14.55" customHeight="1" x14ac:dyDescent="0.3">
      <c r="A3950" s="42"/>
      <c r="B3950" s="87" t="s">
        <v>12</v>
      </c>
      <c r="C3950" s="55" t="s">
        <v>1099</v>
      </c>
      <c r="D3950" s="402"/>
      <c r="E3950" s="391" t="s">
        <v>1768</v>
      </c>
      <c r="F3950" s="40">
        <v>2</v>
      </c>
      <c r="G3950" s="40">
        <v>2</v>
      </c>
      <c r="H3950" s="109">
        <v>2</v>
      </c>
    </row>
    <row r="3951" spans="1:8" ht="15" customHeight="1" thickBot="1" x14ac:dyDescent="0.35">
      <c r="A3951" s="42"/>
      <c r="B3951" s="95" t="s">
        <v>12</v>
      </c>
      <c r="C3951" s="378" t="s">
        <v>1099</v>
      </c>
      <c r="D3951" s="405"/>
      <c r="E3951" s="394" t="s">
        <v>1769</v>
      </c>
      <c r="F3951" s="374">
        <v>4</v>
      </c>
      <c r="G3951" s="374">
        <v>4</v>
      </c>
      <c r="H3951" s="375">
        <v>4</v>
      </c>
    </row>
    <row r="3952" spans="1:8" ht="14.55" customHeight="1" x14ac:dyDescent="0.3">
      <c r="A3952" s="42"/>
      <c r="B3952" s="54" t="s">
        <v>12</v>
      </c>
      <c r="C3952" s="69" t="s">
        <v>1099</v>
      </c>
      <c r="D3952" s="401" t="s">
        <v>1170</v>
      </c>
      <c r="E3952" s="390" t="s">
        <v>1876</v>
      </c>
      <c r="F3952" s="92">
        <f t="shared" ref="F3952:H3952" si="558">+F3953/F3954</f>
        <v>0</v>
      </c>
      <c r="G3952" s="92">
        <f t="shared" si="558"/>
        <v>0</v>
      </c>
      <c r="H3952" s="108">
        <f t="shared" si="558"/>
        <v>0</v>
      </c>
    </row>
    <row r="3953" spans="1:8" ht="14.55" customHeight="1" x14ac:dyDescent="0.3">
      <c r="A3953" s="42"/>
      <c r="B3953" s="24" t="s">
        <v>12</v>
      </c>
      <c r="C3953" s="23" t="s">
        <v>1099</v>
      </c>
      <c r="D3953" s="402"/>
      <c r="E3953" s="391" t="s">
        <v>1768</v>
      </c>
      <c r="F3953" s="22">
        <v>0</v>
      </c>
      <c r="G3953" s="22">
        <v>0</v>
      </c>
      <c r="H3953" s="104">
        <v>0</v>
      </c>
    </row>
    <row r="3954" spans="1:8" ht="14.55" customHeight="1" x14ac:dyDescent="0.3">
      <c r="A3954" s="42"/>
      <c r="B3954" s="24" t="s">
        <v>12</v>
      </c>
      <c r="C3954" s="23" t="s">
        <v>1099</v>
      </c>
      <c r="D3954" s="402"/>
      <c r="E3954" s="391" t="s">
        <v>1769</v>
      </c>
      <c r="F3954" s="22">
        <v>1</v>
      </c>
      <c r="G3954" s="22">
        <v>1</v>
      </c>
      <c r="H3954" s="104">
        <v>1</v>
      </c>
    </row>
    <row r="3955" spans="1:8" ht="14.55" customHeight="1" x14ac:dyDescent="0.3">
      <c r="A3955" s="42"/>
      <c r="B3955" s="24" t="s">
        <v>12</v>
      </c>
      <c r="C3955" s="23" t="s">
        <v>1099</v>
      </c>
      <c r="D3955" s="410" t="s">
        <v>1171</v>
      </c>
      <c r="E3955" s="391" t="s">
        <v>1876</v>
      </c>
      <c r="F3955" s="91">
        <f t="shared" ref="F3955:H3955" si="559">+F3956/F3957</f>
        <v>1</v>
      </c>
      <c r="G3955" s="91">
        <f t="shared" si="559"/>
        <v>1</v>
      </c>
      <c r="H3955" s="103">
        <f t="shared" si="559"/>
        <v>1</v>
      </c>
    </row>
    <row r="3956" spans="1:8" ht="14.55" customHeight="1" x14ac:dyDescent="0.3">
      <c r="A3956" s="42"/>
      <c r="B3956" s="24" t="s">
        <v>12</v>
      </c>
      <c r="C3956" s="23" t="s">
        <v>1099</v>
      </c>
      <c r="D3956" s="411"/>
      <c r="E3956" s="391" t="s">
        <v>1768</v>
      </c>
      <c r="F3956" s="22">
        <v>1</v>
      </c>
      <c r="G3956" s="22">
        <v>1</v>
      </c>
      <c r="H3956" s="104">
        <v>1</v>
      </c>
    </row>
    <row r="3957" spans="1:8" ht="14.55" customHeight="1" x14ac:dyDescent="0.3">
      <c r="A3957" s="42"/>
      <c r="B3957" s="24" t="s">
        <v>12</v>
      </c>
      <c r="C3957" s="23" t="s">
        <v>1099</v>
      </c>
      <c r="D3957" s="412"/>
      <c r="E3957" s="391" t="s">
        <v>1769</v>
      </c>
      <c r="F3957" s="22">
        <v>1</v>
      </c>
      <c r="G3957" s="22">
        <v>1</v>
      </c>
      <c r="H3957" s="104">
        <v>1</v>
      </c>
    </row>
    <row r="3958" spans="1:8" ht="14.55" customHeight="1" x14ac:dyDescent="0.3">
      <c r="A3958" s="42"/>
      <c r="B3958" s="24" t="s">
        <v>12</v>
      </c>
      <c r="C3958" s="23" t="s">
        <v>1099</v>
      </c>
      <c r="D3958" s="413" t="s">
        <v>1172</v>
      </c>
      <c r="E3958" s="391" t="s">
        <v>1876</v>
      </c>
      <c r="F3958" s="91">
        <f t="shared" ref="F3958:H3958" si="560">+F3959/F3960</f>
        <v>0</v>
      </c>
      <c r="G3958" s="91">
        <f t="shared" si="560"/>
        <v>0</v>
      </c>
      <c r="H3958" s="103">
        <f t="shared" si="560"/>
        <v>0</v>
      </c>
    </row>
    <row r="3959" spans="1:8" ht="14.55" customHeight="1" x14ac:dyDescent="0.3">
      <c r="A3959" s="42"/>
      <c r="B3959" s="24" t="s">
        <v>12</v>
      </c>
      <c r="C3959" s="23" t="s">
        <v>1099</v>
      </c>
      <c r="D3959" s="414"/>
      <c r="E3959" s="391" t="s">
        <v>1768</v>
      </c>
      <c r="F3959" s="22">
        <v>0</v>
      </c>
      <c r="G3959" s="22">
        <v>0</v>
      </c>
      <c r="H3959" s="104">
        <v>0</v>
      </c>
    </row>
    <row r="3960" spans="1:8" ht="14.55" customHeight="1" x14ac:dyDescent="0.3">
      <c r="A3960" s="42"/>
      <c r="B3960" s="24" t="s">
        <v>12</v>
      </c>
      <c r="C3960" s="23" t="s">
        <v>1099</v>
      </c>
      <c r="D3960" s="415"/>
      <c r="E3960" s="391" t="s">
        <v>1769</v>
      </c>
      <c r="F3960" s="22">
        <v>1</v>
      </c>
      <c r="G3960" s="22">
        <v>1</v>
      </c>
      <c r="H3960" s="104">
        <v>1</v>
      </c>
    </row>
    <row r="3961" spans="1:8" ht="14.55" customHeight="1" x14ac:dyDescent="0.3">
      <c r="A3961" s="42"/>
      <c r="B3961" s="24" t="s">
        <v>12</v>
      </c>
      <c r="C3961" s="23" t="s">
        <v>1099</v>
      </c>
      <c r="D3961" s="402" t="s">
        <v>1099</v>
      </c>
      <c r="E3961" s="391" t="s">
        <v>1876</v>
      </c>
      <c r="F3961" s="91">
        <f t="shared" ref="F3961:H3961" si="561">+F3962/F3963</f>
        <v>1</v>
      </c>
      <c r="G3961" s="91">
        <f t="shared" si="561"/>
        <v>1</v>
      </c>
      <c r="H3961" s="103">
        <f t="shared" si="561"/>
        <v>1</v>
      </c>
    </row>
    <row r="3962" spans="1:8" ht="14.55" customHeight="1" x14ac:dyDescent="0.3">
      <c r="A3962" s="42"/>
      <c r="B3962" s="24" t="s">
        <v>12</v>
      </c>
      <c r="C3962" s="23" t="s">
        <v>1099</v>
      </c>
      <c r="D3962" s="402"/>
      <c r="E3962" s="391" t="s">
        <v>1768</v>
      </c>
      <c r="F3962" s="22">
        <v>1</v>
      </c>
      <c r="G3962" s="22">
        <v>1</v>
      </c>
      <c r="H3962" s="104">
        <v>1</v>
      </c>
    </row>
    <row r="3963" spans="1:8" ht="14.55" customHeight="1" thickBot="1" x14ac:dyDescent="0.35">
      <c r="A3963" s="42"/>
      <c r="B3963" s="53" t="s">
        <v>12</v>
      </c>
      <c r="C3963" s="68" t="s">
        <v>1099</v>
      </c>
      <c r="D3963" s="403"/>
      <c r="E3963" s="392" t="s">
        <v>1769</v>
      </c>
      <c r="F3963" s="33">
        <v>1</v>
      </c>
      <c r="G3963" s="33">
        <v>1</v>
      </c>
      <c r="H3963" s="106">
        <v>1</v>
      </c>
    </row>
    <row r="3964" spans="1:8" ht="14.55" customHeight="1" x14ac:dyDescent="0.3">
      <c r="A3964" s="42"/>
      <c r="B3964" s="94" t="s">
        <v>12</v>
      </c>
      <c r="C3964" s="379" t="s">
        <v>102</v>
      </c>
      <c r="D3964" s="404"/>
      <c r="E3964" s="471" t="s">
        <v>1876</v>
      </c>
      <c r="F3964" s="384">
        <f t="shared" ref="F3964:H3964" si="562">+F3965/F3966</f>
        <v>0.9</v>
      </c>
      <c r="G3964" s="384">
        <f t="shared" si="562"/>
        <v>0.9</v>
      </c>
      <c r="H3964" s="377">
        <f t="shared" si="562"/>
        <v>0.9</v>
      </c>
    </row>
    <row r="3965" spans="1:8" ht="14.55" customHeight="1" x14ac:dyDescent="0.3">
      <c r="A3965" s="42"/>
      <c r="B3965" s="87" t="s">
        <v>12</v>
      </c>
      <c r="C3965" s="55" t="s">
        <v>102</v>
      </c>
      <c r="D3965" s="402"/>
      <c r="E3965" s="391" t="s">
        <v>1768</v>
      </c>
      <c r="F3965" s="40">
        <v>9</v>
      </c>
      <c r="G3965" s="40">
        <v>9</v>
      </c>
      <c r="H3965" s="109">
        <v>9</v>
      </c>
    </row>
    <row r="3966" spans="1:8" ht="15" customHeight="1" thickBot="1" x14ac:dyDescent="0.35">
      <c r="A3966" s="42"/>
      <c r="B3966" s="95" t="s">
        <v>12</v>
      </c>
      <c r="C3966" s="378" t="s">
        <v>102</v>
      </c>
      <c r="D3966" s="405"/>
      <c r="E3966" s="394" t="s">
        <v>1769</v>
      </c>
      <c r="F3966" s="374">
        <v>10</v>
      </c>
      <c r="G3966" s="374">
        <v>10</v>
      </c>
      <c r="H3966" s="375">
        <v>10</v>
      </c>
    </row>
    <row r="3967" spans="1:8" ht="14.55" customHeight="1" x14ac:dyDescent="0.3">
      <c r="A3967" s="42"/>
      <c r="B3967" s="54" t="s">
        <v>12</v>
      </c>
      <c r="C3967" s="69" t="s">
        <v>102</v>
      </c>
      <c r="D3967" s="401" t="s">
        <v>1173</v>
      </c>
      <c r="E3967" s="390" t="s">
        <v>1876</v>
      </c>
      <c r="F3967" s="92">
        <f t="shared" ref="F3967:H3967" si="563">+F3968/F3969</f>
        <v>1</v>
      </c>
      <c r="G3967" s="92">
        <f t="shared" si="563"/>
        <v>1</v>
      </c>
      <c r="H3967" s="108">
        <f t="shared" si="563"/>
        <v>1</v>
      </c>
    </row>
    <row r="3968" spans="1:8" ht="14.55" customHeight="1" x14ac:dyDescent="0.3">
      <c r="A3968" s="42"/>
      <c r="B3968" s="24" t="s">
        <v>12</v>
      </c>
      <c r="C3968" s="23" t="s">
        <v>102</v>
      </c>
      <c r="D3968" s="402"/>
      <c r="E3968" s="391" t="s">
        <v>1768</v>
      </c>
      <c r="F3968" s="22">
        <v>1</v>
      </c>
      <c r="G3968" s="22">
        <v>1</v>
      </c>
      <c r="H3968" s="104">
        <v>1</v>
      </c>
    </row>
    <row r="3969" spans="1:8" ht="14.55" customHeight="1" x14ac:dyDescent="0.3">
      <c r="A3969" s="42"/>
      <c r="B3969" s="24" t="s">
        <v>12</v>
      </c>
      <c r="C3969" s="23" t="s">
        <v>102</v>
      </c>
      <c r="D3969" s="402"/>
      <c r="E3969" s="391" t="s">
        <v>1769</v>
      </c>
      <c r="F3969" s="22">
        <v>1</v>
      </c>
      <c r="G3969" s="22">
        <v>1</v>
      </c>
      <c r="H3969" s="104">
        <v>1</v>
      </c>
    </row>
    <row r="3970" spans="1:8" ht="14.55" customHeight="1" x14ac:dyDescent="0.3">
      <c r="A3970" s="42"/>
      <c r="B3970" s="24" t="s">
        <v>12</v>
      </c>
      <c r="C3970" s="23" t="s">
        <v>102</v>
      </c>
      <c r="D3970" s="402" t="s">
        <v>1174</v>
      </c>
      <c r="E3970" s="391" t="s">
        <v>1876</v>
      </c>
      <c r="F3970" s="91">
        <v>0</v>
      </c>
      <c r="G3970" s="91">
        <v>0</v>
      </c>
      <c r="H3970" s="103">
        <v>0</v>
      </c>
    </row>
    <row r="3971" spans="1:8" ht="14.55" customHeight="1" x14ac:dyDescent="0.3">
      <c r="A3971" s="42"/>
      <c r="B3971" s="24" t="s">
        <v>12</v>
      </c>
      <c r="C3971" s="23" t="s">
        <v>102</v>
      </c>
      <c r="D3971" s="402"/>
      <c r="E3971" s="391" t="s">
        <v>1768</v>
      </c>
      <c r="F3971" s="22">
        <v>1</v>
      </c>
      <c r="G3971" s="22">
        <v>1</v>
      </c>
      <c r="H3971" s="104">
        <v>1</v>
      </c>
    </row>
    <row r="3972" spans="1:8" ht="14.55" customHeight="1" x14ac:dyDescent="0.3">
      <c r="A3972" s="42"/>
      <c r="B3972" s="24" t="s">
        <v>12</v>
      </c>
      <c r="C3972" s="23" t="s">
        <v>102</v>
      </c>
      <c r="D3972" s="402"/>
      <c r="E3972" s="391" t="s">
        <v>1769</v>
      </c>
      <c r="F3972" s="22">
        <v>1</v>
      </c>
      <c r="G3972" s="22">
        <v>1</v>
      </c>
      <c r="H3972" s="104">
        <v>1</v>
      </c>
    </row>
    <row r="3973" spans="1:8" ht="14.55" customHeight="1" x14ac:dyDescent="0.3">
      <c r="A3973" s="42"/>
      <c r="B3973" s="24" t="s">
        <v>12</v>
      </c>
      <c r="C3973" s="23" t="s">
        <v>102</v>
      </c>
      <c r="D3973" s="402" t="s">
        <v>1175</v>
      </c>
      <c r="E3973" s="391" t="s">
        <v>1876</v>
      </c>
      <c r="F3973" s="91">
        <v>0</v>
      </c>
      <c r="G3973" s="91">
        <v>0</v>
      </c>
      <c r="H3973" s="103">
        <v>0</v>
      </c>
    </row>
    <row r="3974" spans="1:8" ht="14.55" customHeight="1" x14ac:dyDescent="0.3">
      <c r="A3974" s="42"/>
      <c r="B3974" s="24" t="s">
        <v>12</v>
      </c>
      <c r="C3974" s="23" t="s">
        <v>102</v>
      </c>
      <c r="D3974" s="402"/>
      <c r="E3974" s="391" t="s">
        <v>1768</v>
      </c>
      <c r="F3974" s="22">
        <v>1</v>
      </c>
      <c r="G3974" s="22">
        <v>1</v>
      </c>
      <c r="H3974" s="104">
        <v>1</v>
      </c>
    </row>
    <row r="3975" spans="1:8" ht="14.55" customHeight="1" x14ac:dyDescent="0.3">
      <c r="A3975" s="42"/>
      <c r="B3975" s="24" t="s">
        <v>12</v>
      </c>
      <c r="C3975" s="23" t="s">
        <v>102</v>
      </c>
      <c r="D3975" s="402"/>
      <c r="E3975" s="391" t="s">
        <v>1769</v>
      </c>
      <c r="F3975" s="22">
        <v>1</v>
      </c>
      <c r="G3975" s="22">
        <v>1</v>
      </c>
      <c r="H3975" s="104">
        <v>1</v>
      </c>
    </row>
    <row r="3976" spans="1:8" ht="14.55" customHeight="1" x14ac:dyDescent="0.3">
      <c r="A3976" s="42"/>
      <c r="B3976" s="24" t="s">
        <v>12</v>
      </c>
      <c r="C3976" s="23" t="s">
        <v>102</v>
      </c>
      <c r="D3976" s="402" t="s">
        <v>1176</v>
      </c>
      <c r="E3976" s="391" t="s">
        <v>1876</v>
      </c>
      <c r="F3976" s="91">
        <v>0</v>
      </c>
      <c r="G3976" s="91">
        <v>0</v>
      </c>
      <c r="H3976" s="103">
        <v>0</v>
      </c>
    </row>
    <row r="3977" spans="1:8" ht="14.55" customHeight="1" x14ac:dyDescent="0.3">
      <c r="A3977" s="42"/>
      <c r="B3977" s="24" t="s">
        <v>12</v>
      </c>
      <c r="C3977" s="23" t="s">
        <v>102</v>
      </c>
      <c r="D3977" s="402"/>
      <c r="E3977" s="391" t="s">
        <v>1768</v>
      </c>
      <c r="F3977" s="22">
        <v>1</v>
      </c>
      <c r="G3977" s="22">
        <v>1</v>
      </c>
      <c r="H3977" s="104">
        <v>1</v>
      </c>
    </row>
    <row r="3978" spans="1:8" ht="14.55" customHeight="1" x14ac:dyDescent="0.3">
      <c r="A3978" s="42"/>
      <c r="B3978" s="24" t="s">
        <v>12</v>
      </c>
      <c r="C3978" s="23" t="s">
        <v>102</v>
      </c>
      <c r="D3978" s="402"/>
      <c r="E3978" s="391" t="s">
        <v>1769</v>
      </c>
      <c r="F3978" s="22">
        <v>1</v>
      </c>
      <c r="G3978" s="22">
        <v>1</v>
      </c>
      <c r="H3978" s="104">
        <v>1</v>
      </c>
    </row>
    <row r="3979" spans="1:8" ht="14.55" customHeight="1" x14ac:dyDescent="0.3">
      <c r="A3979" s="42"/>
      <c r="B3979" s="24" t="s">
        <v>12</v>
      </c>
      <c r="C3979" s="23" t="s">
        <v>102</v>
      </c>
      <c r="D3979" s="402" t="s">
        <v>1177</v>
      </c>
      <c r="E3979" s="391" t="s">
        <v>1876</v>
      </c>
      <c r="F3979" s="91">
        <v>0</v>
      </c>
      <c r="G3979" s="91">
        <v>0</v>
      </c>
      <c r="H3979" s="103">
        <v>0</v>
      </c>
    </row>
    <row r="3980" spans="1:8" ht="14.55" customHeight="1" x14ac:dyDescent="0.3">
      <c r="A3980" s="42"/>
      <c r="B3980" s="24" t="s">
        <v>12</v>
      </c>
      <c r="C3980" s="23" t="s">
        <v>102</v>
      </c>
      <c r="D3980" s="402"/>
      <c r="E3980" s="391" t="s">
        <v>1768</v>
      </c>
      <c r="F3980" s="22">
        <v>1</v>
      </c>
      <c r="G3980" s="22">
        <v>1</v>
      </c>
      <c r="H3980" s="104">
        <v>1</v>
      </c>
    </row>
    <row r="3981" spans="1:8" ht="14.55" customHeight="1" x14ac:dyDescent="0.3">
      <c r="A3981" s="42"/>
      <c r="B3981" s="24" t="s">
        <v>12</v>
      </c>
      <c r="C3981" s="23" t="s">
        <v>102</v>
      </c>
      <c r="D3981" s="402"/>
      <c r="E3981" s="391" t="s">
        <v>1769</v>
      </c>
      <c r="F3981" s="22">
        <v>1</v>
      </c>
      <c r="G3981" s="22">
        <v>1</v>
      </c>
      <c r="H3981" s="104">
        <v>1</v>
      </c>
    </row>
    <row r="3982" spans="1:8" ht="14.55" customHeight="1" x14ac:dyDescent="0.3">
      <c r="A3982" s="42"/>
      <c r="B3982" s="24" t="s">
        <v>12</v>
      </c>
      <c r="C3982" s="23" t="s">
        <v>102</v>
      </c>
      <c r="D3982" s="402" t="s">
        <v>102</v>
      </c>
      <c r="E3982" s="391" t="s">
        <v>1876</v>
      </c>
      <c r="F3982" s="91">
        <f t="shared" ref="F3982:H3982" si="564">+F3983/F3984</f>
        <v>1</v>
      </c>
      <c r="G3982" s="91">
        <f t="shared" si="564"/>
        <v>1</v>
      </c>
      <c r="H3982" s="103">
        <f t="shared" si="564"/>
        <v>1</v>
      </c>
    </row>
    <row r="3983" spans="1:8" ht="14.55" customHeight="1" x14ac:dyDescent="0.3">
      <c r="A3983" s="42"/>
      <c r="B3983" s="24" t="s">
        <v>12</v>
      </c>
      <c r="C3983" s="23" t="s">
        <v>102</v>
      </c>
      <c r="D3983" s="402"/>
      <c r="E3983" s="391" t="s">
        <v>1768</v>
      </c>
      <c r="F3983" s="22">
        <v>1</v>
      </c>
      <c r="G3983" s="22">
        <v>1</v>
      </c>
      <c r="H3983" s="104">
        <v>1</v>
      </c>
    </row>
    <row r="3984" spans="1:8" ht="14.55" customHeight="1" x14ac:dyDescent="0.3">
      <c r="A3984" s="42"/>
      <c r="B3984" s="24" t="s">
        <v>12</v>
      </c>
      <c r="C3984" s="23" t="s">
        <v>102</v>
      </c>
      <c r="D3984" s="402"/>
      <c r="E3984" s="391" t="s">
        <v>1769</v>
      </c>
      <c r="F3984" s="22">
        <v>1</v>
      </c>
      <c r="G3984" s="22">
        <v>1</v>
      </c>
      <c r="H3984" s="104">
        <v>1</v>
      </c>
    </row>
    <row r="3985" spans="1:8" ht="14.55" customHeight="1" x14ac:dyDescent="0.3">
      <c r="A3985" s="42"/>
      <c r="B3985" s="24" t="s">
        <v>12</v>
      </c>
      <c r="C3985" s="23" t="s">
        <v>102</v>
      </c>
      <c r="D3985" s="402" t="s">
        <v>1178</v>
      </c>
      <c r="E3985" s="391" t="s">
        <v>1876</v>
      </c>
      <c r="F3985" s="91">
        <v>0</v>
      </c>
      <c r="G3985" s="91">
        <v>0</v>
      </c>
      <c r="H3985" s="103">
        <v>0</v>
      </c>
    </row>
    <row r="3986" spans="1:8" ht="14.55" customHeight="1" x14ac:dyDescent="0.3">
      <c r="A3986" s="42"/>
      <c r="B3986" s="24" t="s">
        <v>12</v>
      </c>
      <c r="C3986" s="23" t="s">
        <v>102</v>
      </c>
      <c r="D3986" s="402"/>
      <c r="E3986" s="391" t="s">
        <v>1768</v>
      </c>
      <c r="F3986" s="22">
        <v>1</v>
      </c>
      <c r="G3986" s="22">
        <v>1</v>
      </c>
      <c r="H3986" s="104">
        <v>1</v>
      </c>
    </row>
    <row r="3987" spans="1:8" ht="14.55" customHeight="1" x14ac:dyDescent="0.3">
      <c r="A3987" s="42"/>
      <c r="B3987" s="24" t="s">
        <v>12</v>
      </c>
      <c r="C3987" s="23" t="s">
        <v>102</v>
      </c>
      <c r="D3987" s="402"/>
      <c r="E3987" s="391" t="s">
        <v>1769</v>
      </c>
      <c r="F3987" s="22">
        <v>1</v>
      </c>
      <c r="G3987" s="22">
        <v>1</v>
      </c>
      <c r="H3987" s="104">
        <v>1</v>
      </c>
    </row>
    <row r="3988" spans="1:8" ht="14.55" customHeight="1" x14ac:dyDescent="0.3">
      <c r="A3988" s="42"/>
      <c r="B3988" s="24" t="s">
        <v>12</v>
      </c>
      <c r="C3988" s="23" t="s">
        <v>102</v>
      </c>
      <c r="D3988" s="402" t="s">
        <v>1179</v>
      </c>
      <c r="E3988" s="391" t="s">
        <v>1876</v>
      </c>
      <c r="F3988" s="91">
        <f t="shared" ref="F3988:H3988" si="565">+F3989/F3990</f>
        <v>1</v>
      </c>
      <c r="G3988" s="91">
        <f t="shared" si="565"/>
        <v>1</v>
      </c>
      <c r="H3988" s="103">
        <f t="shared" si="565"/>
        <v>1</v>
      </c>
    </row>
    <row r="3989" spans="1:8" ht="14.55" customHeight="1" x14ac:dyDescent="0.3">
      <c r="A3989" s="42"/>
      <c r="B3989" s="24" t="s">
        <v>12</v>
      </c>
      <c r="C3989" s="23" t="s">
        <v>102</v>
      </c>
      <c r="D3989" s="402"/>
      <c r="E3989" s="391" t="s">
        <v>1768</v>
      </c>
      <c r="F3989" s="22">
        <v>1</v>
      </c>
      <c r="G3989" s="22">
        <v>1</v>
      </c>
      <c r="H3989" s="104">
        <v>1</v>
      </c>
    </row>
    <row r="3990" spans="1:8" ht="14.55" customHeight="1" x14ac:dyDescent="0.3">
      <c r="A3990" s="42"/>
      <c r="B3990" s="24" t="s">
        <v>12</v>
      </c>
      <c r="C3990" s="23" t="s">
        <v>102</v>
      </c>
      <c r="D3990" s="402"/>
      <c r="E3990" s="391" t="s">
        <v>1769</v>
      </c>
      <c r="F3990" s="22">
        <v>1</v>
      </c>
      <c r="G3990" s="22">
        <v>1</v>
      </c>
      <c r="H3990" s="104">
        <v>1</v>
      </c>
    </row>
    <row r="3991" spans="1:8" ht="14.55" customHeight="1" x14ac:dyDescent="0.3">
      <c r="A3991" s="42"/>
      <c r="B3991" s="24" t="s">
        <v>12</v>
      </c>
      <c r="C3991" s="23" t="s">
        <v>102</v>
      </c>
      <c r="D3991" s="402" t="s">
        <v>1180</v>
      </c>
      <c r="E3991" s="391" t="s">
        <v>1876</v>
      </c>
      <c r="F3991" s="91">
        <f t="shared" ref="F3991:H3991" si="566">+F3992/F3993</f>
        <v>1</v>
      </c>
      <c r="G3991" s="91">
        <f t="shared" si="566"/>
        <v>1</v>
      </c>
      <c r="H3991" s="103">
        <f t="shared" si="566"/>
        <v>1</v>
      </c>
    </row>
    <row r="3992" spans="1:8" ht="14.55" customHeight="1" x14ac:dyDescent="0.3">
      <c r="A3992" s="42"/>
      <c r="B3992" s="24" t="s">
        <v>12</v>
      </c>
      <c r="C3992" s="23" t="s">
        <v>102</v>
      </c>
      <c r="D3992" s="402"/>
      <c r="E3992" s="391" t="s">
        <v>1768</v>
      </c>
      <c r="F3992" s="22">
        <v>1</v>
      </c>
      <c r="G3992" s="22">
        <v>1</v>
      </c>
      <c r="H3992" s="104">
        <v>1</v>
      </c>
    </row>
    <row r="3993" spans="1:8" ht="14.55" customHeight="1" x14ac:dyDescent="0.3">
      <c r="A3993" s="42"/>
      <c r="B3993" s="24" t="s">
        <v>12</v>
      </c>
      <c r="C3993" s="23" t="s">
        <v>102</v>
      </c>
      <c r="D3993" s="402"/>
      <c r="E3993" s="391" t="s">
        <v>1769</v>
      </c>
      <c r="F3993" s="22">
        <v>1</v>
      </c>
      <c r="G3993" s="22">
        <v>1</v>
      </c>
      <c r="H3993" s="104">
        <v>1</v>
      </c>
    </row>
    <row r="3994" spans="1:8" ht="14.55" customHeight="1" x14ac:dyDescent="0.3">
      <c r="A3994" s="42"/>
      <c r="B3994" s="24" t="s">
        <v>12</v>
      </c>
      <c r="C3994" s="23" t="s">
        <v>102</v>
      </c>
      <c r="D3994" s="402" t="s">
        <v>1181</v>
      </c>
      <c r="E3994" s="391" t="s">
        <v>1876</v>
      </c>
      <c r="F3994" s="91">
        <f t="shared" ref="F3994:H3994" si="567">+F3995/F3996</f>
        <v>0</v>
      </c>
      <c r="G3994" s="91">
        <f t="shared" si="567"/>
        <v>0</v>
      </c>
      <c r="H3994" s="103">
        <f t="shared" si="567"/>
        <v>0</v>
      </c>
    </row>
    <row r="3995" spans="1:8" ht="14.55" customHeight="1" x14ac:dyDescent="0.3">
      <c r="A3995" s="42"/>
      <c r="B3995" s="24" t="s">
        <v>12</v>
      </c>
      <c r="C3995" s="23" t="s">
        <v>102</v>
      </c>
      <c r="D3995" s="402"/>
      <c r="E3995" s="391" t="s">
        <v>1768</v>
      </c>
      <c r="F3995" s="22">
        <v>0</v>
      </c>
      <c r="G3995" s="22">
        <v>0</v>
      </c>
      <c r="H3995" s="104">
        <v>0</v>
      </c>
    </row>
    <row r="3996" spans="1:8" ht="14.55" customHeight="1" thickBot="1" x14ac:dyDescent="0.35">
      <c r="A3996" s="42"/>
      <c r="B3996" s="53" t="s">
        <v>12</v>
      </c>
      <c r="C3996" s="68" t="s">
        <v>102</v>
      </c>
      <c r="D3996" s="403"/>
      <c r="E3996" s="392" t="s">
        <v>1769</v>
      </c>
      <c r="F3996" s="33">
        <v>1</v>
      </c>
      <c r="G3996" s="33">
        <v>1</v>
      </c>
      <c r="H3996" s="106">
        <v>1</v>
      </c>
    </row>
    <row r="3997" spans="1:8" ht="14.55" customHeight="1" x14ac:dyDescent="0.3">
      <c r="A3997" s="42"/>
      <c r="B3997" s="94" t="s">
        <v>12</v>
      </c>
      <c r="C3997" s="379" t="s">
        <v>112</v>
      </c>
      <c r="D3997" s="404"/>
      <c r="E3997" s="471" t="s">
        <v>1876</v>
      </c>
      <c r="F3997" s="384">
        <f t="shared" ref="F3997:H3997" si="568">+F3998/F3999</f>
        <v>0.6</v>
      </c>
      <c r="G3997" s="384">
        <f t="shared" si="568"/>
        <v>0.6</v>
      </c>
      <c r="H3997" s="377">
        <f t="shared" si="568"/>
        <v>0.6</v>
      </c>
    </row>
    <row r="3998" spans="1:8" ht="14.55" customHeight="1" x14ac:dyDescent="0.3">
      <c r="A3998" s="42"/>
      <c r="B3998" s="87" t="s">
        <v>12</v>
      </c>
      <c r="C3998" s="55" t="s">
        <v>112</v>
      </c>
      <c r="D3998" s="402"/>
      <c r="E3998" s="391" t="s">
        <v>1768</v>
      </c>
      <c r="F3998" s="40">
        <v>3</v>
      </c>
      <c r="G3998" s="40">
        <v>3</v>
      </c>
      <c r="H3998" s="109">
        <v>3</v>
      </c>
    </row>
    <row r="3999" spans="1:8" ht="15" customHeight="1" thickBot="1" x14ac:dyDescent="0.35">
      <c r="A3999" s="42"/>
      <c r="B3999" s="95" t="s">
        <v>12</v>
      </c>
      <c r="C3999" s="378" t="s">
        <v>112</v>
      </c>
      <c r="D3999" s="405"/>
      <c r="E3999" s="394" t="s">
        <v>1769</v>
      </c>
      <c r="F3999" s="374">
        <v>5</v>
      </c>
      <c r="G3999" s="374">
        <v>5</v>
      </c>
      <c r="H3999" s="375">
        <v>5</v>
      </c>
    </row>
    <row r="4000" spans="1:8" ht="14.55" customHeight="1" x14ac:dyDescent="0.3">
      <c r="A4000" s="42"/>
      <c r="B4000" s="54" t="s">
        <v>12</v>
      </c>
      <c r="C4000" s="69" t="s">
        <v>112</v>
      </c>
      <c r="D4000" s="401" t="s">
        <v>1183</v>
      </c>
      <c r="E4000" s="390" t="s">
        <v>1876</v>
      </c>
      <c r="F4000" s="92">
        <f t="shared" ref="F4000:H4000" si="569">+F4001/F4002</f>
        <v>1</v>
      </c>
      <c r="G4000" s="92">
        <f t="shared" si="569"/>
        <v>1</v>
      </c>
      <c r="H4000" s="108">
        <f t="shared" si="569"/>
        <v>1</v>
      </c>
    </row>
    <row r="4001" spans="1:8" ht="14.55" customHeight="1" x14ac:dyDescent="0.3">
      <c r="A4001" s="42"/>
      <c r="B4001" s="24" t="s">
        <v>12</v>
      </c>
      <c r="C4001" s="23" t="s">
        <v>112</v>
      </c>
      <c r="D4001" s="402"/>
      <c r="E4001" s="391" t="s">
        <v>1768</v>
      </c>
      <c r="F4001" s="22">
        <v>1</v>
      </c>
      <c r="G4001" s="22">
        <v>1</v>
      </c>
      <c r="H4001" s="104">
        <v>1</v>
      </c>
    </row>
    <row r="4002" spans="1:8" ht="14.55" customHeight="1" x14ac:dyDescent="0.3">
      <c r="A4002" s="42"/>
      <c r="B4002" s="24" t="s">
        <v>12</v>
      </c>
      <c r="C4002" s="23" t="s">
        <v>112</v>
      </c>
      <c r="D4002" s="402"/>
      <c r="E4002" s="391" t="s">
        <v>1769</v>
      </c>
      <c r="F4002" s="22">
        <v>1</v>
      </c>
      <c r="G4002" s="22">
        <v>1</v>
      </c>
      <c r="H4002" s="104">
        <v>1</v>
      </c>
    </row>
    <row r="4003" spans="1:8" ht="14.55" customHeight="1" x14ac:dyDescent="0.3">
      <c r="A4003" s="42"/>
      <c r="B4003" s="24" t="s">
        <v>12</v>
      </c>
      <c r="C4003" s="23" t="s">
        <v>112</v>
      </c>
      <c r="D4003" s="402" t="s">
        <v>1184</v>
      </c>
      <c r="E4003" s="391" t="s">
        <v>1876</v>
      </c>
      <c r="F4003" s="91">
        <v>0</v>
      </c>
      <c r="G4003" s="91">
        <v>0</v>
      </c>
      <c r="H4003" s="103">
        <v>0</v>
      </c>
    </row>
    <row r="4004" spans="1:8" ht="14.55" customHeight="1" x14ac:dyDescent="0.3">
      <c r="A4004" s="42"/>
      <c r="B4004" s="24" t="s">
        <v>12</v>
      </c>
      <c r="C4004" s="23" t="s">
        <v>112</v>
      </c>
      <c r="D4004" s="402"/>
      <c r="E4004" s="391" t="s">
        <v>1768</v>
      </c>
      <c r="F4004" s="22">
        <v>0</v>
      </c>
      <c r="G4004" s="22">
        <v>0</v>
      </c>
      <c r="H4004" s="104">
        <v>0</v>
      </c>
    </row>
    <row r="4005" spans="1:8" ht="14.55" customHeight="1" x14ac:dyDescent="0.3">
      <c r="A4005" s="42"/>
      <c r="B4005" s="24" t="s">
        <v>12</v>
      </c>
      <c r="C4005" s="23" t="s">
        <v>112</v>
      </c>
      <c r="D4005" s="402"/>
      <c r="E4005" s="391" t="s">
        <v>1769</v>
      </c>
      <c r="F4005" s="22">
        <v>1</v>
      </c>
      <c r="G4005" s="22">
        <v>1</v>
      </c>
      <c r="H4005" s="104">
        <v>1</v>
      </c>
    </row>
    <row r="4006" spans="1:8" ht="14.55" customHeight="1" x14ac:dyDescent="0.3">
      <c r="A4006" s="42"/>
      <c r="B4006" s="24" t="s">
        <v>12</v>
      </c>
      <c r="C4006" s="23" t="s">
        <v>112</v>
      </c>
      <c r="D4006" s="402" t="s">
        <v>112</v>
      </c>
      <c r="E4006" s="391" t="s">
        <v>1876</v>
      </c>
      <c r="F4006" s="91">
        <f t="shared" ref="F4006:H4006" si="570">+F4007/F4008</f>
        <v>1</v>
      </c>
      <c r="G4006" s="91">
        <f t="shared" si="570"/>
        <v>1</v>
      </c>
      <c r="H4006" s="103">
        <f t="shared" si="570"/>
        <v>1</v>
      </c>
    </row>
    <row r="4007" spans="1:8" ht="14.55" customHeight="1" x14ac:dyDescent="0.3">
      <c r="A4007" s="42"/>
      <c r="B4007" s="24" t="s">
        <v>12</v>
      </c>
      <c r="C4007" s="23" t="s">
        <v>112</v>
      </c>
      <c r="D4007" s="402"/>
      <c r="E4007" s="391" t="s">
        <v>1768</v>
      </c>
      <c r="F4007" s="22">
        <v>1</v>
      </c>
      <c r="G4007" s="22">
        <v>1</v>
      </c>
      <c r="H4007" s="104">
        <v>1</v>
      </c>
    </row>
    <row r="4008" spans="1:8" ht="14.55" customHeight="1" x14ac:dyDescent="0.3">
      <c r="A4008" s="42"/>
      <c r="B4008" s="24" t="s">
        <v>12</v>
      </c>
      <c r="C4008" s="23" t="s">
        <v>112</v>
      </c>
      <c r="D4008" s="402"/>
      <c r="E4008" s="391" t="s">
        <v>1769</v>
      </c>
      <c r="F4008" s="22">
        <v>1</v>
      </c>
      <c r="G4008" s="22">
        <v>1</v>
      </c>
      <c r="H4008" s="104">
        <v>1</v>
      </c>
    </row>
    <row r="4009" spans="1:8" ht="14.55" customHeight="1" x14ac:dyDescent="0.3">
      <c r="A4009" s="42"/>
      <c r="B4009" s="24" t="s">
        <v>12</v>
      </c>
      <c r="C4009" s="23" t="s">
        <v>112</v>
      </c>
      <c r="D4009" s="402" t="s">
        <v>1185</v>
      </c>
      <c r="E4009" s="391" t="s">
        <v>1876</v>
      </c>
      <c r="F4009" s="91">
        <f t="shared" ref="F4009:H4009" si="571">+F4010/F4011</f>
        <v>1</v>
      </c>
      <c r="G4009" s="91">
        <f t="shared" si="571"/>
        <v>1</v>
      </c>
      <c r="H4009" s="103">
        <f t="shared" si="571"/>
        <v>1</v>
      </c>
    </row>
    <row r="4010" spans="1:8" ht="14.55" customHeight="1" x14ac:dyDescent="0.3">
      <c r="A4010" s="42"/>
      <c r="B4010" s="24" t="s">
        <v>12</v>
      </c>
      <c r="C4010" s="23" t="s">
        <v>112</v>
      </c>
      <c r="D4010" s="402"/>
      <c r="E4010" s="391" t="s">
        <v>1768</v>
      </c>
      <c r="F4010" s="22">
        <v>1</v>
      </c>
      <c r="G4010" s="22">
        <v>1</v>
      </c>
      <c r="H4010" s="104">
        <v>1</v>
      </c>
    </row>
    <row r="4011" spans="1:8" ht="14.55" customHeight="1" x14ac:dyDescent="0.3">
      <c r="A4011" s="42"/>
      <c r="B4011" s="24" t="s">
        <v>12</v>
      </c>
      <c r="C4011" s="23" t="s">
        <v>112</v>
      </c>
      <c r="D4011" s="402"/>
      <c r="E4011" s="391" t="s">
        <v>1769</v>
      </c>
      <c r="F4011" s="22">
        <v>1</v>
      </c>
      <c r="G4011" s="22">
        <v>1</v>
      </c>
      <c r="H4011" s="104">
        <v>1</v>
      </c>
    </row>
    <row r="4012" spans="1:8" ht="14.55" customHeight="1" x14ac:dyDescent="0.3">
      <c r="A4012" s="42"/>
      <c r="B4012" s="24" t="s">
        <v>12</v>
      </c>
      <c r="C4012" s="23" t="s">
        <v>112</v>
      </c>
      <c r="D4012" s="402" t="s">
        <v>1182</v>
      </c>
      <c r="E4012" s="391" t="s">
        <v>1876</v>
      </c>
      <c r="F4012" s="91">
        <f t="shared" ref="F4012:H4012" si="572">+F4013/F4014</f>
        <v>0</v>
      </c>
      <c r="G4012" s="91">
        <f t="shared" si="572"/>
        <v>0</v>
      </c>
      <c r="H4012" s="103">
        <f t="shared" si="572"/>
        <v>0</v>
      </c>
    </row>
    <row r="4013" spans="1:8" ht="14.55" customHeight="1" x14ac:dyDescent="0.3">
      <c r="A4013" s="42"/>
      <c r="B4013" s="24" t="s">
        <v>12</v>
      </c>
      <c r="C4013" s="23" t="s">
        <v>112</v>
      </c>
      <c r="D4013" s="402"/>
      <c r="E4013" s="391" t="s">
        <v>1768</v>
      </c>
      <c r="F4013" s="22">
        <v>0</v>
      </c>
      <c r="G4013" s="22">
        <v>0</v>
      </c>
      <c r="H4013" s="104">
        <v>0</v>
      </c>
    </row>
    <row r="4014" spans="1:8" ht="14.55" customHeight="1" thickBot="1" x14ac:dyDescent="0.35">
      <c r="A4014" s="42"/>
      <c r="B4014" s="53" t="s">
        <v>12</v>
      </c>
      <c r="C4014" s="68" t="s">
        <v>112</v>
      </c>
      <c r="D4014" s="403"/>
      <c r="E4014" s="392" t="s">
        <v>1769</v>
      </c>
      <c r="F4014" s="33">
        <v>1</v>
      </c>
      <c r="G4014" s="33">
        <v>1</v>
      </c>
      <c r="H4014" s="106">
        <v>1</v>
      </c>
    </row>
    <row r="4015" spans="1:8" ht="14.55" customHeight="1" x14ac:dyDescent="0.3">
      <c r="A4015" s="42"/>
      <c r="B4015" s="94" t="s">
        <v>12</v>
      </c>
      <c r="C4015" s="379" t="s">
        <v>123</v>
      </c>
      <c r="D4015" s="404"/>
      <c r="E4015" s="471" t="s">
        <v>1876</v>
      </c>
      <c r="F4015" s="384">
        <f t="shared" ref="F4015:H4015" si="573">+F4016/F4017</f>
        <v>1</v>
      </c>
      <c r="G4015" s="384">
        <f t="shared" si="573"/>
        <v>1</v>
      </c>
      <c r="H4015" s="377">
        <f t="shared" si="573"/>
        <v>1</v>
      </c>
    </row>
    <row r="4016" spans="1:8" ht="14.55" customHeight="1" x14ac:dyDescent="0.3">
      <c r="A4016" s="42"/>
      <c r="B4016" s="87" t="s">
        <v>12</v>
      </c>
      <c r="C4016" s="55" t="s">
        <v>123</v>
      </c>
      <c r="D4016" s="402"/>
      <c r="E4016" s="391" t="s">
        <v>1768</v>
      </c>
      <c r="F4016" s="40">
        <v>13</v>
      </c>
      <c r="G4016" s="40">
        <v>13</v>
      </c>
      <c r="H4016" s="109">
        <v>13</v>
      </c>
    </row>
    <row r="4017" spans="1:8" ht="15" customHeight="1" thickBot="1" x14ac:dyDescent="0.35">
      <c r="A4017" s="42"/>
      <c r="B4017" s="95" t="s">
        <v>12</v>
      </c>
      <c r="C4017" s="378" t="s">
        <v>123</v>
      </c>
      <c r="D4017" s="405"/>
      <c r="E4017" s="394" t="s">
        <v>1769</v>
      </c>
      <c r="F4017" s="374">
        <v>13</v>
      </c>
      <c r="G4017" s="374">
        <v>13</v>
      </c>
      <c r="H4017" s="375">
        <v>13</v>
      </c>
    </row>
    <row r="4018" spans="1:8" ht="14.55" customHeight="1" x14ac:dyDescent="0.3">
      <c r="A4018" s="42"/>
      <c r="B4018" s="54" t="s">
        <v>12</v>
      </c>
      <c r="C4018" s="69" t="s">
        <v>123</v>
      </c>
      <c r="D4018" s="401" t="s">
        <v>1187</v>
      </c>
      <c r="E4018" s="390" t="s">
        <v>1876</v>
      </c>
      <c r="F4018" s="92">
        <v>0</v>
      </c>
      <c r="G4018" s="92">
        <v>0</v>
      </c>
      <c r="H4018" s="108">
        <v>0</v>
      </c>
    </row>
    <row r="4019" spans="1:8" ht="14.55" customHeight="1" x14ac:dyDescent="0.3">
      <c r="A4019" s="42"/>
      <c r="B4019" s="24" t="s">
        <v>12</v>
      </c>
      <c r="C4019" s="23" t="s">
        <v>123</v>
      </c>
      <c r="D4019" s="402"/>
      <c r="E4019" s="391" t="s">
        <v>1768</v>
      </c>
      <c r="F4019" s="22">
        <v>1</v>
      </c>
      <c r="G4019" s="22">
        <v>1</v>
      </c>
      <c r="H4019" s="104">
        <v>1</v>
      </c>
    </row>
    <row r="4020" spans="1:8" ht="14.55" customHeight="1" x14ac:dyDescent="0.3">
      <c r="A4020" s="42"/>
      <c r="B4020" s="24" t="s">
        <v>12</v>
      </c>
      <c r="C4020" s="23" t="s">
        <v>123</v>
      </c>
      <c r="D4020" s="402"/>
      <c r="E4020" s="391" t="s">
        <v>1769</v>
      </c>
      <c r="F4020" s="22">
        <v>1</v>
      </c>
      <c r="G4020" s="22">
        <v>1</v>
      </c>
      <c r="H4020" s="104">
        <v>1</v>
      </c>
    </row>
    <row r="4021" spans="1:8" ht="14.55" customHeight="1" x14ac:dyDescent="0.3">
      <c r="A4021" s="42"/>
      <c r="B4021" s="24" t="s">
        <v>12</v>
      </c>
      <c r="C4021" s="23" t="s">
        <v>123</v>
      </c>
      <c r="D4021" s="402" t="s">
        <v>1188</v>
      </c>
      <c r="E4021" s="391" t="s">
        <v>1876</v>
      </c>
      <c r="F4021" s="91">
        <f t="shared" ref="F4021:H4021" si="574">+F4022/F4023</f>
        <v>1</v>
      </c>
      <c r="G4021" s="91">
        <f t="shared" si="574"/>
        <v>1</v>
      </c>
      <c r="H4021" s="103">
        <f t="shared" si="574"/>
        <v>1</v>
      </c>
    </row>
    <row r="4022" spans="1:8" ht="14.55" customHeight="1" x14ac:dyDescent="0.3">
      <c r="A4022" s="42"/>
      <c r="B4022" s="24" t="s">
        <v>12</v>
      </c>
      <c r="C4022" s="23" t="s">
        <v>123</v>
      </c>
      <c r="D4022" s="402"/>
      <c r="E4022" s="391" t="s">
        <v>1768</v>
      </c>
      <c r="F4022" s="22">
        <v>1</v>
      </c>
      <c r="G4022" s="22">
        <v>1</v>
      </c>
      <c r="H4022" s="104">
        <v>1</v>
      </c>
    </row>
    <row r="4023" spans="1:8" ht="14.55" customHeight="1" x14ac:dyDescent="0.3">
      <c r="A4023" s="42"/>
      <c r="B4023" s="24" t="s">
        <v>12</v>
      </c>
      <c r="C4023" s="23" t="s">
        <v>123</v>
      </c>
      <c r="D4023" s="402"/>
      <c r="E4023" s="391" t="s">
        <v>1769</v>
      </c>
      <c r="F4023" s="22">
        <v>1</v>
      </c>
      <c r="G4023" s="22">
        <v>1</v>
      </c>
      <c r="H4023" s="104">
        <v>1</v>
      </c>
    </row>
    <row r="4024" spans="1:8" ht="14.55" customHeight="1" x14ac:dyDescent="0.3">
      <c r="A4024" s="42"/>
      <c r="B4024" s="24" t="s">
        <v>12</v>
      </c>
      <c r="C4024" s="23" t="s">
        <v>123</v>
      </c>
      <c r="D4024" s="402" t="s">
        <v>1189</v>
      </c>
      <c r="E4024" s="391" t="s">
        <v>1876</v>
      </c>
      <c r="F4024" s="91">
        <f t="shared" ref="F4024:H4024" si="575">+F4025/F4026</f>
        <v>1</v>
      </c>
      <c r="G4024" s="91">
        <f t="shared" si="575"/>
        <v>1</v>
      </c>
      <c r="H4024" s="103">
        <f t="shared" si="575"/>
        <v>1</v>
      </c>
    </row>
    <row r="4025" spans="1:8" ht="14.55" customHeight="1" x14ac:dyDescent="0.3">
      <c r="A4025" s="42"/>
      <c r="B4025" s="24" t="s">
        <v>12</v>
      </c>
      <c r="C4025" s="23" t="s">
        <v>123</v>
      </c>
      <c r="D4025" s="402"/>
      <c r="E4025" s="391" t="s">
        <v>1768</v>
      </c>
      <c r="F4025" s="22">
        <v>1</v>
      </c>
      <c r="G4025" s="22">
        <v>1</v>
      </c>
      <c r="H4025" s="104">
        <v>1</v>
      </c>
    </row>
    <row r="4026" spans="1:8" ht="14.55" customHeight="1" x14ac:dyDescent="0.3">
      <c r="A4026" s="42"/>
      <c r="B4026" s="24" t="s">
        <v>12</v>
      </c>
      <c r="C4026" s="23" t="s">
        <v>123</v>
      </c>
      <c r="D4026" s="402"/>
      <c r="E4026" s="391" t="s">
        <v>1769</v>
      </c>
      <c r="F4026" s="22">
        <v>1</v>
      </c>
      <c r="G4026" s="22">
        <v>1</v>
      </c>
      <c r="H4026" s="104">
        <v>1</v>
      </c>
    </row>
    <row r="4027" spans="1:8" ht="14.55" customHeight="1" x14ac:dyDescent="0.3">
      <c r="A4027" s="42"/>
      <c r="B4027" s="24" t="s">
        <v>12</v>
      </c>
      <c r="C4027" s="23" t="s">
        <v>123</v>
      </c>
      <c r="D4027" s="402" t="s">
        <v>1190</v>
      </c>
      <c r="E4027" s="391" t="s">
        <v>1876</v>
      </c>
      <c r="F4027" s="91">
        <v>0</v>
      </c>
      <c r="G4027" s="91">
        <v>0</v>
      </c>
      <c r="H4027" s="103">
        <v>0</v>
      </c>
    </row>
    <row r="4028" spans="1:8" ht="14.55" customHeight="1" x14ac:dyDescent="0.3">
      <c r="A4028" s="42"/>
      <c r="B4028" s="24" t="s">
        <v>12</v>
      </c>
      <c r="C4028" s="23" t="s">
        <v>123</v>
      </c>
      <c r="D4028" s="402"/>
      <c r="E4028" s="391" t="s">
        <v>1768</v>
      </c>
      <c r="F4028" s="22">
        <v>1</v>
      </c>
      <c r="G4028" s="22">
        <v>1</v>
      </c>
      <c r="H4028" s="104">
        <v>1</v>
      </c>
    </row>
    <row r="4029" spans="1:8" ht="14.55" customHeight="1" x14ac:dyDescent="0.3">
      <c r="A4029" s="42"/>
      <c r="B4029" s="24" t="s">
        <v>12</v>
      </c>
      <c r="C4029" s="23" t="s">
        <v>123</v>
      </c>
      <c r="D4029" s="402"/>
      <c r="E4029" s="391" t="s">
        <v>1769</v>
      </c>
      <c r="F4029" s="22">
        <v>1</v>
      </c>
      <c r="G4029" s="22">
        <v>1</v>
      </c>
      <c r="H4029" s="104">
        <v>1</v>
      </c>
    </row>
    <row r="4030" spans="1:8" ht="14.55" customHeight="1" x14ac:dyDescent="0.3">
      <c r="A4030" s="42"/>
      <c r="B4030" s="24" t="s">
        <v>12</v>
      </c>
      <c r="C4030" s="23" t="s">
        <v>123</v>
      </c>
      <c r="D4030" s="402" t="s">
        <v>1191</v>
      </c>
      <c r="E4030" s="391" t="s">
        <v>1876</v>
      </c>
      <c r="F4030" s="91">
        <v>0</v>
      </c>
      <c r="G4030" s="91">
        <v>0</v>
      </c>
      <c r="H4030" s="103">
        <v>0</v>
      </c>
    </row>
    <row r="4031" spans="1:8" ht="14.55" customHeight="1" x14ac:dyDescent="0.3">
      <c r="A4031" s="42"/>
      <c r="B4031" s="24" t="s">
        <v>12</v>
      </c>
      <c r="C4031" s="23" t="s">
        <v>123</v>
      </c>
      <c r="D4031" s="402"/>
      <c r="E4031" s="391" t="s">
        <v>1768</v>
      </c>
      <c r="F4031" s="22">
        <v>1</v>
      </c>
      <c r="G4031" s="22">
        <v>1</v>
      </c>
      <c r="H4031" s="104">
        <v>1</v>
      </c>
    </row>
    <row r="4032" spans="1:8" ht="14.55" customHeight="1" x14ac:dyDescent="0.3">
      <c r="A4032" s="42"/>
      <c r="B4032" s="24" t="s">
        <v>12</v>
      </c>
      <c r="C4032" s="23" t="s">
        <v>123</v>
      </c>
      <c r="D4032" s="402"/>
      <c r="E4032" s="391" t="s">
        <v>1769</v>
      </c>
      <c r="F4032" s="22">
        <v>1</v>
      </c>
      <c r="G4032" s="22">
        <v>1</v>
      </c>
      <c r="H4032" s="104">
        <v>1</v>
      </c>
    </row>
    <row r="4033" spans="1:8" ht="14.55" customHeight="1" x14ac:dyDescent="0.3">
      <c r="A4033" s="42"/>
      <c r="B4033" s="24" t="s">
        <v>12</v>
      </c>
      <c r="C4033" s="23" t="s">
        <v>123</v>
      </c>
      <c r="D4033" s="402" t="s">
        <v>1192</v>
      </c>
      <c r="E4033" s="391" t="s">
        <v>1876</v>
      </c>
      <c r="F4033" s="91">
        <v>0</v>
      </c>
      <c r="G4033" s="91">
        <v>0</v>
      </c>
      <c r="H4033" s="103">
        <v>0</v>
      </c>
    </row>
    <row r="4034" spans="1:8" ht="14.55" customHeight="1" x14ac:dyDescent="0.3">
      <c r="A4034" s="42"/>
      <c r="B4034" s="24" t="s">
        <v>12</v>
      </c>
      <c r="C4034" s="23" t="s">
        <v>123</v>
      </c>
      <c r="D4034" s="402"/>
      <c r="E4034" s="391" t="s">
        <v>1768</v>
      </c>
      <c r="F4034" s="22">
        <v>1</v>
      </c>
      <c r="G4034" s="22">
        <v>1</v>
      </c>
      <c r="H4034" s="104">
        <v>1</v>
      </c>
    </row>
    <row r="4035" spans="1:8" ht="14.55" customHeight="1" x14ac:dyDescent="0.3">
      <c r="A4035" s="42"/>
      <c r="B4035" s="24" t="s">
        <v>12</v>
      </c>
      <c r="C4035" s="23" t="s">
        <v>123</v>
      </c>
      <c r="D4035" s="402"/>
      <c r="E4035" s="391" t="s">
        <v>1769</v>
      </c>
      <c r="F4035" s="22">
        <v>1</v>
      </c>
      <c r="G4035" s="22">
        <v>1</v>
      </c>
      <c r="H4035" s="104">
        <v>1</v>
      </c>
    </row>
    <row r="4036" spans="1:8" ht="14.55" customHeight="1" x14ac:dyDescent="0.3">
      <c r="A4036" s="42"/>
      <c r="B4036" s="24" t="s">
        <v>12</v>
      </c>
      <c r="C4036" s="23" t="s">
        <v>123</v>
      </c>
      <c r="D4036" s="402" t="s">
        <v>1193</v>
      </c>
      <c r="E4036" s="391" t="s">
        <v>1876</v>
      </c>
      <c r="F4036" s="91">
        <f t="shared" ref="F4036:H4036" si="576">+F4037/F4038</f>
        <v>1</v>
      </c>
      <c r="G4036" s="91">
        <f t="shared" si="576"/>
        <v>1</v>
      </c>
      <c r="H4036" s="103">
        <f t="shared" si="576"/>
        <v>1</v>
      </c>
    </row>
    <row r="4037" spans="1:8" ht="14.55" customHeight="1" x14ac:dyDescent="0.3">
      <c r="A4037" s="42"/>
      <c r="B4037" s="24" t="s">
        <v>12</v>
      </c>
      <c r="C4037" s="23" t="s">
        <v>123</v>
      </c>
      <c r="D4037" s="402"/>
      <c r="E4037" s="391" t="s">
        <v>1768</v>
      </c>
      <c r="F4037" s="22">
        <v>1</v>
      </c>
      <c r="G4037" s="22">
        <v>1</v>
      </c>
      <c r="H4037" s="104">
        <v>1</v>
      </c>
    </row>
    <row r="4038" spans="1:8" ht="14.55" customHeight="1" x14ac:dyDescent="0.3">
      <c r="A4038" s="42"/>
      <c r="B4038" s="24" t="s">
        <v>12</v>
      </c>
      <c r="C4038" s="23" t="s">
        <v>123</v>
      </c>
      <c r="D4038" s="402"/>
      <c r="E4038" s="391" t="s">
        <v>1769</v>
      </c>
      <c r="F4038" s="22">
        <v>1</v>
      </c>
      <c r="G4038" s="22">
        <v>1</v>
      </c>
      <c r="H4038" s="104">
        <v>1</v>
      </c>
    </row>
    <row r="4039" spans="1:8" ht="14.55" customHeight="1" x14ac:dyDescent="0.3">
      <c r="A4039" s="42"/>
      <c r="B4039" s="24" t="s">
        <v>12</v>
      </c>
      <c r="C4039" s="23" t="s">
        <v>123</v>
      </c>
      <c r="D4039" s="402" t="s">
        <v>123</v>
      </c>
      <c r="E4039" s="391" t="s">
        <v>1876</v>
      </c>
      <c r="F4039" s="91">
        <f t="shared" ref="F4039:H4039" si="577">+F4040/F4041</f>
        <v>1</v>
      </c>
      <c r="G4039" s="91">
        <f t="shared" si="577"/>
        <v>1</v>
      </c>
      <c r="H4039" s="103">
        <f t="shared" si="577"/>
        <v>1</v>
      </c>
    </row>
    <row r="4040" spans="1:8" ht="14.55" customHeight="1" x14ac:dyDescent="0.3">
      <c r="A4040" s="42"/>
      <c r="B4040" s="24" t="s">
        <v>12</v>
      </c>
      <c r="C4040" s="23" t="s">
        <v>123</v>
      </c>
      <c r="D4040" s="402"/>
      <c r="E4040" s="391" t="s">
        <v>1768</v>
      </c>
      <c r="F4040" s="22">
        <v>1</v>
      </c>
      <c r="G4040" s="22">
        <v>1</v>
      </c>
      <c r="H4040" s="104">
        <v>1</v>
      </c>
    </row>
    <row r="4041" spans="1:8" ht="14.55" customHeight="1" x14ac:dyDescent="0.3">
      <c r="A4041" s="42"/>
      <c r="B4041" s="24" t="s">
        <v>12</v>
      </c>
      <c r="C4041" s="23" t="s">
        <v>123</v>
      </c>
      <c r="D4041" s="402"/>
      <c r="E4041" s="391" t="s">
        <v>1769</v>
      </c>
      <c r="F4041" s="22">
        <v>1</v>
      </c>
      <c r="G4041" s="22">
        <v>1</v>
      </c>
      <c r="H4041" s="104">
        <v>1</v>
      </c>
    </row>
    <row r="4042" spans="1:8" ht="14.55" customHeight="1" x14ac:dyDescent="0.3">
      <c r="A4042" s="42"/>
      <c r="B4042" s="24" t="s">
        <v>12</v>
      </c>
      <c r="C4042" s="23" t="s">
        <v>123</v>
      </c>
      <c r="D4042" s="402" t="s">
        <v>1194</v>
      </c>
      <c r="E4042" s="391" t="s">
        <v>1876</v>
      </c>
      <c r="F4042" s="91">
        <v>0</v>
      </c>
      <c r="G4042" s="91">
        <v>0</v>
      </c>
      <c r="H4042" s="103">
        <v>0</v>
      </c>
    </row>
    <row r="4043" spans="1:8" ht="14.55" customHeight="1" x14ac:dyDescent="0.3">
      <c r="A4043" s="42"/>
      <c r="B4043" s="24" t="s">
        <v>12</v>
      </c>
      <c r="C4043" s="23" t="s">
        <v>123</v>
      </c>
      <c r="D4043" s="402"/>
      <c r="E4043" s="391" t="s">
        <v>1768</v>
      </c>
      <c r="F4043" s="22">
        <v>1</v>
      </c>
      <c r="G4043" s="22">
        <v>1</v>
      </c>
      <c r="H4043" s="104">
        <v>1</v>
      </c>
    </row>
    <row r="4044" spans="1:8" ht="14.55" customHeight="1" x14ac:dyDescent="0.3">
      <c r="A4044" s="42"/>
      <c r="B4044" s="24" t="s">
        <v>12</v>
      </c>
      <c r="C4044" s="23" t="s">
        <v>123</v>
      </c>
      <c r="D4044" s="402"/>
      <c r="E4044" s="391" t="s">
        <v>1769</v>
      </c>
      <c r="F4044" s="22">
        <v>1</v>
      </c>
      <c r="G4044" s="22">
        <v>1</v>
      </c>
      <c r="H4044" s="104">
        <v>1</v>
      </c>
    </row>
    <row r="4045" spans="1:8" ht="14.55" customHeight="1" x14ac:dyDescent="0.3">
      <c r="A4045" s="42"/>
      <c r="B4045" s="24" t="s">
        <v>12</v>
      </c>
      <c r="C4045" s="23" t="s">
        <v>123</v>
      </c>
      <c r="D4045" s="402" t="s">
        <v>1195</v>
      </c>
      <c r="E4045" s="391" t="s">
        <v>1876</v>
      </c>
      <c r="F4045" s="91">
        <v>0</v>
      </c>
      <c r="G4045" s="91">
        <v>0</v>
      </c>
      <c r="H4045" s="103">
        <v>0</v>
      </c>
    </row>
    <row r="4046" spans="1:8" ht="14.55" customHeight="1" x14ac:dyDescent="0.3">
      <c r="A4046" s="42"/>
      <c r="B4046" s="24" t="s">
        <v>12</v>
      </c>
      <c r="C4046" s="23" t="s">
        <v>123</v>
      </c>
      <c r="D4046" s="402"/>
      <c r="E4046" s="391" t="s">
        <v>1768</v>
      </c>
      <c r="F4046" s="22">
        <v>1</v>
      </c>
      <c r="G4046" s="22">
        <v>1</v>
      </c>
      <c r="H4046" s="104">
        <v>1</v>
      </c>
    </row>
    <row r="4047" spans="1:8" ht="14.55" customHeight="1" x14ac:dyDescent="0.3">
      <c r="A4047" s="42"/>
      <c r="B4047" s="24" t="s">
        <v>12</v>
      </c>
      <c r="C4047" s="23" t="s">
        <v>123</v>
      </c>
      <c r="D4047" s="402"/>
      <c r="E4047" s="391" t="s">
        <v>1769</v>
      </c>
      <c r="F4047" s="22">
        <v>1</v>
      </c>
      <c r="G4047" s="22">
        <v>1</v>
      </c>
      <c r="H4047" s="104">
        <v>1</v>
      </c>
    </row>
    <row r="4048" spans="1:8" ht="14.55" customHeight="1" x14ac:dyDescent="0.3">
      <c r="A4048" s="42"/>
      <c r="B4048" s="24" t="s">
        <v>12</v>
      </c>
      <c r="C4048" s="23" t="s">
        <v>123</v>
      </c>
      <c r="D4048" s="402" t="s">
        <v>1196</v>
      </c>
      <c r="E4048" s="391" t="s">
        <v>1876</v>
      </c>
      <c r="F4048" s="91">
        <v>0</v>
      </c>
      <c r="G4048" s="91">
        <v>0</v>
      </c>
      <c r="H4048" s="103">
        <v>0</v>
      </c>
    </row>
    <row r="4049" spans="1:8" ht="14.55" customHeight="1" x14ac:dyDescent="0.3">
      <c r="A4049" s="42"/>
      <c r="B4049" s="24" t="s">
        <v>12</v>
      </c>
      <c r="C4049" s="23" t="s">
        <v>123</v>
      </c>
      <c r="D4049" s="402"/>
      <c r="E4049" s="391" t="s">
        <v>1768</v>
      </c>
      <c r="F4049" s="22">
        <v>1</v>
      </c>
      <c r="G4049" s="22">
        <v>1</v>
      </c>
      <c r="H4049" s="104">
        <v>1</v>
      </c>
    </row>
    <row r="4050" spans="1:8" ht="14.55" customHeight="1" x14ac:dyDescent="0.3">
      <c r="A4050" s="42"/>
      <c r="B4050" s="24" t="s">
        <v>12</v>
      </c>
      <c r="C4050" s="23" t="s">
        <v>123</v>
      </c>
      <c r="D4050" s="402"/>
      <c r="E4050" s="391" t="s">
        <v>1769</v>
      </c>
      <c r="F4050" s="22">
        <v>1</v>
      </c>
      <c r="G4050" s="22">
        <v>1</v>
      </c>
      <c r="H4050" s="104">
        <v>1</v>
      </c>
    </row>
    <row r="4051" spans="1:8" ht="14.55" customHeight="1" x14ac:dyDescent="0.3">
      <c r="A4051" s="42"/>
      <c r="B4051" s="24" t="s">
        <v>12</v>
      </c>
      <c r="C4051" s="23" t="s">
        <v>123</v>
      </c>
      <c r="D4051" s="402" t="s">
        <v>1186</v>
      </c>
      <c r="E4051" s="391" t="s">
        <v>1876</v>
      </c>
      <c r="F4051" s="91">
        <f t="shared" ref="F4051:H4051" si="578">+F4052/F4053</f>
        <v>1</v>
      </c>
      <c r="G4051" s="91">
        <f t="shared" si="578"/>
        <v>1</v>
      </c>
      <c r="H4051" s="103">
        <f t="shared" si="578"/>
        <v>1</v>
      </c>
    </row>
    <row r="4052" spans="1:8" ht="14.55" customHeight="1" x14ac:dyDescent="0.3">
      <c r="A4052" s="42"/>
      <c r="B4052" s="24" t="s">
        <v>12</v>
      </c>
      <c r="C4052" s="23" t="s">
        <v>123</v>
      </c>
      <c r="D4052" s="402"/>
      <c r="E4052" s="391" t="s">
        <v>1768</v>
      </c>
      <c r="F4052" s="22">
        <v>1</v>
      </c>
      <c r="G4052" s="22">
        <v>1</v>
      </c>
      <c r="H4052" s="104">
        <v>1</v>
      </c>
    </row>
    <row r="4053" spans="1:8" ht="14.55" customHeight="1" x14ac:dyDescent="0.3">
      <c r="A4053" s="42"/>
      <c r="B4053" s="24" t="s">
        <v>12</v>
      </c>
      <c r="C4053" s="23" t="s">
        <v>123</v>
      </c>
      <c r="D4053" s="402"/>
      <c r="E4053" s="391" t="s">
        <v>1769</v>
      </c>
      <c r="F4053" s="22">
        <v>1</v>
      </c>
      <c r="G4053" s="22">
        <v>1</v>
      </c>
      <c r="H4053" s="104">
        <v>1</v>
      </c>
    </row>
    <row r="4054" spans="1:8" ht="14.55" customHeight="1" x14ac:dyDescent="0.3">
      <c r="A4054" s="42"/>
      <c r="B4054" s="24" t="s">
        <v>12</v>
      </c>
      <c r="C4054" s="23" t="s">
        <v>123</v>
      </c>
      <c r="D4054" s="402" t="s">
        <v>1197</v>
      </c>
      <c r="E4054" s="391" t="s">
        <v>1876</v>
      </c>
      <c r="F4054" s="91">
        <v>0</v>
      </c>
      <c r="G4054" s="91">
        <v>0</v>
      </c>
      <c r="H4054" s="103">
        <v>0</v>
      </c>
    </row>
    <row r="4055" spans="1:8" ht="14.55" customHeight="1" x14ac:dyDescent="0.3">
      <c r="A4055" s="42"/>
      <c r="B4055" s="24" t="s">
        <v>12</v>
      </c>
      <c r="C4055" s="23" t="s">
        <v>123</v>
      </c>
      <c r="D4055" s="402"/>
      <c r="E4055" s="391" t="s">
        <v>1768</v>
      </c>
      <c r="F4055" s="22">
        <v>1</v>
      </c>
      <c r="G4055" s="22">
        <v>1</v>
      </c>
      <c r="H4055" s="104">
        <v>1</v>
      </c>
    </row>
    <row r="4056" spans="1:8" ht="14.55" customHeight="1" thickBot="1" x14ac:dyDescent="0.35">
      <c r="A4056" s="42"/>
      <c r="B4056" s="53" t="s">
        <v>12</v>
      </c>
      <c r="C4056" s="68" t="s">
        <v>123</v>
      </c>
      <c r="D4056" s="403"/>
      <c r="E4056" s="392" t="s">
        <v>1769</v>
      </c>
      <c r="F4056" s="33">
        <v>1</v>
      </c>
      <c r="G4056" s="33">
        <v>1</v>
      </c>
      <c r="H4056" s="106">
        <v>1</v>
      </c>
    </row>
    <row r="4057" spans="1:8" ht="14.55" customHeight="1" x14ac:dyDescent="0.3">
      <c r="A4057" s="42"/>
      <c r="B4057" s="94" t="s">
        <v>12</v>
      </c>
      <c r="C4057" s="379" t="s">
        <v>1198</v>
      </c>
      <c r="D4057" s="404"/>
      <c r="E4057" s="471" t="s">
        <v>1876</v>
      </c>
      <c r="F4057" s="384">
        <f t="shared" ref="F4057:H4057" si="579">+F4058/F4059</f>
        <v>0.41666666666666669</v>
      </c>
      <c r="G4057" s="384">
        <f t="shared" si="579"/>
        <v>0.41666666666666669</v>
      </c>
      <c r="H4057" s="377">
        <f t="shared" si="579"/>
        <v>0.41666666666666669</v>
      </c>
    </row>
    <row r="4058" spans="1:8" ht="14.55" customHeight="1" x14ac:dyDescent="0.3">
      <c r="A4058" s="42"/>
      <c r="B4058" s="87" t="s">
        <v>12</v>
      </c>
      <c r="C4058" s="55" t="s">
        <v>1198</v>
      </c>
      <c r="D4058" s="402"/>
      <c r="E4058" s="391" t="s">
        <v>1768</v>
      </c>
      <c r="F4058" s="40">
        <v>5</v>
      </c>
      <c r="G4058" s="40">
        <v>5</v>
      </c>
      <c r="H4058" s="109">
        <v>5</v>
      </c>
    </row>
    <row r="4059" spans="1:8" ht="15" customHeight="1" thickBot="1" x14ac:dyDescent="0.35">
      <c r="A4059" s="42"/>
      <c r="B4059" s="95" t="s">
        <v>12</v>
      </c>
      <c r="C4059" s="378" t="s">
        <v>1198</v>
      </c>
      <c r="D4059" s="405"/>
      <c r="E4059" s="394" t="s">
        <v>1769</v>
      </c>
      <c r="F4059" s="374">
        <v>12</v>
      </c>
      <c r="G4059" s="374">
        <v>12</v>
      </c>
      <c r="H4059" s="375">
        <v>12</v>
      </c>
    </row>
    <row r="4060" spans="1:8" ht="14.55" customHeight="1" x14ac:dyDescent="0.3">
      <c r="A4060" s="42"/>
      <c r="B4060" s="54" t="s">
        <v>12</v>
      </c>
      <c r="C4060" s="69" t="s">
        <v>1198</v>
      </c>
      <c r="D4060" s="401" t="s">
        <v>1200</v>
      </c>
      <c r="E4060" s="390" t="s">
        <v>1876</v>
      </c>
      <c r="F4060" s="92">
        <f t="shared" ref="F4060:H4060" si="580">+F4061/F4062</f>
        <v>0</v>
      </c>
      <c r="G4060" s="92">
        <f t="shared" si="580"/>
        <v>0</v>
      </c>
      <c r="H4060" s="108">
        <f t="shared" si="580"/>
        <v>0</v>
      </c>
    </row>
    <row r="4061" spans="1:8" ht="14.55" customHeight="1" x14ac:dyDescent="0.3">
      <c r="A4061" s="42"/>
      <c r="B4061" s="24" t="s">
        <v>12</v>
      </c>
      <c r="C4061" s="23" t="s">
        <v>1198</v>
      </c>
      <c r="D4061" s="402"/>
      <c r="E4061" s="391" t="s">
        <v>1768</v>
      </c>
      <c r="F4061" s="22">
        <v>0</v>
      </c>
      <c r="G4061" s="22">
        <v>0</v>
      </c>
      <c r="H4061" s="104">
        <v>0</v>
      </c>
    </row>
    <row r="4062" spans="1:8" ht="14.55" customHeight="1" x14ac:dyDescent="0.3">
      <c r="A4062" s="42"/>
      <c r="B4062" s="24" t="s">
        <v>12</v>
      </c>
      <c r="C4062" s="23" t="s">
        <v>1198</v>
      </c>
      <c r="D4062" s="402"/>
      <c r="E4062" s="391" t="s">
        <v>1769</v>
      </c>
      <c r="F4062" s="22">
        <v>2</v>
      </c>
      <c r="G4062" s="22">
        <v>2</v>
      </c>
      <c r="H4062" s="104">
        <v>2</v>
      </c>
    </row>
    <row r="4063" spans="1:8" ht="14.55" customHeight="1" x14ac:dyDescent="0.3">
      <c r="A4063" s="42"/>
      <c r="B4063" s="24" t="s">
        <v>12</v>
      </c>
      <c r="C4063" s="23" t="s">
        <v>1198</v>
      </c>
      <c r="D4063" s="402" t="s">
        <v>1201</v>
      </c>
      <c r="E4063" s="391" t="s">
        <v>1876</v>
      </c>
      <c r="F4063" s="91">
        <f t="shared" ref="F4063:H4063" si="581">+F4064/F4065</f>
        <v>1</v>
      </c>
      <c r="G4063" s="91">
        <f t="shared" si="581"/>
        <v>1</v>
      </c>
      <c r="H4063" s="103">
        <f t="shared" si="581"/>
        <v>1</v>
      </c>
    </row>
    <row r="4064" spans="1:8" ht="14.55" customHeight="1" x14ac:dyDescent="0.3">
      <c r="A4064" s="42"/>
      <c r="B4064" s="24" t="s">
        <v>12</v>
      </c>
      <c r="C4064" s="23" t="s">
        <v>1198</v>
      </c>
      <c r="D4064" s="402"/>
      <c r="E4064" s="391" t="s">
        <v>1768</v>
      </c>
      <c r="F4064" s="22">
        <v>1</v>
      </c>
      <c r="G4064" s="22">
        <v>1</v>
      </c>
      <c r="H4064" s="104">
        <v>1</v>
      </c>
    </row>
    <row r="4065" spans="1:8" ht="14.55" customHeight="1" x14ac:dyDescent="0.3">
      <c r="A4065" s="42"/>
      <c r="B4065" s="24" t="s">
        <v>12</v>
      </c>
      <c r="C4065" s="23" t="s">
        <v>1198</v>
      </c>
      <c r="D4065" s="402"/>
      <c r="E4065" s="391" t="s">
        <v>1769</v>
      </c>
      <c r="F4065" s="22">
        <v>1</v>
      </c>
      <c r="G4065" s="22">
        <v>1</v>
      </c>
      <c r="H4065" s="104">
        <v>1</v>
      </c>
    </row>
    <row r="4066" spans="1:8" ht="14.55" customHeight="1" x14ac:dyDescent="0.3">
      <c r="A4066" s="42"/>
      <c r="B4066" s="24" t="s">
        <v>12</v>
      </c>
      <c r="C4066" s="23" t="s">
        <v>1198</v>
      </c>
      <c r="D4066" s="402" t="s">
        <v>1202</v>
      </c>
      <c r="E4066" s="391" t="s">
        <v>1876</v>
      </c>
      <c r="F4066" s="91">
        <f t="shared" ref="F4066:H4066" si="582">+F4067/F4068</f>
        <v>0</v>
      </c>
      <c r="G4066" s="91">
        <f t="shared" si="582"/>
        <v>0</v>
      </c>
      <c r="H4066" s="103">
        <f t="shared" si="582"/>
        <v>0</v>
      </c>
    </row>
    <row r="4067" spans="1:8" ht="14.55" customHeight="1" x14ac:dyDescent="0.3">
      <c r="A4067" s="42"/>
      <c r="B4067" s="24" t="s">
        <v>12</v>
      </c>
      <c r="C4067" s="23" t="s">
        <v>1198</v>
      </c>
      <c r="D4067" s="402"/>
      <c r="E4067" s="391" t="s">
        <v>1768</v>
      </c>
      <c r="F4067" s="22">
        <v>0</v>
      </c>
      <c r="G4067" s="22">
        <v>0</v>
      </c>
      <c r="H4067" s="104">
        <v>0</v>
      </c>
    </row>
    <row r="4068" spans="1:8" ht="14.55" customHeight="1" x14ac:dyDescent="0.3">
      <c r="A4068" s="42"/>
      <c r="B4068" s="24" t="s">
        <v>12</v>
      </c>
      <c r="C4068" s="23" t="s">
        <v>1198</v>
      </c>
      <c r="D4068" s="402"/>
      <c r="E4068" s="391" t="s">
        <v>1769</v>
      </c>
      <c r="F4068" s="22">
        <v>1</v>
      </c>
      <c r="G4068" s="22">
        <v>1</v>
      </c>
      <c r="H4068" s="104">
        <v>1</v>
      </c>
    </row>
    <row r="4069" spans="1:8" ht="14.55" customHeight="1" x14ac:dyDescent="0.3">
      <c r="A4069" s="42"/>
      <c r="B4069" s="24" t="s">
        <v>12</v>
      </c>
      <c r="C4069" s="23" t="s">
        <v>1198</v>
      </c>
      <c r="D4069" s="402" t="s">
        <v>1199</v>
      </c>
      <c r="E4069" s="391" t="s">
        <v>1876</v>
      </c>
      <c r="F4069" s="91">
        <f t="shared" ref="F4069:H4069" si="583">+F4070/F4071</f>
        <v>1</v>
      </c>
      <c r="G4069" s="91">
        <f t="shared" si="583"/>
        <v>1</v>
      </c>
      <c r="H4069" s="103">
        <f t="shared" si="583"/>
        <v>1</v>
      </c>
    </row>
    <row r="4070" spans="1:8" ht="14.55" customHeight="1" x14ac:dyDescent="0.3">
      <c r="A4070" s="42"/>
      <c r="B4070" s="24" t="s">
        <v>12</v>
      </c>
      <c r="C4070" s="23" t="s">
        <v>1198</v>
      </c>
      <c r="D4070" s="402"/>
      <c r="E4070" s="391" t="s">
        <v>1768</v>
      </c>
      <c r="F4070" s="22">
        <v>1</v>
      </c>
      <c r="G4070" s="22">
        <v>1</v>
      </c>
      <c r="H4070" s="104">
        <v>1</v>
      </c>
    </row>
    <row r="4071" spans="1:8" ht="14.55" customHeight="1" x14ac:dyDescent="0.3">
      <c r="A4071" s="42"/>
      <c r="B4071" s="24" t="s">
        <v>12</v>
      </c>
      <c r="C4071" s="23" t="s">
        <v>1198</v>
      </c>
      <c r="D4071" s="402"/>
      <c r="E4071" s="391" t="s">
        <v>1769</v>
      </c>
      <c r="F4071" s="22">
        <v>1</v>
      </c>
      <c r="G4071" s="22">
        <v>1</v>
      </c>
      <c r="H4071" s="104">
        <v>1</v>
      </c>
    </row>
    <row r="4072" spans="1:8" ht="14.55" customHeight="1" x14ac:dyDescent="0.3">
      <c r="A4072" s="42"/>
      <c r="B4072" s="24" t="s">
        <v>12</v>
      </c>
      <c r="C4072" s="23" t="s">
        <v>1198</v>
      </c>
      <c r="D4072" s="402" t="s">
        <v>1203</v>
      </c>
      <c r="E4072" s="391" t="s">
        <v>1876</v>
      </c>
      <c r="F4072" s="91">
        <f t="shared" ref="F4072:H4072" si="584">+F4073/F4074</f>
        <v>1</v>
      </c>
      <c r="G4072" s="91">
        <f t="shared" si="584"/>
        <v>1</v>
      </c>
      <c r="H4072" s="103">
        <f t="shared" si="584"/>
        <v>1</v>
      </c>
    </row>
    <row r="4073" spans="1:8" ht="14.55" customHeight="1" x14ac:dyDescent="0.3">
      <c r="A4073" s="42"/>
      <c r="B4073" s="24" t="s">
        <v>12</v>
      </c>
      <c r="C4073" s="23" t="s">
        <v>1198</v>
      </c>
      <c r="D4073" s="402"/>
      <c r="E4073" s="391" t="s">
        <v>1768</v>
      </c>
      <c r="F4073" s="22">
        <v>1</v>
      </c>
      <c r="G4073" s="22">
        <v>1</v>
      </c>
      <c r="H4073" s="104">
        <v>1</v>
      </c>
    </row>
    <row r="4074" spans="1:8" ht="14.55" customHeight="1" x14ac:dyDescent="0.3">
      <c r="A4074" s="42"/>
      <c r="B4074" s="24" t="s">
        <v>12</v>
      </c>
      <c r="C4074" s="23" t="s">
        <v>1198</v>
      </c>
      <c r="D4074" s="402"/>
      <c r="E4074" s="391" t="s">
        <v>1769</v>
      </c>
      <c r="F4074" s="22">
        <v>1</v>
      </c>
      <c r="G4074" s="22">
        <v>1</v>
      </c>
      <c r="H4074" s="104">
        <v>1</v>
      </c>
    </row>
    <row r="4075" spans="1:8" ht="14.55" customHeight="1" x14ac:dyDescent="0.3">
      <c r="A4075" s="42"/>
      <c r="B4075" s="24" t="s">
        <v>12</v>
      </c>
      <c r="C4075" s="23" t="s">
        <v>1198</v>
      </c>
      <c r="D4075" s="402" t="s">
        <v>1204</v>
      </c>
      <c r="E4075" s="391" t="s">
        <v>1876</v>
      </c>
      <c r="F4075" s="91">
        <f t="shared" ref="F4075:H4075" si="585">+F4076/F4077</f>
        <v>0</v>
      </c>
      <c r="G4075" s="91">
        <f t="shared" si="585"/>
        <v>0</v>
      </c>
      <c r="H4075" s="103">
        <f t="shared" si="585"/>
        <v>0</v>
      </c>
    </row>
    <row r="4076" spans="1:8" ht="14.55" customHeight="1" x14ac:dyDescent="0.3">
      <c r="A4076" s="42"/>
      <c r="B4076" s="24" t="s">
        <v>12</v>
      </c>
      <c r="C4076" s="23" t="s">
        <v>1198</v>
      </c>
      <c r="D4076" s="402"/>
      <c r="E4076" s="391" t="s">
        <v>1768</v>
      </c>
      <c r="F4076" s="22">
        <v>0</v>
      </c>
      <c r="G4076" s="22">
        <v>0</v>
      </c>
      <c r="H4076" s="104">
        <v>0</v>
      </c>
    </row>
    <row r="4077" spans="1:8" ht="14.55" customHeight="1" x14ac:dyDescent="0.3">
      <c r="A4077" s="42"/>
      <c r="B4077" s="24" t="s">
        <v>12</v>
      </c>
      <c r="C4077" s="23" t="s">
        <v>1198</v>
      </c>
      <c r="D4077" s="402"/>
      <c r="E4077" s="391" t="s">
        <v>1769</v>
      </c>
      <c r="F4077" s="22">
        <v>4</v>
      </c>
      <c r="G4077" s="22">
        <v>4</v>
      </c>
      <c r="H4077" s="104">
        <v>4</v>
      </c>
    </row>
    <row r="4078" spans="1:8" ht="14.55" customHeight="1" x14ac:dyDescent="0.3">
      <c r="A4078" s="42"/>
      <c r="B4078" s="24" t="s">
        <v>12</v>
      </c>
      <c r="C4078" s="23" t="s">
        <v>1198</v>
      </c>
      <c r="D4078" s="402" t="s">
        <v>1205</v>
      </c>
      <c r="E4078" s="391" t="s">
        <v>1876</v>
      </c>
      <c r="F4078" s="91">
        <f t="shared" ref="F4078:H4078" si="586">+F4079/F4080</f>
        <v>1</v>
      </c>
      <c r="G4078" s="91">
        <f t="shared" si="586"/>
        <v>1</v>
      </c>
      <c r="H4078" s="103">
        <f t="shared" si="586"/>
        <v>1</v>
      </c>
    </row>
    <row r="4079" spans="1:8" ht="14.55" customHeight="1" x14ac:dyDescent="0.3">
      <c r="A4079" s="42"/>
      <c r="B4079" s="24" t="s">
        <v>12</v>
      </c>
      <c r="C4079" s="23" t="s">
        <v>1198</v>
      </c>
      <c r="D4079" s="402"/>
      <c r="E4079" s="391" t="s">
        <v>1768</v>
      </c>
      <c r="F4079" s="22">
        <v>1</v>
      </c>
      <c r="G4079" s="22">
        <v>1</v>
      </c>
      <c r="H4079" s="104">
        <v>1</v>
      </c>
    </row>
    <row r="4080" spans="1:8" ht="14.55" customHeight="1" x14ac:dyDescent="0.3">
      <c r="A4080" s="42"/>
      <c r="B4080" s="24" t="s">
        <v>12</v>
      </c>
      <c r="C4080" s="23" t="s">
        <v>1198</v>
      </c>
      <c r="D4080" s="402"/>
      <c r="E4080" s="391" t="s">
        <v>1769</v>
      </c>
      <c r="F4080" s="22">
        <v>1</v>
      </c>
      <c r="G4080" s="22">
        <v>1</v>
      </c>
      <c r="H4080" s="104">
        <v>1</v>
      </c>
    </row>
    <row r="4081" spans="1:8" ht="14.55" customHeight="1" x14ac:dyDescent="0.3">
      <c r="A4081" s="42"/>
      <c r="B4081" s="24" t="s">
        <v>12</v>
      </c>
      <c r="C4081" s="23" t="s">
        <v>1198</v>
      </c>
      <c r="D4081" s="402" t="s">
        <v>1206</v>
      </c>
      <c r="E4081" s="391" t="s">
        <v>1876</v>
      </c>
      <c r="F4081" s="91">
        <f t="shared" ref="F4081:H4081" si="587">+F4082/F4083</f>
        <v>1</v>
      </c>
      <c r="G4081" s="91">
        <f t="shared" si="587"/>
        <v>1</v>
      </c>
      <c r="H4081" s="103">
        <f t="shared" si="587"/>
        <v>1</v>
      </c>
    </row>
    <row r="4082" spans="1:8" ht="14.55" customHeight="1" x14ac:dyDescent="0.3">
      <c r="A4082" s="42"/>
      <c r="B4082" s="24" t="s">
        <v>12</v>
      </c>
      <c r="C4082" s="23" t="s">
        <v>1198</v>
      </c>
      <c r="D4082" s="402"/>
      <c r="E4082" s="391" t="s">
        <v>1768</v>
      </c>
      <c r="F4082" s="22">
        <v>1</v>
      </c>
      <c r="G4082" s="22">
        <v>1</v>
      </c>
      <c r="H4082" s="104">
        <v>1</v>
      </c>
    </row>
    <row r="4083" spans="1:8" ht="14.55" customHeight="1" thickBot="1" x14ac:dyDescent="0.35">
      <c r="A4083" s="42"/>
      <c r="B4083" s="53" t="s">
        <v>12</v>
      </c>
      <c r="C4083" s="68" t="s">
        <v>1198</v>
      </c>
      <c r="D4083" s="403"/>
      <c r="E4083" s="392" t="s">
        <v>1769</v>
      </c>
      <c r="F4083" s="33">
        <v>1</v>
      </c>
      <c r="G4083" s="33">
        <v>1</v>
      </c>
      <c r="H4083" s="106">
        <v>1</v>
      </c>
    </row>
    <row r="4084" spans="1:8" ht="14.55" customHeight="1" x14ac:dyDescent="0.3">
      <c r="A4084" s="42"/>
      <c r="B4084" s="94" t="s">
        <v>12</v>
      </c>
      <c r="C4084" s="379" t="s">
        <v>138</v>
      </c>
      <c r="D4084" s="404"/>
      <c r="E4084" s="471" t="s">
        <v>1876</v>
      </c>
      <c r="F4084" s="384">
        <f t="shared" ref="F4084:H4084" si="588">+F4085/F4086</f>
        <v>0.75</v>
      </c>
      <c r="G4084" s="384">
        <f t="shared" si="588"/>
        <v>0.75</v>
      </c>
      <c r="H4084" s="377">
        <f t="shared" si="588"/>
        <v>0.75</v>
      </c>
    </row>
    <row r="4085" spans="1:8" ht="14.55" customHeight="1" x14ac:dyDescent="0.3">
      <c r="A4085" s="42"/>
      <c r="B4085" s="87" t="s">
        <v>12</v>
      </c>
      <c r="C4085" s="55" t="s">
        <v>138</v>
      </c>
      <c r="D4085" s="402"/>
      <c r="E4085" s="391" t="s">
        <v>1768</v>
      </c>
      <c r="F4085" s="40">
        <v>6</v>
      </c>
      <c r="G4085" s="40">
        <v>6</v>
      </c>
      <c r="H4085" s="109">
        <v>6</v>
      </c>
    </row>
    <row r="4086" spans="1:8" ht="15" customHeight="1" thickBot="1" x14ac:dyDescent="0.35">
      <c r="A4086" s="42"/>
      <c r="B4086" s="95" t="s">
        <v>12</v>
      </c>
      <c r="C4086" s="378" t="s">
        <v>138</v>
      </c>
      <c r="D4086" s="405"/>
      <c r="E4086" s="394" t="s">
        <v>1769</v>
      </c>
      <c r="F4086" s="374">
        <v>8</v>
      </c>
      <c r="G4086" s="374">
        <v>8</v>
      </c>
      <c r="H4086" s="375">
        <v>8</v>
      </c>
    </row>
    <row r="4087" spans="1:8" ht="14.55" customHeight="1" x14ac:dyDescent="0.3">
      <c r="A4087" s="42"/>
      <c r="B4087" s="54" t="s">
        <v>12</v>
      </c>
      <c r="C4087" s="69" t="s">
        <v>138</v>
      </c>
      <c r="D4087" s="401" t="s">
        <v>1207</v>
      </c>
      <c r="E4087" s="390" t="s">
        <v>1876</v>
      </c>
      <c r="F4087" s="92">
        <v>0</v>
      </c>
      <c r="G4087" s="92">
        <v>0</v>
      </c>
      <c r="H4087" s="108">
        <v>0</v>
      </c>
    </row>
    <row r="4088" spans="1:8" ht="14.55" customHeight="1" x14ac:dyDescent="0.3">
      <c r="A4088" s="42"/>
      <c r="B4088" s="24" t="s">
        <v>12</v>
      </c>
      <c r="C4088" s="23" t="s">
        <v>138</v>
      </c>
      <c r="D4088" s="402"/>
      <c r="E4088" s="391" t="s">
        <v>1768</v>
      </c>
      <c r="F4088" s="22">
        <v>1</v>
      </c>
      <c r="G4088" s="22">
        <v>1</v>
      </c>
      <c r="H4088" s="104">
        <v>1</v>
      </c>
    </row>
    <row r="4089" spans="1:8" ht="14.55" customHeight="1" x14ac:dyDescent="0.3">
      <c r="A4089" s="42"/>
      <c r="B4089" s="24" t="s">
        <v>12</v>
      </c>
      <c r="C4089" s="23" t="s">
        <v>138</v>
      </c>
      <c r="D4089" s="402"/>
      <c r="E4089" s="391" t="s">
        <v>1769</v>
      </c>
      <c r="F4089" s="22">
        <v>1</v>
      </c>
      <c r="G4089" s="22">
        <v>1</v>
      </c>
      <c r="H4089" s="104">
        <v>1</v>
      </c>
    </row>
    <row r="4090" spans="1:8" ht="14.55" customHeight="1" x14ac:dyDescent="0.3">
      <c r="A4090" s="42"/>
      <c r="B4090" s="24" t="s">
        <v>12</v>
      </c>
      <c r="C4090" s="23" t="s">
        <v>138</v>
      </c>
      <c r="D4090" s="402" t="s">
        <v>1208</v>
      </c>
      <c r="E4090" s="391" t="s">
        <v>1876</v>
      </c>
      <c r="F4090" s="91">
        <f t="shared" ref="F4090:H4090" si="589">+F4091/F4092</f>
        <v>1</v>
      </c>
      <c r="G4090" s="91">
        <f t="shared" si="589"/>
        <v>1</v>
      </c>
      <c r="H4090" s="103">
        <f t="shared" si="589"/>
        <v>1</v>
      </c>
    </row>
    <row r="4091" spans="1:8" ht="14.55" customHeight="1" x14ac:dyDescent="0.3">
      <c r="A4091" s="42"/>
      <c r="B4091" s="24" t="s">
        <v>12</v>
      </c>
      <c r="C4091" s="23" t="s">
        <v>138</v>
      </c>
      <c r="D4091" s="402"/>
      <c r="E4091" s="391" t="s">
        <v>1768</v>
      </c>
      <c r="F4091" s="22">
        <v>1</v>
      </c>
      <c r="G4091" s="22">
        <v>1</v>
      </c>
      <c r="H4091" s="104">
        <v>1</v>
      </c>
    </row>
    <row r="4092" spans="1:8" ht="14.55" customHeight="1" x14ac:dyDescent="0.3">
      <c r="A4092" s="42"/>
      <c r="B4092" s="24" t="s">
        <v>12</v>
      </c>
      <c r="C4092" s="23" t="s">
        <v>138</v>
      </c>
      <c r="D4092" s="402"/>
      <c r="E4092" s="391" t="s">
        <v>1769</v>
      </c>
      <c r="F4092" s="22">
        <v>1</v>
      </c>
      <c r="G4092" s="22">
        <v>1</v>
      </c>
      <c r="H4092" s="104">
        <v>1</v>
      </c>
    </row>
    <row r="4093" spans="1:8" ht="14.55" customHeight="1" x14ac:dyDescent="0.3">
      <c r="A4093" s="42"/>
      <c r="B4093" s="24" t="s">
        <v>12</v>
      </c>
      <c r="C4093" s="23" t="s">
        <v>138</v>
      </c>
      <c r="D4093" s="402" t="s">
        <v>1209</v>
      </c>
      <c r="E4093" s="391" t="s">
        <v>1876</v>
      </c>
      <c r="F4093" s="91">
        <v>0</v>
      </c>
      <c r="G4093" s="91">
        <v>0</v>
      </c>
      <c r="H4093" s="103">
        <v>0</v>
      </c>
    </row>
    <row r="4094" spans="1:8" ht="14.55" customHeight="1" x14ac:dyDescent="0.3">
      <c r="A4094" s="42"/>
      <c r="B4094" s="24" t="s">
        <v>12</v>
      </c>
      <c r="C4094" s="23" t="s">
        <v>138</v>
      </c>
      <c r="D4094" s="402"/>
      <c r="E4094" s="391" t="s">
        <v>1768</v>
      </c>
      <c r="F4094" s="22">
        <v>1</v>
      </c>
      <c r="G4094" s="22">
        <v>1</v>
      </c>
      <c r="H4094" s="104">
        <v>1</v>
      </c>
    </row>
    <row r="4095" spans="1:8" ht="14.55" customHeight="1" x14ac:dyDescent="0.3">
      <c r="A4095" s="42"/>
      <c r="B4095" s="24" t="s">
        <v>12</v>
      </c>
      <c r="C4095" s="23" t="s">
        <v>138</v>
      </c>
      <c r="D4095" s="402"/>
      <c r="E4095" s="391" t="s">
        <v>1769</v>
      </c>
      <c r="F4095" s="22">
        <v>1</v>
      </c>
      <c r="G4095" s="22">
        <v>1</v>
      </c>
      <c r="H4095" s="104">
        <v>1</v>
      </c>
    </row>
    <row r="4096" spans="1:8" ht="14.55" customHeight="1" x14ac:dyDescent="0.3">
      <c r="A4096" s="42"/>
      <c r="B4096" s="24" t="s">
        <v>12</v>
      </c>
      <c r="C4096" s="23" t="s">
        <v>138</v>
      </c>
      <c r="D4096" s="402" t="s">
        <v>794</v>
      </c>
      <c r="E4096" s="391" t="s">
        <v>1876</v>
      </c>
      <c r="F4096" s="91">
        <v>0</v>
      </c>
      <c r="G4096" s="91">
        <v>0</v>
      </c>
      <c r="H4096" s="103">
        <v>0</v>
      </c>
    </row>
    <row r="4097" spans="1:8" ht="14.55" customHeight="1" x14ac:dyDescent="0.3">
      <c r="A4097" s="42"/>
      <c r="B4097" s="24" t="s">
        <v>12</v>
      </c>
      <c r="C4097" s="23" t="s">
        <v>138</v>
      </c>
      <c r="D4097" s="402"/>
      <c r="E4097" s="391" t="s">
        <v>1768</v>
      </c>
      <c r="F4097" s="22">
        <v>0</v>
      </c>
      <c r="G4097" s="22">
        <v>0</v>
      </c>
      <c r="H4097" s="104">
        <v>0</v>
      </c>
    </row>
    <row r="4098" spans="1:8" ht="14.55" customHeight="1" x14ac:dyDescent="0.3">
      <c r="A4098" s="42"/>
      <c r="B4098" s="24" t="s">
        <v>12</v>
      </c>
      <c r="C4098" s="23" t="s">
        <v>138</v>
      </c>
      <c r="D4098" s="402"/>
      <c r="E4098" s="391" t="s">
        <v>1769</v>
      </c>
      <c r="F4098" s="22">
        <v>1</v>
      </c>
      <c r="G4098" s="22">
        <v>1</v>
      </c>
      <c r="H4098" s="104">
        <v>1</v>
      </c>
    </row>
    <row r="4099" spans="1:8" ht="14.55" customHeight="1" x14ac:dyDescent="0.3">
      <c r="A4099" s="42"/>
      <c r="B4099" s="24" t="s">
        <v>12</v>
      </c>
      <c r="C4099" s="23" t="s">
        <v>138</v>
      </c>
      <c r="D4099" s="402" t="s">
        <v>1210</v>
      </c>
      <c r="E4099" s="391" t="s">
        <v>1876</v>
      </c>
      <c r="F4099" s="91">
        <f t="shared" ref="F4099:H4099" si="590">+F4100/F4101</f>
        <v>0</v>
      </c>
      <c r="G4099" s="91">
        <f t="shared" si="590"/>
        <v>0</v>
      </c>
      <c r="H4099" s="103">
        <f t="shared" si="590"/>
        <v>0</v>
      </c>
    </row>
    <row r="4100" spans="1:8" ht="14.55" customHeight="1" x14ac:dyDescent="0.3">
      <c r="A4100" s="42"/>
      <c r="B4100" s="24" t="s">
        <v>12</v>
      </c>
      <c r="C4100" s="23" t="s">
        <v>138</v>
      </c>
      <c r="D4100" s="402"/>
      <c r="E4100" s="391" t="s">
        <v>1768</v>
      </c>
      <c r="F4100" s="22">
        <v>0</v>
      </c>
      <c r="G4100" s="22">
        <v>0</v>
      </c>
      <c r="H4100" s="104">
        <v>0</v>
      </c>
    </row>
    <row r="4101" spans="1:8" ht="14.55" customHeight="1" x14ac:dyDescent="0.3">
      <c r="A4101" s="42"/>
      <c r="B4101" s="24" t="s">
        <v>12</v>
      </c>
      <c r="C4101" s="23" t="s">
        <v>138</v>
      </c>
      <c r="D4101" s="402"/>
      <c r="E4101" s="391" t="s">
        <v>1769</v>
      </c>
      <c r="F4101" s="22">
        <v>1</v>
      </c>
      <c r="G4101" s="22">
        <v>1</v>
      </c>
      <c r="H4101" s="104">
        <v>1</v>
      </c>
    </row>
    <row r="4102" spans="1:8" ht="14.55" customHeight="1" x14ac:dyDescent="0.3">
      <c r="A4102" s="42"/>
      <c r="B4102" s="24" t="s">
        <v>12</v>
      </c>
      <c r="C4102" s="23" t="s">
        <v>138</v>
      </c>
      <c r="D4102" s="402" t="s">
        <v>1211</v>
      </c>
      <c r="E4102" s="391" t="s">
        <v>1876</v>
      </c>
      <c r="F4102" s="91">
        <v>0</v>
      </c>
      <c r="G4102" s="91">
        <v>0</v>
      </c>
      <c r="H4102" s="103">
        <v>0</v>
      </c>
    </row>
    <row r="4103" spans="1:8" ht="14.55" customHeight="1" x14ac:dyDescent="0.3">
      <c r="A4103" s="42"/>
      <c r="B4103" s="24" t="s">
        <v>12</v>
      </c>
      <c r="C4103" s="23" t="s">
        <v>138</v>
      </c>
      <c r="D4103" s="402"/>
      <c r="E4103" s="391" t="s">
        <v>1768</v>
      </c>
      <c r="F4103" s="22">
        <v>1</v>
      </c>
      <c r="G4103" s="22">
        <v>1</v>
      </c>
      <c r="H4103" s="104">
        <v>1</v>
      </c>
    </row>
    <row r="4104" spans="1:8" ht="14.55" customHeight="1" x14ac:dyDescent="0.3">
      <c r="A4104" s="42"/>
      <c r="B4104" s="24" t="s">
        <v>12</v>
      </c>
      <c r="C4104" s="23" t="s">
        <v>138</v>
      </c>
      <c r="D4104" s="402"/>
      <c r="E4104" s="391" t="s">
        <v>1769</v>
      </c>
      <c r="F4104" s="22">
        <v>1</v>
      </c>
      <c r="G4104" s="22">
        <v>1</v>
      </c>
      <c r="H4104" s="104">
        <v>1</v>
      </c>
    </row>
    <row r="4105" spans="1:8" ht="14.55" customHeight="1" x14ac:dyDescent="0.3">
      <c r="A4105" s="42"/>
      <c r="B4105" s="24" t="s">
        <v>12</v>
      </c>
      <c r="C4105" s="23" t="s">
        <v>138</v>
      </c>
      <c r="D4105" s="402" t="s">
        <v>138</v>
      </c>
      <c r="E4105" s="391" t="s">
        <v>1876</v>
      </c>
      <c r="F4105" s="91">
        <f t="shared" ref="F4105:H4105" si="591">+F4106/F4107</f>
        <v>1</v>
      </c>
      <c r="G4105" s="91">
        <f t="shared" si="591"/>
        <v>1</v>
      </c>
      <c r="H4105" s="103">
        <f t="shared" si="591"/>
        <v>1</v>
      </c>
    </row>
    <row r="4106" spans="1:8" ht="14.55" customHeight="1" x14ac:dyDescent="0.3">
      <c r="A4106" s="42"/>
      <c r="B4106" s="24" t="s">
        <v>12</v>
      </c>
      <c r="C4106" s="23" t="s">
        <v>138</v>
      </c>
      <c r="D4106" s="402"/>
      <c r="E4106" s="391" t="s">
        <v>1768</v>
      </c>
      <c r="F4106" s="22">
        <v>1</v>
      </c>
      <c r="G4106" s="22">
        <v>1</v>
      </c>
      <c r="H4106" s="104">
        <v>1</v>
      </c>
    </row>
    <row r="4107" spans="1:8" ht="14.55" customHeight="1" x14ac:dyDescent="0.3">
      <c r="A4107" s="42"/>
      <c r="B4107" s="24" t="s">
        <v>12</v>
      </c>
      <c r="C4107" s="23" t="s">
        <v>138</v>
      </c>
      <c r="D4107" s="402"/>
      <c r="E4107" s="391" t="s">
        <v>1769</v>
      </c>
      <c r="F4107" s="22">
        <v>1</v>
      </c>
      <c r="G4107" s="22">
        <v>1</v>
      </c>
      <c r="H4107" s="104">
        <v>1</v>
      </c>
    </row>
    <row r="4108" spans="1:8" ht="14.55" customHeight="1" x14ac:dyDescent="0.3">
      <c r="A4108" s="42"/>
      <c r="B4108" s="24" t="s">
        <v>12</v>
      </c>
      <c r="C4108" s="23" t="s">
        <v>138</v>
      </c>
      <c r="D4108" s="402" t="s">
        <v>1212</v>
      </c>
      <c r="E4108" s="391" t="s">
        <v>1876</v>
      </c>
      <c r="F4108" s="91">
        <v>0</v>
      </c>
      <c r="G4108" s="91">
        <v>0</v>
      </c>
      <c r="H4108" s="103">
        <v>0</v>
      </c>
    </row>
    <row r="4109" spans="1:8" ht="14.55" customHeight="1" x14ac:dyDescent="0.3">
      <c r="A4109" s="42"/>
      <c r="B4109" s="24" t="s">
        <v>12</v>
      </c>
      <c r="C4109" s="23" t="s">
        <v>138</v>
      </c>
      <c r="D4109" s="402"/>
      <c r="E4109" s="391" t="s">
        <v>1768</v>
      </c>
      <c r="F4109" s="22">
        <v>1</v>
      </c>
      <c r="G4109" s="22">
        <v>1</v>
      </c>
      <c r="H4109" s="104">
        <v>1</v>
      </c>
    </row>
    <row r="4110" spans="1:8" ht="14.55" customHeight="1" thickBot="1" x14ac:dyDescent="0.35">
      <c r="A4110" s="42"/>
      <c r="B4110" s="53" t="s">
        <v>12</v>
      </c>
      <c r="C4110" s="68" t="s">
        <v>138</v>
      </c>
      <c r="D4110" s="403"/>
      <c r="E4110" s="392" t="s">
        <v>1769</v>
      </c>
      <c r="F4110" s="33">
        <v>1</v>
      </c>
      <c r="G4110" s="33">
        <v>1</v>
      </c>
      <c r="H4110" s="106">
        <v>1</v>
      </c>
    </row>
    <row r="4111" spans="1:8" ht="14.55" customHeight="1" x14ac:dyDescent="0.3">
      <c r="A4111" s="42"/>
      <c r="B4111" s="94" t="s">
        <v>12</v>
      </c>
      <c r="C4111" s="379" t="s">
        <v>29</v>
      </c>
      <c r="D4111" s="404"/>
      <c r="E4111" s="471" t="s">
        <v>1876</v>
      </c>
      <c r="F4111" s="384">
        <f t="shared" ref="F4111:H4111" si="592">+F4112/F4113</f>
        <v>1</v>
      </c>
      <c r="G4111" s="384">
        <f t="shared" si="592"/>
        <v>1</v>
      </c>
      <c r="H4111" s="377">
        <f t="shared" si="592"/>
        <v>1</v>
      </c>
    </row>
    <row r="4112" spans="1:8" ht="14.55" customHeight="1" x14ac:dyDescent="0.3">
      <c r="A4112" s="42"/>
      <c r="B4112" s="87" t="s">
        <v>12</v>
      </c>
      <c r="C4112" s="55" t="s">
        <v>29</v>
      </c>
      <c r="D4112" s="402"/>
      <c r="E4112" s="391" t="s">
        <v>1768</v>
      </c>
      <c r="F4112" s="40">
        <v>11</v>
      </c>
      <c r="G4112" s="40">
        <v>11</v>
      </c>
      <c r="H4112" s="109">
        <v>11</v>
      </c>
    </row>
    <row r="4113" spans="1:8" ht="15" customHeight="1" thickBot="1" x14ac:dyDescent="0.35">
      <c r="A4113" s="42"/>
      <c r="B4113" s="95" t="s">
        <v>12</v>
      </c>
      <c r="C4113" s="378" t="s">
        <v>29</v>
      </c>
      <c r="D4113" s="405"/>
      <c r="E4113" s="394" t="s">
        <v>1769</v>
      </c>
      <c r="F4113" s="374">
        <v>11</v>
      </c>
      <c r="G4113" s="374">
        <v>11</v>
      </c>
      <c r="H4113" s="375">
        <v>11</v>
      </c>
    </row>
    <row r="4114" spans="1:8" ht="14.55" customHeight="1" x14ac:dyDescent="0.3">
      <c r="A4114" s="42"/>
      <c r="B4114" s="54" t="s">
        <v>12</v>
      </c>
      <c r="C4114" s="69" t="s">
        <v>29</v>
      </c>
      <c r="D4114" s="401" t="s">
        <v>456</v>
      </c>
      <c r="E4114" s="390" t="s">
        <v>1876</v>
      </c>
      <c r="F4114" s="92">
        <f t="shared" ref="F4114:H4114" si="593">+F4115/F4116</f>
        <v>1</v>
      </c>
      <c r="G4114" s="92">
        <f t="shared" si="593"/>
        <v>1</v>
      </c>
      <c r="H4114" s="108">
        <f t="shared" si="593"/>
        <v>1</v>
      </c>
    </row>
    <row r="4115" spans="1:8" ht="14.55" customHeight="1" x14ac:dyDescent="0.3">
      <c r="A4115" s="42"/>
      <c r="B4115" s="24" t="s">
        <v>12</v>
      </c>
      <c r="C4115" s="23" t="s">
        <v>29</v>
      </c>
      <c r="D4115" s="402"/>
      <c r="E4115" s="391" t="s">
        <v>1768</v>
      </c>
      <c r="F4115" s="22">
        <v>1</v>
      </c>
      <c r="G4115" s="22">
        <v>1</v>
      </c>
      <c r="H4115" s="104">
        <v>1</v>
      </c>
    </row>
    <row r="4116" spans="1:8" ht="14.55" customHeight="1" x14ac:dyDescent="0.3">
      <c r="A4116" s="42"/>
      <c r="B4116" s="24" t="s">
        <v>12</v>
      </c>
      <c r="C4116" s="23" t="s">
        <v>29</v>
      </c>
      <c r="D4116" s="402"/>
      <c r="E4116" s="391" t="s">
        <v>1769</v>
      </c>
      <c r="F4116" s="22">
        <v>1</v>
      </c>
      <c r="G4116" s="22">
        <v>1</v>
      </c>
      <c r="H4116" s="104">
        <v>1</v>
      </c>
    </row>
    <row r="4117" spans="1:8" ht="14.55" customHeight="1" x14ac:dyDescent="0.3">
      <c r="A4117" s="42"/>
      <c r="B4117" s="24" t="s">
        <v>12</v>
      </c>
      <c r="C4117" s="23" t="s">
        <v>29</v>
      </c>
      <c r="D4117" s="402" t="s">
        <v>1149</v>
      </c>
      <c r="E4117" s="391" t="s">
        <v>1876</v>
      </c>
      <c r="F4117" s="91">
        <f t="shared" ref="F4117:H4117" si="594">+F4118/F4119</f>
        <v>1</v>
      </c>
      <c r="G4117" s="91">
        <f t="shared" si="594"/>
        <v>1</v>
      </c>
      <c r="H4117" s="103">
        <f t="shared" si="594"/>
        <v>1</v>
      </c>
    </row>
    <row r="4118" spans="1:8" ht="14.55" customHeight="1" x14ac:dyDescent="0.3">
      <c r="A4118" s="42"/>
      <c r="B4118" s="24" t="s">
        <v>12</v>
      </c>
      <c r="C4118" s="23" t="s">
        <v>29</v>
      </c>
      <c r="D4118" s="402"/>
      <c r="E4118" s="391" t="s">
        <v>1768</v>
      </c>
      <c r="F4118" s="22">
        <v>1</v>
      </c>
      <c r="G4118" s="22">
        <v>1</v>
      </c>
      <c r="H4118" s="104">
        <v>1</v>
      </c>
    </row>
    <row r="4119" spans="1:8" ht="14.55" customHeight="1" x14ac:dyDescent="0.3">
      <c r="A4119" s="42"/>
      <c r="B4119" s="24" t="s">
        <v>12</v>
      </c>
      <c r="C4119" s="23" t="s">
        <v>29</v>
      </c>
      <c r="D4119" s="402"/>
      <c r="E4119" s="391" t="s">
        <v>1769</v>
      </c>
      <c r="F4119" s="22">
        <v>1</v>
      </c>
      <c r="G4119" s="22">
        <v>1</v>
      </c>
      <c r="H4119" s="104">
        <v>1</v>
      </c>
    </row>
    <row r="4120" spans="1:8" ht="14.55" customHeight="1" x14ac:dyDescent="0.3">
      <c r="A4120" s="42"/>
      <c r="B4120" s="24" t="s">
        <v>12</v>
      </c>
      <c r="C4120" s="23" t="s">
        <v>29</v>
      </c>
      <c r="D4120" s="402" t="s">
        <v>1150</v>
      </c>
      <c r="E4120" s="391" t="s">
        <v>1876</v>
      </c>
      <c r="F4120" s="91">
        <f t="shared" ref="F4120:H4120" si="595">+F4121/F4122</f>
        <v>1</v>
      </c>
      <c r="G4120" s="91">
        <f t="shared" si="595"/>
        <v>1</v>
      </c>
      <c r="H4120" s="103">
        <f t="shared" si="595"/>
        <v>1</v>
      </c>
    </row>
    <row r="4121" spans="1:8" ht="14.55" customHeight="1" x14ac:dyDescent="0.3">
      <c r="A4121" s="42"/>
      <c r="B4121" s="24" t="s">
        <v>12</v>
      </c>
      <c r="C4121" s="23" t="s">
        <v>29</v>
      </c>
      <c r="D4121" s="402"/>
      <c r="E4121" s="391" t="s">
        <v>1768</v>
      </c>
      <c r="F4121" s="22">
        <v>1</v>
      </c>
      <c r="G4121" s="22">
        <v>1</v>
      </c>
      <c r="H4121" s="104">
        <v>1</v>
      </c>
    </row>
    <row r="4122" spans="1:8" ht="14.55" customHeight="1" x14ac:dyDescent="0.3">
      <c r="A4122" s="42"/>
      <c r="B4122" s="24" t="s">
        <v>12</v>
      </c>
      <c r="C4122" s="23" t="s">
        <v>29</v>
      </c>
      <c r="D4122" s="402"/>
      <c r="E4122" s="391" t="s">
        <v>1769</v>
      </c>
      <c r="F4122" s="22">
        <v>1</v>
      </c>
      <c r="G4122" s="22">
        <v>1</v>
      </c>
      <c r="H4122" s="104">
        <v>1</v>
      </c>
    </row>
    <row r="4123" spans="1:8" ht="14.55" customHeight="1" x14ac:dyDescent="0.3">
      <c r="A4123" s="42"/>
      <c r="B4123" s="24" t="s">
        <v>12</v>
      </c>
      <c r="C4123" s="23" t="s">
        <v>29</v>
      </c>
      <c r="D4123" s="402" t="s">
        <v>766</v>
      </c>
      <c r="E4123" s="391" t="s">
        <v>1876</v>
      </c>
      <c r="F4123" s="91">
        <f t="shared" ref="F4123:H4123" si="596">+F4124/F4125</f>
        <v>1</v>
      </c>
      <c r="G4123" s="91">
        <f t="shared" si="596"/>
        <v>1</v>
      </c>
      <c r="H4123" s="103">
        <f t="shared" si="596"/>
        <v>1</v>
      </c>
    </row>
    <row r="4124" spans="1:8" ht="14.55" customHeight="1" x14ac:dyDescent="0.3">
      <c r="A4124" s="42"/>
      <c r="B4124" s="24" t="s">
        <v>12</v>
      </c>
      <c r="C4124" s="23" t="s">
        <v>29</v>
      </c>
      <c r="D4124" s="402"/>
      <c r="E4124" s="391" t="s">
        <v>1768</v>
      </c>
      <c r="F4124" s="22">
        <v>1</v>
      </c>
      <c r="G4124" s="22">
        <v>1</v>
      </c>
      <c r="H4124" s="104">
        <v>1</v>
      </c>
    </row>
    <row r="4125" spans="1:8" ht="14.55" customHeight="1" x14ac:dyDescent="0.3">
      <c r="A4125" s="42"/>
      <c r="B4125" s="24" t="s">
        <v>12</v>
      </c>
      <c r="C4125" s="23" t="s">
        <v>29</v>
      </c>
      <c r="D4125" s="402"/>
      <c r="E4125" s="391" t="s">
        <v>1769</v>
      </c>
      <c r="F4125" s="22">
        <v>1</v>
      </c>
      <c r="G4125" s="22">
        <v>1</v>
      </c>
      <c r="H4125" s="104">
        <v>1</v>
      </c>
    </row>
    <row r="4126" spans="1:8" ht="14.55" customHeight="1" x14ac:dyDescent="0.3">
      <c r="A4126" s="42"/>
      <c r="B4126" s="24" t="s">
        <v>12</v>
      </c>
      <c r="C4126" s="23" t="s">
        <v>29</v>
      </c>
      <c r="D4126" s="402" t="s">
        <v>1151</v>
      </c>
      <c r="E4126" s="391" t="s">
        <v>1876</v>
      </c>
      <c r="F4126" s="91">
        <f t="shared" ref="F4126:H4126" si="597">+F4127/F4128</f>
        <v>1</v>
      </c>
      <c r="G4126" s="91">
        <f t="shared" si="597"/>
        <v>1</v>
      </c>
      <c r="H4126" s="103">
        <f t="shared" si="597"/>
        <v>1</v>
      </c>
    </row>
    <row r="4127" spans="1:8" ht="14.55" customHeight="1" x14ac:dyDescent="0.3">
      <c r="A4127" s="42"/>
      <c r="B4127" s="24" t="s">
        <v>12</v>
      </c>
      <c r="C4127" s="23" t="s">
        <v>29</v>
      </c>
      <c r="D4127" s="402"/>
      <c r="E4127" s="391" t="s">
        <v>1768</v>
      </c>
      <c r="F4127" s="22">
        <v>1</v>
      </c>
      <c r="G4127" s="22">
        <v>1</v>
      </c>
      <c r="H4127" s="104">
        <v>1</v>
      </c>
    </row>
    <row r="4128" spans="1:8" ht="14.55" customHeight="1" x14ac:dyDescent="0.3">
      <c r="A4128" s="42"/>
      <c r="B4128" s="24" t="s">
        <v>12</v>
      </c>
      <c r="C4128" s="23" t="s">
        <v>29</v>
      </c>
      <c r="D4128" s="402"/>
      <c r="E4128" s="391" t="s">
        <v>1769</v>
      </c>
      <c r="F4128" s="22">
        <v>1</v>
      </c>
      <c r="G4128" s="22">
        <v>1</v>
      </c>
      <c r="H4128" s="104">
        <v>1</v>
      </c>
    </row>
    <row r="4129" spans="1:8" ht="14.55" customHeight="1" x14ac:dyDescent="0.3">
      <c r="A4129" s="42"/>
      <c r="B4129" s="24" t="s">
        <v>12</v>
      </c>
      <c r="C4129" s="23" t="s">
        <v>29</v>
      </c>
      <c r="D4129" s="402" t="s">
        <v>1152</v>
      </c>
      <c r="E4129" s="391" t="s">
        <v>1876</v>
      </c>
      <c r="F4129" s="91">
        <f t="shared" ref="F4129:H4129" si="598">+F4130/F4131</f>
        <v>1</v>
      </c>
      <c r="G4129" s="91">
        <f t="shared" si="598"/>
        <v>1</v>
      </c>
      <c r="H4129" s="103">
        <f t="shared" si="598"/>
        <v>1</v>
      </c>
    </row>
    <row r="4130" spans="1:8" ht="15" customHeight="1" x14ac:dyDescent="0.3">
      <c r="A4130" s="42"/>
      <c r="B4130" s="24" t="s">
        <v>12</v>
      </c>
      <c r="C4130" s="23" t="s">
        <v>29</v>
      </c>
      <c r="D4130" s="402"/>
      <c r="E4130" s="391" t="s">
        <v>1768</v>
      </c>
      <c r="F4130" s="22">
        <v>1</v>
      </c>
      <c r="G4130" s="22">
        <v>1</v>
      </c>
      <c r="H4130" s="104">
        <v>1</v>
      </c>
    </row>
    <row r="4131" spans="1:8" ht="14.55" customHeight="1" x14ac:dyDescent="0.3">
      <c r="A4131" s="42"/>
      <c r="B4131" s="24" t="s">
        <v>12</v>
      </c>
      <c r="C4131" s="23" t="s">
        <v>29</v>
      </c>
      <c r="D4131" s="402"/>
      <c r="E4131" s="391" t="s">
        <v>1769</v>
      </c>
      <c r="F4131" s="22">
        <v>1</v>
      </c>
      <c r="G4131" s="22">
        <v>1</v>
      </c>
      <c r="H4131" s="104">
        <v>1</v>
      </c>
    </row>
    <row r="4132" spans="1:8" ht="14.55" customHeight="1" x14ac:dyDescent="0.3">
      <c r="A4132" s="42"/>
      <c r="B4132" s="24" t="s">
        <v>12</v>
      </c>
      <c r="C4132" s="23" t="s">
        <v>29</v>
      </c>
      <c r="D4132" s="402" t="s">
        <v>1153</v>
      </c>
      <c r="E4132" s="391" t="s">
        <v>1876</v>
      </c>
      <c r="F4132" s="91">
        <v>0</v>
      </c>
      <c r="G4132" s="91">
        <v>0</v>
      </c>
      <c r="H4132" s="103">
        <v>0</v>
      </c>
    </row>
    <row r="4133" spans="1:8" ht="15" customHeight="1" x14ac:dyDescent="0.3">
      <c r="A4133" s="42"/>
      <c r="B4133" s="24" t="s">
        <v>12</v>
      </c>
      <c r="C4133" s="23" t="s">
        <v>29</v>
      </c>
      <c r="D4133" s="402"/>
      <c r="E4133" s="391" t="s">
        <v>1768</v>
      </c>
      <c r="F4133" s="22">
        <v>1</v>
      </c>
      <c r="G4133" s="22">
        <v>1</v>
      </c>
      <c r="H4133" s="104">
        <v>1</v>
      </c>
    </row>
    <row r="4134" spans="1:8" ht="14.55" customHeight="1" x14ac:dyDescent="0.3">
      <c r="A4134" s="42"/>
      <c r="B4134" s="24" t="s">
        <v>12</v>
      </c>
      <c r="C4134" s="23" t="s">
        <v>29</v>
      </c>
      <c r="D4134" s="402"/>
      <c r="E4134" s="391" t="s">
        <v>1769</v>
      </c>
      <c r="F4134" s="22">
        <v>1</v>
      </c>
      <c r="G4134" s="22">
        <v>1</v>
      </c>
      <c r="H4134" s="104">
        <v>1</v>
      </c>
    </row>
    <row r="4135" spans="1:8" ht="14.55" customHeight="1" x14ac:dyDescent="0.3">
      <c r="A4135" s="42"/>
      <c r="B4135" s="24" t="s">
        <v>12</v>
      </c>
      <c r="C4135" s="23" t="s">
        <v>29</v>
      </c>
      <c r="D4135" s="402" t="s">
        <v>1154</v>
      </c>
      <c r="E4135" s="391" t="s">
        <v>1876</v>
      </c>
      <c r="F4135" s="91">
        <f t="shared" ref="F4135:H4135" si="599">+F4136/F4137</f>
        <v>1</v>
      </c>
      <c r="G4135" s="91">
        <f t="shared" si="599"/>
        <v>1</v>
      </c>
      <c r="H4135" s="103">
        <f t="shared" si="599"/>
        <v>1</v>
      </c>
    </row>
    <row r="4136" spans="1:8" ht="15" customHeight="1" x14ac:dyDescent="0.3">
      <c r="A4136" s="42"/>
      <c r="B4136" s="24" t="s">
        <v>12</v>
      </c>
      <c r="C4136" s="23" t="s">
        <v>29</v>
      </c>
      <c r="D4136" s="402"/>
      <c r="E4136" s="391" t="s">
        <v>1768</v>
      </c>
      <c r="F4136" s="22">
        <v>1</v>
      </c>
      <c r="G4136" s="22">
        <v>1</v>
      </c>
      <c r="H4136" s="104">
        <v>1</v>
      </c>
    </row>
    <row r="4137" spans="1:8" ht="14.55" customHeight="1" x14ac:dyDescent="0.3">
      <c r="A4137" s="42"/>
      <c r="B4137" s="24" t="s">
        <v>12</v>
      </c>
      <c r="C4137" s="23" t="s">
        <v>29</v>
      </c>
      <c r="D4137" s="402"/>
      <c r="E4137" s="391" t="s">
        <v>1769</v>
      </c>
      <c r="F4137" s="22">
        <v>1</v>
      </c>
      <c r="G4137" s="22">
        <v>1</v>
      </c>
      <c r="H4137" s="104">
        <v>1</v>
      </c>
    </row>
    <row r="4138" spans="1:8" ht="14.55" customHeight="1" x14ac:dyDescent="0.3">
      <c r="A4138" s="42"/>
      <c r="B4138" s="24" t="s">
        <v>12</v>
      </c>
      <c r="C4138" s="23" t="s">
        <v>29</v>
      </c>
      <c r="D4138" s="402" t="s">
        <v>1155</v>
      </c>
      <c r="E4138" s="391" t="s">
        <v>1876</v>
      </c>
      <c r="F4138" s="91">
        <v>0</v>
      </c>
      <c r="G4138" s="91">
        <v>0</v>
      </c>
      <c r="H4138" s="103">
        <v>0</v>
      </c>
    </row>
    <row r="4139" spans="1:8" ht="15" customHeight="1" x14ac:dyDescent="0.3">
      <c r="A4139" s="42"/>
      <c r="B4139" s="24" t="s">
        <v>12</v>
      </c>
      <c r="C4139" s="23" t="s">
        <v>29</v>
      </c>
      <c r="D4139" s="402"/>
      <c r="E4139" s="391" t="s">
        <v>1768</v>
      </c>
      <c r="F4139" s="22">
        <v>1</v>
      </c>
      <c r="G4139" s="22">
        <v>1</v>
      </c>
      <c r="H4139" s="104">
        <v>1</v>
      </c>
    </row>
    <row r="4140" spans="1:8" ht="14.55" customHeight="1" x14ac:dyDescent="0.3">
      <c r="A4140" s="42"/>
      <c r="B4140" s="24" t="s">
        <v>12</v>
      </c>
      <c r="C4140" s="23" t="s">
        <v>29</v>
      </c>
      <c r="D4140" s="402"/>
      <c r="E4140" s="391" t="s">
        <v>1769</v>
      </c>
      <c r="F4140" s="22">
        <v>1</v>
      </c>
      <c r="G4140" s="22">
        <v>1</v>
      </c>
      <c r="H4140" s="104">
        <v>1</v>
      </c>
    </row>
    <row r="4141" spans="1:8" ht="14.55" customHeight="1" x14ac:dyDescent="0.3">
      <c r="A4141" s="42"/>
      <c r="B4141" s="24" t="s">
        <v>12</v>
      </c>
      <c r="C4141" s="23" t="s">
        <v>29</v>
      </c>
      <c r="D4141" s="402" t="s">
        <v>29</v>
      </c>
      <c r="E4141" s="391" t="s">
        <v>1876</v>
      </c>
      <c r="F4141" s="91">
        <f t="shared" ref="F4141:H4141" si="600">+F4142/F4143</f>
        <v>1</v>
      </c>
      <c r="G4141" s="91">
        <f t="shared" si="600"/>
        <v>1</v>
      </c>
      <c r="H4141" s="103">
        <f t="shared" si="600"/>
        <v>1</v>
      </c>
    </row>
    <row r="4142" spans="1:8" ht="15" customHeight="1" x14ac:dyDescent="0.3">
      <c r="A4142" s="42"/>
      <c r="B4142" s="24" t="s">
        <v>12</v>
      </c>
      <c r="C4142" s="23" t="s">
        <v>29</v>
      </c>
      <c r="D4142" s="402"/>
      <c r="E4142" s="391" t="s">
        <v>1768</v>
      </c>
      <c r="F4142" s="22">
        <v>1</v>
      </c>
      <c r="G4142" s="22">
        <v>1</v>
      </c>
      <c r="H4142" s="104">
        <v>1</v>
      </c>
    </row>
    <row r="4143" spans="1:8" ht="14.55" customHeight="1" x14ac:dyDescent="0.3">
      <c r="A4143" s="42"/>
      <c r="B4143" s="24" t="s">
        <v>12</v>
      </c>
      <c r="C4143" s="23" t="s">
        <v>29</v>
      </c>
      <c r="D4143" s="402"/>
      <c r="E4143" s="391" t="s">
        <v>1769</v>
      </c>
      <c r="F4143" s="22">
        <v>1</v>
      </c>
      <c r="G4143" s="22">
        <v>1</v>
      </c>
      <c r="H4143" s="104">
        <v>1</v>
      </c>
    </row>
    <row r="4144" spans="1:8" ht="14.55" customHeight="1" x14ac:dyDescent="0.3">
      <c r="A4144" s="42"/>
      <c r="B4144" s="24" t="s">
        <v>12</v>
      </c>
      <c r="C4144" s="23" t="s">
        <v>29</v>
      </c>
      <c r="D4144" s="402" t="s">
        <v>1156</v>
      </c>
      <c r="E4144" s="391" t="s">
        <v>1876</v>
      </c>
      <c r="F4144" s="91">
        <f t="shared" ref="F4144:H4144" si="601">+F4145/F4146</f>
        <v>1</v>
      </c>
      <c r="G4144" s="91">
        <f t="shared" si="601"/>
        <v>1</v>
      </c>
      <c r="H4144" s="103">
        <f t="shared" si="601"/>
        <v>1</v>
      </c>
    </row>
    <row r="4145" spans="1:8" ht="14.55" customHeight="1" x14ac:dyDescent="0.3">
      <c r="A4145" s="42"/>
      <c r="B4145" s="24" t="s">
        <v>12</v>
      </c>
      <c r="C4145" s="23" t="s">
        <v>29</v>
      </c>
      <c r="D4145" s="402"/>
      <c r="E4145" s="391" t="s">
        <v>1768</v>
      </c>
      <c r="F4145" s="22">
        <v>1</v>
      </c>
      <c r="G4145" s="22">
        <v>1</v>
      </c>
      <c r="H4145" s="104">
        <v>1</v>
      </c>
    </row>
    <row r="4146" spans="1:8" ht="14.55" customHeight="1" thickBot="1" x14ac:dyDescent="0.35">
      <c r="A4146" s="42"/>
      <c r="B4146" s="53" t="s">
        <v>12</v>
      </c>
      <c r="C4146" s="68" t="s">
        <v>29</v>
      </c>
      <c r="D4146" s="403"/>
      <c r="E4146" s="392" t="s">
        <v>1769</v>
      </c>
      <c r="F4146" s="33">
        <v>1</v>
      </c>
      <c r="G4146" s="33">
        <v>1</v>
      </c>
      <c r="H4146" s="106">
        <v>1</v>
      </c>
    </row>
    <row r="4147" spans="1:8" ht="15" customHeight="1" x14ac:dyDescent="0.3">
      <c r="A4147" s="42"/>
      <c r="B4147" s="94" t="s">
        <v>12</v>
      </c>
      <c r="C4147" s="379" t="s">
        <v>1217</v>
      </c>
      <c r="D4147" s="404"/>
      <c r="E4147" s="471" t="s">
        <v>1876</v>
      </c>
      <c r="F4147" s="384">
        <f t="shared" ref="F4147:H4147" si="602">+F4148/F4149</f>
        <v>0.66666666666666663</v>
      </c>
      <c r="G4147" s="384">
        <f t="shared" si="602"/>
        <v>0.66666666666666663</v>
      </c>
      <c r="H4147" s="377">
        <f t="shared" si="602"/>
        <v>0.66666666666666663</v>
      </c>
    </row>
    <row r="4148" spans="1:8" ht="14.55" customHeight="1" x14ac:dyDescent="0.3">
      <c r="A4148" s="42"/>
      <c r="B4148" s="87" t="s">
        <v>12</v>
      </c>
      <c r="C4148" s="55" t="s">
        <v>1217</v>
      </c>
      <c r="D4148" s="402"/>
      <c r="E4148" s="391" t="s">
        <v>1768</v>
      </c>
      <c r="F4148" s="40">
        <v>2</v>
      </c>
      <c r="G4148" s="40">
        <v>2</v>
      </c>
      <c r="H4148" s="109">
        <v>2</v>
      </c>
    </row>
    <row r="4149" spans="1:8" ht="14.55" customHeight="1" thickBot="1" x14ac:dyDescent="0.35">
      <c r="A4149" s="42"/>
      <c r="B4149" s="95" t="s">
        <v>12</v>
      </c>
      <c r="C4149" s="378" t="s">
        <v>1217</v>
      </c>
      <c r="D4149" s="405"/>
      <c r="E4149" s="394" t="s">
        <v>1769</v>
      </c>
      <c r="F4149" s="374">
        <v>3</v>
      </c>
      <c r="G4149" s="374">
        <v>3</v>
      </c>
      <c r="H4149" s="375">
        <v>3</v>
      </c>
    </row>
    <row r="4150" spans="1:8" ht="14.55" customHeight="1" x14ac:dyDescent="0.3">
      <c r="A4150" s="42"/>
      <c r="B4150" s="54" t="s">
        <v>12</v>
      </c>
      <c r="C4150" s="69" t="s">
        <v>1217</v>
      </c>
      <c r="D4150" s="401" t="s">
        <v>1218</v>
      </c>
      <c r="E4150" s="390" t="s">
        <v>1876</v>
      </c>
      <c r="F4150" s="92">
        <f t="shared" ref="F4150:H4150" si="603">+F4151/F4152</f>
        <v>1</v>
      </c>
      <c r="G4150" s="92">
        <f t="shared" si="603"/>
        <v>1</v>
      </c>
      <c r="H4150" s="108">
        <f t="shared" si="603"/>
        <v>1</v>
      </c>
    </row>
    <row r="4151" spans="1:8" ht="15" customHeight="1" x14ac:dyDescent="0.3">
      <c r="A4151" s="42"/>
      <c r="B4151" s="24" t="s">
        <v>12</v>
      </c>
      <c r="C4151" s="23" t="s">
        <v>1217</v>
      </c>
      <c r="D4151" s="402"/>
      <c r="E4151" s="391" t="s">
        <v>1768</v>
      </c>
      <c r="F4151" s="22">
        <v>1</v>
      </c>
      <c r="G4151" s="22">
        <v>1</v>
      </c>
      <c r="H4151" s="104">
        <v>1</v>
      </c>
    </row>
    <row r="4152" spans="1:8" ht="14.55" customHeight="1" x14ac:dyDescent="0.3">
      <c r="A4152" s="42"/>
      <c r="B4152" s="24" t="s">
        <v>12</v>
      </c>
      <c r="C4152" s="23" t="s">
        <v>1217</v>
      </c>
      <c r="D4152" s="402"/>
      <c r="E4152" s="391" t="s">
        <v>1769</v>
      </c>
      <c r="F4152" s="22">
        <v>1</v>
      </c>
      <c r="G4152" s="22">
        <v>1</v>
      </c>
      <c r="H4152" s="104">
        <v>1</v>
      </c>
    </row>
    <row r="4153" spans="1:8" ht="14.55" customHeight="1" x14ac:dyDescent="0.3">
      <c r="A4153" s="42"/>
      <c r="B4153" s="24" t="s">
        <v>12</v>
      </c>
      <c r="C4153" s="23" t="s">
        <v>1217</v>
      </c>
      <c r="D4153" s="402" t="s">
        <v>1219</v>
      </c>
      <c r="E4153" s="391" t="s">
        <v>1876</v>
      </c>
      <c r="F4153" s="91">
        <f t="shared" ref="F4153:H4153" si="604">+F4154/F4155</f>
        <v>0</v>
      </c>
      <c r="G4153" s="91">
        <f t="shared" si="604"/>
        <v>0</v>
      </c>
      <c r="H4153" s="103">
        <f t="shared" si="604"/>
        <v>0</v>
      </c>
    </row>
    <row r="4154" spans="1:8" ht="15" customHeight="1" x14ac:dyDescent="0.3">
      <c r="A4154" s="42"/>
      <c r="B4154" s="24" t="s">
        <v>12</v>
      </c>
      <c r="C4154" s="23" t="s">
        <v>1217</v>
      </c>
      <c r="D4154" s="402"/>
      <c r="E4154" s="391" t="s">
        <v>1768</v>
      </c>
      <c r="F4154" s="22">
        <v>0</v>
      </c>
      <c r="G4154" s="22">
        <v>0</v>
      </c>
      <c r="H4154" s="104">
        <v>0</v>
      </c>
    </row>
    <row r="4155" spans="1:8" ht="14.55" customHeight="1" x14ac:dyDescent="0.3">
      <c r="A4155" s="42"/>
      <c r="B4155" s="24" t="s">
        <v>12</v>
      </c>
      <c r="C4155" s="23" t="s">
        <v>1217</v>
      </c>
      <c r="D4155" s="402"/>
      <c r="E4155" s="391" t="s">
        <v>1769</v>
      </c>
      <c r="F4155" s="22">
        <v>1</v>
      </c>
      <c r="G4155" s="22">
        <v>1</v>
      </c>
      <c r="H4155" s="104">
        <v>1</v>
      </c>
    </row>
    <row r="4156" spans="1:8" ht="14.55" customHeight="1" x14ac:dyDescent="0.3">
      <c r="A4156" s="42"/>
      <c r="B4156" s="24" t="s">
        <v>12</v>
      </c>
      <c r="C4156" s="23" t="s">
        <v>1217</v>
      </c>
      <c r="D4156" s="402" t="s">
        <v>1217</v>
      </c>
      <c r="E4156" s="391" t="s">
        <v>1876</v>
      </c>
      <c r="F4156" s="91">
        <f t="shared" ref="F4156:H4156" si="605">+F4157/F4158</f>
        <v>1</v>
      </c>
      <c r="G4156" s="91">
        <f t="shared" si="605"/>
        <v>1</v>
      </c>
      <c r="H4156" s="103">
        <f t="shared" si="605"/>
        <v>1</v>
      </c>
    </row>
    <row r="4157" spans="1:8" ht="14.55" customHeight="1" x14ac:dyDescent="0.3">
      <c r="A4157" s="42"/>
      <c r="B4157" s="24" t="s">
        <v>12</v>
      </c>
      <c r="C4157" s="23" t="s">
        <v>1217</v>
      </c>
      <c r="D4157" s="402"/>
      <c r="E4157" s="391" t="s">
        <v>1768</v>
      </c>
      <c r="F4157" s="22">
        <v>1</v>
      </c>
      <c r="G4157" s="22">
        <v>1</v>
      </c>
      <c r="H4157" s="104">
        <v>1</v>
      </c>
    </row>
    <row r="4158" spans="1:8" ht="14.55" customHeight="1" thickBot="1" x14ac:dyDescent="0.35">
      <c r="A4158" s="42"/>
      <c r="B4158" s="53" t="s">
        <v>12</v>
      </c>
      <c r="C4158" s="68" t="s">
        <v>1217</v>
      </c>
      <c r="D4158" s="403"/>
      <c r="E4158" s="392" t="s">
        <v>1769</v>
      </c>
      <c r="F4158" s="33">
        <v>1</v>
      </c>
      <c r="G4158" s="33">
        <v>1</v>
      </c>
      <c r="H4158" s="106">
        <v>1</v>
      </c>
    </row>
    <row r="4159" spans="1:8" ht="14.55" customHeight="1" x14ac:dyDescent="0.3">
      <c r="A4159" s="56" t="s">
        <v>13</v>
      </c>
      <c r="B4159" s="84" t="s">
        <v>13</v>
      </c>
      <c r="C4159" s="255"/>
      <c r="D4159" s="472"/>
      <c r="E4159" s="471" t="s">
        <v>1876</v>
      </c>
      <c r="F4159" s="90">
        <f t="shared" ref="F4159:H4159" si="606">+F4160/F4161</f>
        <v>0.79487179487179482</v>
      </c>
      <c r="G4159" s="90">
        <f t="shared" si="606"/>
        <v>0.79487179487179482</v>
      </c>
      <c r="H4159" s="107">
        <f t="shared" si="606"/>
        <v>0.79487179487179482</v>
      </c>
    </row>
    <row r="4160" spans="1:8" ht="14.55" customHeight="1" x14ac:dyDescent="0.3">
      <c r="A4160" s="214" t="s">
        <v>13</v>
      </c>
      <c r="B4160" s="87" t="s">
        <v>13</v>
      </c>
      <c r="C4160" s="256"/>
      <c r="D4160" s="398"/>
      <c r="E4160" s="391" t="s">
        <v>1768</v>
      </c>
      <c r="F4160" s="21">
        <v>31</v>
      </c>
      <c r="G4160" s="21">
        <v>31</v>
      </c>
      <c r="H4160" s="88">
        <v>31</v>
      </c>
    </row>
    <row r="4161" spans="1:8" ht="14.55" customHeight="1" thickBot="1" x14ac:dyDescent="0.35">
      <c r="A4161" s="475" t="s">
        <v>13</v>
      </c>
      <c r="B4161" s="89" t="s">
        <v>13</v>
      </c>
      <c r="C4161" s="257"/>
      <c r="D4161" s="473"/>
      <c r="E4161" s="391" t="s">
        <v>1769</v>
      </c>
      <c r="F4161" s="21">
        <v>39</v>
      </c>
      <c r="G4161" s="21">
        <v>39</v>
      </c>
      <c r="H4161" s="88">
        <v>39</v>
      </c>
    </row>
    <row r="4162" spans="1:8" ht="13.8" customHeight="1" x14ac:dyDescent="0.3">
      <c r="A4162" s="42"/>
      <c r="B4162" s="467" t="s">
        <v>13</v>
      </c>
      <c r="C4162" s="83" t="s">
        <v>30</v>
      </c>
      <c r="D4162" s="401"/>
      <c r="E4162" s="391" t="s">
        <v>1876</v>
      </c>
      <c r="F4162" s="63">
        <f t="shared" ref="F4162:H4162" si="607">+F4163/F4164</f>
        <v>0.9</v>
      </c>
      <c r="G4162" s="63">
        <f t="shared" si="607"/>
        <v>0.9</v>
      </c>
      <c r="H4162" s="105">
        <f t="shared" si="607"/>
        <v>0.9</v>
      </c>
    </row>
    <row r="4163" spans="1:8" ht="13.8" customHeight="1" x14ac:dyDescent="0.3">
      <c r="A4163" s="42"/>
      <c r="B4163" s="87" t="s">
        <v>13</v>
      </c>
      <c r="C4163" s="55" t="s">
        <v>30</v>
      </c>
      <c r="D4163" s="402"/>
      <c r="E4163" s="391" t="s">
        <v>1768</v>
      </c>
      <c r="F4163" s="40">
        <v>18</v>
      </c>
      <c r="G4163" s="40">
        <v>18</v>
      </c>
      <c r="H4163" s="109">
        <v>18</v>
      </c>
    </row>
    <row r="4164" spans="1:8" ht="14.55" customHeight="1" thickBot="1" x14ac:dyDescent="0.35">
      <c r="A4164" s="42"/>
      <c r="B4164" s="95" t="s">
        <v>13</v>
      </c>
      <c r="C4164" s="378" t="s">
        <v>30</v>
      </c>
      <c r="D4164" s="405"/>
      <c r="E4164" s="394" t="s">
        <v>1769</v>
      </c>
      <c r="F4164" s="374">
        <v>20</v>
      </c>
      <c r="G4164" s="374">
        <v>20</v>
      </c>
      <c r="H4164" s="375">
        <v>20</v>
      </c>
    </row>
    <row r="4165" spans="1:8" ht="14.55" customHeight="1" x14ac:dyDescent="0.3">
      <c r="A4165" s="42"/>
      <c r="B4165" s="54" t="s">
        <v>13</v>
      </c>
      <c r="C4165" s="69" t="s">
        <v>30</v>
      </c>
      <c r="D4165" s="401" t="s">
        <v>1232</v>
      </c>
      <c r="E4165" s="390" t="s">
        <v>1876</v>
      </c>
      <c r="F4165" s="92">
        <f t="shared" ref="F4165:H4165" si="608">+F4166/F4167</f>
        <v>1</v>
      </c>
      <c r="G4165" s="92">
        <f t="shared" si="608"/>
        <v>1</v>
      </c>
      <c r="H4165" s="108">
        <f t="shared" si="608"/>
        <v>1</v>
      </c>
    </row>
    <row r="4166" spans="1:8" ht="14.55" customHeight="1" x14ac:dyDescent="0.3">
      <c r="A4166" s="42"/>
      <c r="B4166" s="24" t="s">
        <v>13</v>
      </c>
      <c r="C4166" s="23" t="s">
        <v>30</v>
      </c>
      <c r="D4166" s="402"/>
      <c r="E4166" s="391" t="s">
        <v>1768</v>
      </c>
      <c r="F4166" s="22">
        <v>1</v>
      </c>
      <c r="G4166" s="22">
        <v>1</v>
      </c>
      <c r="H4166" s="104">
        <v>1</v>
      </c>
    </row>
    <row r="4167" spans="1:8" ht="14.55" customHeight="1" x14ac:dyDescent="0.3">
      <c r="A4167" s="42"/>
      <c r="B4167" s="24" t="s">
        <v>13</v>
      </c>
      <c r="C4167" s="23" t="s">
        <v>30</v>
      </c>
      <c r="D4167" s="402"/>
      <c r="E4167" s="391" t="s">
        <v>1769</v>
      </c>
      <c r="F4167" s="22">
        <v>1</v>
      </c>
      <c r="G4167" s="22">
        <v>1</v>
      </c>
      <c r="H4167" s="104">
        <v>1</v>
      </c>
    </row>
    <row r="4168" spans="1:8" ht="14.55" customHeight="1" x14ac:dyDescent="0.3">
      <c r="A4168" s="42"/>
      <c r="B4168" s="24" t="s">
        <v>13</v>
      </c>
      <c r="C4168" s="23" t="s">
        <v>30</v>
      </c>
      <c r="D4168" s="402" t="s">
        <v>30</v>
      </c>
      <c r="E4168" s="391" t="s">
        <v>1876</v>
      </c>
      <c r="F4168" s="91">
        <f t="shared" ref="F4168:H4168" si="609">+F4169/F4170</f>
        <v>1</v>
      </c>
      <c r="G4168" s="91">
        <f t="shared" si="609"/>
        <v>1</v>
      </c>
      <c r="H4168" s="103">
        <f t="shared" si="609"/>
        <v>1</v>
      </c>
    </row>
    <row r="4169" spans="1:8" ht="14.55" customHeight="1" x14ac:dyDescent="0.3">
      <c r="A4169" s="42"/>
      <c r="B4169" s="24" t="s">
        <v>13</v>
      </c>
      <c r="C4169" s="23" t="s">
        <v>30</v>
      </c>
      <c r="D4169" s="402"/>
      <c r="E4169" s="391" t="s">
        <v>1768</v>
      </c>
      <c r="F4169" s="22">
        <v>1</v>
      </c>
      <c r="G4169" s="22">
        <v>1</v>
      </c>
      <c r="H4169" s="104">
        <v>1</v>
      </c>
    </row>
    <row r="4170" spans="1:8" ht="14.55" customHeight="1" x14ac:dyDescent="0.3">
      <c r="A4170" s="42"/>
      <c r="B4170" s="24" t="s">
        <v>13</v>
      </c>
      <c r="C4170" s="23" t="s">
        <v>30</v>
      </c>
      <c r="D4170" s="402"/>
      <c r="E4170" s="391" t="s">
        <v>1769</v>
      </c>
      <c r="F4170" s="22">
        <v>1</v>
      </c>
      <c r="G4170" s="22">
        <v>1</v>
      </c>
      <c r="H4170" s="104">
        <v>1</v>
      </c>
    </row>
    <row r="4171" spans="1:8" ht="14.55" customHeight="1" x14ac:dyDescent="0.3">
      <c r="A4171" s="42"/>
      <c r="B4171" s="24" t="s">
        <v>13</v>
      </c>
      <c r="C4171" s="23" t="s">
        <v>30</v>
      </c>
      <c r="D4171" s="402" t="s">
        <v>1220</v>
      </c>
      <c r="E4171" s="391" t="s">
        <v>1876</v>
      </c>
      <c r="F4171" s="91">
        <f t="shared" ref="F4171:H4171" si="610">+F4172/F4173</f>
        <v>1</v>
      </c>
      <c r="G4171" s="91">
        <f t="shared" si="610"/>
        <v>1</v>
      </c>
      <c r="H4171" s="103">
        <f t="shared" si="610"/>
        <v>1</v>
      </c>
    </row>
    <row r="4172" spans="1:8" ht="14.55" customHeight="1" x14ac:dyDescent="0.3">
      <c r="A4172" s="42"/>
      <c r="B4172" s="24" t="s">
        <v>13</v>
      </c>
      <c r="C4172" s="23" t="s">
        <v>30</v>
      </c>
      <c r="D4172" s="402"/>
      <c r="E4172" s="391" t="s">
        <v>1768</v>
      </c>
      <c r="F4172" s="22">
        <v>1</v>
      </c>
      <c r="G4172" s="22">
        <v>1</v>
      </c>
      <c r="H4172" s="104">
        <v>1</v>
      </c>
    </row>
    <row r="4173" spans="1:8" ht="14.55" customHeight="1" x14ac:dyDescent="0.3">
      <c r="A4173" s="42"/>
      <c r="B4173" s="24" t="s">
        <v>13</v>
      </c>
      <c r="C4173" s="23" t="s">
        <v>30</v>
      </c>
      <c r="D4173" s="402"/>
      <c r="E4173" s="391" t="s">
        <v>1769</v>
      </c>
      <c r="F4173" s="22">
        <v>1</v>
      </c>
      <c r="G4173" s="22">
        <v>1</v>
      </c>
      <c r="H4173" s="104">
        <v>1</v>
      </c>
    </row>
    <row r="4174" spans="1:8" ht="14.55" customHeight="1" x14ac:dyDescent="0.3">
      <c r="A4174" s="42"/>
      <c r="B4174" s="24" t="s">
        <v>13</v>
      </c>
      <c r="C4174" s="23" t="s">
        <v>30</v>
      </c>
      <c r="D4174" s="402" t="s">
        <v>1221</v>
      </c>
      <c r="E4174" s="391" t="s">
        <v>1876</v>
      </c>
      <c r="F4174" s="91">
        <f t="shared" ref="F4174:H4174" si="611">+F4175/F4176</f>
        <v>0</v>
      </c>
      <c r="G4174" s="91">
        <f t="shared" si="611"/>
        <v>0</v>
      </c>
      <c r="H4174" s="103">
        <f t="shared" si="611"/>
        <v>0</v>
      </c>
    </row>
    <row r="4175" spans="1:8" ht="14.55" customHeight="1" x14ac:dyDescent="0.3">
      <c r="A4175" s="42"/>
      <c r="B4175" s="24" t="s">
        <v>13</v>
      </c>
      <c r="C4175" s="23" t="s">
        <v>30</v>
      </c>
      <c r="D4175" s="402"/>
      <c r="E4175" s="391" t="s">
        <v>1768</v>
      </c>
      <c r="F4175" s="22">
        <v>0</v>
      </c>
      <c r="G4175" s="22">
        <v>0</v>
      </c>
      <c r="H4175" s="104">
        <v>0</v>
      </c>
    </row>
    <row r="4176" spans="1:8" ht="14.55" customHeight="1" x14ac:dyDescent="0.3">
      <c r="A4176" s="42"/>
      <c r="B4176" s="24" t="s">
        <v>13</v>
      </c>
      <c r="C4176" s="23" t="s">
        <v>30</v>
      </c>
      <c r="D4176" s="402"/>
      <c r="E4176" s="391" t="s">
        <v>1769</v>
      </c>
      <c r="F4176" s="22">
        <v>1</v>
      </c>
      <c r="G4176" s="22">
        <v>1</v>
      </c>
      <c r="H4176" s="104">
        <v>1</v>
      </c>
    </row>
    <row r="4177" spans="1:8" ht="14.55" customHeight="1" x14ac:dyDescent="0.3">
      <c r="A4177" s="42"/>
      <c r="B4177" s="24" t="s">
        <v>13</v>
      </c>
      <c r="C4177" s="23" t="s">
        <v>30</v>
      </c>
      <c r="D4177" s="402" t="s">
        <v>1222</v>
      </c>
      <c r="E4177" s="391" t="s">
        <v>1876</v>
      </c>
      <c r="F4177" s="91">
        <v>0</v>
      </c>
      <c r="G4177" s="91">
        <v>0</v>
      </c>
      <c r="H4177" s="103">
        <v>0</v>
      </c>
    </row>
    <row r="4178" spans="1:8" ht="14.55" customHeight="1" x14ac:dyDescent="0.3">
      <c r="A4178" s="42"/>
      <c r="B4178" s="24" t="s">
        <v>13</v>
      </c>
      <c r="C4178" s="23" t="s">
        <v>30</v>
      </c>
      <c r="D4178" s="402"/>
      <c r="E4178" s="391" t="s">
        <v>1768</v>
      </c>
      <c r="F4178" s="22">
        <v>1</v>
      </c>
      <c r="G4178" s="22">
        <v>1</v>
      </c>
      <c r="H4178" s="104">
        <v>1</v>
      </c>
    </row>
    <row r="4179" spans="1:8" ht="14.55" customHeight="1" x14ac:dyDescent="0.3">
      <c r="A4179" s="42"/>
      <c r="B4179" s="24" t="s">
        <v>13</v>
      </c>
      <c r="C4179" s="23" t="s">
        <v>30</v>
      </c>
      <c r="D4179" s="402"/>
      <c r="E4179" s="391" t="s">
        <v>1769</v>
      </c>
      <c r="F4179" s="22">
        <v>1</v>
      </c>
      <c r="G4179" s="22">
        <v>1</v>
      </c>
      <c r="H4179" s="104">
        <v>1</v>
      </c>
    </row>
    <row r="4180" spans="1:8" ht="14.55" customHeight="1" x14ac:dyDescent="0.3">
      <c r="A4180" s="42"/>
      <c r="B4180" s="24" t="s">
        <v>13</v>
      </c>
      <c r="C4180" s="23" t="s">
        <v>30</v>
      </c>
      <c r="D4180" s="402" t="s">
        <v>1223</v>
      </c>
      <c r="E4180" s="391" t="s">
        <v>1876</v>
      </c>
      <c r="F4180" s="91">
        <f t="shared" ref="F4180:H4180" si="612">+F4181/F4182</f>
        <v>1</v>
      </c>
      <c r="G4180" s="91">
        <f t="shared" si="612"/>
        <v>1</v>
      </c>
      <c r="H4180" s="103">
        <f t="shared" si="612"/>
        <v>1</v>
      </c>
    </row>
    <row r="4181" spans="1:8" ht="14.55" customHeight="1" x14ac:dyDescent="0.3">
      <c r="A4181" s="42"/>
      <c r="B4181" s="24" t="s">
        <v>13</v>
      </c>
      <c r="C4181" s="23" t="s">
        <v>30</v>
      </c>
      <c r="D4181" s="402"/>
      <c r="E4181" s="391" t="s">
        <v>1768</v>
      </c>
      <c r="F4181" s="22">
        <v>1</v>
      </c>
      <c r="G4181" s="22">
        <v>1</v>
      </c>
      <c r="H4181" s="104">
        <v>1</v>
      </c>
    </row>
    <row r="4182" spans="1:8" ht="14.55" customHeight="1" x14ac:dyDescent="0.3">
      <c r="A4182" s="42"/>
      <c r="B4182" s="24" t="s">
        <v>13</v>
      </c>
      <c r="C4182" s="23" t="s">
        <v>30</v>
      </c>
      <c r="D4182" s="402"/>
      <c r="E4182" s="391" t="s">
        <v>1769</v>
      </c>
      <c r="F4182" s="22">
        <v>1</v>
      </c>
      <c r="G4182" s="22">
        <v>1</v>
      </c>
      <c r="H4182" s="104">
        <v>1</v>
      </c>
    </row>
    <row r="4183" spans="1:8" ht="14.55" customHeight="1" x14ac:dyDescent="0.3">
      <c r="A4183" s="42"/>
      <c r="B4183" s="24" t="s">
        <v>13</v>
      </c>
      <c r="C4183" s="23" t="s">
        <v>30</v>
      </c>
      <c r="D4183" s="402" t="s">
        <v>1224</v>
      </c>
      <c r="E4183" s="391" t="s">
        <v>1876</v>
      </c>
      <c r="F4183" s="91">
        <f t="shared" ref="F4183:H4183" si="613">+F4184/F4185</f>
        <v>1</v>
      </c>
      <c r="G4183" s="91">
        <f t="shared" si="613"/>
        <v>1</v>
      </c>
      <c r="H4183" s="103">
        <f t="shared" si="613"/>
        <v>1</v>
      </c>
    </row>
    <row r="4184" spans="1:8" ht="14.55" customHeight="1" x14ac:dyDescent="0.3">
      <c r="A4184" s="42"/>
      <c r="B4184" s="24" t="s">
        <v>13</v>
      </c>
      <c r="C4184" s="23" t="s">
        <v>30</v>
      </c>
      <c r="D4184" s="402"/>
      <c r="E4184" s="391" t="s">
        <v>1768</v>
      </c>
      <c r="F4184" s="22">
        <v>1</v>
      </c>
      <c r="G4184" s="22">
        <v>1</v>
      </c>
      <c r="H4184" s="104">
        <v>1</v>
      </c>
    </row>
    <row r="4185" spans="1:8" ht="14.55" customHeight="1" x14ac:dyDescent="0.3">
      <c r="A4185" s="42"/>
      <c r="B4185" s="24" t="s">
        <v>13</v>
      </c>
      <c r="C4185" s="23" t="s">
        <v>30</v>
      </c>
      <c r="D4185" s="402"/>
      <c r="E4185" s="391" t="s">
        <v>1769</v>
      </c>
      <c r="F4185" s="22">
        <v>1</v>
      </c>
      <c r="G4185" s="22">
        <v>1</v>
      </c>
      <c r="H4185" s="104">
        <v>1</v>
      </c>
    </row>
    <row r="4186" spans="1:8" ht="14.55" customHeight="1" x14ac:dyDescent="0.3">
      <c r="A4186" s="42"/>
      <c r="B4186" s="24" t="s">
        <v>13</v>
      </c>
      <c r="C4186" s="23" t="s">
        <v>30</v>
      </c>
      <c r="D4186" s="402" t="s">
        <v>1225</v>
      </c>
      <c r="E4186" s="391" t="s">
        <v>1876</v>
      </c>
      <c r="F4186" s="91">
        <f t="shared" ref="F4186:H4186" si="614">+F4187/F4188</f>
        <v>1</v>
      </c>
      <c r="G4186" s="91">
        <f t="shared" si="614"/>
        <v>1</v>
      </c>
      <c r="H4186" s="103">
        <f t="shared" si="614"/>
        <v>1</v>
      </c>
    </row>
    <row r="4187" spans="1:8" ht="14.55" customHeight="1" x14ac:dyDescent="0.3">
      <c r="A4187" s="42"/>
      <c r="B4187" s="24" t="s">
        <v>13</v>
      </c>
      <c r="C4187" s="23" t="s">
        <v>30</v>
      </c>
      <c r="D4187" s="402"/>
      <c r="E4187" s="391" t="s">
        <v>1768</v>
      </c>
      <c r="F4187" s="22">
        <v>1</v>
      </c>
      <c r="G4187" s="22">
        <v>1</v>
      </c>
      <c r="H4187" s="104">
        <v>1</v>
      </c>
    </row>
    <row r="4188" spans="1:8" ht="14.55" customHeight="1" x14ac:dyDescent="0.3">
      <c r="A4188" s="42"/>
      <c r="B4188" s="24" t="s">
        <v>13</v>
      </c>
      <c r="C4188" s="23" t="s">
        <v>30</v>
      </c>
      <c r="D4188" s="402"/>
      <c r="E4188" s="391" t="s">
        <v>1769</v>
      </c>
      <c r="F4188" s="22">
        <v>1</v>
      </c>
      <c r="G4188" s="22">
        <v>1</v>
      </c>
      <c r="H4188" s="104">
        <v>1</v>
      </c>
    </row>
    <row r="4189" spans="1:8" ht="14.55" customHeight="1" x14ac:dyDescent="0.3">
      <c r="A4189" s="42"/>
      <c r="B4189" s="24" t="s">
        <v>13</v>
      </c>
      <c r="C4189" s="23" t="s">
        <v>30</v>
      </c>
      <c r="D4189" s="402" t="s">
        <v>1226</v>
      </c>
      <c r="E4189" s="391" t="s">
        <v>1876</v>
      </c>
      <c r="F4189" s="91">
        <f t="shared" ref="F4189:H4189" si="615">+F4190/F4191</f>
        <v>1</v>
      </c>
      <c r="G4189" s="91">
        <f t="shared" si="615"/>
        <v>1</v>
      </c>
      <c r="H4189" s="103">
        <f t="shared" si="615"/>
        <v>1</v>
      </c>
    </row>
    <row r="4190" spans="1:8" ht="14.55" customHeight="1" x14ac:dyDescent="0.3">
      <c r="A4190" s="42"/>
      <c r="B4190" s="24" t="s">
        <v>13</v>
      </c>
      <c r="C4190" s="23" t="s">
        <v>30</v>
      </c>
      <c r="D4190" s="402"/>
      <c r="E4190" s="391" t="s">
        <v>1768</v>
      </c>
      <c r="F4190" s="22">
        <v>1</v>
      </c>
      <c r="G4190" s="22">
        <v>1</v>
      </c>
      <c r="H4190" s="104">
        <v>1</v>
      </c>
    </row>
    <row r="4191" spans="1:8" ht="14.55" customHeight="1" x14ac:dyDescent="0.3">
      <c r="A4191" s="42"/>
      <c r="B4191" s="24" t="s">
        <v>13</v>
      </c>
      <c r="C4191" s="23" t="s">
        <v>30</v>
      </c>
      <c r="D4191" s="402"/>
      <c r="E4191" s="391" t="s">
        <v>1769</v>
      </c>
      <c r="F4191" s="22">
        <v>1</v>
      </c>
      <c r="G4191" s="22">
        <v>1</v>
      </c>
      <c r="H4191" s="104">
        <v>1</v>
      </c>
    </row>
    <row r="4192" spans="1:8" ht="14.55" customHeight="1" x14ac:dyDescent="0.3">
      <c r="A4192" s="42"/>
      <c r="B4192" s="24" t="s">
        <v>13</v>
      </c>
      <c r="C4192" s="23" t="s">
        <v>30</v>
      </c>
      <c r="D4192" s="402" t="s">
        <v>1227</v>
      </c>
      <c r="E4192" s="391" t="s">
        <v>1876</v>
      </c>
      <c r="F4192" s="91">
        <v>0</v>
      </c>
      <c r="G4192" s="91">
        <v>0</v>
      </c>
      <c r="H4192" s="103">
        <v>0</v>
      </c>
    </row>
    <row r="4193" spans="1:8" ht="14.55" customHeight="1" x14ac:dyDescent="0.3">
      <c r="A4193" s="42"/>
      <c r="B4193" s="24" t="s">
        <v>13</v>
      </c>
      <c r="C4193" s="23" t="s">
        <v>30</v>
      </c>
      <c r="D4193" s="402"/>
      <c r="E4193" s="391" t="s">
        <v>1768</v>
      </c>
      <c r="F4193" s="22">
        <v>1</v>
      </c>
      <c r="G4193" s="22">
        <v>1</v>
      </c>
      <c r="H4193" s="104">
        <v>1</v>
      </c>
    </row>
    <row r="4194" spans="1:8" ht="14.55" customHeight="1" x14ac:dyDescent="0.3">
      <c r="A4194" s="42"/>
      <c r="B4194" s="24" t="s">
        <v>13</v>
      </c>
      <c r="C4194" s="23" t="s">
        <v>30</v>
      </c>
      <c r="D4194" s="402"/>
      <c r="E4194" s="391" t="s">
        <v>1769</v>
      </c>
      <c r="F4194" s="22">
        <v>1</v>
      </c>
      <c r="G4194" s="22">
        <v>1</v>
      </c>
      <c r="H4194" s="104">
        <v>1</v>
      </c>
    </row>
    <row r="4195" spans="1:8" ht="14.55" customHeight="1" x14ac:dyDescent="0.3">
      <c r="A4195" s="42"/>
      <c r="B4195" s="24" t="s">
        <v>13</v>
      </c>
      <c r="C4195" s="23" t="s">
        <v>30</v>
      </c>
      <c r="D4195" s="402" t="s">
        <v>1228</v>
      </c>
      <c r="E4195" s="391" t="s">
        <v>1876</v>
      </c>
      <c r="F4195" s="91">
        <f t="shared" ref="F4195:H4195" si="616">+F4196/F4197</f>
        <v>1</v>
      </c>
      <c r="G4195" s="91">
        <f t="shared" si="616"/>
        <v>1</v>
      </c>
      <c r="H4195" s="103">
        <f t="shared" si="616"/>
        <v>1</v>
      </c>
    </row>
    <row r="4196" spans="1:8" ht="14.55" customHeight="1" x14ac:dyDescent="0.3">
      <c r="A4196" s="42"/>
      <c r="B4196" s="24" t="s">
        <v>13</v>
      </c>
      <c r="C4196" s="23" t="s">
        <v>30</v>
      </c>
      <c r="D4196" s="402"/>
      <c r="E4196" s="391" t="s">
        <v>1768</v>
      </c>
      <c r="F4196" s="22">
        <v>1</v>
      </c>
      <c r="G4196" s="22">
        <v>1</v>
      </c>
      <c r="H4196" s="104">
        <v>1</v>
      </c>
    </row>
    <row r="4197" spans="1:8" ht="14.55" customHeight="1" x14ac:dyDescent="0.3">
      <c r="A4197" s="42"/>
      <c r="B4197" s="24" t="s">
        <v>13</v>
      </c>
      <c r="C4197" s="23" t="s">
        <v>30</v>
      </c>
      <c r="D4197" s="402"/>
      <c r="E4197" s="391" t="s">
        <v>1769</v>
      </c>
      <c r="F4197" s="22">
        <v>1</v>
      </c>
      <c r="G4197" s="22">
        <v>1</v>
      </c>
      <c r="H4197" s="104">
        <v>1</v>
      </c>
    </row>
    <row r="4198" spans="1:8" ht="14.55" customHeight="1" x14ac:dyDescent="0.3">
      <c r="A4198" s="42"/>
      <c r="B4198" s="24" t="s">
        <v>13</v>
      </c>
      <c r="C4198" s="23" t="s">
        <v>30</v>
      </c>
      <c r="D4198" s="402" t="s">
        <v>1233</v>
      </c>
      <c r="E4198" s="391" t="s">
        <v>1876</v>
      </c>
      <c r="F4198" s="91">
        <f t="shared" ref="F4198:H4198" si="617">+F4199/F4200</f>
        <v>1</v>
      </c>
      <c r="G4198" s="91">
        <f t="shared" si="617"/>
        <v>1</v>
      </c>
      <c r="H4198" s="103">
        <f t="shared" si="617"/>
        <v>1</v>
      </c>
    </row>
    <row r="4199" spans="1:8" ht="14.55" customHeight="1" x14ac:dyDescent="0.3">
      <c r="A4199" s="42"/>
      <c r="B4199" s="24" t="s">
        <v>13</v>
      </c>
      <c r="C4199" s="23" t="s">
        <v>30</v>
      </c>
      <c r="D4199" s="402"/>
      <c r="E4199" s="391" t="s">
        <v>1768</v>
      </c>
      <c r="F4199" s="22">
        <v>1</v>
      </c>
      <c r="G4199" s="22">
        <v>1</v>
      </c>
      <c r="H4199" s="104">
        <v>1</v>
      </c>
    </row>
    <row r="4200" spans="1:8" ht="14.55" customHeight="1" x14ac:dyDescent="0.3">
      <c r="A4200" s="42"/>
      <c r="B4200" s="24" t="s">
        <v>13</v>
      </c>
      <c r="C4200" s="23" t="s">
        <v>30</v>
      </c>
      <c r="D4200" s="402"/>
      <c r="E4200" s="391" t="s">
        <v>1769</v>
      </c>
      <c r="F4200" s="22">
        <v>1</v>
      </c>
      <c r="G4200" s="22">
        <v>1</v>
      </c>
      <c r="H4200" s="104">
        <v>1</v>
      </c>
    </row>
    <row r="4201" spans="1:8" ht="14.55" customHeight="1" x14ac:dyDescent="0.3">
      <c r="A4201" s="42"/>
      <c r="B4201" s="24" t="s">
        <v>13</v>
      </c>
      <c r="C4201" s="23" t="s">
        <v>30</v>
      </c>
      <c r="D4201" s="402" t="s">
        <v>1229</v>
      </c>
      <c r="E4201" s="391" t="s">
        <v>1876</v>
      </c>
      <c r="F4201" s="91">
        <f t="shared" ref="F4201:H4201" si="618">+F4202/F4203</f>
        <v>1</v>
      </c>
      <c r="G4201" s="91">
        <f t="shared" si="618"/>
        <v>1</v>
      </c>
      <c r="H4201" s="103">
        <f t="shared" si="618"/>
        <v>1</v>
      </c>
    </row>
    <row r="4202" spans="1:8" ht="14.55" customHeight="1" x14ac:dyDescent="0.3">
      <c r="A4202" s="42"/>
      <c r="B4202" s="24" t="s">
        <v>13</v>
      </c>
      <c r="C4202" s="23" t="s">
        <v>30</v>
      </c>
      <c r="D4202" s="402"/>
      <c r="E4202" s="391" t="s">
        <v>1768</v>
      </c>
      <c r="F4202" s="22">
        <v>1</v>
      </c>
      <c r="G4202" s="22">
        <v>1</v>
      </c>
      <c r="H4202" s="104">
        <v>1</v>
      </c>
    </row>
    <row r="4203" spans="1:8" ht="14.55" customHeight="1" x14ac:dyDescent="0.3">
      <c r="A4203" s="42"/>
      <c r="B4203" s="24" t="s">
        <v>13</v>
      </c>
      <c r="C4203" s="23" t="s">
        <v>30</v>
      </c>
      <c r="D4203" s="402"/>
      <c r="E4203" s="391" t="s">
        <v>1769</v>
      </c>
      <c r="F4203" s="22">
        <v>1</v>
      </c>
      <c r="G4203" s="22">
        <v>1</v>
      </c>
      <c r="H4203" s="104">
        <v>1</v>
      </c>
    </row>
    <row r="4204" spans="1:8" ht="14.55" customHeight="1" x14ac:dyDescent="0.3">
      <c r="A4204" s="42"/>
      <c r="B4204" s="24" t="s">
        <v>13</v>
      </c>
      <c r="C4204" s="23" t="s">
        <v>30</v>
      </c>
      <c r="D4204" s="402" t="s">
        <v>1230</v>
      </c>
      <c r="E4204" s="391" t="s">
        <v>1876</v>
      </c>
      <c r="F4204" s="91">
        <f t="shared" ref="F4204:H4204" si="619">+F4205/F4206</f>
        <v>1</v>
      </c>
      <c r="G4204" s="91">
        <f t="shared" si="619"/>
        <v>1</v>
      </c>
      <c r="H4204" s="103">
        <f t="shared" si="619"/>
        <v>1</v>
      </c>
    </row>
    <row r="4205" spans="1:8" ht="14.55" customHeight="1" x14ac:dyDescent="0.3">
      <c r="A4205" s="42"/>
      <c r="B4205" s="24" t="s">
        <v>13</v>
      </c>
      <c r="C4205" s="23" t="s">
        <v>30</v>
      </c>
      <c r="D4205" s="402"/>
      <c r="E4205" s="391" t="s">
        <v>1768</v>
      </c>
      <c r="F4205" s="22">
        <v>1</v>
      </c>
      <c r="G4205" s="22">
        <v>1</v>
      </c>
      <c r="H4205" s="104">
        <v>1</v>
      </c>
    </row>
    <row r="4206" spans="1:8" ht="14.55" customHeight="1" x14ac:dyDescent="0.3">
      <c r="A4206" s="42"/>
      <c r="B4206" s="24" t="s">
        <v>13</v>
      </c>
      <c r="C4206" s="23" t="s">
        <v>30</v>
      </c>
      <c r="D4206" s="402"/>
      <c r="E4206" s="391" t="s">
        <v>1769</v>
      </c>
      <c r="F4206" s="22">
        <v>1</v>
      </c>
      <c r="G4206" s="22">
        <v>1</v>
      </c>
      <c r="H4206" s="104">
        <v>1</v>
      </c>
    </row>
    <row r="4207" spans="1:8" ht="14.55" customHeight="1" x14ac:dyDescent="0.3">
      <c r="A4207" s="42"/>
      <c r="B4207" s="24" t="s">
        <v>13</v>
      </c>
      <c r="C4207" s="23" t="s">
        <v>30</v>
      </c>
      <c r="D4207" s="402" t="s">
        <v>1234</v>
      </c>
      <c r="E4207" s="391" t="s">
        <v>1876</v>
      </c>
      <c r="F4207" s="91">
        <f t="shared" ref="F4207:H4207" si="620">+F4208/F4209</f>
        <v>1</v>
      </c>
      <c r="G4207" s="91">
        <f t="shared" si="620"/>
        <v>1</v>
      </c>
      <c r="H4207" s="103">
        <f t="shared" si="620"/>
        <v>1</v>
      </c>
    </row>
    <row r="4208" spans="1:8" ht="14.55" customHeight="1" x14ac:dyDescent="0.3">
      <c r="A4208" s="42"/>
      <c r="B4208" s="24" t="s">
        <v>13</v>
      </c>
      <c r="C4208" s="23" t="s">
        <v>30</v>
      </c>
      <c r="D4208" s="402"/>
      <c r="E4208" s="391" t="s">
        <v>1768</v>
      </c>
      <c r="F4208" s="22">
        <v>1</v>
      </c>
      <c r="G4208" s="22">
        <v>1</v>
      </c>
      <c r="H4208" s="104">
        <v>1</v>
      </c>
    </row>
    <row r="4209" spans="1:8" ht="14.55" customHeight="1" x14ac:dyDescent="0.3">
      <c r="A4209" s="42"/>
      <c r="B4209" s="24" t="s">
        <v>13</v>
      </c>
      <c r="C4209" s="23" t="s">
        <v>30</v>
      </c>
      <c r="D4209" s="402"/>
      <c r="E4209" s="391" t="s">
        <v>1769</v>
      </c>
      <c r="F4209" s="22">
        <v>1</v>
      </c>
      <c r="G4209" s="22">
        <v>1</v>
      </c>
      <c r="H4209" s="104">
        <v>1</v>
      </c>
    </row>
    <row r="4210" spans="1:8" ht="14.55" customHeight="1" x14ac:dyDescent="0.3">
      <c r="A4210" s="42"/>
      <c r="B4210" s="24" t="s">
        <v>13</v>
      </c>
      <c r="C4210" s="23" t="s">
        <v>30</v>
      </c>
      <c r="D4210" s="402" t="s">
        <v>1235</v>
      </c>
      <c r="E4210" s="391" t="s">
        <v>1876</v>
      </c>
      <c r="F4210" s="91">
        <f t="shared" ref="F4210:H4210" si="621">+F4211/F4212</f>
        <v>1</v>
      </c>
      <c r="G4210" s="91">
        <f t="shared" si="621"/>
        <v>1</v>
      </c>
      <c r="H4210" s="103">
        <f t="shared" si="621"/>
        <v>1</v>
      </c>
    </row>
    <row r="4211" spans="1:8" ht="14.55" customHeight="1" x14ac:dyDescent="0.3">
      <c r="A4211" s="42"/>
      <c r="B4211" s="24" t="s">
        <v>13</v>
      </c>
      <c r="C4211" s="23" t="s">
        <v>30</v>
      </c>
      <c r="D4211" s="402"/>
      <c r="E4211" s="391" t="s">
        <v>1768</v>
      </c>
      <c r="F4211" s="22">
        <v>1</v>
      </c>
      <c r="G4211" s="22">
        <v>1</v>
      </c>
      <c r="H4211" s="104">
        <v>1</v>
      </c>
    </row>
    <row r="4212" spans="1:8" ht="14.55" customHeight="1" x14ac:dyDescent="0.3">
      <c r="A4212" s="42"/>
      <c r="B4212" s="24" t="s">
        <v>13</v>
      </c>
      <c r="C4212" s="23" t="s">
        <v>30</v>
      </c>
      <c r="D4212" s="402"/>
      <c r="E4212" s="391" t="s">
        <v>1769</v>
      </c>
      <c r="F4212" s="22">
        <v>1</v>
      </c>
      <c r="G4212" s="22">
        <v>1</v>
      </c>
      <c r="H4212" s="104">
        <v>1</v>
      </c>
    </row>
    <row r="4213" spans="1:8" ht="14.55" customHeight="1" x14ac:dyDescent="0.3">
      <c r="A4213" s="42"/>
      <c r="B4213" s="24" t="s">
        <v>13</v>
      </c>
      <c r="C4213" s="23" t="s">
        <v>30</v>
      </c>
      <c r="D4213" s="402" t="s">
        <v>1231</v>
      </c>
      <c r="E4213" s="391" t="s">
        <v>1876</v>
      </c>
      <c r="F4213" s="91">
        <f t="shared" ref="F4213:H4213" si="622">+F4214/F4215</f>
        <v>0</v>
      </c>
      <c r="G4213" s="91">
        <f t="shared" si="622"/>
        <v>0</v>
      </c>
      <c r="H4213" s="103">
        <f t="shared" si="622"/>
        <v>0</v>
      </c>
    </row>
    <row r="4214" spans="1:8" ht="14.55" customHeight="1" x14ac:dyDescent="0.3">
      <c r="A4214" s="42"/>
      <c r="B4214" s="24" t="s">
        <v>13</v>
      </c>
      <c r="C4214" s="23" t="s">
        <v>30</v>
      </c>
      <c r="D4214" s="402"/>
      <c r="E4214" s="391" t="s">
        <v>1768</v>
      </c>
      <c r="F4214" s="22">
        <v>0</v>
      </c>
      <c r="G4214" s="22">
        <v>0</v>
      </c>
      <c r="H4214" s="104">
        <v>0</v>
      </c>
    </row>
    <row r="4215" spans="1:8" ht="14.55" customHeight="1" x14ac:dyDescent="0.3">
      <c r="A4215" s="42"/>
      <c r="B4215" s="24" t="s">
        <v>13</v>
      </c>
      <c r="C4215" s="23" t="s">
        <v>30</v>
      </c>
      <c r="D4215" s="402"/>
      <c r="E4215" s="391" t="s">
        <v>1769</v>
      </c>
      <c r="F4215" s="22">
        <v>1</v>
      </c>
      <c r="G4215" s="22">
        <v>1</v>
      </c>
      <c r="H4215" s="104">
        <v>1</v>
      </c>
    </row>
    <row r="4216" spans="1:8" ht="14.55" customHeight="1" x14ac:dyDescent="0.3">
      <c r="A4216" s="42"/>
      <c r="B4216" s="24" t="s">
        <v>13</v>
      </c>
      <c r="C4216" s="23" t="s">
        <v>30</v>
      </c>
      <c r="D4216" s="402" t="s">
        <v>248</v>
      </c>
      <c r="E4216" s="391" t="s">
        <v>1876</v>
      </c>
      <c r="F4216" s="91">
        <f t="shared" ref="F4216:H4216" si="623">+F4217/F4218</f>
        <v>1</v>
      </c>
      <c r="G4216" s="91">
        <f t="shared" si="623"/>
        <v>1</v>
      </c>
      <c r="H4216" s="103">
        <f t="shared" si="623"/>
        <v>1</v>
      </c>
    </row>
    <row r="4217" spans="1:8" ht="14.55" customHeight="1" x14ac:dyDescent="0.3">
      <c r="A4217" s="42"/>
      <c r="B4217" s="24" t="s">
        <v>13</v>
      </c>
      <c r="C4217" s="23" t="s">
        <v>30</v>
      </c>
      <c r="D4217" s="402"/>
      <c r="E4217" s="391" t="s">
        <v>1768</v>
      </c>
      <c r="F4217" s="22">
        <v>1</v>
      </c>
      <c r="G4217" s="22">
        <v>1</v>
      </c>
      <c r="H4217" s="104">
        <v>1</v>
      </c>
    </row>
    <row r="4218" spans="1:8" ht="14.55" customHeight="1" x14ac:dyDescent="0.3">
      <c r="A4218" s="42"/>
      <c r="B4218" s="24" t="s">
        <v>13</v>
      </c>
      <c r="C4218" s="23" t="s">
        <v>30</v>
      </c>
      <c r="D4218" s="402"/>
      <c r="E4218" s="391" t="s">
        <v>1769</v>
      </c>
      <c r="F4218" s="22">
        <v>1</v>
      </c>
      <c r="G4218" s="22">
        <v>1</v>
      </c>
      <c r="H4218" s="104">
        <v>1</v>
      </c>
    </row>
    <row r="4219" spans="1:8" ht="14.55" customHeight="1" x14ac:dyDescent="0.3">
      <c r="A4219" s="42"/>
      <c r="B4219" s="24" t="s">
        <v>13</v>
      </c>
      <c r="C4219" s="23" t="s">
        <v>30</v>
      </c>
      <c r="D4219" s="402" t="s">
        <v>1808</v>
      </c>
      <c r="E4219" s="391" t="s">
        <v>1876</v>
      </c>
      <c r="F4219" s="91">
        <f t="shared" ref="F4219:H4219" si="624">+F4220/F4221</f>
        <v>1</v>
      </c>
      <c r="G4219" s="91">
        <f t="shared" si="624"/>
        <v>1</v>
      </c>
      <c r="H4219" s="103">
        <f t="shared" si="624"/>
        <v>1</v>
      </c>
    </row>
    <row r="4220" spans="1:8" ht="14.55" customHeight="1" x14ac:dyDescent="0.3">
      <c r="A4220" s="42"/>
      <c r="B4220" s="24" t="s">
        <v>13</v>
      </c>
      <c r="C4220" s="23" t="s">
        <v>30</v>
      </c>
      <c r="D4220" s="402"/>
      <c r="E4220" s="391" t="s">
        <v>1768</v>
      </c>
      <c r="F4220" s="22">
        <v>1</v>
      </c>
      <c r="G4220" s="22">
        <v>1</v>
      </c>
      <c r="H4220" s="104">
        <v>1</v>
      </c>
    </row>
    <row r="4221" spans="1:8" ht="14.55" customHeight="1" x14ac:dyDescent="0.3">
      <c r="A4221" s="42"/>
      <c r="B4221" s="24" t="s">
        <v>13</v>
      </c>
      <c r="C4221" s="23" t="s">
        <v>30</v>
      </c>
      <c r="D4221" s="402"/>
      <c r="E4221" s="391" t="s">
        <v>1769</v>
      </c>
      <c r="F4221" s="22">
        <v>1</v>
      </c>
      <c r="G4221" s="22">
        <v>1</v>
      </c>
      <c r="H4221" s="104">
        <v>1</v>
      </c>
    </row>
    <row r="4222" spans="1:8" ht="14.55" customHeight="1" x14ac:dyDescent="0.3">
      <c r="A4222" s="42"/>
      <c r="B4222" s="24" t="s">
        <v>13</v>
      </c>
      <c r="C4222" s="23" t="s">
        <v>30</v>
      </c>
      <c r="D4222" s="402" t="s">
        <v>1236</v>
      </c>
      <c r="E4222" s="391" t="s">
        <v>1876</v>
      </c>
      <c r="F4222" s="91">
        <f t="shared" ref="F4222:H4222" si="625">+F4223/F4224</f>
        <v>1</v>
      </c>
      <c r="G4222" s="91">
        <f t="shared" si="625"/>
        <v>1</v>
      </c>
      <c r="H4222" s="103">
        <f t="shared" si="625"/>
        <v>1</v>
      </c>
    </row>
    <row r="4223" spans="1:8" ht="14.55" customHeight="1" x14ac:dyDescent="0.3">
      <c r="A4223" s="42"/>
      <c r="B4223" s="24" t="s">
        <v>13</v>
      </c>
      <c r="C4223" s="23" t="s">
        <v>30</v>
      </c>
      <c r="D4223" s="402"/>
      <c r="E4223" s="391" t="s">
        <v>1768</v>
      </c>
      <c r="F4223" s="22">
        <v>1</v>
      </c>
      <c r="G4223" s="22">
        <v>1</v>
      </c>
      <c r="H4223" s="104">
        <v>1</v>
      </c>
    </row>
    <row r="4224" spans="1:8" ht="14.55" customHeight="1" thickBot="1" x14ac:dyDescent="0.35">
      <c r="A4224" s="42"/>
      <c r="B4224" s="53" t="s">
        <v>13</v>
      </c>
      <c r="C4224" s="68" t="s">
        <v>30</v>
      </c>
      <c r="D4224" s="403"/>
      <c r="E4224" s="392" t="s">
        <v>1769</v>
      </c>
      <c r="F4224" s="33">
        <v>1</v>
      </c>
      <c r="G4224" s="33">
        <v>1</v>
      </c>
      <c r="H4224" s="106">
        <v>1</v>
      </c>
    </row>
    <row r="4225" spans="1:8" ht="14.55" customHeight="1" x14ac:dyDescent="0.3">
      <c r="A4225" s="42"/>
      <c r="B4225" s="94" t="s">
        <v>13</v>
      </c>
      <c r="C4225" s="379" t="s">
        <v>173</v>
      </c>
      <c r="D4225" s="404"/>
      <c r="E4225" s="471" t="s">
        <v>1876</v>
      </c>
      <c r="F4225" s="384">
        <f t="shared" ref="F4225:H4225" si="626">+F4226/F4227</f>
        <v>1</v>
      </c>
      <c r="G4225" s="384">
        <f t="shared" si="626"/>
        <v>1</v>
      </c>
      <c r="H4225" s="377">
        <f t="shared" si="626"/>
        <v>1</v>
      </c>
    </row>
    <row r="4226" spans="1:8" ht="14.55" customHeight="1" x14ac:dyDescent="0.3">
      <c r="A4226" s="42"/>
      <c r="B4226" s="87" t="s">
        <v>13</v>
      </c>
      <c r="C4226" s="55" t="s">
        <v>173</v>
      </c>
      <c r="D4226" s="402"/>
      <c r="E4226" s="391" t="s">
        <v>1768</v>
      </c>
      <c r="F4226" s="40">
        <v>6</v>
      </c>
      <c r="G4226" s="40">
        <v>6</v>
      </c>
      <c r="H4226" s="109">
        <v>6</v>
      </c>
    </row>
    <row r="4227" spans="1:8" ht="15" customHeight="1" thickBot="1" x14ac:dyDescent="0.35">
      <c r="A4227" s="42"/>
      <c r="B4227" s="95" t="s">
        <v>13</v>
      </c>
      <c r="C4227" s="378" t="s">
        <v>173</v>
      </c>
      <c r="D4227" s="405"/>
      <c r="E4227" s="394" t="s">
        <v>1769</v>
      </c>
      <c r="F4227" s="374">
        <v>6</v>
      </c>
      <c r="G4227" s="374">
        <v>6</v>
      </c>
      <c r="H4227" s="375">
        <v>6</v>
      </c>
    </row>
    <row r="4228" spans="1:8" ht="14.55" customHeight="1" x14ac:dyDescent="0.3">
      <c r="A4228" s="42"/>
      <c r="B4228" s="54" t="s">
        <v>13</v>
      </c>
      <c r="C4228" s="69" t="s">
        <v>173</v>
      </c>
      <c r="D4228" s="401" t="s">
        <v>1809</v>
      </c>
      <c r="E4228" s="390" t="s">
        <v>1876</v>
      </c>
      <c r="F4228" s="92">
        <f t="shared" ref="F4228:H4228" si="627">+F4229/F4230</f>
        <v>1</v>
      </c>
      <c r="G4228" s="92">
        <f t="shared" si="627"/>
        <v>1</v>
      </c>
      <c r="H4228" s="108">
        <f t="shared" si="627"/>
        <v>1</v>
      </c>
    </row>
    <row r="4229" spans="1:8" ht="14.55" customHeight="1" x14ac:dyDescent="0.3">
      <c r="A4229" s="42"/>
      <c r="B4229" s="24" t="s">
        <v>13</v>
      </c>
      <c r="C4229" s="23" t="s">
        <v>173</v>
      </c>
      <c r="D4229" s="402"/>
      <c r="E4229" s="391" t="s">
        <v>1768</v>
      </c>
      <c r="F4229" s="22">
        <v>1</v>
      </c>
      <c r="G4229" s="22">
        <v>1</v>
      </c>
      <c r="H4229" s="104">
        <v>1</v>
      </c>
    </row>
    <row r="4230" spans="1:8" ht="14.55" customHeight="1" x14ac:dyDescent="0.3">
      <c r="A4230" s="42"/>
      <c r="B4230" s="24" t="s">
        <v>13</v>
      </c>
      <c r="C4230" s="23" t="s">
        <v>173</v>
      </c>
      <c r="D4230" s="402"/>
      <c r="E4230" s="391" t="s">
        <v>1769</v>
      </c>
      <c r="F4230" s="22">
        <v>1</v>
      </c>
      <c r="G4230" s="22">
        <v>1</v>
      </c>
      <c r="H4230" s="104">
        <v>1</v>
      </c>
    </row>
    <row r="4231" spans="1:8" ht="14.55" customHeight="1" x14ac:dyDescent="0.3">
      <c r="A4231" s="42"/>
      <c r="B4231" s="24" t="s">
        <v>13</v>
      </c>
      <c r="C4231" s="23" t="s">
        <v>173</v>
      </c>
      <c r="D4231" s="402" t="s">
        <v>173</v>
      </c>
      <c r="E4231" s="391" t="s">
        <v>1876</v>
      </c>
      <c r="F4231" s="91">
        <f t="shared" ref="F4231:H4231" si="628">+F4232/F4233</f>
        <v>1</v>
      </c>
      <c r="G4231" s="91">
        <f t="shared" si="628"/>
        <v>1</v>
      </c>
      <c r="H4231" s="103">
        <f t="shared" si="628"/>
        <v>1</v>
      </c>
    </row>
    <row r="4232" spans="1:8" ht="14.55" customHeight="1" x14ac:dyDescent="0.3">
      <c r="A4232" s="42"/>
      <c r="B4232" s="24" t="s">
        <v>13</v>
      </c>
      <c r="C4232" s="23" t="s">
        <v>173</v>
      </c>
      <c r="D4232" s="402"/>
      <c r="E4232" s="391" t="s">
        <v>1768</v>
      </c>
      <c r="F4232" s="22">
        <v>1</v>
      </c>
      <c r="G4232" s="22">
        <v>1</v>
      </c>
      <c r="H4232" s="104">
        <v>1</v>
      </c>
    </row>
    <row r="4233" spans="1:8" ht="14.55" customHeight="1" x14ac:dyDescent="0.3">
      <c r="A4233" s="42"/>
      <c r="B4233" s="24" t="s">
        <v>13</v>
      </c>
      <c r="C4233" s="23" t="s">
        <v>173</v>
      </c>
      <c r="D4233" s="402"/>
      <c r="E4233" s="391" t="s">
        <v>1769</v>
      </c>
      <c r="F4233" s="22">
        <v>1</v>
      </c>
      <c r="G4233" s="22">
        <v>1</v>
      </c>
      <c r="H4233" s="104">
        <v>1</v>
      </c>
    </row>
    <row r="4234" spans="1:8" ht="14.55" customHeight="1" x14ac:dyDescent="0.3">
      <c r="A4234" s="42"/>
      <c r="B4234" s="24" t="s">
        <v>13</v>
      </c>
      <c r="C4234" s="23" t="s">
        <v>173</v>
      </c>
      <c r="D4234" s="402" t="s">
        <v>1237</v>
      </c>
      <c r="E4234" s="391" t="s">
        <v>1876</v>
      </c>
      <c r="F4234" s="91">
        <f t="shared" ref="F4234:H4234" si="629">+F4235/F4236</f>
        <v>1</v>
      </c>
      <c r="G4234" s="91">
        <f t="shared" si="629"/>
        <v>1</v>
      </c>
      <c r="H4234" s="103">
        <f t="shared" si="629"/>
        <v>1</v>
      </c>
    </row>
    <row r="4235" spans="1:8" ht="14.55" customHeight="1" x14ac:dyDescent="0.3">
      <c r="A4235" s="42"/>
      <c r="B4235" s="24" t="s">
        <v>13</v>
      </c>
      <c r="C4235" s="23" t="s">
        <v>173</v>
      </c>
      <c r="D4235" s="402"/>
      <c r="E4235" s="391" t="s">
        <v>1768</v>
      </c>
      <c r="F4235" s="22">
        <v>1</v>
      </c>
      <c r="G4235" s="22">
        <v>1</v>
      </c>
      <c r="H4235" s="104">
        <v>1</v>
      </c>
    </row>
    <row r="4236" spans="1:8" ht="14.55" customHeight="1" x14ac:dyDescent="0.3">
      <c r="A4236" s="42"/>
      <c r="B4236" s="24" t="s">
        <v>13</v>
      </c>
      <c r="C4236" s="23" t="s">
        <v>173</v>
      </c>
      <c r="D4236" s="402"/>
      <c r="E4236" s="391" t="s">
        <v>1769</v>
      </c>
      <c r="F4236" s="22">
        <v>1</v>
      </c>
      <c r="G4236" s="22">
        <v>1</v>
      </c>
      <c r="H4236" s="104">
        <v>1</v>
      </c>
    </row>
    <row r="4237" spans="1:8" ht="14.55" customHeight="1" x14ac:dyDescent="0.3">
      <c r="A4237" s="42"/>
      <c r="B4237" s="24" t="s">
        <v>13</v>
      </c>
      <c r="C4237" s="23" t="s">
        <v>173</v>
      </c>
      <c r="D4237" s="402" t="s">
        <v>1238</v>
      </c>
      <c r="E4237" s="391" t="s">
        <v>1876</v>
      </c>
      <c r="F4237" s="91">
        <v>0</v>
      </c>
      <c r="G4237" s="91">
        <v>0</v>
      </c>
      <c r="H4237" s="103">
        <v>0</v>
      </c>
    </row>
    <row r="4238" spans="1:8" ht="14.55" customHeight="1" x14ac:dyDescent="0.3">
      <c r="A4238" s="42"/>
      <c r="B4238" s="24" t="s">
        <v>13</v>
      </c>
      <c r="C4238" s="23" t="s">
        <v>173</v>
      </c>
      <c r="D4238" s="402"/>
      <c r="E4238" s="391" t="s">
        <v>1768</v>
      </c>
      <c r="F4238" s="22">
        <v>1</v>
      </c>
      <c r="G4238" s="22">
        <v>1</v>
      </c>
      <c r="H4238" s="104">
        <v>1</v>
      </c>
    </row>
    <row r="4239" spans="1:8" ht="14.55" customHeight="1" x14ac:dyDescent="0.3">
      <c r="A4239" s="42"/>
      <c r="B4239" s="24" t="s">
        <v>13</v>
      </c>
      <c r="C4239" s="23" t="s">
        <v>173</v>
      </c>
      <c r="D4239" s="402"/>
      <c r="E4239" s="391" t="s">
        <v>1769</v>
      </c>
      <c r="F4239" s="22">
        <v>1</v>
      </c>
      <c r="G4239" s="22">
        <v>1</v>
      </c>
      <c r="H4239" s="104">
        <v>1</v>
      </c>
    </row>
    <row r="4240" spans="1:8" ht="14.55" customHeight="1" x14ac:dyDescent="0.3">
      <c r="A4240" s="42"/>
      <c r="B4240" s="24" t="s">
        <v>13</v>
      </c>
      <c r="C4240" s="23" t="s">
        <v>173</v>
      </c>
      <c r="D4240" s="402" t="s">
        <v>1239</v>
      </c>
      <c r="E4240" s="391" t="s">
        <v>1876</v>
      </c>
      <c r="F4240" s="91">
        <f t="shared" ref="F4240:H4240" si="630">+F4241/F4242</f>
        <v>1</v>
      </c>
      <c r="G4240" s="91">
        <f t="shared" si="630"/>
        <v>1</v>
      </c>
      <c r="H4240" s="103">
        <f t="shared" si="630"/>
        <v>1</v>
      </c>
    </row>
    <row r="4241" spans="1:8" ht="14.55" customHeight="1" x14ac:dyDescent="0.3">
      <c r="A4241" s="42"/>
      <c r="B4241" s="24" t="s">
        <v>13</v>
      </c>
      <c r="C4241" s="23" t="s">
        <v>173</v>
      </c>
      <c r="D4241" s="402"/>
      <c r="E4241" s="391" t="s">
        <v>1768</v>
      </c>
      <c r="F4241" s="22">
        <v>1</v>
      </c>
      <c r="G4241" s="22">
        <v>1</v>
      </c>
      <c r="H4241" s="104">
        <v>1</v>
      </c>
    </row>
    <row r="4242" spans="1:8" ht="14.55" customHeight="1" x14ac:dyDescent="0.3">
      <c r="A4242" s="42"/>
      <c r="B4242" s="24" t="s">
        <v>13</v>
      </c>
      <c r="C4242" s="23" t="s">
        <v>173</v>
      </c>
      <c r="D4242" s="402"/>
      <c r="E4242" s="391" t="s">
        <v>1769</v>
      </c>
      <c r="F4242" s="22">
        <v>1</v>
      </c>
      <c r="G4242" s="22">
        <v>1</v>
      </c>
      <c r="H4242" s="104">
        <v>1</v>
      </c>
    </row>
    <row r="4243" spans="1:8" ht="14.55" customHeight="1" x14ac:dyDescent="0.3">
      <c r="A4243" s="42"/>
      <c r="B4243" s="24" t="s">
        <v>13</v>
      </c>
      <c r="C4243" s="23" t="s">
        <v>173</v>
      </c>
      <c r="D4243" s="402" t="s">
        <v>993</v>
      </c>
      <c r="E4243" s="391" t="s">
        <v>1876</v>
      </c>
      <c r="F4243" s="91">
        <f t="shared" ref="F4243:H4243" si="631">+F4244/F4245</f>
        <v>1</v>
      </c>
      <c r="G4243" s="91">
        <f t="shared" si="631"/>
        <v>1</v>
      </c>
      <c r="H4243" s="103">
        <f t="shared" si="631"/>
        <v>1</v>
      </c>
    </row>
    <row r="4244" spans="1:8" ht="14.55" customHeight="1" x14ac:dyDescent="0.3">
      <c r="A4244" s="42"/>
      <c r="B4244" s="24" t="s">
        <v>13</v>
      </c>
      <c r="C4244" s="23" t="s">
        <v>173</v>
      </c>
      <c r="D4244" s="402"/>
      <c r="E4244" s="391" t="s">
        <v>1768</v>
      </c>
      <c r="F4244" s="22">
        <v>1</v>
      </c>
      <c r="G4244" s="22">
        <v>1</v>
      </c>
      <c r="H4244" s="104">
        <v>1</v>
      </c>
    </row>
    <row r="4245" spans="1:8" ht="14.55" customHeight="1" thickBot="1" x14ac:dyDescent="0.35">
      <c r="A4245" s="42"/>
      <c r="B4245" s="53" t="s">
        <v>13</v>
      </c>
      <c r="C4245" s="68" t="s">
        <v>173</v>
      </c>
      <c r="D4245" s="403"/>
      <c r="E4245" s="392" t="s">
        <v>1769</v>
      </c>
      <c r="F4245" s="33">
        <v>1</v>
      </c>
      <c r="G4245" s="33">
        <v>1</v>
      </c>
      <c r="H4245" s="106">
        <v>1</v>
      </c>
    </row>
    <row r="4246" spans="1:8" ht="14.55" customHeight="1" x14ac:dyDescent="0.3">
      <c r="A4246" s="42"/>
      <c r="B4246" s="94" t="s">
        <v>13</v>
      </c>
      <c r="C4246" s="379" t="s">
        <v>13</v>
      </c>
      <c r="D4246" s="404"/>
      <c r="E4246" s="471" t="s">
        <v>1876</v>
      </c>
      <c r="F4246" s="384">
        <f t="shared" ref="F4246:H4246" si="632">+F4247/F4248</f>
        <v>0.53846153846153844</v>
      </c>
      <c r="G4246" s="384">
        <f t="shared" si="632"/>
        <v>0.53846153846153844</v>
      </c>
      <c r="H4246" s="377">
        <f t="shared" si="632"/>
        <v>0.53846153846153844</v>
      </c>
    </row>
    <row r="4247" spans="1:8" ht="14.55" customHeight="1" x14ac:dyDescent="0.3">
      <c r="A4247" s="42"/>
      <c r="B4247" s="87" t="s">
        <v>13</v>
      </c>
      <c r="C4247" s="55" t="s">
        <v>13</v>
      </c>
      <c r="D4247" s="402"/>
      <c r="E4247" s="391" t="s">
        <v>1768</v>
      </c>
      <c r="F4247" s="40">
        <v>7</v>
      </c>
      <c r="G4247" s="40">
        <v>7</v>
      </c>
      <c r="H4247" s="109">
        <v>7</v>
      </c>
    </row>
    <row r="4248" spans="1:8" ht="15" customHeight="1" thickBot="1" x14ac:dyDescent="0.35">
      <c r="A4248" s="42"/>
      <c r="B4248" s="95" t="s">
        <v>13</v>
      </c>
      <c r="C4248" s="378" t="s">
        <v>13</v>
      </c>
      <c r="D4248" s="405"/>
      <c r="E4248" s="394" t="s">
        <v>1769</v>
      </c>
      <c r="F4248" s="374">
        <v>13</v>
      </c>
      <c r="G4248" s="374">
        <v>13</v>
      </c>
      <c r="H4248" s="375">
        <v>13</v>
      </c>
    </row>
    <row r="4249" spans="1:8" ht="14.55" customHeight="1" x14ac:dyDescent="0.3">
      <c r="A4249" s="42"/>
      <c r="B4249" s="54" t="s">
        <v>13</v>
      </c>
      <c r="C4249" s="69" t="s">
        <v>13</v>
      </c>
      <c r="D4249" s="401" t="s">
        <v>1240</v>
      </c>
      <c r="E4249" s="390" t="s">
        <v>1876</v>
      </c>
      <c r="F4249" s="92">
        <v>0</v>
      </c>
      <c r="G4249" s="92">
        <v>0</v>
      </c>
      <c r="H4249" s="108">
        <v>0</v>
      </c>
    </row>
    <row r="4250" spans="1:8" ht="14.55" customHeight="1" x14ac:dyDescent="0.3">
      <c r="A4250" s="42"/>
      <c r="B4250" s="24" t="s">
        <v>13</v>
      </c>
      <c r="C4250" s="23" t="s">
        <v>13</v>
      </c>
      <c r="D4250" s="402"/>
      <c r="E4250" s="391" t="s">
        <v>1768</v>
      </c>
      <c r="F4250" s="22">
        <v>1</v>
      </c>
      <c r="G4250" s="22">
        <v>1</v>
      </c>
      <c r="H4250" s="104">
        <v>1</v>
      </c>
    </row>
    <row r="4251" spans="1:8" ht="14.55" customHeight="1" x14ac:dyDescent="0.3">
      <c r="A4251" s="42"/>
      <c r="B4251" s="24" t="s">
        <v>13</v>
      </c>
      <c r="C4251" s="23" t="s">
        <v>13</v>
      </c>
      <c r="D4251" s="402"/>
      <c r="E4251" s="391" t="s">
        <v>1769</v>
      </c>
      <c r="F4251" s="22">
        <v>1</v>
      </c>
      <c r="G4251" s="22">
        <v>1</v>
      </c>
      <c r="H4251" s="104">
        <v>1</v>
      </c>
    </row>
    <row r="4252" spans="1:8" ht="14.55" customHeight="1" x14ac:dyDescent="0.3">
      <c r="A4252" s="42"/>
      <c r="B4252" s="24" t="s">
        <v>13</v>
      </c>
      <c r="C4252" s="23" t="s">
        <v>13</v>
      </c>
      <c r="D4252" s="402" t="s">
        <v>1241</v>
      </c>
      <c r="E4252" s="391" t="s">
        <v>1876</v>
      </c>
      <c r="F4252" s="91">
        <f t="shared" ref="F4252:H4252" si="633">+F4253/F4254</f>
        <v>1</v>
      </c>
      <c r="G4252" s="91">
        <f t="shared" si="633"/>
        <v>1</v>
      </c>
      <c r="H4252" s="103">
        <f t="shared" si="633"/>
        <v>1</v>
      </c>
    </row>
    <row r="4253" spans="1:8" ht="14.55" customHeight="1" x14ac:dyDescent="0.3">
      <c r="A4253" s="42"/>
      <c r="B4253" s="24" t="s">
        <v>13</v>
      </c>
      <c r="C4253" s="23" t="s">
        <v>13</v>
      </c>
      <c r="D4253" s="402"/>
      <c r="E4253" s="391" t="s">
        <v>1768</v>
      </c>
      <c r="F4253" s="22">
        <v>1</v>
      </c>
      <c r="G4253" s="22">
        <v>1</v>
      </c>
      <c r="H4253" s="104">
        <v>1</v>
      </c>
    </row>
    <row r="4254" spans="1:8" ht="14.55" customHeight="1" x14ac:dyDescent="0.3">
      <c r="A4254" s="42"/>
      <c r="B4254" s="24" t="s">
        <v>13</v>
      </c>
      <c r="C4254" s="23" t="s">
        <v>13</v>
      </c>
      <c r="D4254" s="402"/>
      <c r="E4254" s="391" t="s">
        <v>1769</v>
      </c>
      <c r="F4254" s="22">
        <v>1</v>
      </c>
      <c r="G4254" s="22">
        <v>1</v>
      </c>
      <c r="H4254" s="104">
        <v>1</v>
      </c>
    </row>
    <row r="4255" spans="1:8" ht="14.55" customHeight="1" x14ac:dyDescent="0.3">
      <c r="A4255" s="42"/>
      <c r="B4255" s="24" t="s">
        <v>13</v>
      </c>
      <c r="C4255" s="23" t="s">
        <v>13</v>
      </c>
      <c r="D4255" s="402" t="s">
        <v>1242</v>
      </c>
      <c r="E4255" s="391" t="s">
        <v>1876</v>
      </c>
      <c r="F4255" s="91">
        <f t="shared" ref="F4255:H4255" si="634">+F4256/F4257</f>
        <v>0</v>
      </c>
      <c r="G4255" s="91">
        <f t="shared" si="634"/>
        <v>0</v>
      </c>
      <c r="H4255" s="103">
        <f t="shared" si="634"/>
        <v>0</v>
      </c>
    </row>
    <row r="4256" spans="1:8" ht="14.55" customHeight="1" x14ac:dyDescent="0.3">
      <c r="A4256" s="42"/>
      <c r="B4256" s="24" t="s">
        <v>13</v>
      </c>
      <c r="C4256" s="23" t="s">
        <v>13</v>
      </c>
      <c r="D4256" s="402"/>
      <c r="E4256" s="391" t="s">
        <v>1768</v>
      </c>
      <c r="F4256" s="22">
        <v>0</v>
      </c>
      <c r="G4256" s="22">
        <v>0</v>
      </c>
      <c r="H4256" s="104">
        <v>0</v>
      </c>
    </row>
    <row r="4257" spans="1:8" ht="14.55" customHeight="1" x14ac:dyDescent="0.3">
      <c r="A4257" s="42"/>
      <c r="B4257" s="24" t="s">
        <v>13</v>
      </c>
      <c r="C4257" s="23" t="s">
        <v>13</v>
      </c>
      <c r="D4257" s="402"/>
      <c r="E4257" s="391" t="s">
        <v>1769</v>
      </c>
      <c r="F4257" s="22">
        <v>1</v>
      </c>
      <c r="G4257" s="22">
        <v>1</v>
      </c>
      <c r="H4257" s="104">
        <v>1</v>
      </c>
    </row>
    <row r="4258" spans="1:8" ht="14.55" customHeight="1" x14ac:dyDescent="0.3">
      <c r="A4258" s="42"/>
      <c r="B4258" s="24" t="s">
        <v>13</v>
      </c>
      <c r="C4258" s="23" t="s">
        <v>13</v>
      </c>
      <c r="D4258" s="402" t="s">
        <v>13</v>
      </c>
      <c r="E4258" s="391" t="s">
        <v>1876</v>
      </c>
      <c r="F4258" s="91">
        <f t="shared" ref="F4258:H4258" si="635">+F4259/F4260</f>
        <v>1</v>
      </c>
      <c r="G4258" s="91">
        <f t="shared" si="635"/>
        <v>1</v>
      </c>
      <c r="H4258" s="103">
        <f t="shared" si="635"/>
        <v>1</v>
      </c>
    </row>
    <row r="4259" spans="1:8" ht="14.55" customHeight="1" x14ac:dyDescent="0.3">
      <c r="A4259" s="42"/>
      <c r="B4259" s="24" t="s">
        <v>13</v>
      </c>
      <c r="C4259" s="23" t="s">
        <v>13</v>
      </c>
      <c r="D4259" s="402"/>
      <c r="E4259" s="391" t="s">
        <v>1768</v>
      </c>
      <c r="F4259" s="22">
        <v>1</v>
      </c>
      <c r="G4259" s="22">
        <v>1</v>
      </c>
      <c r="H4259" s="104">
        <v>1</v>
      </c>
    </row>
    <row r="4260" spans="1:8" ht="14.55" customHeight="1" x14ac:dyDescent="0.3">
      <c r="A4260" s="42"/>
      <c r="B4260" s="24" t="s">
        <v>13</v>
      </c>
      <c r="C4260" s="23" t="s">
        <v>13</v>
      </c>
      <c r="D4260" s="402"/>
      <c r="E4260" s="391" t="s">
        <v>1769</v>
      </c>
      <c r="F4260" s="22">
        <v>1</v>
      </c>
      <c r="G4260" s="22">
        <v>1</v>
      </c>
      <c r="H4260" s="104">
        <v>1</v>
      </c>
    </row>
    <row r="4261" spans="1:8" ht="14.55" customHeight="1" x14ac:dyDescent="0.3">
      <c r="A4261" s="42"/>
      <c r="B4261" s="24" t="s">
        <v>13</v>
      </c>
      <c r="C4261" s="23" t="s">
        <v>13</v>
      </c>
      <c r="D4261" s="402" t="s">
        <v>1243</v>
      </c>
      <c r="E4261" s="391" t="s">
        <v>1876</v>
      </c>
      <c r="F4261" s="91">
        <f t="shared" ref="F4261:H4261" si="636">+F4262/F4263</f>
        <v>1</v>
      </c>
      <c r="G4261" s="91">
        <f t="shared" si="636"/>
        <v>1</v>
      </c>
      <c r="H4261" s="103">
        <f t="shared" si="636"/>
        <v>1</v>
      </c>
    </row>
    <row r="4262" spans="1:8" ht="14.55" customHeight="1" x14ac:dyDescent="0.3">
      <c r="A4262" s="42"/>
      <c r="B4262" s="24" t="s">
        <v>13</v>
      </c>
      <c r="C4262" s="23" t="s">
        <v>13</v>
      </c>
      <c r="D4262" s="402"/>
      <c r="E4262" s="391" t="s">
        <v>1768</v>
      </c>
      <c r="F4262" s="22">
        <v>1</v>
      </c>
      <c r="G4262" s="22">
        <v>1</v>
      </c>
      <c r="H4262" s="104">
        <v>1</v>
      </c>
    </row>
    <row r="4263" spans="1:8" ht="14.55" customHeight="1" x14ac:dyDescent="0.3">
      <c r="A4263" s="42"/>
      <c r="B4263" s="24" t="s">
        <v>13</v>
      </c>
      <c r="C4263" s="23" t="s">
        <v>13</v>
      </c>
      <c r="D4263" s="402"/>
      <c r="E4263" s="391" t="s">
        <v>1769</v>
      </c>
      <c r="F4263" s="22">
        <v>1</v>
      </c>
      <c r="G4263" s="22">
        <v>1</v>
      </c>
      <c r="H4263" s="104">
        <v>1</v>
      </c>
    </row>
    <row r="4264" spans="1:8" ht="14.55" customHeight="1" x14ac:dyDescent="0.3">
      <c r="A4264" s="42"/>
      <c r="B4264" s="24" t="s">
        <v>13</v>
      </c>
      <c r="C4264" s="23" t="s">
        <v>13</v>
      </c>
      <c r="D4264" s="402" t="s">
        <v>1244</v>
      </c>
      <c r="E4264" s="391" t="s">
        <v>1876</v>
      </c>
      <c r="F4264" s="91">
        <f t="shared" ref="F4264:H4264" si="637">+F4265/F4266</f>
        <v>1</v>
      </c>
      <c r="G4264" s="91">
        <f t="shared" si="637"/>
        <v>1</v>
      </c>
      <c r="H4264" s="103">
        <f t="shared" si="637"/>
        <v>1</v>
      </c>
    </row>
    <row r="4265" spans="1:8" ht="14.55" customHeight="1" x14ac:dyDescent="0.3">
      <c r="A4265" s="42"/>
      <c r="B4265" s="24" t="s">
        <v>13</v>
      </c>
      <c r="C4265" s="23" t="s">
        <v>13</v>
      </c>
      <c r="D4265" s="402"/>
      <c r="E4265" s="391" t="s">
        <v>1768</v>
      </c>
      <c r="F4265" s="22">
        <v>1</v>
      </c>
      <c r="G4265" s="22">
        <v>1</v>
      </c>
      <c r="H4265" s="104">
        <v>1</v>
      </c>
    </row>
    <row r="4266" spans="1:8" ht="14.55" customHeight="1" x14ac:dyDescent="0.3">
      <c r="A4266" s="42"/>
      <c r="B4266" s="24" t="s">
        <v>13</v>
      </c>
      <c r="C4266" s="23" t="s">
        <v>13</v>
      </c>
      <c r="D4266" s="402"/>
      <c r="E4266" s="391" t="s">
        <v>1769</v>
      </c>
      <c r="F4266" s="22">
        <v>1</v>
      </c>
      <c r="G4266" s="22">
        <v>1</v>
      </c>
      <c r="H4266" s="104">
        <v>1</v>
      </c>
    </row>
    <row r="4267" spans="1:8" ht="14.55" customHeight="1" x14ac:dyDescent="0.3">
      <c r="A4267" s="42"/>
      <c r="B4267" s="24" t="s">
        <v>13</v>
      </c>
      <c r="C4267" s="23" t="s">
        <v>13</v>
      </c>
      <c r="D4267" s="402" t="s">
        <v>1245</v>
      </c>
      <c r="E4267" s="391" t="s">
        <v>1876</v>
      </c>
      <c r="F4267" s="91">
        <f t="shared" ref="F4267:H4267" si="638">+F4268/F4269</f>
        <v>0</v>
      </c>
      <c r="G4267" s="91">
        <f t="shared" si="638"/>
        <v>0</v>
      </c>
      <c r="H4267" s="103">
        <f t="shared" si="638"/>
        <v>0</v>
      </c>
    </row>
    <row r="4268" spans="1:8" ht="14.55" customHeight="1" x14ac:dyDescent="0.3">
      <c r="A4268" s="42"/>
      <c r="B4268" s="24" t="s">
        <v>13</v>
      </c>
      <c r="C4268" s="23" t="s">
        <v>13</v>
      </c>
      <c r="D4268" s="402"/>
      <c r="E4268" s="391" t="s">
        <v>1768</v>
      </c>
      <c r="F4268" s="22">
        <v>0</v>
      </c>
      <c r="G4268" s="22">
        <v>0</v>
      </c>
      <c r="H4268" s="104">
        <v>0</v>
      </c>
    </row>
    <row r="4269" spans="1:8" ht="14.55" customHeight="1" x14ac:dyDescent="0.3">
      <c r="A4269" s="42"/>
      <c r="B4269" s="24" t="s">
        <v>13</v>
      </c>
      <c r="C4269" s="23" t="s">
        <v>13</v>
      </c>
      <c r="D4269" s="402"/>
      <c r="E4269" s="391" t="s">
        <v>1769</v>
      </c>
      <c r="F4269" s="22">
        <v>1</v>
      </c>
      <c r="G4269" s="22">
        <v>1</v>
      </c>
      <c r="H4269" s="104">
        <v>1</v>
      </c>
    </row>
    <row r="4270" spans="1:8" ht="14.55" customHeight="1" x14ac:dyDescent="0.3">
      <c r="A4270" s="42"/>
      <c r="B4270" s="24" t="s">
        <v>13</v>
      </c>
      <c r="C4270" s="23" t="s">
        <v>13</v>
      </c>
      <c r="D4270" s="402" t="s">
        <v>1246</v>
      </c>
      <c r="E4270" s="391" t="s">
        <v>1876</v>
      </c>
      <c r="F4270" s="91">
        <f t="shared" ref="F4270:H4270" si="639">+F4271/F4272</f>
        <v>0</v>
      </c>
      <c r="G4270" s="91">
        <f t="shared" si="639"/>
        <v>0</v>
      </c>
      <c r="H4270" s="103">
        <f t="shared" si="639"/>
        <v>0</v>
      </c>
    </row>
    <row r="4271" spans="1:8" ht="14.55" customHeight="1" x14ac:dyDescent="0.3">
      <c r="A4271" s="42"/>
      <c r="B4271" s="24" t="s">
        <v>13</v>
      </c>
      <c r="C4271" s="23" t="s">
        <v>13</v>
      </c>
      <c r="D4271" s="402"/>
      <c r="E4271" s="391" t="s">
        <v>1768</v>
      </c>
      <c r="F4271" s="22">
        <v>0</v>
      </c>
      <c r="G4271" s="22">
        <v>0</v>
      </c>
      <c r="H4271" s="104">
        <v>0</v>
      </c>
    </row>
    <row r="4272" spans="1:8" ht="14.55" customHeight="1" x14ac:dyDescent="0.3">
      <c r="A4272" s="42"/>
      <c r="B4272" s="24" t="s">
        <v>13</v>
      </c>
      <c r="C4272" s="23" t="s">
        <v>13</v>
      </c>
      <c r="D4272" s="402"/>
      <c r="E4272" s="391" t="s">
        <v>1769</v>
      </c>
      <c r="F4272" s="22">
        <v>2</v>
      </c>
      <c r="G4272" s="22">
        <v>2</v>
      </c>
      <c r="H4272" s="104">
        <v>2</v>
      </c>
    </row>
    <row r="4273" spans="1:8" ht="14.55" customHeight="1" x14ac:dyDescent="0.3">
      <c r="A4273" s="42"/>
      <c r="B4273" s="24" t="s">
        <v>13</v>
      </c>
      <c r="C4273" s="23" t="s">
        <v>13</v>
      </c>
      <c r="D4273" s="402" t="s">
        <v>1247</v>
      </c>
      <c r="E4273" s="391" t="s">
        <v>1876</v>
      </c>
      <c r="F4273" s="91">
        <f t="shared" ref="F4273:H4273" si="640">+F4274/F4275</f>
        <v>0</v>
      </c>
      <c r="G4273" s="91">
        <f t="shared" si="640"/>
        <v>0</v>
      </c>
      <c r="H4273" s="103">
        <f t="shared" si="640"/>
        <v>0</v>
      </c>
    </row>
    <row r="4274" spans="1:8" ht="14.55" customHeight="1" x14ac:dyDescent="0.3">
      <c r="A4274" s="42"/>
      <c r="B4274" s="24" t="s">
        <v>13</v>
      </c>
      <c r="C4274" s="23" t="s">
        <v>13</v>
      </c>
      <c r="D4274" s="402"/>
      <c r="E4274" s="391" t="s">
        <v>1768</v>
      </c>
      <c r="F4274" s="22">
        <v>0</v>
      </c>
      <c r="G4274" s="22">
        <v>0</v>
      </c>
      <c r="H4274" s="104">
        <v>0</v>
      </c>
    </row>
    <row r="4275" spans="1:8" ht="14.55" customHeight="1" x14ac:dyDescent="0.3">
      <c r="A4275" s="42"/>
      <c r="B4275" s="24" t="s">
        <v>13</v>
      </c>
      <c r="C4275" s="23" t="s">
        <v>13</v>
      </c>
      <c r="D4275" s="402"/>
      <c r="E4275" s="391" t="s">
        <v>1769</v>
      </c>
      <c r="F4275" s="22">
        <v>1</v>
      </c>
      <c r="G4275" s="22">
        <v>1</v>
      </c>
      <c r="H4275" s="104">
        <v>1</v>
      </c>
    </row>
    <row r="4276" spans="1:8" ht="14.55" customHeight="1" x14ac:dyDescent="0.3">
      <c r="A4276" s="42"/>
      <c r="B4276" s="24" t="s">
        <v>13</v>
      </c>
      <c r="C4276" s="23" t="s">
        <v>13</v>
      </c>
      <c r="D4276" s="402" t="s">
        <v>1024</v>
      </c>
      <c r="E4276" s="391" t="s">
        <v>1876</v>
      </c>
      <c r="F4276" s="91">
        <f t="shared" ref="F4276:H4276" si="641">+F4277/F4278</f>
        <v>0</v>
      </c>
      <c r="G4276" s="91">
        <f t="shared" si="641"/>
        <v>0</v>
      </c>
      <c r="H4276" s="103">
        <f t="shared" si="641"/>
        <v>0</v>
      </c>
    </row>
    <row r="4277" spans="1:8" ht="14.55" customHeight="1" x14ac:dyDescent="0.3">
      <c r="A4277" s="42"/>
      <c r="B4277" s="24" t="s">
        <v>13</v>
      </c>
      <c r="C4277" s="23" t="s">
        <v>13</v>
      </c>
      <c r="D4277" s="402"/>
      <c r="E4277" s="391" t="s">
        <v>1768</v>
      </c>
      <c r="F4277" s="22">
        <v>0</v>
      </c>
      <c r="G4277" s="22">
        <v>0</v>
      </c>
      <c r="H4277" s="104">
        <v>0</v>
      </c>
    </row>
    <row r="4278" spans="1:8" ht="14.55" customHeight="1" x14ac:dyDescent="0.3">
      <c r="A4278" s="42"/>
      <c r="B4278" s="24" t="s">
        <v>13</v>
      </c>
      <c r="C4278" s="23" t="s">
        <v>13</v>
      </c>
      <c r="D4278" s="402"/>
      <c r="E4278" s="391" t="s">
        <v>1769</v>
      </c>
      <c r="F4278" s="22">
        <v>1</v>
      </c>
      <c r="G4278" s="22">
        <v>1</v>
      </c>
      <c r="H4278" s="104">
        <v>1</v>
      </c>
    </row>
    <row r="4279" spans="1:8" ht="14.55" customHeight="1" x14ac:dyDescent="0.3">
      <c r="A4279" s="42"/>
      <c r="B4279" s="24" t="s">
        <v>13</v>
      </c>
      <c r="C4279" s="23" t="s">
        <v>13</v>
      </c>
      <c r="D4279" s="402" t="s">
        <v>1185</v>
      </c>
      <c r="E4279" s="391" t="s">
        <v>1876</v>
      </c>
      <c r="F4279" s="91">
        <f t="shared" ref="F4279:H4279" si="642">+F4280/F4281</f>
        <v>1</v>
      </c>
      <c r="G4279" s="91">
        <f t="shared" si="642"/>
        <v>1</v>
      </c>
      <c r="H4279" s="103">
        <f t="shared" si="642"/>
        <v>1</v>
      </c>
    </row>
    <row r="4280" spans="1:8" ht="14.55" customHeight="1" x14ac:dyDescent="0.3">
      <c r="A4280" s="42"/>
      <c r="B4280" s="24" t="s">
        <v>13</v>
      </c>
      <c r="C4280" s="23" t="s">
        <v>13</v>
      </c>
      <c r="D4280" s="402"/>
      <c r="E4280" s="391" t="s">
        <v>1768</v>
      </c>
      <c r="F4280" s="22">
        <v>1</v>
      </c>
      <c r="G4280" s="22">
        <v>1</v>
      </c>
      <c r="H4280" s="104">
        <v>1</v>
      </c>
    </row>
    <row r="4281" spans="1:8" ht="14.55" customHeight="1" x14ac:dyDescent="0.3">
      <c r="A4281" s="42"/>
      <c r="B4281" s="24" t="s">
        <v>13</v>
      </c>
      <c r="C4281" s="23" t="s">
        <v>13</v>
      </c>
      <c r="D4281" s="402"/>
      <c r="E4281" s="391" t="s">
        <v>1769</v>
      </c>
      <c r="F4281" s="22">
        <v>1</v>
      </c>
      <c r="G4281" s="22">
        <v>1</v>
      </c>
      <c r="H4281" s="104">
        <v>1</v>
      </c>
    </row>
    <row r="4282" spans="1:8" ht="14.55" customHeight="1" x14ac:dyDescent="0.3">
      <c r="A4282" s="42"/>
      <c r="B4282" s="24" t="s">
        <v>13</v>
      </c>
      <c r="C4282" s="23" t="s">
        <v>13</v>
      </c>
      <c r="D4282" s="402" t="s">
        <v>1248</v>
      </c>
      <c r="E4282" s="391" t="s">
        <v>1876</v>
      </c>
      <c r="F4282" s="91">
        <f t="shared" ref="F4282:H4282" si="643">+F4283/F4284</f>
        <v>1</v>
      </c>
      <c r="G4282" s="91">
        <f t="shared" si="643"/>
        <v>1</v>
      </c>
      <c r="H4282" s="103">
        <f t="shared" si="643"/>
        <v>1</v>
      </c>
    </row>
    <row r="4283" spans="1:8" ht="14.55" customHeight="1" x14ac:dyDescent="0.3">
      <c r="A4283" s="42"/>
      <c r="B4283" s="24" t="s">
        <v>13</v>
      </c>
      <c r="C4283" s="23" t="s">
        <v>13</v>
      </c>
      <c r="D4283" s="402"/>
      <c r="E4283" s="391" t="s">
        <v>1768</v>
      </c>
      <c r="F4283" s="22">
        <v>1</v>
      </c>
      <c r="G4283" s="22">
        <v>1</v>
      </c>
      <c r="H4283" s="104">
        <v>1</v>
      </c>
    </row>
    <row r="4284" spans="1:8" ht="14.55" customHeight="1" thickBot="1" x14ac:dyDescent="0.35">
      <c r="A4284" s="42"/>
      <c r="B4284" s="53" t="s">
        <v>13</v>
      </c>
      <c r="C4284" s="68" t="s">
        <v>13</v>
      </c>
      <c r="D4284" s="403"/>
      <c r="E4284" s="392" t="s">
        <v>1769</v>
      </c>
      <c r="F4284" s="33">
        <v>1</v>
      </c>
      <c r="G4284" s="33">
        <v>1</v>
      </c>
      <c r="H4284" s="106">
        <v>1</v>
      </c>
    </row>
    <row r="4285" spans="1:8" ht="14.55" customHeight="1" x14ac:dyDescent="0.3">
      <c r="A4285" s="56" t="s">
        <v>7</v>
      </c>
      <c r="B4285" s="84" t="s">
        <v>7</v>
      </c>
      <c r="C4285" s="255"/>
      <c r="D4285" s="472"/>
      <c r="E4285" s="471" t="s">
        <v>1876</v>
      </c>
      <c r="F4285" s="90">
        <f t="shared" ref="F4285:H4285" si="644">+F4286/F4287</f>
        <v>0.63157894736842102</v>
      </c>
      <c r="G4285" s="90">
        <f t="shared" si="644"/>
        <v>0.63157894736842102</v>
      </c>
      <c r="H4285" s="107">
        <f t="shared" si="644"/>
        <v>0.63157894736842102</v>
      </c>
    </row>
    <row r="4286" spans="1:8" ht="13.8" customHeight="1" x14ac:dyDescent="0.3">
      <c r="A4286" s="214" t="s">
        <v>7</v>
      </c>
      <c r="B4286" s="87" t="s">
        <v>7</v>
      </c>
      <c r="C4286" s="256"/>
      <c r="D4286" s="398"/>
      <c r="E4286" s="391" t="s">
        <v>1768</v>
      </c>
      <c r="F4286" s="21">
        <v>108</v>
      </c>
      <c r="G4286" s="21">
        <v>108</v>
      </c>
      <c r="H4286" s="88">
        <v>108</v>
      </c>
    </row>
    <row r="4287" spans="1:8" ht="14.55" customHeight="1" thickBot="1" x14ac:dyDescent="0.35">
      <c r="A4287" s="475" t="s">
        <v>7</v>
      </c>
      <c r="B4287" s="89" t="s">
        <v>7</v>
      </c>
      <c r="C4287" s="257"/>
      <c r="D4287" s="473"/>
      <c r="E4287" s="391" t="s">
        <v>1769</v>
      </c>
      <c r="F4287" s="21">
        <v>171</v>
      </c>
      <c r="G4287" s="21">
        <v>171</v>
      </c>
      <c r="H4287" s="88">
        <v>171</v>
      </c>
    </row>
    <row r="4288" spans="1:8" ht="13.8" customHeight="1" x14ac:dyDescent="0.3">
      <c r="A4288" s="42"/>
      <c r="B4288" s="467" t="s">
        <v>7</v>
      </c>
      <c r="C4288" s="83" t="s">
        <v>54</v>
      </c>
      <c r="D4288" s="401"/>
      <c r="E4288" s="391" t="s">
        <v>1876</v>
      </c>
      <c r="F4288" s="63">
        <f t="shared" ref="F4288:H4288" si="645">+F4289/F4290</f>
        <v>1</v>
      </c>
      <c r="G4288" s="63">
        <f t="shared" si="645"/>
        <v>1</v>
      </c>
      <c r="H4288" s="105">
        <f t="shared" si="645"/>
        <v>1</v>
      </c>
    </row>
    <row r="4289" spans="1:8" ht="13.8" customHeight="1" x14ac:dyDescent="0.3">
      <c r="A4289" s="42"/>
      <c r="B4289" s="87" t="s">
        <v>7</v>
      </c>
      <c r="C4289" s="55" t="s">
        <v>54</v>
      </c>
      <c r="D4289" s="402"/>
      <c r="E4289" s="391" t="s">
        <v>1768</v>
      </c>
      <c r="F4289" s="40">
        <v>5</v>
      </c>
      <c r="G4289" s="40">
        <v>5</v>
      </c>
      <c r="H4289" s="109">
        <v>5</v>
      </c>
    </row>
    <row r="4290" spans="1:8" ht="14.55" customHeight="1" thickBot="1" x14ac:dyDescent="0.35">
      <c r="A4290" s="42"/>
      <c r="B4290" s="95" t="s">
        <v>7</v>
      </c>
      <c r="C4290" s="378" t="s">
        <v>54</v>
      </c>
      <c r="D4290" s="405"/>
      <c r="E4290" s="394" t="s">
        <v>1769</v>
      </c>
      <c r="F4290" s="374">
        <v>5</v>
      </c>
      <c r="G4290" s="374">
        <v>5</v>
      </c>
      <c r="H4290" s="375">
        <v>5</v>
      </c>
    </row>
    <row r="4291" spans="1:8" ht="14.55" customHeight="1" x14ac:dyDescent="0.3">
      <c r="A4291" s="42"/>
      <c r="B4291" s="54" t="s">
        <v>7</v>
      </c>
      <c r="C4291" s="69" t="s">
        <v>54</v>
      </c>
      <c r="D4291" s="401" t="s">
        <v>54</v>
      </c>
      <c r="E4291" s="390" t="s">
        <v>1876</v>
      </c>
      <c r="F4291" s="92">
        <f t="shared" ref="F4291:H4291" si="646">+F4292/F4293</f>
        <v>1</v>
      </c>
      <c r="G4291" s="92">
        <f t="shared" si="646"/>
        <v>1</v>
      </c>
      <c r="H4291" s="108">
        <f t="shared" si="646"/>
        <v>1</v>
      </c>
    </row>
    <row r="4292" spans="1:8" ht="14.55" customHeight="1" x14ac:dyDescent="0.3">
      <c r="A4292" s="42"/>
      <c r="B4292" s="24" t="s">
        <v>7</v>
      </c>
      <c r="C4292" s="23" t="s">
        <v>54</v>
      </c>
      <c r="D4292" s="402"/>
      <c r="E4292" s="391" t="s">
        <v>1768</v>
      </c>
      <c r="F4292" s="22">
        <v>1</v>
      </c>
      <c r="G4292" s="22">
        <v>1</v>
      </c>
      <c r="H4292" s="104">
        <v>1</v>
      </c>
    </row>
    <row r="4293" spans="1:8" ht="14.55" customHeight="1" x14ac:dyDescent="0.3">
      <c r="A4293" s="42"/>
      <c r="B4293" s="24" t="s">
        <v>7</v>
      </c>
      <c r="C4293" s="23" t="s">
        <v>54</v>
      </c>
      <c r="D4293" s="402"/>
      <c r="E4293" s="391" t="s">
        <v>1769</v>
      </c>
      <c r="F4293" s="22">
        <v>1</v>
      </c>
      <c r="G4293" s="22">
        <v>1</v>
      </c>
      <c r="H4293" s="104">
        <v>1</v>
      </c>
    </row>
    <row r="4294" spans="1:8" ht="14.55" customHeight="1" x14ac:dyDescent="0.3">
      <c r="A4294" s="42"/>
      <c r="B4294" s="24" t="s">
        <v>7</v>
      </c>
      <c r="C4294" s="23" t="s">
        <v>54</v>
      </c>
      <c r="D4294" s="402" t="s">
        <v>1281</v>
      </c>
      <c r="E4294" s="391" t="s">
        <v>1876</v>
      </c>
      <c r="F4294" s="91">
        <f t="shared" ref="F4294:H4294" si="647">+F4295/F4296</f>
        <v>1</v>
      </c>
      <c r="G4294" s="91">
        <f t="shared" si="647"/>
        <v>1</v>
      </c>
      <c r="H4294" s="103">
        <f t="shared" si="647"/>
        <v>1</v>
      </c>
    </row>
    <row r="4295" spans="1:8" ht="14.55" customHeight="1" x14ac:dyDescent="0.3">
      <c r="A4295" s="42"/>
      <c r="B4295" s="24" t="s">
        <v>7</v>
      </c>
      <c r="C4295" s="23" t="s">
        <v>54</v>
      </c>
      <c r="D4295" s="402"/>
      <c r="E4295" s="391" t="s">
        <v>1768</v>
      </c>
      <c r="F4295" s="22">
        <v>1</v>
      </c>
      <c r="G4295" s="22">
        <v>1</v>
      </c>
      <c r="H4295" s="104">
        <v>1</v>
      </c>
    </row>
    <row r="4296" spans="1:8" ht="14.55" customHeight="1" x14ac:dyDescent="0.3">
      <c r="A4296" s="42"/>
      <c r="B4296" s="24" t="s">
        <v>7</v>
      </c>
      <c r="C4296" s="23" t="s">
        <v>54</v>
      </c>
      <c r="D4296" s="402"/>
      <c r="E4296" s="391" t="s">
        <v>1769</v>
      </c>
      <c r="F4296" s="22">
        <v>1</v>
      </c>
      <c r="G4296" s="22">
        <v>1</v>
      </c>
      <c r="H4296" s="104">
        <v>1</v>
      </c>
    </row>
    <row r="4297" spans="1:8" ht="14.55" customHeight="1" x14ac:dyDescent="0.3">
      <c r="A4297" s="42"/>
      <c r="B4297" s="24" t="s">
        <v>7</v>
      </c>
      <c r="C4297" s="23" t="s">
        <v>54</v>
      </c>
      <c r="D4297" s="402" t="s">
        <v>1282</v>
      </c>
      <c r="E4297" s="391" t="s">
        <v>1876</v>
      </c>
      <c r="F4297" s="91">
        <f t="shared" ref="F4297:H4297" si="648">+F4298/F4299</f>
        <v>1</v>
      </c>
      <c r="G4297" s="91">
        <f t="shared" si="648"/>
        <v>1</v>
      </c>
      <c r="H4297" s="103">
        <f t="shared" si="648"/>
        <v>1</v>
      </c>
    </row>
    <row r="4298" spans="1:8" ht="14.55" customHeight="1" x14ac:dyDescent="0.3">
      <c r="A4298" s="42"/>
      <c r="B4298" s="24" t="s">
        <v>7</v>
      </c>
      <c r="C4298" s="23" t="s">
        <v>54</v>
      </c>
      <c r="D4298" s="402"/>
      <c r="E4298" s="391" t="s">
        <v>1768</v>
      </c>
      <c r="F4298" s="22">
        <v>1</v>
      </c>
      <c r="G4298" s="22">
        <v>1</v>
      </c>
      <c r="H4298" s="104">
        <v>1</v>
      </c>
    </row>
    <row r="4299" spans="1:8" ht="14.55" customHeight="1" x14ac:dyDescent="0.3">
      <c r="A4299" s="42"/>
      <c r="B4299" s="24" t="s">
        <v>7</v>
      </c>
      <c r="C4299" s="23" t="s">
        <v>54</v>
      </c>
      <c r="D4299" s="402"/>
      <c r="E4299" s="391" t="s">
        <v>1769</v>
      </c>
      <c r="F4299" s="22">
        <v>1</v>
      </c>
      <c r="G4299" s="22">
        <v>1</v>
      </c>
      <c r="H4299" s="104">
        <v>1</v>
      </c>
    </row>
    <row r="4300" spans="1:8" ht="14.55" customHeight="1" x14ac:dyDescent="0.3">
      <c r="A4300" s="42"/>
      <c r="B4300" s="24" t="s">
        <v>7</v>
      </c>
      <c r="C4300" s="23" t="s">
        <v>54</v>
      </c>
      <c r="D4300" s="402" t="s">
        <v>1283</v>
      </c>
      <c r="E4300" s="391" t="s">
        <v>1876</v>
      </c>
      <c r="F4300" s="91">
        <f t="shared" ref="F4300:H4300" si="649">+F4301/F4302</f>
        <v>1</v>
      </c>
      <c r="G4300" s="91">
        <f t="shared" si="649"/>
        <v>1</v>
      </c>
      <c r="H4300" s="103">
        <f t="shared" si="649"/>
        <v>1</v>
      </c>
    </row>
    <row r="4301" spans="1:8" ht="14.55" customHeight="1" x14ac:dyDescent="0.3">
      <c r="A4301" s="42"/>
      <c r="B4301" s="24" t="s">
        <v>7</v>
      </c>
      <c r="C4301" s="23" t="s">
        <v>54</v>
      </c>
      <c r="D4301" s="402"/>
      <c r="E4301" s="391" t="s">
        <v>1768</v>
      </c>
      <c r="F4301" s="22">
        <v>1</v>
      </c>
      <c r="G4301" s="22">
        <v>1</v>
      </c>
      <c r="H4301" s="104">
        <v>1</v>
      </c>
    </row>
    <row r="4302" spans="1:8" ht="14.55" customHeight="1" x14ac:dyDescent="0.3">
      <c r="A4302" s="42"/>
      <c r="B4302" s="24" t="s">
        <v>7</v>
      </c>
      <c r="C4302" s="23" t="s">
        <v>54</v>
      </c>
      <c r="D4302" s="402"/>
      <c r="E4302" s="391" t="s">
        <v>1769</v>
      </c>
      <c r="F4302" s="22">
        <v>1</v>
      </c>
      <c r="G4302" s="22">
        <v>1</v>
      </c>
      <c r="H4302" s="104">
        <v>1</v>
      </c>
    </row>
    <row r="4303" spans="1:8" ht="14.55" customHeight="1" x14ac:dyDescent="0.3">
      <c r="A4303" s="42"/>
      <c r="B4303" s="24" t="s">
        <v>7</v>
      </c>
      <c r="C4303" s="23" t="s">
        <v>54</v>
      </c>
      <c r="D4303" s="402" t="s">
        <v>1284</v>
      </c>
      <c r="E4303" s="391" t="s">
        <v>1876</v>
      </c>
      <c r="F4303" s="91">
        <f t="shared" ref="F4303:H4303" si="650">+F4304/F4305</f>
        <v>1</v>
      </c>
      <c r="G4303" s="91">
        <f t="shared" si="650"/>
        <v>1</v>
      </c>
      <c r="H4303" s="103">
        <f t="shared" si="650"/>
        <v>1</v>
      </c>
    </row>
    <row r="4304" spans="1:8" ht="14.55" customHeight="1" x14ac:dyDescent="0.3">
      <c r="A4304" s="42"/>
      <c r="B4304" s="24" t="s">
        <v>7</v>
      </c>
      <c r="C4304" s="23" t="s">
        <v>54</v>
      </c>
      <c r="D4304" s="402"/>
      <c r="E4304" s="391" t="s">
        <v>1768</v>
      </c>
      <c r="F4304" s="22">
        <v>1</v>
      </c>
      <c r="G4304" s="22">
        <v>1</v>
      </c>
      <c r="H4304" s="104">
        <v>1</v>
      </c>
    </row>
    <row r="4305" spans="1:8" ht="14.55" customHeight="1" thickBot="1" x14ac:dyDescent="0.35">
      <c r="A4305" s="42"/>
      <c r="B4305" s="53" t="s">
        <v>7</v>
      </c>
      <c r="C4305" s="68" t="s">
        <v>54</v>
      </c>
      <c r="D4305" s="403"/>
      <c r="E4305" s="392" t="s">
        <v>1769</v>
      </c>
      <c r="F4305" s="33">
        <v>1</v>
      </c>
      <c r="G4305" s="33">
        <v>1</v>
      </c>
      <c r="H4305" s="106">
        <v>1</v>
      </c>
    </row>
    <row r="4306" spans="1:8" ht="14.55" customHeight="1" x14ac:dyDescent="0.3">
      <c r="A4306" s="42"/>
      <c r="B4306" s="94" t="s">
        <v>7</v>
      </c>
      <c r="C4306" s="379" t="s">
        <v>72</v>
      </c>
      <c r="D4306" s="404"/>
      <c r="E4306" s="471" t="s">
        <v>1876</v>
      </c>
      <c r="F4306" s="384">
        <v>0</v>
      </c>
      <c r="G4306" s="384">
        <v>0</v>
      </c>
      <c r="H4306" s="377">
        <v>0</v>
      </c>
    </row>
    <row r="4307" spans="1:8" ht="14.55" customHeight="1" x14ac:dyDescent="0.3">
      <c r="A4307" s="42"/>
      <c r="B4307" s="87" t="s">
        <v>7</v>
      </c>
      <c r="C4307" s="55" t="s">
        <v>72</v>
      </c>
      <c r="D4307" s="402"/>
      <c r="E4307" s="391" t="s">
        <v>1768</v>
      </c>
      <c r="F4307" s="40">
        <v>0</v>
      </c>
      <c r="G4307" s="40">
        <v>0</v>
      </c>
      <c r="H4307" s="109">
        <v>0</v>
      </c>
    </row>
    <row r="4308" spans="1:8" ht="15" customHeight="1" thickBot="1" x14ac:dyDescent="0.35">
      <c r="A4308" s="42"/>
      <c r="B4308" s="95" t="s">
        <v>7</v>
      </c>
      <c r="C4308" s="378" t="s">
        <v>72</v>
      </c>
      <c r="D4308" s="405"/>
      <c r="E4308" s="394" t="s">
        <v>1769</v>
      </c>
      <c r="F4308" s="374">
        <v>5</v>
      </c>
      <c r="G4308" s="374">
        <v>5</v>
      </c>
      <c r="H4308" s="375">
        <v>5</v>
      </c>
    </row>
    <row r="4309" spans="1:8" ht="14.55" customHeight="1" x14ac:dyDescent="0.3">
      <c r="A4309" s="42"/>
      <c r="B4309" s="54" t="s">
        <v>7</v>
      </c>
      <c r="C4309" s="69" t="s">
        <v>72</v>
      </c>
      <c r="D4309" s="401" t="s">
        <v>72</v>
      </c>
      <c r="E4309" s="390" t="s">
        <v>1876</v>
      </c>
      <c r="F4309" s="92">
        <v>0</v>
      </c>
      <c r="G4309" s="92">
        <v>0</v>
      </c>
      <c r="H4309" s="108">
        <v>0</v>
      </c>
    </row>
    <row r="4310" spans="1:8" ht="14.55" customHeight="1" x14ac:dyDescent="0.3">
      <c r="A4310" s="42"/>
      <c r="B4310" s="24" t="s">
        <v>7</v>
      </c>
      <c r="C4310" s="23" t="s">
        <v>72</v>
      </c>
      <c r="D4310" s="402"/>
      <c r="E4310" s="391" t="s">
        <v>1768</v>
      </c>
      <c r="F4310" s="22">
        <v>0</v>
      </c>
      <c r="G4310" s="22">
        <v>0</v>
      </c>
      <c r="H4310" s="104">
        <v>0</v>
      </c>
    </row>
    <row r="4311" spans="1:8" ht="14.55" customHeight="1" x14ac:dyDescent="0.3">
      <c r="A4311" s="42"/>
      <c r="B4311" s="24" t="s">
        <v>7</v>
      </c>
      <c r="C4311" s="23" t="s">
        <v>72</v>
      </c>
      <c r="D4311" s="402"/>
      <c r="E4311" s="391" t="s">
        <v>1769</v>
      </c>
      <c r="F4311" s="22">
        <v>1</v>
      </c>
      <c r="G4311" s="22">
        <v>1</v>
      </c>
      <c r="H4311" s="104">
        <v>1</v>
      </c>
    </row>
    <row r="4312" spans="1:8" ht="14.55" customHeight="1" x14ac:dyDescent="0.3">
      <c r="A4312" s="42"/>
      <c r="B4312" s="24" t="s">
        <v>7</v>
      </c>
      <c r="C4312" s="23" t="s">
        <v>72</v>
      </c>
      <c r="D4312" s="402" t="s">
        <v>1285</v>
      </c>
      <c r="E4312" s="391" t="s">
        <v>1876</v>
      </c>
      <c r="F4312" s="91">
        <v>0</v>
      </c>
      <c r="G4312" s="91">
        <v>0</v>
      </c>
      <c r="H4312" s="103">
        <v>0</v>
      </c>
    </row>
    <row r="4313" spans="1:8" ht="14.55" customHeight="1" x14ac:dyDescent="0.3">
      <c r="A4313" s="42"/>
      <c r="B4313" s="24" t="s">
        <v>7</v>
      </c>
      <c r="C4313" s="23" t="s">
        <v>72</v>
      </c>
      <c r="D4313" s="402"/>
      <c r="E4313" s="391" t="s">
        <v>1768</v>
      </c>
      <c r="F4313" s="22">
        <v>0</v>
      </c>
      <c r="G4313" s="22">
        <v>0</v>
      </c>
      <c r="H4313" s="104">
        <v>0</v>
      </c>
    </row>
    <row r="4314" spans="1:8" ht="14.55" customHeight="1" x14ac:dyDescent="0.3">
      <c r="A4314" s="42"/>
      <c r="B4314" s="24" t="s">
        <v>7</v>
      </c>
      <c r="C4314" s="23" t="s">
        <v>72</v>
      </c>
      <c r="D4314" s="402"/>
      <c r="E4314" s="391" t="s">
        <v>1769</v>
      </c>
      <c r="F4314" s="22">
        <v>1</v>
      </c>
      <c r="G4314" s="22">
        <v>1</v>
      </c>
      <c r="H4314" s="104">
        <v>1</v>
      </c>
    </row>
    <row r="4315" spans="1:8" ht="14.55" customHeight="1" x14ac:dyDescent="0.3">
      <c r="A4315" s="42"/>
      <c r="B4315" s="24" t="s">
        <v>7</v>
      </c>
      <c r="C4315" s="23" t="s">
        <v>72</v>
      </c>
      <c r="D4315" s="402" t="s">
        <v>1286</v>
      </c>
      <c r="E4315" s="391" t="s">
        <v>1876</v>
      </c>
      <c r="F4315" s="91">
        <v>0</v>
      </c>
      <c r="G4315" s="91">
        <v>0</v>
      </c>
      <c r="H4315" s="103">
        <v>0</v>
      </c>
    </row>
    <row r="4316" spans="1:8" ht="14.55" customHeight="1" x14ac:dyDescent="0.3">
      <c r="A4316" s="42"/>
      <c r="B4316" s="24" t="s">
        <v>7</v>
      </c>
      <c r="C4316" s="23" t="s">
        <v>72</v>
      </c>
      <c r="D4316" s="402"/>
      <c r="E4316" s="391" t="s">
        <v>1768</v>
      </c>
      <c r="F4316" s="22">
        <v>0</v>
      </c>
      <c r="G4316" s="22">
        <v>0</v>
      </c>
      <c r="H4316" s="104">
        <v>0</v>
      </c>
    </row>
    <row r="4317" spans="1:8" ht="14.55" customHeight="1" x14ac:dyDescent="0.3">
      <c r="A4317" s="42"/>
      <c r="B4317" s="24" t="s">
        <v>7</v>
      </c>
      <c r="C4317" s="23" t="s">
        <v>72</v>
      </c>
      <c r="D4317" s="402"/>
      <c r="E4317" s="391" t="s">
        <v>1769</v>
      </c>
      <c r="F4317" s="22">
        <v>1</v>
      </c>
      <c r="G4317" s="22">
        <v>1</v>
      </c>
      <c r="H4317" s="104">
        <v>1</v>
      </c>
    </row>
    <row r="4318" spans="1:8" ht="14.55" customHeight="1" x14ac:dyDescent="0.3">
      <c r="A4318" s="42"/>
      <c r="B4318" s="24" t="s">
        <v>7</v>
      </c>
      <c r="C4318" s="23" t="s">
        <v>72</v>
      </c>
      <c r="D4318" s="402" t="s">
        <v>1287</v>
      </c>
      <c r="E4318" s="391" t="s">
        <v>1876</v>
      </c>
      <c r="F4318" s="91">
        <v>0</v>
      </c>
      <c r="G4318" s="91">
        <v>0</v>
      </c>
      <c r="H4318" s="103">
        <v>0</v>
      </c>
    </row>
    <row r="4319" spans="1:8" ht="14.55" customHeight="1" x14ac:dyDescent="0.3">
      <c r="A4319" s="42"/>
      <c r="B4319" s="24" t="s">
        <v>7</v>
      </c>
      <c r="C4319" s="23" t="s">
        <v>72</v>
      </c>
      <c r="D4319" s="402"/>
      <c r="E4319" s="391" t="s">
        <v>1768</v>
      </c>
      <c r="F4319" s="22">
        <v>0</v>
      </c>
      <c r="G4319" s="22">
        <v>0</v>
      </c>
      <c r="H4319" s="104">
        <v>0</v>
      </c>
    </row>
    <row r="4320" spans="1:8" ht="14.55" customHeight="1" x14ac:dyDescent="0.3">
      <c r="A4320" s="42"/>
      <c r="B4320" s="24" t="s">
        <v>7</v>
      </c>
      <c r="C4320" s="23" t="s">
        <v>72</v>
      </c>
      <c r="D4320" s="402"/>
      <c r="E4320" s="391" t="s">
        <v>1769</v>
      </c>
      <c r="F4320" s="22">
        <v>1</v>
      </c>
      <c r="G4320" s="22">
        <v>1</v>
      </c>
      <c r="H4320" s="104">
        <v>1</v>
      </c>
    </row>
    <row r="4321" spans="1:8" ht="14.55" customHeight="1" x14ac:dyDescent="0.3">
      <c r="A4321" s="42"/>
      <c r="B4321" s="24" t="s">
        <v>7</v>
      </c>
      <c r="C4321" s="23" t="s">
        <v>72</v>
      </c>
      <c r="D4321" s="402" t="s">
        <v>1288</v>
      </c>
      <c r="E4321" s="391" t="s">
        <v>1876</v>
      </c>
      <c r="F4321" s="91">
        <v>0</v>
      </c>
      <c r="G4321" s="91">
        <v>0</v>
      </c>
      <c r="H4321" s="103">
        <v>0</v>
      </c>
    </row>
    <row r="4322" spans="1:8" ht="14.55" customHeight="1" x14ac:dyDescent="0.3">
      <c r="A4322" s="42"/>
      <c r="B4322" s="24" t="s">
        <v>7</v>
      </c>
      <c r="C4322" s="23" t="s">
        <v>72</v>
      </c>
      <c r="D4322" s="402"/>
      <c r="E4322" s="391" t="s">
        <v>1768</v>
      </c>
      <c r="F4322" s="22">
        <v>0</v>
      </c>
      <c r="G4322" s="22">
        <v>0</v>
      </c>
      <c r="H4322" s="104">
        <v>0</v>
      </c>
    </row>
    <row r="4323" spans="1:8" ht="14.55" customHeight="1" thickBot="1" x14ac:dyDescent="0.35">
      <c r="A4323" s="42"/>
      <c r="B4323" s="53" t="s">
        <v>7</v>
      </c>
      <c r="C4323" s="68" t="s">
        <v>72</v>
      </c>
      <c r="D4323" s="403"/>
      <c r="E4323" s="392" t="s">
        <v>1769</v>
      </c>
      <c r="F4323" s="33">
        <v>1</v>
      </c>
      <c r="G4323" s="33">
        <v>1</v>
      </c>
      <c r="H4323" s="106">
        <v>1</v>
      </c>
    </row>
    <row r="4324" spans="1:8" ht="14.55" customHeight="1" x14ac:dyDescent="0.3">
      <c r="A4324" s="42"/>
      <c r="B4324" s="94" t="s">
        <v>7</v>
      </c>
      <c r="C4324" s="379" t="s">
        <v>86</v>
      </c>
      <c r="D4324" s="404"/>
      <c r="E4324" s="471" t="s">
        <v>1876</v>
      </c>
      <c r="F4324" s="384">
        <f t="shared" ref="F4324:H4324" si="651">+F4325/F4326</f>
        <v>0</v>
      </c>
      <c r="G4324" s="384">
        <f t="shared" si="651"/>
        <v>0</v>
      </c>
      <c r="H4324" s="377">
        <f t="shared" si="651"/>
        <v>0</v>
      </c>
    </row>
    <row r="4325" spans="1:8" ht="14.55" customHeight="1" x14ac:dyDescent="0.3">
      <c r="A4325" s="42"/>
      <c r="B4325" s="87" t="s">
        <v>7</v>
      </c>
      <c r="C4325" s="55" t="s">
        <v>86</v>
      </c>
      <c r="D4325" s="402"/>
      <c r="E4325" s="391" t="s">
        <v>1768</v>
      </c>
      <c r="F4325" s="40">
        <v>0</v>
      </c>
      <c r="G4325" s="40">
        <v>0</v>
      </c>
      <c r="H4325" s="109">
        <v>0</v>
      </c>
    </row>
    <row r="4326" spans="1:8" ht="15" customHeight="1" thickBot="1" x14ac:dyDescent="0.35">
      <c r="A4326" s="42"/>
      <c r="B4326" s="95" t="s">
        <v>7</v>
      </c>
      <c r="C4326" s="378" t="s">
        <v>86</v>
      </c>
      <c r="D4326" s="405"/>
      <c r="E4326" s="394" t="s">
        <v>1769</v>
      </c>
      <c r="F4326" s="374">
        <v>7</v>
      </c>
      <c r="G4326" s="374">
        <v>7</v>
      </c>
      <c r="H4326" s="375">
        <v>7</v>
      </c>
    </row>
    <row r="4327" spans="1:8" ht="14.55" customHeight="1" x14ac:dyDescent="0.3">
      <c r="A4327" s="42"/>
      <c r="B4327" s="54" t="s">
        <v>7</v>
      </c>
      <c r="C4327" s="69" t="s">
        <v>86</v>
      </c>
      <c r="D4327" s="401" t="s">
        <v>1289</v>
      </c>
      <c r="E4327" s="390" t="s">
        <v>1876</v>
      </c>
      <c r="F4327" s="92">
        <v>0</v>
      </c>
      <c r="G4327" s="92">
        <v>0</v>
      </c>
      <c r="H4327" s="108">
        <v>0</v>
      </c>
    </row>
    <row r="4328" spans="1:8" ht="14.55" customHeight="1" x14ac:dyDescent="0.3">
      <c r="A4328" s="42"/>
      <c r="B4328" s="24" t="s">
        <v>7</v>
      </c>
      <c r="C4328" s="23" t="s">
        <v>86</v>
      </c>
      <c r="D4328" s="402"/>
      <c r="E4328" s="391" t="s">
        <v>1768</v>
      </c>
      <c r="F4328" s="22">
        <v>0</v>
      </c>
      <c r="G4328" s="22">
        <v>0</v>
      </c>
      <c r="H4328" s="104">
        <v>0</v>
      </c>
    </row>
    <row r="4329" spans="1:8" ht="14.55" customHeight="1" x14ac:dyDescent="0.3">
      <c r="A4329" s="42"/>
      <c r="B4329" s="24" t="s">
        <v>7</v>
      </c>
      <c r="C4329" s="23" t="s">
        <v>86</v>
      </c>
      <c r="D4329" s="402"/>
      <c r="E4329" s="391" t="s">
        <v>1769</v>
      </c>
      <c r="F4329" s="22">
        <v>1</v>
      </c>
      <c r="G4329" s="22">
        <v>1</v>
      </c>
      <c r="H4329" s="104">
        <v>1</v>
      </c>
    </row>
    <row r="4330" spans="1:8" ht="14.55" customHeight="1" x14ac:dyDescent="0.3">
      <c r="A4330" s="42"/>
      <c r="B4330" s="24" t="s">
        <v>7</v>
      </c>
      <c r="C4330" s="23" t="s">
        <v>86</v>
      </c>
      <c r="D4330" s="402" t="s">
        <v>86</v>
      </c>
      <c r="E4330" s="391" t="s">
        <v>1876</v>
      </c>
      <c r="F4330" s="91">
        <v>0</v>
      </c>
      <c r="G4330" s="91">
        <v>0</v>
      </c>
      <c r="H4330" s="103">
        <v>0</v>
      </c>
    </row>
    <row r="4331" spans="1:8" ht="14.55" customHeight="1" x14ac:dyDescent="0.3">
      <c r="A4331" s="42"/>
      <c r="B4331" s="24" t="s">
        <v>7</v>
      </c>
      <c r="C4331" s="23" t="s">
        <v>86</v>
      </c>
      <c r="D4331" s="402"/>
      <c r="E4331" s="391" t="s">
        <v>1768</v>
      </c>
      <c r="F4331" s="22">
        <v>0</v>
      </c>
      <c r="G4331" s="22">
        <v>0</v>
      </c>
      <c r="H4331" s="104">
        <v>0</v>
      </c>
    </row>
    <row r="4332" spans="1:8" ht="14.55" customHeight="1" x14ac:dyDescent="0.3">
      <c r="A4332" s="42"/>
      <c r="B4332" s="24" t="s">
        <v>7</v>
      </c>
      <c r="C4332" s="23" t="s">
        <v>86</v>
      </c>
      <c r="D4332" s="402"/>
      <c r="E4332" s="391" t="s">
        <v>1769</v>
      </c>
      <c r="F4332" s="22">
        <v>1</v>
      </c>
      <c r="G4332" s="22">
        <v>1</v>
      </c>
      <c r="H4332" s="104">
        <v>1</v>
      </c>
    </row>
    <row r="4333" spans="1:8" ht="14.55" customHeight="1" x14ac:dyDescent="0.3">
      <c r="A4333" s="42"/>
      <c r="B4333" s="24" t="s">
        <v>7</v>
      </c>
      <c r="C4333" s="23" t="s">
        <v>86</v>
      </c>
      <c r="D4333" s="402" t="s">
        <v>1290</v>
      </c>
      <c r="E4333" s="391" t="s">
        <v>1876</v>
      </c>
      <c r="F4333" s="91">
        <v>0</v>
      </c>
      <c r="G4333" s="91">
        <v>0</v>
      </c>
      <c r="H4333" s="103">
        <v>0</v>
      </c>
    </row>
    <row r="4334" spans="1:8" ht="14.55" customHeight="1" x14ac:dyDescent="0.3">
      <c r="A4334" s="42"/>
      <c r="B4334" s="24" t="s">
        <v>7</v>
      </c>
      <c r="C4334" s="23" t="s">
        <v>86</v>
      </c>
      <c r="D4334" s="402"/>
      <c r="E4334" s="391" t="s">
        <v>1768</v>
      </c>
      <c r="F4334" s="22">
        <v>0</v>
      </c>
      <c r="G4334" s="22">
        <v>0</v>
      </c>
      <c r="H4334" s="104">
        <v>0</v>
      </c>
    </row>
    <row r="4335" spans="1:8" ht="14.55" customHeight="1" x14ac:dyDescent="0.3">
      <c r="A4335" s="42"/>
      <c r="B4335" s="24" t="s">
        <v>7</v>
      </c>
      <c r="C4335" s="23" t="s">
        <v>86</v>
      </c>
      <c r="D4335" s="402"/>
      <c r="E4335" s="391" t="s">
        <v>1769</v>
      </c>
      <c r="F4335" s="22">
        <v>1</v>
      </c>
      <c r="G4335" s="22">
        <v>1</v>
      </c>
      <c r="H4335" s="104">
        <v>1</v>
      </c>
    </row>
    <row r="4336" spans="1:8" ht="14.55" customHeight="1" x14ac:dyDescent="0.3">
      <c r="A4336" s="42"/>
      <c r="B4336" s="24" t="s">
        <v>7</v>
      </c>
      <c r="C4336" s="23" t="s">
        <v>86</v>
      </c>
      <c r="D4336" s="402" t="s">
        <v>1291</v>
      </c>
      <c r="E4336" s="391" t="s">
        <v>1876</v>
      </c>
      <c r="F4336" s="91">
        <v>0</v>
      </c>
      <c r="G4336" s="91">
        <v>0</v>
      </c>
      <c r="H4336" s="103">
        <v>0</v>
      </c>
    </row>
    <row r="4337" spans="1:8" ht="14.55" customHeight="1" x14ac:dyDescent="0.3">
      <c r="A4337" s="42"/>
      <c r="B4337" s="24" t="s">
        <v>7</v>
      </c>
      <c r="C4337" s="23" t="s">
        <v>86</v>
      </c>
      <c r="D4337" s="402"/>
      <c r="E4337" s="391" t="s">
        <v>1768</v>
      </c>
      <c r="F4337" s="22">
        <v>0</v>
      </c>
      <c r="G4337" s="22">
        <v>0</v>
      </c>
      <c r="H4337" s="104">
        <v>0</v>
      </c>
    </row>
    <row r="4338" spans="1:8" ht="14.55" customHeight="1" x14ac:dyDescent="0.3">
      <c r="A4338" s="42"/>
      <c r="B4338" s="24" t="s">
        <v>7</v>
      </c>
      <c r="C4338" s="23" t="s">
        <v>86</v>
      </c>
      <c r="D4338" s="402"/>
      <c r="E4338" s="391" t="s">
        <v>1769</v>
      </c>
      <c r="F4338" s="22">
        <v>1</v>
      </c>
      <c r="G4338" s="22">
        <v>1</v>
      </c>
      <c r="H4338" s="104">
        <v>1</v>
      </c>
    </row>
    <row r="4339" spans="1:8" ht="14.55" customHeight="1" x14ac:dyDescent="0.3">
      <c r="A4339" s="42"/>
      <c r="B4339" s="24" t="s">
        <v>7</v>
      </c>
      <c r="C4339" s="23" t="s">
        <v>86</v>
      </c>
      <c r="D4339" s="402" t="s">
        <v>1292</v>
      </c>
      <c r="E4339" s="391" t="s">
        <v>1876</v>
      </c>
      <c r="F4339" s="91">
        <v>0</v>
      </c>
      <c r="G4339" s="91">
        <v>0</v>
      </c>
      <c r="H4339" s="103">
        <v>0</v>
      </c>
    </row>
    <row r="4340" spans="1:8" ht="14.55" customHeight="1" x14ac:dyDescent="0.3">
      <c r="A4340" s="42"/>
      <c r="B4340" s="24" t="s">
        <v>7</v>
      </c>
      <c r="C4340" s="23" t="s">
        <v>86</v>
      </c>
      <c r="D4340" s="402"/>
      <c r="E4340" s="391" t="s">
        <v>1768</v>
      </c>
      <c r="F4340" s="22">
        <v>0</v>
      </c>
      <c r="G4340" s="22">
        <v>0</v>
      </c>
      <c r="H4340" s="104">
        <v>0</v>
      </c>
    </row>
    <row r="4341" spans="1:8" ht="14.55" customHeight="1" x14ac:dyDescent="0.3">
      <c r="A4341" s="42"/>
      <c r="B4341" s="24" t="s">
        <v>7</v>
      </c>
      <c r="C4341" s="23" t="s">
        <v>86</v>
      </c>
      <c r="D4341" s="402"/>
      <c r="E4341" s="391" t="s">
        <v>1769</v>
      </c>
      <c r="F4341" s="22">
        <v>1</v>
      </c>
      <c r="G4341" s="22">
        <v>1</v>
      </c>
      <c r="H4341" s="104">
        <v>1</v>
      </c>
    </row>
    <row r="4342" spans="1:8" ht="14.55" customHeight="1" x14ac:dyDescent="0.3">
      <c r="A4342" s="42"/>
      <c r="B4342" s="24" t="s">
        <v>7</v>
      </c>
      <c r="C4342" s="23" t="s">
        <v>86</v>
      </c>
      <c r="D4342" s="402" t="s">
        <v>997</v>
      </c>
      <c r="E4342" s="391" t="s">
        <v>1876</v>
      </c>
      <c r="F4342" s="91">
        <v>0</v>
      </c>
      <c r="G4342" s="91">
        <v>0</v>
      </c>
      <c r="H4342" s="103">
        <v>0</v>
      </c>
    </row>
    <row r="4343" spans="1:8" ht="14.55" customHeight="1" x14ac:dyDescent="0.3">
      <c r="A4343" s="42"/>
      <c r="B4343" s="24" t="s">
        <v>7</v>
      </c>
      <c r="C4343" s="23" t="s">
        <v>86</v>
      </c>
      <c r="D4343" s="402"/>
      <c r="E4343" s="391" t="s">
        <v>1768</v>
      </c>
      <c r="F4343" s="22">
        <v>0</v>
      </c>
      <c r="G4343" s="22">
        <v>0</v>
      </c>
      <c r="H4343" s="104">
        <v>0</v>
      </c>
    </row>
    <row r="4344" spans="1:8" ht="14.55" customHeight="1" x14ac:dyDescent="0.3">
      <c r="A4344" s="42"/>
      <c r="B4344" s="24" t="s">
        <v>7</v>
      </c>
      <c r="C4344" s="23" t="s">
        <v>86</v>
      </c>
      <c r="D4344" s="402"/>
      <c r="E4344" s="391" t="s">
        <v>1769</v>
      </c>
      <c r="F4344" s="22">
        <v>1</v>
      </c>
      <c r="G4344" s="22">
        <v>1</v>
      </c>
      <c r="H4344" s="104">
        <v>1</v>
      </c>
    </row>
    <row r="4345" spans="1:8" ht="14.55" customHeight="1" x14ac:dyDescent="0.3">
      <c r="A4345" s="42"/>
      <c r="B4345" s="24" t="s">
        <v>7</v>
      </c>
      <c r="C4345" s="23" t="s">
        <v>86</v>
      </c>
      <c r="D4345" s="402" t="s">
        <v>1293</v>
      </c>
      <c r="E4345" s="391" t="s">
        <v>1876</v>
      </c>
      <c r="F4345" s="91">
        <f t="shared" ref="F4345:H4345" si="652">+F4346/F4347</f>
        <v>0</v>
      </c>
      <c r="G4345" s="91">
        <f t="shared" si="652"/>
        <v>0</v>
      </c>
      <c r="H4345" s="103">
        <f t="shared" si="652"/>
        <v>0</v>
      </c>
    </row>
    <row r="4346" spans="1:8" ht="14.55" customHeight="1" x14ac:dyDescent="0.3">
      <c r="A4346" s="42"/>
      <c r="B4346" s="24" t="s">
        <v>7</v>
      </c>
      <c r="C4346" s="23" t="s">
        <v>86</v>
      </c>
      <c r="D4346" s="402"/>
      <c r="E4346" s="391" t="s">
        <v>1768</v>
      </c>
      <c r="F4346" s="22">
        <v>0</v>
      </c>
      <c r="G4346" s="22">
        <v>0</v>
      </c>
      <c r="H4346" s="104">
        <v>0</v>
      </c>
    </row>
    <row r="4347" spans="1:8" ht="14.55" customHeight="1" thickBot="1" x14ac:dyDescent="0.35">
      <c r="A4347" s="42"/>
      <c r="B4347" s="53" t="s">
        <v>7</v>
      </c>
      <c r="C4347" s="68" t="s">
        <v>86</v>
      </c>
      <c r="D4347" s="403"/>
      <c r="E4347" s="392" t="s">
        <v>1769</v>
      </c>
      <c r="F4347" s="33">
        <v>1</v>
      </c>
      <c r="G4347" s="33">
        <v>1</v>
      </c>
      <c r="H4347" s="106">
        <v>1</v>
      </c>
    </row>
    <row r="4348" spans="1:8" ht="14.55" customHeight="1" x14ac:dyDescent="0.3">
      <c r="A4348" s="42"/>
      <c r="B4348" s="94" t="s">
        <v>7</v>
      </c>
      <c r="C4348" s="379" t="s">
        <v>174</v>
      </c>
      <c r="D4348" s="404"/>
      <c r="E4348" s="471" t="s">
        <v>1876</v>
      </c>
      <c r="F4348" s="384">
        <f t="shared" ref="F4348:H4348" si="653">+F4349/F4350</f>
        <v>0.4375</v>
      </c>
      <c r="G4348" s="384">
        <f t="shared" si="653"/>
        <v>0.4375</v>
      </c>
      <c r="H4348" s="377">
        <f t="shared" si="653"/>
        <v>0.4375</v>
      </c>
    </row>
    <row r="4349" spans="1:8" ht="14.55" customHeight="1" x14ac:dyDescent="0.3">
      <c r="A4349" s="42"/>
      <c r="B4349" s="87" t="s">
        <v>7</v>
      </c>
      <c r="C4349" s="55" t="s">
        <v>174</v>
      </c>
      <c r="D4349" s="402"/>
      <c r="E4349" s="391" t="s">
        <v>1768</v>
      </c>
      <c r="F4349" s="40">
        <v>7</v>
      </c>
      <c r="G4349" s="40">
        <v>7</v>
      </c>
      <c r="H4349" s="109">
        <v>7</v>
      </c>
    </row>
    <row r="4350" spans="1:8" ht="15" customHeight="1" thickBot="1" x14ac:dyDescent="0.35">
      <c r="A4350" s="42"/>
      <c r="B4350" s="95" t="s">
        <v>7</v>
      </c>
      <c r="C4350" s="378" t="s">
        <v>174</v>
      </c>
      <c r="D4350" s="405"/>
      <c r="E4350" s="394" t="s">
        <v>1769</v>
      </c>
      <c r="F4350" s="374">
        <v>16</v>
      </c>
      <c r="G4350" s="374">
        <v>16</v>
      </c>
      <c r="H4350" s="375">
        <v>16</v>
      </c>
    </row>
    <row r="4351" spans="1:8" ht="14.55" customHeight="1" x14ac:dyDescent="0.3">
      <c r="A4351" s="42"/>
      <c r="B4351" s="54" t="s">
        <v>7</v>
      </c>
      <c r="C4351" s="69" t="s">
        <v>174</v>
      </c>
      <c r="D4351" s="401" t="s">
        <v>1294</v>
      </c>
      <c r="E4351" s="390" t="s">
        <v>1876</v>
      </c>
      <c r="F4351" s="92">
        <f t="shared" ref="F4351:H4351" si="654">+F4352/F4353</f>
        <v>0</v>
      </c>
      <c r="G4351" s="92">
        <f t="shared" si="654"/>
        <v>0</v>
      </c>
      <c r="H4351" s="108">
        <f t="shared" si="654"/>
        <v>0</v>
      </c>
    </row>
    <row r="4352" spans="1:8" ht="14.55" customHeight="1" x14ac:dyDescent="0.3">
      <c r="A4352" s="42"/>
      <c r="B4352" s="24" t="s">
        <v>7</v>
      </c>
      <c r="C4352" s="23" t="s">
        <v>174</v>
      </c>
      <c r="D4352" s="402"/>
      <c r="E4352" s="391" t="s">
        <v>1768</v>
      </c>
      <c r="F4352" s="22">
        <v>0</v>
      </c>
      <c r="G4352" s="22">
        <v>0</v>
      </c>
      <c r="H4352" s="104">
        <v>0</v>
      </c>
    </row>
    <row r="4353" spans="1:8" ht="14.55" customHeight="1" x14ac:dyDescent="0.3">
      <c r="A4353" s="42"/>
      <c r="B4353" s="24" t="s">
        <v>7</v>
      </c>
      <c r="C4353" s="23" t="s">
        <v>174</v>
      </c>
      <c r="D4353" s="402"/>
      <c r="E4353" s="391" t="s">
        <v>1769</v>
      </c>
      <c r="F4353" s="22">
        <v>1</v>
      </c>
      <c r="G4353" s="22">
        <v>1</v>
      </c>
      <c r="H4353" s="104">
        <v>1</v>
      </c>
    </row>
    <row r="4354" spans="1:8" ht="14.55" customHeight="1" x14ac:dyDescent="0.3">
      <c r="A4354" s="42"/>
      <c r="B4354" s="24" t="s">
        <v>7</v>
      </c>
      <c r="C4354" s="23" t="s">
        <v>174</v>
      </c>
      <c r="D4354" s="402" t="s">
        <v>1295</v>
      </c>
      <c r="E4354" s="391" t="s">
        <v>1876</v>
      </c>
      <c r="F4354" s="91">
        <v>0</v>
      </c>
      <c r="G4354" s="91">
        <v>0</v>
      </c>
      <c r="H4354" s="103">
        <v>0</v>
      </c>
    </row>
    <row r="4355" spans="1:8" ht="14.55" customHeight="1" x14ac:dyDescent="0.3">
      <c r="A4355" s="42"/>
      <c r="B4355" s="24" t="s">
        <v>7</v>
      </c>
      <c r="C4355" s="23" t="s">
        <v>174</v>
      </c>
      <c r="D4355" s="402"/>
      <c r="E4355" s="391" t="s">
        <v>1768</v>
      </c>
      <c r="F4355" s="22">
        <v>0</v>
      </c>
      <c r="G4355" s="22">
        <v>0</v>
      </c>
      <c r="H4355" s="104">
        <v>0</v>
      </c>
    </row>
    <row r="4356" spans="1:8" ht="14.55" customHeight="1" x14ac:dyDescent="0.3">
      <c r="A4356" s="42"/>
      <c r="B4356" s="24" t="s">
        <v>7</v>
      </c>
      <c r="C4356" s="23" t="s">
        <v>174</v>
      </c>
      <c r="D4356" s="402"/>
      <c r="E4356" s="391" t="s">
        <v>1769</v>
      </c>
      <c r="F4356" s="22">
        <v>1</v>
      </c>
      <c r="G4356" s="22">
        <v>1</v>
      </c>
      <c r="H4356" s="104">
        <v>1</v>
      </c>
    </row>
    <row r="4357" spans="1:8" ht="14.55" customHeight="1" x14ac:dyDescent="0.3">
      <c r="A4357" s="42"/>
      <c r="B4357" s="24" t="s">
        <v>7</v>
      </c>
      <c r="C4357" s="23" t="s">
        <v>174</v>
      </c>
      <c r="D4357" s="402" t="s">
        <v>1296</v>
      </c>
      <c r="E4357" s="391" t="s">
        <v>1876</v>
      </c>
      <c r="F4357" s="91">
        <f t="shared" ref="F4357:H4357" si="655">+F4358/F4359</f>
        <v>0</v>
      </c>
      <c r="G4357" s="91">
        <f t="shared" si="655"/>
        <v>0</v>
      </c>
      <c r="H4357" s="103">
        <f t="shared" si="655"/>
        <v>0</v>
      </c>
    </row>
    <row r="4358" spans="1:8" ht="14.55" customHeight="1" x14ac:dyDescent="0.3">
      <c r="A4358" s="42"/>
      <c r="B4358" s="24" t="s">
        <v>7</v>
      </c>
      <c r="C4358" s="23" t="s">
        <v>174</v>
      </c>
      <c r="D4358" s="402"/>
      <c r="E4358" s="391" t="s">
        <v>1768</v>
      </c>
      <c r="F4358" s="22">
        <v>0</v>
      </c>
      <c r="G4358" s="22">
        <v>0</v>
      </c>
      <c r="H4358" s="104">
        <v>0</v>
      </c>
    </row>
    <row r="4359" spans="1:8" ht="14.55" customHeight="1" x14ac:dyDescent="0.3">
      <c r="A4359" s="42"/>
      <c r="B4359" s="24" t="s">
        <v>7</v>
      </c>
      <c r="C4359" s="23" t="s">
        <v>174</v>
      </c>
      <c r="D4359" s="402"/>
      <c r="E4359" s="391" t="s">
        <v>1769</v>
      </c>
      <c r="F4359" s="22">
        <v>1</v>
      </c>
      <c r="G4359" s="22">
        <v>1</v>
      </c>
      <c r="H4359" s="104">
        <v>1</v>
      </c>
    </row>
    <row r="4360" spans="1:8" ht="14.55" customHeight="1" x14ac:dyDescent="0.3">
      <c r="A4360" s="42"/>
      <c r="B4360" s="24" t="s">
        <v>7</v>
      </c>
      <c r="C4360" s="23" t="s">
        <v>174</v>
      </c>
      <c r="D4360" s="402" t="s">
        <v>1053</v>
      </c>
      <c r="E4360" s="391" t="s">
        <v>1876</v>
      </c>
      <c r="F4360" s="91">
        <f t="shared" ref="F4360:H4360" si="656">+F4361/F4362</f>
        <v>1</v>
      </c>
      <c r="G4360" s="91">
        <f t="shared" si="656"/>
        <v>1</v>
      </c>
      <c r="H4360" s="103">
        <f t="shared" si="656"/>
        <v>1</v>
      </c>
    </row>
    <row r="4361" spans="1:8" ht="14.55" customHeight="1" x14ac:dyDescent="0.3">
      <c r="A4361" s="42"/>
      <c r="B4361" s="24" t="s">
        <v>7</v>
      </c>
      <c r="C4361" s="23" t="s">
        <v>174</v>
      </c>
      <c r="D4361" s="402"/>
      <c r="E4361" s="391" t="s">
        <v>1768</v>
      </c>
      <c r="F4361" s="22">
        <v>1</v>
      </c>
      <c r="G4361" s="22">
        <v>1</v>
      </c>
      <c r="H4361" s="104">
        <v>1</v>
      </c>
    </row>
    <row r="4362" spans="1:8" ht="14.55" customHeight="1" x14ac:dyDescent="0.3">
      <c r="A4362" s="42"/>
      <c r="B4362" s="24" t="s">
        <v>7</v>
      </c>
      <c r="C4362" s="23" t="s">
        <v>174</v>
      </c>
      <c r="D4362" s="402"/>
      <c r="E4362" s="391" t="s">
        <v>1769</v>
      </c>
      <c r="F4362" s="22">
        <v>1</v>
      </c>
      <c r="G4362" s="22">
        <v>1</v>
      </c>
      <c r="H4362" s="104">
        <v>1</v>
      </c>
    </row>
    <row r="4363" spans="1:8" ht="14.55" customHeight="1" x14ac:dyDescent="0.3">
      <c r="A4363" s="42"/>
      <c r="B4363" s="24" t="s">
        <v>7</v>
      </c>
      <c r="C4363" s="23" t="s">
        <v>174</v>
      </c>
      <c r="D4363" s="402" t="s">
        <v>1297</v>
      </c>
      <c r="E4363" s="391" t="s">
        <v>1876</v>
      </c>
      <c r="F4363" s="91">
        <v>0</v>
      </c>
      <c r="G4363" s="91">
        <v>0</v>
      </c>
      <c r="H4363" s="103">
        <v>0</v>
      </c>
    </row>
    <row r="4364" spans="1:8" ht="14.55" customHeight="1" x14ac:dyDescent="0.3">
      <c r="A4364" s="42"/>
      <c r="B4364" s="24" t="s">
        <v>7</v>
      </c>
      <c r="C4364" s="23" t="s">
        <v>174</v>
      </c>
      <c r="D4364" s="402"/>
      <c r="E4364" s="391" t="s">
        <v>1768</v>
      </c>
      <c r="F4364" s="22">
        <v>0</v>
      </c>
      <c r="G4364" s="22">
        <v>0</v>
      </c>
      <c r="H4364" s="104">
        <v>0</v>
      </c>
    </row>
    <row r="4365" spans="1:8" ht="14.55" customHeight="1" x14ac:dyDescent="0.3">
      <c r="A4365" s="42"/>
      <c r="B4365" s="24" t="s">
        <v>7</v>
      </c>
      <c r="C4365" s="23" t="s">
        <v>174</v>
      </c>
      <c r="D4365" s="402"/>
      <c r="E4365" s="391" t="s">
        <v>1769</v>
      </c>
      <c r="F4365" s="22">
        <v>1</v>
      </c>
      <c r="G4365" s="22">
        <v>1</v>
      </c>
      <c r="H4365" s="104">
        <v>1</v>
      </c>
    </row>
    <row r="4366" spans="1:8" ht="14.55" customHeight="1" x14ac:dyDescent="0.3">
      <c r="A4366" s="42"/>
      <c r="B4366" s="24" t="s">
        <v>7</v>
      </c>
      <c r="C4366" s="23" t="s">
        <v>174</v>
      </c>
      <c r="D4366" s="402" t="s">
        <v>1298</v>
      </c>
      <c r="E4366" s="391" t="s">
        <v>1876</v>
      </c>
      <c r="F4366" s="91">
        <f t="shared" ref="F4366:H4366" si="657">+F4367/F4368</f>
        <v>1</v>
      </c>
      <c r="G4366" s="91">
        <f t="shared" si="657"/>
        <v>1</v>
      </c>
      <c r="H4366" s="103">
        <f t="shared" si="657"/>
        <v>1</v>
      </c>
    </row>
    <row r="4367" spans="1:8" ht="14.55" customHeight="1" x14ac:dyDescent="0.3">
      <c r="A4367" s="42"/>
      <c r="B4367" s="24" t="s">
        <v>7</v>
      </c>
      <c r="C4367" s="23" t="s">
        <v>174</v>
      </c>
      <c r="D4367" s="402"/>
      <c r="E4367" s="391" t="s">
        <v>1768</v>
      </c>
      <c r="F4367" s="22">
        <v>1</v>
      </c>
      <c r="G4367" s="22">
        <v>1</v>
      </c>
      <c r="H4367" s="104">
        <v>1</v>
      </c>
    </row>
    <row r="4368" spans="1:8" ht="14.55" customHeight="1" x14ac:dyDescent="0.3">
      <c r="A4368" s="42"/>
      <c r="B4368" s="24" t="s">
        <v>7</v>
      </c>
      <c r="C4368" s="23" t="s">
        <v>174</v>
      </c>
      <c r="D4368" s="402"/>
      <c r="E4368" s="391" t="s">
        <v>1769</v>
      </c>
      <c r="F4368" s="22">
        <v>1</v>
      </c>
      <c r="G4368" s="22">
        <v>1</v>
      </c>
      <c r="H4368" s="104">
        <v>1</v>
      </c>
    </row>
    <row r="4369" spans="1:8" ht="14.55" customHeight="1" x14ac:dyDescent="0.3">
      <c r="A4369" s="42"/>
      <c r="B4369" s="24" t="s">
        <v>7</v>
      </c>
      <c r="C4369" s="23" t="s">
        <v>174</v>
      </c>
      <c r="D4369" s="402" t="s">
        <v>1299</v>
      </c>
      <c r="E4369" s="391" t="s">
        <v>1876</v>
      </c>
      <c r="F4369" s="91">
        <v>0</v>
      </c>
      <c r="G4369" s="91">
        <v>0</v>
      </c>
      <c r="H4369" s="103">
        <v>0</v>
      </c>
    </row>
    <row r="4370" spans="1:8" ht="14.55" customHeight="1" x14ac:dyDescent="0.3">
      <c r="A4370" s="42"/>
      <c r="B4370" s="24" t="s">
        <v>7</v>
      </c>
      <c r="C4370" s="23" t="s">
        <v>174</v>
      </c>
      <c r="D4370" s="402"/>
      <c r="E4370" s="391" t="s">
        <v>1768</v>
      </c>
      <c r="F4370" s="22">
        <v>1</v>
      </c>
      <c r="G4370" s="22">
        <v>1</v>
      </c>
      <c r="H4370" s="104">
        <v>1</v>
      </c>
    </row>
    <row r="4371" spans="1:8" ht="14.55" customHeight="1" x14ac:dyDescent="0.3">
      <c r="A4371" s="42"/>
      <c r="B4371" s="24" t="s">
        <v>7</v>
      </c>
      <c r="C4371" s="23" t="s">
        <v>174</v>
      </c>
      <c r="D4371" s="402"/>
      <c r="E4371" s="391" t="s">
        <v>1769</v>
      </c>
      <c r="F4371" s="22">
        <v>1</v>
      </c>
      <c r="G4371" s="22">
        <v>1</v>
      </c>
      <c r="H4371" s="104">
        <v>1</v>
      </c>
    </row>
    <row r="4372" spans="1:8" ht="14.55" customHeight="1" x14ac:dyDescent="0.3">
      <c r="A4372" s="42"/>
      <c r="B4372" s="24" t="s">
        <v>7</v>
      </c>
      <c r="C4372" s="23" t="s">
        <v>174</v>
      </c>
      <c r="D4372" s="402" t="s">
        <v>1300</v>
      </c>
      <c r="E4372" s="391" t="s">
        <v>1876</v>
      </c>
      <c r="F4372" s="91">
        <f t="shared" ref="F4372:H4372" si="658">+F4373/F4374</f>
        <v>1</v>
      </c>
      <c r="G4372" s="91">
        <f t="shared" si="658"/>
        <v>1</v>
      </c>
      <c r="H4372" s="103">
        <f t="shared" si="658"/>
        <v>1</v>
      </c>
    </row>
    <row r="4373" spans="1:8" ht="14.55" customHeight="1" x14ac:dyDescent="0.3">
      <c r="A4373" s="42"/>
      <c r="B4373" s="24" t="s">
        <v>7</v>
      </c>
      <c r="C4373" s="23" t="s">
        <v>174</v>
      </c>
      <c r="D4373" s="402"/>
      <c r="E4373" s="391" t="s">
        <v>1768</v>
      </c>
      <c r="F4373" s="22">
        <v>1</v>
      </c>
      <c r="G4373" s="22">
        <v>1</v>
      </c>
      <c r="H4373" s="104">
        <v>1</v>
      </c>
    </row>
    <row r="4374" spans="1:8" ht="14.55" customHeight="1" x14ac:dyDescent="0.3">
      <c r="A4374" s="42"/>
      <c r="B4374" s="24" t="s">
        <v>7</v>
      </c>
      <c r="C4374" s="23" t="s">
        <v>174</v>
      </c>
      <c r="D4374" s="402"/>
      <c r="E4374" s="391" t="s">
        <v>1769</v>
      </c>
      <c r="F4374" s="22">
        <v>1</v>
      </c>
      <c r="G4374" s="22">
        <v>1</v>
      </c>
      <c r="H4374" s="104">
        <v>1</v>
      </c>
    </row>
    <row r="4375" spans="1:8" ht="14.55" customHeight="1" x14ac:dyDescent="0.3">
      <c r="A4375" s="42"/>
      <c r="B4375" s="24" t="s">
        <v>7</v>
      </c>
      <c r="C4375" s="23" t="s">
        <v>174</v>
      </c>
      <c r="D4375" s="402" t="s">
        <v>1301</v>
      </c>
      <c r="E4375" s="391" t="s">
        <v>1876</v>
      </c>
      <c r="F4375" s="91">
        <f t="shared" ref="F4375:H4375" si="659">+F4376/F4377</f>
        <v>1</v>
      </c>
      <c r="G4375" s="91">
        <f t="shared" si="659"/>
        <v>1</v>
      </c>
      <c r="H4375" s="103">
        <f t="shared" si="659"/>
        <v>1</v>
      </c>
    </row>
    <row r="4376" spans="1:8" ht="14.55" customHeight="1" x14ac:dyDescent="0.3">
      <c r="A4376" s="42"/>
      <c r="B4376" s="24" t="s">
        <v>7</v>
      </c>
      <c r="C4376" s="23" t="s">
        <v>174</v>
      </c>
      <c r="D4376" s="402"/>
      <c r="E4376" s="391" t="s">
        <v>1768</v>
      </c>
      <c r="F4376" s="22">
        <v>1</v>
      </c>
      <c r="G4376" s="22">
        <v>1</v>
      </c>
      <c r="H4376" s="104">
        <v>1</v>
      </c>
    </row>
    <row r="4377" spans="1:8" ht="14.55" customHeight="1" x14ac:dyDescent="0.3">
      <c r="A4377" s="42"/>
      <c r="B4377" s="24" t="s">
        <v>7</v>
      </c>
      <c r="C4377" s="23" t="s">
        <v>174</v>
      </c>
      <c r="D4377" s="402"/>
      <c r="E4377" s="391" t="s">
        <v>1769</v>
      </c>
      <c r="F4377" s="22">
        <v>1</v>
      </c>
      <c r="G4377" s="22">
        <v>1</v>
      </c>
      <c r="H4377" s="104">
        <v>1</v>
      </c>
    </row>
    <row r="4378" spans="1:8" ht="14.55" customHeight="1" x14ac:dyDescent="0.3">
      <c r="A4378" s="42"/>
      <c r="B4378" s="24" t="s">
        <v>7</v>
      </c>
      <c r="C4378" s="23" t="s">
        <v>174</v>
      </c>
      <c r="D4378" s="402" t="s">
        <v>1302</v>
      </c>
      <c r="E4378" s="391" t="s">
        <v>1876</v>
      </c>
      <c r="F4378" s="91">
        <v>0</v>
      </c>
      <c r="G4378" s="91">
        <v>0</v>
      </c>
      <c r="H4378" s="103">
        <v>0</v>
      </c>
    </row>
    <row r="4379" spans="1:8" ht="14.55" customHeight="1" x14ac:dyDescent="0.3">
      <c r="A4379" s="42"/>
      <c r="B4379" s="24" t="s">
        <v>7</v>
      </c>
      <c r="C4379" s="23" t="s">
        <v>174</v>
      </c>
      <c r="D4379" s="402"/>
      <c r="E4379" s="391" t="s">
        <v>1768</v>
      </c>
      <c r="F4379" s="22">
        <v>0</v>
      </c>
      <c r="G4379" s="22">
        <v>0</v>
      </c>
      <c r="H4379" s="104">
        <v>0</v>
      </c>
    </row>
    <row r="4380" spans="1:8" ht="14.55" customHeight="1" x14ac:dyDescent="0.3">
      <c r="A4380" s="42"/>
      <c r="B4380" s="24" t="s">
        <v>7</v>
      </c>
      <c r="C4380" s="23" t="s">
        <v>174</v>
      </c>
      <c r="D4380" s="402"/>
      <c r="E4380" s="391" t="s">
        <v>1769</v>
      </c>
      <c r="F4380" s="22">
        <v>1</v>
      </c>
      <c r="G4380" s="22">
        <v>1</v>
      </c>
      <c r="H4380" s="104">
        <v>1</v>
      </c>
    </row>
    <row r="4381" spans="1:8" ht="14.55" customHeight="1" x14ac:dyDescent="0.3">
      <c r="A4381" s="42"/>
      <c r="B4381" s="24" t="s">
        <v>7</v>
      </c>
      <c r="C4381" s="23" t="s">
        <v>174</v>
      </c>
      <c r="D4381" s="402" t="s">
        <v>1303</v>
      </c>
      <c r="E4381" s="391" t="s">
        <v>1876</v>
      </c>
      <c r="F4381" s="91">
        <f t="shared" ref="F4381:H4381" si="660">+F4382/F4383</f>
        <v>0</v>
      </c>
      <c r="G4381" s="91">
        <f t="shared" si="660"/>
        <v>0</v>
      </c>
      <c r="H4381" s="103">
        <f t="shared" si="660"/>
        <v>0</v>
      </c>
    </row>
    <row r="4382" spans="1:8" ht="14.55" customHeight="1" x14ac:dyDescent="0.3">
      <c r="A4382" s="42"/>
      <c r="B4382" s="24" t="s">
        <v>7</v>
      </c>
      <c r="C4382" s="23" t="s">
        <v>174</v>
      </c>
      <c r="D4382" s="402"/>
      <c r="E4382" s="391" t="s">
        <v>1768</v>
      </c>
      <c r="F4382" s="22">
        <v>0</v>
      </c>
      <c r="G4382" s="22">
        <v>0</v>
      </c>
      <c r="H4382" s="104">
        <v>0</v>
      </c>
    </row>
    <row r="4383" spans="1:8" ht="14.55" customHeight="1" x14ac:dyDescent="0.3">
      <c r="A4383" s="42"/>
      <c r="B4383" s="24" t="s">
        <v>7</v>
      </c>
      <c r="C4383" s="23" t="s">
        <v>174</v>
      </c>
      <c r="D4383" s="402"/>
      <c r="E4383" s="391" t="s">
        <v>1769</v>
      </c>
      <c r="F4383" s="22">
        <v>1</v>
      </c>
      <c r="G4383" s="22">
        <v>1</v>
      </c>
      <c r="H4383" s="104">
        <v>1</v>
      </c>
    </row>
    <row r="4384" spans="1:8" ht="14.55" customHeight="1" x14ac:dyDescent="0.3">
      <c r="A4384" s="42"/>
      <c r="B4384" s="24" t="s">
        <v>7</v>
      </c>
      <c r="C4384" s="23" t="s">
        <v>174</v>
      </c>
      <c r="D4384" s="402" t="s">
        <v>464</v>
      </c>
      <c r="E4384" s="391" t="s">
        <v>1876</v>
      </c>
      <c r="F4384" s="91">
        <v>0</v>
      </c>
      <c r="G4384" s="91">
        <v>0</v>
      </c>
      <c r="H4384" s="103">
        <v>0</v>
      </c>
    </row>
    <row r="4385" spans="1:8" ht="14.55" customHeight="1" x14ac:dyDescent="0.3">
      <c r="A4385" s="42"/>
      <c r="B4385" s="24" t="s">
        <v>7</v>
      </c>
      <c r="C4385" s="23" t="s">
        <v>174</v>
      </c>
      <c r="D4385" s="402"/>
      <c r="E4385" s="391" t="s">
        <v>1768</v>
      </c>
      <c r="F4385" s="22">
        <v>0</v>
      </c>
      <c r="G4385" s="22">
        <v>0</v>
      </c>
      <c r="H4385" s="104">
        <v>0</v>
      </c>
    </row>
    <row r="4386" spans="1:8" ht="14.55" customHeight="1" x14ac:dyDescent="0.3">
      <c r="A4386" s="42"/>
      <c r="B4386" s="24" t="s">
        <v>7</v>
      </c>
      <c r="C4386" s="23" t="s">
        <v>174</v>
      </c>
      <c r="D4386" s="402"/>
      <c r="E4386" s="391" t="s">
        <v>1769</v>
      </c>
      <c r="F4386" s="22">
        <v>1</v>
      </c>
      <c r="G4386" s="22">
        <v>1</v>
      </c>
      <c r="H4386" s="104">
        <v>1</v>
      </c>
    </row>
    <row r="4387" spans="1:8" ht="14.55" customHeight="1" x14ac:dyDescent="0.3">
      <c r="A4387" s="42"/>
      <c r="B4387" s="24" t="s">
        <v>7</v>
      </c>
      <c r="C4387" s="23" t="s">
        <v>174</v>
      </c>
      <c r="D4387" s="402" t="s">
        <v>303</v>
      </c>
      <c r="E4387" s="391" t="s">
        <v>1876</v>
      </c>
      <c r="F4387" s="91">
        <f t="shared" ref="F4387:H4387" si="661">+F4388/F4389</f>
        <v>1</v>
      </c>
      <c r="G4387" s="91">
        <f t="shared" si="661"/>
        <v>1</v>
      </c>
      <c r="H4387" s="103">
        <f t="shared" si="661"/>
        <v>1</v>
      </c>
    </row>
    <row r="4388" spans="1:8" ht="14.55" customHeight="1" x14ac:dyDescent="0.3">
      <c r="A4388" s="42"/>
      <c r="B4388" s="24" t="s">
        <v>7</v>
      </c>
      <c r="C4388" s="23" t="s">
        <v>174</v>
      </c>
      <c r="D4388" s="402"/>
      <c r="E4388" s="391" t="s">
        <v>1768</v>
      </c>
      <c r="F4388" s="22">
        <v>1</v>
      </c>
      <c r="G4388" s="22">
        <v>1</v>
      </c>
      <c r="H4388" s="104">
        <v>1</v>
      </c>
    </row>
    <row r="4389" spans="1:8" ht="14.55" customHeight="1" x14ac:dyDescent="0.3">
      <c r="A4389" s="42"/>
      <c r="B4389" s="24" t="s">
        <v>7</v>
      </c>
      <c r="C4389" s="23" t="s">
        <v>174</v>
      </c>
      <c r="D4389" s="402"/>
      <c r="E4389" s="391" t="s">
        <v>1769</v>
      </c>
      <c r="F4389" s="22">
        <v>1</v>
      </c>
      <c r="G4389" s="22">
        <v>1</v>
      </c>
      <c r="H4389" s="104">
        <v>1</v>
      </c>
    </row>
    <row r="4390" spans="1:8" ht="14.55" customHeight="1" x14ac:dyDescent="0.3">
      <c r="A4390" s="42"/>
      <c r="B4390" s="24" t="s">
        <v>7</v>
      </c>
      <c r="C4390" s="23" t="s">
        <v>174</v>
      </c>
      <c r="D4390" s="402" t="s">
        <v>1810</v>
      </c>
      <c r="E4390" s="391" t="s">
        <v>1876</v>
      </c>
      <c r="F4390" s="91">
        <f t="shared" ref="F4390:H4390" si="662">+F4391/F4392</f>
        <v>1</v>
      </c>
      <c r="G4390" s="91">
        <f t="shared" si="662"/>
        <v>1</v>
      </c>
      <c r="H4390" s="103">
        <f t="shared" si="662"/>
        <v>1</v>
      </c>
    </row>
    <row r="4391" spans="1:8" ht="14.55" customHeight="1" x14ac:dyDescent="0.3">
      <c r="A4391" s="42"/>
      <c r="B4391" s="24" t="s">
        <v>7</v>
      </c>
      <c r="C4391" s="23" t="s">
        <v>174</v>
      </c>
      <c r="D4391" s="402"/>
      <c r="E4391" s="391" t="s">
        <v>1768</v>
      </c>
      <c r="F4391" s="22">
        <v>1</v>
      </c>
      <c r="G4391" s="22">
        <v>1</v>
      </c>
      <c r="H4391" s="104">
        <v>1</v>
      </c>
    </row>
    <row r="4392" spans="1:8" ht="14.55" customHeight="1" x14ac:dyDescent="0.3">
      <c r="A4392" s="42"/>
      <c r="B4392" s="24" t="s">
        <v>7</v>
      </c>
      <c r="C4392" s="23" t="s">
        <v>174</v>
      </c>
      <c r="D4392" s="402"/>
      <c r="E4392" s="391" t="s">
        <v>1769</v>
      </c>
      <c r="F4392" s="22">
        <v>1</v>
      </c>
      <c r="G4392" s="22">
        <v>1</v>
      </c>
      <c r="H4392" s="104">
        <v>1</v>
      </c>
    </row>
    <row r="4393" spans="1:8" ht="14.55" customHeight="1" x14ac:dyDescent="0.3">
      <c r="A4393" s="42"/>
      <c r="B4393" s="24" t="s">
        <v>7</v>
      </c>
      <c r="C4393" s="23" t="s">
        <v>174</v>
      </c>
      <c r="D4393" s="402" t="s">
        <v>1304</v>
      </c>
      <c r="E4393" s="391" t="s">
        <v>1876</v>
      </c>
      <c r="F4393" s="91">
        <v>0</v>
      </c>
      <c r="G4393" s="91">
        <v>0</v>
      </c>
      <c r="H4393" s="103">
        <v>0</v>
      </c>
    </row>
    <row r="4394" spans="1:8" ht="14.55" customHeight="1" x14ac:dyDescent="0.3">
      <c r="A4394" s="42"/>
      <c r="B4394" s="24" t="s">
        <v>7</v>
      </c>
      <c r="C4394" s="23" t="s">
        <v>174</v>
      </c>
      <c r="D4394" s="402"/>
      <c r="E4394" s="391" t="s">
        <v>1768</v>
      </c>
      <c r="F4394" s="22">
        <v>0</v>
      </c>
      <c r="G4394" s="22">
        <v>0</v>
      </c>
      <c r="H4394" s="104">
        <v>0</v>
      </c>
    </row>
    <row r="4395" spans="1:8" ht="14.55" customHeight="1" x14ac:dyDescent="0.3">
      <c r="A4395" s="42"/>
      <c r="B4395" s="24" t="s">
        <v>7</v>
      </c>
      <c r="C4395" s="23" t="s">
        <v>174</v>
      </c>
      <c r="D4395" s="402"/>
      <c r="E4395" s="391" t="s">
        <v>1769</v>
      </c>
      <c r="F4395" s="22">
        <v>1</v>
      </c>
      <c r="G4395" s="22">
        <v>1</v>
      </c>
      <c r="H4395" s="104">
        <v>1</v>
      </c>
    </row>
    <row r="4396" spans="1:8" ht="14.55" customHeight="1" x14ac:dyDescent="0.3">
      <c r="A4396" s="42"/>
      <c r="B4396" s="24" t="s">
        <v>7</v>
      </c>
      <c r="C4396" s="23" t="s">
        <v>174</v>
      </c>
      <c r="D4396" s="402" t="s">
        <v>1811</v>
      </c>
      <c r="E4396" s="391" t="s">
        <v>1876</v>
      </c>
      <c r="F4396" s="91">
        <v>0</v>
      </c>
      <c r="G4396" s="91">
        <v>0</v>
      </c>
      <c r="H4396" s="103">
        <v>0</v>
      </c>
    </row>
    <row r="4397" spans="1:8" ht="14.55" customHeight="1" x14ac:dyDescent="0.3">
      <c r="A4397" s="42"/>
      <c r="B4397" s="24" t="s">
        <v>7</v>
      </c>
      <c r="C4397" s="23" t="s">
        <v>174</v>
      </c>
      <c r="D4397" s="402"/>
      <c r="E4397" s="391" t="s">
        <v>1768</v>
      </c>
      <c r="F4397" s="22">
        <v>0</v>
      </c>
      <c r="G4397" s="22">
        <v>0</v>
      </c>
      <c r="H4397" s="104">
        <v>0</v>
      </c>
    </row>
    <row r="4398" spans="1:8" ht="14.55" customHeight="1" thickBot="1" x14ac:dyDescent="0.35">
      <c r="A4398" s="42"/>
      <c r="B4398" s="53" t="s">
        <v>7</v>
      </c>
      <c r="C4398" s="68" t="s">
        <v>174</v>
      </c>
      <c r="D4398" s="403"/>
      <c r="E4398" s="392" t="s">
        <v>1769</v>
      </c>
      <c r="F4398" s="33">
        <v>1</v>
      </c>
      <c r="G4398" s="33">
        <v>1</v>
      </c>
      <c r="H4398" s="106">
        <v>1</v>
      </c>
    </row>
    <row r="4399" spans="1:8" ht="14.55" customHeight="1" x14ac:dyDescent="0.3">
      <c r="A4399" s="42"/>
      <c r="B4399" s="94" t="s">
        <v>7</v>
      </c>
      <c r="C4399" s="379" t="s">
        <v>108</v>
      </c>
      <c r="D4399" s="404"/>
      <c r="E4399" s="471" t="s">
        <v>1876</v>
      </c>
      <c r="F4399" s="384">
        <f t="shared" ref="F4399:H4399" si="663">+F4400/F4401</f>
        <v>0.66666666666666663</v>
      </c>
      <c r="G4399" s="384">
        <f t="shared" si="663"/>
        <v>0.66666666666666663</v>
      </c>
      <c r="H4399" s="377">
        <f t="shared" si="663"/>
        <v>0.66666666666666663</v>
      </c>
    </row>
    <row r="4400" spans="1:8" ht="14.55" customHeight="1" x14ac:dyDescent="0.3">
      <c r="A4400" s="42"/>
      <c r="B4400" s="87" t="s">
        <v>7</v>
      </c>
      <c r="C4400" s="55" t="s">
        <v>108</v>
      </c>
      <c r="D4400" s="402"/>
      <c r="E4400" s="391" t="s">
        <v>1768</v>
      </c>
      <c r="F4400" s="40">
        <v>8</v>
      </c>
      <c r="G4400" s="40">
        <v>8</v>
      </c>
      <c r="H4400" s="109">
        <v>8</v>
      </c>
    </row>
    <row r="4401" spans="1:8" ht="15" customHeight="1" thickBot="1" x14ac:dyDescent="0.35">
      <c r="A4401" s="42"/>
      <c r="B4401" s="95" t="s">
        <v>7</v>
      </c>
      <c r="C4401" s="378" t="s">
        <v>108</v>
      </c>
      <c r="D4401" s="405"/>
      <c r="E4401" s="394" t="s">
        <v>1769</v>
      </c>
      <c r="F4401" s="374">
        <v>12</v>
      </c>
      <c r="G4401" s="374">
        <v>12</v>
      </c>
      <c r="H4401" s="375">
        <v>12</v>
      </c>
    </row>
    <row r="4402" spans="1:8" ht="14.55" customHeight="1" x14ac:dyDescent="0.3">
      <c r="A4402" s="42"/>
      <c r="B4402" s="54" t="s">
        <v>7</v>
      </c>
      <c r="C4402" s="69" t="s">
        <v>108</v>
      </c>
      <c r="D4402" s="401" t="s">
        <v>1305</v>
      </c>
      <c r="E4402" s="390" t="s">
        <v>1876</v>
      </c>
      <c r="F4402" s="92">
        <v>0</v>
      </c>
      <c r="G4402" s="92">
        <v>0</v>
      </c>
      <c r="H4402" s="108">
        <v>0</v>
      </c>
    </row>
    <row r="4403" spans="1:8" ht="14.55" customHeight="1" x14ac:dyDescent="0.3">
      <c r="A4403" s="42"/>
      <c r="B4403" s="24" t="s">
        <v>7</v>
      </c>
      <c r="C4403" s="23" t="s">
        <v>108</v>
      </c>
      <c r="D4403" s="402"/>
      <c r="E4403" s="391" t="s">
        <v>1768</v>
      </c>
      <c r="F4403" s="22">
        <v>1</v>
      </c>
      <c r="G4403" s="22">
        <v>1</v>
      </c>
      <c r="H4403" s="104">
        <v>1</v>
      </c>
    </row>
    <row r="4404" spans="1:8" ht="14.55" customHeight="1" x14ac:dyDescent="0.3">
      <c r="A4404" s="42"/>
      <c r="B4404" s="24" t="s">
        <v>7</v>
      </c>
      <c r="C4404" s="23" t="s">
        <v>108</v>
      </c>
      <c r="D4404" s="402"/>
      <c r="E4404" s="391" t="s">
        <v>1769</v>
      </c>
      <c r="F4404" s="22">
        <v>1</v>
      </c>
      <c r="G4404" s="22">
        <v>1</v>
      </c>
      <c r="H4404" s="104">
        <v>1</v>
      </c>
    </row>
    <row r="4405" spans="1:8" ht="14.55" customHeight="1" x14ac:dyDescent="0.3">
      <c r="A4405" s="42"/>
      <c r="B4405" s="24" t="s">
        <v>7</v>
      </c>
      <c r="C4405" s="23" t="s">
        <v>108</v>
      </c>
      <c r="D4405" s="402" t="s">
        <v>1306</v>
      </c>
      <c r="E4405" s="391" t="s">
        <v>1876</v>
      </c>
      <c r="F4405" s="91">
        <v>0</v>
      </c>
      <c r="G4405" s="91">
        <v>0</v>
      </c>
      <c r="H4405" s="103">
        <v>0</v>
      </c>
    </row>
    <row r="4406" spans="1:8" ht="14.55" customHeight="1" x14ac:dyDescent="0.3">
      <c r="A4406" s="42"/>
      <c r="B4406" s="24" t="s">
        <v>7</v>
      </c>
      <c r="C4406" s="23" t="s">
        <v>108</v>
      </c>
      <c r="D4406" s="402"/>
      <c r="E4406" s="391" t="s">
        <v>1768</v>
      </c>
      <c r="F4406" s="22">
        <v>1</v>
      </c>
      <c r="G4406" s="22">
        <v>1</v>
      </c>
      <c r="H4406" s="104">
        <v>1</v>
      </c>
    </row>
    <row r="4407" spans="1:8" ht="14.55" customHeight="1" x14ac:dyDescent="0.3">
      <c r="A4407" s="42"/>
      <c r="B4407" s="24" t="s">
        <v>7</v>
      </c>
      <c r="C4407" s="23" t="s">
        <v>108</v>
      </c>
      <c r="D4407" s="402"/>
      <c r="E4407" s="391" t="s">
        <v>1769</v>
      </c>
      <c r="F4407" s="22">
        <v>1</v>
      </c>
      <c r="G4407" s="22">
        <v>1</v>
      </c>
      <c r="H4407" s="104">
        <v>1</v>
      </c>
    </row>
    <row r="4408" spans="1:8" ht="14.55" customHeight="1" x14ac:dyDescent="0.3">
      <c r="A4408" s="42"/>
      <c r="B4408" s="24" t="s">
        <v>7</v>
      </c>
      <c r="C4408" s="23" t="s">
        <v>108</v>
      </c>
      <c r="D4408" s="402" t="s">
        <v>1307</v>
      </c>
      <c r="E4408" s="391" t="s">
        <v>1876</v>
      </c>
      <c r="F4408" s="91">
        <f t="shared" ref="F4408:H4408" si="664">+F4409/F4410</f>
        <v>1</v>
      </c>
      <c r="G4408" s="91">
        <f t="shared" si="664"/>
        <v>1</v>
      </c>
      <c r="H4408" s="103">
        <f t="shared" si="664"/>
        <v>1</v>
      </c>
    </row>
    <row r="4409" spans="1:8" ht="14.55" customHeight="1" x14ac:dyDescent="0.3">
      <c r="A4409" s="42"/>
      <c r="B4409" s="24" t="s">
        <v>7</v>
      </c>
      <c r="C4409" s="23" t="s">
        <v>108</v>
      </c>
      <c r="D4409" s="402"/>
      <c r="E4409" s="391" t="s">
        <v>1768</v>
      </c>
      <c r="F4409" s="22">
        <v>1</v>
      </c>
      <c r="G4409" s="22">
        <v>1</v>
      </c>
      <c r="H4409" s="104">
        <v>1</v>
      </c>
    </row>
    <row r="4410" spans="1:8" ht="14.55" customHeight="1" x14ac:dyDescent="0.3">
      <c r="A4410" s="42"/>
      <c r="B4410" s="24" t="s">
        <v>7</v>
      </c>
      <c r="C4410" s="23" t="s">
        <v>108</v>
      </c>
      <c r="D4410" s="402"/>
      <c r="E4410" s="391" t="s">
        <v>1769</v>
      </c>
      <c r="F4410" s="22">
        <v>1</v>
      </c>
      <c r="G4410" s="22">
        <v>1</v>
      </c>
      <c r="H4410" s="104">
        <v>1</v>
      </c>
    </row>
    <row r="4411" spans="1:8" ht="14.55" customHeight="1" x14ac:dyDescent="0.3">
      <c r="A4411" s="42"/>
      <c r="B4411" s="24" t="s">
        <v>7</v>
      </c>
      <c r="C4411" s="23" t="s">
        <v>108</v>
      </c>
      <c r="D4411" s="402" t="s">
        <v>744</v>
      </c>
      <c r="E4411" s="391" t="s">
        <v>1876</v>
      </c>
      <c r="F4411" s="91">
        <f t="shared" ref="F4411:H4411" si="665">+F4412/F4413</f>
        <v>1</v>
      </c>
      <c r="G4411" s="91">
        <f t="shared" si="665"/>
        <v>1</v>
      </c>
      <c r="H4411" s="103">
        <f t="shared" si="665"/>
        <v>1</v>
      </c>
    </row>
    <row r="4412" spans="1:8" ht="14.55" customHeight="1" x14ac:dyDescent="0.3">
      <c r="A4412" s="42"/>
      <c r="B4412" s="24" t="s">
        <v>7</v>
      </c>
      <c r="C4412" s="23" t="s">
        <v>108</v>
      </c>
      <c r="D4412" s="402"/>
      <c r="E4412" s="391" t="s">
        <v>1768</v>
      </c>
      <c r="F4412" s="22">
        <v>1</v>
      </c>
      <c r="G4412" s="22">
        <v>1</v>
      </c>
      <c r="H4412" s="104">
        <v>1</v>
      </c>
    </row>
    <row r="4413" spans="1:8" ht="14.55" customHeight="1" x14ac:dyDescent="0.3">
      <c r="A4413" s="42"/>
      <c r="B4413" s="24" t="s">
        <v>7</v>
      </c>
      <c r="C4413" s="23" t="s">
        <v>108</v>
      </c>
      <c r="D4413" s="402"/>
      <c r="E4413" s="391" t="s">
        <v>1769</v>
      </c>
      <c r="F4413" s="22">
        <v>1</v>
      </c>
      <c r="G4413" s="22">
        <v>1</v>
      </c>
      <c r="H4413" s="104">
        <v>1</v>
      </c>
    </row>
    <row r="4414" spans="1:8" ht="14.55" customHeight="1" x14ac:dyDescent="0.3">
      <c r="A4414" s="42"/>
      <c r="B4414" s="24" t="s">
        <v>7</v>
      </c>
      <c r="C4414" s="23" t="s">
        <v>108</v>
      </c>
      <c r="D4414" s="402" t="s">
        <v>108</v>
      </c>
      <c r="E4414" s="391" t="s">
        <v>1876</v>
      </c>
      <c r="F4414" s="91">
        <f t="shared" ref="F4414:H4414" si="666">+F4415/F4416</f>
        <v>1</v>
      </c>
      <c r="G4414" s="91">
        <f t="shared" si="666"/>
        <v>1</v>
      </c>
      <c r="H4414" s="103">
        <f t="shared" si="666"/>
        <v>1</v>
      </c>
    </row>
    <row r="4415" spans="1:8" ht="14.55" customHeight="1" x14ac:dyDescent="0.3">
      <c r="A4415" s="42"/>
      <c r="B4415" s="24" t="s">
        <v>7</v>
      </c>
      <c r="C4415" s="23" t="s">
        <v>108</v>
      </c>
      <c r="D4415" s="402"/>
      <c r="E4415" s="391" t="s">
        <v>1768</v>
      </c>
      <c r="F4415" s="22">
        <v>1</v>
      </c>
      <c r="G4415" s="22">
        <v>1</v>
      </c>
      <c r="H4415" s="104">
        <v>1</v>
      </c>
    </row>
    <row r="4416" spans="1:8" ht="14.55" customHeight="1" x14ac:dyDescent="0.3">
      <c r="A4416" s="42"/>
      <c r="B4416" s="24" t="s">
        <v>7</v>
      </c>
      <c r="C4416" s="23" t="s">
        <v>108</v>
      </c>
      <c r="D4416" s="402"/>
      <c r="E4416" s="391" t="s">
        <v>1769</v>
      </c>
      <c r="F4416" s="22">
        <v>1</v>
      </c>
      <c r="G4416" s="22">
        <v>1</v>
      </c>
      <c r="H4416" s="104">
        <v>1</v>
      </c>
    </row>
    <row r="4417" spans="1:8" ht="14.55" customHeight="1" x14ac:dyDescent="0.3">
      <c r="A4417" s="42"/>
      <c r="B4417" s="24" t="s">
        <v>7</v>
      </c>
      <c r="C4417" s="23" t="s">
        <v>108</v>
      </c>
      <c r="D4417" s="402" t="s">
        <v>1308</v>
      </c>
      <c r="E4417" s="391" t="s">
        <v>1876</v>
      </c>
      <c r="F4417" s="91">
        <v>0</v>
      </c>
      <c r="G4417" s="91">
        <v>0</v>
      </c>
      <c r="H4417" s="103">
        <v>0</v>
      </c>
    </row>
    <row r="4418" spans="1:8" ht="14.55" customHeight="1" x14ac:dyDescent="0.3">
      <c r="A4418" s="42"/>
      <c r="B4418" s="24" t="s">
        <v>7</v>
      </c>
      <c r="C4418" s="23" t="s">
        <v>108</v>
      </c>
      <c r="D4418" s="402"/>
      <c r="E4418" s="391" t="s">
        <v>1768</v>
      </c>
      <c r="F4418" s="22">
        <v>0</v>
      </c>
      <c r="G4418" s="22">
        <v>0</v>
      </c>
      <c r="H4418" s="104">
        <v>0</v>
      </c>
    </row>
    <row r="4419" spans="1:8" ht="14.55" customHeight="1" x14ac:dyDescent="0.3">
      <c r="A4419" s="42"/>
      <c r="B4419" s="24" t="s">
        <v>7</v>
      </c>
      <c r="C4419" s="23" t="s">
        <v>108</v>
      </c>
      <c r="D4419" s="402"/>
      <c r="E4419" s="391" t="s">
        <v>1769</v>
      </c>
      <c r="F4419" s="22">
        <v>1</v>
      </c>
      <c r="G4419" s="22">
        <v>1</v>
      </c>
      <c r="H4419" s="104">
        <v>1</v>
      </c>
    </row>
    <row r="4420" spans="1:8" ht="14.55" customHeight="1" x14ac:dyDescent="0.3">
      <c r="A4420" s="42"/>
      <c r="B4420" s="24" t="s">
        <v>7</v>
      </c>
      <c r="C4420" s="23" t="s">
        <v>108</v>
      </c>
      <c r="D4420" s="402" t="s">
        <v>1309</v>
      </c>
      <c r="E4420" s="391" t="s">
        <v>1876</v>
      </c>
      <c r="F4420" s="91">
        <v>0</v>
      </c>
      <c r="G4420" s="91">
        <v>0</v>
      </c>
      <c r="H4420" s="103">
        <v>0</v>
      </c>
    </row>
    <row r="4421" spans="1:8" ht="14.55" customHeight="1" x14ac:dyDescent="0.3">
      <c r="A4421" s="42"/>
      <c r="B4421" s="24" t="s">
        <v>7</v>
      </c>
      <c r="C4421" s="23" t="s">
        <v>108</v>
      </c>
      <c r="D4421" s="402"/>
      <c r="E4421" s="391" t="s">
        <v>1768</v>
      </c>
      <c r="F4421" s="22">
        <v>1</v>
      </c>
      <c r="G4421" s="22">
        <v>1</v>
      </c>
      <c r="H4421" s="104">
        <v>1</v>
      </c>
    </row>
    <row r="4422" spans="1:8" ht="14.55" customHeight="1" x14ac:dyDescent="0.3">
      <c r="A4422" s="42"/>
      <c r="B4422" s="24" t="s">
        <v>7</v>
      </c>
      <c r="C4422" s="23" t="s">
        <v>108</v>
      </c>
      <c r="D4422" s="402"/>
      <c r="E4422" s="391" t="s">
        <v>1769</v>
      </c>
      <c r="F4422" s="22">
        <v>1</v>
      </c>
      <c r="G4422" s="22">
        <v>1</v>
      </c>
      <c r="H4422" s="104">
        <v>1</v>
      </c>
    </row>
    <row r="4423" spans="1:8" ht="14.55" customHeight="1" x14ac:dyDescent="0.3">
      <c r="A4423" s="42"/>
      <c r="B4423" s="24" t="s">
        <v>7</v>
      </c>
      <c r="C4423" s="23" t="s">
        <v>108</v>
      </c>
      <c r="D4423" s="402" t="s">
        <v>1310</v>
      </c>
      <c r="E4423" s="391" t="s">
        <v>1876</v>
      </c>
      <c r="F4423" s="91">
        <v>0</v>
      </c>
      <c r="G4423" s="91">
        <v>0</v>
      </c>
      <c r="H4423" s="103">
        <v>0</v>
      </c>
    </row>
    <row r="4424" spans="1:8" ht="14.55" customHeight="1" x14ac:dyDescent="0.3">
      <c r="A4424" s="42"/>
      <c r="B4424" s="24" t="s">
        <v>7</v>
      </c>
      <c r="C4424" s="23" t="s">
        <v>108</v>
      </c>
      <c r="D4424" s="402"/>
      <c r="E4424" s="391" t="s">
        <v>1768</v>
      </c>
      <c r="F4424" s="22">
        <v>0</v>
      </c>
      <c r="G4424" s="22">
        <v>0</v>
      </c>
      <c r="H4424" s="104">
        <v>0</v>
      </c>
    </row>
    <row r="4425" spans="1:8" ht="14.55" customHeight="1" x14ac:dyDescent="0.3">
      <c r="A4425" s="42"/>
      <c r="B4425" s="24" t="s">
        <v>7</v>
      </c>
      <c r="C4425" s="23" t="s">
        <v>108</v>
      </c>
      <c r="D4425" s="402"/>
      <c r="E4425" s="391" t="s">
        <v>1769</v>
      </c>
      <c r="F4425" s="22">
        <v>1</v>
      </c>
      <c r="G4425" s="22">
        <v>1</v>
      </c>
      <c r="H4425" s="104">
        <v>1</v>
      </c>
    </row>
    <row r="4426" spans="1:8" ht="14.55" customHeight="1" x14ac:dyDescent="0.3">
      <c r="A4426" s="42"/>
      <c r="B4426" s="24" t="s">
        <v>7</v>
      </c>
      <c r="C4426" s="23" t="s">
        <v>108</v>
      </c>
      <c r="D4426" s="402" t="s">
        <v>1311</v>
      </c>
      <c r="E4426" s="391" t="s">
        <v>1876</v>
      </c>
      <c r="F4426" s="91">
        <v>0</v>
      </c>
      <c r="G4426" s="91">
        <v>0</v>
      </c>
      <c r="H4426" s="103">
        <v>0</v>
      </c>
    </row>
    <row r="4427" spans="1:8" ht="14.55" customHeight="1" x14ac:dyDescent="0.3">
      <c r="A4427" s="42"/>
      <c r="B4427" s="24" t="s">
        <v>7</v>
      </c>
      <c r="C4427" s="23" t="s">
        <v>108</v>
      </c>
      <c r="D4427" s="402"/>
      <c r="E4427" s="391" t="s">
        <v>1768</v>
      </c>
      <c r="F4427" s="22">
        <v>0</v>
      </c>
      <c r="G4427" s="22">
        <v>0</v>
      </c>
      <c r="H4427" s="104">
        <v>0</v>
      </c>
    </row>
    <row r="4428" spans="1:8" ht="14.55" customHeight="1" x14ac:dyDescent="0.3">
      <c r="A4428" s="42"/>
      <c r="B4428" s="24" t="s">
        <v>7</v>
      </c>
      <c r="C4428" s="23" t="s">
        <v>108</v>
      </c>
      <c r="D4428" s="402"/>
      <c r="E4428" s="391" t="s">
        <v>1769</v>
      </c>
      <c r="F4428" s="22">
        <v>1</v>
      </c>
      <c r="G4428" s="22">
        <v>1</v>
      </c>
      <c r="H4428" s="104">
        <v>1</v>
      </c>
    </row>
    <row r="4429" spans="1:8" ht="14.55" customHeight="1" x14ac:dyDescent="0.3">
      <c r="A4429" s="42"/>
      <c r="B4429" s="24" t="s">
        <v>7</v>
      </c>
      <c r="C4429" s="23" t="s">
        <v>108</v>
      </c>
      <c r="D4429" s="402" t="s">
        <v>1312</v>
      </c>
      <c r="E4429" s="391" t="s">
        <v>1876</v>
      </c>
      <c r="F4429" s="91">
        <v>0</v>
      </c>
      <c r="G4429" s="91">
        <v>0</v>
      </c>
      <c r="H4429" s="103">
        <v>0</v>
      </c>
    </row>
    <row r="4430" spans="1:8" ht="14.55" customHeight="1" x14ac:dyDescent="0.3">
      <c r="A4430" s="42"/>
      <c r="B4430" s="24" t="s">
        <v>7</v>
      </c>
      <c r="C4430" s="23" t="s">
        <v>108</v>
      </c>
      <c r="D4430" s="402"/>
      <c r="E4430" s="391" t="s">
        <v>1768</v>
      </c>
      <c r="F4430" s="22">
        <v>1</v>
      </c>
      <c r="G4430" s="22">
        <v>1</v>
      </c>
      <c r="H4430" s="104">
        <v>1</v>
      </c>
    </row>
    <row r="4431" spans="1:8" ht="14.55" customHeight="1" x14ac:dyDescent="0.3">
      <c r="A4431" s="42"/>
      <c r="B4431" s="24" t="s">
        <v>7</v>
      </c>
      <c r="C4431" s="23" t="s">
        <v>108</v>
      </c>
      <c r="D4431" s="402"/>
      <c r="E4431" s="391" t="s">
        <v>1769</v>
      </c>
      <c r="F4431" s="22">
        <v>1</v>
      </c>
      <c r="G4431" s="22">
        <v>1</v>
      </c>
      <c r="H4431" s="104">
        <v>1</v>
      </c>
    </row>
    <row r="4432" spans="1:8" ht="14.55" customHeight="1" x14ac:dyDescent="0.3">
      <c r="A4432" s="42"/>
      <c r="B4432" s="24" t="s">
        <v>7</v>
      </c>
      <c r="C4432" s="23" t="s">
        <v>108</v>
      </c>
      <c r="D4432" s="402" t="s">
        <v>1313</v>
      </c>
      <c r="E4432" s="391" t="s">
        <v>1876</v>
      </c>
      <c r="F4432" s="91">
        <v>0</v>
      </c>
      <c r="G4432" s="91">
        <v>0</v>
      </c>
      <c r="H4432" s="103">
        <v>0</v>
      </c>
    </row>
    <row r="4433" spans="1:8" ht="14.55" customHeight="1" x14ac:dyDescent="0.3">
      <c r="A4433" s="42"/>
      <c r="B4433" s="24" t="s">
        <v>7</v>
      </c>
      <c r="C4433" s="23" t="s">
        <v>108</v>
      </c>
      <c r="D4433" s="402"/>
      <c r="E4433" s="391" t="s">
        <v>1768</v>
      </c>
      <c r="F4433" s="22">
        <v>1</v>
      </c>
      <c r="G4433" s="22">
        <v>1</v>
      </c>
      <c r="H4433" s="104">
        <v>1</v>
      </c>
    </row>
    <row r="4434" spans="1:8" ht="14.55" customHeight="1" x14ac:dyDescent="0.3">
      <c r="A4434" s="42"/>
      <c r="B4434" s="24" t="s">
        <v>7</v>
      </c>
      <c r="C4434" s="23" t="s">
        <v>108</v>
      </c>
      <c r="D4434" s="402"/>
      <c r="E4434" s="391" t="s">
        <v>1769</v>
      </c>
      <c r="F4434" s="22">
        <v>1</v>
      </c>
      <c r="G4434" s="22">
        <v>1</v>
      </c>
      <c r="H4434" s="104">
        <v>1</v>
      </c>
    </row>
    <row r="4435" spans="1:8" ht="14.55" customHeight="1" x14ac:dyDescent="0.3">
      <c r="A4435" s="42"/>
      <c r="B4435" s="24" t="s">
        <v>7</v>
      </c>
      <c r="C4435" s="23" t="s">
        <v>108</v>
      </c>
      <c r="D4435" s="402" t="s">
        <v>1314</v>
      </c>
      <c r="E4435" s="391" t="s">
        <v>1876</v>
      </c>
      <c r="F4435" s="91">
        <v>0</v>
      </c>
      <c r="G4435" s="91">
        <v>0</v>
      </c>
      <c r="H4435" s="103">
        <v>0</v>
      </c>
    </row>
    <row r="4436" spans="1:8" ht="14.55" customHeight="1" x14ac:dyDescent="0.3">
      <c r="A4436" s="42"/>
      <c r="B4436" s="24" t="s">
        <v>7</v>
      </c>
      <c r="C4436" s="23" t="s">
        <v>108</v>
      </c>
      <c r="D4436" s="402"/>
      <c r="E4436" s="391" t="s">
        <v>1768</v>
      </c>
      <c r="F4436" s="22">
        <v>0</v>
      </c>
      <c r="G4436" s="22">
        <v>0</v>
      </c>
      <c r="H4436" s="104">
        <v>0</v>
      </c>
    </row>
    <row r="4437" spans="1:8" ht="14.55" customHeight="1" thickBot="1" x14ac:dyDescent="0.35">
      <c r="A4437" s="42"/>
      <c r="B4437" s="53" t="s">
        <v>7</v>
      </c>
      <c r="C4437" s="68" t="s">
        <v>108</v>
      </c>
      <c r="D4437" s="403"/>
      <c r="E4437" s="392" t="s">
        <v>1769</v>
      </c>
      <c r="F4437" s="33">
        <v>1</v>
      </c>
      <c r="G4437" s="33">
        <v>1</v>
      </c>
      <c r="H4437" s="106">
        <v>1</v>
      </c>
    </row>
    <row r="4438" spans="1:8" ht="14.55" customHeight="1" x14ac:dyDescent="0.3">
      <c r="A4438" s="42"/>
      <c r="B4438" s="94" t="s">
        <v>7</v>
      </c>
      <c r="C4438" s="379" t="s">
        <v>160</v>
      </c>
      <c r="D4438" s="404"/>
      <c r="E4438" s="471" t="s">
        <v>1876</v>
      </c>
      <c r="F4438" s="384">
        <f t="shared" ref="F4438:H4438" si="667">+F4439/F4440</f>
        <v>0.625</v>
      </c>
      <c r="G4438" s="384">
        <f t="shared" si="667"/>
        <v>0.625</v>
      </c>
      <c r="H4438" s="377">
        <f t="shared" si="667"/>
        <v>0.625</v>
      </c>
    </row>
    <row r="4439" spans="1:8" ht="14.55" customHeight="1" x14ac:dyDescent="0.3">
      <c r="A4439" s="42"/>
      <c r="B4439" s="87" t="s">
        <v>7</v>
      </c>
      <c r="C4439" s="55" t="s">
        <v>160</v>
      </c>
      <c r="D4439" s="402"/>
      <c r="E4439" s="391" t="s">
        <v>1768</v>
      </c>
      <c r="F4439" s="40">
        <v>20</v>
      </c>
      <c r="G4439" s="40">
        <v>20</v>
      </c>
      <c r="H4439" s="109">
        <v>20</v>
      </c>
    </row>
    <row r="4440" spans="1:8" ht="15" customHeight="1" thickBot="1" x14ac:dyDescent="0.35">
      <c r="A4440" s="42"/>
      <c r="B4440" s="95" t="s">
        <v>7</v>
      </c>
      <c r="C4440" s="378" t="s">
        <v>160</v>
      </c>
      <c r="D4440" s="405"/>
      <c r="E4440" s="394" t="s">
        <v>1769</v>
      </c>
      <c r="F4440" s="374">
        <v>32</v>
      </c>
      <c r="G4440" s="374">
        <v>32</v>
      </c>
      <c r="H4440" s="375">
        <v>32</v>
      </c>
    </row>
    <row r="4441" spans="1:8" ht="15" customHeight="1" x14ac:dyDescent="0.3">
      <c r="A4441" s="42"/>
      <c r="B4441" s="54" t="s">
        <v>7</v>
      </c>
      <c r="C4441" s="69" t="s">
        <v>160</v>
      </c>
      <c r="D4441" s="401" t="s">
        <v>1315</v>
      </c>
      <c r="E4441" s="390" t="s">
        <v>1876</v>
      </c>
      <c r="F4441" s="92">
        <v>0</v>
      </c>
      <c r="G4441" s="92">
        <v>0</v>
      </c>
      <c r="H4441" s="108">
        <v>0</v>
      </c>
    </row>
    <row r="4442" spans="1:8" ht="15" customHeight="1" x14ac:dyDescent="0.3">
      <c r="A4442" s="42"/>
      <c r="B4442" s="24" t="s">
        <v>7</v>
      </c>
      <c r="C4442" s="23" t="s">
        <v>160</v>
      </c>
      <c r="D4442" s="402"/>
      <c r="E4442" s="391" t="s">
        <v>1768</v>
      </c>
      <c r="F4442" s="22">
        <v>0</v>
      </c>
      <c r="G4442" s="22">
        <v>0</v>
      </c>
      <c r="H4442" s="104">
        <v>0</v>
      </c>
    </row>
    <row r="4443" spans="1:8" ht="15" customHeight="1" x14ac:dyDescent="0.3">
      <c r="A4443" s="42"/>
      <c r="B4443" s="24" t="s">
        <v>7</v>
      </c>
      <c r="C4443" s="23" t="s">
        <v>160</v>
      </c>
      <c r="D4443" s="402"/>
      <c r="E4443" s="391" t="s">
        <v>1769</v>
      </c>
      <c r="F4443" s="22">
        <v>1</v>
      </c>
      <c r="G4443" s="22">
        <v>1</v>
      </c>
      <c r="H4443" s="104">
        <v>1</v>
      </c>
    </row>
    <row r="4444" spans="1:8" ht="14.55" customHeight="1" x14ac:dyDescent="0.3">
      <c r="A4444" s="42"/>
      <c r="B4444" s="24" t="s">
        <v>7</v>
      </c>
      <c r="C4444" s="23" t="s">
        <v>160</v>
      </c>
      <c r="D4444" s="402" t="s">
        <v>1316</v>
      </c>
      <c r="E4444" s="391" t="s">
        <v>1876</v>
      </c>
      <c r="F4444" s="91">
        <v>0</v>
      </c>
      <c r="G4444" s="91">
        <v>0</v>
      </c>
      <c r="H4444" s="103">
        <v>0</v>
      </c>
    </row>
    <row r="4445" spans="1:8" ht="14.55" customHeight="1" x14ac:dyDescent="0.3">
      <c r="A4445" s="42"/>
      <c r="B4445" s="24" t="s">
        <v>7</v>
      </c>
      <c r="C4445" s="23" t="s">
        <v>160</v>
      </c>
      <c r="D4445" s="402"/>
      <c r="E4445" s="391" t="s">
        <v>1768</v>
      </c>
      <c r="F4445" s="22">
        <v>1</v>
      </c>
      <c r="G4445" s="22">
        <v>1</v>
      </c>
      <c r="H4445" s="104">
        <v>1</v>
      </c>
    </row>
    <row r="4446" spans="1:8" ht="14.55" customHeight="1" x14ac:dyDescent="0.3">
      <c r="A4446" s="42"/>
      <c r="B4446" s="24" t="s">
        <v>7</v>
      </c>
      <c r="C4446" s="23" t="s">
        <v>160</v>
      </c>
      <c r="D4446" s="402"/>
      <c r="E4446" s="391" t="s">
        <v>1769</v>
      </c>
      <c r="F4446" s="22">
        <v>1</v>
      </c>
      <c r="G4446" s="22">
        <v>1</v>
      </c>
      <c r="H4446" s="104">
        <v>1</v>
      </c>
    </row>
    <row r="4447" spans="1:8" ht="14.55" customHeight="1" x14ac:dyDescent="0.3">
      <c r="A4447" s="42"/>
      <c r="B4447" s="24" t="s">
        <v>7</v>
      </c>
      <c r="C4447" s="23" t="s">
        <v>160</v>
      </c>
      <c r="D4447" s="402" t="s">
        <v>1317</v>
      </c>
      <c r="E4447" s="391" t="s">
        <v>1876</v>
      </c>
      <c r="F4447" s="91">
        <v>0</v>
      </c>
      <c r="G4447" s="91">
        <v>0</v>
      </c>
      <c r="H4447" s="103">
        <v>0</v>
      </c>
    </row>
    <row r="4448" spans="1:8" ht="14.55" customHeight="1" x14ac:dyDescent="0.3">
      <c r="A4448" s="42"/>
      <c r="B4448" s="24" t="s">
        <v>7</v>
      </c>
      <c r="C4448" s="23" t="s">
        <v>160</v>
      </c>
      <c r="D4448" s="402"/>
      <c r="E4448" s="391" t="s">
        <v>1768</v>
      </c>
      <c r="F4448" s="22">
        <v>1</v>
      </c>
      <c r="G4448" s="22">
        <v>1</v>
      </c>
      <c r="H4448" s="104">
        <v>1</v>
      </c>
    </row>
    <row r="4449" spans="1:8" ht="14.55" customHeight="1" x14ac:dyDescent="0.3">
      <c r="A4449" s="42"/>
      <c r="B4449" s="24" t="s">
        <v>7</v>
      </c>
      <c r="C4449" s="23" t="s">
        <v>160</v>
      </c>
      <c r="D4449" s="402"/>
      <c r="E4449" s="391" t="s">
        <v>1769</v>
      </c>
      <c r="F4449" s="22">
        <v>1</v>
      </c>
      <c r="G4449" s="22">
        <v>1</v>
      </c>
      <c r="H4449" s="104">
        <v>1</v>
      </c>
    </row>
    <row r="4450" spans="1:8" ht="14.55" customHeight="1" x14ac:dyDescent="0.3">
      <c r="A4450" s="42"/>
      <c r="B4450" s="24" t="s">
        <v>7</v>
      </c>
      <c r="C4450" s="23" t="s">
        <v>160</v>
      </c>
      <c r="D4450" s="402" t="s">
        <v>1318</v>
      </c>
      <c r="E4450" s="391" t="s">
        <v>1876</v>
      </c>
      <c r="F4450" s="91">
        <v>0</v>
      </c>
      <c r="G4450" s="91">
        <v>0</v>
      </c>
      <c r="H4450" s="103">
        <v>0</v>
      </c>
    </row>
    <row r="4451" spans="1:8" ht="14.55" customHeight="1" x14ac:dyDescent="0.3">
      <c r="A4451" s="42"/>
      <c r="B4451" s="24" t="s">
        <v>7</v>
      </c>
      <c r="C4451" s="23" t="s">
        <v>160</v>
      </c>
      <c r="D4451" s="402"/>
      <c r="E4451" s="391" t="s">
        <v>1768</v>
      </c>
      <c r="F4451" s="22">
        <v>0</v>
      </c>
      <c r="G4451" s="22">
        <v>0</v>
      </c>
      <c r="H4451" s="104">
        <v>0</v>
      </c>
    </row>
    <row r="4452" spans="1:8" ht="14.55" customHeight="1" x14ac:dyDescent="0.3">
      <c r="A4452" s="42"/>
      <c r="B4452" s="24" t="s">
        <v>7</v>
      </c>
      <c r="C4452" s="23" t="s">
        <v>160</v>
      </c>
      <c r="D4452" s="402"/>
      <c r="E4452" s="391" t="s">
        <v>1769</v>
      </c>
      <c r="F4452" s="22">
        <v>1</v>
      </c>
      <c r="G4452" s="22">
        <v>1</v>
      </c>
      <c r="H4452" s="104">
        <v>1</v>
      </c>
    </row>
    <row r="4453" spans="1:8" ht="14.55" customHeight="1" x14ac:dyDescent="0.3">
      <c r="A4453" s="42"/>
      <c r="B4453" s="24" t="s">
        <v>7</v>
      </c>
      <c r="C4453" s="23" t="s">
        <v>160</v>
      </c>
      <c r="D4453" s="402" t="s">
        <v>1812</v>
      </c>
      <c r="E4453" s="391" t="s">
        <v>1876</v>
      </c>
      <c r="F4453" s="91">
        <v>0</v>
      </c>
      <c r="G4453" s="91">
        <v>0</v>
      </c>
      <c r="H4453" s="103">
        <v>0</v>
      </c>
    </row>
    <row r="4454" spans="1:8" ht="14.55" customHeight="1" x14ac:dyDescent="0.3">
      <c r="A4454" s="42"/>
      <c r="B4454" s="24" t="s">
        <v>7</v>
      </c>
      <c r="C4454" s="23" t="s">
        <v>160</v>
      </c>
      <c r="D4454" s="402"/>
      <c r="E4454" s="391" t="s">
        <v>1768</v>
      </c>
      <c r="F4454" s="22">
        <v>1</v>
      </c>
      <c r="G4454" s="22">
        <v>1</v>
      </c>
      <c r="H4454" s="104">
        <v>1</v>
      </c>
    </row>
    <row r="4455" spans="1:8" ht="14.55" customHeight="1" x14ac:dyDescent="0.3">
      <c r="A4455" s="42"/>
      <c r="B4455" s="24" t="s">
        <v>7</v>
      </c>
      <c r="C4455" s="23" t="s">
        <v>160</v>
      </c>
      <c r="D4455" s="402"/>
      <c r="E4455" s="391" t="s">
        <v>1769</v>
      </c>
      <c r="F4455" s="22">
        <v>1</v>
      </c>
      <c r="G4455" s="22">
        <v>1</v>
      </c>
      <c r="H4455" s="104">
        <v>1</v>
      </c>
    </row>
    <row r="4456" spans="1:8" ht="14.55" customHeight="1" x14ac:dyDescent="0.3">
      <c r="A4456" s="42"/>
      <c r="B4456" s="24" t="s">
        <v>7</v>
      </c>
      <c r="C4456" s="23" t="s">
        <v>160</v>
      </c>
      <c r="D4456" s="402" t="s">
        <v>1319</v>
      </c>
      <c r="E4456" s="391" t="s">
        <v>1876</v>
      </c>
      <c r="F4456" s="91">
        <v>0</v>
      </c>
      <c r="G4456" s="91">
        <v>0</v>
      </c>
      <c r="H4456" s="103">
        <v>0</v>
      </c>
    </row>
    <row r="4457" spans="1:8" ht="14.55" customHeight="1" x14ac:dyDescent="0.3">
      <c r="A4457" s="42"/>
      <c r="B4457" s="24" t="s">
        <v>7</v>
      </c>
      <c r="C4457" s="23" t="s">
        <v>160</v>
      </c>
      <c r="D4457" s="402"/>
      <c r="E4457" s="391" t="s">
        <v>1768</v>
      </c>
      <c r="F4457" s="22">
        <v>1</v>
      </c>
      <c r="G4457" s="22">
        <v>1</v>
      </c>
      <c r="H4457" s="104">
        <v>1</v>
      </c>
    </row>
    <row r="4458" spans="1:8" ht="14.55" customHeight="1" x14ac:dyDescent="0.3">
      <c r="A4458" s="42"/>
      <c r="B4458" s="24" t="s">
        <v>7</v>
      </c>
      <c r="C4458" s="23" t="s">
        <v>160</v>
      </c>
      <c r="D4458" s="402"/>
      <c r="E4458" s="391" t="s">
        <v>1769</v>
      </c>
      <c r="F4458" s="22">
        <v>1</v>
      </c>
      <c r="G4458" s="22">
        <v>1</v>
      </c>
      <c r="H4458" s="104">
        <v>1</v>
      </c>
    </row>
    <row r="4459" spans="1:8" ht="14.55" customHeight="1" x14ac:dyDescent="0.3">
      <c r="A4459" s="42"/>
      <c r="B4459" s="24" t="s">
        <v>7</v>
      </c>
      <c r="C4459" s="23" t="s">
        <v>160</v>
      </c>
      <c r="D4459" s="402" t="s">
        <v>1320</v>
      </c>
      <c r="E4459" s="391" t="s">
        <v>1876</v>
      </c>
      <c r="F4459" s="91">
        <v>0</v>
      </c>
      <c r="G4459" s="91">
        <v>0</v>
      </c>
      <c r="H4459" s="103">
        <v>0</v>
      </c>
    </row>
    <row r="4460" spans="1:8" ht="14.55" customHeight="1" x14ac:dyDescent="0.3">
      <c r="A4460" s="42"/>
      <c r="B4460" s="24" t="s">
        <v>7</v>
      </c>
      <c r="C4460" s="23" t="s">
        <v>160</v>
      </c>
      <c r="D4460" s="402"/>
      <c r="E4460" s="391" t="s">
        <v>1768</v>
      </c>
      <c r="F4460" s="22">
        <v>1</v>
      </c>
      <c r="G4460" s="22">
        <v>1</v>
      </c>
      <c r="H4460" s="104">
        <v>1</v>
      </c>
    </row>
    <row r="4461" spans="1:8" ht="14.55" customHeight="1" x14ac:dyDescent="0.3">
      <c r="A4461" s="42"/>
      <c r="B4461" s="24" t="s">
        <v>7</v>
      </c>
      <c r="C4461" s="23" t="s">
        <v>160</v>
      </c>
      <c r="D4461" s="402"/>
      <c r="E4461" s="391" t="s">
        <v>1769</v>
      </c>
      <c r="F4461" s="22">
        <v>1</v>
      </c>
      <c r="G4461" s="22">
        <v>1</v>
      </c>
      <c r="H4461" s="104">
        <v>1</v>
      </c>
    </row>
    <row r="4462" spans="1:8" ht="14.55" customHeight="1" x14ac:dyDescent="0.3">
      <c r="A4462" s="42"/>
      <c r="B4462" s="24" t="s">
        <v>7</v>
      </c>
      <c r="C4462" s="23" t="s">
        <v>160</v>
      </c>
      <c r="D4462" s="402" t="s">
        <v>1321</v>
      </c>
      <c r="E4462" s="391" t="s">
        <v>1876</v>
      </c>
      <c r="F4462" s="91">
        <v>0</v>
      </c>
      <c r="G4462" s="91">
        <v>0</v>
      </c>
      <c r="H4462" s="103">
        <v>0</v>
      </c>
    </row>
    <row r="4463" spans="1:8" ht="14.55" customHeight="1" x14ac:dyDescent="0.3">
      <c r="A4463" s="42"/>
      <c r="B4463" s="24" t="s">
        <v>7</v>
      </c>
      <c r="C4463" s="23" t="s">
        <v>160</v>
      </c>
      <c r="D4463" s="402"/>
      <c r="E4463" s="391" t="s">
        <v>1768</v>
      </c>
      <c r="F4463" s="22">
        <v>1</v>
      </c>
      <c r="G4463" s="22">
        <v>1</v>
      </c>
      <c r="H4463" s="104">
        <v>1</v>
      </c>
    </row>
    <row r="4464" spans="1:8" ht="14.55" customHeight="1" x14ac:dyDescent="0.3">
      <c r="A4464" s="42"/>
      <c r="B4464" s="24" t="s">
        <v>7</v>
      </c>
      <c r="C4464" s="23" t="s">
        <v>160</v>
      </c>
      <c r="D4464" s="402"/>
      <c r="E4464" s="391" t="s">
        <v>1769</v>
      </c>
      <c r="F4464" s="22">
        <v>1</v>
      </c>
      <c r="G4464" s="22">
        <v>1</v>
      </c>
      <c r="H4464" s="104">
        <v>1</v>
      </c>
    </row>
    <row r="4465" spans="1:8" ht="14.55" customHeight="1" x14ac:dyDescent="0.3">
      <c r="A4465" s="42"/>
      <c r="B4465" s="24" t="s">
        <v>7</v>
      </c>
      <c r="C4465" s="23" t="s">
        <v>160</v>
      </c>
      <c r="D4465" s="402" t="s">
        <v>160</v>
      </c>
      <c r="E4465" s="391" t="s">
        <v>1876</v>
      </c>
      <c r="F4465" s="91">
        <v>0</v>
      </c>
      <c r="G4465" s="91">
        <v>0</v>
      </c>
      <c r="H4465" s="103">
        <v>0</v>
      </c>
    </row>
    <row r="4466" spans="1:8" ht="14.55" customHeight="1" x14ac:dyDescent="0.3">
      <c r="A4466" s="42"/>
      <c r="B4466" s="24" t="s">
        <v>7</v>
      </c>
      <c r="C4466" s="23" t="s">
        <v>160</v>
      </c>
      <c r="D4466" s="402"/>
      <c r="E4466" s="391" t="s">
        <v>1768</v>
      </c>
      <c r="F4466" s="22">
        <v>1</v>
      </c>
      <c r="G4466" s="22">
        <v>1</v>
      </c>
      <c r="H4466" s="104">
        <v>1</v>
      </c>
    </row>
    <row r="4467" spans="1:8" ht="14.55" customHeight="1" x14ac:dyDescent="0.3">
      <c r="A4467" s="42"/>
      <c r="B4467" s="24" t="s">
        <v>7</v>
      </c>
      <c r="C4467" s="23" t="s">
        <v>160</v>
      </c>
      <c r="D4467" s="402"/>
      <c r="E4467" s="391" t="s">
        <v>1769</v>
      </c>
      <c r="F4467" s="22">
        <v>1</v>
      </c>
      <c r="G4467" s="22">
        <v>1</v>
      </c>
      <c r="H4467" s="104">
        <v>1</v>
      </c>
    </row>
    <row r="4468" spans="1:8" ht="14.55" customHeight="1" x14ac:dyDescent="0.3">
      <c r="A4468" s="42"/>
      <c r="B4468" s="24" t="s">
        <v>7</v>
      </c>
      <c r="C4468" s="23" t="s">
        <v>160</v>
      </c>
      <c r="D4468" s="402" t="s">
        <v>1322</v>
      </c>
      <c r="E4468" s="391" t="s">
        <v>1876</v>
      </c>
      <c r="F4468" s="91">
        <v>0</v>
      </c>
      <c r="G4468" s="91">
        <v>0</v>
      </c>
      <c r="H4468" s="103">
        <v>0</v>
      </c>
    </row>
    <row r="4469" spans="1:8" ht="14.55" customHeight="1" x14ac:dyDescent="0.3">
      <c r="A4469" s="42"/>
      <c r="B4469" s="24" t="s">
        <v>7</v>
      </c>
      <c r="C4469" s="23" t="s">
        <v>160</v>
      </c>
      <c r="D4469" s="402"/>
      <c r="E4469" s="391" t="s">
        <v>1768</v>
      </c>
      <c r="F4469" s="22">
        <v>0</v>
      </c>
      <c r="G4469" s="22">
        <v>0</v>
      </c>
      <c r="H4469" s="104">
        <v>0</v>
      </c>
    </row>
    <row r="4470" spans="1:8" ht="14.55" customHeight="1" x14ac:dyDescent="0.3">
      <c r="A4470" s="42"/>
      <c r="B4470" s="24" t="s">
        <v>7</v>
      </c>
      <c r="C4470" s="23" t="s">
        <v>160</v>
      </c>
      <c r="D4470" s="402"/>
      <c r="E4470" s="391" t="s">
        <v>1769</v>
      </c>
      <c r="F4470" s="22">
        <v>1</v>
      </c>
      <c r="G4470" s="22">
        <v>1</v>
      </c>
      <c r="H4470" s="104">
        <v>1</v>
      </c>
    </row>
    <row r="4471" spans="1:8" ht="14.55" customHeight="1" x14ac:dyDescent="0.3">
      <c r="A4471" s="42"/>
      <c r="B4471" s="24" t="s">
        <v>7</v>
      </c>
      <c r="C4471" s="23" t="s">
        <v>160</v>
      </c>
      <c r="D4471" s="402" t="s">
        <v>1323</v>
      </c>
      <c r="E4471" s="391" t="s">
        <v>1876</v>
      </c>
      <c r="F4471" s="91">
        <v>0</v>
      </c>
      <c r="G4471" s="91">
        <v>0</v>
      </c>
      <c r="H4471" s="103">
        <v>0</v>
      </c>
    </row>
    <row r="4472" spans="1:8" ht="14.55" customHeight="1" x14ac:dyDescent="0.3">
      <c r="A4472" s="42"/>
      <c r="B4472" s="24" t="s">
        <v>7</v>
      </c>
      <c r="C4472" s="23" t="s">
        <v>160</v>
      </c>
      <c r="D4472" s="402"/>
      <c r="E4472" s="391" t="s">
        <v>1768</v>
      </c>
      <c r="F4472" s="22">
        <v>1</v>
      </c>
      <c r="G4472" s="22">
        <v>1</v>
      </c>
      <c r="H4472" s="104">
        <v>1</v>
      </c>
    </row>
    <row r="4473" spans="1:8" ht="14.55" customHeight="1" x14ac:dyDescent="0.3">
      <c r="A4473" s="42"/>
      <c r="B4473" s="24" t="s">
        <v>7</v>
      </c>
      <c r="C4473" s="23" t="s">
        <v>160</v>
      </c>
      <c r="D4473" s="402"/>
      <c r="E4473" s="391" t="s">
        <v>1769</v>
      </c>
      <c r="F4473" s="22">
        <v>1</v>
      </c>
      <c r="G4473" s="22">
        <v>1</v>
      </c>
      <c r="H4473" s="104">
        <v>1</v>
      </c>
    </row>
    <row r="4474" spans="1:8" ht="14.55" customHeight="1" x14ac:dyDescent="0.3">
      <c r="A4474" s="42"/>
      <c r="B4474" s="24" t="s">
        <v>7</v>
      </c>
      <c r="C4474" s="23" t="s">
        <v>160</v>
      </c>
      <c r="D4474" s="402" t="s">
        <v>1372</v>
      </c>
      <c r="E4474" s="391" t="s">
        <v>1876</v>
      </c>
      <c r="F4474" s="91">
        <v>0</v>
      </c>
      <c r="G4474" s="91">
        <v>0</v>
      </c>
      <c r="H4474" s="103">
        <v>0</v>
      </c>
    </row>
    <row r="4475" spans="1:8" ht="14.55" customHeight="1" x14ac:dyDescent="0.3">
      <c r="A4475" s="42"/>
      <c r="B4475" s="24" t="s">
        <v>7</v>
      </c>
      <c r="C4475" s="23" t="s">
        <v>160</v>
      </c>
      <c r="D4475" s="402"/>
      <c r="E4475" s="391" t="s">
        <v>1768</v>
      </c>
      <c r="F4475" s="22">
        <v>1</v>
      </c>
      <c r="G4475" s="22">
        <v>1</v>
      </c>
      <c r="H4475" s="104">
        <v>1</v>
      </c>
    </row>
    <row r="4476" spans="1:8" ht="14.55" customHeight="1" x14ac:dyDescent="0.3">
      <c r="A4476" s="42"/>
      <c r="B4476" s="24" t="s">
        <v>7</v>
      </c>
      <c r="C4476" s="23" t="s">
        <v>160</v>
      </c>
      <c r="D4476" s="402"/>
      <c r="E4476" s="391" t="s">
        <v>1769</v>
      </c>
      <c r="F4476" s="22">
        <v>1</v>
      </c>
      <c r="G4476" s="22">
        <v>1</v>
      </c>
      <c r="H4476" s="104">
        <v>1</v>
      </c>
    </row>
    <row r="4477" spans="1:8" ht="14.55" customHeight="1" x14ac:dyDescent="0.3">
      <c r="A4477" s="42"/>
      <c r="B4477" s="24" t="s">
        <v>7</v>
      </c>
      <c r="C4477" s="23" t="s">
        <v>160</v>
      </c>
      <c r="D4477" s="402" t="s">
        <v>1324</v>
      </c>
      <c r="E4477" s="391" t="s">
        <v>1876</v>
      </c>
      <c r="F4477" s="91">
        <v>0</v>
      </c>
      <c r="G4477" s="91">
        <v>0</v>
      </c>
      <c r="H4477" s="103">
        <v>0</v>
      </c>
    </row>
    <row r="4478" spans="1:8" ht="14.55" customHeight="1" x14ac:dyDescent="0.3">
      <c r="A4478" s="42"/>
      <c r="B4478" s="24" t="s">
        <v>7</v>
      </c>
      <c r="C4478" s="23" t="s">
        <v>160</v>
      </c>
      <c r="D4478" s="402"/>
      <c r="E4478" s="391" t="s">
        <v>1768</v>
      </c>
      <c r="F4478" s="22">
        <v>0</v>
      </c>
      <c r="G4478" s="22">
        <v>0</v>
      </c>
      <c r="H4478" s="104">
        <v>0</v>
      </c>
    </row>
    <row r="4479" spans="1:8" ht="14.55" customHeight="1" x14ac:dyDescent="0.3">
      <c r="A4479" s="42"/>
      <c r="B4479" s="24" t="s">
        <v>7</v>
      </c>
      <c r="C4479" s="23" t="s">
        <v>160</v>
      </c>
      <c r="D4479" s="402"/>
      <c r="E4479" s="391" t="s">
        <v>1769</v>
      </c>
      <c r="F4479" s="22">
        <v>1</v>
      </c>
      <c r="G4479" s="22">
        <v>1</v>
      </c>
      <c r="H4479" s="104">
        <v>1</v>
      </c>
    </row>
    <row r="4480" spans="1:8" ht="14.55" customHeight="1" x14ac:dyDescent="0.3">
      <c r="A4480" s="42"/>
      <c r="B4480" s="24" t="s">
        <v>7</v>
      </c>
      <c r="C4480" s="23" t="s">
        <v>160</v>
      </c>
      <c r="D4480" s="402" t="s">
        <v>1325</v>
      </c>
      <c r="E4480" s="391" t="s">
        <v>1876</v>
      </c>
      <c r="F4480" s="91">
        <f t="shared" ref="F4480:H4480" si="668">+F4481/F4482</f>
        <v>1</v>
      </c>
      <c r="G4480" s="91">
        <f t="shared" si="668"/>
        <v>1</v>
      </c>
      <c r="H4480" s="103">
        <f t="shared" si="668"/>
        <v>1</v>
      </c>
    </row>
    <row r="4481" spans="1:8" ht="14.55" customHeight="1" x14ac:dyDescent="0.3">
      <c r="A4481" s="42"/>
      <c r="B4481" s="24" t="s">
        <v>7</v>
      </c>
      <c r="C4481" s="23" t="s">
        <v>160</v>
      </c>
      <c r="D4481" s="402"/>
      <c r="E4481" s="391" t="s">
        <v>1768</v>
      </c>
      <c r="F4481" s="22">
        <v>1</v>
      </c>
      <c r="G4481" s="22">
        <v>1</v>
      </c>
      <c r="H4481" s="104">
        <v>1</v>
      </c>
    </row>
    <row r="4482" spans="1:8" ht="14.55" customHeight="1" x14ac:dyDescent="0.3">
      <c r="A4482" s="42"/>
      <c r="B4482" s="24" t="s">
        <v>7</v>
      </c>
      <c r="C4482" s="23" t="s">
        <v>160</v>
      </c>
      <c r="D4482" s="402"/>
      <c r="E4482" s="391" t="s">
        <v>1769</v>
      </c>
      <c r="F4482" s="22">
        <v>1</v>
      </c>
      <c r="G4482" s="22">
        <v>1</v>
      </c>
      <c r="H4482" s="104">
        <v>1</v>
      </c>
    </row>
    <row r="4483" spans="1:8" ht="14.55" customHeight="1" x14ac:dyDescent="0.3">
      <c r="A4483" s="42"/>
      <c r="B4483" s="24" t="s">
        <v>7</v>
      </c>
      <c r="C4483" s="23" t="s">
        <v>160</v>
      </c>
      <c r="D4483" s="402" t="s">
        <v>1326</v>
      </c>
      <c r="E4483" s="391" t="s">
        <v>1876</v>
      </c>
      <c r="F4483" s="91">
        <v>0</v>
      </c>
      <c r="G4483" s="91">
        <v>0</v>
      </c>
      <c r="H4483" s="103">
        <v>0</v>
      </c>
    </row>
    <row r="4484" spans="1:8" ht="14.55" customHeight="1" x14ac:dyDescent="0.3">
      <c r="A4484" s="42"/>
      <c r="B4484" s="24" t="s">
        <v>7</v>
      </c>
      <c r="C4484" s="23" t="s">
        <v>160</v>
      </c>
      <c r="D4484" s="402"/>
      <c r="E4484" s="391" t="s">
        <v>1768</v>
      </c>
      <c r="F4484" s="22">
        <v>0</v>
      </c>
      <c r="G4484" s="22">
        <v>0</v>
      </c>
      <c r="H4484" s="104">
        <v>0</v>
      </c>
    </row>
    <row r="4485" spans="1:8" ht="14.55" customHeight="1" x14ac:dyDescent="0.3">
      <c r="A4485" s="42"/>
      <c r="B4485" s="24" t="s">
        <v>7</v>
      </c>
      <c r="C4485" s="23" t="s">
        <v>160</v>
      </c>
      <c r="D4485" s="402"/>
      <c r="E4485" s="391" t="s">
        <v>1769</v>
      </c>
      <c r="F4485" s="22">
        <v>1</v>
      </c>
      <c r="G4485" s="22">
        <v>1</v>
      </c>
      <c r="H4485" s="104">
        <v>1</v>
      </c>
    </row>
    <row r="4486" spans="1:8" ht="14.55" customHeight="1" x14ac:dyDescent="0.3">
      <c r="A4486" s="42"/>
      <c r="B4486" s="24" t="s">
        <v>7</v>
      </c>
      <c r="C4486" s="23" t="s">
        <v>160</v>
      </c>
      <c r="D4486" s="402" t="s">
        <v>464</v>
      </c>
      <c r="E4486" s="391" t="s">
        <v>1876</v>
      </c>
      <c r="F4486" s="91">
        <f t="shared" ref="F4486:H4486" si="669">+F4487/F4488</f>
        <v>1</v>
      </c>
      <c r="G4486" s="91">
        <f t="shared" si="669"/>
        <v>1</v>
      </c>
      <c r="H4486" s="103">
        <f t="shared" si="669"/>
        <v>1</v>
      </c>
    </row>
    <row r="4487" spans="1:8" ht="14.55" customHeight="1" x14ac:dyDescent="0.3">
      <c r="A4487" s="42"/>
      <c r="B4487" s="24" t="s">
        <v>7</v>
      </c>
      <c r="C4487" s="23" t="s">
        <v>160</v>
      </c>
      <c r="D4487" s="402"/>
      <c r="E4487" s="391" t="s">
        <v>1768</v>
      </c>
      <c r="F4487" s="22">
        <v>1</v>
      </c>
      <c r="G4487" s="22">
        <v>1</v>
      </c>
      <c r="H4487" s="104">
        <v>1</v>
      </c>
    </row>
    <row r="4488" spans="1:8" ht="14.55" customHeight="1" x14ac:dyDescent="0.3">
      <c r="A4488" s="42"/>
      <c r="B4488" s="24" t="s">
        <v>7</v>
      </c>
      <c r="C4488" s="23" t="s">
        <v>160</v>
      </c>
      <c r="D4488" s="402"/>
      <c r="E4488" s="391" t="s">
        <v>1769</v>
      </c>
      <c r="F4488" s="22">
        <v>1</v>
      </c>
      <c r="G4488" s="22">
        <v>1</v>
      </c>
      <c r="H4488" s="104">
        <v>1</v>
      </c>
    </row>
    <row r="4489" spans="1:8" ht="14.55" customHeight="1" x14ac:dyDescent="0.3">
      <c r="A4489" s="42"/>
      <c r="B4489" s="24" t="s">
        <v>7</v>
      </c>
      <c r="C4489" s="23" t="s">
        <v>160</v>
      </c>
      <c r="D4489" s="402" t="s">
        <v>1327</v>
      </c>
      <c r="E4489" s="391" t="s">
        <v>1876</v>
      </c>
      <c r="F4489" s="91">
        <v>0</v>
      </c>
      <c r="G4489" s="91">
        <v>0</v>
      </c>
      <c r="H4489" s="103">
        <v>0</v>
      </c>
    </row>
    <row r="4490" spans="1:8" ht="14.55" customHeight="1" x14ac:dyDescent="0.3">
      <c r="A4490" s="42"/>
      <c r="B4490" s="24" t="s">
        <v>7</v>
      </c>
      <c r="C4490" s="23" t="s">
        <v>160</v>
      </c>
      <c r="D4490" s="402"/>
      <c r="E4490" s="391" t="s">
        <v>1768</v>
      </c>
      <c r="F4490" s="22">
        <v>1</v>
      </c>
      <c r="G4490" s="22">
        <v>1</v>
      </c>
      <c r="H4490" s="104">
        <v>1</v>
      </c>
    </row>
    <row r="4491" spans="1:8" ht="14.55" customHeight="1" x14ac:dyDescent="0.3">
      <c r="A4491" s="42"/>
      <c r="B4491" s="24" t="s">
        <v>7</v>
      </c>
      <c r="C4491" s="23" t="s">
        <v>160</v>
      </c>
      <c r="D4491" s="402"/>
      <c r="E4491" s="391" t="s">
        <v>1769</v>
      </c>
      <c r="F4491" s="22">
        <v>1</v>
      </c>
      <c r="G4491" s="22">
        <v>1</v>
      </c>
      <c r="H4491" s="104">
        <v>1</v>
      </c>
    </row>
    <row r="4492" spans="1:8" ht="14.55" customHeight="1" x14ac:dyDescent="0.3">
      <c r="A4492" s="42"/>
      <c r="B4492" s="24" t="s">
        <v>7</v>
      </c>
      <c r="C4492" s="23" t="s">
        <v>160</v>
      </c>
      <c r="D4492" s="402" t="s">
        <v>1328</v>
      </c>
      <c r="E4492" s="391" t="s">
        <v>1876</v>
      </c>
      <c r="F4492" s="91">
        <v>0</v>
      </c>
      <c r="G4492" s="91">
        <v>0</v>
      </c>
      <c r="H4492" s="103">
        <v>0</v>
      </c>
    </row>
    <row r="4493" spans="1:8" ht="14.55" customHeight="1" x14ac:dyDescent="0.3">
      <c r="A4493" s="42"/>
      <c r="B4493" s="24" t="s">
        <v>7</v>
      </c>
      <c r="C4493" s="23" t="s">
        <v>160</v>
      </c>
      <c r="D4493" s="402"/>
      <c r="E4493" s="391" t="s">
        <v>1768</v>
      </c>
      <c r="F4493" s="22">
        <v>0</v>
      </c>
      <c r="G4493" s="22">
        <v>0</v>
      </c>
      <c r="H4493" s="104">
        <v>0</v>
      </c>
    </row>
    <row r="4494" spans="1:8" ht="14.55" customHeight="1" x14ac:dyDescent="0.3">
      <c r="A4494" s="42"/>
      <c r="B4494" s="24" t="s">
        <v>7</v>
      </c>
      <c r="C4494" s="23" t="s">
        <v>160</v>
      </c>
      <c r="D4494" s="402"/>
      <c r="E4494" s="391" t="s">
        <v>1769</v>
      </c>
      <c r="F4494" s="22">
        <v>1</v>
      </c>
      <c r="G4494" s="22">
        <v>1</v>
      </c>
      <c r="H4494" s="104">
        <v>1</v>
      </c>
    </row>
    <row r="4495" spans="1:8" ht="14.55" customHeight="1" x14ac:dyDescent="0.3">
      <c r="A4495" s="42"/>
      <c r="B4495" s="24" t="s">
        <v>7</v>
      </c>
      <c r="C4495" s="23" t="s">
        <v>160</v>
      </c>
      <c r="D4495" s="402" t="s">
        <v>1813</v>
      </c>
      <c r="E4495" s="391" t="s">
        <v>1876</v>
      </c>
      <c r="F4495" s="91">
        <v>0</v>
      </c>
      <c r="G4495" s="91">
        <v>0</v>
      </c>
      <c r="H4495" s="103">
        <v>0</v>
      </c>
    </row>
    <row r="4496" spans="1:8" ht="14.55" customHeight="1" x14ac:dyDescent="0.3">
      <c r="A4496" s="42"/>
      <c r="B4496" s="24" t="s">
        <v>7</v>
      </c>
      <c r="C4496" s="23" t="s">
        <v>160</v>
      </c>
      <c r="D4496" s="402"/>
      <c r="E4496" s="391" t="s">
        <v>1768</v>
      </c>
      <c r="F4496" s="22">
        <v>1</v>
      </c>
      <c r="G4496" s="22">
        <v>1</v>
      </c>
      <c r="H4496" s="104">
        <v>1</v>
      </c>
    </row>
    <row r="4497" spans="1:8" ht="14.55" customHeight="1" x14ac:dyDescent="0.3">
      <c r="A4497" s="42"/>
      <c r="B4497" s="24" t="s">
        <v>7</v>
      </c>
      <c r="C4497" s="23" t="s">
        <v>160</v>
      </c>
      <c r="D4497" s="402"/>
      <c r="E4497" s="391" t="s">
        <v>1769</v>
      </c>
      <c r="F4497" s="22">
        <v>1</v>
      </c>
      <c r="G4497" s="22">
        <v>1</v>
      </c>
      <c r="H4497" s="104">
        <v>1</v>
      </c>
    </row>
    <row r="4498" spans="1:8" ht="14.55" customHeight="1" x14ac:dyDescent="0.3">
      <c r="A4498" s="42"/>
      <c r="B4498" s="24" t="s">
        <v>7</v>
      </c>
      <c r="C4498" s="23" t="s">
        <v>160</v>
      </c>
      <c r="D4498" s="402" t="s">
        <v>1329</v>
      </c>
      <c r="E4498" s="391" t="s">
        <v>1876</v>
      </c>
      <c r="F4498" s="91">
        <v>0</v>
      </c>
      <c r="G4498" s="91">
        <v>0</v>
      </c>
      <c r="H4498" s="103">
        <v>0</v>
      </c>
    </row>
    <row r="4499" spans="1:8" ht="14.55" customHeight="1" x14ac:dyDescent="0.3">
      <c r="A4499" s="42"/>
      <c r="B4499" s="24" t="s">
        <v>7</v>
      </c>
      <c r="C4499" s="23" t="s">
        <v>160</v>
      </c>
      <c r="D4499" s="402"/>
      <c r="E4499" s="391" t="s">
        <v>1768</v>
      </c>
      <c r="F4499" s="22">
        <v>1</v>
      </c>
      <c r="G4499" s="22">
        <v>1</v>
      </c>
      <c r="H4499" s="104">
        <v>1</v>
      </c>
    </row>
    <row r="4500" spans="1:8" ht="14.55" customHeight="1" x14ac:dyDescent="0.3">
      <c r="A4500" s="42"/>
      <c r="B4500" s="24" t="s">
        <v>7</v>
      </c>
      <c r="C4500" s="23" t="s">
        <v>160</v>
      </c>
      <c r="D4500" s="402"/>
      <c r="E4500" s="391" t="s">
        <v>1769</v>
      </c>
      <c r="F4500" s="22">
        <v>1</v>
      </c>
      <c r="G4500" s="22">
        <v>1</v>
      </c>
      <c r="H4500" s="104">
        <v>1</v>
      </c>
    </row>
    <row r="4501" spans="1:8" ht="14.55" customHeight="1" x14ac:dyDescent="0.3">
      <c r="A4501" s="42"/>
      <c r="B4501" s="24" t="s">
        <v>7</v>
      </c>
      <c r="C4501" s="23" t="s">
        <v>160</v>
      </c>
      <c r="D4501" s="402" t="s">
        <v>1330</v>
      </c>
      <c r="E4501" s="391" t="s">
        <v>1876</v>
      </c>
      <c r="F4501" s="91">
        <v>0</v>
      </c>
      <c r="G4501" s="91">
        <v>0</v>
      </c>
      <c r="H4501" s="103">
        <v>0</v>
      </c>
    </row>
    <row r="4502" spans="1:8" ht="14.55" customHeight="1" x14ac:dyDescent="0.3">
      <c r="A4502" s="42"/>
      <c r="B4502" s="24" t="s">
        <v>7</v>
      </c>
      <c r="C4502" s="23" t="s">
        <v>160</v>
      </c>
      <c r="D4502" s="402"/>
      <c r="E4502" s="391" t="s">
        <v>1768</v>
      </c>
      <c r="F4502" s="22">
        <v>1</v>
      </c>
      <c r="G4502" s="22">
        <v>1</v>
      </c>
      <c r="H4502" s="104">
        <v>1</v>
      </c>
    </row>
    <row r="4503" spans="1:8" ht="14.55" customHeight="1" x14ac:dyDescent="0.3">
      <c r="A4503" s="42"/>
      <c r="B4503" s="24" t="s">
        <v>7</v>
      </c>
      <c r="C4503" s="23" t="s">
        <v>160</v>
      </c>
      <c r="D4503" s="402"/>
      <c r="E4503" s="391" t="s">
        <v>1769</v>
      </c>
      <c r="F4503" s="22">
        <v>1</v>
      </c>
      <c r="G4503" s="22">
        <v>1</v>
      </c>
      <c r="H4503" s="104">
        <v>1</v>
      </c>
    </row>
    <row r="4504" spans="1:8" ht="14.55" customHeight="1" x14ac:dyDescent="0.3">
      <c r="A4504" s="42"/>
      <c r="B4504" s="24" t="s">
        <v>7</v>
      </c>
      <c r="C4504" s="23" t="s">
        <v>160</v>
      </c>
      <c r="D4504" s="402" t="s">
        <v>1331</v>
      </c>
      <c r="E4504" s="391" t="s">
        <v>1876</v>
      </c>
      <c r="F4504" s="91">
        <v>0</v>
      </c>
      <c r="G4504" s="91">
        <v>0</v>
      </c>
      <c r="H4504" s="103">
        <v>0</v>
      </c>
    </row>
    <row r="4505" spans="1:8" ht="14.55" customHeight="1" x14ac:dyDescent="0.3">
      <c r="A4505" s="42"/>
      <c r="B4505" s="24" t="s">
        <v>7</v>
      </c>
      <c r="C4505" s="23" t="s">
        <v>160</v>
      </c>
      <c r="D4505" s="402"/>
      <c r="E4505" s="391" t="s">
        <v>1768</v>
      </c>
      <c r="F4505" s="22">
        <v>1</v>
      </c>
      <c r="G4505" s="22">
        <v>1</v>
      </c>
      <c r="H4505" s="104">
        <v>1</v>
      </c>
    </row>
    <row r="4506" spans="1:8" ht="14.55" customHeight="1" x14ac:dyDescent="0.3">
      <c r="A4506" s="42"/>
      <c r="B4506" s="24" t="s">
        <v>7</v>
      </c>
      <c r="C4506" s="23" t="s">
        <v>160</v>
      </c>
      <c r="D4506" s="402"/>
      <c r="E4506" s="391" t="s">
        <v>1769</v>
      </c>
      <c r="F4506" s="22">
        <v>1</v>
      </c>
      <c r="G4506" s="22">
        <v>1</v>
      </c>
      <c r="H4506" s="104">
        <v>1</v>
      </c>
    </row>
    <row r="4507" spans="1:8" ht="14.55" customHeight="1" x14ac:dyDescent="0.3">
      <c r="A4507" s="42"/>
      <c r="B4507" s="24" t="s">
        <v>7</v>
      </c>
      <c r="C4507" s="23" t="s">
        <v>160</v>
      </c>
      <c r="D4507" s="402" t="s">
        <v>1332</v>
      </c>
      <c r="E4507" s="391" t="s">
        <v>1876</v>
      </c>
      <c r="F4507" s="91">
        <v>0</v>
      </c>
      <c r="G4507" s="91">
        <v>0</v>
      </c>
      <c r="H4507" s="103">
        <v>0</v>
      </c>
    </row>
    <row r="4508" spans="1:8" ht="14.55" customHeight="1" x14ac:dyDescent="0.3">
      <c r="A4508" s="42"/>
      <c r="B4508" s="24" t="s">
        <v>7</v>
      </c>
      <c r="C4508" s="23" t="s">
        <v>160</v>
      </c>
      <c r="D4508" s="402"/>
      <c r="E4508" s="391" t="s">
        <v>1768</v>
      </c>
      <c r="F4508" s="22">
        <v>0</v>
      </c>
      <c r="G4508" s="22">
        <v>0</v>
      </c>
      <c r="H4508" s="104">
        <v>0</v>
      </c>
    </row>
    <row r="4509" spans="1:8" ht="14.55" customHeight="1" x14ac:dyDescent="0.3">
      <c r="A4509" s="42"/>
      <c r="B4509" s="24" t="s">
        <v>7</v>
      </c>
      <c r="C4509" s="23" t="s">
        <v>160</v>
      </c>
      <c r="D4509" s="402"/>
      <c r="E4509" s="391" t="s">
        <v>1769</v>
      </c>
      <c r="F4509" s="22">
        <v>1</v>
      </c>
      <c r="G4509" s="22">
        <v>1</v>
      </c>
      <c r="H4509" s="104">
        <v>1</v>
      </c>
    </row>
    <row r="4510" spans="1:8" ht="14.55" customHeight="1" x14ac:dyDescent="0.3">
      <c r="A4510" s="42"/>
      <c r="B4510" s="24" t="s">
        <v>7</v>
      </c>
      <c r="C4510" s="23" t="s">
        <v>160</v>
      </c>
      <c r="D4510" s="402" t="s">
        <v>1333</v>
      </c>
      <c r="E4510" s="391" t="s">
        <v>1876</v>
      </c>
      <c r="F4510" s="91">
        <v>0</v>
      </c>
      <c r="G4510" s="91">
        <v>0</v>
      </c>
      <c r="H4510" s="103">
        <v>0</v>
      </c>
    </row>
    <row r="4511" spans="1:8" ht="14.55" customHeight="1" x14ac:dyDescent="0.3">
      <c r="A4511" s="42"/>
      <c r="B4511" s="24" t="s">
        <v>7</v>
      </c>
      <c r="C4511" s="23" t="s">
        <v>160</v>
      </c>
      <c r="D4511" s="402"/>
      <c r="E4511" s="391" t="s">
        <v>1768</v>
      </c>
      <c r="F4511" s="22">
        <v>1</v>
      </c>
      <c r="G4511" s="22">
        <v>1</v>
      </c>
      <c r="H4511" s="104">
        <v>1</v>
      </c>
    </row>
    <row r="4512" spans="1:8" ht="14.55" customHeight="1" x14ac:dyDescent="0.3">
      <c r="A4512" s="42"/>
      <c r="B4512" s="24" t="s">
        <v>7</v>
      </c>
      <c r="C4512" s="23" t="s">
        <v>160</v>
      </c>
      <c r="D4512" s="402"/>
      <c r="E4512" s="391" t="s">
        <v>1769</v>
      </c>
      <c r="F4512" s="22">
        <v>1</v>
      </c>
      <c r="G4512" s="22">
        <v>1</v>
      </c>
      <c r="H4512" s="104">
        <v>1</v>
      </c>
    </row>
    <row r="4513" spans="1:8" ht="14.55" customHeight="1" x14ac:dyDescent="0.3">
      <c r="A4513" s="42"/>
      <c r="B4513" s="24" t="s">
        <v>7</v>
      </c>
      <c r="C4513" s="23" t="s">
        <v>160</v>
      </c>
      <c r="D4513" s="402" t="s">
        <v>1334</v>
      </c>
      <c r="E4513" s="391" t="s">
        <v>1876</v>
      </c>
      <c r="F4513" s="91">
        <v>0</v>
      </c>
      <c r="G4513" s="91">
        <v>0</v>
      </c>
      <c r="H4513" s="103">
        <v>0</v>
      </c>
    </row>
    <row r="4514" spans="1:8" ht="14.55" customHeight="1" x14ac:dyDescent="0.3">
      <c r="A4514" s="42"/>
      <c r="B4514" s="24" t="s">
        <v>7</v>
      </c>
      <c r="C4514" s="23" t="s">
        <v>160</v>
      </c>
      <c r="D4514" s="402"/>
      <c r="E4514" s="391" t="s">
        <v>1768</v>
      </c>
      <c r="F4514" s="22">
        <v>0</v>
      </c>
      <c r="G4514" s="22">
        <v>0</v>
      </c>
      <c r="H4514" s="104">
        <v>0</v>
      </c>
    </row>
    <row r="4515" spans="1:8" ht="14.55" customHeight="1" x14ac:dyDescent="0.3">
      <c r="A4515" s="42"/>
      <c r="B4515" s="24" t="s">
        <v>7</v>
      </c>
      <c r="C4515" s="23" t="s">
        <v>160</v>
      </c>
      <c r="D4515" s="402"/>
      <c r="E4515" s="391" t="s">
        <v>1769</v>
      </c>
      <c r="F4515" s="22">
        <v>1</v>
      </c>
      <c r="G4515" s="22">
        <v>1</v>
      </c>
      <c r="H4515" s="104">
        <v>1</v>
      </c>
    </row>
    <row r="4516" spans="1:8" ht="14.55" customHeight="1" x14ac:dyDescent="0.3">
      <c r="A4516" s="42"/>
      <c r="B4516" s="24" t="s">
        <v>7</v>
      </c>
      <c r="C4516" s="23" t="s">
        <v>160</v>
      </c>
      <c r="D4516" s="402" t="s">
        <v>1335</v>
      </c>
      <c r="E4516" s="391" t="s">
        <v>1876</v>
      </c>
      <c r="F4516" s="91">
        <v>0</v>
      </c>
      <c r="G4516" s="91">
        <v>0</v>
      </c>
      <c r="H4516" s="103">
        <v>0</v>
      </c>
    </row>
    <row r="4517" spans="1:8" ht="14.55" customHeight="1" x14ac:dyDescent="0.3">
      <c r="A4517" s="42"/>
      <c r="B4517" s="24" t="s">
        <v>7</v>
      </c>
      <c r="C4517" s="23" t="s">
        <v>160</v>
      </c>
      <c r="D4517" s="402"/>
      <c r="E4517" s="391" t="s">
        <v>1768</v>
      </c>
      <c r="F4517" s="22">
        <v>0</v>
      </c>
      <c r="G4517" s="22">
        <v>0</v>
      </c>
      <c r="H4517" s="104">
        <v>0</v>
      </c>
    </row>
    <row r="4518" spans="1:8" ht="14.55" customHeight="1" x14ac:dyDescent="0.3">
      <c r="A4518" s="42"/>
      <c r="B4518" s="24" t="s">
        <v>7</v>
      </c>
      <c r="C4518" s="23" t="s">
        <v>160</v>
      </c>
      <c r="D4518" s="402"/>
      <c r="E4518" s="391" t="s">
        <v>1769</v>
      </c>
      <c r="F4518" s="22">
        <v>1</v>
      </c>
      <c r="G4518" s="22">
        <v>1</v>
      </c>
      <c r="H4518" s="104">
        <v>1</v>
      </c>
    </row>
    <row r="4519" spans="1:8" ht="14.55" customHeight="1" x14ac:dyDescent="0.3">
      <c r="A4519" s="42"/>
      <c r="B4519" s="24" t="s">
        <v>7</v>
      </c>
      <c r="C4519" s="23" t="s">
        <v>160</v>
      </c>
      <c r="D4519" s="402" t="s">
        <v>1336</v>
      </c>
      <c r="E4519" s="391" t="s">
        <v>1876</v>
      </c>
      <c r="F4519" s="91">
        <v>0</v>
      </c>
      <c r="G4519" s="91">
        <v>0</v>
      </c>
      <c r="H4519" s="103">
        <v>0</v>
      </c>
    </row>
    <row r="4520" spans="1:8" ht="14.55" customHeight="1" x14ac:dyDescent="0.3">
      <c r="A4520" s="42"/>
      <c r="B4520" s="24" t="s">
        <v>7</v>
      </c>
      <c r="C4520" s="23" t="s">
        <v>160</v>
      </c>
      <c r="D4520" s="402"/>
      <c r="E4520" s="391" t="s">
        <v>1768</v>
      </c>
      <c r="F4520" s="22">
        <v>0</v>
      </c>
      <c r="G4520" s="22">
        <v>0</v>
      </c>
      <c r="H4520" s="104">
        <v>0</v>
      </c>
    </row>
    <row r="4521" spans="1:8" ht="14.55" customHeight="1" x14ac:dyDescent="0.3">
      <c r="A4521" s="42"/>
      <c r="B4521" s="24" t="s">
        <v>7</v>
      </c>
      <c r="C4521" s="23" t="s">
        <v>160</v>
      </c>
      <c r="D4521" s="402"/>
      <c r="E4521" s="391" t="s">
        <v>1769</v>
      </c>
      <c r="F4521" s="22">
        <v>1</v>
      </c>
      <c r="G4521" s="22">
        <v>1</v>
      </c>
      <c r="H4521" s="104">
        <v>1</v>
      </c>
    </row>
    <row r="4522" spans="1:8" ht="14.55" customHeight="1" x14ac:dyDescent="0.3">
      <c r="A4522" s="42"/>
      <c r="B4522" s="24" t="s">
        <v>7</v>
      </c>
      <c r="C4522" s="23" t="s">
        <v>160</v>
      </c>
      <c r="D4522" s="402" t="s">
        <v>1337</v>
      </c>
      <c r="E4522" s="391" t="s">
        <v>1876</v>
      </c>
      <c r="F4522" s="91">
        <f t="shared" ref="F4522:H4522" si="670">+F4523/F4524</f>
        <v>1</v>
      </c>
      <c r="G4522" s="91">
        <f t="shared" si="670"/>
        <v>1</v>
      </c>
      <c r="H4522" s="103">
        <f t="shared" si="670"/>
        <v>1</v>
      </c>
    </row>
    <row r="4523" spans="1:8" ht="14.55" customHeight="1" x14ac:dyDescent="0.3">
      <c r="A4523" s="42"/>
      <c r="B4523" s="24" t="s">
        <v>7</v>
      </c>
      <c r="C4523" s="23" t="s">
        <v>160</v>
      </c>
      <c r="D4523" s="402"/>
      <c r="E4523" s="391" t="s">
        <v>1768</v>
      </c>
      <c r="F4523" s="22">
        <v>1</v>
      </c>
      <c r="G4523" s="22">
        <v>1</v>
      </c>
      <c r="H4523" s="104">
        <v>1</v>
      </c>
    </row>
    <row r="4524" spans="1:8" ht="14.55" customHeight="1" x14ac:dyDescent="0.3">
      <c r="A4524" s="42"/>
      <c r="B4524" s="24" t="s">
        <v>7</v>
      </c>
      <c r="C4524" s="23" t="s">
        <v>160</v>
      </c>
      <c r="D4524" s="402"/>
      <c r="E4524" s="391" t="s">
        <v>1769</v>
      </c>
      <c r="F4524" s="22">
        <v>1</v>
      </c>
      <c r="G4524" s="22">
        <v>1</v>
      </c>
      <c r="H4524" s="104">
        <v>1</v>
      </c>
    </row>
    <row r="4525" spans="1:8" ht="14.55" customHeight="1" x14ac:dyDescent="0.3">
      <c r="A4525" s="42"/>
      <c r="B4525" s="24" t="s">
        <v>7</v>
      </c>
      <c r="C4525" s="23" t="s">
        <v>160</v>
      </c>
      <c r="D4525" s="402" t="s">
        <v>1338</v>
      </c>
      <c r="E4525" s="391" t="s">
        <v>1876</v>
      </c>
      <c r="F4525" s="91">
        <v>0</v>
      </c>
      <c r="G4525" s="91">
        <v>0</v>
      </c>
      <c r="H4525" s="103">
        <v>0</v>
      </c>
    </row>
    <row r="4526" spans="1:8" ht="14.55" customHeight="1" x14ac:dyDescent="0.3">
      <c r="A4526" s="42"/>
      <c r="B4526" s="24" t="s">
        <v>7</v>
      </c>
      <c r="C4526" s="23" t="s">
        <v>160</v>
      </c>
      <c r="D4526" s="402"/>
      <c r="E4526" s="391" t="s">
        <v>1768</v>
      </c>
      <c r="F4526" s="22">
        <v>1</v>
      </c>
      <c r="G4526" s="22">
        <v>1</v>
      </c>
      <c r="H4526" s="104">
        <v>1</v>
      </c>
    </row>
    <row r="4527" spans="1:8" ht="14.55" customHeight="1" x14ac:dyDescent="0.3">
      <c r="A4527" s="42"/>
      <c r="B4527" s="24" t="s">
        <v>7</v>
      </c>
      <c r="C4527" s="23" t="s">
        <v>160</v>
      </c>
      <c r="D4527" s="402"/>
      <c r="E4527" s="391" t="s">
        <v>1769</v>
      </c>
      <c r="F4527" s="22">
        <v>1</v>
      </c>
      <c r="G4527" s="22">
        <v>1</v>
      </c>
      <c r="H4527" s="104">
        <v>1</v>
      </c>
    </row>
    <row r="4528" spans="1:8" ht="14.55" customHeight="1" x14ac:dyDescent="0.3">
      <c r="A4528" s="42"/>
      <c r="B4528" s="24" t="s">
        <v>7</v>
      </c>
      <c r="C4528" s="23" t="s">
        <v>160</v>
      </c>
      <c r="D4528" s="402" t="s">
        <v>1339</v>
      </c>
      <c r="E4528" s="391" t="s">
        <v>1876</v>
      </c>
      <c r="F4528" s="91">
        <v>0</v>
      </c>
      <c r="G4528" s="91">
        <v>0</v>
      </c>
      <c r="H4528" s="103">
        <v>0</v>
      </c>
    </row>
    <row r="4529" spans="1:8" ht="14.55" customHeight="1" x14ac:dyDescent="0.3">
      <c r="A4529" s="42"/>
      <c r="B4529" s="24" t="s">
        <v>7</v>
      </c>
      <c r="C4529" s="23" t="s">
        <v>160</v>
      </c>
      <c r="D4529" s="402"/>
      <c r="E4529" s="391" t="s">
        <v>1768</v>
      </c>
      <c r="F4529" s="22">
        <v>0</v>
      </c>
      <c r="G4529" s="22">
        <v>0</v>
      </c>
      <c r="H4529" s="104">
        <v>0</v>
      </c>
    </row>
    <row r="4530" spans="1:8" ht="14.55" customHeight="1" x14ac:dyDescent="0.3">
      <c r="A4530" s="42"/>
      <c r="B4530" s="24" t="s">
        <v>7</v>
      </c>
      <c r="C4530" s="23" t="s">
        <v>160</v>
      </c>
      <c r="D4530" s="402"/>
      <c r="E4530" s="391" t="s">
        <v>1769</v>
      </c>
      <c r="F4530" s="22">
        <v>1</v>
      </c>
      <c r="G4530" s="22">
        <v>1</v>
      </c>
      <c r="H4530" s="104">
        <v>1</v>
      </c>
    </row>
    <row r="4531" spans="1:8" ht="14.55" customHeight="1" x14ac:dyDescent="0.3">
      <c r="A4531" s="42"/>
      <c r="B4531" s="24" t="s">
        <v>7</v>
      </c>
      <c r="C4531" s="23" t="s">
        <v>160</v>
      </c>
      <c r="D4531" s="402" t="s">
        <v>1340</v>
      </c>
      <c r="E4531" s="391" t="s">
        <v>1876</v>
      </c>
      <c r="F4531" s="91">
        <v>0</v>
      </c>
      <c r="G4531" s="91">
        <v>0</v>
      </c>
      <c r="H4531" s="103">
        <v>0</v>
      </c>
    </row>
    <row r="4532" spans="1:8" ht="14.55" customHeight="1" x14ac:dyDescent="0.3">
      <c r="A4532" s="42"/>
      <c r="B4532" s="24" t="s">
        <v>7</v>
      </c>
      <c r="C4532" s="23" t="s">
        <v>160</v>
      </c>
      <c r="D4532" s="402"/>
      <c r="E4532" s="391" t="s">
        <v>1768</v>
      </c>
      <c r="F4532" s="22">
        <v>0</v>
      </c>
      <c r="G4532" s="22">
        <v>0</v>
      </c>
      <c r="H4532" s="104">
        <v>0</v>
      </c>
    </row>
    <row r="4533" spans="1:8" ht="14.55" customHeight="1" x14ac:dyDescent="0.3">
      <c r="A4533" s="42"/>
      <c r="B4533" s="24" t="s">
        <v>7</v>
      </c>
      <c r="C4533" s="23" t="s">
        <v>160</v>
      </c>
      <c r="D4533" s="402"/>
      <c r="E4533" s="391" t="s">
        <v>1769</v>
      </c>
      <c r="F4533" s="22">
        <v>1</v>
      </c>
      <c r="G4533" s="22">
        <v>1</v>
      </c>
      <c r="H4533" s="104">
        <v>1</v>
      </c>
    </row>
    <row r="4534" spans="1:8" ht="14.55" customHeight="1" x14ac:dyDescent="0.3">
      <c r="A4534" s="42"/>
      <c r="B4534" s="24" t="s">
        <v>7</v>
      </c>
      <c r="C4534" s="23" t="s">
        <v>160</v>
      </c>
      <c r="D4534" s="402" t="s">
        <v>1341</v>
      </c>
      <c r="E4534" s="391" t="s">
        <v>1876</v>
      </c>
      <c r="F4534" s="91">
        <v>0</v>
      </c>
      <c r="G4534" s="91">
        <v>0</v>
      </c>
      <c r="H4534" s="103">
        <v>0</v>
      </c>
    </row>
    <row r="4535" spans="1:8" ht="14.55" customHeight="1" x14ac:dyDescent="0.3">
      <c r="A4535" s="42"/>
      <c r="B4535" s="24" t="s">
        <v>7</v>
      </c>
      <c r="C4535" s="23" t="s">
        <v>160</v>
      </c>
      <c r="D4535" s="402"/>
      <c r="E4535" s="391" t="s">
        <v>1768</v>
      </c>
      <c r="F4535" s="22">
        <v>1</v>
      </c>
      <c r="G4535" s="22">
        <v>1</v>
      </c>
      <c r="H4535" s="104">
        <v>1</v>
      </c>
    </row>
    <row r="4536" spans="1:8" ht="14.55" customHeight="1" thickBot="1" x14ac:dyDescent="0.35">
      <c r="A4536" s="42"/>
      <c r="B4536" s="53" t="s">
        <v>7</v>
      </c>
      <c r="C4536" s="68" t="s">
        <v>160</v>
      </c>
      <c r="D4536" s="403"/>
      <c r="E4536" s="392" t="s">
        <v>1769</v>
      </c>
      <c r="F4536" s="33">
        <v>1</v>
      </c>
      <c r="G4536" s="33">
        <v>1</v>
      </c>
      <c r="H4536" s="106">
        <v>1</v>
      </c>
    </row>
    <row r="4537" spans="1:8" ht="14.55" customHeight="1" x14ac:dyDescent="0.3">
      <c r="A4537" s="42"/>
      <c r="B4537" s="94" t="s">
        <v>7</v>
      </c>
      <c r="C4537" s="379" t="s">
        <v>119</v>
      </c>
      <c r="D4537" s="404"/>
      <c r="E4537" s="471" t="s">
        <v>1876</v>
      </c>
      <c r="F4537" s="384">
        <f t="shared" ref="F4537:H4537" si="671">+F4538/F4539</f>
        <v>0.58333333333333337</v>
      </c>
      <c r="G4537" s="384">
        <f t="shared" si="671"/>
        <v>0.58333333333333337</v>
      </c>
      <c r="H4537" s="377">
        <f t="shared" si="671"/>
        <v>0.58333333333333337</v>
      </c>
    </row>
    <row r="4538" spans="1:8" ht="14.55" customHeight="1" x14ac:dyDescent="0.3">
      <c r="A4538" s="42"/>
      <c r="B4538" s="87" t="s">
        <v>7</v>
      </c>
      <c r="C4538" s="55" t="s">
        <v>119</v>
      </c>
      <c r="D4538" s="402"/>
      <c r="E4538" s="391" t="s">
        <v>1768</v>
      </c>
      <c r="F4538" s="40">
        <v>7</v>
      </c>
      <c r="G4538" s="40">
        <v>7</v>
      </c>
      <c r="H4538" s="109">
        <v>7</v>
      </c>
    </row>
    <row r="4539" spans="1:8" ht="15" customHeight="1" thickBot="1" x14ac:dyDescent="0.35">
      <c r="A4539" s="42"/>
      <c r="B4539" s="95" t="s">
        <v>7</v>
      </c>
      <c r="C4539" s="378" t="s">
        <v>119</v>
      </c>
      <c r="D4539" s="405"/>
      <c r="E4539" s="394" t="s">
        <v>1769</v>
      </c>
      <c r="F4539" s="374">
        <v>12</v>
      </c>
      <c r="G4539" s="374">
        <v>12</v>
      </c>
      <c r="H4539" s="375">
        <v>12</v>
      </c>
    </row>
    <row r="4540" spans="1:8" ht="14.55" customHeight="1" x14ac:dyDescent="0.3">
      <c r="A4540" s="42"/>
      <c r="B4540" s="54" t="s">
        <v>7</v>
      </c>
      <c r="C4540" s="69" t="s">
        <v>119</v>
      </c>
      <c r="D4540" s="401" t="s">
        <v>1343</v>
      </c>
      <c r="E4540" s="390" t="s">
        <v>1876</v>
      </c>
      <c r="F4540" s="92">
        <v>0</v>
      </c>
      <c r="G4540" s="92">
        <v>0</v>
      </c>
      <c r="H4540" s="108">
        <v>0</v>
      </c>
    </row>
    <row r="4541" spans="1:8" ht="14.55" customHeight="1" x14ac:dyDescent="0.3">
      <c r="A4541" s="42"/>
      <c r="B4541" s="24" t="s">
        <v>7</v>
      </c>
      <c r="C4541" s="23" t="s">
        <v>119</v>
      </c>
      <c r="D4541" s="402"/>
      <c r="E4541" s="391" t="s">
        <v>1768</v>
      </c>
      <c r="F4541" s="22">
        <v>0</v>
      </c>
      <c r="G4541" s="22">
        <v>0</v>
      </c>
      <c r="H4541" s="104">
        <v>0</v>
      </c>
    </row>
    <row r="4542" spans="1:8" ht="14.55" customHeight="1" x14ac:dyDescent="0.3">
      <c r="A4542" s="42"/>
      <c r="B4542" s="24" t="s">
        <v>7</v>
      </c>
      <c r="C4542" s="23" t="s">
        <v>119</v>
      </c>
      <c r="D4542" s="402"/>
      <c r="E4542" s="391" t="s">
        <v>1769</v>
      </c>
      <c r="F4542" s="22">
        <v>1</v>
      </c>
      <c r="G4542" s="22">
        <v>1</v>
      </c>
      <c r="H4542" s="104">
        <v>1</v>
      </c>
    </row>
    <row r="4543" spans="1:8" ht="14.55" customHeight="1" x14ac:dyDescent="0.3">
      <c r="A4543" s="42"/>
      <c r="B4543" s="24" t="s">
        <v>7</v>
      </c>
      <c r="C4543" s="23" t="s">
        <v>119</v>
      </c>
      <c r="D4543" s="402" t="s">
        <v>1344</v>
      </c>
      <c r="E4543" s="391" t="s">
        <v>1876</v>
      </c>
      <c r="F4543" s="91">
        <f t="shared" ref="F4543:H4543" si="672">+F4544/F4545</f>
        <v>1</v>
      </c>
      <c r="G4543" s="91">
        <f t="shared" si="672"/>
        <v>1</v>
      </c>
      <c r="H4543" s="103">
        <f t="shared" si="672"/>
        <v>1</v>
      </c>
    </row>
    <row r="4544" spans="1:8" ht="14.55" customHeight="1" x14ac:dyDescent="0.3">
      <c r="A4544" s="42"/>
      <c r="B4544" s="24" t="s">
        <v>7</v>
      </c>
      <c r="C4544" s="23" t="s">
        <v>119</v>
      </c>
      <c r="D4544" s="402"/>
      <c r="E4544" s="391" t="s">
        <v>1768</v>
      </c>
      <c r="F4544" s="22">
        <v>1</v>
      </c>
      <c r="G4544" s="22">
        <v>1</v>
      </c>
      <c r="H4544" s="104">
        <v>1</v>
      </c>
    </row>
    <row r="4545" spans="1:8" ht="14.55" customHeight="1" x14ac:dyDescent="0.3">
      <c r="A4545" s="42"/>
      <c r="B4545" s="24" t="s">
        <v>7</v>
      </c>
      <c r="C4545" s="23" t="s">
        <v>119</v>
      </c>
      <c r="D4545" s="402"/>
      <c r="E4545" s="391" t="s">
        <v>1769</v>
      </c>
      <c r="F4545" s="22">
        <v>1</v>
      </c>
      <c r="G4545" s="22">
        <v>1</v>
      </c>
      <c r="H4545" s="104">
        <v>1</v>
      </c>
    </row>
    <row r="4546" spans="1:8" ht="14.55" customHeight="1" x14ac:dyDescent="0.3">
      <c r="A4546" s="42"/>
      <c r="B4546" s="24" t="s">
        <v>7</v>
      </c>
      <c r="C4546" s="23" t="s">
        <v>119</v>
      </c>
      <c r="D4546" s="402" t="s">
        <v>1345</v>
      </c>
      <c r="E4546" s="391" t="s">
        <v>1876</v>
      </c>
      <c r="F4546" s="91">
        <v>0</v>
      </c>
      <c r="G4546" s="91">
        <v>0</v>
      </c>
      <c r="H4546" s="103">
        <v>0</v>
      </c>
    </row>
    <row r="4547" spans="1:8" ht="14.55" customHeight="1" x14ac:dyDescent="0.3">
      <c r="A4547" s="42"/>
      <c r="B4547" s="24" t="s">
        <v>7</v>
      </c>
      <c r="C4547" s="23" t="s">
        <v>119</v>
      </c>
      <c r="D4547" s="402"/>
      <c r="E4547" s="391" t="s">
        <v>1768</v>
      </c>
      <c r="F4547" s="22">
        <v>0</v>
      </c>
      <c r="G4547" s="22">
        <v>0</v>
      </c>
      <c r="H4547" s="104">
        <v>0</v>
      </c>
    </row>
    <row r="4548" spans="1:8" ht="14.55" customHeight="1" x14ac:dyDescent="0.3">
      <c r="A4548" s="42"/>
      <c r="B4548" s="24" t="s">
        <v>7</v>
      </c>
      <c r="C4548" s="23" t="s">
        <v>119</v>
      </c>
      <c r="D4548" s="402"/>
      <c r="E4548" s="391" t="s">
        <v>1769</v>
      </c>
      <c r="F4548" s="22">
        <v>1</v>
      </c>
      <c r="G4548" s="22">
        <v>1</v>
      </c>
      <c r="H4548" s="104">
        <v>1</v>
      </c>
    </row>
    <row r="4549" spans="1:8" ht="14.55" customHeight="1" x14ac:dyDescent="0.3">
      <c r="A4549" s="42"/>
      <c r="B4549" s="24" t="s">
        <v>7</v>
      </c>
      <c r="C4549" s="23" t="s">
        <v>119</v>
      </c>
      <c r="D4549" s="402" t="s">
        <v>1342</v>
      </c>
      <c r="E4549" s="391" t="s">
        <v>1876</v>
      </c>
      <c r="F4549" s="91">
        <f t="shared" ref="F4549:H4549" si="673">+F4550/F4551</f>
        <v>1</v>
      </c>
      <c r="G4549" s="91">
        <f t="shared" si="673"/>
        <v>1</v>
      </c>
      <c r="H4549" s="103">
        <f t="shared" si="673"/>
        <v>1</v>
      </c>
    </row>
    <row r="4550" spans="1:8" ht="14.55" customHeight="1" x14ac:dyDescent="0.3">
      <c r="A4550" s="42"/>
      <c r="B4550" s="24" t="s">
        <v>7</v>
      </c>
      <c r="C4550" s="23" t="s">
        <v>119</v>
      </c>
      <c r="D4550" s="402"/>
      <c r="E4550" s="391" t="s">
        <v>1768</v>
      </c>
      <c r="F4550" s="22">
        <v>1</v>
      </c>
      <c r="G4550" s="22">
        <v>1</v>
      </c>
      <c r="H4550" s="104">
        <v>1</v>
      </c>
    </row>
    <row r="4551" spans="1:8" ht="14.55" customHeight="1" x14ac:dyDescent="0.3">
      <c r="A4551" s="42"/>
      <c r="B4551" s="24" t="s">
        <v>7</v>
      </c>
      <c r="C4551" s="23" t="s">
        <v>119</v>
      </c>
      <c r="D4551" s="402"/>
      <c r="E4551" s="391" t="s">
        <v>1769</v>
      </c>
      <c r="F4551" s="22">
        <v>1</v>
      </c>
      <c r="G4551" s="22">
        <v>1</v>
      </c>
      <c r="H4551" s="104">
        <v>1</v>
      </c>
    </row>
    <row r="4552" spans="1:8" ht="14.55" customHeight="1" x14ac:dyDescent="0.3">
      <c r="A4552" s="42"/>
      <c r="B4552" s="24" t="s">
        <v>7</v>
      </c>
      <c r="C4552" s="23" t="s">
        <v>119</v>
      </c>
      <c r="D4552" s="402" t="s">
        <v>1346</v>
      </c>
      <c r="E4552" s="391" t="s">
        <v>1876</v>
      </c>
      <c r="F4552" s="91">
        <f t="shared" ref="F4552:H4552" si="674">+F4553/F4554</f>
        <v>1</v>
      </c>
      <c r="G4552" s="91">
        <f t="shared" si="674"/>
        <v>1</v>
      </c>
      <c r="H4552" s="103">
        <f t="shared" si="674"/>
        <v>1</v>
      </c>
    </row>
    <row r="4553" spans="1:8" ht="14.55" customHeight="1" x14ac:dyDescent="0.3">
      <c r="A4553" s="42"/>
      <c r="B4553" s="24" t="s">
        <v>7</v>
      </c>
      <c r="C4553" s="23" t="s">
        <v>119</v>
      </c>
      <c r="D4553" s="402"/>
      <c r="E4553" s="391" t="s">
        <v>1768</v>
      </c>
      <c r="F4553" s="22">
        <v>1</v>
      </c>
      <c r="G4553" s="22">
        <v>1</v>
      </c>
      <c r="H4553" s="104">
        <v>1</v>
      </c>
    </row>
    <row r="4554" spans="1:8" ht="14.55" customHeight="1" x14ac:dyDescent="0.3">
      <c r="A4554" s="42"/>
      <c r="B4554" s="24" t="s">
        <v>7</v>
      </c>
      <c r="C4554" s="23" t="s">
        <v>119</v>
      </c>
      <c r="D4554" s="402"/>
      <c r="E4554" s="391" t="s">
        <v>1769</v>
      </c>
      <c r="F4554" s="22">
        <v>1</v>
      </c>
      <c r="G4554" s="22">
        <v>1</v>
      </c>
      <c r="H4554" s="104">
        <v>1</v>
      </c>
    </row>
    <row r="4555" spans="1:8" ht="14.55" customHeight="1" x14ac:dyDescent="0.3">
      <c r="A4555" s="42"/>
      <c r="B4555" s="24" t="s">
        <v>7</v>
      </c>
      <c r="C4555" s="23" t="s">
        <v>119</v>
      </c>
      <c r="D4555" s="402" t="s">
        <v>119</v>
      </c>
      <c r="E4555" s="391" t="s">
        <v>1876</v>
      </c>
      <c r="F4555" s="91">
        <f t="shared" ref="F4555:H4555" si="675">+F4556/F4557</f>
        <v>1</v>
      </c>
      <c r="G4555" s="91">
        <f t="shared" si="675"/>
        <v>1</v>
      </c>
      <c r="H4555" s="103">
        <f t="shared" si="675"/>
        <v>1</v>
      </c>
    </row>
    <row r="4556" spans="1:8" ht="14.55" customHeight="1" x14ac:dyDescent="0.3">
      <c r="A4556" s="42"/>
      <c r="B4556" s="24" t="s">
        <v>7</v>
      </c>
      <c r="C4556" s="23" t="s">
        <v>119</v>
      </c>
      <c r="D4556" s="402"/>
      <c r="E4556" s="391" t="s">
        <v>1768</v>
      </c>
      <c r="F4556" s="22">
        <v>1</v>
      </c>
      <c r="G4556" s="22">
        <v>1</v>
      </c>
      <c r="H4556" s="104">
        <v>1</v>
      </c>
    </row>
    <row r="4557" spans="1:8" ht="14.55" customHeight="1" x14ac:dyDescent="0.3">
      <c r="A4557" s="42"/>
      <c r="B4557" s="24" t="s">
        <v>7</v>
      </c>
      <c r="C4557" s="23" t="s">
        <v>119</v>
      </c>
      <c r="D4557" s="402"/>
      <c r="E4557" s="391" t="s">
        <v>1769</v>
      </c>
      <c r="F4557" s="22">
        <v>1</v>
      </c>
      <c r="G4557" s="22">
        <v>1</v>
      </c>
      <c r="H4557" s="104">
        <v>1</v>
      </c>
    </row>
    <row r="4558" spans="1:8" ht="14.55" customHeight="1" x14ac:dyDescent="0.3">
      <c r="A4558" s="42"/>
      <c r="B4558" s="24" t="s">
        <v>7</v>
      </c>
      <c r="C4558" s="23" t="s">
        <v>119</v>
      </c>
      <c r="D4558" s="402" t="s">
        <v>101</v>
      </c>
      <c r="E4558" s="391" t="s">
        <v>1876</v>
      </c>
      <c r="F4558" s="91">
        <v>0</v>
      </c>
      <c r="G4558" s="91">
        <v>0</v>
      </c>
      <c r="H4558" s="103">
        <v>0</v>
      </c>
    </row>
    <row r="4559" spans="1:8" ht="14.55" customHeight="1" x14ac:dyDescent="0.3">
      <c r="A4559" s="42"/>
      <c r="B4559" s="24" t="s">
        <v>7</v>
      </c>
      <c r="C4559" s="23" t="s">
        <v>119</v>
      </c>
      <c r="D4559" s="402"/>
      <c r="E4559" s="391" t="s">
        <v>1768</v>
      </c>
      <c r="F4559" s="22">
        <v>0</v>
      </c>
      <c r="G4559" s="22">
        <v>0</v>
      </c>
      <c r="H4559" s="104">
        <v>0</v>
      </c>
    </row>
    <row r="4560" spans="1:8" ht="14.55" customHeight="1" x14ac:dyDescent="0.3">
      <c r="A4560" s="42"/>
      <c r="B4560" s="24" t="s">
        <v>7</v>
      </c>
      <c r="C4560" s="23" t="s">
        <v>119</v>
      </c>
      <c r="D4560" s="402"/>
      <c r="E4560" s="391" t="s">
        <v>1769</v>
      </c>
      <c r="F4560" s="22">
        <v>1</v>
      </c>
      <c r="G4560" s="22">
        <v>1</v>
      </c>
      <c r="H4560" s="104">
        <v>1</v>
      </c>
    </row>
    <row r="4561" spans="1:8" ht="14.55" customHeight="1" x14ac:dyDescent="0.3">
      <c r="A4561" s="42"/>
      <c r="B4561" s="24" t="s">
        <v>7</v>
      </c>
      <c r="C4561" s="23" t="s">
        <v>119</v>
      </c>
      <c r="D4561" s="402" t="s">
        <v>1347</v>
      </c>
      <c r="E4561" s="391" t="s">
        <v>1876</v>
      </c>
      <c r="F4561" s="91">
        <v>0</v>
      </c>
      <c r="G4561" s="91">
        <v>0</v>
      </c>
      <c r="H4561" s="103">
        <v>0</v>
      </c>
    </row>
    <row r="4562" spans="1:8" ht="14.55" customHeight="1" x14ac:dyDescent="0.3">
      <c r="A4562" s="42"/>
      <c r="B4562" s="24" t="s">
        <v>7</v>
      </c>
      <c r="C4562" s="23" t="s">
        <v>119</v>
      </c>
      <c r="D4562" s="402"/>
      <c r="E4562" s="391" t="s">
        <v>1768</v>
      </c>
      <c r="F4562" s="22">
        <v>1</v>
      </c>
      <c r="G4562" s="22">
        <v>1</v>
      </c>
      <c r="H4562" s="104">
        <v>1</v>
      </c>
    </row>
    <row r="4563" spans="1:8" ht="14.55" customHeight="1" x14ac:dyDescent="0.3">
      <c r="A4563" s="42"/>
      <c r="B4563" s="24" t="s">
        <v>7</v>
      </c>
      <c r="C4563" s="23" t="s">
        <v>119</v>
      </c>
      <c r="D4563" s="402"/>
      <c r="E4563" s="391" t="s">
        <v>1769</v>
      </c>
      <c r="F4563" s="22">
        <v>1</v>
      </c>
      <c r="G4563" s="22">
        <v>1</v>
      </c>
      <c r="H4563" s="104">
        <v>1</v>
      </c>
    </row>
    <row r="4564" spans="1:8" ht="14.55" customHeight="1" x14ac:dyDescent="0.3">
      <c r="A4564" s="42"/>
      <c r="B4564" s="24" t="s">
        <v>7</v>
      </c>
      <c r="C4564" s="23" t="s">
        <v>119</v>
      </c>
      <c r="D4564" s="402" t="s">
        <v>1348</v>
      </c>
      <c r="E4564" s="391" t="s">
        <v>1876</v>
      </c>
      <c r="F4564" s="91">
        <v>0</v>
      </c>
      <c r="G4564" s="91">
        <v>0</v>
      </c>
      <c r="H4564" s="103">
        <v>0</v>
      </c>
    </row>
    <row r="4565" spans="1:8" ht="14.55" customHeight="1" x14ac:dyDescent="0.3">
      <c r="A4565" s="42"/>
      <c r="B4565" s="24" t="s">
        <v>7</v>
      </c>
      <c r="C4565" s="23" t="s">
        <v>119</v>
      </c>
      <c r="D4565" s="402"/>
      <c r="E4565" s="391" t="s">
        <v>1768</v>
      </c>
      <c r="F4565" s="22">
        <v>1</v>
      </c>
      <c r="G4565" s="22">
        <v>1</v>
      </c>
      <c r="H4565" s="104">
        <v>1</v>
      </c>
    </row>
    <row r="4566" spans="1:8" ht="14.55" customHeight="1" x14ac:dyDescent="0.3">
      <c r="A4566" s="42"/>
      <c r="B4566" s="24" t="s">
        <v>7</v>
      </c>
      <c r="C4566" s="23" t="s">
        <v>119</v>
      </c>
      <c r="D4566" s="402"/>
      <c r="E4566" s="391" t="s">
        <v>1769</v>
      </c>
      <c r="F4566" s="22">
        <v>1</v>
      </c>
      <c r="G4566" s="22">
        <v>1</v>
      </c>
      <c r="H4566" s="104">
        <v>1</v>
      </c>
    </row>
    <row r="4567" spans="1:8" ht="14.55" customHeight="1" x14ac:dyDescent="0.3">
      <c r="A4567" s="42"/>
      <c r="B4567" s="24" t="s">
        <v>7</v>
      </c>
      <c r="C4567" s="23" t="s">
        <v>119</v>
      </c>
      <c r="D4567" s="402" t="s">
        <v>1349</v>
      </c>
      <c r="E4567" s="391" t="s">
        <v>1876</v>
      </c>
      <c r="F4567" s="91">
        <f t="shared" ref="F4567:H4567" si="676">+F4568/F4569</f>
        <v>1</v>
      </c>
      <c r="G4567" s="91">
        <f t="shared" si="676"/>
        <v>1</v>
      </c>
      <c r="H4567" s="103">
        <f t="shared" si="676"/>
        <v>1</v>
      </c>
    </row>
    <row r="4568" spans="1:8" ht="14.55" customHeight="1" x14ac:dyDescent="0.3">
      <c r="A4568" s="42"/>
      <c r="B4568" s="24" t="s">
        <v>7</v>
      </c>
      <c r="C4568" s="23" t="s">
        <v>119</v>
      </c>
      <c r="D4568" s="402"/>
      <c r="E4568" s="391" t="s">
        <v>1768</v>
      </c>
      <c r="F4568" s="22">
        <v>1</v>
      </c>
      <c r="G4568" s="22">
        <v>1</v>
      </c>
      <c r="H4568" s="104">
        <v>1</v>
      </c>
    </row>
    <row r="4569" spans="1:8" ht="14.55" customHeight="1" x14ac:dyDescent="0.3">
      <c r="A4569" s="42"/>
      <c r="B4569" s="24" t="s">
        <v>7</v>
      </c>
      <c r="C4569" s="23" t="s">
        <v>119</v>
      </c>
      <c r="D4569" s="402"/>
      <c r="E4569" s="391" t="s">
        <v>1769</v>
      </c>
      <c r="F4569" s="22">
        <v>1</v>
      </c>
      <c r="G4569" s="22">
        <v>1</v>
      </c>
      <c r="H4569" s="104">
        <v>1</v>
      </c>
    </row>
    <row r="4570" spans="1:8" ht="14.55" customHeight="1" x14ac:dyDescent="0.3">
      <c r="A4570" s="42"/>
      <c r="B4570" s="24" t="s">
        <v>7</v>
      </c>
      <c r="C4570" s="23" t="s">
        <v>119</v>
      </c>
      <c r="D4570" s="402" t="s">
        <v>1350</v>
      </c>
      <c r="E4570" s="391" t="s">
        <v>1876</v>
      </c>
      <c r="F4570" s="91">
        <f t="shared" ref="F4570:H4570" si="677">+F4571/F4572</f>
        <v>0</v>
      </c>
      <c r="G4570" s="91">
        <f t="shared" si="677"/>
        <v>0</v>
      </c>
      <c r="H4570" s="103">
        <f t="shared" si="677"/>
        <v>0</v>
      </c>
    </row>
    <row r="4571" spans="1:8" ht="14.55" customHeight="1" x14ac:dyDescent="0.3">
      <c r="A4571" s="42"/>
      <c r="B4571" s="24" t="s">
        <v>7</v>
      </c>
      <c r="C4571" s="23" t="s">
        <v>119</v>
      </c>
      <c r="D4571" s="402"/>
      <c r="E4571" s="391" t="s">
        <v>1768</v>
      </c>
      <c r="F4571" s="22">
        <v>0</v>
      </c>
      <c r="G4571" s="22">
        <v>0</v>
      </c>
      <c r="H4571" s="104">
        <v>0</v>
      </c>
    </row>
    <row r="4572" spans="1:8" ht="14.55" customHeight="1" x14ac:dyDescent="0.3">
      <c r="A4572" s="42"/>
      <c r="B4572" s="24" t="s">
        <v>7</v>
      </c>
      <c r="C4572" s="23" t="s">
        <v>119</v>
      </c>
      <c r="D4572" s="402"/>
      <c r="E4572" s="391" t="s">
        <v>1769</v>
      </c>
      <c r="F4572" s="22">
        <v>1</v>
      </c>
      <c r="G4572" s="22">
        <v>1</v>
      </c>
      <c r="H4572" s="104">
        <v>1</v>
      </c>
    </row>
    <row r="4573" spans="1:8" ht="14.55" customHeight="1" x14ac:dyDescent="0.3">
      <c r="A4573" s="42"/>
      <c r="B4573" s="24" t="s">
        <v>7</v>
      </c>
      <c r="C4573" s="23" t="s">
        <v>119</v>
      </c>
      <c r="D4573" s="402" t="s">
        <v>1351</v>
      </c>
      <c r="E4573" s="391" t="s">
        <v>1876</v>
      </c>
      <c r="F4573" s="91">
        <f t="shared" ref="F4573:H4573" si="678">+F4574/F4575</f>
        <v>0</v>
      </c>
      <c r="G4573" s="91">
        <f t="shared" si="678"/>
        <v>0</v>
      </c>
      <c r="H4573" s="103">
        <f t="shared" si="678"/>
        <v>0</v>
      </c>
    </row>
    <row r="4574" spans="1:8" ht="14.55" customHeight="1" x14ac:dyDescent="0.3">
      <c r="A4574" s="42"/>
      <c r="B4574" s="24" t="s">
        <v>7</v>
      </c>
      <c r="C4574" s="23" t="s">
        <v>119</v>
      </c>
      <c r="D4574" s="402"/>
      <c r="E4574" s="391" t="s">
        <v>1768</v>
      </c>
      <c r="F4574" s="22">
        <v>0</v>
      </c>
      <c r="G4574" s="22">
        <v>0</v>
      </c>
      <c r="H4574" s="104">
        <v>0</v>
      </c>
    </row>
    <row r="4575" spans="1:8" ht="14.55" customHeight="1" thickBot="1" x14ac:dyDescent="0.35">
      <c r="A4575" s="42"/>
      <c r="B4575" s="53" t="s">
        <v>7</v>
      </c>
      <c r="C4575" s="68" t="s">
        <v>119</v>
      </c>
      <c r="D4575" s="403"/>
      <c r="E4575" s="392" t="s">
        <v>1769</v>
      </c>
      <c r="F4575" s="33">
        <v>1</v>
      </c>
      <c r="G4575" s="33">
        <v>1</v>
      </c>
      <c r="H4575" s="106">
        <v>1</v>
      </c>
    </row>
    <row r="4576" spans="1:8" ht="14.55" customHeight="1" x14ac:dyDescent="0.3">
      <c r="A4576" s="42"/>
      <c r="B4576" s="94" t="s">
        <v>7</v>
      </c>
      <c r="C4576" s="379" t="s">
        <v>7</v>
      </c>
      <c r="D4576" s="404"/>
      <c r="E4576" s="471" t="s">
        <v>1876</v>
      </c>
      <c r="F4576" s="384">
        <f t="shared" ref="F4576:H4576" si="679">+F4577/F4578</f>
        <v>1</v>
      </c>
      <c r="G4576" s="384">
        <f t="shared" si="679"/>
        <v>1</v>
      </c>
      <c r="H4576" s="377">
        <f t="shared" si="679"/>
        <v>1</v>
      </c>
    </row>
    <row r="4577" spans="1:8" ht="14.55" customHeight="1" x14ac:dyDescent="0.3">
      <c r="A4577" s="42"/>
      <c r="B4577" s="87" t="s">
        <v>7</v>
      </c>
      <c r="C4577" s="55" t="s">
        <v>7</v>
      </c>
      <c r="D4577" s="402"/>
      <c r="E4577" s="391" t="s">
        <v>1768</v>
      </c>
      <c r="F4577" s="40">
        <v>43</v>
      </c>
      <c r="G4577" s="40">
        <v>43</v>
      </c>
      <c r="H4577" s="109">
        <v>43</v>
      </c>
    </row>
    <row r="4578" spans="1:8" ht="15" customHeight="1" thickBot="1" x14ac:dyDescent="0.35">
      <c r="A4578" s="42"/>
      <c r="B4578" s="95" t="s">
        <v>7</v>
      </c>
      <c r="C4578" s="378" t="s">
        <v>7</v>
      </c>
      <c r="D4578" s="405"/>
      <c r="E4578" s="394" t="s">
        <v>1769</v>
      </c>
      <c r="F4578" s="374">
        <v>43</v>
      </c>
      <c r="G4578" s="374">
        <v>43</v>
      </c>
      <c r="H4578" s="375">
        <v>43</v>
      </c>
    </row>
    <row r="4579" spans="1:8" ht="14.55" customHeight="1" x14ac:dyDescent="0.3">
      <c r="A4579" s="42"/>
      <c r="B4579" s="54" t="s">
        <v>7</v>
      </c>
      <c r="C4579" s="69" t="s">
        <v>7</v>
      </c>
      <c r="D4579" s="401" t="s">
        <v>1249</v>
      </c>
      <c r="E4579" s="390" t="s">
        <v>1876</v>
      </c>
      <c r="F4579" s="92">
        <f t="shared" ref="F4579:H4579" si="680">+F4580/F4581</f>
        <v>1</v>
      </c>
      <c r="G4579" s="92">
        <f t="shared" si="680"/>
        <v>1</v>
      </c>
      <c r="H4579" s="108">
        <f t="shared" si="680"/>
        <v>1</v>
      </c>
    </row>
    <row r="4580" spans="1:8" ht="14.55" customHeight="1" x14ac:dyDescent="0.3">
      <c r="A4580" s="42"/>
      <c r="B4580" s="24" t="s">
        <v>7</v>
      </c>
      <c r="C4580" s="23" t="s">
        <v>7</v>
      </c>
      <c r="D4580" s="402"/>
      <c r="E4580" s="391" t="s">
        <v>1768</v>
      </c>
      <c r="F4580" s="22">
        <v>1</v>
      </c>
      <c r="G4580" s="22">
        <v>1</v>
      </c>
      <c r="H4580" s="104">
        <v>1</v>
      </c>
    </row>
    <row r="4581" spans="1:8" ht="14.55" customHeight="1" x14ac:dyDescent="0.3">
      <c r="A4581" s="42"/>
      <c r="B4581" s="24" t="s">
        <v>7</v>
      </c>
      <c r="C4581" s="23" t="s">
        <v>7</v>
      </c>
      <c r="D4581" s="402"/>
      <c r="E4581" s="391" t="s">
        <v>1769</v>
      </c>
      <c r="F4581" s="22">
        <v>1</v>
      </c>
      <c r="G4581" s="22">
        <v>1</v>
      </c>
      <c r="H4581" s="104">
        <v>1</v>
      </c>
    </row>
    <row r="4582" spans="1:8" ht="14.55" customHeight="1" x14ac:dyDescent="0.3">
      <c r="A4582" s="42"/>
      <c r="B4582" s="24" t="s">
        <v>7</v>
      </c>
      <c r="C4582" s="23" t="s">
        <v>7</v>
      </c>
      <c r="D4582" s="402" t="s">
        <v>1250</v>
      </c>
      <c r="E4582" s="391" t="s">
        <v>1876</v>
      </c>
      <c r="F4582" s="91">
        <f t="shared" ref="F4582:H4582" si="681">+F4583/F4584</f>
        <v>1</v>
      </c>
      <c r="G4582" s="91">
        <f t="shared" si="681"/>
        <v>1</v>
      </c>
      <c r="H4582" s="103">
        <f t="shared" si="681"/>
        <v>1</v>
      </c>
    </row>
    <row r="4583" spans="1:8" ht="14.55" customHeight="1" x14ac:dyDescent="0.3">
      <c r="A4583" s="42"/>
      <c r="B4583" s="24" t="s">
        <v>7</v>
      </c>
      <c r="C4583" s="23" t="s">
        <v>7</v>
      </c>
      <c r="D4583" s="402"/>
      <c r="E4583" s="391" t="s">
        <v>1768</v>
      </c>
      <c r="F4583" s="22">
        <v>1</v>
      </c>
      <c r="G4583" s="22">
        <v>1</v>
      </c>
      <c r="H4583" s="104">
        <v>1</v>
      </c>
    </row>
    <row r="4584" spans="1:8" ht="14.55" customHeight="1" x14ac:dyDescent="0.3">
      <c r="A4584" s="42"/>
      <c r="B4584" s="24" t="s">
        <v>7</v>
      </c>
      <c r="C4584" s="23" t="s">
        <v>7</v>
      </c>
      <c r="D4584" s="402"/>
      <c r="E4584" s="391" t="s">
        <v>1769</v>
      </c>
      <c r="F4584" s="22">
        <v>1</v>
      </c>
      <c r="G4584" s="22">
        <v>1</v>
      </c>
      <c r="H4584" s="104">
        <v>1</v>
      </c>
    </row>
    <row r="4585" spans="1:8" ht="14.55" customHeight="1" x14ac:dyDescent="0.3">
      <c r="A4585" s="42"/>
      <c r="B4585" s="24" t="s">
        <v>7</v>
      </c>
      <c r="C4585" s="23" t="s">
        <v>7</v>
      </c>
      <c r="D4585" s="402" t="s">
        <v>1251</v>
      </c>
      <c r="E4585" s="391" t="s">
        <v>1876</v>
      </c>
      <c r="F4585" s="91">
        <f t="shared" ref="F4585:H4585" si="682">+F4586/F4587</f>
        <v>1</v>
      </c>
      <c r="G4585" s="91">
        <f t="shared" si="682"/>
        <v>1</v>
      </c>
      <c r="H4585" s="103">
        <f t="shared" si="682"/>
        <v>1</v>
      </c>
    </row>
    <row r="4586" spans="1:8" ht="14.55" customHeight="1" x14ac:dyDescent="0.3">
      <c r="A4586" s="42"/>
      <c r="B4586" s="24" t="s">
        <v>7</v>
      </c>
      <c r="C4586" s="23" t="s">
        <v>7</v>
      </c>
      <c r="D4586" s="402"/>
      <c r="E4586" s="391" t="s">
        <v>1768</v>
      </c>
      <c r="F4586" s="22">
        <v>1</v>
      </c>
      <c r="G4586" s="22">
        <v>1</v>
      </c>
      <c r="H4586" s="104">
        <v>1</v>
      </c>
    </row>
    <row r="4587" spans="1:8" ht="14.55" customHeight="1" x14ac:dyDescent="0.3">
      <c r="A4587" s="42"/>
      <c r="B4587" s="24" t="s">
        <v>7</v>
      </c>
      <c r="C4587" s="23" t="s">
        <v>7</v>
      </c>
      <c r="D4587" s="402"/>
      <c r="E4587" s="391" t="s">
        <v>1769</v>
      </c>
      <c r="F4587" s="22">
        <v>1</v>
      </c>
      <c r="G4587" s="22">
        <v>1</v>
      </c>
      <c r="H4587" s="104">
        <v>1</v>
      </c>
    </row>
    <row r="4588" spans="1:8" ht="14.55" customHeight="1" x14ac:dyDescent="0.3">
      <c r="A4588" s="42"/>
      <c r="B4588" s="24" t="s">
        <v>7</v>
      </c>
      <c r="C4588" s="23" t="s">
        <v>7</v>
      </c>
      <c r="D4588" s="402" t="s">
        <v>1814</v>
      </c>
      <c r="E4588" s="391" t="s">
        <v>1876</v>
      </c>
      <c r="F4588" s="91">
        <f t="shared" ref="F4588:H4588" si="683">+F4589/F4590</f>
        <v>1</v>
      </c>
      <c r="G4588" s="91">
        <f t="shared" si="683"/>
        <v>1</v>
      </c>
      <c r="H4588" s="103">
        <f t="shared" si="683"/>
        <v>1</v>
      </c>
    </row>
    <row r="4589" spans="1:8" ht="14.55" customHeight="1" x14ac:dyDescent="0.3">
      <c r="A4589" s="42"/>
      <c r="B4589" s="24" t="s">
        <v>7</v>
      </c>
      <c r="C4589" s="23" t="s">
        <v>7</v>
      </c>
      <c r="D4589" s="402"/>
      <c r="E4589" s="391" t="s">
        <v>1768</v>
      </c>
      <c r="F4589" s="22">
        <v>1</v>
      </c>
      <c r="G4589" s="22">
        <v>1</v>
      </c>
      <c r="H4589" s="104">
        <v>1</v>
      </c>
    </row>
    <row r="4590" spans="1:8" ht="14.55" customHeight="1" x14ac:dyDescent="0.3">
      <c r="A4590" s="42"/>
      <c r="B4590" s="24" t="s">
        <v>7</v>
      </c>
      <c r="C4590" s="23" t="s">
        <v>7</v>
      </c>
      <c r="D4590" s="402"/>
      <c r="E4590" s="391" t="s">
        <v>1769</v>
      </c>
      <c r="F4590" s="22">
        <v>1</v>
      </c>
      <c r="G4590" s="22">
        <v>1</v>
      </c>
      <c r="H4590" s="104">
        <v>1</v>
      </c>
    </row>
    <row r="4591" spans="1:8" ht="14.55" customHeight="1" x14ac:dyDescent="0.3">
      <c r="A4591" s="42"/>
      <c r="B4591" s="24" t="s">
        <v>7</v>
      </c>
      <c r="C4591" s="23" t="s">
        <v>7</v>
      </c>
      <c r="D4591" s="402" t="s">
        <v>1252</v>
      </c>
      <c r="E4591" s="391" t="s">
        <v>1876</v>
      </c>
      <c r="F4591" s="91">
        <f t="shared" ref="F4591:H4591" si="684">+F4592/F4593</f>
        <v>1</v>
      </c>
      <c r="G4591" s="91">
        <f t="shared" si="684"/>
        <v>1</v>
      </c>
      <c r="H4591" s="103">
        <f t="shared" si="684"/>
        <v>1</v>
      </c>
    </row>
    <row r="4592" spans="1:8" ht="14.55" customHeight="1" x14ac:dyDescent="0.3">
      <c r="A4592" s="42"/>
      <c r="B4592" s="24" t="s">
        <v>7</v>
      </c>
      <c r="C4592" s="23" t="s">
        <v>7</v>
      </c>
      <c r="D4592" s="402"/>
      <c r="E4592" s="391" t="s">
        <v>1768</v>
      </c>
      <c r="F4592" s="22">
        <v>1</v>
      </c>
      <c r="G4592" s="22">
        <v>1</v>
      </c>
      <c r="H4592" s="104">
        <v>1</v>
      </c>
    </row>
    <row r="4593" spans="1:8" ht="14.55" customHeight="1" x14ac:dyDescent="0.3">
      <c r="A4593" s="42"/>
      <c r="B4593" s="24" t="s">
        <v>7</v>
      </c>
      <c r="C4593" s="23" t="s">
        <v>7</v>
      </c>
      <c r="D4593" s="402"/>
      <c r="E4593" s="391" t="s">
        <v>1769</v>
      </c>
      <c r="F4593" s="22">
        <v>1</v>
      </c>
      <c r="G4593" s="22">
        <v>1</v>
      </c>
      <c r="H4593" s="104">
        <v>1</v>
      </c>
    </row>
    <row r="4594" spans="1:8" ht="14.55" customHeight="1" x14ac:dyDescent="0.3">
      <c r="A4594" s="42"/>
      <c r="B4594" s="24" t="s">
        <v>7</v>
      </c>
      <c r="C4594" s="23" t="s">
        <v>7</v>
      </c>
      <c r="D4594" s="402" t="s">
        <v>1253</v>
      </c>
      <c r="E4594" s="391" t="s">
        <v>1876</v>
      </c>
      <c r="F4594" s="91">
        <f t="shared" ref="F4594:H4594" si="685">+F4595/F4596</f>
        <v>1</v>
      </c>
      <c r="G4594" s="91">
        <f t="shared" si="685"/>
        <v>1</v>
      </c>
      <c r="H4594" s="103">
        <f t="shared" si="685"/>
        <v>1</v>
      </c>
    </row>
    <row r="4595" spans="1:8" ht="14.55" customHeight="1" x14ac:dyDescent="0.3">
      <c r="A4595" s="42"/>
      <c r="B4595" s="24" t="s">
        <v>7</v>
      </c>
      <c r="C4595" s="23" t="s">
        <v>7</v>
      </c>
      <c r="D4595" s="402"/>
      <c r="E4595" s="391" t="s">
        <v>1768</v>
      </c>
      <c r="F4595" s="22">
        <v>1</v>
      </c>
      <c r="G4595" s="22">
        <v>1</v>
      </c>
      <c r="H4595" s="104">
        <v>1</v>
      </c>
    </row>
    <row r="4596" spans="1:8" ht="14.55" customHeight="1" x14ac:dyDescent="0.3">
      <c r="A4596" s="42"/>
      <c r="B4596" s="24" t="s">
        <v>7</v>
      </c>
      <c r="C4596" s="23" t="s">
        <v>7</v>
      </c>
      <c r="D4596" s="402"/>
      <c r="E4596" s="391" t="s">
        <v>1769</v>
      </c>
      <c r="F4596" s="22">
        <v>1</v>
      </c>
      <c r="G4596" s="22">
        <v>1</v>
      </c>
      <c r="H4596" s="104">
        <v>1</v>
      </c>
    </row>
    <row r="4597" spans="1:8" ht="14.55" customHeight="1" x14ac:dyDescent="0.3">
      <c r="A4597" s="42"/>
      <c r="B4597" s="24" t="s">
        <v>7</v>
      </c>
      <c r="C4597" s="23" t="s">
        <v>7</v>
      </c>
      <c r="D4597" s="402" t="s">
        <v>1254</v>
      </c>
      <c r="E4597" s="391" t="s">
        <v>1876</v>
      </c>
      <c r="F4597" s="91">
        <f t="shared" ref="F4597:H4597" si="686">+F4598/F4599</f>
        <v>1</v>
      </c>
      <c r="G4597" s="91">
        <f t="shared" si="686"/>
        <v>1</v>
      </c>
      <c r="H4597" s="103">
        <f t="shared" si="686"/>
        <v>1</v>
      </c>
    </row>
    <row r="4598" spans="1:8" ht="14.55" customHeight="1" x14ac:dyDescent="0.3">
      <c r="A4598" s="42"/>
      <c r="B4598" s="24" t="s">
        <v>7</v>
      </c>
      <c r="C4598" s="23" t="s">
        <v>7</v>
      </c>
      <c r="D4598" s="402"/>
      <c r="E4598" s="391" t="s">
        <v>1768</v>
      </c>
      <c r="F4598" s="22">
        <v>1</v>
      </c>
      <c r="G4598" s="22">
        <v>1</v>
      </c>
      <c r="H4598" s="104">
        <v>1</v>
      </c>
    </row>
    <row r="4599" spans="1:8" ht="14.55" customHeight="1" x14ac:dyDescent="0.3">
      <c r="A4599" s="42"/>
      <c r="B4599" s="24" t="s">
        <v>7</v>
      </c>
      <c r="C4599" s="23" t="s">
        <v>7</v>
      </c>
      <c r="D4599" s="402"/>
      <c r="E4599" s="391" t="s">
        <v>1769</v>
      </c>
      <c r="F4599" s="22">
        <v>1</v>
      </c>
      <c r="G4599" s="22">
        <v>1</v>
      </c>
      <c r="H4599" s="104">
        <v>1</v>
      </c>
    </row>
    <row r="4600" spans="1:8" ht="14.55" customHeight="1" x14ac:dyDescent="0.3">
      <c r="A4600" s="42"/>
      <c r="B4600" s="24" t="s">
        <v>7</v>
      </c>
      <c r="C4600" s="23" t="s">
        <v>7</v>
      </c>
      <c r="D4600" s="402" t="s">
        <v>1255</v>
      </c>
      <c r="E4600" s="391" t="s">
        <v>1876</v>
      </c>
      <c r="F4600" s="91">
        <f t="shared" ref="F4600:H4600" si="687">+F4601/F4602</f>
        <v>1</v>
      </c>
      <c r="G4600" s="91">
        <f t="shared" si="687"/>
        <v>1</v>
      </c>
      <c r="H4600" s="103">
        <f t="shared" si="687"/>
        <v>1</v>
      </c>
    </row>
    <row r="4601" spans="1:8" ht="14.55" customHeight="1" x14ac:dyDescent="0.3">
      <c r="A4601" s="42"/>
      <c r="B4601" s="24" t="s">
        <v>7</v>
      </c>
      <c r="C4601" s="23" t="s">
        <v>7</v>
      </c>
      <c r="D4601" s="402"/>
      <c r="E4601" s="391" t="s">
        <v>1768</v>
      </c>
      <c r="F4601" s="22">
        <v>1</v>
      </c>
      <c r="G4601" s="22">
        <v>1</v>
      </c>
      <c r="H4601" s="104">
        <v>1</v>
      </c>
    </row>
    <row r="4602" spans="1:8" ht="14.55" customHeight="1" x14ac:dyDescent="0.3">
      <c r="A4602" s="42"/>
      <c r="B4602" s="24" t="s">
        <v>7</v>
      </c>
      <c r="C4602" s="23" t="s">
        <v>7</v>
      </c>
      <c r="D4602" s="402"/>
      <c r="E4602" s="391" t="s">
        <v>1769</v>
      </c>
      <c r="F4602" s="22">
        <v>1</v>
      </c>
      <c r="G4602" s="22">
        <v>1</v>
      </c>
      <c r="H4602" s="104">
        <v>1</v>
      </c>
    </row>
    <row r="4603" spans="1:8" ht="14.55" customHeight="1" x14ac:dyDescent="0.3">
      <c r="A4603" s="42"/>
      <c r="B4603" s="24" t="s">
        <v>7</v>
      </c>
      <c r="C4603" s="23" t="s">
        <v>7</v>
      </c>
      <c r="D4603" s="402" t="s">
        <v>1075</v>
      </c>
      <c r="E4603" s="391" t="s">
        <v>1876</v>
      </c>
      <c r="F4603" s="91">
        <f t="shared" ref="F4603:H4603" si="688">+F4604/F4605</f>
        <v>1</v>
      </c>
      <c r="G4603" s="91">
        <f t="shared" si="688"/>
        <v>1</v>
      </c>
      <c r="H4603" s="103">
        <f t="shared" si="688"/>
        <v>1</v>
      </c>
    </row>
    <row r="4604" spans="1:8" ht="14.55" customHeight="1" x14ac:dyDescent="0.3">
      <c r="A4604" s="42"/>
      <c r="B4604" s="24" t="s">
        <v>7</v>
      </c>
      <c r="C4604" s="23" t="s">
        <v>7</v>
      </c>
      <c r="D4604" s="402"/>
      <c r="E4604" s="391" t="s">
        <v>1768</v>
      </c>
      <c r="F4604" s="22">
        <v>1</v>
      </c>
      <c r="G4604" s="22">
        <v>1</v>
      </c>
      <c r="H4604" s="104">
        <v>1</v>
      </c>
    </row>
    <row r="4605" spans="1:8" ht="14.55" customHeight="1" x14ac:dyDescent="0.3">
      <c r="A4605" s="42"/>
      <c r="B4605" s="24" t="s">
        <v>7</v>
      </c>
      <c r="C4605" s="23" t="s">
        <v>7</v>
      </c>
      <c r="D4605" s="402"/>
      <c r="E4605" s="391" t="s">
        <v>1769</v>
      </c>
      <c r="F4605" s="22">
        <v>1</v>
      </c>
      <c r="G4605" s="22">
        <v>1</v>
      </c>
      <c r="H4605" s="104">
        <v>1</v>
      </c>
    </row>
    <row r="4606" spans="1:8" ht="14.55" customHeight="1" x14ac:dyDescent="0.3">
      <c r="A4606" s="42"/>
      <c r="B4606" s="24" t="s">
        <v>7</v>
      </c>
      <c r="C4606" s="23" t="s">
        <v>7</v>
      </c>
      <c r="D4606" s="402" t="s">
        <v>1256</v>
      </c>
      <c r="E4606" s="391" t="s">
        <v>1876</v>
      </c>
      <c r="F4606" s="91">
        <f t="shared" ref="F4606:H4606" si="689">+F4607/F4608</f>
        <v>1</v>
      </c>
      <c r="G4606" s="91">
        <f t="shared" si="689"/>
        <v>1</v>
      </c>
      <c r="H4606" s="103">
        <f t="shared" si="689"/>
        <v>1</v>
      </c>
    </row>
    <row r="4607" spans="1:8" ht="14.55" customHeight="1" x14ac:dyDescent="0.3">
      <c r="A4607" s="42"/>
      <c r="B4607" s="24" t="s">
        <v>7</v>
      </c>
      <c r="C4607" s="23" t="s">
        <v>7</v>
      </c>
      <c r="D4607" s="402"/>
      <c r="E4607" s="391" t="s">
        <v>1768</v>
      </c>
      <c r="F4607" s="22">
        <v>1</v>
      </c>
      <c r="G4607" s="22">
        <v>1</v>
      </c>
      <c r="H4607" s="104">
        <v>1</v>
      </c>
    </row>
    <row r="4608" spans="1:8" ht="14.55" customHeight="1" x14ac:dyDescent="0.3">
      <c r="A4608" s="42"/>
      <c r="B4608" s="24" t="s">
        <v>7</v>
      </c>
      <c r="C4608" s="23" t="s">
        <v>7</v>
      </c>
      <c r="D4608" s="402"/>
      <c r="E4608" s="391" t="s">
        <v>1769</v>
      </c>
      <c r="F4608" s="22">
        <v>1</v>
      </c>
      <c r="G4608" s="22">
        <v>1</v>
      </c>
      <c r="H4608" s="104">
        <v>1</v>
      </c>
    </row>
    <row r="4609" spans="1:8" ht="14.55" customHeight="1" x14ac:dyDescent="0.3">
      <c r="A4609" s="42"/>
      <c r="B4609" s="24" t="s">
        <v>7</v>
      </c>
      <c r="C4609" s="23" t="s">
        <v>7</v>
      </c>
      <c r="D4609" s="402" t="s">
        <v>261</v>
      </c>
      <c r="E4609" s="391" t="s">
        <v>1876</v>
      </c>
      <c r="F4609" s="91">
        <f t="shared" ref="F4609:H4609" si="690">+F4610/F4611</f>
        <v>1</v>
      </c>
      <c r="G4609" s="91">
        <f t="shared" si="690"/>
        <v>1</v>
      </c>
      <c r="H4609" s="103">
        <f t="shared" si="690"/>
        <v>1</v>
      </c>
    </row>
    <row r="4610" spans="1:8" ht="14.55" customHeight="1" x14ac:dyDescent="0.3">
      <c r="A4610" s="42"/>
      <c r="B4610" s="24" t="s">
        <v>7</v>
      </c>
      <c r="C4610" s="23" t="s">
        <v>7</v>
      </c>
      <c r="D4610" s="402"/>
      <c r="E4610" s="391" t="s">
        <v>1768</v>
      </c>
      <c r="F4610" s="22">
        <v>1</v>
      </c>
      <c r="G4610" s="22">
        <v>1</v>
      </c>
      <c r="H4610" s="104">
        <v>1</v>
      </c>
    </row>
    <row r="4611" spans="1:8" ht="14.55" customHeight="1" x14ac:dyDescent="0.3">
      <c r="A4611" s="42"/>
      <c r="B4611" s="24" t="s">
        <v>7</v>
      </c>
      <c r="C4611" s="23" t="s">
        <v>7</v>
      </c>
      <c r="D4611" s="402"/>
      <c r="E4611" s="391" t="s">
        <v>1769</v>
      </c>
      <c r="F4611" s="22">
        <v>1</v>
      </c>
      <c r="G4611" s="22">
        <v>1</v>
      </c>
      <c r="H4611" s="104">
        <v>1</v>
      </c>
    </row>
    <row r="4612" spans="1:8" ht="14.55" customHeight="1" x14ac:dyDescent="0.3">
      <c r="A4612" s="42"/>
      <c r="B4612" s="24" t="s">
        <v>7</v>
      </c>
      <c r="C4612" s="23" t="s">
        <v>7</v>
      </c>
      <c r="D4612" s="402" t="s">
        <v>1257</v>
      </c>
      <c r="E4612" s="391" t="s">
        <v>1876</v>
      </c>
      <c r="F4612" s="91">
        <f t="shared" ref="F4612:H4612" si="691">+F4613/F4614</f>
        <v>1</v>
      </c>
      <c r="G4612" s="91">
        <f t="shared" si="691"/>
        <v>1</v>
      </c>
      <c r="H4612" s="103">
        <f t="shared" si="691"/>
        <v>1</v>
      </c>
    </row>
    <row r="4613" spans="1:8" ht="14.55" customHeight="1" x14ac:dyDescent="0.3">
      <c r="A4613" s="42"/>
      <c r="B4613" s="24" t="s">
        <v>7</v>
      </c>
      <c r="C4613" s="23" t="s">
        <v>7</v>
      </c>
      <c r="D4613" s="402"/>
      <c r="E4613" s="391" t="s">
        <v>1768</v>
      </c>
      <c r="F4613" s="22">
        <v>1</v>
      </c>
      <c r="G4613" s="22">
        <v>1</v>
      </c>
      <c r="H4613" s="104">
        <v>1</v>
      </c>
    </row>
    <row r="4614" spans="1:8" ht="14.55" customHeight="1" x14ac:dyDescent="0.3">
      <c r="A4614" s="42"/>
      <c r="B4614" s="24" t="s">
        <v>7</v>
      </c>
      <c r="C4614" s="23" t="s">
        <v>7</v>
      </c>
      <c r="D4614" s="402"/>
      <c r="E4614" s="391" t="s">
        <v>1769</v>
      </c>
      <c r="F4614" s="22">
        <v>1</v>
      </c>
      <c r="G4614" s="22">
        <v>1</v>
      </c>
      <c r="H4614" s="104">
        <v>1</v>
      </c>
    </row>
    <row r="4615" spans="1:8" ht="14.55" customHeight="1" x14ac:dyDescent="0.3">
      <c r="A4615" s="42"/>
      <c r="B4615" s="24" t="s">
        <v>7</v>
      </c>
      <c r="C4615" s="23" t="s">
        <v>7</v>
      </c>
      <c r="D4615" s="402" t="s">
        <v>1258</v>
      </c>
      <c r="E4615" s="391" t="s">
        <v>1876</v>
      </c>
      <c r="F4615" s="91">
        <f t="shared" ref="F4615:H4615" si="692">+F4616/F4617</f>
        <v>1</v>
      </c>
      <c r="G4615" s="91">
        <f t="shared" si="692"/>
        <v>1</v>
      </c>
      <c r="H4615" s="103">
        <f t="shared" si="692"/>
        <v>1</v>
      </c>
    </row>
    <row r="4616" spans="1:8" ht="14.55" customHeight="1" x14ac:dyDescent="0.3">
      <c r="A4616" s="42"/>
      <c r="B4616" s="24" t="s">
        <v>7</v>
      </c>
      <c r="C4616" s="23" t="s">
        <v>7</v>
      </c>
      <c r="D4616" s="402"/>
      <c r="E4616" s="391" t="s">
        <v>1768</v>
      </c>
      <c r="F4616" s="22">
        <v>1</v>
      </c>
      <c r="G4616" s="22">
        <v>1</v>
      </c>
      <c r="H4616" s="104">
        <v>1</v>
      </c>
    </row>
    <row r="4617" spans="1:8" ht="14.55" customHeight="1" x14ac:dyDescent="0.3">
      <c r="A4617" s="42"/>
      <c r="B4617" s="24" t="s">
        <v>7</v>
      </c>
      <c r="C4617" s="23" t="s">
        <v>7</v>
      </c>
      <c r="D4617" s="402"/>
      <c r="E4617" s="391" t="s">
        <v>1769</v>
      </c>
      <c r="F4617" s="22">
        <v>1</v>
      </c>
      <c r="G4617" s="22">
        <v>1</v>
      </c>
      <c r="H4617" s="104">
        <v>1</v>
      </c>
    </row>
    <row r="4618" spans="1:8" ht="14.55" customHeight="1" x14ac:dyDescent="0.3">
      <c r="A4618" s="42"/>
      <c r="B4618" s="24" t="s">
        <v>7</v>
      </c>
      <c r="C4618" s="23" t="s">
        <v>7</v>
      </c>
      <c r="D4618" s="402" t="s">
        <v>1224</v>
      </c>
      <c r="E4618" s="391" t="s">
        <v>1876</v>
      </c>
      <c r="F4618" s="91">
        <f t="shared" ref="F4618:H4618" si="693">+F4619/F4620</f>
        <v>1</v>
      </c>
      <c r="G4618" s="91">
        <f t="shared" si="693"/>
        <v>1</v>
      </c>
      <c r="H4618" s="103">
        <f t="shared" si="693"/>
        <v>1</v>
      </c>
    </row>
    <row r="4619" spans="1:8" ht="14.55" customHeight="1" x14ac:dyDescent="0.3">
      <c r="A4619" s="42"/>
      <c r="B4619" s="24" t="s">
        <v>7</v>
      </c>
      <c r="C4619" s="23" t="s">
        <v>7</v>
      </c>
      <c r="D4619" s="402"/>
      <c r="E4619" s="391" t="s">
        <v>1768</v>
      </c>
      <c r="F4619" s="22">
        <v>1</v>
      </c>
      <c r="G4619" s="22">
        <v>1</v>
      </c>
      <c r="H4619" s="104">
        <v>1</v>
      </c>
    </row>
    <row r="4620" spans="1:8" ht="14.55" customHeight="1" x14ac:dyDescent="0.3">
      <c r="A4620" s="42"/>
      <c r="B4620" s="24" t="s">
        <v>7</v>
      </c>
      <c r="C4620" s="23" t="s">
        <v>7</v>
      </c>
      <c r="D4620" s="402"/>
      <c r="E4620" s="391" t="s">
        <v>1769</v>
      </c>
      <c r="F4620" s="22">
        <v>1</v>
      </c>
      <c r="G4620" s="22">
        <v>1</v>
      </c>
      <c r="H4620" s="104">
        <v>1</v>
      </c>
    </row>
    <row r="4621" spans="1:8" ht="14.55" customHeight="1" x14ac:dyDescent="0.3">
      <c r="A4621" s="42"/>
      <c r="B4621" s="24" t="s">
        <v>7</v>
      </c>
      <c r="C4621" s="23" t="s">
        <v>7</v>
      </c>
      <c r="D4621" s="402" t="s">
        <v>7</v>
      </c>
      <c r="E4621" s="391" t="s">
        <v>1876</v>
      </c>
      <c r="F4621" s="91">
        <f t="shared" ref="F4621:H4621" si="694">+F4622/F4623</f>
        <v>1</v>
      </c>
      <c r="G4621" s="91">
        <f t="shared" si="694"/>
        <v>1</v>
      </c>
      <c r="H4621" s="103">
        <f t="shared" si="694"/>
        <v>1</v>
      </c>
    </row>
    <row r="4622" spans="1:8" ht="14.55" customHeight="1" x14ac:dyDescent="0.3">
      <c r="A4622" s="42"/>
      <c r="B4622" s="24" t="s">
        <v>7</v>
      </c>
      <c r="C4622" s="23" t="s">
        <v>7</v>
      </c>
      <c r="D4622" s="402"/>
      <c r="E4622" s="391" t="s">
        <v>1768</v>
      </c>
      <c r="F4622" s="22">
        <v>1</v>
      </c>
      <c r="G4622" s="22">
        <v>1</v>
      </c>
      <c r="H4622" s="104">
        <v>1</v>
      </c>
    </row>
    <row r="4623" spans="1:8" ht="14.55" customHeight="1" x14ac:dyDescent="0.3">
      <c r="A4623" s="42"/>
      <c r="B4623" s="24" t="s">
        <v>7</v>
      </c>
      <c r="C4623" s="23" t="s">
        <v>7</v>
      </c>
      <c r="D4623" s="402"/>
      <c r="E4623" s="391" t="s">
        <v>1769</v>
      </c>
      <c r="F4623" s="22">
        <v>1</v>
      </c>
      <c r="G4623" s="22">
        <v>1</v>
      </c>
      <c r="H4623" s="104">
        <v>1</v>
      </c>
    </row>
    <row r="4624" spans="1:8" ht="14.55" customHeight="1" x14ac:dyDescent="0.3">
      <c r="A4624" s="42"/>
      <c r="B4624" s="24" t="s">
        <v>7</v>
      </c>
      <c r="C4624" s="23" t="s">
        <v>7</v>
      </c>
      <c r="D4624" s="402" t="s">
        <v>1259</v>
      </c>
      <c r="E4624" s="391" t="s">
        <v>1876</v>
      </c>
      <c r="F4624" s="91">
        <f t="shared" ref="F4624:H4624" si="695">+F4625/F4626</f>
        <v>1</v>
      </c>
      <c r="G4624" s="91">
        <f t="shared" si="695"/>
        <v>1</v>
      </c>
      <c r="H4624" s="103">
        <f t="shared" si="695"/>
        <v>1</v>
      </c>
    </row>
    <row r="4625" spans="1:8" ht="14.55" customHeight="1" x14ac:dyDescent="0.3">
      <c r="A4625" s="42"/>
      <c r="B4625" s="24" t="s">
        <v>7</v>
      </c>
      <c r="C4625" s="23" t="s">
        <v>7</v>
      </c>
      <c r="D4625" s="402"/>
      <c r="E4625" s="391" t="s">
        <v>1768</v>
      </c>
      <c r="F4625" s="22">
        <v>1</v>
      </c>
      <c r="G4625" s="22">
        <v>1</v>
      </c>
      <c r="H4625" s="104">
        <v>1</v>
      </c>
    </row>
    <row r="4626" spans="1:8" ht="14.55" customHeight="1" x14ac:dyDescent="0.3">
      <c r="A4626" s="42"/>
      <c r="B4626" s="24" t="s">
        <v>7</v>
      </c>
      <c r="C4626" s="23" t="s">
        <v>7</v>
      </c>
      <c r="D4626" s="402"/>
      <c r="E4626" s="391" t="s">
        <v>1769</v>
      </c>
      <c r="F4626" s="22">
        <v>1</v>
      </c>
      <c r="G4626" s="22">
        <v>1</v>
      </c>
      <c r="H4626" s="104">
        <v>1</v>
      </c>
    </row>
    <row r="4627" spans="1:8" ht="14.55" customHeight="1" x14ac:dyDescent="0.3">
      <c r="A4627" s="42"/>
      <c r="B4627" s="24" t="s">
        <v>7</v>
      </c>
      <c r="C4627" s="23" t="s">
        <v>7</v>
      </c>
      <c r="D4627" s="402" t="s">
        <v>1260</v>
      </c>
      <c r="E4627" s="391" t="s">
        <v>1876</v>
      </c>
      <c r="F4627" s="91">
        <f t="shared" ref="F4627:H4627" si="696">+F4628/F4629</f>
        <v>1</v>
      </c>
      <c r="G4627" s="91">
        <f t="shared" si="696"/>
        <v>1</v>
      </c>
      <c r="H4627" s="103">
        <f t="shared" si="696"/>
        <v>1</v>
      </c>
    </row>
    <row r="4628" spans="1:8" ht="14.55" customHeight="1" x14ac:dyDescent="0.3">
      <c r="A4628" s="42"/>
      <c r="B4628" s="24" t="s">
        <v>7</v>
      </c>
      <c r="C4628" s="23" t="s">
        <v>7</v>
      </c>
      <c r="D4628" s="402"/>
      <c r="E4628" s="391" t="s">
        <v>1768</v>
      </c>
      <c r="F4628" s="22">
        <v>1</v>
      </c>
      <c r="G4628" s="22">
        <v>1</v>
      </c>
      <c r="H4628" s="104">
        <v>1</v>
      </c>
    </row>
    <row r="4629" spans="1:8" ht="14.55" customHeight="1" x14ac:dyDescent="0.3">
      <c r="A4629" s="42"/>
      <c r="B4629" s="24" t="s">
        <v>7</v>
      </c>
      <c r="C4629" s="23" t="s">
        <v>7</v>
      </c>
      <c r="D4629" s="402"/>
      <c r="E4629" s="391" t="s">
        <v>1769</v>
      </c>
      <c r="F4629" s="22">
        <v>1</v>
      </c>
      <c r="G4629" s="22">
        <v>1</v>
      </c>
      <c r="H4629" s="104">
        <v>1</v>
      </c>
    </row>
    <row r="4630" spans="1:8" ht="14.55" customHeight="1" x14ac:dyDescent="0.3">
      <c r="A4630" s="42"/>
      <c r="B4630" s="24" t="s">
        <v>7</v>
      </c>
      <c r="C4630" s="23" t="s">
        <v>7</v>
      </c>
      <c r="D4630" s="402" t="s">
        <v>1261</v>
      </c>
      <c r="E4630" s="391" t="s">
        <v>1876</v>
      </c>
      <c r="F4630" s="91">
        <f t="shared" ref="F4630:H4630" si="697">+F4631/F4632</f>
        <v>1</v>
      </c>
      <c r="G4630" s="91">
        <f t="shared" si="697"/>
        <v>1</v>
      </c>
      <c r="H4630" s="103">
        <f t="shared" si="697"/>
        <v>1</v>
      </c>
    </row>
    <row r="4631" spans="1:8" ht="14.55" customHeight="1" x14ac:dyDescent="0.3">
      <c r="A4631" s="42"/>
      <c r="B4631" s="24" t="s">
        <v>7</v>
      </c>
      <c r="C4631" s="23" t="s">
        <v>7</v>
      </c>
      <c r="D4631" s="402"/>
      <c r="E4631" s="391" t="s">
        <v>1768</v>
      </c>
      <c r="F4631" s="22">
        <v>1</v>
      </c>
      <c r="G4631" s="22">
        <v>1</v>
      </c>
      <c r="H4631" s="104">
        <v>1</v>
      </c>
    </row>
    <row r="4632" spans="1:8" ht="14.55" customHeight="1" x14ac:dyDescent="0.3">
      <c r="A4632" s="42"/>
      <c r="B4632" s="24" t="s">
        <v>7</v>
      </c>
      <c r="C4632" s="23" t="s">
        <v>7</v>
      </c>
      <c r="D4632" s="402"/>
      <c r="E4632" s="391" t="s">
        <v>1769</v>
      </c>
      <c r="F4632" s="22">
        <v>1</v>
      </c>
      <c r="G4632" s="22">
        <v>1</v>
      </c>
      <c r="H4632" s="104">
        <v>1</v>
      </c>
    </row>
    <row r="4633" spans="1:8" ht="14.55" customHeight="1" x14ac:dyDescent="0.3">
      <c r="A4633" s="42"/>
      <c r="B4633" s="24" t="s">
        <v>7</v>
      </c>
      <c r="C4633" s="23" t="s">
        <v>7</v>
      </c>
      <c r="D4633" s="402" t="s">
        <v>1262</v>
      </c>
      <c r="E4633" s="391" t="s">
        <v>1876</v>
      </c>
      <c r="F4633" s="91">
        <f t="shared" ref="F4633:H4633" si="698">+F4634/F4635</f>
        <v>1</v>
      </c>
      <c r="G4633" s="91">
        <f t="shared" si="698"/>
        <v>1</v>
      </c>
      <c r="H4633" s="103">
        <f t="shared" si="698"/>
        <v>1</v>
      </c>
    </row>
    <row r="4634" spans="1:8" ht="14.55" customHeight="1" x14ac:dyDescent="0.3">
      <c r="A4634" s="42"/>
      <c r="B4634" s="24" t="s">
        <v>7</v>
      </c>
      <c r="C4634" s="23" t="s">
        <v>7</v>
      </c>
      <c r="D4634" s="402"/>
      <c r="E4634" s="391" t="s">
        <v>1768</v>
      </c>
      <c r="F4634" s="22">
        <v>1</v>
      </c>
      <c r="G4634" s="22">
        <v>1</v>
      </c>
      <c r="H4634" s="104">
        <v>1</v>
      </c>
    </row>
    <row r="4635" spans="1:8" ht="14.55" customHeight="1" x14ac:dyDescent="0.3">
      <c r="A4635" s="42"/>
      <c r="B4635" s="24" t="s">
        <v>7</v>
      </c>
      <c r="C4635" s="23" t="s">
        <v>7</v>
      </c>
      <c r="D4635" s="402"/>
      <c r="E4635" s="391" t="s">
        <v>1769</v>
      </c>
      <c r="F4635" s="22">
        <v>1</v>
      </c>
      <c r="G4635" s="22">
        <v>1</v>
      </c>
      <c r="H4635" s="104">
        <v>1</v>
      </c>
    </row>
    <row r="4636" spans="1:8" ht="14.55" customHeight="1" x14ac:dyDescent="0.3">
      <c r="A4636" s="42"/>
      <c r="B4636" s="24" t="s">
        <v>7</v>
      </c>
      <c r="C4636" s="23" t="s">
        <v>7</v>
      </c>
      <c r="D4636" s="402" t="s">
        <v>1263</v>
      </c>
      <c r="E4636" s="391" t="s">
        <v>1876</v>
      </c>
      <c r="F4636" s="91">
        <f t="shared" ref="F4636:H4636" si="699">+F4637/F4638</f>
        <v>1</v>
      </c>
      <c r="G4636" s="91">
        <f t="shared" si="699"/>
        <v>1</v>
      </c>
      <c r="H4636" s="103">
        <f t="shared" si="699"/>
        <v>1</v>
      </c>
    </row>
    <row r="4637" spans="1:8" ht="14.55" customHeight="1" x14ac:dyDescent="0.3">
      <c r="A4637" s="42"/>
      <c r="B4637" s="24" t="s">
        <v>7</v>
      </c>
      <c r="C4637" s="23" t="s">
        <v>7</v>
      </c>
      <c r="D4637" s="402"/>
      <c r="E4637" s="391" t="s">
        <v>1768</v>
      </c>
      <c r="F4637" s="22">
        <v>1</v>
      </c>
      <c r="G4637" s="22">
        <v>1</v>
      </c>
      <c r="H4637" s="104">
        <v>1</v>
      </c>
    </row>
    <row r="4638" spans="1:8" ht="14.55" customHeight="1" x14ac:dyDescent="0.3">
      <c r="A4638" s="42"/>
      <c r="B4638" s="24" t="s">
        <v>7</v>
      </c>
      <c r="C4638" s="23" t="s">
        <v>7</v>
      </c>
      <c r="D4638" s="402"/>
      <c r="E4638" s="391" t="s">
        <v>1769</v>
      </c>
      <c r="F4638" s="22">
        <v>1</v>
      </c>
      <c r="G4638" s="22">
        <v>1</v>
      </c>
      <c r="H4638" s="104">
        <v>1</v>
      </c>
    </row>
    <row r="4639" spans="1:8" ht="14.55" customHeight="1" x14ac:dyDescent="0.3">
      <c r="A4639" s="42"/>
      <c r="B4639" s="24" t="s">
        <v>7</v>
      </c>
      <c r="C4639" s="23" t="s">
        <v>7</v>
      </c>
      <c r="D4639" s="402" t="s">
        <v>477</v>
      </c>
      <c r="E4639" s="391" t="s">
        <v>1876</v>
      </c>
      <c r="F4639" s="91">
        <f t="shared" ref="F4639:H4639" si="700">+F4640/F4641</f>
        <v>1</v>
      </c>
      <c r="G4639" s="91">
        <f t="shared" si="700"/>
        <v>1</v>
      </c>
      <c r="H4639" s="103">
        <f t="shared" si="700"/>
        <v>1</v>
      </c>
    </row>
    <row r="4640" spans="1:8" ht="14.55" customHeight="1" x14ac:dyDescent="0.3">
      <c r="A4640" s="42"/>
      <c r="B4640" s="24" t="s">
        <v>7</v>
      </c>
      <c r="C4640" s="23" t="s">
        <v>7</v>
      </c>
      <c r="D4640" s="402"/>
      <c r="E4640" s="391" t="s">
        <v>1768</v>
      </c>
      <c r="F4640" s="22">
        <v>1</v>
      </c>
      <c r="G4640" s="22">
        <v>1</v>
      </c>
      <c r="H4640" s="104">
        <v>1</v>
      </c>
    </row>
    <row r="4641" spans="1:8" ht="14.55" customHeight="1" x14ac:dyDescent="0.3">
      <c r="A4641" s="42"/>
      <c r="B4641" s="24" t="s">
        <v>7</v>
      </c>
      <c r="C4641" s="23" t="s">
        <v>7</v>
      </c>
      <c r="D4641" s="402"/>
      <c r="E4641" s="391" t="s">
        <v>1769</v>
      </c>
      <c r="F4641" s="22">
        <v>1</v>
      </c>
      <c r="G4641" s="22">
        <v>1</v>
      </c>
      <c r="H4641" s="104">
        <v>1</v>
      </c>
    </row>
    <row r="4642" spans="1:8" ht="14.55" customHeight="1" x14ac:dyDescent="0.3">
      <c r="A4642" s="42"/>
      <c r="B4642" s="24" t="s">
        <v>7</v>
      </c>
      <c r="C4642" s="23" t="s">
        <v>7</v>
      </c>
      <c r="D4642" s="402" t="s">
        <v>1264</v>
      </c>
      <c r="E4642" s="391" t="s">
        <v>1876</v>
      </c>
      <c r="F4642" s="91">
        <f t="shared" ref="F4642:H4642" si="701">+F4643/F4644</f>
        <v>1</v>
      </c>
      <c r="G4642" s="91">
        <f t="shared" si="701"/>
        <v>1</v>
      </c>
      <c r="H4642" s="103">
        <f t="shared" si="701"/>
        <v>1</v>
      </c>
    </row>
    <row r="4643" spans="1:8" ht="14.55" customHeight="1" x14ac:dyDescent="0.3">
      <c r="A4643" s="42"/>
      <c r="B4643" s="24" t="s">
        <v>7</v>
      </c>
      <c r="C4643" s="23" t="s">
        <v>7</v>
      </c>
      <c r="D4643" s="402"/>
      <c r="E4643" s="391" t="s">
        <v>1768</v>
      </c>
      <c r="F4643" s="22">
        <v>1</v>
      </c>
      <c r="G4643" s="22">
        <v>1</v>
      </c>
      <c r="H4643" s="104">
        <v>1</v>
      </c>
    </row>
    <row r="4644" spans="1:8" ht="14.55" customHeight="1" x14ac:dyDescent="0.3">
      <c r="A4644" s="42"/>
      <c r="B4644" s="24" t="s">
        <v>7</v>
      </c>
      <c r="C4644" s="23" t="s">
        <v>7</v>
      </c>
      <c r="D4644" s="402"/>
      <c r="E4644" s="391" t="s">
        <v>1769</v>
      </c>
      <c r="F4644" s="22">
        <v>1</v>
      </c>
      <c r="G4644" s="22">
        <v>1</v>
      </c>
      <c r="H4644" s="104">
        <v>1</v>
      </c>
    </row>
    <row r="4645" spans="1:8" ht="14.55" customHeight="1" x14ac:dyDescent="0.3">
      <c r="A4645" s="42"/>
      <c r="B4645" s="24" t="s">
        <v>7</v>
      </c>
      <c r="C4645" s="23" t="s">
        <v>7</v>
      </c>
      <c r="D4645" s="402" t="s">
        <v>1265</v>
      </c>
      <c r="E4645" s="391" t="s">
        <v>1876</v>
      </c>
      <c r="F4645" s="91">
        <f t="shared" ref="F4645:H4645" si="702">+F4646/F4647</f>
        <v>1</v>
      </c>
      <c r="G4645" s="91">
        <f t="shared" si="702"/>
        <v>1</v>
      </c>
      <c r="H4645" s="103">
        <f t="shared" si="702"/>
        <v>1</v>
      </c>
    </row>
    <row r="4646" spans="1:8" ht="14.55" customHeight="1" x14ac:dyDescent="0.3">
      <c r="A4646" s="42"/>
      <c r="B4646" s="24" t="s">
        <v>7</v>
      </c>
      <c r="C4646" s="23" t="s">
        <v>7</v>
      </c>
      <c r="D4646" s="402"/>
      <c r="E4646" s="391" t="s">
        <v>1768</v>
      </c>
      <c r="F4646" s="22">
        <v>1</v>
      </c>
      <c r="G4646" s="22">
        <v>1</v>
      </c>
      <c r="H4646" s="104">
        <v>1</v>
      </c>
    </row>
    <row r="4647" spans="1:8" ht="14.55" customHeight="1" x14ac:dyDescent="0.3">
      <c r="A4647" s="42"/>
      <c r="B4647" s="24" t="s">
        <v>7</v>
      </c>
      <c r="C4647" s="23" t="s">
        <v>7</v>
      </c>
      <c r="D4647" s="402"/>
      <c r="E4647" s="391" t="s">
        <v>1769</v>
      </c>
      <c r="F4647" s="22">
        <v>1</v>
      </c>
      <c r="G4647" s="22">
        <v>1</v>
      </c>
      <c r="H4647" s="104">
        <v>1</v>
      </c>
    </row>
    <row r="4648" spans="1:8" ht="14.55" customHeight="1" x14ac:dyDescent="0.3">
      <c r="A4648" s="42"/>
      <c r="B4648" s="24" t="s">
        <v>7</v>
      </c>
      <c r="C4648" s="23" t="s">
        <v>7</v>
      </c>
      <c r="D4648" s="402" t="s">
        <v>336</v>
      </c>
      <c r="E4648" s="391" t="s">
        <v>1876</v>
      </c>
      <c r="F4648" s="91">
        <f t="shared" ref="F4648:H4648" si="703">+F4649/F4650</f>
        <v>1</v>
      </c>
      <c r="G4648" s="91">
        <f t="shared" si="703"/>
        <v>1</v>
      </c>
      <c r="H4648" s="103">
        <f t="shared" si="703"/>
        <v>1</v>
      </c>
    </row>
    <row r="4649" spans="1:8" ht="14.55" customHeight="1" x14ac:dyDescent="0.3">
      <c r="A4649" s="42"/>
      <c r="B4649" s="24" t="s">
        <v>7</v>
      </c>
      <c r="C4649" s="23" t="s">
        <v>7</v>
      </c>
      <c r="D4649" s="402"/>
      <c r="E4649" s="391" t="s">
        <v>1768</v>
      </c>
      <c r="F4649" s="22">
        <v>1</v>
      </c>
      <c r="G4649" s="22">
        <v>1</v>
      </c>
      <c r="H4649" s="104">
        <v>1</v>
      </c>
    </row>
    <row r="4650" spans="1:8" ht="14.55" customHeight="1" x14ac:dyDescent="0.3">
      <c r="A4650" s="42"/>
      <c r="B4650" s="24" t="s">
        <v>7</v>
      </c>
      <c r="C4650" s="23" t="s">
        <v>7</v>
      </c>
      <c r="D4650" s="402"/>
      <c r="E4650" s="391" t="s">
        <v>1769</v>
      </c>
      <c r="F4650" s="22">
        <v>1</v>
      </c>
      <c r="G4650" s="22">
        <v>1</v>
      </c>
      <c r="H4650" s="104">
        <v>1</v>
      </c>
    </row>
    <row r="4651" spans="1:8" ht="14.55" customHeight="1" x14ac:dyDescent="0.3">
      <c r="A4651" s="42"/>
      <c r="B4651" s="24" t="s">
        <v>7</v>
      </c>
      <c r="C4651" s="23" t="s">
        <v>7</v>
      </c>
      <c r="D4651" s="402" t="s">
        <v>1266</v>
      </c>
      <c r="E4651" s="391" t="s">
        <v>1876</v>
      </c>
      <c r="F4651" s="91">
        <f t="shared" ref="F4651:H4651" si="704">+F4652/F4653</f>
        <v>1</v>
      </c>
      <c r="G4651" s="91">
        <f t="shared" si="704"/>
        <v>1</v>
      </c>
      <c r="H4651" s="103">
        <f t="shared" si="704"/>
        <v>1</v>
      </c>
    </row>
    <row r="4652" spans="1:8" ht="14.55" customHeight="1" x14ac:dyDescent="0.3">
      <c r="A4652" s="42"/>
      <c r="B4652" s="24" t="s">
        <v>7</v>
      </c>
      <c r="C4652" s="23" t="s">
        <v>7</v>
      </c>
      <c r="D4652" s="402"/>
      <c r="E4652" s="391" t="s">
        <v>1768</v>
      </c>
      <c r="F4652" s="22">
        <v>1</v>
      </c>
      <c r="G4652" s="22">
        <v>1</v>
      </c>
      <c r="H4652" s="104">
        <v>1</v>
      </c>
    </row>
    <row r="4653" spans="1:8" ht="14.55" customHeight="1" x14ac:dyDescent="0.3">
      <c r="A4653" s="42"/>
      <c r="B4653" s="24" t="s">
        <v>7</v>
      </c>
      <c r="C4653" s="23" t="s">
        <v>7</v>
      </c>
      <c r="D4653" s="402"/>
      <c r="E4653" s="391" t="s">
        <v>1769</v>
      </c>
      <c r="F4653" s="22">
        <v>1</v>
      </c>
      <c r="G4653" s="22">
        <v>1</v>
      </c>
      <c r="H4653" s="104">
        <v>1</v>
      </c>
    </row>
    <row r="4654" spans="1:8" ht="14.55" customHeight="1" x14ac:dyDescent="0.3">
      <c r="A4654" s="42"/>
      <c r="B4654" s="24" t="s">
        <v>7</v>
      </c>
      <c r="C4654" s="23" t="s">
        <v>7</v>
      </c>
      <c r="D4654" s="402" t="s">
        <v>1267</v>
      </c>
      <c r="E4654" s="391" t="s">
        <v>1876</v>
      </c>
      <c r="F4654" s="91">
        <f t="shared" ref="F4654:H4654" si="705">+F4655/F4656</f>
        <v>1</v>
      </c>
      <c r="G4654" s="91">
        <f t="shared" si="705"/>
        <v>1</v>
      </c>
      <c r="H4654" s="103">
        <f t="shared" si="705"/>
        <v>1</v>
      </c>
    </row>
    <row r="4655" spans="1:8" ht="14.55" customHeight="1" x14ac:dyDescent="0.3">
      <c r="A4655" s="42"/>
      <c r="B4655" s="24" t="s">
        <v>7</v>
      </c>
      <c r="C4655" s="23" t="s">
        <v>7</v>
      </c>
      <c r="D4655" s="402"/>
      <c r="E4655" s="391" t="s">
        <v>1768</v>
      </c>
      <c r="F4655" s="22">
        <v>1</v>
      </c>
      <c r="G4655" s="22">
        <v>1</v>
      </c>
      <c r="H4655" s="104">
        <v>1</v>
      </c>
    </row>
    <row r="4656" spans="1:8" ht="14.55" customHeight="1" x14ac:dyDescent="0.3">
      <c r="A4656" s="42"/>
      <c r="B4656" s="24" t="s">
        <v>7</v>
      </c>
      <c r="C4656" s="23" t="s">
        <v>7</v>
      </c>
      <c r="D4656" s="402"/>
      <c r="E4656" s="391" t="s">
        <v>1769</v>
      </c>
      <c r="F4656" s="22">
        <v>1</v>
      </c>
      <c r="G4656" s="22">
        <v>1</v>
      </c>
      <c r="H4656" s="104">
        <v>1</v>
      </c>
    </row>
    <row r="4657" spans="1:8" ht="14.55" customHeight="1" x14ac:dyDescent="0.3">
      <c r="A4657" s="42"/>
      <c r="B4657" s="24" t="s">
        <v>7</v>
      </c>
      <c r="C4657" s="23" t="s">
        <v>7</v>
      </c>
      <c r="D4657" s="402" t="s">
        <v>1268</v>
      </c>
      <c r="E4657" s="391" t="s">
        <v>1876</v>
      </c>
      <c r="F4657" s="91">
        <f t="shared" ref="F4657:H4657" si="706">+F4658/F4659</f>
        <v>1</v>
      </c>
      <c r="G4657" s="91">
        <f t="shared" si="706"/>
        <v>1</v>
      </c>
      <c r="H4657" s="103">
        <f t="shared" si="706"/>
        <v>1</v>
      </c>
    </row>
    <row r="4658" spans="1:8" ht="14.55" customHeight="1" x14ac:dyDescent="0.3">
      <c r="A4658" s="42"/>
      <c r="B4658" s="24" t="s">
        <v>7</v>
      </c>
      <c r="C4658" s="23" t="s">
        <v>7</v>
      </c>
      <c r="D4658" s="402"/>
      <c r="E4658" s="391" t="s">
        <v>1768</v>
      </c>
      <c r="F4658" s="22">
        <v>1</v>
      </c>
      <c r="G4658" s="22">
        <v>1</v>
      </c>
      <c r="H4658" s="104">
        <v>1</v>
      </c>
    </row>
    <row r="4659" spans="1:8" ht="14.55" customHeight="1" x14ac:dyDescent="0.3">
      <c r="A4659" s="42"/>
      <c r="B4659" s="24" t="s">
        <v>7</v>
      </c>
      <c r="C4659" s="23" t="s">
        <v>7</v>
      </c>
      <c r="D4659" s="402"/>
      <c r="E4659" s="391" t="s">
        <v>1769</v>
      </c>
      <c r="F4659" s="22">
        <v>1</v>
      </c>
      <c r="G4659" s="22">
        <v>1</v>
      </c>
      <c r="H4659" s="104">
        <v>1</v>
      </c>
    </row>
    <row r="4660" spans="1:8" ht="14.55" customHeight="1" x14ac:dyDescent="0.3">
      <c r="A4660" s="42"/>
      <c r="B4660" s="24" t="s">
        <v>7</v>
      </c>
      <c r="C4660" s="23" t="s">
        <v>7</v>
      </c>
      <c r="D4660" s="402" t="s">
        <v>1269</v>
      </c>
      <c r="E4660" s="391" t="s">
        <v>1876</v>
      </c>
      <c r="F4660" s="91">
        <f t="shared" ref="F4660:H4660" si="707">+F4661/F4662</f>
        <v>1</v>
      </c>
      <c r="G4660" s="91">
        <f t="shared" si="707"/>
        <v>1</v>
      </c>
      <c r="H4660" s="103">
        <f t="shared" si="707"/>
        <v>1</v>
      </c>
    </row>
    <row r="4661" spans="1:8" ht="14.55" customHeight="1" x14ac:dyDescent="0.3">
      <c r="A4661" s="42"/>
      <c r="B4661" s="24" t="s">
        <v>7</v>
      </c>
      <c r="C4661" s="23" t="s">
        <v>7</v>
      </c>
      <c r="D4661" s="402"/>
      <c r="E4661" s="391" t="s">
        <v>1768</v>
      </c>
      <c r="F4661" s="22">
        <v>1</v>
      </c>
      <c r="G4661" s="22">
        <v>1</v>
      </c>
      <c r="H4661" s="104">
        <v>1</v>
      </c>
    </row>
    <row r="4662" spans="1:8" ht="14.55" customHeight="1" x14ac:dyDescent="0.3">
      <c r="A4662" s="42"/>
      <c r="B4662" s="24" t="s">
        <v>7</v>
      </c>
      <c r="C4662" s="23" t="s">
        <v>7</v>
      </c>
      <c r="D4662" s="402"/>
      <c r="E4662" s="391" t="s">
        <v>1769</v>
      </c>
      <c r="F4662" s="22">
        <v>1</v>
      </c>
      <c r="G4662" s="22">
        <v>1</v>
      </c>
      <c r="H4662" s="104">
        <v>1</v>
      </c>
    </row>
    <row r="4663" spans="1:8" ht="14.55" customHeight="1" x14ac:dyDescent="0.3">
      <c r="A4663" s="42"/>
      <c r="B4663" s="24" t="s">
        <v>7</v>
      </c>
      <c r="C4663" s="23" t="s">
        <v>7</v>
      </c>
      <c r="D4663" s="402" t="s">
        <v>1270</v>
      </c>
      <c r="E4663" s="391" t="s">
        <v>1876</v>
      </c>
      <c r="F4663" s="91">
        <f t="shared" ref="F4663:H4663" si="708">+F4664/F4665</f>
        <v>1</v>
      </c>
      <c r="G4663" s="91">
        <f t="shared" si="708"/>
        <v>1</v>
      </c>
      <c r="H4663" s="103">
        <f t="shared" si="708"/>
        <v>1</v>
      </c>
    </row>
    <row r="4664" spans="1:8" ht="14.55" customHeight="1" x14ac:dyDescent="0.3">
      <c r="A4664" s="42"/>
      <c r="B4664" s="24" t="s">
        <v>7</v>
      </c>
      <c r="C4664" s="23" t="s">
        <v>7</v>
      </c>
      <c r="D4664" s="402"/>
      <c r="E4664" s="391" t="s">
        <v>1768</v>
      </c>
      <c r="F4664" s="22">
        <v>1</v>
      </c>
      <c r="G4664" s="22">
        <v>1</v>
      </c>
      <c r="H4664" s="104">
        <v>1</v>
      </c>
    </row>
    <row r="4665" spans="1:8" ht="14.55" customHeight="1" x14ac:dyDescent="0.3">
      <c r="A4665" s="42"/>
      <c r="B4665" s="24" t="s">
        <v>7</v>
      </c>
      <c r="C4665" s="23" t="s">
        <v>7</v>
      </c>
      <c r="D4665" s="402"/>
      <c r="E4665" s="391" t="s">
        <v>1769</v>
      </c>
      <c r="F4665" s="22">
        <v>1</v>
      </c>
      <c r="G4665" s="22">
        <v>1</v>
      </c>
      <c r="H4665" s="104">
        <v>1</v>
      </c>
    </row>
    <row r="4666" spans="1:8" ht="14.55" customHeight="1" x14ac:dyDescent="0.3">
      <c r="A4666" s="42"/>
      <c r="B4666" s="24" t="s">
        <v>7</v>
      </c>
      <c r="C4666" s="23" t="s">
        <v>7</v>
      </c>
      <c r="D4666" s="402" t="s">
        <v>1271</v>
      </c>
      <c r="E4666" s="391" t="s">
        <v>1876</v>
      </c>
      <c r="F4666" s="91">
        <f t="shared" ref="F4666:H4666" si="709">+F4667/F4668</f>
        <v>1</v>
      </c>
      <c r="G4666" s="91">
        <f t="shared" si="709"/>
        <v>1</v>
      </c>
      <c r="H4666" s="103">
        <f t="shared" si="709"/>
        <v>1</v>
      </c>
    </row>
    <row r="4667" spans="1:8" ht="14.55" customHeight="1" x14ac:dyDescent="0.3">
      <c r="A4667" s="42"/>
      <c r="B4667" s="24" t="s">
        <v>7</v>
      </c>
      <c r="C4667" s="23" t="s">
        <v>7</v>
      </c>
      <c r="D4667" s="402"/>
      <c r="E4667" s="391" t="s">
        <v>1768</v>
      </c>
      <c r="F4667" s="22">
        <v>1</v>
      </c>
      <c r="G4667" s="22">
        <v>1</v>
      </c>
      <c r="H4667" s="104">
        <v>1</v>
      </c>
    </row>
    <row r="4668" spans="1:8" ht="14.55" customHeight="1" x14ac:dyDescent="0.3">
      <c r="A4668" s="42"/>
      <c r="B4668" s="24" t="s">
        <v>7</v>
      </c>
      <c r="C4668" s="23" t="s">
        <v>7</v>
      </c>
      <c r="D4668" s="402"/>
      <c r="E4668" s="391" t="s">
        <v>1769</v>
      </c>
      <c r="F4668" s="22">
        <v>1</v>
      </c>
      <c r="G4668" s="22">
        <v>1</v>
      </c>
      <c r="H4668" s="104">
        <v>1</v>
      </c>
    </row>
    <row r="4669" spans="1:8" ht="14.55" customHeight="1" x14ac:dyDescent="0.3">
      <c r="A4669" s="42"/>
      <c r="B4669" s="24" t="s">
        <v>7</v>
      </c>
      <c r="C4669" s="23" t="s">
        <v>7</v>
      </c>
      <c r="D4669" s="402" t="s">
        <v>928</v>
      </c>
      <c r="E4669" s="391" t="s">
        <v>1876</v>
      </c>
      <c r="F4669" s="91">
        <f t="shared" ref="F4669:H4669" si="710">+F4670/F4671</f>
        <v>1</v>
      </c>
      <c r="G4669" s="91">
        <f t="shared" si="710"/>
        <v>1</v>
      </c>
      <c r="H4669" s="103">
        <f t="shared" si="710"/>
        <v>1</v>
      </c>
    </row>
    <row r="4670" spans="1:8" ht="14.55" customHeight="1" x14ac:dyDescent="0.3">
      <c r="A4670" s="42"/>
      <c r="B4670" s="24" t="s">
        <v>7</v>
      </c>
      <c r="C4670" s="23" t="s">
        <v>7</v>
      </c>
      <c r="D4670" s="402"/>
      <c r="E4670" s="391" t="s">
        <v>1768</v>
      </c>
      <c r="F4670" s="22">
        <v>1</v>
      </c>
      <c r="G4670" s="22">
        <v>1</v>
      </c>
      <c r="H4670" s="104">
        <v>1</v>
      </c>
    </row>
    <row r="4671" spans="1:8" ht="14.55" customHeight="1" x14ac:dyDescent="0.3">
      <c r="A4671" s="42"/>
      <c r="B4671" s="24" t="s">
        <v>7</v>
      </c>
      <c r="C4671" s="23" t="s">
        <v>7</v>
      </c>
      <c r="D4671" s="402"/>
      <c r="E4671" s="391" t="s">
        <v>1769</v>
      </c>
      <c r="F4671" s="22">
        <v>1</v>
      </c>
      <c r="G4671" s="22">
        <v>1</v>
      </c>
      <c r="H4671" s="104">
        <v>1</v>
      </c>
    </row>
    <row r="4672" spans="1:8" ht="14.55" customHeight="1" x14ac:dyDescent="0.3">
      <c r="A4672" s="42"/>
      <c r="B4672" s="24" t="s">
        <v>7</v>
      </c>
      <c r="C4672" s="23" t="s">
        <v>7</v>
      </c>
      <c r="D4672" s="402" t="s">
        <v>1272</v>
      </c>
      <c r="E4672" s="391" t="s">
        <v>1876</v>
      </c>
      <c r="F4672" s="91">
        <f t="shared" ref="F4672:H4672" si="711">+F4673/F4674</f>
        <v>1</v>
      </c>
      <c r="G4672" s="91">
        <f t="shared" si="711"/>
        <v>1</v>
      </c>
      <c r="H4672" s="103">
        <f t="shared" si="711"/>
        <v>1</v>
      </c>
    </row>
    <row r="4673" spans="1:8" ht="14.55" customHeight="1" x14ac:dyDescent="0.3">
      <c r="A4673" s="42"/>
      <c r="B4673" s="24" t="s">
        <v>7</v>
      </c>
      <c r="C4673" s="23" t="s">
        <v>7</v>
      </c>
      <c r="D4673" s="402"/>
      <c r="E4673" s="391" t="s">
        <v>1768</v>
      </c>
      <c r="F4673" s="22">
        <v>1</v>
      </c>
      <c r="G4673" s="22">
        <v>1</v>
      </c>
      <c r="H4673" s="104">
        <v>1</v>
      </c>
    </row>
    <row r="4674" spans="1:8" ht="14.55" customHeight="1" x14ac:dyDescent="0.3">
      <c r="A4674" s="42"/>
      <c r="B4674" s="24" t="s">
        <v>7</v>
      </c>
      <c r="C4674" s="23" t="s">
        <v>7</v>
      </c>
      <c r="D4674" s="402"/>
      <c r="E4674" s="391" t="s">
        <v>1769</v>
      </c>
      <c r="F4674" s="22">
        <v>1</v>
      </c>
      <c r="G4674" s="22">
        <v>1</v>
      </c>
      <c r="H4674" s="104">
        <v>1</v>
      </c>
    </row>
    <row r="4675" spans="1:8" ht="14.55" customHeight="1" x14ac:dyDescent="0.3">
      <c r="A4675" s="42"/>
      <c r="B4675" s="24" t="s">
        <v>7</v>
      </c>
      <c r="C4675" s="23" t="s">
        <v>7</v>
      </c>
      <c r="D4675" s="402" t="s">
        <v>1273</v>
      </c>
      <c r="E4675" s="391" t="s">
        <v>1876</v>
      </c>
      <c r="F4675" s="91">
        <f t="shared" ref="F4675:H4675" si="712">+F4676/F4677</f>
        <v>1</v>
      </c>
      <c r="G4675" s="91">
        <f t="shared" si="712"/>
        <v>1</v>
      </c>
      <c r="H4675" s="103">
        <f t="shared" si="712"/>
        <v>1</v>
      </c>
    </row>
    <row r="4676" spans="1:8" ht="14.55" customHeight="1" x14ac:dyDescent="0.3">
      <c r="A4676" s="42"/>
      <c r="B4676" s="24" t="s">
        <v>7</v>
      </c>
      <c r="C4676" s="23" t="s">
        <v>7</v>
      </c>
      <c r="D4676" s="402"/>
      <c r="E4676" s="391" t="s">
        <v>1768</v>
      </c>
      <c r="F4676" s="22">
        <v>1</v>
      </c>
      <c r="G4676" s="22">
        <v>1</v>
      </c>
      <c r="H4676" s="104">
        <v>1</v>
      </c>
    </row>
    <row r="4677" spans="1:8" ht="14.55" customHeight="1" x14ac:dyDescent="0.3">
      <c r="A4677" s="42"/>
      <c r="B4677" s="24" t="s">
        <v>7</v>
      </c>
      <c r="C4677" s="23" t="s">
        <v>7</v>
      </c>
      <c r="D4677" s="402"/>
      <c r="E4677" s="391" t="s">
        <v>1769</v>
      </c>
      <c r="F4677" s="22">
        <v>1</v>
      </c>
      <c r="G4677" s="22">
        <v>1</v>
      </c>
      <c r="H4677" s="104">
        <v>1</v>
      </c>
    </row>
    <row r="4678" spans="1:8" ht="14.55" customHeight="1" x14ac:dyDescent="0.3">
      <c r="A4678" s="42"/>
      <c r="B4678" s="24" t="s">
        <v>7</v>
      </c>
      <c r="C4678" s="23" t="s">
        <v>7</v>
      </c>
      <c r="D4678" s="402" t="s">
        <v>303</v>
      </c>
      <c r="E4678" s="391" t="s">
        <v>1876</v>
      </c>
      <c r="F4678" s="91">
        <f t="shared" ref="F4678:H4678" si="713">+F4679/F4680</f>
        <v>1</v>
      </c>
      <c r="G4678" s="91">
        <f t="shared" si="713"/>
        <v>1</v>
      </c>
      <c r="H4678" s="103">
        <f t="shared" si="713"/>
        <v>1</v>
      </c>
    </row>
    <row r="4679" spans="1:8" ht="14.55" customHeight="1" x14ac:dyDescent="0.3">
      <c r="A4679" s="42"/>
      <c r="B4679" s="24" t="s">
        <v>7</v>
      </c>
      <c r="C4679" s="23" t="s">
        <v>7</v>
      </c>
      <c r="D4679" s="402"/>
      <c r="E4679" s="391" t="s">
        <v>1768</v>
      </c>
      <c r="F4679" s="22">
        <v>1</v>
      </c>
      <c r="G4679" s="22">
        <v>1</v>
      </c>
      <c r="H4679" s="104">
        <v>1</v>
      </c>
    </row>
    <row r="4680" spans="1:8" ht="14.55" customHeight="1" x14ac:dyDescent="0.3">
      <c r="A4680" s="42"/>
      <c r="B4680" s="24" t="s">
        <v>7</v>
      </c>
      <c r="C4680" s="23" t="s">
        <v>7</v>
      </c>
      <c r="D4680" s="402"/>
      <c r="E4680" s="391" t="s">
        <v>1769</v>
      </c>
      <c r="F4680" s="22">
        <v>1</v>
      </c>
      <c r="G4680" s="22">
        <v>1</v>
      </c>
      <c r="H4680" s="104">
        <v>1</v>
      </c>
    </row>
    <row r="4681" spans="1:8" ht="14.55" customHeight="1" x14ac:dyDescent="0.3">
      <c r="A4681" s="42"/>
      <c r="B4681" s="24" t="s">
        <v>7</v>
      </c>
      <c r="C4681" s="23" t="s">
        <v>7</v>
      </c>
      <c r="D4681" s="402" t="s">
        <v>1274</v>
      </c>
      <c r="E4681" s="391" t="s">
        <v>1876</v>
      </c>
      <c r="F4681" s="91">
        <f t="shared" ref="F4681:H4681" si="714">+F4682/F4683</f>
        <v>1</v>
      </c>
      <c r="G4681" s="91">
        <f t="shared" si="714"/>
        <v>1</v>
      </c>
      <c r="H4681" s="103">
        <f t="shared" si="714"/>
        <v>1</v>
      </c>
    </row>
    <row r="4682" spans="1:8" ht="14.55" customHeight="1" x14ac:dyDescent="0.3">
      <c r="A4682" s="42"/>
      <c r="B4682" s="24" t="s">
        <v>7</v>
      </c>
      <c r="C4682" s="23" t="s">
        <v>7</v>
      </c>
      <c r="D4682" s="402"/>
      <c r="E4682" s="391" t="s">
        <v>1768</v>
      </c>
      <c r="F4682" s="22">
        <v>1</v>
      </c>
      <c r="G4682" s="22">
        <v>1</v>
      </c>
      <c r="H4682" s="104">
        <v>1</v>
      </c>
    </row>
    <row r="4683" spans="1:8" ht="14.55" customHeight="1" x14ac:dyDescent="0.3">
      <c r="A4683" s="42"/>
      <c r="B4683" s="24" t="s">
        <v>7</v>
      </c>
      <c r="C4683" s="23" t="s">
        <v>7</v>
      </c>
      <c r="D4683" s="402"/>
      <c r="E4683" s="391" t="s">
        <v>1769</v>
      </c>
      <c r="F4683" s="22">
        <v>1</v>
      </c>
      <c r="G4683" s="22">
        <v>1</v>
      </c>
      <c r="H4683" s="104">
        <v>1</v>
      </c>
    </row>
    <row r="4684" spans="1:8" ht="14.55" customHeight="1" x14ac:dyDescent="0.3">
      <c r="A4684" s="42"/>
      <c r="B4684" s="24" t="s">
        <v>7</v>
      </c>
      <c r="C4684" s="23" t="s">
        <v>7</v>
      </c>
      <c r="D4684" s="402" t="s">
        <v>142</v>
      </c>
      <c r="E4684" s="391" t="s">
        <v>1876</v>
      </c>
      <c r="F4684" s="91">
        <f t="shared" ref="F4684:H4684" si="715">+F4685/F4686</f>
        <v>1</v>
      </c>
      <c r="G4684" s="91">
        <f t="shared" si="715"/>
        <v>1</v>
      </c>
      <c r="H4684" s="103">
        <f t="shared" si="715"/>
        <v>1</v>
      </c>
    </row>
    <row r="4685" spans="1:8" ht="14.55" customHeight="1" x14ac:dyDescent="0.3">
      <c r="A4685" s="42"/>
      <c r="B4685" s="24" t="s">
        <v>7</v>
      </c>
      <c r="C4685" s="23" t="s">
        <v>7</v>
      </c>
      <c r="D4685" s="402"/>
      <c r="E4685" s="391" t="s">
        <v>1768</v>
      </c>
      <c r="F4685" s="22">
        <v>1</v>
      </c>
      <c r="G4685" s="22">
        <v>1</v>
      </c>
      <c r="H4685" s="104">
        <v>1</v>
      </c>
    </row>
    <row r="4686" spans="1:8" ht="14.55" customHeight="1" x14ac:dyDescent="0.3">
      <c r="A4686" s="42"/>
      <c r="B4686" s="24" t="s">
        <v>7</v>
      </c>
      <c r="C4686" s="23" t="s">
        <v>7</v>
      </c>
      <c r="D4686" s="402"/>
      <c r="E4686" s="391" t="s">
        <v>1769</v>
      </c>
      <c r="F4686" s="22">
        <v>1</v>
      </c>
      <c r="G4686" s="22">
        <v>1</v>
      </c>
      <c r="H4686" s="104">
        <v>1</v>
      </c>
    </row>
    <row r="4687" spans="1:8" ht="14.55" customHeight="1" x14ac:dyDescent="0.3">
      <c r="A4687" s="42"/>
      <c r="B4687" s="24" t="s">
        <v>7</v>
      </c>
      <c r="C4687" s="23" t="s">
        <v>7</v>
      </c>
      <c r="D4687" s="402" t="s">
        <v>1275</v>
      </c>
      <c r="E4687" s="391" t="s">
        <v>1876</v>
      </c>
      <c r="F4687" s="91">
        <f t="shared" ref="F4687:H4687" si="716">+F4688/F4689</f>
        <v>1</v>
      </c>
      <c r="G4687" s="91">
        <f t="shared" si="716"/>
        <v>1</v>
      </c>
      <c r="H4687" s="103">
        <f t="shared" si="716"/>
        <v>1</v>
      </c>
    </row>
    <row r="4688" spans="1:8" ht="14.55" customHeight="1" x14ac:dyDescent="0.3">
      <c r="A4688" s="42"/>
      <c r="B4688" s="24" t="s">
        <v>7</v>
      </c>
      <c r="C4688" s="23" t="s">
        <v>7</v>
      </c>
      <c r="D4688" s="402"/>
      <c r="E4688" s="391" t="s">
        <v>1768</v>
      </c>
      <c r="F4688" s="22">
        <v>1</v>
      </c>
      <c r="G4688" s="22">
        <v>1</v>
      </c>
      <c r="H4688" s="104">
        <v>1</v>
      </c>
    </row>
    <row r="4689" spans="1:8" ht="14.55" customHeight="1" x14ac:dyDescent="0.3">
      <c r="A4689" s="42"/>
      <c r="B4689" s="24" t="s">
        <v>7</v>
      </c>
      <c r="C4689" s="23" t="s">
        <v>7</v>
      </c>
      <c r="D4689" s="402"/>
      <c r="E4689" s="391" t="s">
        <v>1769</v>
      </c>
      <c r="F4689" s="22">
        <v>1</v>
      </c>
      <c r="G4689" s="22">
        <v>1</v>
      </c>
      <c r="H4689" s="104">
        <v>1</v>
      </c>
    </row>
    <row r="4690" spans="1:8" ht="14.55" customHeight="1" x14ac:dyDescent="0.3">
      <c r="A4690" s="42"/>
      <c r="B4690" s="24" t="s">
        <v>7</v>
      </c>
      <c r="C4690" s="23" t="s">
        <v>7</v>
      </c>
      <c r="D4690" s="402" t="s">
        <v>1276</v>
      </c>
      <c r="E4690" s="391" t="s">
        <v>1876</v>
      </c>
      <c r="F4690" s="91">
        <v>0</v>
      </c>
      <c r="G4690" s="91">
        <v>0</v>
      </c>
      <c r="H4690" s="103">
        <v>0</v>
      </c>
    </row>
    <row r="4691" spans="1:8" ht="14.55" customHeight="1" x14ac:dyDescent="0.3">
      <c r="A4691" s="42"/>
      <c r="B4691" s="24" t="s">
        <v>7</v>
      </c>
      <c r="C4691" s="23" t="s">
        <v>7</v>
      </c>
      <c r="D4691" s="402"/>
      <c r="E4691" s="391" t="s">
        <v>1768</v>
      </c>
      <c r="F4691" s="22">
        <v>1</v>
      </c>
      <c r="G4691" s="22">
        <v>1</v>
      </c>
      <c r="H4691" s="104">
        <v>1</v>
      </c>
    </row>
    <row r="4692" spans="1:8" ht="14.55" customHeight="1" x14ac:dyDescent="0.3">
      <c r="A4692" s="42"/>
      <c r="B4692" s="24" t="s">
        <v>7</v>
      </c>
      <c r="C4692" s="23" t="s">
        <v>7</v>
      </c>
      <c r="D4692" s="402"/>
      <c r="E4692" s="391" t="s">
        <v>1769</v>
      </c>
      <c r="F4692" s="22">
        <v>1</v>
      </c>
      <c r="G4692" s="22">
        <v>1</v>
      </c>
      <c r="H4692" s="104">
        <v>1</v>
      </c>
    </row>
    <row r="4693" spans="1:8" ht="14.55" customHeight="1" x14ac:dyDescent="0.3">
      <c r="A4693" s="42"/>
      <c r="B4693" s="24" t="s">
        <v>7</v>
      </c>
      <c r="C4693" s="23" t="s">
        <v>7</v>
      </c>
      <c r="D4693" s="402" t="s">
        <v>248</v>
      </c>
      <c r="E4693" s="391" t="s">
        <v>1876</v>
      </c>
      <c r="F4693" s="91">
        <f t="shared" ref="F4693:H4693" si="717">+F4694/F4695</f>
        <v>1</v>
      </c>
      <c r="G4693" s="91">
        <f t="shared" si="717"/>
        <v>1</v>
      </c>
      <c r="H4693" s="103">
        <f t="shared" si="717"/>
        <v>1</v>
      </c>
    </row>
    <row r="4694" spans="1:8" ht="14.55" customHeight="1" x14ac:dyDescent="0.3">
      <c r="A4694" s="42"/>
      <c r="B4694" s="24" t="s">
        <v>7</v>
      </c>
      <c r="C4694" s="23" t="s">
        <v>7</v>
      </c>
      <c r="D4694" s="402"/>
      <c r="E4694" s="391" t="s">
        <v>1768</v>
      </c>
      <c r="F4694" s="22">
        <v>1</v>
      </c>
      <c r="G4694" s="22">
        <v>1</v>
      </c>
      <c r="H4694" s="104">
        <v>1</v>
      </c>
    </row>
    <row r="4695" spans="1:8" ht="14.55" customHeight="1" x14ac:dyDescent="0.3">
      <c r="A4695" s="42"/>
      <c r="B4695" s="24" t="s">
        <v>7</v>
      </c>
      <c r="C4695" s="23" t="s">
        <v>7</v>
      </c>
      <c r="D4695" s="402"/>
      <c r="E4695" s="391" t="s">
        <v>1769</v>
      </c>
      <c r="F4695" s="22">
        <v>1</v>
      </c>
      <c r="G4695" s="22">
        <v>1</v>
      </c>
      <c r="H4695" s="104">
        <v>1</v>
      </c>
    </row>
    <row r="4696" spans="1:8" ht="14.55" customHeight="1" x14ac:dyDescent="0.3">
      <c r="A4696" s="42"/>
      <c r="B4696" s="24" t="s">
        <v>7</v>
      </c>
      <c r="C4696" s="23" t="s">
        <v>7</v>
      </c>
      <c r="D4696" s="402" t="s">
        <v>1277</v>
      </c>
      <c r="E4696" s="391" t="s">
        <v>1876</v>
      </c>
      <c r="F4696" s="91">
        <f t="shared" ref="F4696:H4696" si="718">+F4697/F4698</f>
        <v>1</v>
      </c>
      <c r="G4696" s="91">
        <f t="shared" si="718"/>
        <v>1</v>
      </c>
      <c r="H4696" s="103">
        <f t="shared" si="718"/>
        <v>1</v>
      </c>
    </row>
    <row r="4697" spans="1:8" ht="14.55" customHeight="1" x14ac:dyDescent="0.3">
      <c r="A4697" s="42"/>
      <c r="B4697" s="24" t="s">
        <v>7</v>
      </c>
      <c r="C4697" s="23" t="s">
        <v>7</v>
      </c>
      <c r="D4697" s="402"/>
      <c r="E4697" s="391" t="s">
        <v>1768</v>
      </c>
      <c r="F4697" s="22">
        <v>1</v>
      </c>
      <c r="G4697" s="22">
        <v>1</v>
      </c>
      <c r="H4697" s="104">
        <v>1</v>
      </c>
    </row>
    <row r="4698" spans="1:8" ht="14.55" customHeight="1" x14ac:dyDescent="0.3">
      <c r="A4698" s="42"/>
      <c r="B4698" s="24" t="s">
        <v>7</v>
      </c>
      <c r="C4698" s="23" t="s">
        <v>7</v>
      </c>
      <c r="D4698" s="402"/>
      <c r="E4698" s="391" t="s">
        <v>1769</v>
      </c>
      <c r="F4698" s="22">
        <v>1</v>
      </c>
      <c r="G4698" s="22">
        <v>1</v>
      </c>
      <c r="H4698" s="104">
        <v>1</v>
      </c>
    </row>
    <row r="4699" spans="1:8" ht="14.55" customHeight="1" x14ac:dyDescent="0.3">
      <c r="A4699" s="42"/>
      <c r="B4699" s="24" t="s">
        <v>7</v>
      </c>
      <c r="C4699" s="23" t="s">
        <v>7</v>
      </c>
      <c r="D4699" s="402" t="s">
        <v>1278</v>
      </c>
      <c r="E4699" s="391" t="s">
        <v>1876</v>
      </c>
      <c r="F4699" s="91">
        <f t="shared" ref="F4699:H4699" si="719">+F4700/F4701</f>
        <v>1</v>
      </c>
      <c r="G4699" s="91">
        <f t="shared" si="719"/>
        <v>1</v>
      </c>
      <c r="H4699" s="103">
        <f t="shared" si="719"/>
        <v>1</v>
      </c>
    </row>
    <row r="4700" spans="1:8" ht="14.55" customHeight="1" x14ac:dyDescent="0.3">
      <c r="A4700" s="42"/>
      <c r="B4700" s="24" t="s">
        <v>7</v>
      </c>
      <c r="C4700" s="23" t="s">
        <v>7</v>
      </c>
      <c r="D4700" s="402"/>
      <c r="E4700" s="391" t="s">
        <v>1768</v>
      </c>
      <c r="F4700" s="22">
        <v>1</v>
      </c>
      <c r="G4700" s="22">
        <v>1</v>
      </c>
      <c r="H4700" s="104">
        <v>1</v>
      </c>
    </row>
    <row r="4701" spans="1:8" ht="14.55" customHeight="1" x14ac:dyDescent="0.3">
      <c r="A4701" s="42"/>
      <c r="B4701" s="24" t="s">
        <v>7</v>
      </c>
      <c r="C4701" s="23" t="s">
        <v>7</v>
      </c>
      <c r="D4701" s="402"/>
      <c r="E4701" s="391" t="s">
        <v>1769</v>
      </c>
      <c r="F4701" s="22">
        <v>1</v>
      </c>
      <c r="G4701" s="22">
        <v>1</v>
      </c>
      <c r="H4701" s="104">
        <v>1</v>
      </c>
    </row>
    <row r="4702" spans="1:8" ht="14.55" customHeight="1" x14ac:dyDescent="0.3">
      <c r="A4702" s="42"/>
      <c r="B4702" s="24" t="s">
        <v>7</v>
      </c>
      <c r="C4702" s="23" t="s">
        <v>7</v>
      </c>
      <c r="D4702" s="402" t="s">
        <v>1279</v>
      </c>
      <c r="E4702" s="391" t="s">
        <v>1876</v>
      </c>
      <c r="F4702" s="91">
        <f t="shared" ref="F4702:H4702" si="720">+F4703/F4704</f>
        <v>1</v>
      </c>
      <c r="G4702" s="91">
        <f t="shared" si="720"/>
        <v>1</v>
      </c>
      <c r="H4702" s="103">
        <f t="shared" si="720"/>
        <v>1</v>
      </c>
    </row>
    <row r="4703" spans="1:8" ht="14.55" customHeight="1" x14ac:dyDescent="0.3">
      <c r="A4703" s="42"/>
      <c r="B4703" s="24" t="s">
        <v>7</v>
      </c>
      <c r="C4703" s="23" t="s">
        <v>7</v>
      </c>
      <c r="D4703" s="402"/>
      <c r="E4703" s="391" t="s">
        <v>1768</v>
      </c>
      <c r="F4703" s="22">
        <v>1</v>
      </c>
      <c r="G4703" s="22">
        <v>1</v>
      </c>
      <c r="H4703" s="104">
        <v>1</v>
      </c>
    </row>
    <row r="4704" spans="1:8" ht="14.55" customHeight="1" x14ac:dyDescent="0.3">
      <c r="A4704" s="42"/>
      <c r="B4704" s="24" t="s">
        <v>7</v>
      </c>
      <c r="C4704" s="23" t="s">
        <v>7</v>
      </c>
      <c r="D4704" s="402"/>
      <c r="E4704" s="391" t="s">
        <v>1769</v>
      </c>
      <c r="F4704" s="22">
        <v>1</v>
      </c>
      <c r="G4704" s="22">
        <v>1</v>
      </c>
      <c r="H4704" s="104">
        <v>1</v>
      </c>
    </row>
    <row r="4705" spans="1:8" ht="14.55" customHeight="1" x14ac:dyDescent="0.3">
      <c r="A4705" s="42"/>
      <c r="B4705" s="24" t="s">
        <v>7</v>
      </c>
      <c r="C4705" s="23" t="s">
        <v>7</v>
      </c>
      <c r="D4705" s="402" t="s">
        <v>1280</v>
      </c>
      <c r="E4705" s="391" t="s">
        <v>1876</v>
      </c>
      <c r="F4705" s="91">
        <f t="shared" ref="F4705:H4705" si="721">+F4706/F4707</f>
        <v>1</v>
      </c>
      <c r="G4705" s="91">
        <f t="shared" si="721"/>
        <v>1</v>
      </c>
      <c r="H4705" s="103">
        <f t="shared" si="721"/>
        <v>1</v>
      </c>
    </row>
    <row r="4706" spans="1:8" ht="14.55" customHeight="1" x14ac:dyDescent="0.3">
      <c r="A4706" s="42"/>
      <c r="B4706" s="24" t="s">
        <v>7</v>
      </c>
      <c r="C4706" s="23" t="s">
        <v>7</v>
      </c>
      <c r="D4706" s="402"/>
      <c r="E4706" s="391" t="s">
        <v>1768</v>
      </c>
      <c r="F4706" s="22">
        <v>1</v>
      </c>
      <c r="G4706" s="22">
        <v>1</v>
      </c>
      <c r="H4706" s="104">
        <v>1</v>
      </c>
    </row>
    <row r="4707" spans="1:8" ht="14.55" customHeight="1" thickBot="1" x14ac:dyDescent="0.35">
      <c r="A4707" s="42"/>
      <c r="B4707" s="53" t="s">
        <v>7</v>
      </c>
      <c r="C4707" s="68" t="s">
        <v>7</v>
      </c>
      <c r="D4707" s="403"/>
      <c r="E4707" s="392" t="s">
        <v>1769</v>
      </c>
      <c r="F4707" s="33">
        <v>1</v>
      </c>
      <c r="G4707" s="33">
        <v>1</v>
      </c>
      <c r="H4707" s="106">
        <v>1</v>
      </c>
    </row>
    <row r="4708" spans="1:8" ht="14.55" customHeight="1" x14ac:dyDescent="0.3">
      <c r="A4708" s="42"/>
      <c r="B4708" s="94" t="s">
        <v>7</v>
      </c>
      <c r="C4708" s="379" t="s">
        <v>1352</v>
      </c>
      <c r="D4708" s="404"/>
      <c r="E4708" s="471" t="s">
        <v>1876</v>
      </c>
      <c r="F4708" s="384">
        <f t="shared" ref="F4708:H4708" si="722">+F4709/F4710</f>
        <v>0.16666666666666666</v>
      </c>
      <c r="G4708" s="384">
        <f t="shared" si="722"/>
        <v>0.16666666666666666</v>
      </c>
      <c r="H4708" s="377">
        <f t="shared" si="722"/>
        <v>0.16666666666666666</v>
      </c>
    </row>
    <row r="4709" spans="1:8" ht="14.55" customHeight="1" x14ac:dyDescent="0.3">
      <c r="A4709" s="42"/>
      <c r="B4709" s="87" t="s">
        <v>7</v>
      </c>
      <c r="C4709" s="55" t="s">
        <v>1352</v>
      </c>
      <c r="D4709" s="402"/>
      <c r="E4709" s="391" t="s">
        <v>1768</v>
      </c>
      <c r="F4709" s="40">
        <v>1</v>
      </c>
      <c r="G4709" s="40">
        <v>1</v>
      </c>
      <c r="H4709" s="109">
        <v>1</v>
      </c>
    </row>
    <row r="4710" spans="1:8" ht="15" customHeight="1" thickBot="1" x14ac:dyDescent="0.35">
      <c r="A4710" s="42"/>
      <c r="B4710" s="95" t="s">
        <v>7</v>
      </c>
      <c r="C4710" s="378" t="s">
        <v>1352</v>
      </c>
      <c r="D4710" s="405"/>
      <c r="E4710" s="394" t="s">
        <v>1769</v>
      </c>
      <c r="F4710" s="374">
        <v>6</v>
      </c>
      <c r="G4710" s="374">
        <v>6</v>
      </c>
      <c r="H4710" s="375">
        <v>6</v>
      </c>
    </row>
    <row r="4711" spans="1:8" ht="14.55" customHeight="1" x14ac:dyDescent="0.3">
      <c r="A4711" s="42"/>
      <c r="B4711" s="54" t="s">
        <v>7</v>
      </c>
      <c r="C4711" s="69" t="s">
        <v>1352</v>
      </c>
      <c r="D4711" s="401" t="s">
        <v>1353</v>
      </c>
      <c r="E4711" s="390" t="s">
        <v>1876</v>
      </c>
      <c r="F4711" s="92">
        <v>0</v>
      </c>
      <c r="G4711" s="92">
        <v>0</v>
      </c>
      <c r="H4711" s="108">
        <v>0</v>
      </c>
    </row>
    <row r="4712" spans="1:8" ht="14.55" customHeight="1" x14ac:dyDescent="0.3">
      <c r="A4712" s="42"/>
      <c r="B4712" s="24" t="s">
        <v>7</v>
      </c>
      <c r="C4712" s="23" t="s">
        <v>1352</v>
      </c>
      <c r="D4712" s="402"/>
      <c r="E4712" s="391" t="s">
        <v>1768</v>
      </c>
      <c r="F4712" s="22">
        <v>1</v>
      </c>
      <c r="G4712" s="22">
        <v>1</v>
      </c>
      <c r="H4712" s="104">
        <v>1</v>
      </c>
    </row>
    <row r="4713" spans="1:8" ht="14.55" customHeight="1" x14ac:dyDescent="0.3">
      <c r="A4713" s="42"/>
      <c r="B4713" s="24" t="s">
        <v>7</v>
      </c>
      <c r="C4713" s="23" t="s">
        <v>1352</v>
      </c>
      <c r="D4713" s="402"/>
      <c r="E4713" s="391" t="s">
        <v>1769</v>
      </c>
      <c r="F4713" s="22">
        <v>1</v>
      </c>
      <c r="G4713" s="22">
        <v>1</v>
      </c>
      <c r="H4713" s="104">
        <v>1</v>
      </c>
    </row>
    <row r="4714" spans="1:8" ht="14.55" customHeight="1" x14ac:dyDescent="0.3">
      <c r="A4714" s="42"/>
      <c r="B4714" s="24" t="s">
        <v>7</v>
      </c>
      <c r="C4714" s="23" t="s">
        <v>1352</v>
      </c>
      <c r="D4714" s="402" t="s">
        <v>1354</v>
      </c>
      <c r="E4714" s="391" t="s">
        <v>1876</v>
      </c>
      <c r="F4714" s="91">
        <v>0</v>
      </c>
      <c r="G4714" s="91">
        <v>0</v>
      </c>
      <c r="H4714" s="103">
        <v>0</v>
      </c>
    </row>
    <row r="4715" spans="1:8" ht="14.55" customHeight="1" x14ac:dyDescent="0.3">
      <c r="A4715" s="42"/>
      <c r="B4715" s="24" t="s">
        <v>7</v>
      </c>
      <c r="C4715" s="23" t="s">
        <v>1352</v>
      </c>
      <c r="D4715" s="402"/>
      <c r="E4715" s="391" t="s">
        <v>1768</v>
      </c>
      <c r="F4715" s="22">
        <v>0</v>
      </c>
      <c r="G4715" s="22">
        <v>0</v>
      </c>
      <c r="H4715" s="104">
        <v>0</v>
      </c>
    </row>
    <row r="4716" spans="1:8" ht="14.55" customHeight="1" x14ac:dyDescent="0.3">
      <c r="A4716" s="42"/>
      <c r="B4716" s="24" t="s">
        <v>7</v>
      </c>
      <c r="C4716" s="23" t="s">
        <v>1352</v>
      </c>
      <c r="D4716" s="402"/>
      <c r="E4716" s="391" t="s">
        <v>1769</v>
      </c>
      <c r="F4716" s="22">
        <v>1</v>
      </c>
      <c r="G4716" s="22">
        <v>1</v>
      </c>
      <c r="H4716" s="104">
        <v>1</v>
      </c>
    </row>
    <row r="4717" spans="1:8" ht="14.55" customHeight="1" x14ac:dyDescent="0.3">
      <c r="A4717" s="42"/>
      <c r="B4717" s="24" t="s">
        <v>7</v>
      </c>
      <c r="C4717" s="23" t="s">
        <v>1352</v>
      </c>
      <c r="D4717" s="402" t="s">
        <v>1355</v>
      </c>
      <c r="E4717" s="391" t="s">
        <v>1876</v>
      </c>
      <c r="F4717" s="91">
        <v>0</v>
      </c>
      <c r="G4717" s="91">
        <v>0</v>
      </c>
      <c r="H4717" s="103">
        <v>0</v>
      </c>
    </row>
    <row r="4718" spans="1:8" ht="14.55" customHeight="1" x14ac:dyDescent="0.3">
      <c r="A4718" s="42"/>
      <c r="B4718" s="24" t="s">
        <v>7</v>
      </c>
      <c r="C4718" s="23" t="s">
        <v>1352</v>
      </c>
      <c r="D4718" s="402"/>
      <c r="E4718" s="391" t="s">
        <v>1768</v>
      </c>
      <c r="F4718" s="22">
        <v>0</v>
      </c>
      <c r="G4718" s="22">
        <v>0</v>
      </c>
      <c r="H4718" s="104">
        <v>0</v>
      </c>
    </row>
    <row r="4719" spans="1:8" ht="14.55" customHeight="1" x14ac:dyDescent="0.3">
      <c r="A4719" s="42"/>
      <c r="B4719" s="24" t="s">
        <v>7</v>
      </c>
      <c r="C4719" s="23" t="s">
        <v>1352</v>
      </c>
      <c r="D4719" s="402"/>
      <c r="E4719" s="391" t="s">
        <v>1769</v>
      </c>
      <c r="F4719" s="22">
        <v>1</v>
      </c>
      <c r="G4719" s="22">
        <v>1</v>
      </c>
      <c r="H4719" s="104">
        <v>1</v>
      </c>
    </row>
    <row r="4720" spans="1:8" ht="14.55" customHeight="1" x14ac:dyDescent="0.3">
      <c r="A4720" s="42"/>
      <c r="B4720" s="24" t="s">
        <v>7</v>
      </c>
      <c r="C4720" s="23" t="s">
        <v>1352</v>
      </c>
      <c r="D4720" s="402" t="s">
        <v>1356</v>
      </c>
      <c r="E4720" s="391" t="s">
        <v>1876</v>
      </c>
      <c r="F4720" s="91">
        <v>0</v>
      </c>
      <c r="G4720" s="91">
        <v>0</v>
      </c>
      <c r="H4720" s="103">
        <v>0</v>
      </c>
    </row>
    <row r="4721" spans="1:8" ht="14.55" customHeight="1" x14ac:dyDescent="0.3">
      <c r="A4721" s="42"/>
      <c r="B4721" s="24" t="s">
        <v>7</v>
      </c>
      <c r="C4721" s="23" t="s">
        <v>1352</v>
      </c>
      <c r="D4721" s="402"/>
      <c r="E4721" s="391" t="s">
        <v>1768</v>
      </c>
      <c r="F4721" s="22">
        <v>0</v>
      </c>
      <c r="G4721" s="22">
        <v>0</v>
      </c>
      <c r="H4721" s="104">
        <v>0</v>
      </c>
    </row>
    <row r="4722" spans="1:8" ht="14.55" customHeight="1" x14ac:dyDescent="0.3">
      <c r="A4722" s="42"/>
      <c r="B4722" s="24" t="s">
        <v>7</v>
      </c>
      <c r="C4722" s="23" t="s">
        <v>1352</v>
      </c>
      <c r="D4722" s="402"/>
      <c r="E4722" s="391" t="s">
        <v>1769</v>
      </c>
      <c r="F4722" s="22">
        <v>1</v>
      </c>
      <c r="G4722" s="22">
        <v>1</v>
      </c>
      <c r="H4722" s="104">
        <v>1</v>
      </c>
    </row>
    <row r="4723" spans="1:8" ht="14.55" customHeight="1" x14ac:dyDescent="0.3">
      <c r="A4723" s="42"/>
      <c r="B4723" s="24" t="s">
        <v>7</v>
      </c>
      <c r="C4723" s="23" t="s">
        <v>1352</v>
      </c>
      <c r="D4723" s="402" t="s">
        <v>1352</v>
      </c>
      <c r="E4723" s="391" t="s">
        <v>1876</v>
      </c>
      <c r="F4723" s="91">
        <f t="shared" ref="F4723:H4723" si="723">+F4724/F4725</f>
        <v>0</v>
      </c>
      <c r="G4723" s="91">
        <f t="shared" si="723"/>
        <v>0</v>
      </c>
      <c r="H4723" s="103">
        <f t="shared" si="723"/>
        <v>0</v>
      </c>
    </row>
    <row r="4724" spans="1:8" ht="14.55" customHeight="1" x14ac:dyDescent="0.3">
      <c r="A4724" s="42"/>
      <c r="B4724" s="24" t="s">
        <v>7</v>
      </c>
      <c r="C4724" s="23" t="s">
        <v>1352</v>
      </c>
      <c r="D4724" s="402"/>
      <c r="E4724" s="391" t="s">
        <v>1768</v>
      </c>
      <c r="F4724" s="22">
        <v>0</v>
      </c>
      <c r="G4724" s="22">
        <v>0</v>
      </c>
      <c r="H4724" s="104">
        <v>0</v>
      </c>
    </row>
    <row r="4725" spans="1:8" ht="14.55" customHeight="1" x14ac:dyDescent="0.3">
      <c r="A4725" s="42"/>
      <c r="B4725" s="24" t="s">
        <v>7</v>
      </c>
      <c r="C4725" s="23" t="s">
        <v>1352</v>
      </c>
      <c r="D4725" s="402"/>
      <c r="E4725" s="391" t="s">
        <v>1769</v>
      </c>
      <c r="F4725" s="22">
        <v>1</v>
      </c>
      <c r="G4725" s="22">
        <v>1</v>
      </c>
      <c r="H4725" s="104">
        <v>1</v>
      </c>
    </row>
    <row r="4726" spans="1:8" ht="14.55" customHeight="1" x14ac:dyDescent="0.3">
      <c r="A4726" s="42"/>
      <c r="B4726" s="24" t="s">
        <v>7</v>
      </c>
      <c r="C4726" s="23" t="s">
        <v>1352</v>
      </c>
      <c r="D4726" s="402" t="s">
        <v>1357</v>
      </c>
      <c r="E4726" s="391" t="s">
        <v>1876</v>
      </c>
      <c r="F4726" s="91">
        <v>0</v>
      </c>
      <c r="G4726" s="91">
        <v>0</v>
      </c>
      <c r="H4726" s="103">
        <v>0</v>
      </c>
    </row>
    <row r="4727" spans="1:8" ht="14.55" customHeight="1" x14ac:dyDescent="0.3">
      <c r="A4727" s="42"/>
      <c r="B4727" s="24" t="s">
        <v>7</v>
      </c>
      <c r="C4727" s="23" t="s">
        <v>1352</v>
      </c>
      <c r="D4727" s="402"/>
      <c r="E4727" s="391" t="s">
        <v>1768</v>
      </c>
      <c r="F4727" s="22">
        <v>0</v>
      </c>
      <c r="G4727" s="22">
        <v>0</v>
      </c>
      <c r="H4727" s="104">
        <v>0</v>
      </c>
    </row>
    <row r="4728" spans="1:8" ht="14.55" customHeight="1" thickBot="1" x14ac:dyDescent="0.35">
      <c r="A4728" s="42"/>
      <c r="B4728" s="53" t="s">
        <v>7</v>
      </c>
      <c r="C4728" s="68" t="s">
        <v>1352</v>
      </c>
      <c r="D4728" s="403"/>
      <c r="E4728" s="392" t="s">
        <v>1769</v>
      </c>
      <c r="F4728" s="33">
        <v>1</v>
      </c>
      <c r="G4728" s="33">
        <v>1</v>
      </c>
      <c r="H4728" s="106">
        <v>1</v>
      </c>
    </row>
    <row r="4729" spans="1:8" ht="14.55" customHeight="1" x14ac:dyDescent="0.3">
      <c r="A4729" s="42"/>
      <c r="B4729" s="94" t="s">
        <v>7</v>
      </c>
      <c r="C4729" s="379" t="s">
        <v>135</v>
      </c>
      <c r="D4729" s="404"/>
      <c r="E4729" s="471" t="s">
        <v>1876</v>
      </c>
      <c r="F4729" s="384">
        <v>0</v>
      </c>
      <c r="G4729" s="384">
        <v>0</v>
      </c>
      <c r="H4729" s="377">
        <v>0</v>
      </c>
    </row>
    <row r="4730" spans="1:8" ht="14.55" customHeight="1" x14ac:dyDescent="0.3">
      <c r="A4730" s="42"/>
      <c r="B4730" s="87" t="s">
        <v>7</v>
      </c>
      <c r="C4730" s="55" t="s">
        <v>135</v>
      </c>
      <c r="D4730" s="402"/>
      <c r="E4730" s="391" t="s">
        <v>1768</v>
      </c>
      <c r="F4730" s="40">
        <v>17</v>
      </c>
      <c r="G4730" s="40">
        <v>17</v>
      </c>
      <c r="H4730" s="109">
        <v>17</v>
      </c>
    </row>
    <row r="4731" spans="1:8" ht="15" customHeight="1" thickBot="1" x14ac:dyDescent="0.35">
      <c r="A4731" s="42"/>
      <c r="B4731" s="95" t="s">
        <v>7</v>
      </c>
      <c r="C4731" s="378" t="s">
        <v>135</v>
      </c>
      <c r="D4731" s="405"/>
      <c r="E4731" s="394" t="s">
        <v>1769</v>
      </c>
      <c r="F4731" s="374">
        <v>33</v>
      </c>
      <c r="G4731" s="374">
        <v>33</v>
      </c>
      <c r="H4731" s="375">
        <v>33</v>
      </c>
    </row>
    <row r="4732" spans="1:8" ht="14.55" customHeight="1" x14ac:dyDescent="0.3">
      <c r="A4732" s="42"/>
      <c r="B4732" s="54" t="s">
        <v>7</v>
      </c>
      <c r="C4732" s="69" t="s">
        <v>135</v>
      </c>
      <c r="D4732" s="401" t="s">
        <v>1358</v>
      </c>
      <c r="E4732" s="390" t="s">
        <v>1876</v>
      </c>
      <c r="F4732" s="92">
        <v>0</v>
      </c>
      <c r="G4732" s="92">
        <v>0</v>
      </c>
      <c r="H4732" s="108">
        <v>0</v>
      </c>
    </row>
    <row r="4733" spans="1:8" ht="14.55" customHeight="1" x14ac:dyDescent="0.3">
      <c r="A4733" s="42"/>
      <c r="B4733" s="24" t="s">
        <v>7</v>
      </c>
      <c r="C4733" s="23" t="s">
        <v>135</v>
      </c>
      <c r="D4733" s="402"/>
      <c r="E4733" s="391" t="s">
        <v>1768</v>
      </c>
      <c r="F4733" s="22">
        <v>1</v>
      </c>
      <c r="G4733" s="22">
        <v>1</v>
      </c>
      <c r="H4733" s="104">
        <v>1</v>
      </c>
    </row>
    <row r="4734" spans="1:8" ht="14.55" customHeight="1" x14ac:dyDescent="0.3">
      <c r="A4734" s="42"/>
      <c r="B4734" s="24" t="s">
        <v>7</v>
      </c>
      <c r="C4734" s="23" t="s">
        <v>135</v>
      </c>
      <c r="D4734" s="402"/>
      <c r="E4734" s="391" t="s">
        <v>1769</v>
      </c>
      <c r="F4734" s="22">
        <v>1</v>
      </c>
      <c r="G4734" s="22">
        <v>1</v>
      </c>
      <c r="H4734" s="104">
        <v>1</v>
      </c>
    </row>
    <row r="4735" spans="1:8" ht="14.55" customHeight="1" x14ac:dyDescent="0.3">
      <c r="A4735" s="42"/>
      <c r="B4735" s="24" t="s">
        <v>7</v>
      </c>
      <c r="C4735" s="23" t="s">
        <v>135</v>
      </c>
      <c r="D4735" s="402" t="s">
        <v>1359</v>
      </c>
      <c r="E4735" s="391" t="s">
        <v>1876</v>
      </c>
      <c r="F4735" s="91">
        <v>0</v>
      </c>
      <c r="G4735" s="91">
        <v>0</v>
      </c>
      <c r="H4735" s="103">
        <v>0</v>
      </c>
    </row>
    <row r="4736" spans="1:8" ht="14.55" customHeight="1" x14ac:dyDescent="0.3">
      <c r="A4736" s="42"/>
      <c r="B4736" s="24" t="s">
        <v>7</v>
      </c>
      <c r="C4736" s="23" t="s">
        <v>135</v>
      </c>
      <c r="D4736" s="402"/>
      <c r="E4736" s="391" t="s">
        <v>1768</v>
      </c>
      <c r="F4736" s="22">
        <v>1</v>
      </c>
      <c r="G4736" s="22">
        <v>1</v>
      </c>
      <c r="H4736" s="104">
        <v>1</v>
      </c>
    </row>
    <row r="4737" spans="1:8" ht="14.55" customHeight="1" x14ac:dyDescent="0.3">
      <c r="A4737" s="42"/>
      <c r="B4737" s="24" t="s">
        <v>7</v>
      </c>
      <c r="C4737" s="23" t="s">
        <v>135</v>
      </c>
      <c r="D4737" s="402"/>
      <c r="E4737" s="391" t="s">
        <v>1769</v>
      </c>
      <c r="F4737" s="22">
        <v>1</v>
      </c>
      <c r="G4737" s="22">
        <v>1</v>
      </c>
      <c r="H4737" s="104">
        <v>1</v>
      </c>
    </row>
    <row r="4738" spans="1:8" ht="14.55" customHeight="1" x14ac:dyDescent="0.3">
      <c r="A4738" s="42"/>
      <c r="B4738" s="24" t="s">
        <v>7</v>
      </c>
      <c r="C4738" s="23" t="s">
        <v>135</v>
      </c>
      <c r="D4738" s="402" t="s">
        <v>1360</v>
      </c>
      <c r="E4738" s="391" t="s">
        <v>1876</v>
      </c>
      <c r="F4738" s="91">
        <v>0</v>
      </c>
      <c r="G4738" s="91">
        <v>0</v>
      </c>
      <c r="H4738" s="103">
        <v>0</v>
      </c>
    </row>
    <row r="4739" spans="1:8" ht="14.55" customHeight="1" x14ac:dyDescent="0.3">
      <c r="A4739" s="42"/>
      <c r="B4739" s="24" t="s">
        <v>7</v>
      </c>
      <c r="C4739" s="23" t="s">
        <v>135</v>
      </c>
      <c r="D4739" s="402"/>
      <c r="E4739" s="391" t="s">
        <v>1768</v>
      </c>
      <c r="F4739" s="22">
        <v>1</v>
      </c>
      <c r="G4739" s="22">
        <v>1</v>
      </c>
      <c r="H4739" s="104">
        <v>1</v>
      </c>
    </row>
    <row r="4740" spans="1:8" ht="14.55" customHeight="1" x14ac:dyDescent="0.3">
      <c r="A4740" s="42"/>
      <c r="B4740" s="24" t="s">
        <v>7</v>
      </c>
      <c r="C4740" s="23" t="s">
        <v>135</v>
      </c>
      <c r="D4740" s="402"/>
      <c r="E4740" s="391" t="s">
        <v>1769</v>
      </c>
      <c r="F4740" s="22">
        <v>1</v>
      </c>
      <c r="G4740" s="22">
        <v>1</v>
      </c>
      <c r="H4740" s="104">
        <v>1</v>
      </c>
    </row>
    <row r="4741" spans="1:8" ht="14.55" customHeight="1" x14ac:dyDescent="0.3">
      <c r="A4741" s="42"/>
      <c r="B4741" s="24" t="s">
        <v>7</v>
      </c>
      <c r="C4741" s="23" t="s">
        <v>135</v>
      </c>
      <c r="D4741" s="402" t="s">
        <v>1361</v>
      </c>
      <c r="E4741" s="391" t="s">
        <v>1876</v>
      </c>
      <c r="F4741" s="91">
        <v>0</v>
      </c>
      <c r="G4741" s="91">
        <v>0</v>
      </c>
      <c r="H4741" s="103">
        <v>0</v>
      </c>
    </row>
    <row r="4742" spans="1:8" ht="14.55" customHeight="1" x14ac:dyDescent="0.3">
      <c r="A4742" s="42"/>
      <c r="B4742" s="24" t="s">
        <v>7</v>
      </c>
      <c r="C4742" s="23" t="s">
        <v>135</v>
      </c>
      <c r="D4742" s="402"/>
      <c r="E4742" s="391" t="s">
        <v>1768</v>
      </c>
      <c r="F4742" s="22">
        <v>0</v>
      </c>
      <c r="G4742" s="22">
        <v>0</v>
      </c>
      <c r="H4742" s="104">
        <v>0</v>
      </c>
    </row>
    <row r="4743" spans="1:8" ht="14.55" customHeight="1" x14ac:dyDescent="0.3">
      <c r="A4743" s="42"/>
      <c r="B4743" s="24" t="s">
        <v>7</v>
      </c>
      <c r="C4743" s="23" t="s">
        <v>135</v>
      </c>
      <c r="D4743" s="402"/>
      <c r="E4743" s="391" t="s">
        <v>1769</v>
      </c>
      <c r="F4743" s="22">
        <v>1</v>
      </c>
      <c r="G4743" s="22">
        <v>1</v>
      </c>
      <c r="H4743" s="104">
        <v>1</v>
      </c>
    </row>
    <row r="4744" spans="1:8" ht="14.55" customHeight="1" x14ac:dyDescent="0.3">
      <c r="A4744" s="42"/>
      <c r="B4744" s="24" t="s">
        <v>7</v>
      </c>
      <c r="C4744" s="23" t="s">
        <v>135</v>
      </c>
      <c r="D4744" s="402" t="s">
        <v>1362</v>
      </c>
      <c r="E4744" s="391" t="s">
        <v>1876</v>
      </c>
      <c r="F4744" s="91">
        <v>0</v>
      </c>
      <c r="G4744" s="91">
        <v>0</v>
      </c>
      <c r="H4744" s="103">
        <v>0</v>
      </c>
    </row>
    <row r="4745" spans="1:8" ht="14.55" customHeight="1" x14ac:dyDescent="0.3">
      <c r="A4745" s="42"/>
      <c r="B4745" s="24" t="s">
        <v>7</v>
      </c>
      <c r="C4745" s="23" t="s">
        <v>135</v>
      </c>
      <c r="D4745" s="402"/>
      <c r="E4745" s="391" t="s">
        <v>1768</v>
      </c>
      <c r="F4745" s="22">
        <v>1</v>
      </c>
      <c r="G4745" s="22">
        <v>1</v>
      </c>
      <c r="H4745" s="104">
        <v>1</v>
      </c>
    </row>
    <row r="4746" spans="1:8" ht="14.55" customHeight="1" x14ac:dyDescent="0.3">
      <c r="A4746" s="42"/>
      <c r="B4746" s="24" t="s">
        <v>7</v>
      </c>
      <c r="C4746" s="23" t="s">
        <v>135</v>
      </c>
      <c r="D4746" s="402"/>
      <c r="E4746" s="391" t="s">
        <v>1769</v>
      </c>
      <c r="F4746" s="22">
        <v>1</v>
      </c>
      <c r="G4746" s="22">
        <v>1</v>
      </c>
      <c r="H4746" s="104">
        <v>1</v>
      </c>
    </row>
    <row r="4747" spans="1:8" ht="14.55" customHeight="1" x14ac:dyDescent="0.3">
      <c r="A4747" s="42"/>
      <c r="B4747" s="24" t="s">
        <v>7</v>
      </c>
      <c r="C4747" s="23" t="s">
        <v>135</v>
      </c>
      <c r="D4747" s="402" t="s">
        <v>1363</v>
      </c>
      <c r="E4747" s="391" t="s">
        <v>1876</v>
      </c>
      <c r="F4747" s="91">
        <v>0</v>
      </c>
      <c r="G4747" s="91">
        <v>0</v>
      </c>
      <c r="H4747" s="103">
        <v>0</v>
      </c>
    </row>
    <row r="4748" spans="1:8" ht="14.55" customHeight="1" x14ac:dyDescent="0.3">
      <c r="A4748" s="42"/>
      <c r="B4748" s="24" t="s">
        <v>7</v>
      </c>
      <c r="C4748" s="23" t="s">
        <v>135</v>
      </c>
      <c r="D4748" s="402"/>
      <c r="E4748" s="391" t="s">
        <v>1768</v>
      </c>
      <c r="F4748" s="22">
        <v>0</v>
      </c>
      <c r="G4748" s="22">
        <v>0</v>
      </c>
      <c r="H4748" s="104">
        <v>0</v>
      </c>
    </row>
    <row r="4749" spans="1:8" ht="14.55" customHeight="1" x14ac:dyDescent="0.3">
      <c r="A4749" s="42"/>
      <c r="B4749" s="24" t="s">
        <v>7</v>
      </c>
      <c r="C4749" s="23" t="s">
        <v>135</v>
      </c>
      <c r="D4749" s="402"/>
      <c r="E4749" s="391" t="s">
        <v>1769</v>
      </c>
      <c r="F4749" s="22">
        <v>1</v>
      </c>
      <c r="G4749" s="22">
        <v>1</v>
      </c>
      <c r="H4749" s="104">
        <v>1</v>
      </c>
    </row>
    <row r="4750" spans="1:8" ht="14.55" customHeight="1" x14ac:dyDescent="0.3">
      <c r="A4750" s="42"/>
      <c r="B4750" s="24" t="s">
        <v>7</v>
      </c>
      <c r="C4750" s="23" t="s">
        <v>135</v>
      </c>
      <c r="D4750" s="402" t="s">
        <v>1364</v>
      </c>
      <c r="E4750" s="391" t="s">
        <v>1876</v>
      </c>
      <c r="F4750" s="91">
        <v>0</v>
      </c>
      <c r="G4750" s="91">
        <v>0</v>
      </c>
      <c r="H4750" s="103">
        <v>0</v>
      </c>
    </row>
    <row r="4751" spans="1:8" ht="14.55" customHeight="1" x14ac:dyDescent="0.3">
      <c r="A4751" s="42"/>
      <c r="B4751" s="24" t="s">
        <v>7</v>
      </c>
      <c r="C4751" s="23" t="s">
        <v>135</v>
      </c>
      <c r="D4751" s="402"/>
      <c r="E4751" s="391" t="s">
        <v>1768</v>
      </c>
      <c r="F4751" s="22">
        <v>0</v>
      </c>
      <c r="G4751" s="22">
        <v>0</v>
      </c>
      <c r="H4751" s="104">
        <v>0</v>
      </c>
    </row>
    <row r="4752" spans="1:8" ht="14.55" customHeight="1" x14ac:dyDescent="0.3">
      <c r="A4752" s="42"/>
      <c r="B4752" s="24" t="s">
        <v>7</v>
      </c>
      <c r="C4752" s="23" t="s">
        <v>135</v>
      </c>
      <c r="D4752" s="402"/>
      <c r="E4752" s="391" t="s">
        <v>1769</v>
      </c>
      <c r="F4752" s="22">
        <v>1</v>
      </c>
      <c r="G4752" s="22">
        <v>1</v>
      </c>
      <c r="H4752" s="104">
        <v>1</v>
      </c>
    </row>
    <row r="4753" spans="1:8" ht="14.55" customHeight="1" x14ac:dyDescent="0.3">
      <c r="A4753" s="42"/>
      <c r="B4753" s="24" t="s">
        <v>7</v>
      </c>
      <c r="C4753" s="23" t="s">
        <v>135</v>
      </c>
      <c r="D4753" s="402" t="s">
        <v>1365</v>
      </c>
      <c r="E4753" s="391" t="s">
        <v>1876</v>
      </c>
      <c r="F4753" s="91">
        <v>0</v>
      </c>
      <c r="G4753" s="91">
        <v>0</v>
      </c>
      <c r="H4753" s="103">
        <v>0</v>
      </c>
    </row>
    <row r="4754" spans="1:8" ht="14.55" customHeight="1" x14ac:dyDescent="0.3">
      <c r="A4754" s="42"/>
      <c r="B4754" s="24" t="s">
        <v>7</v>
      </c>
      <c r="C4754" s="23" t="s">
        <v>135</v>
      </c>
      <c r="D4754" s="402"/>
      <c r="E4754" s="391" t="s">
        <v>1768</v>
      </c>
      <c r="F4754" s="22">
        <v>0</v>
      </c>
      <c r="G4754" s="22">
        <v>0</v>
      </c>
      <c r="H4754" s="104">
        <v>0</v>
      </c>
    </row>
    <row r="4755" spans="1:8" ht="14.55" customHeight="1" x14ac:dyDescent="0.3">
      <c r="A4755" s="42"/>
      <c r="B4755" s="24" t="s">
        <v>7</v>
      </c>
      <c r="C4755" s="23" t="s">
        <v>135</v>
      </c>
      <c r="D4755" s="402"/>
      <c r="E4755" s="391" t="s">
        <v>1769</v>
      </c>
      <c r="F4755" s="22">
        <v>1</v>
      </c>
      <c r="G4755" s="22">
        <v>1</v>
      </c>
      <c r="H4755" s="104">
        <v>1</v>
      </c>
    </row>
    <row r="4756" spans="1:8" ht="14.55" customHeight="1" x14ac:dyDescent="0.3">
      <c r="A4756" s="42"/>
      <c r="B4756" s="24" t="s">
        <v>7</v>
      </c>
      <c r="C4756" s="23" t="s">
        <v>135</v>
      </c>
      <c r="D4756" s="402" t="s">
        <v>350</v>
      </c>
      <c r="E4756" s="391" t="s">
        <v>1876</v>
      </c>
      <c r="F4756" s="91">
        <v>0</v>
      </c>
      <c r="G4756" s="91">
        <v>0</v>
      </c>
      <c r="H4756" s="103">
        <v>0</v>
      </c>
    </row>
    <row r="4757" spans="1:8" ht="14.55" customHeight="1" x14ac:dyDescent="0.3">
      <c r="A4757" s="42"/>
      <c r="B4757" s="24" t="s">
        <v>7</v>
      </c>
      <c r="C4757" s="23" t="s">
        <v>135</v>
      </c>
      <c r="D4757" s="402"/>
      <c r="E4757" s="391" t="s">
        <v>1768</v>
      </c>
      <c r="F4757" s="22">
        <v>0</v>
      </c>
      <c r="G4757" s="22">
        <v>0</v>
      </c>
      <c r="H4757" s="104">
        <v>0</v>
      </c>
    </row>
    <row r="4758" spans="1:8" ht="14.55" customHeight="1" x14ac:dyDescent="0.3">
      <c r="A4758" s="42"/>
      <c r="B4758" s="24" t="s">
        <v>7</v>
      </c>
      <c r="C4758" s="23" t="s">
        <v>135</v>
      </c>
      <c r="D4758" s="402"/>
      <c r="E4758" s="391" t="s">
        <v>1769</v>
      </c>
      <c r="F4758" s="22">
        <v>1</v>
      </c>
      <c r="G4758" s="22">
        <v>1</v>
      </c>
      <c r="H4758" s="104">
        <v>1</v>
      </c>
    </row>
    <row r="4759" spans="1:8" ht="14.55" customHeight="1" x14ac:dyDescent="0.3">
      <c r="A4759" s="42"/>
      <c r="B4759" s="24" t="s">
        <v>7</v>
      </c>
      <c r="C4759" s="23" t="s">
        <v>135</v>
      </c>
      <c r="D4759" s="402" t="s">
        <v>1366</v>
      </c>
      <c r="E4759" s="391" t="s">
        <v>1876</v>
      </c>
      <c r="F4759" s="91">
        <v>0</v>
      </c>
      <c r="G4759" s="91">
        <v>0</v>
      </c>
      <c r="H4759" s="103">
        <v>0</v>
      </c>
    </row>
    <row r="4760" spans="1:8" ht="14.55" customHeight="1" x14ac:dyDescent="0.3">
      <c r="A4760" s="42"/>
      <c r="B4760" s="24" t="s">
        <v>7</v>
      </c>
      <c r="C4760" s="23" t="s">
        <v>135</v>
      </c>
      <c r="D4760" s="402"/>
      <c r="E4760" s="391" t="s">
        <v>1768</v>
      </c>
      <c r="F4760" s="22">
        <v>1</v>
      </c>
      <c r="G4760" s="22">
        <v>1</v>
      </c>
      <c r="H4760" s="104">
        <v>1</v>
      </c>
    </row>
    <row r="4761" spans="1:8" ht="14.55" customHeight="1" x14ac:dyDescent="0.3">
      <c r="A4761" s="42"/>
      <c r="B4761" s="24" t="s">
        <v>7</v>
      </c>
      <c r="C4761" s="23" t="s">
        <v>135</v>
      </c>
      <c r="D4761" s="402"/>
      <c r="E4761" s="391" t="s">
        <v>1769</v>
      </c>
      <c r="F4761" s="22">
        <v>1</v>
      </c>
      <c r="G4761" s="22">
        <v>1</v>
      </c>
      <c r="H4761" s="104">
        <v>1</v>
      </c>
    </row>
    <row r="4762" spans="1:8" ht="14.55" customHeight="1" x14ac:dyDescent="0.3">
      <c r="A4762" s="42"/>
      <c r="B4762" s="24" t="s">
        <v>7</v>
      </c>
      <c r="C4762" s="23" t="s">
        <v>135</v>
      </c>
      <c r="D4762" s="402" t="s">
        <v>1367</v>
      </c>
      <c r="E4762" s="391" t="s">
        <v>1876</v>
      </c>
      <c r="F4762" s="91">
        <v>0</v>
      </c>
      <c r="G4762" s="91">
        <v>0</v>
      </c>
      <c r="H4762" s="103">
        <v>0</v>
      </c>
    </row>
    <row r="4763" spans="1:8" ht="14.55" customHeight="1" x14ac:dyDescent="0.3">
      <c r="A4763" s="42"/>
      <c r="B4763" s="24" t="s">
        <v>7</v>
      </c>
      <c r="C4763" s="23" t="s">
        <v>135</v>
      </c>
      <c r="D4763" s="402"/>
      <c r="E4763" s="391" t="s">
        <v>1768</v>
      </c>
      <c r="F4763" s="22">
        <v>1</v>
      </c>
      <c r="G4763" s="22">
        <v>1</v>
      </c>
      <c r="H4763" s="104">
        <v>1</v>
      </c>
    </row>
    <row r="4764" spans="1:8" ht="14.55" customHeight="1" x14ac:dyDescent="0.3">
      <c r="A4764" s="42"/>
      <c r="B4764" s="24" t="s">
        <v>7</v>
      </c>
      <c r="C4764" s="23" t="s">
        <v>135</v>
      </c>
      <c r="D4764" s="402"/>
      <c r="E4764" s="391" t="s">
        <v>1769</v>
      </c>
      <c r="F4764" s="22">
        <v>1</v>
      </c>
      <c r="G4764" s="22">
        <v>1</v>
      </c>
      <c r="H4764" s="104">
        <v>1</v>
      </c>
    </row>
    <row r="4765" spans="1:8" ht="14.55" customHeight="1" x14ac:dyDescent="0.3">
      <c r="A4765" s="42"/>
      <c r="B4765" s="24" t="s">
        <v>7</v>
      </c>
      <c r="C4765" s="23" t="s">
        <v>135</v>
      </c>
      <c r="D4765" s="402" t="s">
        <v>1368</v>
      </c>
      <c r="E4765" s="391" t="s">
        <v>1876</v>
      </c>
      <c r="F4765" s="91">
        <v>0</v>
      </c>
      <c r="G4765" s="91">
        <v>0</v>
      </c>
      <c r="H4765" s="103">
        <v>0</v>
      </c>
    </row>
    <row r="4766" spans="1:8" ht="14.55" customHeight="1" x14ac:dyDescent="0.3">
      <c r="A4766" s="42"/>
      <c r="B4766" s="24" t="s">
        <v>7</v>
      </c>
      <c r="C4766" s="23" t="s">
        <v>135</v>
      </c>
      <c r="D4766" s="402"/>
      <c r="E4766" s="391" t="s">
        <v>1768</v>
      </c>
      <c r="F4766" s="22">
        <v>1</v>
      </c>
      <c r="G4766" s="22">
        <v>1</v>
      </c>
      <c r="H4766" s="104">
        <v>1</v>
      </c>
    </row>
    <row r="4767" spans="1:8" ht="14.55" customHeight="1" x14ac:dyDescent="0.3">
      <c r="A4767" s="42"/>
      <c r="B4767" s="24" t="s">
        <v>7</v>
      </c>
      <c r="C4767" s="23" t="s">
        <v>135</v>
      </c>
      <c r="D4767" s="402"/>
      <c r="E4767" s="391" t="s">
        <v>1769</v>
      </c>
      <c r="F4767" s="22">
        <v>1</v>
      </c>
      <c r="G4767" s="22">
        <v>1</v>
      </c>
      <c r="H4767" s="104">
        <v>1</v>
      </c>
    </row>
    <row r="4768" spans="1:8" ht="14.55" customHeight="1" x14ac:dyDescent="0.3">
      <c r="A4768" s="42"/>
      <c r="B4768" s="24" t="s">
        <v>7</v>
      </c>
      <c r="C4768" s="23" t="s">
        <v>135</v>
      </c>
      <c r="D4768" s="402" t="s">
        <v>1369</v>
      </c>
      <c r="E4768" s="391" t="s">
        <v>1876</v>
      </c>
      <c r="F4768" s="91">
        <v>0</v>
      </c>
      <c r="G4768" s="91">
        <v>0</v>
      </c>
      <c r="H4768" s="103">
        <v>0</v>
      </c>
    </row>
    <row r="4769" spans="1:8" ht="14.55" customHeight="1" x14ac:dyDescent="0.3">
      <c r="A4769" s="42"/>
      <c r="B4769" s="24" t="s">
        <v>7</v>
      </c>
      <c r="C4769" s="23" t="s">
        <v>135</v>
      </c>
      <c r="D4769" s="402"/>
      <c r="E4769" s="391" t="s">
        <v>1768</v>
      </c>
      <c r="F4769" s="22">
        <v>1</v>
      </c>
      <c r="G4769" s="22">
        <v>1</v>
      </c>
      <c r="H4769" s="104">
        <v>1</v>
      </c>
    </row>
    <row r="4770" spans="1:8" ht="14.55" customHeight="1" x14ac:dyDescent="0.3">
      <c r="A4770" s="42"/>
      <c r="B4770" s="24" t="s">
        <v>7</v>
      </c>
      <c r="C4770" s="23" t="s">
        <v>135</v>
      </c>
      <c r="D4770" s="402"/>
      <c r="E4770" s="391" t="s">
        <v>1769</v>
      </c>
      <c r="F4770" s="22">
        <v>1</v>
      </c>
      <c r="G4770" s="22">
        <v>1</v>
      </c>
      <c r="H4770" s="104">
        <v>1</v>
      </c>
    </row>
    <row r="4771" spans="1:8" ht="14.55" customHeight="1" x14ac:dyDescent="0.3">
      <c r="A4771" s="42"/>
      <c r="B4771" s="24" t="s">
        <v>7</v>
      </c>
      <c r="C4771" s="23" t="s">
        <v>135</v>
      </c>
      <c r="D4771" s="402" t="s">
        <v>1370</v>
      </c>
      <c r="E4771" s="391" t="s">
        <v>1876</v>
      </c>
      <c r="F4771" s="91">
        <v>0</v>
      </c>
      <c r="G4771" s="91">
        <v>0</v>
      </c>
      <c r="H4771" s="103">
        <v>0</v>
      </c>
    </row>
    <row r="4772" spans="1:8" ht="14.55" customHeight="1" x14ac:dyDescent="0.3">
      <c r="A4772" s="42"/>
      <c r="B4772" s="24" t="s">
        <v>7</v>
      </c>
      <c r="C4772" s="23" t="s">
        <v>135</v>
      </c>
      <c r="D4772" s="402"/>
      <c r="E4772" s="391" t="s">
        <v>1768</v>
      </c>
      <c r="F4772" s="22">
        <v>0</v>
      </c>
      <c r="G4772" s="22">
        <v>0</v>
      </c>
      <c r="H4772" s="104">
        <v>0</v>
      </c>
    </row>
    <row r="4773" spans="1:8" ht="14.55" customHeight="1" x14ac:dyDescent="0.3">
      <c r="A4773" s="42"/>
      <c r="B4773" s="24" t="s">
        <v>7</v>
      </c>
      <c r="C4773" s="23" t="s">
        <v>135</v>
      </c>
      <c r="D4773" s="402"/>
      <c r="E4773" s="391" t="s">
        <v>1769</v>
      </c>
      <c r="F4773" s="22">
        <v>1</v>
      </c>
      <c r="G4773" s="22">
        <v>1</v>
      </c>
      <c r="H4773" s="104">
        <v>1</v>
      </c>
    </row>
    <row r="4774" spans="1:8" ht="14.55" customHeight="1" x14ac:dyDescent="0.3">
      <c r="A4774" s="42"/>
      <c r="B4774" s="24" t="s">
        <v>7</v>
      </c>
      <c r="C4774" s="23" t="s">
        <v>135</v>
      </c>
      <c r="D4774" s="402" t="s">
        <v>1371</v>
      </c>
      <c r="E4774" s="391" t="s">
        <v>1876</v>
      </c>
      <c r="F4774" s="91">
        <v>0</v>
      </c>
      <c r="G4774" s="91">
        <v>0</v>
      </c>
      <c r="H4774" s="103">
        <v>0</v>
      </c>
    </row>
    <row r="4775" spans="1:8" ht="14.55" customHeight="1" x14ac:dyDescent="0.3">
      <c r="A4775" s="42"/>
      <c r="B4775" s="24" t="s">
        <v>7</v>
      </c>
      <c r="C4775" s="23" t="s">
        <v>135</v>
      </c>
      <c r="D4775" s="402"/>
      <c r="E4775" s="391" t="s">
        <v>1768</v>
      </c>
      <c r="F4775" s="22">
        <v>1</v>
      </c>
      <c r="G4775" s="22">
        <v>1</v>
      </c>
      <c r="H4775" s="104">
        <v>1</v>
      </c>
    </row>
    <row r="4776" spans="1:8" ht="14.55" customHeight="1" x14ac:dyDescent="0.3">
      <c r="A4776" s="42"/>
      <c r="B4776" s="24" t="s">
        <v>7</v>
      </c>
      <c r="C4776" s="23" t="s">
        <v>135</v>
      </c>
      <c r="D4776" s="402"/>
      <c r="E4776" s="391" t="s">
        <v>1769</v>
      </c>
      <c r="F4776" s="22">
        <v>1</v>
      </c>
      <c r="G4776" s="22">
        <v>1</v>
      </c>
      <c r="H4776" s="104">
        <v>1</v>
      </c>
    </row>
    <row r="4777" spans="1:8" ht="14.55" customHeight="1" x14ac:dyDescent="0.3">
      <c r="A4777" s="42"/>
      <c r="B4777" s="24" t="s">
        <v>7</v>
      </c>
      <c r="C4777" s="23" t="s">
        <v>135</v>
      </c>
      <c r="D4777" s="402" t="s">
        <v>1815</v>
      </c>
      <c r="E4777" s="391" t="s">
        <v>1876</v>
      </c>
      <c r="F4777" s="91">
        <v>0</v>
      </c>
      <c r="G4777" s="91">
        <v>0</v>
      </c>
      <c r="H4777" s="103">
        <v>0</v>
      </c>
    </row>
    <row r="4778" spans="1:8" ht="14.55" customHeight="1" x14ac:dyDescent="0.3">
      <c r="A4778" s="42"/>
      <c r="B4778" s="24" t="s">
        <v>7</v>
      </c>
      <c r="C4778" s="23" t="s">
        <v>135</v>
      </c>
      <c r="D4778" s="402"/>
      <c r="E4778" s="391" t="s">
        <v>1768</v>
      </c>
      <c r="F4778" s="22">
        <v>1</v>
      </c>
      <c r="G4778" s="22">
        <v>1</v>
      </c>
      <c r="H4778" s="104">
        <v>1</v>
      </c>
    </row>
    <row r="4779" spans="1:8" ht="14.55" customHeight="1" x14ac:dyDescent="0.3">
      <c r="A4779" s="42"/>
      <c r="B4779" s="24" t="s">
        <v>7</v>
      </c>
      <c r="C4779" s="23" t="s">
        <v>135</v>
      </c>
      <c r="D4779" s="402"/>
      <c r="E4779" s="391" t="s">
        <v>1769</v>
      </c>
      <c r="F4779" s="22">
        <v>1</v>
      </c>
      <c r="G4779" s="22">
        <v>1</v>
      </c>
      <c r="H4779" s="104">
        <v>1</v>
      </c>
    </row>
    <row r="4780" spans="1:8" ht="14.55" customHeight="1" x14ac:dyDescent="0.3">
      <c r="A4780" s="42"/>
      <c r="B4780" s="24" t="s">
        <v>7</v>
      </c>
      <c r="C4780" s="23" t="s">
        <v>135</v>
      </c>
      <c r="D4780" s="402" t="s">
        <v>1372</v>
      </c>
      <c r="E4780" s="391" t="s">
        <v>1876</v>
      </c>
      <c r="F4780" s="91">
        <v>0</v>
      </c>
      <c r="G4780" s="91">
        <v>0</v>
      </c>
      <c r="H4780" s="103">
        <v>0</v>
      </c>
    </row>
    <row r="4781" spans="1:8" ht="14.55" customHeight="1" x14ac:dyDescent="0.3">
      <c r="A4781" s="42"/>
      <c r="B4781" s="24" t="s">
        <v>7</v>
      </c>
      <c r="C4781" s="23" t="s">
        <v>135</v>
      </c>
      <c r="D4781" s="402"/>
      <c r="E4781" s="391" t="s">
        <v>1768</v>
      </c>
      <c r="F4781" s="22">
        <v>0</v>
      </c>
      <c r="G4781" s="22">
        <v>0</v>
      </c>
      <c r="H4781" s="104">
        <v>0</v>
      </c>
    </row>
    <row r="4782" spans="1:8" ht="14.55" customHeight="1" x14ac:dyDescent="0.3">
      <c r="A4782" s="42"/>
      <c r="B4782" s="24" t="s">
        <v>7</v>
      </c>
      <c r="C4782" s="23" t="s">
        <v>135</v>
      </c>
      <c r="D4782" s="402"/>
      <c r="E4782" s="391" t="s">
        <v>1769</v>
      </c>
      <c r="F4782" s="22">
        <v>1</v>
      </c>
      <c r="G4782" s="22">
        <v>1</v>
      </c>
      <c r="H4782" s="104">
        <v>1</v>
      </c>
    </row>
    <row r="4783" spans="1:8" ht="14.55" customHeight="1" x14ac:dyDescent="0.3">
      <c r="A4783" s="42"/>
      <c r="B4783" s="24" t="s">
        <v>7</v>
      </c>
      <c r="C4783" s="23" t="s">
        <v>135</v>
      </c>
      <c r="D4783" s="402" t="s">
        <v>1373</v>
      </c>
      <c r="E4783" s="391" t="s">
        <v>1876</v>
      </c>
      <c r="F4783" s="91">
        <v>0</v>
      </c>
      <c r="G4783" s="91">
        <v>0</v>
      </c>
      <c r="H4783" s="103">
        <v>0</v>
      </c>
    </row>
    <row r="4784" spans="1:8" ht="14.55" customHeight="1" x14ac:dyDescent="0.3">
      <c r="A4784" s="42"/>
      <c r="B4784" s="24" t="s">
        <v>7</v>
      </c>
      <c r="C4784" s="23" t="s">
        <v>135</v>
      </c>
      <c r="D4784" s="402"/>
      <c r="E4784" s="391" t="s">
        <v>1768</v>
      </c>
      <c r="F4784" s="22">
        <v>1</v>
      </c>
      <c r="G4784" s="22">
        <v>1</v>
      </c>
      <c r="H4784" s="104">
        <v>1</v>
      </c>
    </row>
    <row r="4785" spans="1:8" ht="14.55" customHeight="1" x14ac:dyDescent="0.3">
      <c r="A4785" s="42"/>
      <c r="B4785" s="24" t="s">
        <v>7</v>
      </c>
      <c r="C4785" s="23" t="s">
        <v>135</v>
      </c>
      <c r="D4785" s="402"/>
      <c r="E4785" s="391" t="s">
        <v>1769</v>
      </c>
      <c r="F4785" s="22">
        <v>1</v>
      </c>
      <c r="G4785" s="22">
        <v>1</v>
      </c>
      <c r="H4785" s="104">
        <v>1</v>
      </c>
    </row>
    <row r="4786" spans="1:8" ht="14.55" customHeight="1" x14ac:dyDescent="0.3">
      <c r="A4786" s="42"/>
      <c r="B4786" s="24" t="s">
        <v>7</v>
      </c>
      <c r="C4786" s="23" t="s">
        <v>135</v>
      </c>
      <c r="D4786" s="402" t="s">
        <v>1374</v>
      </c>
      <c r="E4786" s="391" t="s">
        <v>1876</v>
      </c>
      <c r="F4786" s="91">
        <v>0</v>
      </c>
      <c r="G4786" s="91">
        <v>0</v>
      </c>
      <c r="H4786" s="103">
        <v>0</v>
      </c>
    </row>
    <row r="4787" spans="1:8" ht="14.55" customHeight="1" x14ac:dyDescent="0.3">
      <c r="A4787" s="42"/>
      <c r="B4787" s="24" t="s">
        <v>7</v>
      </c>
      <c r="C4787" s="23" t="s">
        <v>135</v>
      </c>
      <c r="D4787" s="402"/>
      <c r="E4787" s="391" t="s">
        <v>1768</v>
      </c>
      <c r="F4787" s="22">
        <v>1</v>
      </c>
      <c r="G4787" s="22">
        <v>1</v>
      </c>
      <c r="H4787" s="104">
        <v>1</v>
      </c>
    </row>
    <row r="4788" spans="1:8" ht="14.55" customHeight="1" x14ac:dyDescent="0.3">
      <c r="A4788" s="42"/>
      <c r="B4788" s="24" t="s">
        <v>7</v>
      </c>
      <c r="C4788" s="23" t="s">
        <v>135</v>
      </c>
      <c r="D4788" s="402"/>
      <c r="E4788" s="391" t="s">
        <v>1769</v>
      </c>
      <c r="F4788" s="22">
        <v>1</v>
      </c>
      <c r="G4788" s="22">
        <v>1</v>
      </c>
      <c r="H4788" s="104">
        <v>1</v>
      </c>
    </row>
    <row r="4789" spans="1:8" ht="14.55" customHeight="1" x14ac:dyDescent="0.3">
      <c r="A4789" s="42"/>
      <c r="B4789" s="24" t="s">
        <v>7</v>
      </c>
      <c r="C4789" s="23" t="s">
        <v>135</v>
      </c>
      <c r="D4789" s="402" t="s">
        <v>477</v>
      </c>
      <c r="E4789" s="391" t="s">
        <v>1876</v>
      </c>
      <c r="F4789" s="91">
        <v>0</v>
      </c>
      <c r="G4789" s="91">
        <v>0</v>
      </c>
      <c r="H4789" s="103">
        <v>0</v>
      </c>
    </row>
    <row r="4790" spans="1:8" ht="14.55" customHeight="1" x14ac:dyDescent="0.3">
      <c r="A4790" s="42"/>
      <c r="B4790" s="24" t="s">
        <v>7</v>
      </c>
      <c r="C4790" s="23" t="s">
        <v>135</v>
      </c>
      <c r="D4790" s="402"/>
      <c r="E4790" s="391" t="s">
        <v>1768</v>
      </c>
      <c r="F4790" s="22">
        <v>0</v>
      </c>
      <c r="G4790" s="22">
        <v>0</v>
      </c>
      <c r="H4790" s="104">
        <v>0</v>
      </c>
    </row>
    <row r="4791" spans="1:8" ht="14.55" customHeight="1" x14ac:dyDescent="0.3">
      <c r="A4791" s="42"/>
      <c r="B4791" s="24" t="s">
        <v>7</v>
      </c>
      <c r="C4791" s="23" t="s">
        <v>135</v>
      </c>
      <c r="D4791" s="402"/>
      <c r="E4791" s="391" t="s">
        <v>1769</v>
      </c>
      <c r="F4791" s="22">
        <v>1</v>
      </c>
      <c r="G4791" s="22">
        <v>1</v>
      </c>
      <c r="H4791" s="104">
        <v>1</v>
      </c>
    </row>
    <row r="4792" spans="1:8" ht="14.55" customHeight="1" x14ac:dyDescent="0.3">
      <c r="A4792" s="42"/>
      <c r="B4792" s="24" t="s">
        <v>7</v>
      </c>
      <c r="C4792" s="23" t="s">
        <v>135</v>
      </c>
      <c r="D4792" s="402" t="s">
        <v>1375</v>
      </c>
      <c r="E4792" s="391" t="s">
        <v>1876</v>
      </c>
      <c r="F4792" s="91">
        <v>0</v>
      </c>
      <c r="G4792" s="91">
        <v>0</v>
      </c>
      <c r="H4792" s="103">
        <v>0</v>
      </c>
    </row>
    <row r="4793" spans="1:8" ht="14.55" customHeight="1" x14ac:dyDescent="0.3">
      <c r="A4793" s="42"/>
      <c r="B4793" s="24" t="s">
        <v>7</v>
      </c>
      <c r="C4793" s="23" t="s">
        <v>135</v>
      </c>
      <c r="D4793" s="402"/>
      <c r="E4793" s="391" t="s">
        <v>1768</v>
      </c>
      <c r="F4793" s="22">
        <v>1</v>
      </c>
      <c r="G4793" s="22">
        <v>1</v>
      </c>
      <c r="H4793" s="104">
        <v>1</v>
      </c>
    </row>
    <row r="4794" spans="1:8" ht="14.55" customHeight="1" x14ac:dyDescent="0.3">
      <c r="A4794" s="42"/>
      <c r="B4794" s="24" t="s">
        <v>7</v>
      </c>
      <c r="C4794" s="23" t="s">
        <v>135</v>
      </c>
      <c r="D4794" s="402"/>
      <c r="E4794" s="391" t="s">
        <v>1769</v>
      </c>
      <c r="F4794" s="22">
        <v>1</v>
      </c>
      <c r="G4794" s="22">
        <v>1</v>
      </c>
      <c r="H4794" s="104">
        <v>1</v>
      </c>
    </row>
    <row r="4795" spans="1:8" ht="14.55" customHeight="1" x14ac:dyDescent="0.3">
      <c r="A4795" s="42"/>
      <c r="B4795" s="24" t="s">
        <v>7</v>
      </c>
      <c r="C4795" s="23" t="s">
        <v>135</v>
      </c>
      <c r="D4795" s="402" t="s">
        <v>1376</v>
      </c>
      <c r="E4795" s="391" t="s">
        <v>1876</v>
      </c>
      <c r="F4795" s="91">
        <v>0</v>
      </c>
      <c r="G4795" s="91">
        <v>0</v>
      </c>
      <c r="H4795" s="103">
        <v>0</v>
      </c>
    </row>
    <row r="4796" spans="1:8" ht="14.55" customHeight="1" x14ac:dyDescent="0.3">
      <c r="A4796" s="42"/>
      <c r="B4796" s="24" t="s">
        <v>7</v>
      </c>
      <c r="C4796" s="23" t="s">
        <v>135</v>
      </c>
      <c r="D4796" s="402"/>
      <c r="E4796" s="391" t="s">
        <v>1768</v>
      </c>
      <c r="F4796" s="22">
        <v>1</v>
      </c>
      <c r="G4796" s="22">
        <v>1</v>
      </c>
      <c r="H4796" s="104">
        <v>1</v>
      </c>
    </row>
    <row r="4797" spans="1:8" ht="14.55" customHeight="1" x14ac:dyDescent="0.3">
      <c r="A4797" s="42"/>
      <c r="B4797" s="24" t="s">
        <v>7</v>
      </c>
      <c r="C4797" s="23" t="s">
        <v>135</v>
      </c>
      <c r="D4797" s="402"/>
      <c r="E4797" s="391" t="s">
        <v>1769</v>
      </c>
      <c r="F4797" s="22">
        <v>1</v>
      </c>
      <c r="G4797" s="22">
        <v>1</v>
      </c>
      <c r="H4797" s="104">
        <v>1</v>
      </c>
    </row>
    <row r="4798" spans="1:8" ht="14.55" customHeight="1" x14ac:dyDescent="0.3">
      <c r="A4798" s="42"/>
      <c r="B4798" s="24" t="s">
        <v>7</v>
      </c>
      <c r="C4798" s="23" t="s">
        <v>135</v>
      </c>
      <c r="D4798" s="402" t="s">
        <v>1377</v>
      </c>
      <c r="E4798" s="391" t="s">
        <v>1876</v>
      </c>
      <c r="F4798" s="91">
        <v>0</v>
      </c>
      <c r="G4798" s="91">
        <v>0</v>
      </c>
      <c r="H4798" s="103">
        <v>0</v>
      </c>
    </row>
    <row r="4799" spans="1:8" ht="14.55" customHeight="1" x14ac:dyDescent="0.3">
      <c r="A4799" s="42"/>
      <c r="B4799" s="24" t="s">
        <v>7</v>
      </c>
      <c r="C4799" s="23" t="s">
        <v>135</v>
      </c>
      <c r="D4799" s="402"/>
      <c r="E4799" s="391" t="s">
        <v>1768</v>
      </c>
      <c r="F4799" s="22">
        <v>1</v>
      </c>
      <c r="G4799" s="22">
        <v>1</v>
      </c>
      <c r="H4799" s="104">
        <v>1</v>
      </c>
    </row>
    <row r="4800" spans="1:8" ht="14.55" customHeight="1" x14ac:dyDescent="0.3">
      <c r="A4800" s="42"/>
      <c r="B4800" s="24" t="s">
        <v>7</v>
      </c>
      <c r="C4800" s="23" t="s">
        <v>135</v>
      </c>
      <c r="D4800" s="402"/>
      <c r="E4800" s="391" t="s">
        <v>1769</v>
      </c>
      <c r="F4800" s="22">
        <v>1</v>
      </c>
      <c r="G4800" s="22">
        <v>1</v>
      </c>
      <c r="H4800" s="104">
        <v>1</v>
      </c>
    </row>
    <row r="4801" spans="1:8" ht="14.55" customHeight="1" x14ac:dyDescent="0.3">
      <c r="A4801" s="42"/>
      <c r="B4801" s="24" t="s">
        <v>7</v>
      </c>
      <c r="C4801" s="23" t="s">
        <v>135</v>
      </c>
      <c r="D4801" s="402" t="s">
        <v>1378</v>
      </c>
      <c r="E4801" s="391" t="s">
        <v>1876</v>
      </c>
      <c r="F4801" s="91">
        <v>0</v>
      </c>
      <c r="G4801" s="91">
        <v>0</v>
      </c>
      <c r="H4801" s="103">
        <v>0</v>
      </c>
    </row>
    <row r="4802" spans="1:8" ht="14.55" customHeight="1" x14ac:dyDescent="0.3">
      <c r="A4802" s="42"/>
      <c r="B4802" s="24" t="s">
        <v>7</v>
      </c>
      <c r="C4802" s="23" t="s">
        <v>135</v>
      </c>
      <c r="D4802" s="402"/>
      <c r="E4802" s="391" t="s">
        <v>1768</v>
      </c>
      <c r="F4802" s="22">
        <v>0</v>
      </c>
      <c r="G4802" s="22">
        <v>0</v>
      </c>
      <c r="H4802" s="104">
        <v>0</v>
      </c>
    </row>
    <row r="4803" spans="1:8" ht="14.55" customHeight="1" x14ac:dyDescent="0.3">
      <c r="A4803" s="42"/>
      <c r="B4803" s="24" t="s">
        <v>7</v>
      </c>
      <c r="C4803" s="23" t="s">
        <v>135</v>
      </c>
      <c r="D4803" s="402"/>
      <c r="E4803" s="391" t="s">
        <v>1769</v>
      </c>
      <c r="F4803" s="22">
        <v>1</v>
      </c>
      <c r="G4803" s="22">
        <v>1</v>
      </c>
      <c r="H4803" s="104">
        <v>1</v>
      </c>
    </row>
    <row r="4804" spans="1:8" ht="14.55" customHeight="1" x14ac:dyDescent="0.3">
      <c r="A4804" s="42"/>
      <c r="B4804" s="24" t="s">
        <v>7</v>
      </c>
      <c r="C4804" s="23" t="s">
        <v>135</v>
      </c>
      <c r="D4804" s="402" t="s">
        <v>1877</v>
      </c>
      <c r="E4804" s="391" t="s">
        <v>1876</v>
      </c>
      <c r="F4804" s="91">
        <v>0</v>
      </c>
      <c r="G4804" s="91">
        <v>0</v>
      </c>
      <c r="H4804" s="103">
        <v>0</v>
      </c>
    </row>
    <row r="4805" spans="1:8" ht="14.55" customHeight="1" x14ac:dyDescent="0.3">
      <c r="A4805" s="42"/>
      <c r="B4805" s="24" t="s">
        <v>7</v>
      </c>
      <c r="C4805" s="23" t="s">
        <v>135</v>
      </c>
      <c r="D4805" s="402"/>
      <c r="E4805" s="391" t="s">
        <v>1768</v>
      </c>
      <c r="F4805" s="22">
        <v>0</v>
      </c>
      <c r="G4805" s="22">
        <v>0</v>
      </c>
      <c r="H4805" s="104">
        <v>0</v>
      </c>
    </row>
    <row r="4806" spans="1:8" ht="14.55" customHeight="1" x14ac:dyDescent="0.3">
      <c r="A4806" s="42"/>
      <c r="B4806" s="24" t="s">
        <v>7</v>
      </c>
      <c r="C4806" s="23" t="s">
        <v>135</v>
      </c>
      <c r="D4806" s="402"/>
      <c r="E4806" s="391" t="s">
        <v>1769</v>
      </c>
      <c r="F4806" s="22">
        <v>1</v>
      </c>
      <c r="G4806" s="22">
        <v>1</v>
      </c>
      <c r="H4806" s="104">
        <v>1</v>
      </c>
    </row>
    <row r="4807" spans="1:8" ht="14.55" customHeight="1" x14ac:dyDescent="0.3">
      <c r="A4807" s="42"/>
      <c r="B4807" s="24" t="s">
        <v>7</v>
      </c>
      <c r="C4807" s="23" t="s">
        <v>135</v>
      </c>
      <c r="D4807" s="402" t="s">
        <v>1379</v>
      </c>
      <c r="E4807" s="391" t="s">
        <v>1876</v>
      </c>
      <c r="F4807" s="91">
        <v>0</v>
      </c>
      <c r="G4807" s="91">
        <v>0</v>
      </c>
      <c r="H4807" s="103">
        <v>0</v>
      </c>
    </row>
    <row r="4808" spans="1:8" ht="14.55" customHeight="1" x14ac:dyDescent="0.3">
      <c r="A4808" s="42"/>
      <c r="B4808" s="24" t="s">
        <v>7</v>
      </c>
      <c r="C4808" s="23" t="s">
        <v>135</v>
      </c>
      <c r="D4808" s="402"/>
      <c r="E4808" s="391" t="s">
        <v>1768</v>
      </c>
      <c r="F4808" s="22">
        <v>0</v>
      </c>
      <c r="G4808" s="22">
        <v>0</v>
      </c>
      <c r="H4808" s="104">
        <v>0</v>
      </c>
    </row>
    <row r="4809" spans="1:8" ht="14.55" customHeight="1" x14ac:dyDescent="0.3">
      <c r="A4809" s="42"/>
      <c r="B4809" s="24" t="s">
        <v>7</v>
      </c>
      <c r="C4809" s="23" t="s">
        <v>135</v>
      </c>
      <c r="D4809" s="402"/>
      <c r="E4809" s="391" t="s">
        <v>1769</v>
      </c>
      <c r="F4809" s="22">
        <v>1</v>
      </c>
      <c r="G4809" s="22">
        <v>1</v>
      </c>
      <c r="H4809" s="104">
        <v>1</v>
      </c>
    </row>
    <row r="4810" spans="1:8" ht="14.55" customHeight="1" x14ac:dyDescent="0.3">
      <c r="A4810" s="42"/>
      <c r="B4810" s="24" t="s">
        <v>7</v>
      </c>
      <c r="C4810" s="23" t="s">
        <v>135</v>
      </c>
      <c r="D4810" s="402" t="s">
        <v>1380</v>
      </c>
      <c r="E4810" s="391" t="s">
        <v>1876</v>
      </c>
      <c r="F4810" s="91">
        <v>0</v>
      </c>
      <c r="G4810" s="91">
        <v>0</v>
      </c>
      <c r="H4810" s="103">
        <v>0</v>
      </c>
    </row>
    <row r="4811" spans="1:8" ht="14.55" customHeight="1" x14ac:dyDescent="0.3">
      <c r="A4811" s="42"/>
      <c r="B4811" s="24" t="s">
        <v>7</v>
      </c>
      <c r="C4811" s="23" t="s">
        <v>135</v>
      </c>
      <c r="D4811" s="402"/>
      <c r="E4811" s="391" t="s">
        <v>1768</v>
      </c>
      <c r="F4811" s="22">
        <v>0</v>
      </c>
      <c r="G4811" s="22">
        <v>0</v>
      </c>
      <c r="H4811" s="104">
        <v>0</v>
      </c>
    </row>
    <row r="4812" spans="1:8" ht="14.55" customHeight="1" x14ac:dyDescent="0.3">
      <c r="A4812" s="42"/>
      <c r="B4812" s="24" t="s">
        <v>7</v>
      </c>
      <c r="C4812" s="23" t="s">
        <v>135</v>
      </c>
      <c r="D4812" s="402"/>
      <c r="E4812" s="391" t="s">
        <v>1769</v>
      </c>
      <c r="F4812" s="22">
        <v>1</v>
      </c>
      <c r="G4812" s="22">
        <v>1</v>
      </c>
      <c r="H4812" s="104">
        <v>1</v>
      </c>
    </row>
    <row r="4813" spans="1:8" ht="14.55" customHeight="1" x14ac:dyDescent="0.3">
      <c r="A4813" s="42"/>
      <c r="B4813" s="24" t="s">
        <v>7</v>
      </c>
      <c r="C4813" s="23" t="s">
        <v>135</v>
      </c>
      <c r="D4813" s="402" t="s">
        <v>1381</v>
      </c>
      <c r="E4813" s="391" t="s">
        <v>1876</v>
      </c>
      <c r="F4813" s="91">
        <v>0</v>
      </c>
      <c r="G4813" s="91">
        <v>0</v>
      </c>
      <c r="H4813" s="103">
        <v>0</v>
      </c>
    </row>
    <row r="4814" spans="1:8" ht="14.55" customHeight="1" x14ac:dyDescent="0.3">
      <c r="A4814" s="42"/>
      <c r="B4814" s="24" t="s">
        <v>7</v>
      </c>
      <c r="C4814" s="23" t="s">
        <v>135</v>
      </c>
      <c r="D4814" s="402"/>
      <c r="E4814" s="391" t="s">
        <v>1768</v>
      </c>
      <c r="F4814" s="22">
        <v>0</v>
      </c>
      <c r="G4814" s="22">
        <v>0</v>
      </c>
      <c r="H4814" s="104">
        <v>0</v>
      </c>
    </row>
    <row r="4815" spans="1:8" ht="14.55" customHeight="1" x14ac:dyDescent="0.3">
      <c r="A4815" s="42"/>
      <c r="B4815" s="24" t="s">
        <v>7</v>
      </c>
      <c r="C4815" s="23" t="s">
        <v>135</v>
      </c>
      <c r="D4815" s="402"/>
      <c r="E4815" s="391" t="s">
        <v>1769</v>
      </c>
      <c r="F4815" s="22">
        <v>1</v>
      </c>
      <c r="G4815" s="22">
        <v>1</v>
      </c>
      <c r="H4815" s="104">
        <v>1</v>
      </c>
    </row>
    <row r="4816" spans="1:8" ht="14.55" customHeight="1" x14ac:dyDescent="0.3">
      <c r="A4816" s="42"/>
      <c r="B4816" s="24" t="s">
        <v>7</v>
      </c>
      <c r="C4816" s="23" t="s">
        <v>135</v>
      </c>
      <c r="D4816" s="402" t="s">
        <v>1382</v>
      </c>
      <c r="E4816" s="391" t="s">
        <v>1876</v>
      </c>
      <c r="F4816" s="91">
        <v>0</v>
      </c>
      <c r="G4816" s="91">
        <v>0</v>
      </c>
      <c r="H4816" s="103">
        <v>0</v>
      </c>
    </row>
    <row r="4817" spans="1:8" ht="14.55" customHeight="1" x14ac:dyDescent="0.3">
      <c r="A4817" s="42"/>
      <c r="B4817" s="24" t="s">
        <v>7</v>
      </c>
      <c r="C4817" s="23" t="s">
        <v>135</v>
      </c>
      <c r="D4817" s="402"/>
      <c r="E4817" s="391" t="s">
        <v>1768</v>
      </c>
      <c r="F4817" s="22">
        <v>1</v>
      </c>
      <c r="G4817" s="22">
        <v>1</v>
      </c>
      <c r="H4817" s="104">
        <v>1</v>
      </c>
    </row>
    <row r="4818" spans="1:8" ht="14.55" customHeight="1" x14ac:dyDescent="0.3">
      <c r="A4818" s="42"/>
      <c r="B4818" s="24" t="s">
        <v>7</v>
      </c>
      <c r="C4818" s="23" t="s">
        <v>135</v>
      </c>
      <c r="D4818" s="402"/>
      <c r="E4818" s="391" t="s">
        <v>1769</v>
      </c>
      <c r="F4818" s="22">
        <v>1</v>
      </c>
      <c r="G4818" s="22">
        <v>1</v>
      </c>
      <c r="H4818" s="104">
        <v>1</v>
      </c>
    </row>
    <row r="4819" spans="1:8" ht="14.55" customHeight="1" x14ac:dyDescent="0.3">
      <c r="A4819" s="42"/>
      <c r="B4819" s="24" t="s">
        <v>7</v>
      </c>
      <c r="C4819" s="23" t="s">
        <v>135</v>
      </c>
      <c r="D4819" s="402" t="s">
        <v>1383</v>
      </c>
      <c r="E4819" s="391" t="s">
        <v>1876</v>
      </c>
      <c r="F4819" s="91">
        <v>0</v>
      </c>
      <c r="G4819" s="91">
        <v>0</v>
      </c>
      <c r="H4819" s="103">
        <v>0</v>
      </c>
    </row>
    <row r="4820" spans="1:8" ht="14.55" customHeight="1" x14ac:dyDescent="0.3">
      <c r="A4820" s="42"/>
      <c r="B4820" s="24" t="s">
        <v>7</v>
      </c>
      <c r="C4820" s="23" t="s">
        <v>135</v>
      </c>
      <c r="D4820" s="402"/>
      <c r="E4820" s="391" t="s">
        <v>1768</v>
      </c>
      <c r="F4820" s="22">
        <v>1</v>
      </c>
      <c r="G4820" s="22">
        <v>1</v>
      </c>
      <c r="H4820" s="104">
        <v>1</v>
      </c>
    </row>
    <row r="4821" spans="1:8" ht="14.55" customHeight="1" x14ac:dyDescent="0.3">
      <c r="A4821" s="42"/>
      <c r="B4821" s="24" t="s">
        <v>7</v>
      </c>
      <c r="C4821" s="23" t="s">
        <v>135</v>
      </c>
      <c r="D4821" s="402"/>
      <c r="E4821" s="391" t="s">
        <v>1769</v>
      </c>
      <c r="F4821" s="22">
        <v>1</v>
      </c>
      <c r="G4821" s="22">
        <v>1</v>
      </c>
      <c r="H4821" s="104">
        <v>1</v>
      </c>
    </row>
    <row r="4822" spans="1:8" ht="14.55" customHeight="1" x14ac:dyDescent="0.3">
      <c r="A4822" s="42"/>
      <c r="B4822" s="24" t="s">
        <v>7</v>
      </c>
      <c r="C4822" s="23" t="s">
        <v>135</v>
      </c>
      <c r="D4822" s="402" t="s">
        <v>1816</v>
      </c>
      <c r="E4822" s="391" t="s">
        <v>1876</v>
      </c>
      <c r="F4822" s="91">
        <v>0</v>
      </c>
      <c r="G4822" s="91">
        <v>0</v>
      </c>
      <c r="H4822" s="103">
        <v>0</v>
      </c>
    </row>
    <row r="4823" spans="1:8" ht="14.55" customHeight="1" x14ac:dyDescent="0.3">
      <c r="A4823" s="42"/>
      <c r="B4823" s="24" t="s">
        <v>7</v>
      </c>
      <c r="C4823" s="23" t="s">
        <v>135</v>
      </c>
      <c r="D4823" s="402"/>
      <c r="E4823" s="391" t="s">
        <v>1768</v>
      </c>
      <c r="F4823" s="22">
        <v>0</v>
      </c>
      <c r="G4823" s="22">
        <v>0</v>
      </c>
      <c r="H4823" s="104">
        <v>0</v>
      </c>
    </row>
    <row r="4824" spans="1:8" ht="14.55" customHeight="1" x14ac:dyDescent="0.3">
      <c r="A4824" s="42"/>
      <c r="B4824" s="24" t="s">
        <v>7</v>
      </c>
      <c r="C4824" s="23" t="s">
        <v>135</v>
      </c>
      <c r="D4824" s="402"/>
      <c r="E4824" s="391" t="s">
        <v>1769</v>
      </c>
      <c r="F4824" s="22">
        <v>1</v>
      </c>
      <c r="G4824" s="22">
        <v>1</v>
      </c>
      <c r="H4824" s="104">
        <v>1</v>
      </c>
    </row>
    <row r="4825" spans="1:8" ht="14.55" customHeight="1" x14ac:dyDescent="0.3">
      <c r="A4825" s="42"/>
      <c r="B4825" s="24" t="s">
        <v>7</v>
      </c>
      <c r="C4825" s="23" t="s">
        <v>135</v>
      </c>
      <c r="D4825" s="402" t="s">
        <v>1384</v>
      </c>
      <c r="E4825" s="391" t="s">
        <v>1876</v>
      </c>
      <c r="F4825" s="91">
        <v>0</v>
      </c>
      <c r="G4825" s="91">
        <v>0</v>
      </c>
      <c r="H4825" s="103">
        <v>0</v>
      </c>
    </row>
    <row r="4826" spans="1:8" ht="14.55" customHeight="1" x14ac:dyDescent="0.3">
      <c r="A4826" s="42"/>
      <c r="B4826" s="24" t="s">
        <v>7</v>
      </c>
      <c r="C4826" s="23" t="s">
        <v>135</v>
      </c>
      <c r="D4826" s="402"/>
      <c r="E4826" s="391" t="s">
        <v>1768</v>
      </c>
      <c r="F4826" s="22">
        <v>0</v>
      </c>
      <c r="G4826" s="22">
        <v>0</v>
      </c>
      <c r="H4826" s="104">
        <v>0</v>
      </c>
    </row>
    <row r="4827" spans="1:8" ht="14.55" customHeight="1" x14ac:dyDescent="0.3">
      <c r="A4827" s="42"/>
      <c r="B4827" s="24" t="s">
        <v>7</v>
      </c>
      <c r="C4827" s="23" t="s">
        <v>135</v>
      </c>
      <c r="D4827" s="402"/>
      <c r="E4827" s="391" t="s">
        <v>1769</v>
      </c>
      <c r="F4827" s="22">
        <v>1</v>
      </c>
      <c r="G4827" s="22">
        <v>1</v>
      </c>
      <c r="H4827" s="104">
        <v>1</v>
      </c>
    </row>
    <row r="4828" spans="1:8" ht="14.55" customHeight="1" x14ac:dyDescent="0.3">
      <c r="A4828" s="42"/>
      <c r="B4828" s="24" t="s">
        <v>7</v>
      </c>
      <c r="C4828" s="23" t="s">
        <v>135</v>
      </c>
      <c r="D4828" s="402" t="s">
        <v>135</v>
      </c>
      <c r="E4828" s="391" t="s">
        <v>1876</v>
      </c>
      <c r="F4828" s="91">
        <v>0</v>
      </c>
      <c r="G4828" s="91">
        <v>0</v>
      </c>
      <c r="H4828" s="103">
        <v>0</v>
      </c>
    </row>
    <row r="4829" spans="1:8" ht="14.55" customHeight="1" x14ac:dyDescent="0.3">
      <c r="A4829" s="42"/>
      <c r="B4829" s="24" t="s">
        <v>7</v>
      </c>
      <c r="C4829" s="23" t="s">
        <v>135</v>
      </c>
      <c r="D4829" s="402"/>
      <c r="E4829" s="391" t="s">
        <v>1768</v>
      </c>
      <c r="F4829" s="22">
        <v>0</v>
      </c>
      <c r="G4829" s="22">
        <v>0</v>
      </c>
      <c r="H4829" s="104">
        <v>0</v>
      </c>
    </row>
    <row r="4830" spans="1:8" ht="14.55" customHeight="1" thickBot="1" x14ac:dyDescent="0.35">
      <c r="A4830" s="42"/>
      <c r="B4830" s="53" t="s">
        <v>7</v>
      </c>
      <c r="C4830" s="68" t="s">
        <v>135</v>
      </c>
      <c r="D4830" s="403"/>
      <c r="E4830" s="392" t="s">
        <v>1769</v>
      </c>
      <c r="F4830" s="33">
        <v>1</v>
      </c>
      <c r="G4830" s="33">
        <v>1</v>
      </c>
      <c r="H4830" s="106">
        <v>1</v>
      </c>
    </row>
    <row r="4831" spans="1:8" ht="14.55" customHeight="1" x14ac:dyDescent="0.3">
      <c r="A4831" s="56" t="s">
        <v>14</v>
      </c>
      <c r="B4831" s="84" t="s">
        <v>14</v>
      </c>
      <c r="C4831" s="255"/>
      <c r="D4831" s="472"/>
      <c r="E4831" s="471" t="s">
        <v>1876</v>
      </c>
      <c r="F4831" s="90">
        <f t="shared" ref="F4831:H4831" si="724">+F4832/F4833</f>
        <v>0.7857142857142857</v>
      </c>
      <c r="G4831" s="90">
        <f t="shared" si="724"/>
        <v>0.7857142857142857</v>
      </c>
      <c r="H4831" s="107">
        <f t="shared" si="724"/>
        <v>0.7857142857142857</v>
      </c>
    </row>
    <row r="4832" spans="1:8" ht="13.8" customHeight="1" x14ac:dyDescent="0.3">
      <c r="A4832" s="214" t="s">
        <v>14</v>
      </c>
      <c r="B4832" s="87" t="s">
        <v>14</v>
      </c>
      <c r="C4832" s="256"/>
      <c r="D4832" s="398"/>
      <c r="E4832" s="391" t="s">
        <v>1768</v>
      </c>
      <c r="F4832" s="21">
        <v>44</v>
      </c>
      <c r="G4832" s="21">
        <v>44</v>
      </c>
      <c r="H4832" s="88">
        <v>44</v>
      </c>
    </row>
    <row r="4833" spans="1:8" ht="14.55" customHeight="1" thickBot="1" x14ac:dyDescent="0.35">
      <c r="A4833" s="475" t="s">
        <v>14</v>
      </c>
      <c r="B4833" s="89" t="s">
        <v>14</v>
      </c>
      <c r="C4833" s="257"/>
      <c r="D4833" s="473"/>
      <c r="E4833" s="391" t="s">
        <v>1769</v>
      </c>
      <c r="F4833" s="21">
        <v>56</v>
      </c>
      <c r="G4833" s="21">
        <v>56</v>
      </c>
      <c r="H4833" s="88">
        <v>56</v>
      </c>
    </row>
    <row r="4834" spans="1:8" ht="13.8" customHeight="1" x14ac:dyDescent="0.3">
      <c r="A4834" s="42"/>
      <c r="B4834" s="467" t="s">
        <v>14</v>
      </c>
      <c r="C4834" s="83" t="s">
        <v>46</v>
      </c>
      <c r="D4834" s="401"/>
      <c r="E4834" s="391" t="s">
        <v>1876</v>
      </c>
      <c r="F4834" s="63">
        <f t="shared" ref="F4834:H4834" si="725">+F4835/F4836</f>
        <v>1</v>
      </c>
      <c r="G4834" s="63">
        <f t="shared" si="725"/>
        <v>1</v>
      </c>
      <c r="H4834" s="105">
        <f t="shared" si="725"/>
        <v>1</v>
      </c>
    </row>
    <row r="4835" spans="1:8" ht="13.8" customHeight="1" x14ac:dyDescent="0.3">
      <c r="A4835" s="42"/>
      <c r="B4835" s="87" t="s">
        <v>14</v>
      </c>
      <c r="C4835" s="55" t="s">
        <v>46</v>
      </c>
      <c r="D4835" s="402"/>
      <c r="E4835" s="391" t="s">
        <v>1768</v>
      </c>
      <c r="F4835" s="40">
        <v>6</v>
      </c>
      <c r="G4835" s="40">
        <v>6</v>
      </c>
      <c r="H4835" s="109">
        <v>6</v>
      </c>
    </row>
    <row r="4836" spans="1:8" ht="14.55" customHeight="1" thickBot="1" x14ac:dyDescent="0.35">
      <c r="A4836" s="42"/>
      <c r="B4836" s="95" t="s">
        <v>14</v>
      </c>
      <c r="C4836" s="378" t="s">
        <v>46</v>
      </c>
      <c r="D4836" s="405"/>
      <c r="E4836" s="394" t="s">
        <v>1769</v>
      </c>
      <c r="F4836" s="374">
        <v>6</v>
      </c>
      <c r="G4836" s="374">
        <v>6</v>
      </c>
      <c r="H4836" s="375">
        <v>6</v>
      </c>
    </row>
    <row r="4837" spans="1:8" ht="14.55" customHeight="1" x14ac:dyDescent="0.3">
      <c r="A4837" s="42"/>
      <c r="B4837" s="54" t="s">
        <v>14</v>
      </c>
      <c r="C4837" s="69" t="s">
        <v>46</v>
      </c>
      <c r="D4837" s="401" t="s">
        <v>1395</v>
      </c>
      <c r="E4837" s="390" t="s">
        <v>1876</v>
      </c>
      <c r="F4837" s="92">
        <f t="shared" ref="F4837:H4837" si="726">+F4838/F4839</f>
        <v>1</v>
      </c>
      <c r="G4837" s="92">
        <f t="shared" si="726"/>
        <v>1</v>
      </c>
      <c r="H4837" s="108">
        <f t="shared" si="726"/>
        <v>1</v>
      </c>
    </row>
    <row r="4838" spans="1:8" ht="14.55" customHeight="1" x14ac:dyDescent="0.3">
      <c r="A4838" s="42"/>
      <c r="B4838" s="24" t="s">
        <v>14</v>
      </c>
      <c r="C4838" s="23" t="s">
        <v>46</v>
      </c>
      <c r="D4838" s="402"/>
      <c r="E4838" s="391" t="s">
        <v>1768</v>
      </c>
      <c r="F4838" s="22">
        <v>1</v>
      </c>
      <c r="G4838" s="22">
        <v>1</v>
      </c>
      <c r="H4838" s="104">
        <v>1</v>
      </c>
    </row>
    <row r="4839" spans="1:8" ht="14.55" customHeight="1" x14ac:dyDescent="0.3">
      <c r="A4839" s="42"/>
      <c r="B4839" s="24" t="s">
        <v>14</v>
      </c>
      <c r="C4839" s="23" t="s">
        <v>46</v>
      </c>
      <c r="D4839" s="402"/>
      <c r="E4839" s="391" t="s">
        <v>1769</v>
      </c>
      <c r="F4839" s="22">
        <v>1</v>
      </c>
      <c r="G4839" s="22">
        <v>1</v>
      </c>
      <c r="H4839" s="104">
        <v>1</v>
      </c>
    </row>
    <row r="4840" spans="1:8" ht="14.55" customHeight="1" x14ac:dyDescent="0.3">
      <c r="A4840" s="42"/>
      <c r="B4840" s="24" t="s">
        <v>14</v>
      </c>
      <c r="C4840" s="23" t="s">
        <v>46</v>
      </c>
      <c r="D4840" s="402" t="s">
        <v>1396</v>
      </c>
      <c r="E4840" s="391" t="s">
        <v>1876</v>
      </c>
      <c r="F4840" s="91">
        <v>0</v>
      </c>
      <c r="G4840" s="91">
        <v>0</v>
      </c>
      <c r="H4840" s="103">
        <v>0</v>
      </c>
    </row>
    <row r="4841" spans="1:8" ht="14.55" customHeight="1" x14ac:dyDescent="0.3">
      <c r="A4841" s="42"/>
      <c r="B4841" s="24" t="s">
        <v>14</v>
      </c>
      <c r="C4841" s="23" t="s">
        <v>46</v>
      </c>
      <c r="D4841" s="402"/>
      <c r="E4841" s="391" t="s">
        <v>1768</v>
      </c>
      <c r="F4841" s="22">
        <v>1</v>
      </c>
      <c r="G4841" s="22">
        <v>1</v>
      </c>
      <c r="H4841" s="104">
        <v>1</v>
      </c>
    </row>
    <row r="4842" spans="1:8" ht="14.55" customHeight="1" x14ac:dyDescent="0.3">
      <c r="A4842" s="42"/>
      <c r="B4842" s="24" t="s">
        <v>14</v>
      </c>
      <c r="C4842" s="23" t="s">
        <v>46</v>
      </c>
      <c r="D4842" s="402"/>
      <c r="E4842" s="391" t="s">
        <v>1769</v>
      </c>
      <c r="F4842" s="22">
        <v>1</v>
      </c>
      <c r="G4842" s="22">
        <v>1</v>
      </c>
      <c r="H4842" s="104">
        <v>1</v>
      </c>
    </row>
    <row r="4843" spans="1:8" ht="14.55" customHeight="1" x14ac:dyDescent="0.3">
      <c r="A4843" s="42"/>
      <c r="B4843" s="24" t="s">
        <v>14</v>
      </c>
      <c r="C4843" s="23" t="s">
        <v>46</v>
      </c>
      <c r="D4843" s="402" t="s">
        <v>1225</v>
      </c>
      <c r="E4843" s="391" t="s">
        <v>1876</v>
      </c>
      <c r="F4843" s="91">
        <f t="shared" ref="F4843:H4843" si="727">+F4844/F4845</f>
        <v>1</v>
      </c>
      <c r="G4843" s="91">
        <f t="shared" si="727"/>
        <v>1</v>
      </c>
      <c r="H4843" s="103">
        <f t="shared" si="727"/>
        <v>1</v>
      </c>
    </row>
    <row r="4844" spans="1:8" ht="14.55" customHeight="1" x14ac:dyDescent="0.3">
      <c r="A4844" s="42"/>
      <c r="B4844" s="24" t="s">
        <v>14</v>
      </c>
      <c r="C4844" s="23" t="s">
        <v>46</v>
      </c>
      <c r="D4844" s="402"/>
      <c r="E4844" s="391" t="s">
        <v>1768</v>
      </c>
      <c r="F4844" s="22">
        <v>1</v>
      </c>
      <c r="G4844" s="22">
        <v>1</v>
      </c>
      <c r="H4844" s="104">
        <v>1</v>
      </c>
    </row>
    <row r="4845" spans="1:8" ht="14.55" customHeight="1" x14ac:dyDescent="0.3">
      <c r="A4845" s="42"/>
      <c r="B4845" s="24" t="s">
        <v>14</v>
      </c>
      <c r="C4845" s="23" t="s">
        <v>46</v>
      </c>
      <c r="D4845" s="402"/>
      <c r="E4845" s="391" t="s">
        <v>1769</v>
      </c>
      <c r="F4845" s="22">
        <v>1</v>
      </c>
      <c r="G4845" s="22">
        <v>1</v>
      </c>
      <c r="H4845" s="104">
        <v>1</v>
      </c>
    </row>
    <row r="4846" spans="1:8" ht="14.55" customHeight="1" x14ac:dyDescent="0.3">
      <c r="A4846" s="42"/>
      <c r="B4846" s="24" t="s">
        <v>14</v>
      </c>
      <c r="C4846" s="23" t="s">
        <v>46</v>
      </c>
      <c r="D4846" s="402" t="s">
        <v>150</v>
      </c>
      <c r="E4846" s="391" t="s">
        <v>1876</v>
      </c>
      <c r="F4846" s="91">
        <v>0</v>
      </c>
      <c r="G4846" s="91">
        <v>0</v>
      </c>
      <c r="H4846" s="103">
        <v>0</v>
      </c>
    </row>
    <row r="4847" spans="1:8" ht="14.55" customHeight="1" x14ac:dyDescent="0.3">
      <c r="A4847" s="42"/>
      <c r="B4847" s="24" t="s">
        <v>14</v>
      </c>
      <c r="C4847" s="23" t="s">
        <v>46</v>
      </c>
      <c r="D4847" s="402"/>
      <c r="E4847" s="391" t="s">
        <v>1768</v>
      </c>
      <c r="F4847" s="22">
        <v>1</v>
      </c>
      <c r="G4847" s="22">
        <v>1</v>
      </c>
      <c r="H4847" s="104">
        <v>1</v>
      </c>
    </row>
    <row r="4848" spans="1:8" ht="14.55" customHeight="1" x14ac:dyDescent="0.3">
      <c r="A4848" s="42"/>
      <c r="B4848" s="24" t="s">
        <v>14</v>
      </c>
      <c r="C4848" s="23" t="s">
        <v>46</v>
      </c>
      <c r="D4848" s="402"/>
      <c r="E4848" s="391" t="s">
        <v>1769</v>
      </c>
      <c r="F4848" s="22">
        <v>1</v>
      </c>
      <c r="G4848" s="22">
        <v>1</v>
      </c>
      <c r="H4848" s="104">
        <v>1</v>
      </c>
    </row>
    <row r="4849" spans="1:8" ht="14.55" customHeight="1" x14ac:dyDescent="0.3">
      <c r="A4849" s="42"/>
      <c r="B4849" s="24" t="s">
        <v>14</v>
      </c>
      <c r="C4849" s="23" t="s">
        <v>46</v>
      </c>
      <c r="D4849" s="402" t="s">
        <v>1397</v>
      </c>
      <c r="E4849" s="391" t="s">
        <v>1876</v>
      </c>
      <c r="F4849" s="91">
        <f t="shared" ref="F4849:H4849" si="728">+F4850/F4851</f>
        <v>1</v>
      </c>
      <c r="G4849" s="91">
        <f t="shared" si="728"/>
        <v>1</v>
      </c>
      <c r="H4849" s="103">
        <f t="shared" si="728"/>
        <v>1</v>
      </c>
    </row>
    <row r="4850" spans="1:8" ht="14.55" customHeight="1" x14ac:dyDescent="0.3">
      <c r="A4850" s="42"/>
      <c r="B4850" s="24" t="s">
        <v>14</v>
      </c>
      <c r="C4850" s="23" t="s">
        <v>46</v>
      </c>
      <c r="D4850" s="402"/>
      <c r="E4850" s="391" t="s">
        <v>1768</v>
      </c>
      <c r="F4850" s="22">
        <v>1</v>
      </c>
      <c r="G4850" s="22">
        <v>1</v>
      </c>
      <c r="H4850" s="104">
        <v>1</v>
      </c>
    </row>
    <row r="4851" spans="1:8" ht="14.55" customHeight="1" x14ac:dyDescent="0.3">
      <c r="A4851" s="42"/>
      <c r="B4851" s="24" t="s">
        <v>14</v>
      </c>
      <c r="C4851" s="23" t="s">
        <v>46</v>
      </c>
      <c r="D4851" s="402"/>
      <c r="E4851" s="391" t="s">
        <v>1769</v>
      </c>
      <c r="F4851" s="22">
        <v>1</v>
      </c>
      <c r="G4851" s="22">
        <v>1</v>
      </c>
      <c r="H4851" s="104">
        <v>1</v>
      </c>
    </row>
    <row r="4852" spans="1:8" ht="14.55" customHeight="1" x14ac:dyDescent="0.3">
      <c r="A4852" s="42"/>
      <c r="B4852" s="24" t="s">
        <v>14</v>
      </c>
      <c r="C4852" s="23" t="s">
        <v>46</v>
      </c>
      <c r="D4852" s="402" t="s">
        <v>1394</v>
      </c>
      <c r="E4852" s="391" t="s">
        <v>1876</v>
      </c>
      <c r="F4852" s="91">
        <f t="shared" ref="F4852:H4852" si="729">+F4853/F4854</f>
        <v>1</v>
      </c>
      <c r="G4852" s="91">
        <f t="shared" si="729"/>
        <v>1</v>
      </c>
      <c r="H4852" s="103">
        <f t="shared" si="729"/>
        <v>1</v>
      </c>
    </row>
    <row r="4853" spans="1:8" ht="14.55" customHeight="1" x14ac:dyDescent="0.3">
      <c r="A4853" s="42"/>
      <c r="B4853" s="24" t="s">
        <v>14</v>
      </c>
      <c r="C4853" s="23" t="s">
        <v>46</v>
      </c>
      <c r="D4853" s="402"/>
      <c r="E4853" s="391" t="s">
        <v>1768</v>
      </c>
      <c r="F4853" s="22">
        <v>1</v>
      </c>
      <c r="G4853" s="22">
        <v>1</v>
      </c>
      <c r="H4853" s="104">
        <v>1</v>
      </c>
    </row>
    <row r="4854" spans="1:8" ht="14.55" customHeight="1" thickBot="1" x14ac:dyDescent="0.35">
      <c r="A4854" s="42"/>
      <c r="B4854" s="53" t="s">
        <v>14</v>
      </c>
      <c r="C4854" s="68" t="s">
        <v>46</v>
      </c>
      <c r="D4854" s="403"/>
      <c r="E4854" s="392" t="s">
        <v>1769</v>
      </c>
      <c r="F4854" s="33">
        <v>1</v>
      </c>
      <c r="G4854" s="33">
        <v>1</v>
      </c>
      <c r="H4854" s="106">
        <v>1</v>
      </c>
    </row>
    <row r="4855" spans="1:8" ht="14.55" customHeight="1" x14ac:dyDescent="0.3">
      <c r="A4855" s="42"/>
      <c r="B4855" s="94" t="s">
        <v>14</v>
      </c>
      <c r="C4855" s="379" t="s">
        <v>1817</v>
      </c>
      <c r="D4855" s="404"/>
      <c r="E4855" s="471" t="s">
        <v>1876</v>
      </c>
      <c r="F4855" s="384">
        <f t="shared" ref="F4855:H4855" si="730">+F4856/F4857</f>
        <v>1</v>
      </c>
      <c r="G4855" s="384">
        <f t="shared" si="730"/>
        <v>1</v>
      </c>
      <c r="H4855" s="377">
        <f t="shared" si="730"/>
        <v>1</v>
      </c>
    </row>
    <row r="4856" spans="1:8" ht="14.55" customHeight="1" x14ac:dyDescent="0.3">
      <c r="A4856" s="42"/>
      <c r="B4856" s="87" t="s">
        <v>14</v>
      </c>
      <c r="C4856" s="55" t="s">
        <v>1817</v>
      </c>
      <c r="D4856" s="402"/>
      <c r="E4856" s="391" t="s">
        <v>1768</v>
      </c>
      <c r="F4856" s="40">
        <v>6</v>
      </c>
      <c r="G4856" s="40">
        <v>6</v>
      </c>
      <c r="H4856" s="109">
        <v>6</v>
      </c>
    </row>
    <row r="4857" spans="1:8" ht="15" customHeight="1" thickBot="1" x14ac:dyDescent="0.35">
      <c r="A4857" s="42"/>
      <c r="B4857" s="95" t="s">
        <v>14</v>
      </c>
      <c r="C4857" s="378" t="s">
        <v>1817</v>
      </c>
      <c r="D4857" s="405"/>
      <c r="E4857" s="394" t="s">
        <v>1769</v>
      </c>
      <c r="F4857" s="374">
        <v>6</v>
      </c>
      <c r="G4857" s="374">
        <v>6</v>
      </c>
      <c r="H4857" s="375">
        <v>6</v>
      </c>
    </row>
    <row r="4858" spans="1:8" ht="14.55" customHeight="1" x14ac:dyDescent="0.3">
      <c r="A4858" s="42"/>
      <c r="B4858" s="54" t="s">
        <v>14</v>
      </c>
      <c r="C4858" s="69" t="s">
        <v>1817</v>
      </c>
      <c r="D4858" s="401" t="s">
        <v>1426</v>
      </c>
      <c r="E4858" s="390" t="s">
        <v>1876</v>
      </c>
      <c r="F4858" s="92">
        <f t="shared" ref="F4858:H4858" si="731">+F4859/F4860</f>
        <v>1</v>
      </c>
      <c r="G4858" s="92">
        <f t="shared" si="731"/>
        <v>1</v>
      </c>
      <c r="H4858" s="108">
        <f t="shared" si="731"/>
        <v>1</v>
      </c>
    </row>
    <row r="4859" spans="1:8" ht="14.55" customHeight="1" x14ac:dyDescent="0.3">
      <c r="A4859" s="42"/>
      <c r="B4859" s="24" t="s">
        <v>14</v>
      </c>
      <c r="C4859" s="23" t="s">
        <v>1817</v>
      </c>
      <c r="D4859" s="402"/>
      <c r="E4859" s="391" t="s">
        <v>1768</v>
      </c>
      <c r="F4859" s="22">
        <v>1</v>
      </c>
      <c r="G4859" s="22">
        <v>1</v>
      </c>
      <c r="H4859" s="104">
        <v>1</v>
      </c>
    </row>
    <row r="4860" spans="1:8" ht="14.55" customHeight="1" x14ac:dyDescent="0.3">
      <c r="A4860" s="42"/>
      <c r="B4860" s="24" t="s">
        <v>14</v>
      </c>
      <c r="C4860" s="23" t="s">
        <v>1817</v>
      </c>
      <c r="D4860" s="402"/>
      <c r="E4860" s="391" t="s">
        <v>1769</v>
      </c>
      <c r="F4860" s="22">
        <v>1</v>
      </c>
      <c r="G4860" s="22">
        <v>1</v>
      </c>
      <c r="H4860" s="104">
        <v>1</v>
      </c>
    </row>
    <row r="4861" spans="1:8" ht="14.55" customHeight="1" x14ac:dyDescent="0.3">
      <c r="A4861" s="42"/>
      <c r="B4861" s="24" t="s">
        <v>14</v>
      </c>
      <c r="C4861" s="23" t="s">
        <v>1817</v>
      </c>
      <c r="D4861" s="402" t="s">
        <v>54</v>
      </c>
      <c r="E4861" s="391" t="s">
        <v>1876</v>
      </c>
      <c r="F4861" s="91">
        <f t="shared" ref="F4861:H4861" si="732">+F4862/F4863</f>
        <v>1</v>
      </c>
      <c r="G4861" s="91">
        <f t="shared" si="732"/>
        <v>1</v>
      </c>
      <c r="H4861" s="103">
        <f t="shared" si="732"/>
        <v>1</v>
      </c>
    </row>
    <row r="4862" spans="1:8" ht="14.55" customHeight="1" x14ac:dyDescent="0.3">
      <c r="A4862" s="42"/>
      <c r="B4862" s="24" t="s">
        <v>14</v>
      </c>
      <c r="C4862" s="23" t="s">
        <v>1817</v>
      </c>
      <c r="D4862" s="402"/>
      <c r="E4862" s="391" t="s">
        <v>1768</v>
      </c>
      <c r="F4862" s="22">
        <v>1</v>
      </c>
      <c r="G4862" s="22">
        <v>1</v>
      </c>
      <c r="H4862" s="104">
        <v>1</v>
      </c>
    </row>
    <row r="4863" spans="1:8" ht="14.55" customHeight="1" x14ac:dyDescent="0.3">
      <c r="A4863" s="42"/>
      <c r="B4863" s="24" t="s">
        <v>14</v>
      </c>
      <c r="C4863" s="23" t="s">
        <v>1817</v>
      </c>
      <c r="D4863" s="402"/>
      <c r="E4863" s="391" t="s">
        <v>1769</v>
      </c>
      <c r="F4863" s="22">
        <v>1</v>
      </c>
      <c r="G4863" s="22">
        <v>1</v>
      </c>
      <c r="H4863" s="104">
        <v>1</v>
      </c>
    </row>
    <row r="4864" spans="1:8" ht="14.55" customHeight="1" x14ac:dyDescent="0.3">
      <c r="A4864" s="42"/>
      <c r="B4864" s="24" t="s">
        <v>14</v>
      </c>
      <c r="C4864" s="23" t="s">
        <v>1817</v>
      </c>
      <c r="D4864" s="402" t="s">
        <v>1422</v>
      </c>
      <c r="E4864" s="391" t="s">
        <v>1876</v>
      </c>
      <c r="F4864" s="91">
        <f t="shared" ref="F4864:H4864" si="733">+F4865/F4866</f>
        <v>1</v>
      </c>
      <c r="G4864" s="91">
        <f t="shared" si="733"/>
        <v>1</v>
      </c>
      <c r="H4864" s="103">
        <f t="shared" si="733"/>
        <v>1</v>
      </c>
    </row>
    <row r="4865" spans="1:8" ht="14.55" customHeight="1" x14ac:dyDescent="0.3">
      <c r="A4865" s="42"/>
      <c r="B4865" s="24" t="s">
        <v>14</v>
      </c>
      <c r="C4865" s="23" t="s">
        <v>1817</v>
      </c>
      <c r="D4865" s="402"/>
      <c r="E4865" s="391" t="s">
        <v>1768</v>
      </c>
      <c r="F4865" s="22">
        <v>1</v>
      </c>
      <c r="G4865" s="22">
        <v>1</v>
      </c>
      <c r="H4865" s="104">
        <v>1</v>
      </c>
    </row>
    <row r="4866" spans="1:8" ht="14.55" customHeight="1" x14ac:dyDescent="0.3">
      <c r="A4866" s="42"/>
      <c r="B4866" s="24" t="s">
        <v>14</v>
      </c>
      <c r="C4866" s="23" t="s">
        <v>1817</v>
      </c>
      <c r="D4866" s="402"/>
      <c r="E4866" s="391" t="s">
        <v>1769</v>
      </c>
      <c r="F4866" s="22">
        <v>1</v>
      </c>
      <c r="G4866" s="22">
        <v>1</v>
      </c>
      <c r="H4866" s="104">
        <v>1</v>
      </c>
    </row>
    <row r="4867" spans="1:8" ht="14.55" customHeight="1" x14ac:dyDescent="0.3">
      <c r="A4867" s="42"/>
      <c r="B4867" s="24" t="s">
        <v>14</v>
      </c>
      <c r="C4867" s="23" t="s">
        <v>1817</v>
      </c>
      <c r="D4867" s="402" t="s">
        <v>1423</v>
      </c>
      <c r="E4867" s="391" t="s">
        <v>1876</v>
      </c>
      <c r="F4867" s="91">
        <f t="shared" ref="F4867:H4867" si="734">+F4868/F4869</f>
        <v>1</v>
      </c>
      <c r="G4867" s="91">
        <f t="shared" si="734"/>
        <v>1</v>
      </c>
      <c r="H4867" s="103">
        <f t="shared" si="734"/>
        <v>1</v>
      </c>
    </row>
    <row r="4868" spans="1:8" ht="14.55" customHeight="1" x14ac:dyDescent="0.3">
      <c r="A4868" s="42"/>
      <c r="B4868" s="24" t="s">
        <v>14</v>
      </c>
      <c r="C4868" s="23" t="s">
        <v>1817</v>
      </c>
      <c r="D4868" s="402"/>
      <c r="E4868" s="391" t="s">
        <v>1768</v>
      </c>
      <c r="F4868" s="22">
        <v>1</v>
      </c>
      <c r="G4868" s="22">
        <v>1</v>
      </c>
      <c r="H4868" s="104">
        <v>1</v>
      </c>
    </row>
    <row r="4869" spans="1:8" ht="14.55" customHeight="1" x14ac:dyDescent="0.3">
      <c r="A4869" s="42"/>
      <c r="B4869" s="24" t="s">
        <v>14</v>
      </c>
      <c r="C4869" s="23" t="s">
        <v>1817</v>
      </c>
      <c r="D4869" s="402"/>
      <c r="E4869" s="391" t="s">
        <v>1769</v>
      </c>
      <c r="F4869" s="22">
        <v>1</v>
      </c>
      <c r="G4869" s="22">
        <v>1</v>
      </c>
      <c r="H4869" s="104">
        <v>1</v>
      </c>
    </row>
    <row r="4870" spans="1:8" ht="14.55" customHeight="1" x14ac:dyDescent="0.3">
      <c r="A4870" s="42"/>
      <c r="B4870" s="24" t="s">
        <v>14</v>
      </c>
      <c r="C4870" s="23" t="s">
        <v>1817</v>
      </c>
      <c r="D4870" s="402" t="s">
        <v>1424</v>
      </c>
      <c r="E4870" s="391" t="s">
        <v>1876</v>
      </c>
      <c r="F4870" s="91">
        <v>0</v>
      </c>
      <c r="G4870" s="91">
        <v>0</v>
      </c>
      <c r="H4870" s="103">
        <v>0</v>
      </c>
    </row>
    <row r="4871" spans="1:8" ht="14.55" customHeight="1" x14ac:dyDescent="0.3">
      <c r="A4871" s="42"/>
      <c r="B4871" s="24" t="s">
        <v>14</v>
      </c>
      <c r="C4871" s="23" t="s">
        <v>1817</v>
      </c>
      <c r="D4871" s="402"/>
      <c r="E4871" s="391" t="s">
        <v>1768</v>
      </c>
      <c r="F4871" s="22">
        <v>1</v>
      </c>
      <c r="G4871" s="22">
        <v>1</v>
      </c>
      <c r="H4871" s="104">
        <v>1</v>
      </c>
    </row>
    <row r="4872" spans="1:8" ht="14.55" customHeight="1" x14ac:dyDescent="0.3">
      <c r="A4872" s="42"/>
      <c r="B4872" s="24" t="s">
        <v>14</v>
      </c>
      <c r="C4872" s="23" t="s">
        <v>1817</v>
      </c>
      <c r="D4872" s="402"/>
      <c r="E4872" s="391" t="s">
        <v>1769</v>
      </c>
      <c r="F4872" s="22">
        <v>1</v>
      </c>
      <c r="G4872" s="22">
        <v>1</v>
      </c>
      <c r="H4872" s="104">
        <v>1</v>
      </c>
    </row>
    <row r="4873" spans="1:8" ht="14.55" customHeight="1" x14ac:dyDescent="0.3">
      <c r="A4873" s="42"/>
      <c r="B4873" s="24" t="s">
        <v>14</v>
      </c>
      <c r="C4873" s="23" t="s">
        <v>1817</v>
      </c>
      <c r="D4873" s="402" t="s">
        <v>1425</v>
      </c>
      <c r="E4873" s="391" t="s">
        <v>1876</v>
      </c>
      <c r="F4873" s="91">
        <f t="shared" ref="F4873:H4873" si="735">+F4874/F4875</f>
        <v>1</v>
      </c>
      <c r="G4873" s="91">
        <f t="shared" si="735"/>
        <v>1</v>
      </c>
      <c r="H4873" s="103">
        <f t="shared" si="735"/>
        <v>1</v>
      </c>
    </row>
    <row r="4874" spans="1:8" ht="14.55" customHeight="1" x14ac:dyDescent="0.3">
      <c r="A4874" s="42"/>
      <c r="B4874" s="24" t="s">
        <v>14</v>
      </c>
      <c r="C4874" s="23" t="s">
        <v>1817</v>
      </c>
      <c r="D4874" s="402"/>
      <c r="E4874" s="391" t="s">
        <v>1768</v>
      </c>
      <c r="F4874" s="22">
        <v>1</v>
      </c>
      <c r="G4874" s="22">
        <v>1</v>
      </c>
      <c r="H4874" s="104">
        <v>1</v>
      </c>
    </row>
    <row r="4875" spans="1:8" ht="14.55" customHeight="1" thickBot="1" x14ac:dyDescent="0.35">
      <c r="A4875" s="42"/>
      <c r="B4875" s="53" t="s">
        <v>14</v>
      </c>
      <c r="C4875" s="68" t="s">
        <v>1817</v>
      </c>
      <c r="D4875" s="403"/>
      <c r="E4875" s="392" t="s">
        <v>1769</v>
      </c>
      <c r="F4875" s="33">
        <v>1</v>
      </c>
      <c r="G4875" s="33">
        <v>1</v>
      </c>
      <c r="H4875" s="106">
        <v>1</v>
      </c>
    </row>
    <row r="4876" spans="1:8" ht="14.55" customHeight="1" x14ac:dyDescent="0.3">
      <c r="A4876" s="42"/>
      <c r="B4876" s="94" t="s">
        <v>14</v>
      </c>
      <c r="C4876" s="379" t="s">
        <v>14</v>
      </c>
      <c r="D4876" s="404"/>
      <c r="E4876" s="471" t="s">
        <v>1876</v>
      </c>
      <c r="F4876" s="384">
        <f t="shared" ref="F4876:H4876" si="736">+F4877/F4878</f>
        <v>1</v>
      </c>
      <c r="G4876" s="384">
        <f t="shared" si="736"/>
        <v>1</v>
      </c>
      <c r="H4876" s="377">
        <f t="shared" si="736"/>
        <v>1</v>
      </c>
    </row>
    <row r="4877" spans="1:8" ht="14.55" customHeight="1" x14ac:dyDescent="0.3">
      <c r="A4877" s="42"/>
      <c r="B4877" s="87" t="s">
        <v>14</v>
      </c>
      <c r="C4877" s="55" t="s">
        <v>14</v>
      </c>
      <c r="D4877" s="402"/>
      <c r="E4877" s="391" t="s">
        <v>1768</v>
      </c>
      <c r="F4877" s="40">
        <v>5</v>
      </c>
      <c r="G4877" s="40">
        <v>5</v>
      </c>
      <c r="H4877" s="109">
        <v>5</v>
      </c>
    </row>
    <row r="4878" spans="1:8" ht="15" customHeight="1" thickBot="1" x14ac:dyDescent="0.35">
      <c r="A4878" s="42"/>
      <c r="B4878" s="95" t="s">
        <v>14</v>
      </c>
      <c r="C4878" s="378" t="s">
        <v>14</v>
      </c>
      <c r="D4878" s="405"/>
      <c r="E4878" s="394" t="s">
        <v>1769</v>
      </c>
      <c r="F4878" s="374">
        <v>5</v>
      </c>
      <c r="G4878" s="374">
        <v>5</v>
      </c>
      <c r="H4878" s="375">
        <v>5</v>
      </c>
    </row>
    <row r="4879" spans="1:8" ht="14.55" customHeight="1" x14ac:dyDescent="0.3">
      <c r="A4879" s="42"/>
      <c r="B4879" s="54" t="s">
        <v>14</v>
      </c>
      <c r="C4879" s="69" t="s">
        <v>14</v>
      </c>
      <c r="D4879" s="401" t="s">
        <v>1398</v>
      </c>
      <c r="E4879" s="390" t="s">
        <v>1876</v>
      </c>
      <c r="F4879" s="92">
        <f t="shared" ref="F4879:H4879" si="737">+F4880/F4881</f>
        <v>1</v>
      </c>
      <c r="G4879" s="92">
        <f t="shared" si="737"/>
        <v>1</v>
      </c>
      <c r="H4879" s="108">
        <f t="shared" si="737"/>
        <v>1</v>
      </c>
    </row>
    <row r="4880" spans="1:8" ht="14.55" customHeight="1" x14ac:dyDescent="0.3">
      <c r="A4880" s="42"/>
      <c r="B4880" s="24" t="s">
        <v>14</v>
      </c>
      <c r="C4880" s="23" t="s">
        <v>14</v>
      </c>
      <c r="D4880" s="402"/>
      <c r="E4880" s="391" t="s">
        <v>1768</v>
      </c>
      <c r="F4880" s="22">
        <v>1</v>
      </c>
      <c r="G4880" s="22">
        <v>1</v>
      </c>
      <c r="H4880" s="104">
        <v>1</v>
      </c>
    </row>
    <row r="4881" spans="1:8" ht="14.55" customHeight="1" x14ac:dyDescent="0.3">
      <c r="A4881" s="42"/>
      <c r="B4881" s="24" t="s">
        <v>14</v>
      </c>
      <c r="C4881" s="23" t="s">
        <v>14</v>
      </c>
      <c r="D4881" s="402"/>
      <c r="E4881" s="391" t="s">
        <v>1769</v>
      </c>
      <c r="F4881" s="22">
        <v>1</v>
      </c>
      <c r="G4881" s="22">
        <v>1</v>
      </c>
      <c r="H4881" s="104">
        <v>1</v>
      </c>
    </row>
    <row r="4882" spans="1:8" ht="14.55" customHeight="1" x14ac:dyDescent="0.3">
      <c r="A4882" s="42"/>
      <c r="B4882" s="24" t="s">
        <v>14</v>
      </c>
      <c r="C4882" s="23" t="s">
        <v>14</v>
      </c>
      <c r="D4882" s="402" t="s">
        <v>1399</v>
      </c>
      <c r="E4882" s="391" t="s">
        <v>1876</v>
      </c>
      <c r="F4882" s="91">
        <f t="shared" ref="F4882:H4882" si="738">+F4883/F4884</f>
        <v>1</v>
      </c>
      <c r="G4882" s="91">
        <f t="shared" si="738"/>
        <v>1</v>
      </c>
      <c r="H4882" s="103">
        <f t="shared" si="738"/>
        <v>1</v>
      </c>
    </row>
    <row r="4883" spans="1:8" ht="14.55" customHeight="1" x14ac:dyDescent="0.3">
      <c r="A4883" s="42"/>
      <c r="B4883" s="24" t="s">
        <v>14</v>
      </c>
      <c r="C4883" s="23" t="s">
        <v>14</v>
      </c>
      <c r="D4883" s="402"/>
      <c r="E4883" s="391" t="s">
        <v>1768</v>
      </c>
      <c r="F4883" s="22">
        <v>1</v>
      </c>
      <c r="G4883" s="22">
        <v>1</v>
      </c>
      <c r="H4883" s="104">
        <v>1</v>
      </c>
    </row>
    <row r="4884" spans="1:8" ht="14.55" customHeight="1" x14ac:dyDescent="0.3">
      <c r="A4884" s="42"/>
      <c r="B4884" s="24" t="s">
        <v>14</v>
      </c>
      <c r="C4884" s="23" t="s">
        <v>14</v>
      </c>
      <c r="D4884" s="402"/>
      <c r="E4884" s="391" t="s">
        <v>1769</v>
      </c>
      <c r="F4884" s="22">
        <v>1</v>
      </c>
      <c r="G4884" s="22">
        <v>1</v>
      </c>
      <c r="H4884" s="104">
        <v>1</v>
      </c>
    </row>
    <row r="4885" spans="1:8" ht="14.55" customHeight="1" x14ac:dyDescent="0.3">
      <c r="A4885" s="42"/>
      <c r="B4885" s="24" t="s">
        <v>14</v>
      </c>
      <c r="C4885" s="23" t="s">
        <v>14</v>
      </c>
      <c r="D4885" s="402" t="s">
        <v>1400</v>
      </c>
      <c r="E4885" s="391" t="s">
        <v>1876</v>
      </c>
      <c r="F4885" s="91">
        <f t="shared" ref="F4885:H4885" si="739">+F4886/F4887</f>
        <v>1</v>
      </c>
      <c r="G4885" s="91">
        <f t="shared" si="739"/>
        <v>1</v>
      </c>
      <c r="H4885" s="103">
        <f t="shared" si="739"/>
        <v>1</v>
      </c>
    </row>
    <row r="4886" spans="1:8" ht="14.55" customHeight="1" x14ac:dyDescent="0.3">
      <c r="A4886" s="42"/>
      <c r="B4886" s="24" t="s">
        <v>14</v>
      </c>
      <c r="C4886" s="23" t="s">
        <v>14</v>
      </c>
      <c r="D4886" s="402"/>
      <c r="E4886" s="391" t="s">
        <v>1768</v>
      </c>
      <c r="F4886" s="22">
        <v>1</v>
      </c>
      <c r="G4886" s="22">
        <v>1</v>
      </c>
      <c r="H4886" s="104">
        <v>1</v>
      </c>
    </row>
    <row r="4887" spans="1:8" ht="14.55" customHeight="1" x14ac:dyDescent="0.3">
      <c r="A4887" s="42"/>
      <c r="B4887" s="24" t="s">
        <v>14</v>
      </c>
      <c r="C4887" s="23" t="s">
        <v>14</v>
      </c>
      <c r="D4887" s="402"/>
      <c r="E4887" s="391" t="s">
        <v>1769</v>
      </c>
      <c r="F4887" s="22">
        <v>1</v>
      </c>
      <c r="G4887" s="22">
        <v>1</v>
      </c>
      <c r="H4887" s="104">
        <v>1</v>
      </c>
    </row>
    <row r="4888" spans="1:8" ht="14.55" customHeight="1" x14ac:dyDescent="0.3">
      <c r="A4888" s="42"/>
      <c r="B4888" s="24" t="s">
        <v>14</v>
      </c>
      <c r="C4888" s="23" t="s">
        <v>14</v>
      </c>
      <c r="D4888" s="402" t="s">
        <v>1401</v>
      </c>
      <c r="E4888" s="391" t="s">
        <v>1876</v>
      </c>
      <c r="F4888" s="91">
        <f t="shared" ref="F4888:H4888" si="740">+F4889/F4890</f>
        <v>1</v>
      </c>
      <c r="G4888" s="91">
        <f t="shared" si="740"/>
        <v>1</v>
      </c>
      <c r="H4888" s="103">
        <f t="shared" si="740"/>
        <v>1</v>
      </c>
    </row>
    <row r="4889" spans="1:8" ht="14.55" customHeight="1" x14ac:dyDescent="0.3">
      <c r="A4889" s="42"/>
      <c r="B4889" s="24" t="s">
        <v>14</v>
      </c>
      <c r="C4889" s="23" t="s">
        <v>14</v>
      </c>
      <c r="D4889" s="402"/>
      <c r="E4889" s="391" t="s">
        <v>1768</v>
      </c>
      <c r="F4889" s="22">
        <v>1</v>
      </c>
      <c r="G4889" s="22">
        <v>1</v>
      </c>
      <c r="H4889" s="104">
        <v>1</v>
      </c>
    </row>
    <row r="4890" spans="1:8" ht="14.55" customHeight="1" x14ac:dyDescent="0.3">
      <c r="A4890" s="42"/>
      <c r="B4890" s="24" t="s">
        <v>14</v>
      </c>
      <c r="C4890" s="23" t="s">
        <v>14</v>
      </c>
      <c r="D4890" s="402"/>
      <c r="E4890" s="391" t="s">
        <v>1769</v>
      </c>
      <c r="F4890" s="22">
        <v>1</v>
      </c>
      <c r="G4890" s="22">
        <v>1</v>
      </c>
      <c r="H4890" s="104">
        <v>1</v>
      </c>
    </row>
    <row r="4891" spans="1:8" ht="14.55" customHeight="1" x14ac:dyDescent="0.3">
      <c r="A4891" s="42"/>
      <c r="B4891" s="24" t="s">
        <v>14</v>
      </c>
      <c r="C4891" s="23" t="s">
        <v>14</v>
      </c>
      <c r="D4891" s="402" t="s">
        <v>1402</v>
      </c>
      <c r="E4891" s="391" t="s">
        <v>1876</v>
      </c>
      <c r="F4891" s="91">
        <f t="shared" ref="F4891:H4891" si="741">+F4892/F4893</f>
        <v>1</v>
      </c>
      <c r="G4891" s="91">
        <f t="shared" si="741"/>
        <v>1</v>
      </c>
      <c r="H4891" s="103">
        <f t="shared" si="741"/>
        <v>1</v>
      </c>
    </row>
    <row r="4892" spans="1:8" ht="14.55" customHeight="1" x14ac:dyDescent="0.3">
      <c r="A4892" s="42"/>
      <c r="B4892" s="24" t="s">
        <v>14</v>
      </c>
      <c r="C4892" s="23" t="s">
        <v>14</v>
      </c>
      <c r="D4892" s="402"/>
      <c r="E4892" s="391" t="s">
        <v>1768</v>
      </c>
      <c r="F4892" s="22">
        <v>1</v>
      </c>
      <c r="G4892" s="22">
        <v>1</v>
      </c>
      <c r="H4892" s="104">
        <v>1</v>
      </c>
    </row>
    <row r="4893" spans="1:8" ht="14.55" customHeight="1" thickBot="1" x14ac:dyDescent="0.35">
      <c r="A4893" s="42"/>
      <c r="B4893" s="53" t="s">
        <v>14</v>
      </c>
      <c r="C4893" s="68" t="s">
        <v>14</v>
      </c>
      <c r="D4893" s="403"/>
      <c r="E4893" s="392" t="s">
        <v>1769</v>
      </c>
      <c r="F4893" s="33">
        <v>1</v>
      </c>
      <c r="G4893" s="33">
        <v>1</v>
      </c>
      <c r="H4893" s="106">
        <v>1</v>
      </c>
    </row>
    <row r="4894" spans="1:8" ht="14.55" customHeight="1" x14ac:dyDescent="0.3">
      <c r="A4894" s="42"/>
      <c r="B4894" s="94" t="s">
        <v>14</v>
      </c>
      <c r="C4894" s="379" t="s">
        <v>1403</v>
      </c>
      <c r="D4894" s="404"/>
      <c r="E4894" s="471" t="s">
        <v>1876</v>
      </c>
      <c r="F4894" s="384">
        <f t="shared" ref="F4894:H4894" si="742">+F4895/F4896</f>
        <v>0.4</v>
      </c>
      <c r="G4894" s="384">
        <f t="shared" si="742"/>
        <v>0.4</v>
      </c>
      <c r="H4894" s="377">
        <f t="shared" si="742"/>
        <v>0.4</v>
      </c>
    </row>
    <row r="4895" spans="1:8" ht="14.55" customHeight="1" x14ac:dyDescent="0.3">
      <c r="A4895" s="42"/>
      <c r="B4895" s="87" t="s">
        <v>14</v>
      </c>
      <c r="C4895" s="55" t="s">
        <v>1403</v>
      </c>
      <c r="D4895" s="402"/>
      <c r="E4895" s="391" t="s">
        <v>1768</v>
      </c>
      <c r="F4895" s="40">
        <v>2</v>
      </c>
      <c r="G4895" s="40">
        <v>2</v>
      </c>
      <c r="H4895" s="109">
        <v>2</v>
      </c>
    </row>
    <row r="4896" spans="1:8" ht="15" customHeight="1" thickBot="1" x14ac:dyDescent="0.35">
      <c r="A4896" s="42"/>
      <c r="B4896" s="95" t="s">
        <v>14</v>
      </c>
      <c r="C4896" s="378" t="s">
        <v>1403</v>
      </c>
      <c r="D4896" s="405"/>
      <c r="E4896" s="394" t="s">
        <v>1769</v>
      </c>
      <c r="F4896" s="374">
        <v>5</v>
      </c>
      <c r="G4896" s="374">
        <v>5</v>
      </c>
      <c r="H4896" s="375">
        <v>5</v>
      </c>
    </row>
    <row r="4897" spans="1:8" ht="14.55" customHeight="1" x14ac:dyDescent="0.3">
      <c r="A4897" s="42"/>
      <c r="B4897" s="54" t="s">
        <v>14</v>
      </c>
      <c r="C4897" s="69" t="s">
        <v>1403</v>
      </c>
      <c r="D4897" s="401" t="s">
        <v>1405</v>
      </c>
      <c r="E4897" s="390" t="s">
        <v>1876</v>
      </c>
      <c r="F4897" s="92">
        <f t="shared" ref="F4897:H4897" si="743">+F4898/F4899</f>
        <v>1</v>
      </c>
      <c r="G4897" s="92">
        <f t="shared" si="743"/>
        <v>1</v>
      </c>
      <c r="H4897" s="108">
        <f t="shared" si="743"/>
        <v>1</v>
      </c>
    </row>
    <row r="4898" spans="1:8" ht="14.55" customHeight="1" x14ac:dyDescent="0.3">
      <c r="A4898" s="42"/>
      <c r="B4898" s="24" t="s">
        <v>14</v>
      </c>
      <c r="C4898" s="23" t="s">
        <v>1403</v>
      </c>
      <c r="D4898" s="402"/>
      <c r="E4898" s="391" t="s">
        <v>1768</v>
      </c>
      <c r="F4898" s="22">
        <v>1</v>
      </c>
      <c r="G4898" s="22">
        <v>1</v>
      </c>
      <c r="H4898" s="104">
        <v>1</v>
      </c>
    </row>
    <row r="4899" spans="1:8" ht="14.55" customHeight="1" x14ac:dyDescent="0.3">
      <c r="A4899" s="42"/>
      <c r="B4899" s="24" t="s">
        <v>14</v>
      </c>
      <c r="C4899" s="23" t="s">
        <v>1403</v>
      </c>
      <c r="D4899" s="402"/>
      <c r="E4899" s="391" t="s">
        <v>1769</v>
      </c>
      <c r="F4899" s="22">
        <v>1</v>
      </c>
      <c r="G4899" s="22">
        <v>1</v>
      </c>
      <c r="H4899" s="104">
        <v>1</v>
      </c>
    </row>
    <row r="4900" spans="1:8" ht="14.55" customHeight="1" x14ac:dyDescent="0.3">
      <c r="A4900" s="42"/>
      <c r="B4900" s="24" t="s">
        <v>14</v>
      </c>
      <c r="C4900" s="23" t="s">
        <v>1403</v>
      </c>
      <c r="D4900" s="402" t="s">
        <v>1404</v>
      </c>
      <c r="E4900" s="391" t="s">
        <v>1876</v>
      </c>
      <c r="F4900" s="91">
        <f t="shared" ref="F4900:H4900" si="744">+F4901/F4902</f>
        <v>0</v>
      </c>
      <c r="G4900" s="91">
        <f t="shared" si="744"/>
        <v>0</v>
      </c>
      <c r="H4900" s="103">
        <f t="shared" si="744"/>
        <v>0</v>
      </c>
    </row>
    <row r="4901" spans="1:8" ht="14.55" customHeight="1" x14ac:dyDescent="0.3">
      <c r="A4901" s="42"/>
      <c r="B4901" s="24" t="s">
        <v>14</v>
      </c>
      <c r="C4901" s="23" t="s">
        <v>1403</v>
      </c>
      <c r="D4901" s="402"/>
      <c r="E4901" s="391" t="s">
        <v>1768</v>
      </c>
      <c r="F4901" s="22">
        <v>0</v>
      </c>
      <c r="G4901" s="22">
        <v>0</v>
      </c>
      <c r="H4901" s="104">
        <v>0</v>
      </c>
    </row>
    <row r="4902" spans="1:8" ht="14.55" customHeight="1" x14ac:dyDescent="0.3">
      <c r="A4902" s="42"/>
      <c r="B4902" s="24" t="s">
        <v>14</v>
      </c>
      <c r="C4902" s="23" t="s">
        <v>1403</v>
      </c>
      <c r="D4902" s="402"/>
      <c r="E4902" s="391" t="s">
        <v>1769</v>
      </c>
      <c r="F4902" s="22">
        <v>2</v>
      </c>
      <c r="G4902" s="22">
        <v>2</v>
      </c>
      <c r="H4902" s="104">
        <v>2</v>
      </c>
    </row>
    <row r="4903" spans="1:8" ht="14.55" customHeight="1" x14ac:dyDescent="0.3">
      <c r="A4903" s="42"/>
      <c r="B4903" s="24" t="s">
        <v>14</v>
      </c>
      <c r="C4903" s="23" t="s">
        <v>1403</v>
      </c>
      <c r="D4903" s="402" t="s">
        <v>146</v>
      </c>
      <c r="E4903" s="391" t="s">
        <v>1876</v>
      </c>
      <c r="F4903" s="91">
        <f t="shared" ref="F4903:H4903" si="745">+F4904/F4905</f>
        <v>1</v>
      </c>
      <c r="G4903" s="91">
        <f t="shared" si="745"/>
        <v>1</v>
      </c>
      <c r="H4903" s="103">
        <f t="shared" si="745"/>
        <v>1</v>
      </c>
    </row>
    <row r="4904" spans="1:8" ht="14.55" customHeight="1" x14ac:dyDescent="0.3">
      <c r="A4904" s="42"/>
      <c r="B4904" s="24" t="s">
        <v>14</v>
      </c>
      <c r="C4904" s="23" t="s">
        <v>1403</v>
      </c>
      <c r="D4904" s="402"/>
      <c r="E4904" s="391" t="s">
        <v>1768</v>
      </c>
      <c r="F4904" s="22">
        <v>1</v>
      </c>
      <c r="G4904" s="22">
        <v>1</v>
      </c>
      <c r="H4904" s="104">
        <v>1</v>
      </c>
    </row>
    <row r="4905" spans="1:8" ht="14.55" customHeight="1" x14ac:dyDescent="0.3">
      <c r="A4905" s="42"/>
      <c r="B4905" s="24" t="s">
        <v>14</v>
      </c>
      <c r="C4905" s="23" t="s">
        <v>1403</v>
      </c>
      <c r="D4905" s="402"/>
      <c r="E4905" s="391" t="s">
        <v>1769</v>
      </c>
      <c r="F4905" s="22">
        <v>1</v>
      </c>
      <c r="G4905" s="22">
        <v>1</v>
      </c>
      <c r="H4905" s="104">
        <v>1</v>
      </c>
    </row>
    <row r="4906" spans="1:8" ht="14.55" customHeight="1" x14ac:dyDescent="0.3">
      <c r="A4906" s="42"/>
      <c r="B4906" s="24" t="s">
        <v>14</v>
      </c>
      <c r="C4906" s="23" t="s">
        <v>1403</v>
      </c>
      <c r="D4906" s="402" t="s">
        <v>1406</v>
      </c>
      <c r="E4906" s="391" t="s">
        <v>1876</v>
      </c>
      <c r="F4906" s="91">
        <f t="shared" ref="F4906:H4906" si="746">+F4907/F4908</f>
        <v>0</v>
      </c>
      <c r="G4906" s="91">
        <f t="shared" si="746"/>
        <v>0</v>
      </c>
      <c r="H4906" s="103">
        <f t="shared" si="746"/>
        <v>0</v>
      </c>
    </row>
    <row r="4907" spans="1:8" ht="14.55" customHeight="1" x14ac:dyDescent="0.3">
      <c r="A4907" s="42"/>
      <c r="B4907" s="24" t="s">
        <v>14</v>
      </c>
      <c r="C4907" s="23" t="s">
        <v>1403</v>
      </c>
      <c r="D4907" s="402"/>
      <c r="E4907" s="391" t="s">
        <v>1768</v>
      </c>
      <c r="F4907" s="22">
        <v>0</v>
      </c>
      <c r="G4907" s="22">
        <v>0</v>
      </c>
      <c r="H4907" s="104">
        <v>0</v>
      </c>
    </row>
    <row r="4908" spans="1:8" ht="14.55" customHeight="1" thickBot="1" x14ac:dyDescent="0.35">
      <c r="A4908" s="42"/>
      <c r="B4908" s="53" t="s">
        <v>14</v>
      </c>
      <c r="C4908" s="68" t="s">
        <v>1403</v>
      </c>
      <c r="D4908" s="403"/>
      <c r="E4908" s="392" t="s">
        <v>1769</v>
      </c>
      <c r="F4908" s="33">
        <v>1</v>
      </c>
      <c r="G4908" s="33">
        <v>1</v>
      </c>
      <c r="H4908" s="106">
        <v>1</v>
      </c>
    </row>
    <row r="4909" spans="1:8" ht="14.55" customHeight="1" x14ac:dyDescent="0.3">
      <c r="A4909" s="42"/>
      <c r="B4909" s="94" t="s">
        <v>14</v>
      </c>
      <c r="C4909" s="379" t="s">
        <v>31</v>
      </c>
      <c r="D4909" s="404"/>
      <c r="E4909" s="471" t="s">
        <v>1876</v>
      </c>
      <c r="F4909" s="384">
        <f t="shared" ref="F4909:H4909" si="747">+F4910/F4911</f>
        <v>0.46153846153846156</v>
      </c>
      <c r="G4909" s="384">
        <f t="shared" si="747"/>
        <v>0.46153846153846156</v>
      </c>
      <c r="H4909" s="377">
        <f t="shared" si="747"/>
        <v>0.46153846153846156</v>
      </c>
    </row>
    <row r="4910" spans="1:8" ht="14.55" customHeight="1" x14ac:dyDescent="0.3">
      <c r="A4910" s="42"/>
      <c r="B4910" s="87" t="s">
        <v>14</v>
      </c>
      <c r="C4910" s="55" t="s">
        <v>31</v>
      </c>
      <c r="D4910" s="402"/>
      <c r="E4910" s="391" t="s">
        <v>1768</v>
      </c>
      <c r="F4910" s="40">
        <v>6</v>
      </c>
      <c r="G4910" s="40">
        <v>6</v>
      </c>
      <c r="H4910" s="109">
        <v>6</v>
      </c>
    </row>
    <row r="4911" spans="1:8" ht="15" customHeight="1" thickBot="1" x14ac:dyDescent="0.35">
      <c r="A4911" s="42"/>
      <c r="B4911" s="95" t="s">
        <v>14</v>
      </c>
      <c r="C4911" s="378" t="s">
        <v>31</v>
      </c>
      <c r="D4911" s="405"/>
      <c r="E4911" s="394" t="s">
        <v>1769</v>
      </c>
      <c r="F4911" s="374">
        <v>13</v>
      </c>
      <c r="G4911" s="374">
        <v>13</v>
      </c>
      <c r="H4911" s="375">
        <v>13</v>
      </c>
    </row>
    <row r="4912" spans="1:8" ht="14.55" customHeight="1" x14ac:dyDescent="0.3">
      <c r="A4912" s="42"/>
      <c r="B4912" s="54" t="s">
        <v>14</v>
      </c>
      <c r="C4912" s="69" t="s">
        <v>31</v>
      </c>
      <c r="D4912" s="401" t="s">
        <v>1386</v>
      </c>
      <c r="E4912" s="390" t="s">
        <v>1876</v>
      </c>
      <c r="F4912" s="92">
        <v>0</v>
      </c>
      <c r="G4912" s="92">
        <v>0</v>
      </c>
      <c r="H4912" s="108">
        <v>0</v>
      </c>
    </row>
    <row r="4913" spans="1:8" ht="14.55" customHeight="1" x14ac:dyDescent="0.3">
      <c r="A4913" s="42"/>
      <c r="B4913" s="24" t="s">
        <v>14</v>
      </c>
      <c r="C4913" s="23" t="s">
        <v>31</v>
      </c>
      <c r="D4913" s="402"/>
      <c r="E4913" s="391" t="s">
        <v>1768</v>
      </c>
      <c r="F4913" s="22">
        <v>1</v>
      </c>
      <c r="G4913" s="22">
        <v>1</v>
      </c>
      <c r="H4913" s="104">
        <v>1</v>
      </c>
    </row>
    <row r="4914" spans="1:8" ht="14.55" customHeight="1" x14ac:dyDescent="0.3">
      <c r="A4914" s="42"/>
      <c r="B4914" s="24" t="s">
        <v>14</v>
      </c>
      <c r="C4914" s="23" t="s">
        <v>31</v>
      </c>
      <c r="D4914" s="402"/>
      <c r="E4914" s="391" t="s">
        <v>1769</v>
      </c>
      <c r="F4914" s="22">
        <v>1</v>
      </c>
      <c r="G4914" s="22">
        <v>1</v>
      </c>
      <c r="H4914" s="104">
        <v>1</v>
      </c>
    </row>
    <row r="4915" spans="1:8" ht="14.55" customHeight="1" x14ac:dyDescent="0.3">
      <c r="A4915" s="42"/>
      <c r="B4915" s="24" t="s">
        <v>14</v>
      </c>
      <c r="C4915" s="23" t="s">
        <v>31</v>
      </c>
      <c r="D4915" s="402" t="s">
        <v>640</v>
      </c>
      <c r="E4915" s="391" t="s">
        <v>1876</v>
      </c>
      <c r="F4915" s="91">
        <f t="shared" ref="F4915:H4915" si="748">+F4916/F4917</f>
        <v>1</v>
      </c>
      <c r="G4915" s="91">
        <f t="shared" si="748"/>
        <v>1</v>
      </c>
      <c r="H4915" s="103">
        <f t="shared" si="748"/>
        <v>1</v>
      </c>
    </row>
    <row r="4916" spans="1:8" ht="14.55" customHeight="1" x14ac:dyDescent="0.3">
      <c r="A4916" s="42"/>
      <c r="B4916" s="24" t="s">
        <v>14</v>
      </c>
      <c r="C4916" s="23" t="s">
        <v>31</v>
      </c>
      <c r="D4916" s="402"/>
      <c r="E4916" s="391" t="s">
        <v>1768</v>
      </c>
      <c r="F4916" s="22">
        <v>1</v>
      </c>
      <c r="G4916" s="22">
        <v>1</v>
      </c>
      <c r="H4916" s="104">
        <v>1</v>
      </c>
    </row>
    <row r="4917" spans="1:8" ht="14.55" customHeight="1" x14ac:dyDescent="0.3">
      <c r="A4917" s="42"/>
      <c r="B4917" s="24" t="s">
        <v>14</v>
      </c>
      <c r="C4917" s="23" t="s">
        <v>31</v>
      </c>
      <c r="D4917" s="402"/>
      <c r="E4917" s="391" t="s">
        <v>1769</v>
      </c>
      <c r="F4917" s="22">
        <v>1</v>
      </c>
      <c r="G4917" s="22">
        <v>1</v>
      </c>
      <c r="H4917" s="104">
        <v>1</v>
      </c>
    </row>
    <row r="4918" spans="1:8" ht="14.55" customHeight="1" x14ac:dyDescent="0.3">
      <c r="A4918" s="42"/>
      <c r="B4918" s="24" t="s">
        <v>14</v>
      </c>
      <c r="C4918" s="23" t="s">
        <v>31</v>
      </c>
      <c r="D4918" s="402" t="s">
        <v>1387</v>
      </c>
      <c r="E4918" s="391" t="s">
        <v>1876</v>
      </c>
      <c r="F4918" s="91">
        <f t="shared" ref="F4918:H4918" si="749">+F4919/F4920</f>
        <v>0</v>
      </c>
      <c r="G4918" s="91">
        <f t="shared" si="749"/>
        <v>0</v>
      </c>
      <c r="H4918" s="103">
        <f t="shared" si="749"/>
        <v>0</v>
      </c>
    </row>
    <row r="4919" spans="1:8" ht="14.55" customHeight="1" x14ac:dyDescent="0.3">
      <c r="A4919" s="42"/>
      <c r="B4919" s="24" t="s">
        <v>14</v>
      </c>
      <c r="C4919" s="23" t="s">
        <v>31</v>
      </c>
      <c r="D4919" s="402"/>
      <c r="E4919" s="391" t="s">
        <v>1768</v>
      </c>
      <c r="F4919" s="22">
        <v>0</v>
      </c>
      <c r="G4919" s="22">
        <v>0</v>
      </c>
      <c r="H4919" s="104">
        <v>0</v>
      </c>
    </row>
    <row r="4920" spans="1:8" ht="14.55" customHeight="1" x14ac:dyDescent="0.3">
      <c r="A4920" s="42"/>
      <c r="B4920" s="24" t="s">
        <v>14</v>
      </c>
      <c r="C4920" s="23" t="s">
        <v>31</v>
      </c>
      <c r="D4920" s="402"/>
      <c r="E4920" s="391" t="s">
        <v>1769</v>
      </c>
      <c r="F4920" s="22">
        <v>1</v>
      </c>
      <c r="G4920" s="22">
        <v>1</v>
      </c>
      <c r="H4920" s="104">
        <v>1</v>
      </c>
    </row>
    <row r="4921" spans="1:8" ht="14.55" customHeight="1" x14ac:dyDescent="0.3">
      <c r="A4921" s="42"/>
      <c r="B4921" s="24" t="s">
        <v>14</v>
      </c>
      <c r="C4921" s="23" t="s">
        <v>31</v>
      </c>
      <c r="D4921" s="402" t="s">
        <v>1388</v>
      </c>
      <c r="E4921" s="391" t="s">
        <v>1876</v>
      </c>
      <c r="F4921" s="91">
        <f t="shared" ref="F4921:H4921" si="750">+F4922/F4923</f>
        <v>0</v>
      </c>
      <c r="G4921" s="91">
        <f t="shared" si="750"/>
        <v>0</v>
      </c>
      <c r="H4921" s="103">
        <f t="shared" si="750"/>
        <v>0</v>
      </c>
    </row>
    <row r="4922" spans="1:8" ht="14.55" customHeight="1" x14ac:dyDescent="0.3">
      <c r="A4922" s="42"/>
      <c r="B4922" s="24" t="s">
        <v>14</v>
      </c>
      <c r="C4922" s="23" t="s">
        <v>31</v>
      </c>
      <c r="D4922" s="402"/>
      <c r="E4922" s="391" t="s">
        <v>1768</v>
      </c>
      <c r="F4922" s="22">
        <v>0</v>
      </c>
      <c r="G4922" s="22">
        <v>0</v>
      </c>
      <c r="H4922" s="104">
        <v>0</v>
      </c>
    </row>
    <row r="4923" spans="1:8" ht="14.55" customHeight="1" x14ac:dyDescent="0.3">
      <c r="A4923" s="42"/>
      <c r="B4923" s="24" t="s">
        <v>14</v>
      </c>
      <c r="C4923" s="23" t="s">
        <v>31</v>
      </c>
      <c r="D4923" s="402"/>
      <c r="E4923" s="391" t="s">
        <v>1769</v>
      </c>
      <c r="F4923" s="22">
        <v>2</v>
      </c>
      <c r="G4923" s="22">
        <v>2</v>
      </c>
      <c r="H4923" s="104">
        <v>2</v>
      </c>
    </row>
    <row r="4924" spans="1:8" ht="14.55" customHeight="1" x14ac:dyDescent="0.3">
      <c r="A4924" s="42"/>
      <c r="B4924" s="24" t="s">
        <v>14</v>
      </c>
      <c r="C4924" s="23" t="s">
        <v>31</v>
      </c>
      <c r="D4924" s="402" t="s">
        <v>1385</v>
      </c>
      <c r="E4924" s="391" t="s">
        <v>1876</v>
      </c>
      <c r="F4924" s="91">
        <f t="shared" ref="F4924:H4924" si="751">+F4925/F4926</f>
        <v>1</v>
      </c>
      <c r="G4924" s="91">
        <f t="shared" si="751"/>
        <v>1</v>
      </c>
      <c r="H4924" s="103">
        <f t="shared" si="751"/>
        <v>1</v>
      </c>
    </row>
    <row r="4925" spans="1:8" ht="14.55" customHeight="1" x14ac:dyDescent="0.3">
      <c r="A4925" s="42"/>
      <c r="B4925" s="24" t="s">
        <v>14</v>
      </c>
      <c r="C4925" s="23" t="s">
        <v>31</v>
      </c>
      <c r="D4925" s="402"/>
      <c r="E4925" s="391" t="s">
        <v>1768</v>
      </c>
      <c r="F4925" s="22">
        <v>1</v>
      </c>
      <c r="G4925" s="22">
        <v>1</v>
      </c>
      <c r="H4925" s="104">
        <v>1</v>
      </c>
    </row>
    <row r="4926" spans="1:8" ht="14.55" customHeight="1" x14ac:dyDescent="0.3">
      <c r="A4926" s="42"/>
      <c r="B4926" s="24" t="s">
        <v>14</v>
      </c>
      <c r="C4926" s="23" t="s">
        <v>31</v>
      </c>
      <c r="D4926" s="402"/>
      <c r="E4926" s="391" t="s">
        <v>1769</v>
      </c>
      <c r="F4926" s="22">
        <v>1</v>
      </c>
      <c r="G4926" s="22">
        <v>1</v>
      </c>
      <c r="H4926" s="104">
        <v>1</v>
      </c>
    </row>
    <row r="4927" spans="1:8" ht="14.55" customHeight="1" x14ac:dyDescent="0.3">
      <c r="A4927" s="42"/>
      <c r="B4927" s="24" t="s">
        <v>14</v>
      </c>
      <c r="C4927" s="23" t="s">
        <v>31</v>
      </c>
      <c r="D4927" s="402" t="s">
        <v>1389</v>
      </c>
      <c r="E4927" s="391" t="s">
        <v>1876</v>
      </c>
      <c r="F4927" s="91">
        <f t="shared" ref="F4927:H4927" si="752">+F4928/F4929</f>
        <v>0</v>
      </c>
      <c r="G4927" s="91">
        <f t="shared" si="752"/>
        <v>0</v>
      </c>
      <c r="H4927" s="103">
        <f t="shared" si="752"/>
        <v>0</v>
      </c>
    </row>
    <row r="4928" spans="1:8" ht="14.55" customHeight="1" x14ac:dyDescent="0.3">
      <c r="A4928" s="42"/>
      <c r="B4928" s="24" t="s">
        <v>14</v>
      </c>
      <c r="C4928" s="23" t="s">
        <v>31</v>
      </c>
      <c r="D4928" s="402"/>
      <c r="E4928" s="391" t="s">
        <v>1768</v>
      </c>
      <c r="F4928" s="22">
        <v>0</v>
      </c>
      <c r="G4928" s="22">
        <v>0</v>
      </c>
      <c r="H4928" s="104">
        <v>0</v>
      </c>
    </row>
    <row r="4929" spans="1:8" ht="14.55" customHeight="1" x14ac:dyDescent="0.3">
      <c r="A4929" s="42"/>
      <c r="B4929" s="24" t="s">
        <v>14</v>
      </c>
      <c r="C4929" s="23" t="s">
        <v>31</v>
      </c>
      <c r="D4929" s="402"/>
      <c r="E4929" s="391" t="s">
        <v>1769</v>
      </c>
      <c r="F4929" s="22">
        <v>2</v>
      </c>
      <c r="G4929" s="22">
        <v>2</v>
      </c>
      <c r="H4929" s="104">
        <v>2</v>
      </c>
    </row>
    <row r="4930" spans="1:8" ht="14.55" customHeight="1" x14ac:dyDescent="0.3">
      <c r="A4930" s="42"/>
      <c r="B4930" s="24" t="s">
        <v>14</v>
      </c>
      <c r="C4930" s="23" t="s">
        <v>31</v>
      </c>
      <c r="D4930" s="402" t="s">
        <v>1390</v>
      </c>
      <c r="E4930" s="391" t="s">
        <v>1876</v>
      </c>
      <c r="F4930" s="91">
        <f t="shared" ref="F4930:H4930" si="753">+F4931/F4932</f>
        <v>0</v>
      </c>
      <c r="G4930" s="91">
        <f t="shared" si="753"/>
        <v>0</v>
      </c>
      <c r="H4930" s="103">
        <f t="shared" si="753"/>
        <v>0</v>
      </c>
    </row>
    <row r="4931" spans="1:8" ht="14.55" customHeight="1" x14ac:dyDescent="0.3">
      <c r="A4931" s="42"/>
      <c r="B4931" s="24" t="s">
        <v>14</v>
      </c>
      <c r="C4931" s="23" t="s">
        <v>31</v>
      </c>
      <c r="D4931" s="402"/>
      <c r="E4931" s="391" t="s">
        <v>1768</v>
      </c>
      <c r="F4931" s="22">
        <v>0</v>
      </c>
      <c r="G4931" s="22">
        <v>0</v>
      </c>
      <c r="H4931" s="104">
        <v>0</v>
      </c>
    </row>
    <row r="4932" spans="1:8" ht="14.55" customHeight="1" x14ac:dyDescent="0.3">
      <c r="A4932" s="42"/>
      <c r="B4932" s="24" t="s">
        <v>14</v>
      </c>
      <c r="C4932" s="23" t="s">
        <v>31</v>
      </c>
      <c r="D4932" s="402"/>
      <c r="E4932" s="391" t="s">
        <v>1769</v>
      </c>
      <c r="F4932" s="22">
        <v>1</v>
      </c>
      <c r="G4932" s="22">
        <v>1</v>
      </c>
      <c r="H4932" s="104">
        <v>1</v>
      </c>
    </row>
    <row r="4933" spans="1:8" ht="14.55" customHeight="1" x14ac:dyDescent="0.3">
      <c r="A4933" s="42"/>
      <c r="B4933" s="24" t="s">
        <v>14</v>
      </c>
      <c r="C4933" s="23" t="s">
        <v>31</v>
      </c>
      <c r="D4933" s="402" t="s">
        <v>1391</v>
      </c>
      <c r="E4933" s="391" t="s">
        <v>1876</v>
      </c>
      <c r="F4933" s="91">
        <f t="shared" ref="F4933:H4933" si="754">+F4934/F4935</f>
        <v>0</v>
      </c>
      <c r="G4933" s="91">
        <f t="shared" si="754"/>
        <v>0</v>
      </c>
      <c r="H4933" s="103">
        <f t="shared" si="754"/>
        <v>0</v>
      </c>
    </row>
    <row r="4934" spans="1:8" ht="14.55" customHeight="1" x14ac:dyDescent="0.3">
      <c r="A4934" s="42"/>
      <c r="B4934" s="24" t="s">
        <v>14</v>
      </c>
      <c r="C4934" s="23" t="s">
        <v>31</v>
      </c>
      <c r="D4934" s="402"/>
      <c r="E4934" s="391" t="s">
        <v>1768</v>
      </c>
      <c r="F4934" s="22">
        <v>0</v>
      </c>
      <c r="G4934" s="22">
        <v>0</v>
      </c>
      <c r="H4934" s="104">
        <v>0</v>
      </c>
    </row>
    <row r="4935" spans="1:8" ht="14.55" customHeight="1" x14ac:dyDescent="0.3">
      <c r="A4935" s="42"/>
      <c r="B4935" s="24" t="s">
        <v>14</v>
      </c>
      <c r="C4935" s="23" t="s">
        <v>31</v>
      </c>
      <c r="D4935" s="402"/>
      <c r="E4935" s="391" t="s">
        <v>1769</v>
      </c>
      <c r="F4935" s="22">
        <v>1</v>
      </c>
      <c r="G4935" s="22">
        <v>1</v>
      </c>
      <c r="H4935" s="104">
        <v>1</v>
      </c>
    </row>
    <row r="4936" spans="1:8" ht="14.55" customHeight="1" x14ac:dyDescent="0.3">
      <c r="A4936" s="42"/>
      <c r="B4936" s="24" t="s">
        <v>14</v>
      </c>
      <c r="C4936" s="23" t="s">
        <v>31</v>
      </c>
      <c r="D4936" s="402" t="s">
        <v>1392</v>
      </c>
      <c r="E4936" s="391" t="s">
        <v>1876</v>
      </c>
      <c r="F4936" s="91">
        <f t="shared" ref="F4936:H4936" si="755">+F4937/F4938</f>
        <v>1</v>
      </c>
      <c r="G4936" s="91">
        <f t="shared" si="755"/>
        <v>1</v>
      </c>
      <c r="H4936" s="103">
        <f t="shared" si="755"/>
        <v>1</v>
      </c>
    </row>
    <row r="4937" spans="1:8" ht="14.55" customHeight="1" x14ac:dyDescent="0.3">
      <c r="A4937" s="42"/>
      <c r="B4937" s="24" t="s">
        <v>14</v>
      </c>
      <c r="C4937" s="23" t="s">
        <v>31</v>
      </c>
      <c r="D4937" s="402"/>
      <c r="E4937" s="391" t="s">
        <v>1768</v>
      </c>
      <c r="F4937" s="22">
        <v>1</v>
      </c>
      <c r="G4937" s="22">
        <v>1</v>
      </c>
      <c r="H4937" s="104">
        <v>1</v>
      </c>
    </row>
    <row r="4938" spans="1:8" ht="14.55" customHeight="1" x14ac:dyDescent="0.3">
      <c r="A4938" s="42"/>
      <c r="B4938" s="24" t="s">
        <v>14</v>
      </c>
      <c r="C4938" s="23" t="s">
        <v>31</v>
      </c>
      <c r="D4938" s="402"/>
      <c r="E4938" s="391" t="s">
        <v>1769</v>
      </c>
      <c r="F4938" s="22">
        <v>1</v>
      </c>
      <c r="G4938" s="22">
        <v>1</v>
      </c>
      <c r="H4938" s="104">
        <v>1</v>
      </c>
    </row>
    <row r="4939" spans="1:8" ht="14.55" customHeight="1" x14ac:dyDescent="0.3">
      <c r="A4939" s="42"/>
      <c r="B4939" s="24" t="s">
        <v>14</v>
      </c>
      <c r="C4939" s="23" t="s">
        <v>31</v>
      </c>
      <c r="D4939" s="402" t="s">
        <v>576</v>
      </c>
      <c r="E4939" s="391" t="s">
        <v>1876</v>
      </c>
      <c r="F4939" s="91">
        <f t="shared" ref="F4939:H4939" si="756">+F4940/F4941</f>
        <v>1</v>
      </c>
      <c r="G4939" s="91">
        <f t="shared" si="756"/>
        <v>1</v>
      </c>
      <c r="H4939" s="103">
        <f t="shared" si="756"/>
        <v>1</v>
      </c>
    </row>
    <row r="4940" spans="1:8" ht="14.55" customHeight="1" x14ac:dyDescent="0.3">
      <c r="A4940" s="42"/>
      <c r="B4940" s="24" t="s">
        <v>14</v>
      </c>
      <c r="C4940" s="23" t="s">
        <v>31</v>
      </c>
      <c r="D4940" s="402"/>
      <c r="E4940" s="391" t="s">
        <v>1768</v>
      </c>
      <c r="F4940" s="22">
        <v>1</v>
      </c>
      <c r="G4940" s="22">
        <v>1</v>
      </c>
      <c r="H4940" s="104">
        <v>1</v>
      </c>
    </row>
    <row r="4941" spans="1:8" ht="14.55" customHeight="1" x14ac:dyDescent="0.3">
      <c r="A4941" s="42"/>
      <c r="B4941" s="24" t="s">
        <v>14</v>
      </c>
      <c r="C4941" s="23" t="s">
        <v>31</v>
      </c>
      <c r="D4941" s="402"/>
      <c r="E4941" s="391" t="s">
        <v>1769</v>
      </c>
      <c r="F4941" s="22">
        <v>1</v>
      </c>
      <c r="G4941" s="22">
        <v>1</v>
      </c>
      <c r="H4941" s="104">
        <v>1</v>
      </c>
    </row>
    <row r="4942" spans="1:8" ht="14.55" customHeight="1" x14ac:dyDescent="0.3">
      <c r="A4942" s="42"/>
      <c r="B4942" s="24" t="s">
        <v>14</v>
      </c>
      <c r="C4942" s="23" t="s">
        <v>31</v>
      </c>
      <c r="D4942" s="402" t="s">
        <v>1393</v>
      </c>
      <c r="E4942" s="391" t="s">
        <v>1876</v>
      </c>
      <c r="F4942" s="91">
        <f t="shared" ref="F4942:H4942" si="757">+F4943/F4944</f>
        <v>1</v>
      </c>
      <c r="G4942" s="91">
        <f t="shared" si="757"/>
        <v>1</v>
      </c>
      <c r="H4942" s="103">
        <f t="shared" si="757"/>
        <v>1</v>
      </c>
    </row>
    <row r="4943" spans="1:8" ht="14.55" customHeight="1" x14ac:dyDescent="0.3">
      <c r="A4943" s="42"/>
      <c r="B4943" s="24" t="s">
        <v>14</v>
      </c>
      <c r="C4943" s="23" t="s">
        <v>31</v>
      </c>
      <c r="D4943" s="402"/>
      <c r="E4943" s="391" t="s">
        <v>1768</v>
      </c>
      <c r="F4943" s="22">
        <v>1</v>
      </c>
      <c r="G4943" s="22">
        <v>1</v>
      </c>
      <c r="H4943" s="104">
        <v>1</v>
      </c>
    </row>
    <row r="4944" spans="1:8" ht="14.55" customHeight="1" thickBot="1" x14ac:dyDescent="0.35">
      <c r="A4944" s="42"/>
      <c r="B4944" s="53" t="s">
        <v>14</v>
      </c>
      <c r="C4944" s="68" t="s">
        <v>31</v>
      </c>
      <c r="D4944" s="403"/>
      <c r="E4944" s="392" t="s">
        <v>1769</v>
      </c>
      <c r="F4944" s="33">
        <v>1</v>
      </c>
      <c r="G4944" s="33">
        <v>1</v>
      </c>
      <c r="H4944" s="106">
        <v>1</v>
      </c>
    </row>
    <row r="4945" spans="1:8" ht="14.55" customHeight="1" x14ac:dyDescent="0.3">
      <c r="A4945" s="42"/>
      <c r="B4945" s="94" t="s">
        <v>14</v>
      </c>
      <c r="C4945" s="379" t="s">
        <v>161</v>
      </c>
      <c r="D4945" s="404"/>
      <c r="E4945" s="471" t="s">
        <v>1876</v>
      </c>
      <c r="F4945" s="384">
        <v>0</v>
      </c>
      <c r="G4945" s="384">
        <v>0</v>
      </c>
      <c r="H4945" s="377">
        <v>0</v>
      </c>
    </row>
    <row r="4946" spans="1:8" ht="14.55" customHeight="1" x14ac:dyDescent="0.3">
      <c r="A4946" s="42"/>
      <c r="B4946" s="87" t="s">
        <v>14</v>
      </c>
      <c r="C4946" s="55" t="s">
        <v>161</v>
      </c>
      <c r="D4946" s="402"/>
      <c r="E4946" s="391" t="s">
        <v>1768</v>
      </c>
      <c r="F4946" s="40">
        <v>4</v>
      </c>
      <c r="G4946" s="40">
        <v>4</v>
      </c>
      <c r="H4946" s="109">
        <v>4</v>
      </c>
    </row>
    <row r="4947" spans="1:8" ht="15" customHeight="1" thickBot="1" x14ac:dyDescent="0.35">
      <c r="A4947" s="42"/>
      <c r="B4947" s="95" t="s">
        <v>14</v>
      </c>
      <c r="C4947" s="378" t="s">
        <v>161</v>
      </c>
      <c r="D4947" s="405"/>
      <c r="E4947" s="394" t="s">
        <v>1769</v>
      </c>
      <c r="F4947" s="374">
        <v>4</v>
      </c>
      <c r="G4947" s="374">
        <v>4</v>
      </c>
      <c r="H4947" s="375">
        <v>4</v>
      </c>
    </row>
    <row r="4948" spans="1:8" ht="14.55" customHeight="1" x14ac:dyDescent="0.3">
      <c r="A4948" s="42"/>
      <c r="B4948" s="54" t="s">
        <v>14</v>
      </c>
      <c r="C4948" s="69" t="s">
        <v>161</v>
      </c>
      <c r="D4948" s="401" t="s">
        <v>161</v>
      </c>
      <c r="E4948" s="390" t="s">
        <v>1876</v>
      </c>
      <c r="F4948" s="92">
        <v>0</v>
      </c>
      <c r="G4948" s="92">
        <v>0</v>
      </c>
      <c r="H4948" s="108">
        <v>0</v>
      </c>
    </row>
    <row r="4949" spans="1:8" ht="14.55" customHeight="1" x14ac:dyDescent="0.3">
      <c r="A4949" s="42"/>
      <c r="B4949" s="24" t="s">
        <v>14</v>
      </c>
      <c r="C4949" s="23" t="s">
        <v>161</v>
      </c>
      <c r="D4949" s="402"/>
      <c r="E4949" s="391" t="s">
        <v>1768</v>
      </c>
      <c r="F4949" s="22">
        <v>1</v>
      </c>
      <c r="G4949" s="22">
        <v>1</v>
      </c>
      <c r="H4949" s="104">
        <v>1</v>
      </c>
    </row>
    <row r="4950" spans="1:8" ht="14.55" customHeight="1" x14ac:dyDescent="0.3">
      <c r="A4950" s="42"/>
      <c r="B4950" s="24" t="s">
        <v>14</v>
      </c>
      <c r="C4950" s="23" t="s">
        <v>161</v>
      </c>
      <c r="D4950" s="402"/>
      <c r="E4950" s="391" t="s">
        <v>1769</v>
      </c>
      <c r="F4950" s="22">
        <v>1</v>
      </c>
      <c r="G4950" s="22">
        <v>1</v>
      </c>
      <c r="H4950" s="104">
        <v>1</v>
      </c>
    </row>
    <row r="4951" spans="1:8" ht="14.55" customHeight="1" x14ac:dyDescent="0.3">
      <c r="A4951" s="42"/>
      <c r="B4951" s="24" t="s">
        <v>14</v>
      </c>
      <c r="C4951" s="23" t="s">
        <v>161</v>
      </c>
      <c r="D4951" s="402" t="s">
        <v>1427</v>
      </c>
      <c r="E4951" s="391" t="s">
        <v>1876</v>
      </c>
      <c r="F4951" s="91">
        <v>0</v>
      </c>
      <c r="G4951" s="91">
        <v>0</v>
      </c>
      <c r="H4951" s="103">
        <v>0</v>
      </c>
    </row>
    <row r="4952" spans="1:8" ht="14.55" customHeight="1" x14ac:dyDescent="0.3">
      <c r="A4952" s="42"/>
      <c r="B4952" s="24" t="s">
        <v>14</v>
      </c>
      <c r="C4952" s="23" t="s">
        <v>161</v>
      </c>
      <c r="D4952" s="402"/>
      <c r="E4952" s="391" t="s">
        <v>1768</v>
      </c>
      <c r="F4952" s="22">
        <v>1</v>
      </c>
      <c r="G4952" s="22">
        <v>1</v>
      </c>
      <c r="H4952" s="104">
        <v>1</v>
      </c>
    </row>
    <row r="4953" spans="1:8" ht="14.55" customHeight="1" x14ac:dyDescent="0.3">
      <c r="A4953" s="42"/>
      <c r="B4953" s="24" t="s">
        <v>14</v>
      </c>
      <c r="C4953" s="23" t="s">
        <v>161</v>
      </c>
      <c r="D4953" s="402"/>
      <c r="E4953" s="391" t="s">
        <v>1769</v>
      </c>
      <c r="F4953" s="22">
        <v>1</v>
      </c>
      <c r="G4953" s="22">
        <v>1</v>
      </c>
      <c r="H4953" s="104">
        <v>1</v>
      </c>
    </row>
    <row r="4954" spans="1:8" ht="14.55" customHeight="1" x14ac:dyDescent="0.3">
      <c r="A4954" s="42"/>
      <c r="B4954" s="24" t="s">
        <v>14</v>
      </c>
      <c r="C4954" s="23" t="s">
        <v>161</v>
      </c>
      <c r="D4954" s="402" t="s">
        <v>1428</v>
      </c>
      <c r="E4954" s="391" t="s">
        <v>1876</v>
      </c>
      <c r="F4954" s="91">
        <v>0</v>
      </c>
      <c r="G4954" s="91">
        <v>0</v>
      </c>
      <c r="H4954" s="103">
        <v>0</v>
      </c>
    </row>
    <row r="4955" spans="1:8" ht="14.55" customHeight="1" x14ac:dyDescent="0.3">
      <c r="A4955" s="42"/>
      <c r="B4955" s="24" t="s">
        <v>14</v>
      </c>
      <c r="C4955" s="23" t="s">
        <v>161</v>
      </c>
      <c r="D4955" s="402"/>
      <c r="E4955" s="391" t="s">
        <v>1768</v>
      </c>
      <c r="F4955" s="22">
        <v>1</v>
      </c>
      <c r="G4955" s="22">
        <v>1</v>
      </c>
      <c r="H4955" s="104">
        <v>1</v>
      </c>
    </row>
    <row r="4956" spans="1:8" ht="14.55" customHeight="1" x14ac:dyDescent="0.3">
      <c r="A4956" s="42"/>
      <c r="B4956" s="24" t="s">
        <v>14</v>
      </c>
      <c r="C4956" s="23" t="s">
        <v>161</v>
      </c>
      <c r="D4956" s="402"/>
      <c r="E4956" s="391" t="s">
        <v>1769</v>
      </c>
      <c r="F4956" s="22">
        <v>1</v>
      </c>
      <c r="G4956" s="22">
        <v>1</v>
      </c>
      <c r="H4956" s="104">
        <v>1</v>
      </c>
    </row>
    <row r="4957" spans="1:8" ht="14.55" customHeight="1" x14ac:dyDescent="0.3">
      <c r="A4957" s="42"/>
      <c r="B4957" s="24" t="s">
        <v>14</v>
      </c>
      <c r="C4957" s="23" t="s">
        <v>161</v>
      </c>
      <c r="D4957" s="402" t="s">
        <v>1429</v>
      </c>
      <c r="E4957" s="391" t="s">
        <v>1876</v>
      </c>
      <c r="F4957" s="91">
        <v>0</v>
      </c>
      <c r="G4957" s="91">
        <v>0</v>
      </c>
      <c r="H4957" s="103">
        <v>0</v>
      </c>
    </row>
    <row r="4958" spans="1:8" ht="14.55" customHeight="1" x14ac:dyDescent="0.3">
      <c r="A4958" s="42"/>
      <c r="B4958" s="24" t="s">
        <v>14</v>
      </c>
      <c r="C4958" s="23" t="s">
        <v>161</v>
      </c>
      <c r="D4958" s="402"/>
      <c r="E4958" s="391" t="s">
        <v>1768</v>
      </c>
      <c r="F4958" s="22">
        <v>1</v>
      </c>
      <c r="G4958" s="22">
        <v>1</v>
      </c>
      <c r="H4958" s="104">
        <v>1</v>
      </c>
    </row>
    <row r="4959" spans="1:8" ht="14.55" customHeight="1" thickBot="1" x14ac:dyDescent="0.35">
      <c r="A4959" s="42"/>
      <c r="B4959" s="53" t="s">
        <v>14</v>
      </c>
      <c r="C4959" s="68" t="s">
        <v>161</v>
      </c>
      <c r="D4959" s="403"/>
      <c r="E4959" s="392" t="s">
        <v>1769</v>
      </c>
      <c r="F4959" s="33">
        <v>1</v>
      </c>
      <c r="G4959" s="33">
        <v>1</v>
      </c>
      <c r="H4959" s="106">
        <v>1</v>
      </c>
    </row>
    <row r="4960" spans="1:8" ht="14.55" customHeight="1" x14ac:dyDescent="0.3">
      <c r="A4960" s="42"/>
      <c r="B4960" s="94" t="s">
        <v>14</v>
      </c>
      <c r="C4960" s="379" t="s">
        <v>91</v>
      </c>
      <c r="D4960" s="404"/>
      <c r="E4960" s="471" t="s">
        <v>1876</v>
      </c>
      <c r="F4960" s="384">
        <f t="shared" ref="F4960:H4960" si="758">+F4961/F4962</f>
        <v>0.90909090909090906</v>
      </c>
      <c r="G4960" s="384">
        <f t="shared" si="758"/>
        <v>0.90909090909090906</v>
      </c>
      <c r="H4960" s="377">
        <f t="shared" si="758"/>
        <v>0.90909090909090906</v>
      </c>
    </row>
    <row r="4961" spans="1:8" ht="14.55" customHeight="1" x14ac:dyDescent="0.3">
      <c r="A4961" s="42"/>
      <c r="B4961" s="87" t="s">
        <v>14</v>
      </c>
      <c r="C4961" s="55" t="s">
        <v>91</v>
      </c>
      <c r="D4961" s="402"/>
      <c r="E4961" s="391" t="s">
        <v>1768</v>
      </c>
      <c r="F4961" s="40">
        <v>10</v>
      </c>
      <c r="G4961" s="40">
        <v>10</v>
      </c>
      <c r="H4961" s="109">
        <v>10</v>
      </c>
    </row>
    <row r="4962" spans="1:8" ht="15" customHeight="1" thickBot="1" x14ac:dyDescent="0.35">
      <c r="A4962" s="42"/>
      <c r="B4962" s="95" t="s">
        <v>14</v>
      </c>
      <c r="C4962" s="378" t="s">
        <v>91</v>
      </c>
      <c r="D4962" s="405"/>
      <c r="E4962" s="394" t="s">
        <v>1769</v>
      </c>
      <c r="F4962" s="374">
        <v>11</v>
      </c>
      <c r="G4962" s="374">
        <v>11</v>
      </c>
      <c r="H4962" s="375">
        <v>11</v>
      </c>
    </row>
    <row r="4963" spans="1:8" ht="14.55" customHeight="1" x14ac:dyDescent="0.3">
      <c r="A4963" s="42"/>
      <c r="B4963" s="54" t="s">
        <v>14</v>
      </c>
      <c r="C4963" s="69" t="s">
        <v>91</v>
      </c>
      <c r="D4963" s="401" t="s">
        <v>1407</v>
      </c>
      <c r="E4963" s="390" t="s">
        <v>1876</v>
      </c>
      <c r="F4963" s="92">
        <v>0</v>
      </c>
      <c r="G4963" s="92">
        <v>0</v>
      </c>
      <c r="H4963" s="108">
        <v>0</v>
      </c>
    </row>
    <row r="4964" spans="1:8" ht="14.55" customHeight="1" x14ac:dyDescent="0.3">
      <c r="A4964" s="42"/>
      <c r="B4964" s="24" t="s">
        <v>14</v>
      </c>
      <c r="C4964" s="23" t="s">
        <v>91</v>
      </c>
      <c r="D4964" s="402"/>
      <c r="E4964" s="391" t="s">
        <v>1768</v>
      </c>
      <c r="F4964" s="22">
        <v>1</v>
      </c>
      <c r="G4964" s="22">
        <v>1</v>
      </c>
      <c r="H4964" s="104">
        <v>1</v>
      </c>
    </row>
    <row r="4965" spans="1:8" ht="14.55" customHeight="1" x14ac:dyDescent="0.3">
      <c r="A4965" s="42"/>
      <c r="B4965" s="24" t="s">
        <v>14</v>
      </c>
      <c r="C4965" s="23" t="s">
        <v>91</v>
      </c>
      <c r="D4965" s="402"/>
      <c r="E4965" s="391" t="s">
        <v>1769</v>
      </c>
      <c r="F4965" s="22">
        <v>1</v>
      </c>
      <c r="G4965" s="22">
        <v>1</v>
      </c>
      <c r="H4965" s="104">
        <v>1</v>
      </c>
    </row>
    <row r="4966" spans="1:8" ht="14.55" customHeight="1" x14ac:dyDescent="0.3">
      <c r="A4966" s="42"/>
      <c r="B4966" s="24" t="s">
        <v>14</v>
      </c>
      <c r="C4966" s="23" t="s">
        <v>91</v>
      </c>
      <c r="D4966" s="402" t="s">
        <v>1408</v>
      </c>
      <c r="E4966" s="391" t="s">
        <v>1876</v>
      </c>
      <c r="F4966" s="91">
        <v>0</v>
      </c>
      <c r="G4966" s="91">
        <v>0</v>
      </c>
      <c r="H4966" s="103">
        <v>0</v>
      </c>
    </row>
    <row r="4967" spans="1:8" ht="14.55" customHeight="1" x14ac:dyDescent="0.3">
      <c r="A4967" s="42"/>
      <c r="B4967" s="24" t="s">
        <v>14</v>
      </c>
      <c r="C4967" s="23" t="s">
        <v>91</v>
      </c>
      <c r="D4967" s="402"/>
      <c r="E4967" s="391" t="s">
        <v>1768</v>
      </c>
      <c r="F4967" s="22">
        <v>1</v>
      </c>
      <c r="G4967" s="22">
        <v>1</v>
      </c>
      <c r="H4967" s="104">
        <v>1</v>
      </c>
    </row>
    <row r="4968" spans="1:8" ht="14.55" customHeight="1" x14ac:dyDescent="0.3">
      <c r="A4968" s="42"/>
      <c r="B4968" s="24" t="s">
        <v>14</v>
      </c>
      <c r="C4968" s="23" t="s">
        <v>91</v>
      </c>
      <c r="D4968" s="402"/>
      <c r="E4968" s="391" t="s">
        <v>1769</v>
      </c>
      <c r="F4968" s="22">
        <v>1</v>
      </c>
      <c r="G4968" s="22">
        <v>1</v>
      </c>
      <c r="H4968" s="104">
        <v>1</v>
      </c>
    </row>
    <row r="4969" spans="1:8" ht="14.55" customHeight="1" x14ac:dyDescent="0.3">
      <c r="A4969" s="42"/>
      <c r="B4969" s="24" t="s">
        <v>14</v>
      </c>
      <c r="C4969" s="23" t="s">
        <v>91</v>
      </c>
      <c r="D4969" s="402" t="s">
        <v>1409</v>
      </c>
      <c r="E4969" s="391" t="s">
        <v>1876</v>
      </c>
      <c r="F4969" s="91">
        <f t="shared" ref="F4969:H4969" si="759">+F4970/F4971</f>
        <v>0</v>
      </c>
      <c r="G4969" s="91">
        <f t="shared" si="759"/>
        <v>0</v>
      </c>
      <c r="H4969" s="103">
        <f t="shared" si="759"/>
        <v>0</v>
      </c>
    </row>
    <row r="4970" spans="1:8" ht="14.55" customHeight="1" x14ac:dyDescent="0.3">
      <c r="A4970" s="42"/>
      <c r="B4970" s="24" t="s">
        <v>14</v>
      </c>
      <c r="C4970" s="23" t="s">
        <v>91</v>
      </c>
      <c r="D4970" s="402"/>
      <c r="E4970" s="391" t="s">
        <v>1768</v>
      </c>
      <c r="F4970" s="22">
        <v>0</v>
      </c>
      <c r="G4970" s="22">
        <v>0</v>
      </c>
      <c r="H4970" s="104">
        <v>0</v>
      </c>
    </row>
    <row r="4971" spans="1:8" ht="14.55" customHeight="1" x14ac:dyDescent="0.3">
      <c r="A4971" s="42"/>
      <c r="B4971" s="24" t="s">
        <v>14</v>
      </c>
      <c r="C4971" s="23" t="s">
        <v>91</v>
      </c>
      <c r="D4971" s="402"/>
      <c r="E4971" s="391" t="s">
        <v>1769</v>
      </c>
      <c r="F4971" s="22">
        <v>1</v>
      </c>
      <c r="G4971" s="22">
        <v>1</v>
      </c>
      <c r="H4971" s="104">
        <v>1</v>
      </c>
    </row>
    <row r="4972" spans="1:8" ht="14.55" customHeight="1" x14ac:dyDescent="0.3">
      <c r="A4972" s="42"/>
      <c r="B4972" s="24" t="s">
        <v>14</v>
      </c>
      <c r="C4972" s="23" t="s">
        <v>91</v>
      </c>
      <c r="D4972" s="402" t="s">
        <v>1415</v>
      </c>
      <c r="E4972" s="391" t="s">
        <v>1876</v>
      </c>
      <c r="F4972" s="91">
        <f t="shared" ref="F4972:H4972" si="760">+F4973/F4974</f>
        <v>1</v>
      </c>
      <c r="G4972" s="91">
        <f t="shared" si="760"/>
        <v>1</v>
      </c>
      <c r="H4972" s="103">
        <f t="shared" si="760"/>
        <v>1</v>
      </c>
    </row>
    <row r="4973" spans="1:8" ht="14.55" customHeight="1" x14ac:dyDescent="0.3">
      <c r="A4973" s="42"/>
      <c r="B4973" s="24" t="s">
        <v>14</v>
      </c>
      <c r="C4973" s="23" t="s">
        <v>91</v>
      </c>
      <c r="D4973" s="402"/>
      <c r="E4973" s="391" t="s">
        <v>1768</v>
      </c>
      <c r="F4973" s="22">
        <v>1</v>
      </c>
      <c r="G4973" s="22">
        <v>1</v>
      </c>
      <c r="H4973" s="104">
        <v>1</v>
      </c>
    </row>
    <row r="4974" spans="1:8" ht="14.55" customHeight="1" x14ac:dyDescent="0.3">
      <c r="A4974" s="42"/>
      <c r="B4974" s="24" t="s">
        <v>14</v>
      </c>
      <c r="C4974" s="23" t="s">
        <v>91</v>
      </c>
      <c r="D4974" s="402"/>
      <c r="E4974" s="391" t="s">
        <v>1769</v>
      </c>
      <c r="F4974" s="22">
        <v>1</v>
      </c>
      <c r="G4974" s="22">
        <v>1</v>
      </c>
      <c r="H4974" s="104">
        <v>1</v>
      </c>
    </row>
    <row r="4975" spans="1:8" ht="14.55" customHeight="1" x14ac:dyDescent="0.3">
      <c r="A4975" s="42"/>
      <c r="B4975" s="24" t="s">
        <v>14</v>
      </c>
      <c r="C4975" s="23" t="s">
        <v>91</v>
      </c>
      <c r="D4975" s="402" t="s">
        <v>1410</v>
      </c>
      <c r="E4975" s="391" t="s">
        <v>1876</v>
      </c>
      <c r="F4975" s="91">
        <f t="shared" ref="F4975:H4975" si="761">+F4976/F4977</f>
        <v>1</v>
      </c>
      <c r="G4975" s="91">
        <f t="shared" si="761"/>
        <v>1</v>
      </c>
      <c r="H4975" s="103">
        <f t="shared" si="761"/>
        <v>1</v>
      </c>
    </row>
    <row r="4976" spans="1:8" ht="14.55" customHeight="1" x14ac:dyDescent="0.3">
      <c r="A4976" s="42"/>
      <c r="B4976" s="24" t="s">
        <v>14</v>
      </c>
      <c r="C4976" s="23" t="s">
        <v>91</v>
      </c>
      <c r="D4976" s="402"/>
      <c r="E4976" s="391" t="s">
        <v>1768</v>
      </c>
      <c r="F4976" s="22">
        <v>1</v>
      </c>
      <c r="G4976" s="22">
        <v>1</v>
      </c>
      <c r="H4976" s="104">
        <v>1</v>
      </c>
    </row>
    <row r="4977" spans="1:8" ht="14.55" customHeight="1" x14ac:dyDescent="0.3">
      <c r="A4977" s="42"/>
      <c r="B4977" s="24" t="s">
        <v>14</v>
      </c>
      <c r="C4977" s="23" t="s">
        <v>91</v>
      </c>
      <c r="D4977" s="402"/>
      <c r="E4977" s="391" t="s">
        <v>1769</v>
      </c>
      <c r="F4977" s="22">
        <v>1</v>
      </c>
      <c r="G4977" s="22">
        <v>1</v>
      </c>
      <c r="H4977" s="104">
        <v>1</v>
      </c>
    </row>
    <row r="4978" spans="1:8" ht="14.55" customHeight="1" x14ac:dyDescent="0.3">
      <c r="A4978" s="42"/>
      <c r="B4978" s="24" t="s">
        <v>14</v>
      </c>
      <c r="C4978" s="23" t="s">
        <v>91</v>
      </c>
      <c r="D4978" s="402" t="s">
        <v>1411</v>
      </c>
      <c r="E4978" s="391" t="s">
        <v>1876</v>
      </c>
      <c r="F4978" s="91">
        <v>0</v>
      </c>
      <c r="G4978" s="91">
        <v>0</v>
      </c>
      <c r="H4978" s="103">
        <v>0</v>
      </c>
    </row>
    <row r="4979" spans="1:8" ht="14.55" customHeight="1" x14ac:dyDescent="0.3">
      <c r="A4979" s="42"/>
      <c r="B4979" s="24" t="s">
        <v>14</v>
      </c>
      <c r="C4979" s="23" t="s">
        <v>91</v>
      </c>
      <c r="D4979" s="402"/>
      <c r="E4979" s="391" t="s">
        <v>1768</v>
      </c>
      <c r="F4979" s="22">
        <v>1</v>
      </c>
      <c r="G4979" s="22">
        <v>1</v>
      </c>
      <c r="H4979" s="104">
        <v>1</v>
      </c>
    </row>
    <row r="4980" spans="1:8" ht="14.55" customHeight="1" x14ac:dyDescent="0.3">
      <c r="A4980" s="42"/>
      <c r="B4980" s="24" t="s">
        <v>14</v>
      </c>
      <c r="C4980" s="23" t="s">
        <v>91</v>
      </c>
      <c r="D4980" s="402"/>
      <c r="E4980" s="391" t="s">
        <v>1769</v>
      </c>
      <c r="F4980" s="22">
        <v>1</v>
      </c>
      <c r="G4980" s="22">
        <v>1</v>
      </c>
      <c r="H4980" s="104">
        <v>1</v>
      </c>
    </row>
    <row r="4981" spans="1:8" ht="14.55" customHeight="1" x14ac:dyDescent="0.3">
      <c r="A4981" s="42"/>
      <c r="B4981" s="24" t="s">
        <v>14</v>
      </c>
      <c r="C4981" s="23" t="s">
        <v>91</v>
      </c>
      <c r="D4981" s="402" t="s">
        <v>91</v>
      </c>
      <c r="E4981" s="391" t="s">
        <v>1876</v>
      </c>
      <c r="F4981" s="91">
        <f t="shared" ref="F4981:H4981" si="762">+F4982/F4983</f>
        <v>1</v>
      </c>
      <c r="G4981" s="91">
        <f t="shared" si="762"/>
        <v>1</v>
      </c>
      <c r="H4981" s="103">
        <f t="shared" si="762"/>
        <v>1</v>
      </c>
    </row>
    <row r="4982" spans="1:8" ht="14.55" customHeight="1" x14ac:dyDescent="0.3">
      <c r="A4982" s="42"/>
      <c r="B4982" s="24" t="s">
        <v>14</v>
      </c>
      <c r="C4982" s="23" t="s">
        <v>91</v>
      </c>
      <c r="D4982" s="402"/>
      <c r="E4982" s="391" t="s">
        <v>1768</v>
      </c>
      <c r="F4982" s="22">
        <v>1</v>
      </c>
      <c r="G4982" s="22">
        <v>1</v>
      </c>
      <c r="H4982" s="104">
        <v>1</v>
      </c>
    </row>
    <row r="4983" spans="1:8" ht="14.55" customHeight="1" x14ac:dyDescent="0.3">
      <c r="A4983" s="42"/>
      <c r="B4983" s="24" t="s">
        <v>14</v>
      </c>
      <c r="C4983" s="23" t="s">
        <v>91</v>
      </c>
      <c r="D4983" s="402"/>
      <c r="E4983" s="391" t="s">
        <v>1769</v>
      </c>
      <c r="F4983" s="22">
        <v>1</v>
      </c>
      <c r="G4983" s="22">
        <v>1</v>
      </c>
      <c r="H4983" s="104">
        <v>1</v>
      </c>
    </row>
    <row r="4984" spans="1:8" ht="14.55" customHeight="1" x14ac:dyDescent="0.3">
      <c r="A4984" s="42"/>
      <c r="B4984" s="24" t="s">
        <v>14</v>
      </c>
      <c r="C4984" s="23" t="s">
        <v>91</v>
      </c>
      <c r="D4984" s="402" t="s">
        <v>1412</v>
      </c>
      <c r="E4984" s="391" t="s">
        <v>1876</v>
      </c>
      <c r="F4984" s="91">
        <v>0</v>
      </c>
      <c r="G4984" s="91">
        <v>0</v>
      </c>
      <c r="H4984" s="103">
        <v>0</v>
      </c>
    </row>
    <row r="4985" spans="1:8" ht="14.55" customHeight="1" x14ac:dyDescent="0.3">
      <c r="A4985" s="42"/>
      <c r="B4985" s="24" t="s">
        <v>14</v>
      </c>
      <c r="C4985" s="23" t="s">
        <v>91</v>
      </c>
      <c r="D4985" s="402"/>
      <c r="E4985" s="391" t="s">
        <v>1768</v>
      </c>
      <c r="F4985" s="22">
        <v>1</v>
      </c>
      <c r="G4985" s="22">
        <v>1</v>
      </c>
      <c r="H4985" s="104">
        <v>1</v>
      </c>
    </row>
    <row r="4986" spans="1:8" ht="14.55" customHeight="1" x14ac:dyDescent="0.3">
      <c r="A4986" s="42"/>
      <c r="B4986" s="24" t="s">
        <v>14</v>
      </c>
      <c r="C4986" s="23" t="s">
        <v>91</v>
      </c>
      <c r="D4986" s="402"/>
      <c r="E4986" s="391" t="s">
        <v>1769</v>
      </c>
      <c r="F4986" s="22">
        <v>1</v>
      </c>
      <c r="G4986" s="22">
        <v>1</v>
      </c>
      <c r="H4986" s="104">
        <v>1</v>
      </c>
    </row>
    <row r="4987" spans="1:8" ht="14.55" customHeight="1" x14ac:dyDescent="0.3">
      <c r="A4987" s="42"/>
      <c r="B4987" s="24" t="s">
        <v>14</v>
      </c>
      <c r="C4987" s="23" t="s">
        <v>91</v>
      </c>
      <c r="D4987" s="402" t="s">
        <v>1413</v>
      </c>
      <c r="E4987" s="391" t="s">
        <v>1876</v>
      </c>
      <c r="F4987" s="91">
        <v>0</v>
      </c>
      <c r="G4987" s="91">
        <v>0</v>
      </c>
      <c r="H4987" s="103">
        <v>0</v>
      </c>
    </row>
    <row r="4988" spans="1:8" ht="14.55" customHeight="1" x14ac:dyDescent="0.3">
      <c r="A4988" s="42"/>
      <c r="B4988" s="24" t="s">
        <v>14</v>
      </c>
      <c r="C4988" s="23" t="s">
        <v>91</v>
      </c>
      <c r="D4988" s="402"/>
      <c r="E4988" s="391" t="s">
        <v>1768</v>
      </c>
      <c r="F4988" s="22">
        <v>1</v>
      </c>
      <c r="G4988" s="22">
        <v>1</v>
      </c>
      <c r="H4988" s="104">
        <v>1</v>
      </c>
    </row>
    <row r="4989" spans="1:8" ht="14.55" customHeight="1" x14ac:dyDescent="0.3">
      <c r="A4989" s="42"/>
      <c r="B4989" s="24" t="s">
        <v>14</v>
      </c>
      <c r="C4989" s="23" t="s">
        <v>91</v>
      </c>
      <c r="D4989" s="402"/>
      <c r="E4989" s="391" t="s">
        <v>1769</v>
      </c>
      <c r="F4989" s="22">
        <v>1</v>
      </c>
      <c r="G4989" s="22">
        <v>1</v>
      </c>
      <c r="H4989" s="104">
        <v>1</v>
      </c>
    </row>
    <row r="4990" spans="1:8" ht="14.55" customHeight="1" x14ac:dyDescent="0.3">
      <c r="A4990" s="42"/>
      <c r="B4990" s="24" t="s">
        <v>14</v>
      </c>
      <c r="C4990" s="23" t="s">
        <v>91</v>
      </c>
      <c r="D4990" s="402" t="s">
        <v>1414</v>
      </c>
      <c r="E4990" s="391" t="s">
        <v>1876</v>
      </c>
      <c r="F4990" s="91">
        <v>0</v>
      </c>
      <c r="G4990" s="91">
        <v>0</v>
      </c>
      <c r="H4990" s="103">
        <v>0</v>
      </c>
    </row>
    <row r="4991" spans="1:8" ht="14.55" customHeight="1" x14ac:dyDescent="0.3">
      <c r="A4991" s="42"/>
      <c r="B4991" s="24" t="s">
        <v>14</v>
      </c>
      <c r="C4991" s="23" t="s">
        <v>91</v>
      </c>
      <c r="D4991" s="402"/>
      <c r="E4991" s="391" t="s">
        <v>1768</v>
      </c>
      <c r="F4991" s="22">
        <v>1</v>
      </c>
      <c r="G4991" s="22">
        <v>1</v>
      </c>
      <c r="H4991" s="104">
        <v>1</v>
      </c>
    </row>
    <row r="4992" spans="1:8" ht="14.55" customHeight="1" x14ac:dyDescent="0.3">
      <c r="A4992" s="42"/>
      <c r="B4992" s="24" t="s">
        <v>14</v>
      </c>
      <c r="C4992" s="23" t="s">
        <v>91</v>
      </c>
      <c r="D4992" s="402"/>
      <c r="E4992" s="391" t="s">
        <v>1769</v>
      </c>
      <c r="F4992" s="22">
        <v>1</v>
      </c>
      <c r="G4992" s="22">
        <v>1</v>
      </c>
      <c r="H4992" s="104">
        <v>1</v>
      </c>
    </row>
    <row r="4993" spans="1:8" ht="14.55" customHeight="1" x14ac:dyDescent="0.3">
      <c r="A4993" s="42"/>
      <c r="B4993" s="24" t="s">
        <v>14</v>
      </c>
      <c r="C4993" s="23" t="s">
        <v>91</v>
      </c>
      <c r="D4993" s="402" t="s">
        <v>1416</v>
      </c>
      <c r="E4993" s="391" t="s">
        <v>1876</v>
      </c>
      <c r="F4993" s="91">
        <v>0</v>
      </c>
      <c r="G4993" s="91">
        <v>0</v>
      </c>
      <c r="H4993" s="103">
        <v>0</v>
      </c>
    </row>
    <row r="4994" spans="1:8" ht="14.55" customHeight="1" x14ac:dyDescent="0.3">
      <c r="A4994" s="42"/>
      <c r="B4994" s="24" t="s">
        <v>14</v>
      </c>
      <c r="C4994" s="23" t="s">
        <v>91</v>
      </c>
      <c r="D4994" s="402"/>
      <c r="E4994" s="391" t="s">
        <v>1768</v>
      </c>
      <c r="F4994" s="22">
        <v>1</v>
      </c>
      <c r="G4994" s="22">
        <v>1</v>
      </c>
      <c r="H4994" s="104">
        <v>1</v>
      </c>
    </row>
    <row r="4995" spans="1:8" ht="14.55" customHeight="1" thickBot="1" x14ac:dyDescent="0.35">
      <c r="A4995" s="42"/>
      <c r="B4995" s="53" t="s">
        <v>14</v>
      </c>
      <c r="C4995" s="68" t="s">
        <v>91</v>
      </c>
      <c r="D4995" s="403"/>
      <c r="E4995" s="392" t="s">
        <v>1769</v>
      </c>
      <c r="F4995" s="33">
        <v>1</v>
      </c>
      <c r="G4995" s="33">
        <v>1</v>
      </c>
      <c r="H4995" s="106">
        <v>1</v>
      </c>
    </row>
    <row r="4996" spans="1:8" ht="14.55" customHeight="1" x14ac:dyDescent="0.3">
      <c r="A4996" s="42"/>
      <c r="B4996" s="94" t="s">
        <v>14</v>
      </c>
      <c r="C4996" s="379" t="s">
        <v>22</v>
      </c>
      <c r="D4996" s="404"/>
      <c r="E4996" s="471" t="s">
        <v>1876</v>
      </c>
      <c r="F4996" s="384">
        <f t="shared" ref="F4996:H4996" si="763">+F4997/F4998</f>
        <v>0.83333333333333337</v>
      </c>
      <c r="G4996" s="384">
        <f t="shared" si="763"/>
        <v>0.83333333333333337</v>
      </c>
      <c r="H4996" s="377">
        <f t="shared" si="763"/>
        <v>0.83333333333333337</v>
      </c>
    </row>
    <row r="4997" spans="1:8" ht="14.55" customHeight="1" x14ac:dyDescent="0.3">
      <c r="A4997" s="42"/>
      <c r="B4997" s="87" t="s">
        <v>14</v>
      </c>
      <c r="C4997" s="55" t="s">
        <v>22</v>
      </c>
      <c r="D4997" s="402"/>
      <c r="E4997" s="391" t="s">
        <v>1768</v>
      </c>
      <c r="F4997" s="40">
        <v>5</v>
      </c>
      <c r="G4997" s="40">
        <v>5</v>
      </c>
      <c r="H4997" s="109">
        <v>5</v>
      </c>
    </row>
    <row r="4998" spans="1:8" ht="15" customHeight="1" thickBot="1" x14ac:dyDescent="0.35">
      <c r="A4998" s="42"/>
      <c r="B4998" s="95" t="s">
        <v>14</v>
      </c>
      <c r="C4998" s="378" t="s">
        <v>22</v>
      </c>
      <c r="D4998" s="405"/>
      <c r="E4998" s="394" t="s">
        <v>1769</v>
      </c>
      <c r="F4998" s="374">
        <v>6</v>
      </c>
      <c r="G4998" s="374">
        <v>6</v>
      </c>
      <c r="H4998" s="375">
        <v>6</v>
      </c>
    </row>
    <row r="4999" spans="1:8" ht="14.55" customHeight="1" x14ac:dyDescent="0.3">
      <c r="A4999" s="42"/>
      <c r="B4999" s="54" t="s">
        <v>14</v>
      </c>
      <c r="C4999" s="69" t="s">
        <v>22</v>
      </c>
      <c r="D4999" s="401" t="s">
        <v>1417</v>
      </c>
      <c r="E4999" s="390" t="s">
        <v>1876</v>
      </c>
      <c r="F4999" s="92">
        <f t="shared" ref="F4999:H4999" si="764">+F5000/F5001</f>
        <v>1</v>
      </c>
      <c r="G4999" s="92">
        <f t="shared" si="764"/>
        <v>1</v>
      </c>
      <c r="H4999" s="108">
        <f t="shared" si="764"/>
        <v>1</v>
      </c>
    </row>
    <row r="5000" spans="1:8" ht="14.55" customHeight="1" x14ac:dyDescent="0.3">
      <c r="A5000" s="42"/>
      <c r="B5000" s="24" t="s">
        <v>14</v>
      </c>
      <c r="C5000" s="23" t="s">
        <v>22</v>
      </c>
      <c r="D5000" s="402"/>
      <c r="E5000" s="391" t="s">
        <v>1768</v>
      </c>
      <c r="F5000" s="22">
        <v>1</v>
      </c>
      <c r="G5000" s="22">
        <v>1</v>
      </c>
      <c r="H5000" s="104">
        <v>1</v>
      </c>
    </row>
    <row r="5001" spans="1:8" ht="14.55" customHeight="1" x14ac:dyDescent="0.3">
      <c r="A5001" s="42"/>
      <c r="B5001" s="24" t="s">
        <v>14</v>
      </c>
      <c r="C5001" s="23" t="s">
        <v>22</v>
      </c>
      <c r="D5001" s="402"/>
      <c r="E5001" s="391" t="s">
        <v>1769</v>
      </c>
      <c r="F5001" s="22">
        <v>1</v>
      </c>
      <c r="G5001" s="22">
        <v>1</v>
      </c>
      <c r="H5001" s="104">
        <v>1</v>
      </c>
    </row>
    <row r="5002" spans="1:8" ht="14.55" customHeight="1" x14ac:dyDescent="0.3">
      <c r="A5002" s="42"/>
      <c r="B5002" s="24" t="s">
        <v>14</v>
      </c>
      <c r="C5002" s="23" t="s">
        <v>22</v>
      </c>
      <c r="D5002" s="402" t="s">
        <v>1418</v>
      </c>
      <c r="E5002" s="391" t="s">
        <v>1876</v>
      </c>
      <c r="F5002" s="91">
        <v>0</v>
      </c>
      <c r="G5002" s="91">
        <v>0</v>
      </c>
      <c r="H5002" s="103">
        <v>0</v>
      </c>
    </row>
    <row r="5003" spans="1:8" ht="14.55" customHeight="1" x14ac:dyDescent="0.3">
      <c r="A5003" s="42"/>
      <c r="B5003" s="24" t="s">
        <v>14</v>
      </c>
      <c r="C5003" s="23" t="s">
        <v>22</v>
      </c>
      <c r="D5003" s="402"/>
      <c r="E5003" s="391" t="s">
        <v>1768</v>
      </c>
      <c r="F5003" s="22">
        <v>1</v>
      </c>
      <c r="G5003" s="22">
        <v>1</v>
      </c>
      <c r="H5003" s="104">
        <v>1</v>
      </c>
    </row>
    <row r="5004" spans="1:8" ht="14.55" customHeight="1" x14ac:dyDescent="0.3">
      <c r="A5004" s="42"/>
      <c r="B5004" s="24" t="s">
        <v>14</v>
      </c>
      <c r="C5004" s="23" t="s">
        <v>22</v>
      </c>
      <c r="D5004" s="402"/>
      <c r="E5004" s="391" t="s">
        <v>1769</v>
      </c>
      <c r="F5004" s="22">
        <v>1</v>
      </c>
      <c r="G5004" s="22">
        <v>1</v>
      </c>
      <c r="H5004" s="104">
        <v>1</v>
      </c>
    </row>
    <row r="5005" spans="1:8" ht="14.55" customHeight="1" x14ac:dyDescent="0.3">
      <c r="A5005" s="42"/>
      <c r="B5005" s="24" t="s">
        <v>14</v>
      </c>
      <c r="C5005" s="23" t="s">
        <v>22</v>
      </c>
      <c r="D5005" s="402" t="s">
        <v>1419</v>
      </c>
      <c r="E5005" s="391" t="s">
        <v>1876</v>
      </c>
      <c r="F5005" s="91">
        <v>0</v>
      </c>
      <c r="G5005" s="91">
        <v>0</v>
      </c>
      <c r="H5005" s="103">
        <v>0</v>
      </c>
    </row>
    <row r="5006" spans="1:8" ht="14.55" customHeight="1" x14ac:dyDescent="0.3">
      <c r="A5006" s="42"/>
      <c r="B5006" s="24" t="s">
        <v>14</v>
      </c>
      <c r="C5006" s="23" t="s">
        <v>22</v>
      </c>
      <c r="D5006" s="402"/>
      <c r="E5006" s="391" t="s">
        <v>1768</v>
      </c>
      <c r="F5006" s="22">
        <v>1</v>
      </c>
      <c r="G5006" s="22">
        <v>1</v>
      </c>
      <c r="H5006" s="104">
        <v>1</v>
      </c>
    </row>
    <row r="5007" spans="1:8" ht="14.55" customHeight="1" x14ac:dyDescent="0.3">
      <c r="A5007" s="42"/>
      <c r="B5007" s="24" t="s">
        <v>14</v>
      </c>
      <c r="C5007" s="23" t="s">
        <v>22</v>
      </c>
      <c r="D5007" s="402"/>
      <c r="E5007" s="391" t="s">
        <v>1769</v>
      </c>
      <c r="F5007" s="22">
        <v>1</v>
      </c>
      <c r="G5007" s="22">
        <v>1</v>
      </c>
      <c r="H5007" s="104">
        <v>1</v>
      </c>
    </row>
    <row r="5008" spans="1:8" ht="14.55" customHeight="1" x14ac:dyDescent="0.3">
      <c r="A5008" s="42"/>
      <c r="B5008" s="24" t="s">
        <v>14</v>
      </c>
      <c r="C5008" s="23" t="s">
        <v>22</v>
      </c>
      <c r="D5008" s="402" t="s">
        <v>1125</v>
      </c>
      <c r="E5008" s="391" t="s">
        <v>1876</v>
      </c>
      <c r="F5008" s="91">
        <f t="shared" ref="F5008:H5008" si="765">+F5009/F5010</f>
        <v>0</v>
      </c>
      <c r="G5008" s="91">
        <f t="shared" si="765"/>
        <v>0</v>
      </c>
      <c r="H5008" s="103">
        <f t="shared" si="765"/>
        <v>0</v>
      </c>
    </row>
    <row r="5009" spans="1:8" ht="14.55" customHeight="1" x14ac:dyDescent="0.3">
      <c r="A5009" s="42"/>
      <c r="B5009" s="24" t="s">
        <v>14</v>
      </c>
      <c r="C5009" s="23" t="s">
        <v>22</v>
      </c>
      <c r="D5009" s="402"/>
      <c r="E5009" s="391" t="s">
        <v>1768</v>
      </c>
      <c r="F5009" s="22">
        <v>0</v>
      </c>
      <c r="G5009" s="22">
        <v>0</v>
      </c>
      <c r="H5009" s="104">
        <v>0</v>
      </c>
    </row>
    <row r="5010" spans="1:8" ht="14.55" customHeight="1" x14ac:dyDescent="0.3">
      <c r="A5010" s="42"/>
      <c r="B5010" s="24" t="s">
        <v>14</v>
      </c>
      <c r="C5010" s="23" t="s">
        <v>22</v>
      </c>
      <c r="D5010" s="402"/>
      <c r="E5010" s="391" t="s">
        <v>1769</v>
      </c>
      <c r="F5010" s="22">
        <v>1</v>
      </c>
      <c r="G5010" s="22">
        <v>1</v>
      </c>
      <c r="H5010" s="104">
        <v>1</v>
      </c>
    </row>
    <row r="5011" spans="1:8" ht="14.55" customHeight="1" x14ac:dyDescent="0.3">
      <c r="A5011" s="42"/>
      <c r="B5011" s="24" t="s">
        <v>14</v>
      </c>
      <c r="C5011" s="23" t="s">
        <v>22</v>
      </c>
      <c r="D5011" s="402" t="s">
        <v>1420</v>
      </c>
      <c r="E5011" s="391" t="s">
        <v>1876</v>
      </c>
      <c r="F5011" s="91">
        <f t="shared" ref="F5011:H5011" si="766">+F5012/F5013</f>
        <v>1</v>
      </c>
      <c r="G5011" s="91">
        <f t="shared" si="766"/>
        <v>1</v>
      </c>
      <c r="H5011" s="103">
        <f t="shared" si="766"/>
        <v>1</v>
      </c>
    </row>
    <row r="5012" spans="1:8" ht="14.55" customHeight="1" x14ac:dyDescent="0.3">
      <c r="A5012" s="42"/>
      <c r="B5012" s="24" t="s">
        <v>14</v>
      </c>
      <c r="C5012" s="23" t="s">
        <v>22</v>
      </c>
      <c r="D5012" s="402"/>
      <c r="E5012" s="391" t="s">
        <v>1768</v>
      </c>
      <c r="F5012" s="22">
        <v>1</v>
      </c>
      <c r="G5012" s="22">
        <v>1</v>
      </c>
      <c r="H5012" s="104">
        <v>1</v>
      </c>
    </row>
    <row r="5013" spans="1:8" ht="14.55" customHeight="1" x14ac:dyDescent="0.3">
      <c r="A5013" s="42"/>
      <c r="B5013" s="24" t="s">
        <v>14</v>
      </c>
      <c r="C5013" s="23" t="s">
        <v>22</v>
      </c>
      <c r="D5013" s="402"/>
      <c r="E5013" s="391" t="s">
        <v>1769</v>
      </c>
      <c r="F5013" s="22">
        <v>1</v>
      </c>
      <c r="G5013" s="22">
        <v>1</v>
      </c>
      <c r="H5013" s="104">
        <v>1</v>
      </c>
    </row>
    <row r="5014" spans="1:8" ht="14.55" customHeight="1" x14ac:dyDescent="0.3">
      <c r="A5014" s="42"/>
      <c r="B5014" s="24" t="s">
        <v>14</v>
      </c>
      <c r="C5014" s="23" t="s">
        <v>22</v>
      </c>
      <c r="D5014" s="402" t="s">
        <v>1421</v>
      </c>
      <c r="E5014" s="391" t="s">
        <v>1876</v>
      </c>
      <c r="F5014" s="91">
        <f t="shared" ref="F5014:H5014" si="767">+F5015/F5016</f>
        <v>1</v>
      </c>
      <c r="G5014" s="91">
        <f t="shared" si="767"/>
        <v>1</v>
      </c>
      <c r="H5014" s="103">
        <f t="shared" si="767"/>
        <v>1</v>
      </c>
    </row>
    <row r="5015" spans="1:8" ht="14.55" customHeight="1" x14ac:dyDescent="0.3">
      <c r="A5015" s="42"/>
      <c r="B5015" s="24" t="s">
        <v>14</v>
      </c>
      <c r="C5015" s="23" t="s">
        <v>22</v>
      </c>
      <c r="D5015" s="402"/>
      <c r="E5015" s="391" t="s">
        <v>1768</v>
      </c>
      <c r="F5015" s="22">
        <v>1</v>
      </c>
      <c r="G5015" s="22">
        <v>1</v>
      </c>
      <c r="H5015" s="104">
        <v>1</v>
      </c>
    </row>
    <row r="5016" spans="1:8" ht="14.55" customHeight="1" thickBot="1" x14ac:dyDescent="0.35">
      <c r="A5016" s="42"/>
      <c r="B5016" s="53" t="s">
        <v>14</v>
      </c>
      <c r="C5016" s="68" t="s">
        <v>22</v>
      </c>
      <c r="D5016" s="403"/>
      <c r="E5016" s="392" t="s">
        <v>1769</v>
      </c>
      <c r="F5016" s="33">
        <v>1</v>
      </c>
      <c r="G5016" s="33">
        <v>1</v>
      </c>
      <c r="H5016" s="106">
        <v>1</v>
      </c>
    </row>
    <row r="5017" spans="1:8" ht="14.55" customHeight="1" x14ac:dyDescent="0.3">
      <c r="A5017" s="56" t="s">
        <v>15</v>
      </c>
      <c r="B5017" s="84" t="s">
        <v>15</v>
      </c>
      <c r="C5017" s="255"/>
      <c r="D5017" s="472"/>
      <c r="E5017" s="471" t="s">
        <v>1876</v>
      </c>
      <c r="F5017" s="90">
        <f t="shared" ref="F5017:H5017" si="768">+F5018/F5019</f>
        <v>0.18181818181818182</v>
      </c>
      <c r="G5017" s="90">
        <f t="shared" si="768"/>
        <v>0.18181818181818182</v>
      </c>
      <c r="H5017" s="107">
        <f t="shared" si="768"/>
        <v>0.18181818181818182</v>
      </c>
    </row>
    <row r="5018" spans="1:8" ht="13.8" customHeight="1" x14ac:dyDescent="0.3">
      <c r="A5018" s="214" t="s">
        <v>15</v>
      </c>
      <c r="B5018" s="87" t="s">
        <v>15</v>
      </c>
      <c r="C5018" s="256"/>
      <c r="D5018" s="398"/>
      <c r="E5018" s="391" t="s">
        <v>1768</v>
      </c>
      <c r="F5018" s="21">
        <v>2</v>
      </c>
      <c r="G5018" s="21">
        <v>2</v>
      </c>
      <c r="H5018" s="88">
        <v>2</v>
      </c>
    </row>
    <row r="5019" spans="1:8" ht="14.55" customHeight="1" thickBot="1" x14ac:dyDescent="0.35">
      <c r="A5019" s="475" t="s">
        <v>15</v>
      </c>
      <c r="B5019" s="89" t="s">
        <v>15</v>
      </c>
      <c r="C5019" s="257"/>
      <c r="D5019" s="473"/>
      <c r="E5019" s="391" t="s">
        <v>1769</v>
      </c>
      <c r="F5019" s="21">
        <v>11</v>
      </c>
      <c r="G5019" s="21">
        <v>11</v>
      </c>
      <c r="H5019" s="88">
        <v>11</v>
      </c>
    </row>
    <row r="5020" spans="1:8" ht="13.8" customHeight="1" x14ac:dyDescent="0.3">
      <c r="A5020" s="42"/>
      <c r="B5020" s="467" t="s">
        <v>15</v>
      </c>
      <c r="C5020" s="83" t="s">
        <v>1433</v>
      </c>
      <c r="D5020" s="401"/>
      <c r="E5020" s="391" t="s">
        <v>1876</v>
      </c>
      <c r="F5020" s="63">
        <f t="shared" ref="F5020:H5020" si="769">+F5021/F5022</f>
        <v>0.25</v>
      </c>
      <c r="G5020" s="63">
        <f t="shared" si="769"/>
        <v>0.25</v>
      </c>
      <c r="H5020" s="105">
        <f t="shared" si="769"/>
        <v>0.25</v>
      </c>
    </row>
    <row r="5021" spans="1:8" ht="13.8" customHeight="1" x14ac:dyDescent="0.3">
      <c r="A5021" s="42"/>
      <c r="B5021" s="87" t="s">
        <v>15</v>
      </c>
      <c r="C5021" s="55" t="s">
        <v>1433</v>
      </c>
      <c r="D5021" s="402"/>
      <c r="E5021" s="391" t="s">
        <v>1768</v>
      </c>
      <c r="F5021" s="40">
        <v>1</v>
      </c>
      <c r="G5021" s="40">
        <v>1</v>
      </c>
      <c r="H5021" s="109">
        <v>1</v>
      </c>
    </row>
    <row r="5022" spans="1:8" ht="14.55" customHeight="1" thickBot="1" x14ac:dyDescent="0.35">
      <c r="A5022" s="42"/>
      <c r="B5022" s="95" t="s">
        <v>15</v>
      </c>
      <c r="C5022" s="378" t="s">
        <v>1433</v>
      </c>
      <c r="D5022" s="405"/>
      <c r="E5022" s="394" t="s">
        <v>1769</v>
      </c>
      <c r="F5022" s="374">
        <v>4</v>
      </c>
      <c r="G5022" s="374">
        <v>4</v>
      </c>
      <c r="H5022" s="375">
        <v>4</v>
      </c>
    </row>
    <row r="5023" spans="1:8" ht="14.55" customHeight="1" x14ac:dyDescent="0.3">
      <c r="A5023" s="42"/>
      <c r="B5023" s="54" t="s">
        <v>15</v>
      </c>
      <c r="C5023" s="69" t="s">
        <v>1433</v>
      </c>
      <c r="D5023" s="401" t="s">
        <v>1434</v>
      </c>
      <c r="E5023" s="390" t="s">
        <v>1876</v>
      </c>
      <c r="F5023" s="92">
        <v>0</v>
      </c>
      <c r="G5023" s="92">
        <v>0</v>
      </c>
      <c r="H5023" s="108">
        <v>0</v>
      </c>
    </row>
    <row r="5024" spans="1:8" ht="14.55" customHeight="1" x14ac:dyDescent="0.3">
      <c r="A5024" s="42"/>
      <c r="B5024" s="24" t="s">
        <v>15</v>
      </c>
      <c r="C5024" s="23" t="s">
        <v>1433</v>
      </c>
      <c r="D5024" s="402"/>
      <c r="E5024" s="391" t="s">
        <v>1768</v>
      </c>
      <c r="F5024" s="22">
        <v>0</v>
      </c>
      <c r="G5024" s="22">
        <v>0</v>
      </c>
      <c r="H5024" s="104">
        <v>0</v>
      </c>
    </row>
    <row r="5025" spans="1:8" ht="14.55" customHeight="1" x14ac:dyDescent="0.3">
      <c r="A5025" s="42"/>
      <c r="B5025" s="24" t="s">
        <v>15</v>
      </c>
      <c r="C5025" s="23" t="s">
        <v>1433</v>
      </c>
      <c r="D5025" s="402"/>
      <c r="E5025" s="391" t="s">
        <v>1769</v>
      </c>
      <c r="F5025" s="22">
        <v>1</v>
      </c>
      <c r="G5025" s="22">
        <v>1</v>
      </c>
      <c r="H5025" s="104">
        <v>1</v>
      </c>
    </row>
    <row r="5026" spans="1:8" ht="14.55" customHeight="1" x14ac:dyDescent="0.3">
      <c r="A5026" s="42"/>
      <c r="B5026" s="24" t="s">
        <v>15</v>
      </c>
      <c r="C5026" s="23" t="s">
        <v>1433</v>
      </c>
      <c r="D5026" s="402" t="s">
        <v>1435</v>
      </c>
      <c r="E5026" s="391" t="s">
        <v>1876</v>
      </c>
      <c r="F5026" s="91">
        <f t="shared" ref="F5026:H5026" si="770">+F5027/F5028</f>
        <v>1</v>
      </c>
      <c r="G5026" s="91">
        <f t="shared" si="770"/>
        <v>1</v>
      </c>
      <c r="H5026" s="103">
        <f t="shared" si="770"/>
        <v>1</v>
      </c>
    </row>
    <row r="5027" spans="1:8" ht="14.55" customHeight="1" x14ac:dyDescent="0.3">
      <c r="A5027" s="42"/>
      <c r="B5027" s="24" t="s">
        <v>15</v>
      </c>
      <c r="C5027" s="23" t="s">
        <v>1433</v>
      </c>
      <c r="D5027" s="402"/>
      <c r="E5027" s="391" t="s">
        <v>1768</v>
      </c>
      <c r="F5027" s="22">
        <v>1</v>
      </c>
      <c r="G5027" s="22">
        <v>1</v>
      </c>
      <c r="H5027" s="104">
        <v>1</v>
      </c>
    </row>
    <row r="5028" spans="1:8" ht="14.55" customHeight="1" x14ac:dyDescent="0.3">
      <c r="A5028" s="42"/>
      <c r="B5028" s="24" t="s">
        <v>15</v>
      </c>
      <c r="C5028" s="23" t="s">
        <v>1433</v>
      </c>
      <c r="D5028" s="402"/>
      <c r="E5028" s="391" t="s">
        <v>1769</v>
      </c>
      <c r="F5028" s="22">
        <v>1</v>
      </c>
      <c r="G5028" s="22">
        <v>1</v>
      </c>
      <c r="H5028" s="104">
        <v>1</v>
      </c>
    </row>
    <row r="5029" spans="1:8" ht="14.55" customHeight="1" x14ac:dyDescent="0.3">
      <c r="A5029" s="42"/>
      <c r="B5029" s="24" t="s">
        <v>15</v>
      </c>
      <c r="C5029" s="23" t="s">
        <v>1433</v>
      </c>
      <c r="D5029" s="402" t="s">
        <v>15</v>
      </c>
      <c r="E5029" s="391" t="s">
        <v>1876</v>
      </c>
      <c r="F5029" s="91">
        <f t="shared" ref="F5029:H5029" si="771">+F5030/F5031</f>
        <v>0</v>
      </c>
      <c r="G5029" s="91">
        <f t="shared" si="771"/>
        <v>0</v>
      </c>
      <c r="H5029" s="103">
        <f t="shared" si="771"/>
        <v>0</v>
      </c>
    </row>
    <row r="5030" spans="1:8" ht="14.55" customHeight="1" x14ac:dyDescent="0.3">
      <c r="A5030" s="42"/>
      <c r="B5030" s="24" t="s">
        <v>15</v>
      </c>
      <c r="C5030" s="23" t="s">
        <v>1433</v>
      </c>
      <c r="D5030" s="402"/>
      <c r="E5030" s="391" t="s">
        <v>1768</v>
      </c>
      <c r="F5030" s="22">
        <v>0</v>
      </c>
      <c r="G5030" s="22">
        <v>0</v>
      </c>
      <c r="H5030" s="104">
        <v>0</v>
      </c>
    </row>
    <row r="5031" spans="1:8" ht="14.55" customHeight="1" x14ac:dyDescent="0.3">
      <c r="A5031" s="42"/>
      <c r="B5031" s="24" t="s">
        <v>15</v>
      </c>
      <c r="C5031" s="23" t="s">
        <v>1433</v>
      </c>
      <c r="D5031" s="402"/>
      <c r="E5031" s="391" t="s">
        <v>1769</v>
      </c>
      <c r="F5031" s="22">
        <v>1</v>
      </c>
      <c r="G5031" s="22">
        <v>1</v>
      </c>
      <c r="H5031" s="104">
        <v>1</v>
      </c>
    </row>
    <row r="5032" spans="1:8" ht="14.55" customHeight="1" x14ac:dyDescent="0.3">
      <c r="A5032" s="42"/>
      <c r="B5032" s="24" t="s">
        <v>15</v>
      </c>
      <c r="C5032" s="23" t="s">
        <v>1433</v>
      </c>
      <c r="D5032" s="402" t="s">
        <v>1433</v>
      </c>
      <c r="E5032" s="391" t="s">
        <v>1876</v>
      </c>
      <c r="F5032" s="91">
        <v>0</v>
      </c>
      <c r="G5032" s="91">
        <v>0</v>
      </c>
      <c r="H5032" s="103">
        <v>0</v>
      </c>
    </row>
    <row r="5033" spans="1:8" ht="14.55" customHeight="1" x14ac:dyDescent="0.3">
      <c r="A5033" s="42"/>
      <c r="B5033" s="24" t="s">
        <v>15</v>
      </c>
      <c r="C5033" s="23" t="s">
        <v>1433</v>
      </c>
      <c r="D5033" s="402"/>
      <c r="E5033" s="391" t="s">
        <v>1768</v>
      </c>
      <c r="F5033" s="22">
        <v>0</v>
      </c>
      <c r="G5033" s="22">
        <v>0</v>
      </c>
      <c r="H5033" s="104">
        <v>0</v>
      </c>
    </row>
    <row r="5034" spans="1:8" ht="14.55" customHeight="1" thickBot="1" x14ac:dyDescent="0.35">
      <c r="A5034" s="42"/>
      <c r="B5034" s="53" t="s">
        <v>15</v>
      </c>
      <c r="C5034" s="68" t="s">
        <v>1433</v>
      </c>
      <c r="D5034" s="403"/>
      <c r="E5034" s="392" t="s">
        <v>1769</v>
      </c>
      <c r="F5034" s="33">
        <v>1</v>
      </c>
      <c r="G5034" s="33">
        <v>1</v>
      </c>
      <c r="H5034" s="106">
        <v>1</v>
      </c>
    </row>
    <row r="5035" spans="1:8" ht="14.55" customHeight="1" x14ac:dyDescent="0.3">
      <c r="A5035" s="42"/>
      <c r="B5035" s="94" t="s">
        <v>15</v>
      </c>
      <c r="C5035" s="379" t="s">
        <v>1436</v>
      </c>
      <c r="D5035" s="404"/>
      <c r="E5035" s="471" t="s">
        <v>1876</v>
      </c>
      <c r="F5035" s="384">
        <f t="shared" ref="F5035:H5035" si="772">+F5036/F5037</f>
        <v>0</v>
      </c>
      <c r="G5035" s="384">
        <f t="shared" si="772"/>
        <v>0</v>
      </c>
      <c r="H5035" s="377">
        <f t="shared" si="772"/>
        <v>0</v>
      </c>
    </row>
    <row r="5036" spans="1:8" ht="14.55" customHeight="1" x14ac:dyDescent="0.3">
      <c r="A5036" s="42"/>
      <c r="B5036" s="87" t="s">
        <v>15</v>
      </c>
      <c r="C5036" s="55" t="s">
        <v>1436</v>
      </c>
      <c r="D5036" s="402"/>
      <c r="E5036" s="391" t="s">
        <v>1768</v>
      </c>
      <c r="F5036" s="40">
        <v>0</v>
      </c>
      <c r="G5036" s="40">
        <v>0</v>
      </c>
      <c r="H5036" s="109">
        <v>0</v>
      </c>
    </row>
    <row r="5037" spans="1:8" ht="15" customHeight="1" thickBot="1" x14ac:dyDescent="0.35">
      <c r="A5037" s="42"/>
      <c r="B5037" s="95" t="s">
        <v>15</v>
      </c>
      <c r="C5037" s="378" t="s">
        <v>1436</v>
      </c>
      <c r="D5037" s="405"/>
      <c r="E5037" s="394" t="s">
        <v>1769</v>
      </c>
      <c r="F5037" s="374">
        <v>3</v>
      </c>
      <c r="G5037" s="374">
        <v>3</v>
      </c>
      <c r="H5037" s="375">
        <v>3</v>
      </c>
    </row>
    <row r="5038" spans="1:8" ht="14.55" customHeight="1" x14ac:dyDescent="0.3">
      <c r="A5038" s="42"/>
      <c r="B5038" s="54" t="s">
        <v>15</v>
      </c>
      <c r="C5038" s="69" t="s">
        <v>1436</v>
      </c>
      <c r="D5038" s="401" t="s">
        <v>1437</v>
      </c>
      <c r="E5038" s="390" t="s">
        <v>1876</v>
      </c>
      <c r="F5038" s="92">
        <f t="shared" ref="F5038:H5038" si="773">+F5039/F5040</f>
        <v>0</v>
      </c>
      <c r="G5038" s="92">
        <f t="shared" si="773"/>
        <v>0</v>
      </c>
      <c r="H5038" s="108">
        <f t="shared" si="773"/>
        <v>0</v>
      </c>
    </row>
    <row r="5039" spans="1:8" ht="14.55" customHeight="1" x14ac:dyDescent="0.3">
      <c r="A5039" s="42"/>
      <c r="B5039" s="24" t="s">
        <v>15</v>
      </c>
      <c r="C5039" s="23" t="s">
        <v>1436</v>
      </c>
      <c r="D5039" s="402"/>
      <c r="E5039" s="391" t="s">
        <v>1768</v>
      </c>
      <c r="F5039" s="22">
        <v>0</v>
      </c>
      <c r="G5039" s="22">
        <v>0</v>
      </c>
      <c r="H5039" s="104">
        <v>0</v>
      </c>
    </row>
    <row r="5040" spans="1:8" ht="14.55" customHeight="1" x14ac:dyDescent="0.3">
      <c r="A5040" s="42"/>
      <c r="B5040" s="24" t="s">
        <v>15</v>
      </c>
      <c r="C5040" s="23" t="s">
        <v>1436</v>
      </c>
      <c r="D5040" s="402"/>
      <c r="E5040" s="391" t="s">
        <v>1769</v>
      </c>
      <c r="F5040" s="22">
        <v>1</v>
      </c>
      <c r="G5040" s="22">
        <v>1</v>
      </c>
      <c r="H5040" s="104">
        <v>1</v>
      </c>
    </row>
    <row r="5041" spans="1:8" ht="14.55" customHeight="1" x14ac:dyDescent="0.3">
      <c r="A5041" s="42"/>
      <c r="B5041" s="24" t="s">
        <v>15</v>
      </c>
      <c r="C5041" s="23" t="s">
        <v>1436</v>
      </c>
      <c r="D5041" s="402" t="s">
        <v>1818</v>
      </c>
      <c r="E5041" s="391" t="s">
        <v>1876</v>
      </c>
      <c r="F5041" s="91">
        <v>0</v>
      </c>
      <c r="G5041" s="91">
        <v>0</v>
      </c>
      <c r="H5041" s="103">
        <v>0</v>
      </c>
    </row>
    <row r="5042" spans="1:8" ht="14.55" customHeight="1" x14ac:dyDescent="0.3">
      <c r="A5042" s="42"/>
      <c r="B5042" s="24" t="s">
        <v>15</v>
      </c>
      <c r="C5042" s="23" t="s">
        <v>1436</v>
      </c>
      <c r="D5042" s="402"/>
      <c r="E5042" s="391" t="s">
        <v>1768</v>
      </c>
      <c r="F5042" s="22">
        <v>0</v>
      </c>
      <c r="G5042" s="22">
        <v>0</v>
      </c>
      <c r="H5042" s="104">
        <v>0</v>
      </c>
    </row>
    <row r="5043" spans="1:8" ht="14.55" customHeight="1" x14ac:dyDescent="0.3">
      <c r="A5043" s="42"/>
      <c r="B5043" s="24" t="s">
        <v>15</v>
      </c>
      <c r="C5043" s="23" t="s">
        <v>1436</v>
      </c>
      <c r="D5043" s="402"/>
      <c r="E5043" s="391" t="s">
        <v>1769</v>
      </c>
      <c r="F5043" s="22">
        <v>1</v>
      </c>
      <c r="G5043" s="22">
        <v>1</v>
      </c>
      <c r="H5043" s="104">
        <v>1</v>
      </c>
    </row>
    <row r="5044" spans="1:8" ht="14.55" customHeight="1" x14ac:dyDescent="0.3">
      <c r="A5044" s="42"/>
      <c r="B5044" s="24" t="s">
        <v>15</v>
      </c>
      <c r="C5044" s="23" t="s">
        <v>1436</v>
      </c>
      <c r="D5044" s="402" t="s">
        <v>1436</v>
      </c>
      <c r="E5044" s="391" t="s">
        <v>1876</v>
      </c>
      <c r="F5044" s="91">
        <v>0</v>
      </c>
      <c r="G5044" s="91">
        <v>0</v>
      </c>
      <c r="H5044" s="103">
        <v>0</v>
      </c>
    </row>
    <row r="5045" spans="1:8" ht="14.55" customHeight="1" x14ac:dyDescent="0.3">
      <c r="A5045" s="42"/>
      <c r="B5045" s="24" t="s">
        <v>15</v>
      </c>
      <c r="C5045" s="23" t="s">
        <v>1436</v>
      </c>
      <c r="D5045" s="402"/>
      <c r="E5045" s="391" t="s">
        <v>1768</v>
      </c>
      <c r="F5045" s="22">
        <v>0</v>
      </c>
      <c r="G5045" s="22">
        <v>0</v>
      </c>
      <c r="H5045" s="104">
        <v>0</v>
      </c>
    </row>
    <row r="5046" spans="1:8" ht="14.55" customHeight="1" thickBot="1" x14ac:dyDescent="0.35">
      <c r="A5046" s="42"/>
      <c r="B5046" s="53" t="s">
        <v>15</v>
      </c>
      <c r="C5046" s="68" t="s">
        <v>1436</v>
      </c>
      <c r="D5046" s="403"/>
      <c r="E5046" s="392" t="s">
        <v>1769</v>
      </c>
      <c r="F5046" s="33">
        <v>1</v>
      </c>
      <c r="G5046" s="33">
        <v>1</v>
      </c>
      <c r="H5046" s="106">
        <v>1</v>
      </c>
    </row>
    <row r="5047" spans="1:8" ht="14.55" customHeight="1" x14ac:dyDescent="0.3">
      <c r="A5047" s="42"/>
      <c r="B5047" s="94" t="s">
        <v>15</v>
      </c>
      <c r="C5047" s="379" t="s">
        <v>32</v>
      </c>
      <c r="D5047" s="404"/>
      <c r="E5047" s="471" t="s">
        <v>1876</v>
      </c>
      <c r="F5047" s="384">
        <f t="shared" ref="F5047:H5047" si="774">+F5048/F5049</f>
        <v>0.25</v>
      </c>
      <c r="G5047" s="384">
        <f t="shared" si="774"/>
        <v>0.25</v>
      </c>
      <c r="H5047" s="377">
        <f t="shared" si="774"/>
        <v>0.25</v>
      </c>
    </row>
    <row r="5048" spans="1:8" ht="14.55" customHeight="1" x14ac:dyDescent="0.3">
      <c r="A5048" s="42"/>
      <c r="B5048" s="87" t="s">
        <v>15</v>
      </c>
      <c r="C5048" s="55" t="s">
        <v>32</v>
      </c>
      <c r="D5048" s="402"/>
      <c r="E5048" s="391" t="s">
        <v>1768</v>
      </c>
      <c r="F5048" s="40">
        <v>1</v>
      </c>
      <c r="G5048" s="40">
        <v>1</v>
      </c>
      <c r="H5048" s="109">
        <v>1</v>
      </c>
    </row>
    <row r="5049" spans="1:8" ht="15" customHeight="1" thickBot="1" x14ac:dyDescent="0.35">
      <c r="A5049" s="42"/>
      <c r="B5049" s="95" t="s">
        <v>15</v>
      </c>
      <c r="C5049" s="378" t="s">
        <v>32</v>
      </c>
      <c r="D5049" s="405"/>
      <c r="E5049" s="394" t="s">
        <v>1769</v>
      </c>
      <c r="F5049" s="374">
        <v>4</v>
      </c>
      <c r="G5049" s="374">
        <v>4</v>
      </c>
      <c r="H5049" s="375">
        <v>4</v>
      </c>
    </row>
    <row r="5050" spans="1:8" ht="14.55" customHeight="1" x14ac:dyDescent="0.3">
      <c r="A5050" s="42"/>
      <c r="B5050" s="54" t="s">
        <v>15</v>
      </c>
      <c r="C5050" s="69" t="s">
        <v>32</v>
      </c>
      <c r="D5050" s="401" t="s">
        <v>1430</v>
      </c>
      <c r="E5050" s="390" t="s">
        <v>1876</v>
      </c>
      <c r="F5050" s="92">
        <f t="shared" ref="F5050:H5050" si="775">+F5051/F5052</f>
        <v>0</v>
      </c>
      <c r="G5050" s="92">
        <f t="shared" si="775"/>
        <v>0</v>
      </c>
      <c r="H5050" s="108">
        <f t="shared" si="775"/>
        <v>0</v>
      </c>
    </row>
    <row r="5051" spans="1:8" ht="14.55" customHeight="1" x14ac:dyDescent="0.3">
      <c r="A5051" s="42"/>
      <c r="B5051" s="24" t="s">
        <v>15</v>
      </c>
      <c r="C5051" s="23" t="s">
        <v>32</v>
      </c>
      <c r="D5051" s="402"/>
      <c r="E5051" s="391" t="s">
        <v>1768</v>
      </c>
      <c r="F5051" s="22">
        <v>0</v>
      </c>
      <c r="G5051" s="22">
        <v>0</v>
      </c>
      <c r="H5051" s="104">
        <v>0</v>
      </c>
    </row>
    <row r="5052" spans="1:8" ht="14.55" customHeight="1" x14ac:dyDescent="0.3">
      <c r="A5052" s="42"/>
      <c r="B5052" s="24" t="s">
        <v>15</v>
      </c>
      <c r="C5052" s="23" t="s">
        <v>32</v>
      </c>
      <c r="D5052" s="402"/>
      <c r="E5052" s="391" t="s">
        <v>1769</v>
      </c>
      <c r="F5052" s="22">
        <v>1</v>
      </c>
      <c r="G5052" s="22">
        <v>1</v>
      </c>
      <c r="H5052" s="104">
        <v>1</v>
      </c>
    </row>
    <row r="5053" spans="1:8" ht="14.55" customHeight="1" x14ac:dyDescent="0.3">
      <c r="A5053" s="42"/>
      <c r="B5053" s="24" t="s">
        <v>15</v>
      </c>
      <c r="C5053" s="23" t="s">
        <v>32</v>
      </c>
      <c r="D5053" s="402" t="s">
        <v>1432</v>
      </c>
      <c r="E5053" s="391" t="s">
        <v>1876</v>
      </c>
      <c r="F5053" s="91">
        <f t="shared" ref="F5053:H5053" si="776">+F5054/F5055</f>
        <v>0</v>
      </c>
      <c r="G5053" s="91">
        <f t="shared" si="776"/>
        <v>0</v>
      </c>
      <c r="H5053" s="103">
        <f t="shared" si="776"/>
        <v>0</v>
      </c>
    </row>
    <row r="5054" spans="1:8" ht="14.55" customHeight="1" x14ac:dyDescent="0.3">
      <c r="A5054" s="42"/>
      <c r="B5054" s="24" t="s">
        <v>15</v>
      </c>
      <c r="C5054" s="23" t="s">
        <v>32</v>
      </c>
      <c r="D5054" s="402"/>
      <c r="E5054" s="391" t="s">
        <v>1768</v>
      </c>
      <c r="F5054" s="22">
        <v>0</v>
      </c>
      <c r="G5054" s="22">
        <v>0</v>
      </c>
      <c r="H5054" s="104">
        <v>0</v>
      </c>
    </row>
    <row r="5055" spans="1:8" ht="14.55" customHeight="1" x14ac:dyDescent="0.3">
      <c r="A5055" s="42"/>
      <c r="B5055" s="24" t="s">
        <v>15</v>
      </c>
      <c r="C5055" s="23" t="s">
        <v>32</v>
      </c>
      <c r="D5055" s="402"/>
      <c r="E5055" s="391" t="s">
        <v>1769</v>
      </c>
      <c r="F5055" s="22">
        <v>1</v>
      </c>
      <c r="G5055" s="22">
        <v>1</v>
      </c>
      <c r="H5055" s="104">
        <v>1</v>
      </c>
    </row>
    <row r="5056" spans="1:8" ht="14.55" customHeight="1" x14ac:dyDescent="0.3">
      <c r="A5056" s="42"/>
      <c r="B5056" s="24" t="s">
        <v>15</v>
      </c>
      <c r="C5056" s="23" t="s">
        <v>32</v>
      </c>
      <c r="D5056" s="402" t="s">
        <v>1431</v>
      </c>
      <c r="E5056" s="391" t="s">
        <v>1876</v>
      </c>
      <c r="F5056" s="91">
        <f t="shared" ref="F5056:H5056" si="777">+F5057/F5058</f>
        <v>0</v>
      </c>
      <c r="G5056" s="91">
        <f t="shared" si="777"/>
        <v>0</v>
      </c>
      <c r="H5056" s="103">
        <f t="shared" si="777"/>
        <v>0</v>
      </c>
    </row>
    <row r="5057" spans="1:8" ht="14.55" customHeight="1" x14ac:dyDescent="0.3">
      <c r="A5057" s="42"/>
      <c r="B5057" s="24" t="s">
        <v>15</v>
      </c>
      <c r="C5057" s="23" t="s">
        <v>32</v>
      </c>
      <c r="D5057" s="402"/>
      <c r="E5057" s="391" t="s">
        <v>1768</v>
      </c>
      <c r="F5057" s="22">
        <v>0</v>
      </c>
      <c r="G5057" s="22">
        <v>0</v>
      </c>
      <c r="H5057" s="104">
        <v>0</v>
      </c>
    </row>
    <row r="5058" spans="1:8" ht="14.55" customHeight="1" x14ac:dyDescent="0.3">
      <c r="A5058" s="42"/>
      <c r="B5058" s="24" t="s">
        <v>15</v>
      </c>
      <c r="C5058" s="23" t="s">
        <v>32</v>
      </c>
      <c r="D5058" s="402"/>
      <c r="E5058" s="391" t="s">
        <v>1769</v>
      </c>
      <c r="F5058" s="22">
        <v>1</v>
      </c>
      <c r="G5058" s="22">
        <v>1</v>
      </c>
      <c r="H5058" s="104">
        <v>1</v>
      </c>
    </row>
    <row r="5059" spans="1:8" ht="14.55" customHeight="1" x14ac:dyDescent="0.3">
      <c r="A5059" s="42"/>
      <c r="B5059" s="24" t="s">
        <v>15</v>
      </c>
      <c r="C5059" s="23" t="s">
        <v>32</v>
      </c>
      <c r="D5059" s="402" t="s">
        <v>32</v>
      </c>
      <c r="E5059" s="391" t="s">
        <v>1876</v>
      </c>
      <c r="F5059" s="91">
        <f t="shared" ref="F5059:H5059" si="778">+F5060/F5061</f>
        <v>1</v>
      </c>
      <c r="G5059" s="91">
        <f t="shared" si="778"/>
        <v>1</v>
      </c>
      <c r="H5059" s="103">
        <f t="shared" si="778"/>
        <v>1</v>
      </c>
    </row>
    <row r="5060" spans="1:8" ht="14.55" customHeight="1" x14ac:dyDescent="0.3">
      <c r="A5060" s="42"/>
      <c r="B5060" s="24" t="s">
        <v>15</v>
      </c>
      <c r="C5060" s="23" t="s">
        <v>32</v>
      </c>
      <c r="D5060" s="402"/>
      <c r="E5060" s="391" t="s">
        <v>1768</v>
      </c>
      <c r="F5060" s="22">
        <v>1</v>
      </c>
      <c r="G5060" s="22">
        <v>1</v>
      </c>
      <c r="H5060" s="104">
        <v>1</v>
      </c>
    </row>
    <row r="5061" spans="1:8" ht="14.55" customHeight="1" thickBot="1" x14ac:dyDescent="0.35">
      <c r="A5061" s="42"/>
      <c r="B5061" s="53" t="s">
        <v>15</v>
      </c>
      <c r="C5061" s="68" t="s">
        <v>32</v>
      </c>
      <c r="D5061" s="403"/>
      <c r="E5061" s="392" t="s">
        <v>1769</v>
      </c>
      <c r="F5061" s="33">
        <v>1</v>
      </c>
      <c r="G5061" s="33">
        <v>1</v>
      </c>
      <c r="H5061" s="106">
        <v>1</v>
      </c>
    </row>
    <row r="5062" spans="1:8" ht="14.55" customHeight="1" x14ac:dyDescent="0.3">
      <c r="A5062" s="56" t="s">
        <v>16</v>
      </c>
      <c r="B5062" s="84" t="s">
        <v>16</v>
      </c>
      <c r="C5062" s="255"/>
      <c r="D5062" s="472"/>
      <c r="E5062" s="471" t="s">
        <v>1876</v>
      </c>
      <c r="F5062" s="90">
        <f t="shared" ref="F5062:H5062" si="779">+F5063/F5064</f>
        <v>0.7</v>
      </c>
      <c r="G5062" s="90">
        <f t="shared" si="779"/>
        <v>0.7</v>
      </c>
      <c r="H5062" s="107">
        <f t="shared" si="779"/>
        <v>0.7</v>
      </c>
    </row>
    <row r="5063" spans="1:8" ht="13.8" customHeight="1" x14ac:dyDescent="0.3">
      <c r="A5063" s="214" t="s">
        <v>16</v>
      </c>
      <c r="B5063" s="87" t="s">
        <v>16</v>
      </c>
      <c r="C5063" s="256"/>
      <c r="D5063" s="398"/>
      <c r="E5063" s="391" t="s">
        <v>1768</v>
      </c>
      <c r="F5063" s="21">
        <v>14</v>
      </c>
      <c r="G5063" s="21">
        <v>14</v>
      </c>
      <c r="H5063" s="88">
        <v>14</v>
      </c>
    </row>
    <row r="5064" spans="1:8" ht="14.55" customHeight="1" thickBot="1" x14ac:dyDescent="0.35">
      <c r="A5064" s="475" t="s">
        <v>16</v>
      </c>
      <c r="B5064" s="89" t="s">
        <v>16</v>
      </c>
      <c r="C5064" s="257"/>
      <c r="D5064" s="473"/>
      <c r="E5064" s="391" t="s">
        <v>1769</v>
      </c>
      <c r="F5064" s="21">
        <v>20</v>
      </c>
      <c r="G5064" s="21">
        <v>20</v>
      </c>
      <c r="H5064" s="88">
        <v>20</v>
      </c>
    </row>
    <row r="5065" spans="1:8" ht="13.8" customHeight="1" x14ac:dyDescent="0.3">
      <c r="A5065" s="42"/>
      <c r="B5065" s="467" t="s">
        <v>16</v>
      </c>
      <c r="C5065" s="83" t="s">
        <v>1442</v>
      </c>
      <c r="D5065" s="401"/>
      <c r="E5065" s="391" t="s">
        <v>1876</v>
      </c>
      <c r="F5065" s="63">
        <v>0</v>
      </c>
      <c r="G5065" s="63">
        <v>0</v>
      </c>
      <c r="H5065" s="105">
        <v>0</v>
      </c>
    </row>
    <row r="5066" spans="1:8" ht="13.8" customHeight="1" x14ac:dyDescent="0.3">
      <c r="A5066" s="42"/>
      <c r="B5066" s="87" t="s">
        <v>16</v>
      </c>
      <c r="C5066" s="55" t="s">
        <v>1442</v>
      </c>
      <c r="D5066" s="402"/>
      <c r="E5066" s="391" t="s">
        <v>1768</v>
      </c>
      <c r="F5066" s="40">
        <v>5</v>
      </c>
      <c r="G5066" s="40">
        <v>5</v>
      </c>
      <c r="H5066" s="109">
        <v>5</v>
      </c>
    </row>
    <row r="5067" spans="1:8" ht="14.55" customHeight="1" thickBot="1" x14ac:dyDescent="0.35">
      <c r="A5067" s="42"/>
      <c r="B5067" s="95" t="s">
        <v>16</v>
      </c>
      <c r="C5067" s="378" t="s">
        <v>1442</v>
      </c>
      <c r="D5067" s="405"/>
      <c r="E5067" s="394" t="s">
        <v>1769</v>
      </c>
      <c r="F5067" s="374">
        <v>11</v>
      </c>
      <c r="G5067" s="374">
        <v>11</v>
      </c>
      <c r="H5067" s="375">
        <v>11</v>
      </c>
    </row>
    <row r="5068" spans="1:8" ht="14.55" customHeight="1" x14ac:dyDescent="0.3">
      <c r="A5068" s="42"/>
      <c r="B5068" s="54" t="s">
        <v>16</v>
      </c>
      <c r="C5068" s="69" t="s">
        <v>1442</v>
      </c>
      <c r="D5068" s="401" t="s">
        <v>1444</v>
      </c>
      <c r="E5068" s="390" t="s">
        <v>1876</v>
      </c>
      <c r="F5068" s="92">
        <v>0</v>
      </c>
      <c r="G5068" s="92">
        <v>0</v>
      </c>
      <c r="H5068" s="108">
        <v>0</v>
      </c>
    </row>
    <row r="5069" spans="1:8" ht="14.55" customHeight="1" x14ac:dyDescent="0.3">
      <c r="A5069" s="42"/>
      <c r="B5069" s="24" t="s">
        <v>16</v>
      </c>
      <c r="C5069" s="23" t="s">
        <v>1442</v>
      </c>
      <c r="D5069" s="402"/>
      <c r="E5069" s="391" t="s">
        <v>1768</v>
      </c>
      <c r="F5069" s="22">
        <v>1</v>
      </c>
      <c r="G5069" s="22">
        <v>1</v>
      </c>
      <c r="H5069" s="104">
        <v>1</v>
      </c>
    </row>
    <row r="5070" spans="1:8" ht="14.55" customHeight="1" x14ac:dyDescent="0.3">
      <c r="A5070" s="42"/>
      <c r="B5070" s="24" t="s">
        <v>16</v>
      </c>
      <c r="C5070" s="23" t="s">
        <v>1442</v>
      </c>
      <c r="D5070" s="402"/>
      <c r="E5070" s="391" t="s">
        <v>1769</v>
      </c>
      <c r="F5070" s="22">
        <v>1</v>
      </c>
      <c r="G5070" s="22">
        <v>1</v>
      </c>
      <c r="H5070" s="104">
        <v>1</v>
      </c>
    </row>
    <row r="5071" spans="1:8" ht="14.55" customHeight="1" x14ac:dyDescent="0.3">
      <c r="A5071" s="42"/>
      <c r="B5071" s="24" t="s">
        <v>16</v>
      </c>
      <c r="C5071" s="23" t="s">
        <v>1442</v>
      </c>
      <c r="D5071" s="402" t="s">
        <v>1445</v>
      </c>
      <c r="E5071" s="391" t="s">
        <v>1876</v>
      </c>
      <c r="F5071" s="91">
        <v>0</v>
      </c>
      <c r="G5071" s="91">
        <v>0</v>
      </c>
      <c r="H5071" s="103">
        <v>0</v>
      </c>
    </row>
    <row r="5072" spans="1:8" ht="14.55" customHeight="1" x14ac:dyDescent="0.3">
      <c r="A5072" s="42"/>
      <c r="B5072" s="24" t="s">
        <v>16</v>
      </c>
      <c r="C5072" s="23" t="s">
        <v>1442</v>
      </c>
      <c r="D5072" s="402"/>
      <c r="E5072" s="391" t="s">
        <v>1768</v>
      </c>
      <c r="F5072" s="22">
        <v>0</v>
      </c>
      <c r="G5072" s="22">
        <v>0</v>
      </c>
      <c r="H5072" s="104">
        <v>0</v>
      </c>
    </row>
    <row r="5073" spans="1:8" ht="14.55" customHeight="1" x14ac:dyDescent="0.3">
      <c r="A5073" s="42"/>
      <c r="B5073" s="24" t="s">
        <v>16</v>
      </c>
      <c r="C5073" s="23" t="s">
        <v>1442</v>
      </c>
      <c r="D5073" s="402"/>
      <c r="E5073" s="391" t="s">
        <v>1769</v>
      </c>
      <c r="F5073" s="22">
        <v>1</v>
      </c>
      <c r="G5073" s="22">
        <v>1</v>
      </c>
      <c r="H5073" s="104">
        <v>1</v>
      </c>
    </row>
    <row r="5074" spans="1:8" ht="14.55" customHeight="1" x14ac:dyDescent="0.3">
      <c r="A5074" s="42"/>
      <c r="B5074" s="24" t="s">
        <v>16</v>
      </c>
      <c r="C5074" s="23" t="s">
        <v>1442</v>
      </c>
      <c r="D5074" s="402" t="s">
        <v>1819</v>
      </c>
      <c r="E5074" s="391" t="s">
        <v>1876</v>
      </c>
      <c r="F5074" s="91">
        <v>0</v>
      </c>
      <c r="G5074" s="91">
        <v>0</v>
      </c>
      <c r="H5074" s="103">
        <v>0</v>
      </c>
    </row>
    <row r="5075" spans="1:8" ht="14.55" customHeight="1" x14ac:dyDescent="0.3">
      <c r="A5075" s="42"/>
      <c r="B5075" s="24" t="s">
        <v>16</v>
      </c>
      <c r="C5075" s="23" t="s">
        <v>1442</v>
      </c>
      <c r="D5075" s="402"/>
      <c r="E5075" s="391" t="s">
        <v>1768</v>
      </c>
      <c r="F5075" s="22">
        <v>0</v>
      </c>
      <c r="G5075" s="22">
        <v>0</v>
      </c>
      <c r="H5075" s="104">
        <v>0</v>
      </c>
    </row>
    <row r="5076" spans="1:8" ht="14.55" customHeight="1" x14ac:dyDescent="0.3">
      <c r="A5076" s="42"/>
      <c r="B5076" s="24" t="s">
        <v>16</v>
      </c>
      <c r="C5076" s="23" t="s">
        <v>1442</v>
      </c>
      <c r="D5076" s="402"/>
      <c r="E5076" s="391" t="s">
        <v>1769</v>
      </c>
      <c r="F5076" s="22">
        <v>1</v>
      </c>
      <c r="G5076" s="22">
        <v>1</v>
      </c>
      <c r="H5076" s="104">
        <v>1</v>
      </c>
    </row>
    <row r="5077" spans="1:8" ht="14.55" customHeight="1" x14ac:dyDescent="0.3">
      <c r="A5077" s="42"/>
      <c r="B5077" s="24" t="s">
        <v>16</v>
      </c>
      <c r="C5077" s="23" t="s">
        <v>1442</v>
      </c>
      <c r="D5077" s="402" t="s">
        <v>1446</v>
      </c>
      <c r="E5077" s="391" t="s">
        <v>1876</v>
      </c>
      <c r="F5077" s="91">
        <v>0</v>
      </c>
      <c r="G5077" s="91">
        <v>0</v>
      </c>
      <c r="H5077" s="103">
        <v>0</v>
      </c>
    </row>
    <row r="5078" spans="1:8" ht="14.55" customHeight="1" x14ac:dyDescent="0.3">
      <c r="A5078" s="42"/>
      <c r="B5078" s="24" t="s">
        <v>16</v>
      </c>
      <c r="C5078" s="23" t="s">
        <v>1442</v>
      </c>
      <c r="D5078" s="402"/>
      <c r="E5078" s="391" t="s">
        <v>1768</v>
      </c>
      <c r="F5078" s="22">
        <v>1</v>
      </c>
      <c r="G5078" s="22">
        <v>1</v>
      </c>
      <c r="H5078" s="104">
        <v>1</v>
      </c>
    </row>
    <row r="5079" spans="1:8" ht="14.55" customHeight="1" x14ac:dyDescent="0.3">
      <c r="A5079" s="42"/>
      <c r="B5079" s="24" t="s">
        <v>16</v>
      </c>
      <c r="C5079" s="23" t="s">
        <v>1442</v>
      </c>
      <c r="D5079" s="402"/>
      <c r="E5079" s="391" t="s">
        <v>1769</v>
      </c>
      <c r="F5079" s="22">
        <v>1</v>
      </c>
      <c r="G5079" s="22">
        <v>1</v>
      </c>
      <c r="H5079" s="104">
        <v>1</v>
      </c>
    </row>
    <row r="5080" spans="1:8" ht="14.55" customHeight="1" x14ac:dyDescent="0.3">
      <c r="A5080" s="42"/>
      <c r="B5080" s="24" t="s">
        <v>16</v>
      </c>
      <c r="C5080" s="23" t="s">
        <v>1442</v>
      </c>
      <c r="D5080" s="402" t="s">
        <v>1447</v>
      </c>
      <c r="E5080" s="391" t="s">
        <v>1876</v>
      </c>
      <c r="F5080" s="91">
        <v>0</v>
      </c>
      <c r="G5080" s="91">
        <v>0</v>
      </c>
      <c r="H5080" s="103">
        <v>0</v>
      </c>
    </row>
    <row r="5081" spans="1:8" ht="14.55" customHeight="1" x14ac:dyDescent="0.3">
      <c r="A5081" s="42"/>
      <c r="B5081" s="24" t="s">
        <v>16</v>
      </c>
      <c r="C5081" s="23" t="s">
        <v>1442</v>
      </c>
      <c r="D5081" s="402"/>
      <c r="E5081" s="391" t="s">
        <v>1768</v>
      </c>
      <c r="F5081" s="22">
        <v>0</v>
      </c>
      <c r="G5081" s="22">
        <v>0</v>
      </c>
      <c r="H5081" s="104">
        <v>0</v>
      </c>
    </row>
    <row r="5082" spans="1:8" ht="14.55" customHeight="1" x14ac:dyDescent="0.3">
      <c r="A5082" s="42"/>
      <c r="B5082" s="24" t="s">
        <v>16</v>
      </c>
      <c r="C5082" s="23" t="s">
        <v>1442</v>
      </c>
      <c r="D5082" s="402"/>
      <c r="E5082" s="391" t="s">
        <v>1769</v>
      </c>
      <c r="F5082" s="22">
        <v>1</v>
      </c>
      <c r="G5082" s="22">
        <v>1</v>
      </c>
      <c r="H5082" s="104">
        <v>1</v>
      </c>
    </row>
    <row r="5083" spans="1:8" ht="14.55" customHeight="1" x14ac:dyDescent="0.3">
      <c r="A5083" s="42"/>
      <c r="B5083" s="24" t="s">
        <v>16</v>
      </c>
      <c r="C5083" s="23" t="s">
        <v>1442</v>
      </c>
      <c r="D5083" s="402" t="s">
        <v>1448</v>
      </c>
      <c r="E5083" s="391" t="s">
        <v>1876</v>
      </c>
      <c r="F5083" s="91">
        <v>0</v>
      </c>
      <c r="G5083" s="91">
        <v>0</v>
      </c>
      <c r="H5083" s="103">
        <v>0</v>
      </c>
    </row>
    <row r="5084" spans="1:8" ht="14.55" customHeight="1" x14ac:dyDescent="0.3">
      <c r="A5084" s="42"/>
      <c r="B5084" s="24" t="s">
        <v>16</v>
      </c>
      <c r="C5084" s="23" t="s">
        <v>1442</v>
      </c>
      <c r="D5084" s="402"/>
      <c r="E5084" s="391" t="s">
        <v>1768</v>
      </c>
      <c r="F5084" s="22">
        <v>1</v>
      </c>
      <c r="G5084" s="22">
        <v>1</v>
      </c>
      <c r="H5084" s="104">
        <v>1</v>
      </c>
    </row>
    <row r="5085" spans="1:8" ht="14.55" customHeight="1" x14ac:dyDescent="0.3">
      <c r="A5085" s="42"/>
      <c r="B5085" s="24" t="s">
        <v>16</v>
      </c>
      <c r="C5085" s="23" t="s">
        <v>1442</v>
      </c>
      <c r="D5085" s="402"/>
      <c r="E5085" s="391" t="s">
        <v>1769</v>
      </c>
      <c r="F5085" s="22">
        <v>1</v>
      </c>
      <c r="G5085" s="22">
        <v>1</v>
      </c>
      <c r="H5085" s="104">
        <v>1</v>
      </c>
    </row>
    <row r="5086" spans="1:8" ht="14.55" customHeight="1" x14ac:dyDescent="0.3">
      <c r="A5086" s="42"/>
      <c r="B5086" s="24" t="s">
        <v>16</v>
      </c>
      <c r="C5086" s="23" t="s">
        <v>1442</v>
      </c>
      <c r="D5086" s="402" t="s">
        <v>1443</v>
      </c>
      <c r="E5086" s="391" t="s">
        <v>1876</v>
      </c>
      <c r="F5086" s="91">
        <v>0</v>
      </c>
      <c r="G5086" s="91">
        <v>0</v>
      </c>
      <c r="H5086" s="103">
        <v>0</v>
      </c>
    </row>
    <row r="5087" spans="1:8" ht="14.55" customHeight="1" x14ac:dyDescent="0.3">
      <c r="A5087" s="42"/>
      <c r="B5087" s="24" t="s">
        <v>16</v>
      </c>
      <c r="C5087" s="23" t="s">
        <v>1442</v>
      </c>
      <c r="D5087" s="402"/>
      <c r="E5087" s="391" t="s">
        <v>1768</v>
      </c>
      <c r="F5087" s="22">
        <v>1</v>
      </c>
      <c r="G5087" s="22">
        <v>1</v>
      </c>
      <c r="H5087" s="104">
        <v>1</v>
      </c>
    </row>
    <row r="5088" spans="1:8" ht="14.55" customHeight="1" x14ac:dyDescent="0.3">
      <c r="A5088" s="42"/>
      <c r="B5088" s="24" t="s">
        <v>16</v>
      </c>
      <c r="C5088" s="23" t="s">
        <v>1442</v>
      </c>
      <c r="D5088" s="402"/>
      <c r="E5088" s="391" t="s">
        <v>1769</v>
      </c>
      <c r="F5088" s="22">
        <v>1</v>
      </c>
      <c r="G5088" s="22">
        <v>1</v>
      </c>
      <c r="H5088" s="104">
        <v>1</v>
      </c>
    </row>
    <row r="5089" spans="1:8" ht="14.55" customHeight="1" x14ac:dyDescent="0.3">
      <c r="A5089" s="42"/>
      <c r="B5089" s="24" t="s">
        <v>16</v>
      </c>
      <c r="C5089" s="23" t="s">
        <v>1442</v>
      </c>
      <c r="D5089" s="402" t="s">
        <v>1449</v>
      </c>
      <c r="E5089" s="391" t="s">
        <v>1876</v>
      </c>
      <c r="F5089" s="91">
        <v>0</v>
      </c>
      <c r="G5089" s="91">
        <v>0</v>
      </c>
      <c r="H5089" s="103">
        <v>0</v>
      </c>
    </row>
    <row r="5090" spans="1:8" ht="14.55" customHeight="1" x14ac:dyDescent="0.3">
      <c r="A5090" s="42"/>
      <c r="B5090" s="24" t="s">
        <v>16</v>
      </c>
      <c r="C5090" s="23" t="s">
        <v>1442</v>
      </c>
      <c r="D5090" s="402"/>
      <c r="E5090" s="391" t="s">
        <v>1768</v>
      </c>
      <c r="F5090" s="22">
        <v>0</v>
      </c>
      <c r="G5090" s="22">
        <v>0</v>
      </c>
      <c r="H5090" s="104">
        <v>0</v>
      </c>
    </row>
    <row r="5091" spans="1:8" ht="14.55" customHeight="1" x14ac:dyDescent="0.3">
      <c r="A5091" s="42"/>
      <c r="B5091" s="24" t="s">
        <v>16</v>
      </c>
      <c r="C5091" s="23" t="s">
        <v>1442</v>
      </c>
      <c r="D5091" s="402"/>
      <c r="E5091" s="391" t="s">
        <v>1769</v>
      </c>
      <c r="F5091" s="22">
        <v>1</v>
      </c>
      <c r="G5091" s="22">
        <v>1</v>
      </c>
      <c r="H5091" s="104">
        <v>1</v>
      </c>
    </row>
    <row r="5092" spans="1:8" ht="14.55" customHeight="1" x14ac:dyDescent="0.3">
      <c r="A5092" s="42"/>
      <c r="B5092" s="24" t="s">
        <v>16</v>
      </c>
      <c r="C5092" s="23" t="s">
        <v>1442</v>
      </c>
      <c r="D5092" s="402" t="s">
        <v>1450</v>
      </c>
      <c r="E5092" s="391" t="s">
        <v>1876</v>
      </c>
      <c r="F5092" s="91">
        <v>0</v>
      </c>
      <c r="G5092" s="91">
        <v>0</v>
      </c>
      <c r="H5092" s="103">
        <v>0</v>
      </c>
    </row>
    <row r="5093" spans="1:8" ht="14.55" customHeight="1" x14ac:dyDescent="0.3">
      <c r="A5093" s="42"/>
      <c r="B5093" s="24" t="s">
        <v>16</v>
      </c>
      <c r="C5093" s="23" t="s">
        <v>1442</v>
      </c>
      <c r="D5093" s="402"/>
      <c r="E5093" s="391" t="s">
        <v>1768</v>
      </c>
      <c r="F5093" s="22">
        <v>0</v>
      </c>
      <c r="G5093" s="22">
        <v>0</v>
      </c>
      <c r="H5093" s="104">
        <v>0</v>
      </c>
    </row>
    <row r="5094" spans="1:8" ht="14.55" customHeight="1" x14ac:dyDescent="0.3">
      <c r="A5094" s="42"/>
      <c r="B5094" s="24" t="s">
        <v>16</v>
      </c>
      <c r="C5094" s="23" t="s">
        <v>1442</v>
      </c>
      <c r="D5094" s="402"/>
      <c r="E5094" s="391" t="s">
        <v>1769</v>
      </c>
      <c r="F5094" s="22">
        <v>1</v>
      </c>
      <c r="G5094" s="22">
        <v>1</v>
      </c>
      <c r="H5094" s="104">
        <v>1</v>
      </c>
    </row>
    <row r="5095" spans="1:8" ht="14.55" customHeight="1" x14ac:dyDescent="0.3">
      <c r="A5095" s="42"/>
      <c r="B5095" s="24" t="s">
        <v>16</v>
      </c>
      <c r="C5095" s="23" t="s">
        <v>1442</v>
      </c>
      <c r="D5095" s="402" t="s">
        <v>1451</v>
      </c>
      <c r="E5095" s="391" t="s">
        <v>1876</v>
      </c>
      <c r="F5095" s="91">
        <v>0</v>
      </c>
      <c r="G5095" s="91">
        <v>0</v>
      </c>
      <c r="H5095" s="103">
        <v>0</v>
      </c>
    </row>
    <row r="5096" spans="1:8" ht="14.55" customHeight="1" x14ac:dyDescent="0.3">
      <c r="A5096" s="42"/>
      <c r="B5096" s="24" t="s">
        <v>16</v>
      </c>
      <c r="C5096" s="23" t="s">
        <v>1442</v>
      </c>
      <c r="D5096" s="402"/>
      <c r="E5096" s="391" t="s">
        <v>1768</v>
      </c>
      <c r="F5096" s="22">
        <v>1</v>
      </c>
      <c r="G5096" s="22">
        <v>1</v>
      </c>
      <c r="H5096" s="104">
        <v>1</v>
      </c>
    </row>
    <row r="5097" spans="1:8" ht="14.55" customHeight="1" x14ac:dyDescent="0.3">
      <c r="A5097" s="42"/>
      <c r="B5097" s="24" t="s">
        <v>16</v>
      </c>
      <c r="C5097" s="23" t="s">
        <v>1442</v>
      </c>
      <c r="D5097" s="402"/>
      <c r="E5097" s="391" t="s">
        <v>1769</v>
      </c>
      <c r="F5097" s="22">
        <v>1</v>
      </c>
      <c r="G5097" s="22">
        <v>1</v>
      </c>
      <c r="H5097" s="104">
        <v>1</v>
      </c>
    </row>
    <row r="5098" spans="1:8" ht="14.55" customHeight="1" x14ac:dyDescent="0.3">
      <c r="A5098" s="42"/>
      <c r="B5098" s="24" t="s">
        <v>16</v>
      </c>
      <c r="C5098" s="23" t="s">
        <v>1442</v>
      </c>
      <c r="D5098" s="402" t="s">
        <v>1452</v>
      </c>
      <c r="E5098" s="391" t="s">
        <v>1876</v>
      </c>
      <c r="F5098" s="91">
        <v>0</v>
      </c>
      <c r="G5098" s="91">
        <v>0</v>
      </c>
      <c r="H5098" s="103">
        <v>0</v>
      </c>
    </row>
    <row r="5099" spans="1:8" ht="14.55" customHeight="1" x14ac:dyDescent="0.3">
      <c r="A5099" s="42"/>
      <c r="B5099" s="24" t="s">
        <v>16</v>
      </c>
      <c r="C5099" s="23" t="s">
        <v>1442</v>
      </c>
      <c r="D5099" s="402"/>
      <c r="E5099" s="391" t="s">
        <v>1768</v>
      </c>
      <c r="F5099" s="22">
        <v>0</v>
      </c>
      <c r="G5099" s="22">
        <v>0</v>
      </c>
      <c r="H5099" s="104">
        <v>0</v>
      </c>
    </row>
    <row r="5100" spans="1:8" ht="14.55" customHeight="1" thickBot="1" x14ac:dyDescent="0.35">
      <c r="A5100" s="42"/>
      <c r="B5100" s="53" t="s">
        <v>16</v>
      </c>
      <c r="C5100" s="68" t="s">
        <v>1442</v>
      </c>
      <c r="D5100" s="403"/>
      <c r="E5100" s="392" t="s">
        <v>1769</v>
      </c>
      <c r="F5100" s="33">
        <v>1</v>
      </c>
      <c r="G5100" s="33">
        <v>1</v>
      </c>
      <c r="H5100" s="106">
        <v>1</v>
      </c>
    </row>
    <row r="5101" spans="1:8" ht="14.55" customHeight="1" x14ac:dyDescent="0.3">
      <c r="A5101" s="42"/>
      <c r="B5101" s="94" t="s">
        <v>16</v>
      </c>
      <c r="C5101" s="379" t="s">
        <v>59</v>
      </c>
      <c r="D5101" s="404"/>
      <c r="E5101" s="471" t="s">
        <v>1876</v>
      </c>
      <c r="F5101" s="384">
        <f t="shared" ref="F5101:H5101" si="780">+F5102/F5103</f>
        <v>1</v>
      </c>
      <c r="G5101" s="384">
        <f t="shared" si="780"/>
        <v>1</v>
      </c>
      <c r="H5101" s="377">
        <f t="shared" si="780"/>
        <v>1</v>
      </c>
    </row>
    <row r="5102" spans="1:8" ht="14.55" customHeight="1" x14ac:dyDescent="0.3">
      <c r="A5102" s="42"/>
      <c r="B5102" s="87" t="s">
        <v>16</v>
      </c>
      <c r="C5102" s="55" t="s">
        <v>59</v>
      </c>
      <c r="D5102" s="402"/>
      <c r="E5102" s="391" t="s">
        <v>1768</v>
      </c>
      <c r="F5102" s="40">
        <v>3</v>
      </c>
      <c r="G5102" s="40">
        <v>3</v>
      </c>
      <c r="H5102" s="109">
        <v>3</v>
      </c>
    </row>
    <row r="5103" spans="1:8" ht="15" customHeight="1" thickBot="1" x14ac:dyDescent="0.35">
      <c r="A5103" s="42"/>
      <c r="B5103" s="95" t="s">
        <v>16</v>
      </c>
      <c r="C5103" s="378" t="s">
        <v>59</v>
      </c>
      <c r="D5103" s="405"/>
      <c r="E5103" s="394" t="s">
        <v>1769</v>
      </c>
      <c r="F5103" s="374">
        <v>3</v>
      </c>
      <c r="G5103" s="374">
        <v>3</v>
      </c>
      <c r="H5103" s="375">
        <v>3</v>
      </c>
    </row>
    <row r="5104" spans="1:8" ht="14.55" customHeight="1" x14ac:dyDescent="0.3">
      <c r="A5104" s="42"/>
      <c r="B5104" s="54" t="s">
        <v>16</v>
      </c>
      <c r="C5104" s="69" t="s">
        <v>59</v>
      </c>
      <c r="D5104" s="401" t="s">
        <v>1453</v>
      </c>
      <c r="E5104" s="390" t="s">
        <v>1876</v>
      </c>
      <c r="F5104" s="92">
        <f t="shared" ref="F5104:H5104" si="781">+F5105/F5106</f>
        <v>1</v>
      </c>
      <c r="G5104" s="92">
        <f t="shared" si="781"/>
        <v>1</v>
      </c>
      <c r="H5104" s="108">
        <f t="shared" si="781"/>
        <v>1</v>
      </c>
    </row>
    <row r="5105" spans="1:8" ht="14.55" customHeight="1" x14ac:dyDescent="0.3">
      <c r="A5105" s="42"/>
      <c r="B5105" s="24" t="s">
        <v>16</v>
      </c>
      <c r="C5105" s="23" t="s">
        <v>59</v>
      </c>
      <c r="D5105" s="402"/>
      <c r="E5105" s="391" t="s">
        <v>1768</v>
      </c>
      <c r="F5105" s="22">
        <v>1</v>
      </c>
      <c r="G5105" s="22">
        <v>1</v>
      </c>
      <c r="H5105" s="104">
        <v>1</v>
      </c>
    </row>
    <row r="5106" spans="1:8" ht="14.55" customHeight="1" x14ac:dyDescent="0.3">
      <c r="A5106" s="42"/>
      <c r="B5106" s="24" t="s">
        <v>16</v>
      </c>
      <c r="C5106" s="23" t="s">
        <v>59</v>
      </c>
      <c r="D5106" s="402"/>
      <c r="E5106" s="391" t="s">
        <v>1769</v>
      </c>
      <c r="F5106" s="22">
        <v>1</v>
      </c>
      <c r="G5106" s="22">
        <v>1</v>
      </c>
      <c r="H5106" s="104">
        <v>1</v>
      </c>
    </row>
    <row r="5107" spans="1:8" ht="14.55" customHeight="1" x14ac:dyDescent="0.3">
      <c r="A5107" s="42"/>
      <c r="B5107" s="24" t="s">
        <v>16</v>
      </c>
      <c r="C5107" s="23" t="s">
        <v>59</v>
      </c>
      <c r="D5107" s="402" t="s">
        <v>59</v>
      </c>
      <c r="E5107" s="391" t="s">
        <v>1876</v>
      </c>
      <c r="F5107" s="91">
        <f t="shared" ref="F5107:H5107" si="782">+F5108/F5109</f>
        <v>1</v>
      </c>
      <c r="G5107" s="91">
        <f t="shared" si="782"/>
        <v>1</v>
      </c>
      <c r="H5107" s="103">
        <f t="shared" si="782"/>
        <v>1</v>
      </c>
    </row>
    <row r="5108" spans="1:8" ht="14.55" customHeight="1" x14ac:dyDescent="0.3">
      <c r="A5108" s="42"/>
      <c r="B5108" s="24" t="s">
        <v>16</v>
      </c>
      <c r="C5108" s="23" t="s">
        <v>59</v>
      </c>
      <c r="D5108" s="402"/>
      <c r="E5108" s="391" t="s">
        <v>1768</v>
      </c>
      <c r="F5108" s="22">
        <v>1</v>
      </c>
      <c r="G5108" s="22">
        <v>1</v>
      </c>
      <c r="H5108" s="104">
        <v>1</v>
      </c>
    </row>
    <row r="5109" spans="1:8" ht="14.55" customHeight="1" x14ac:dyDescent="0.3">
      <c r="A5109" s="42"/>
      <c r="B5109" s="24" t="s">
        <v>16</v>
      </c>
      <c r="C5109" s="23" t="s">
        <v>59</v>
      </c>
      <c r="D5109" s="402"/>
      <c r="E5109" s="391" t="s">
        <v>1769</v>
      </c>
      <c r="F5109" s="22">
        <v>1</v>
      </c>
      <c r="G5109" s="22">
        <v>1</v>
      </c>
      <c r="H5109" s="104">
        <v>1</v>
      </c>
    </row>
    <row r="5110" spans="1:8" ht="14.55" customHeight="1" x14ac:dyDescent="0.3">
      <c r="A5110" s="42"/>
      <c r="B5110" s="24" t="s">
        <v>16</v>
      </c>
      <c r="C5110" s="23" t="s">
        <v>59</v>
      </c>
      <c r="D5110" s="402" t="s">
        <v>1454</v>
      </c>
      <c r="E5110" s="391" t="s">
        <v>1876</v>
      </c>
      <c r="F5110" s="91">
        <v>0</v>
      </c>
      <c r="G5110" s="91">
        <v>0</v>
      </c>
      <c r="H5110" s="103">
        <v>0</v>
      </c>
    </row>
    <row r="5111" spans="1:8" ht="14.55" customHeight="1" x14ac:dyDescent="0.3">
      <c r="A5111" s="42"/>
      <c r="B5111" s="24" t="s">
        <v>16</v>
      </c>
      <c r="C5111" s="23" t="s">
        <v>59</v>
      </c>
      <c r="D5111" s="402"/>
      <c r="E5111" s="391" t="s">
        <v>1768</v>
      </c>
      <c r="F5111" s="22">
        <v>1</v>
      </c>
      <c r="G5111" s="22">
        <v>1</v>
      </c>
      <c r="H5111" s="104">
        <v>1</v>
      </c>
    </row>
    <row r="5112" spans="1:8" ht="14.55" customHeight="1" thickBot="1" x14ac:dyDescent="0.35">
      <c r="A5112" s="42"/>
      <c r="B5112" s="53" t="s">
        <v>16</v>
      </c>
      <c r="C5112" s="68" t="s">
        <v>59</v>
      </c>
      <c r="D5112" s="403"/>
      <c r="E5112" s="392" t="s">
        <v>1769</v>
      </c>
      <c r="F5112" s="33">
        <v>1</v>
      </c>
      <c r="G5112" s="33">
        <v>1</v>
      </c>
      <c r="H5112" s="106">
        <v>1</v>
      </c>
    </row>
    <row r="5113" spans="1:8" ht="14.55" customHeight="1" x14ac:dyDescent="0.3">
      <c r="A5113" s="42"/>
      <c r="B5113" s="94" t="s">
        <v>16</v>
      </c>
      <c r="C5113" s="379" t="s">
        <v>33</v>
      </c>
      <c r="D5113" s="404"/>
      <c r="E5113" s="471" t="s">
        <v>1876</v>
      </c>
      <c r="F5113" s="384">
        <f t="shared" ref="F5113:H5113" si="783">+F5114/F5115</f>
        <v>1</v>
      </c>
      <c r="G5113" s="384">
        <f t="shared" si="783"/>
        <v>1</v>
      </c>
      <c r="H5113" s="377">
        <f t="shared" si="783"/>
        <v>1</v>
      </c>
    </row>
    <row r="5114" spans="1:8" ht="14.55" customHeight="1" x14ac:dyDescent="0.3">
      <c r="A5114" s="42"/>
      <c r="B5114" s="87" t="s">
        <v>16</v>
      </c>
      <c r="C5114" s="55" t="s">
        <v>33</v>
      </c>
      <c r="D5114" s="402"/>
      <c r="E5114" s="391" t="s">
        <v>1768</v>
      </c>
      <c r="F5114" s="40">
        <v>6</v>
      </c>
      <c r="G5114" s="40">
        <v>6</v>
      </c>
      <c r="H5114" s="109">
        <v>6</v>
      </c>
    </row>
    <row r="5115" spans="1:8" ht="15" customHeight="1" thickBot="1" x14ac:dyDescent="0.35">
      <c r="A5115" s="42"/>
      <c r="B5115" s="95" t="s">
        <v>16</v>
      </c>
      <c r="C5115" s="378" t="s">
        <v>33</v>
      </c>
      <c r="D5115" s="405"/>
      <c r="E5115" s="394" t="s">
        <v>1769</v>
      </c>
      <c r="F5115" s="374">
        <v>6</v>
      </c>
      <c r="G5115" s="374">
        <v>6</v>
      </c>
      <c r="H5115" s="375">
        <v>6</v>
      </c>
    </row>
    <row r="5116" spans="1:8" ht="14.55" customHeight="1" x14ac:dyDescent="0.3">
      <c r="A5116" s="42"/>
      <c r="B5116" s="54" t="s">
        <v>16</v>
      </c>
      <c r="C5116" s="69" t="s">
        <v>33</v>
      </c>
      <c r="D5116" s="401" t="s">
        <v>1438</v>
      </c>
      <c r="E5116" s="390" t="s">
        <v>1876</v>
      </c>
      <c r="F5116" s="92">
        <v>0</v>
      </c>
      <c r="G5116" s="92">
        <v>0</v>
      </c>
      <c r="H5116" s="108">
        <v>0</v>
      </c>
    </row>
    <row r="5117" spans="1:8" ht="14.55" customHeight="1" x14ac:dyDescent="0.3">
      <c r="A5117" s="42"/>
      <c r="B5117" s="24" t="s">
        <v>16</v>
      </c>
      <c r="C5117" s="23" t="s">
        <v>33</v>
      </c>
      <c r="D5117" s="402"/>
      <c r="E5117" s="391" t="s">
        <v>1768</v>
      </c>
      <c r="F5117" s="22">
        <v>1</v>
      </c>
      <c r="G5117" s="22">
        <v>1</v>
      </c>
      <c r="H5117" s="104">
        <v>1</v>
      </c>
    </row>
    <row r="5118" spans="1:8" ht="14.55" customHeight="1" x14ac:dyDescent="0.3">
      <c r="A5118" s="42"/>
      <c r="B5118" s="24" t="s">
        <v>16</v>
      </c>
      <c r="C5118" s="23" t="s">
        <v>33</v>
      </c>
      <c r="D5118" s="402"/>
      <c r="E5118" s="391" t="s">
        <v>1769</v>
      </c>
      <c r="F5118" s="22">
        <v>1</v>
      </c>
      <c r="G5118" s="22">
        <v>1</v>
      </c>
      <c r="H5118" s="104">
        <v>1</v>
      </c>
    </row>
    <row r="5119" spans="1:8" ht="14.55" customHeight="1" x14ac:dyDescent="0.3">
      <c r="A5119" s="42"/>
      <c r="B5119" s="24" t="s">
        <v>16</v>
      </c>
      <c r="C5119" s="23" t="s">
        <v>33</v>
      </c>
      <c r="D5119" s="402" t="s">
        <v>1439</v>
      </c>
      <c r="E5119" s="391" t="s">
        <v>1876</v>
      </c>
      <c r="F5119" s="91">
        <v>0</v>
      </c>
      <c r="G5119" s="91">
        <v>0</v>
      </c>
      <c r="H5119" s="103">
        <v>0</v>
      </c>
    </row>
    <row r="5120" spans="1:8" ht="14.55" customHeight="1" x14ac:dyDescent="0.3">
      <c r="A5120" s="42"/>
      <c r="B5120" s="24" t="s">
        <v>16</v>
      </c>
      <c r="C5120" s="23" t="s">
        <v>33</v>
      </c>
      <c r="D5120" s="402"/>
      <c r="E5120" s="391" t="s">
        <v>1768</v>
      </c>
      <c r="F5120" s="22">
        <v>1</v>
      </c>
      <c r="G5120" s="22">
        <v>1</v>
      </c>
      <c r="H5120" s="104">
        <v>1</v>
      </c>
    </row>
    <row r="5121" spans="1:8" ht="14.55" customHeight="1" x14ac:dyDescent="0.3">
      <c r="A5121" s="42"/>
      <c r="B5121" s="24" t="s">
        <v>16</v>
      </c>
      <c r="C5121" s="23" t="s">
        <v>33</v>
      </c>
      <c r="D5121" s="402"/>
      <c r="E5121" s="391" t="s">
        <v>1769</v>
      </c>
      <c r="F5121" s="22">
        <v>1</v>
      </c>
      <c r="G5121" s="22">
        <v>1</v>
      </c>
      <c r="H5121" s="104">
        <v>1</v>
      </c>
    </row>
    <row r="5122" spans="1:8" ht="14.55" customHeight="1" x14ac:dyDescent="0.3">
      <c r="A5122" s="42"/>
      <c r="B5122" s="24" t="s">
        <v>16</v>
      </c>
      <c r="C5122" s="23" t="s">
        <v>33</v>
      </c>
      <c r="D5122" s="402" t="s">
        <v>16</v>
      </c>
      <c r="E5122" s="391" t="s">
        <v>1876</v>
      </c>
      <c r="F5122" s="91">
        <f t="shared" ref="F5122:H5122" si="784">+F5123/F5124</f>
        <v>1</v>
      </c>
      <c r="G5122" s="91">
        <f t="shared" si="784"/>
        <v>1</v>
      </c>
      <c r="H5122" s="103">
        <f t="shared" si="784"/>
        <v>1</v>
      </c>
    </row>
    <row r="5123" spans="1:8" ht="14.55" customHeight="1" x14ac:dyDescent="0.3">
      <c r="A5123" s="42"/>
      <c r="B5123" s="24" t="s">
        <v>16</v>
      </c>
      <c r="C5123" s="23" t="s">
        <v>33</v>
      </c>
      <c r="D5123" s="402"/>
      <c r="E5123" s="391" t="s">
        <v>1768</v>
      </c>
      <c r="F5123" s="22">
        <v>1</v>
      </c>
      <c r="G5123" s="22">
        <v>1</v>
      </c>
      <c r="H5123" s="104">
        <v>1</v>
      </c>
    </row>
    <row r="5124" spans="1:8" ht="14.55" customHeight="1" x14ac:dyDescent="0.3">
      <c r="A5124" s="42"/>
      <c r="B5124" s="24" t="s">
        <v>16</v>
      </c>
      <c r="C5124" s="23" t="s">
        <v>33</v>
      </c>
      <c r="D5124" s="402"/>
      <c r="E5124" s="391" t="s">
        <v>1769</v>
      </c>
      <c r="F5124" s="22">
        <v>1</v>
      </c>
      <c r="G5124" s="22">
        <v>1</v>
      </c>
      <c r="H5124" s="104">
        <v>1</v>
      </c>
    </row>
    <row r="5125" spans="1:8" ht="14.55" customHeight="1" x14ac:dyDescent="0.3">
      <c r="A5125" s="42"/>
      <c r="B5125" s="24" t="s">
        <v>16</v>
      </c>
      <c r="C5125" s="23" t="s">
        <v>33</v>
      </c>
      <c r="D5125" s="402" t="s">
        <v>1440</v>
      </c>
      <c r="E5125" s="391" t="s">
        <v>1876</v>
      </c>
      <c r="F5125" s="91">
        <f t="shared" ref="F5125:H5125" si="785">+F5126/F5127</f>
        <v>1</v>
      </c>
      <c r="G5125" s="91">
        <f t="shared" si="785"/>
        <v>1</v>
      </c>
      <c r="H5125" s="103">
        <f t="shared" si="785"/>
        <v>1</v>
      </c>
    </row>
    <row r="5126" spans="1:8" ht="14.55" customHeight="1" x14ac:dyDescent="0.3">
      <c r="A5126" s="42"/>
      <c r="B5126" s="24" t="s">
        <v>16</v>
      </c>
      <c r="C5126" s="23" t="s">
        <v>33</v>
      </c>
      <c r="D5126" s="402"/>
      <c r="E5126" s="391" t="s">
        <v>1768</v>
      </c>
      <c r="F5126" s="22">
        <v>1</v>
      </c>
      <c r="G5126" s="22">
        <v>1</v>
      </c>
      <c r="H5126" s="104">
        <v>1</v>
      </c>
    </row>
    <row r="5127" spans="1:8" ht="14.55" customHeight="1" x14ac:dyDescent="0.3">
      <c r="A5127" s="42"/>
      <c r="B5127" s="24" t="s">
        <v>16</v>
      </c>
      <c r="C5127" s="23" t="s">
        <v>33</v>
      </c>
      <c r="D5127" s="402"/>
      <c r="E5127" s="391" t="s">
        <v>1769</v>
      </c>
      <c r="F5127" s="22">
        <v>1</v>
      </c>
      <c r="G5127" s="22">
        <v>1</v>
      </c>
      <c r="H5127" s="104">
        <v>1</v>
      </c>
    </row>
    <row r="5128" spans="1:8" ht="14.55" customHeight="1" x14ac:dyDescent="0.3">
      <c r="A5128" s="42"/>
      <c r="B5128" s="24" t="s">
        <v>16</v>
      </c>
      <c r="C5128" s="23" t="s">
        <v>33</v>
      </c>
      <c r="D5128" s="402" t="s">
        <v>232</v>
      </c>
      <c r="E5128" s="391" t="s">
        <v>1876</v>
      </c>
      <c r="F5128" s="91">
        <v>0</v>
      </c>
      <c r="G5128" s="91">
        <v>0</v>
      </c>
      <c r="H5128" s="103">
        <v>0</v>
      </c>
    </row>
    <row r="5129" spans="1:8" ht="14.55" customHeight="1" x14ac:dyDescent="0.3">
      <c r="A5129" s="42"/>
      <c r="B5129" s="24" t="s">
        <v>16</v>
      </c>
      <c r="C5129" s="23" t="s">
        <v>33</v>
      </c>
      <c r="D5129" s="402"/>
      <c r="E5129" s="391" t="s">
        <v>1768</v>
      </c>
      <c r="F5129" s="22">
        <v>1</v>
      </c>
      <c r="G5129" s="22">
        <v>1</v>
      </c>
      <c r="H5129" s="104">
        <v>1</v>
      </c>
    </row>
    <row r="5130" spans="1:8" ht="14.55" customHeight="1" x14ac:dyDescent="0.3">
      <c r="A5130" s="42"/>
      <c r="B5130" s="24" t="s">
        <v>16</v>
      </c>
      <c r="C5130" s="23" t="s">
        <v>33</v>
      </c>
      <c r="D5130" s="402"/>
      <c r="E5130" s="391" t="s">
        <v>1769</v>
      </c>
      <c r="F5130" s="22">
        <v>1</v>
      </c>
      <c r="G5130" s="22">
        <v>1</v>
      </c>
      <c r="H5130" s="104">
        <v>1</v>
      </c>
    </row>
    <row r="5131" spans="1:8" ht="14.55" customHeight="1" x14ac:dyDescent="0.3">
      <c r="A5131" s="42"/>
      <c r="B5131" s="24" t="s">
        <v>16</v>
      </c>
      <c r="C5131" s="23" t="s">
        <v>33</v>
      </c>
      <c r="D5131" s="402" t="s">
        <v>1441</v>
      </c>
      <c r="E5131" s="391" t="s">
        <v>1876</v>
      </c>
      <c r="F5131" s="91">
        <f t="shared" ref="F5131:H5131" si="786">+F5132/F5133</f>
        <v>1</v>
      </c>
      <c r="G5131" s="91">
        <f t="shared" si="786"/>
        <v>1</v>
      </c>
      <c r="H5131" s="103">
        <f t="shared" si="786"/>
        <v>1</v>
      </c>
    </row>
    <row r="5132" spans="1:8" ht="14.55" customHeight="1" x14ac:dyDescent="0.3">
      <c r="A5132" s="42"/>
      <c r="B5132" s="24" t="s">
        <v>16</v>
      </c>
      <c r="C5132" s="23" t="s">
        <v>33</v>
      </c>
      <c r="D5132" s="402"/>
      <c r="E5132" s="391" t="s">
        <v>1768</v>
      </c>
      <c r="F5132" s="22">
        <v>1</v>
      </c>
      <c r="G5132" s="22">
        <v>1</v>
      </c>
      <c r="H5132" s="104">
        <v>1</v>
      </c>
    </row>
    <row r="5133" spans="1:8" ht="14.55" customHeight="1" thickBot="1" x14ac:dyDescent="0.35">
      <c r="A5133" s="42"/>
      <c r="B5133" s="53" t="s">
        <v>16</v>
      </c>
      <c r="C5133" s="68" t="s">
        <v>33</v>
      </c>
      <c r="D5133" s="403"/>
      <c r="E5133" s="392" t="s">
        <v>1769</v>
      </c>
      <c r="F5133" s="33">
        <v>1</v>
      </c>
      <c r="G5133" s="33">
        <v>1</v>
      </c>
      <c r="H5133" s="106">
        <v>1</v>
      </c>
    </row>
    <row r="5134" spans="1:8" ht="14.55" customHeight="1" x14ac:dyDescent="0.3">
      <c r="A5134" s="56" t="s">
        <v>17</v>
      </c>
      <c r="B5134" s="84" t="s">
        <v>17</v>
      </c>
      <c r="C5134" s="255"/>
      <c r="D5134" s="472"/>
      <c r="E5134" s="471" t="s">
        <v>1876</v>
      </c>
      <c r="F5134" s="90">
        <f t="shared" ref="F5134:H5134" si="787">+F5135/F5136</f>
        <v>0.11904761904761904</v>
      </c>
      <c r="G5134" s="90">
        <f t="shared" si="787"/>
        <v>0.11904761904761904</v>
      </c>
      <c r="H5134" s="107">
        <f t="shared" si="787"/>
        <v>0.11904761904761904</v>
      </c>
    </row>
    <row r="5135" spans="1:8" ht="13.8" customHeight="1" x14ac:dyDescent="0.3">
      <c r="A5135" s="214" t="s">
        <v>17</v>
      </c>
      <c r="B5135" s="87" t="s">
        <v>17</v>
      </c>
      <c r="C5135" s="256"/>
      <c r="D5135" s="398"/>
      <c r="E5135" s="391" t="s">
        <v>1768</v>
      </c>
      <c r="F5135" s="21">
        <v>5</v>
      </c>
      <c r="G5135" s="21">
        <v>5</v>
      </c>
      <c r="H5135" s="88">
        <v>5</v>
      </c>
    </row>
    <row r="5136" spans="1:8" ht="14.55" customHeight="1" thickBot="1" x14ac:dyDescent="0.35">
      <c r="A5136" s="475" t="s">
        <v>17</v>
      </c>
      <c r="B5136" s="89" t="s">
        <v>17</v>
      </c>
      <c r="C5136" s="257"/>
      <c r="D5136" s="473"/>
      <c r="E5136" s="391" t="s">
        <v>1769</v>
      </c>
      <c r="F5136" s="21">
        <v>42</v>
      </c>
      <c r="G5136" s="21">
        <v>42</v>
      </c>
      <c r="H5136" s="88">
        <v>42</v>
      </c>
    </row>
    <row r="5137" spans="1:8" ht="13.8" customHeight="1" x14ac:dyDescent="0.3">
      <c r="A5137" s="42"/>
      <c r="B5137" s="467" t="s">
        <v>17</v>
      </c>
      <c r="C5137" s="83" t="s">
        <v>1465</v>
      </c>
      <c r="D5137" s="401"/>
      <c r="E5137" s="391" t="s">
        <v>1876</v>
      </c>
      <c r="F5137" s="63">
        <f t="shared" ref="F5137:H5137" si="788">+F5138/F5139</f>
        <v>6.6666666666666666E-2</v>
      </c>
      <c r="G5137" s="63">
        <f t="shared" si="788"/>
        <v>6.6666666666666666E-2</v>
      </c>
      <c r="H5137" s="105">
        <f t="shared" si="788"/>
        <v>6.6666666666666666E-2</v>
      </c>
    </row>
    <row r="5138" spans="1:8" ht="13.8" customHeight="1" x14ac:dyDescent="0.3">
      <c r="A5138" s="42"/>
      <c r="B5138" s="87" t="s">
        <v>17</v>
      </c>
      <c r="C5138" s="55" t="s">
        <v>1465</v>
      </c>
      <c r="D5138" s="402"/>
      <c r="E5138" s="391" t="s">
        <v>1768</v>
      </c>
      <c r="F5138" s="40">
        <v>1</v>
      </c>
      <c r="G5138" s="40">
        <v>1</v>
      </c>
      <c r="H5138" s="109">
        <v>1</v>
      </c>
    </row>
    <row r="5139" spans="1:8" ht="14.55" customHeight="1" thickBot="1" x14ac:dyDescent="0.35">
      <c r="A5139" s="42"/>
      <c r="B5139" s="95" t="s">
        <v>17</v>
      </c>
      <c r="C5139" s="378" t="s">
        <v>1465</v>
      </c>
      <c r="D5139" s="405"/>
      <c r="E5139" s="394" t="s">
        <v>1769</v>
      </c>
      <c r="F5139" s="374">
        <v>15</v>
      </c>
      <c r="G5139" s="374">
        <v>15</v>
      </c>
      <c r="H5139" s="375">
        <v>15</v>
      </c>
    </row>
    <row r="5140" spans="1:8" ht="14.55" customHeight="1" x14ac:dyDescent="0.3">
      <c r="A5140" s="42"/>
      <c r="B5140" s="54" t="s">
        <v>17</v>
      </c>
      <c r="C5140" s="69" t="s">
        <v>1465</v>
      </c>
      <c r="D5140" s="401" t="s">
        <v>1467</v>
      </c>
      <c r="E5140" s="390" t="s">
        <v>1876</v>
      </c>
      <c r="F5140" s="92">
        <v>0</v>
      </c>
      <c r="G5140" s="92">
        <v>0</v>
      </c>
      <c r="H5140" s="108">
        <v>0</v>
      </c>
    </row>
    <row r="5141" spans="1:8" ht="14.55" customHeight="1" x14ac:dyDescent="0.3">
      <c r="A5141" s="42"/>
      <c r="B5141" s="24" t="s">
        <v>17</v>
      </c>
      <c r="C5141" s="23" t="s">
        <v>1465</v>
      </c>
      <c r="D5141" s="402"/>
      <c r="E5141" s="391" t="s">
        <v>1768</v>
      </c>
      <c r="F5141" s="22">
        <v>1</v>
      </c>
      <c r="G5141" s="22">
        <v>1</v>
      </c>
      <c r="H5141" s="104">
        <v>1</v>
      </c>
    </row>
    <row r="5142" spans="1:8" ht="14.55" customHeight="1" x14ac:dyDescent="0.3">
      <c r="A5142" s="42"/>
      <c r="B5142" s="24" t="s">
        <v>17</v>
      </c>
      <c r="C5142" s="23" t="s">
        <v>1465</v>
      </c>
      <c r="D5142" s="402"/>
      <c r="E5142" s="391" t="s">
        <v>1769</v>
      </c>
      <c r="F5142" s="22">
        <v>1</v>
      </c>
      <c r="G5142" s="22">
        <v>1</v>
      </c>
      <c r="H5142" s="104">
        <v>1</v>
      </c>
    </row>
    <row r="5143" spans="1:8" ht="14.55" customHeight="1" x14ac:dyDescent="0.3">
      <c r="A5143" s="42"/>
      <c r="B5143" s="24" t="s">
        <v>17</v>
      </c>
      <c r="C5143" s="23" t="s">
        <v>1465</v>
      </c>
      <c r="D5143" s="402" t="s">
        <v>1468</v>
      </c>
      <c r="E5143" s="391" t="s">
        <v>1876</v>
      </c>
      <c r="F5143" s="91">
        <v>0</v>
      </c>
      <c r="G5143" s="91">
        <v>0</v>
      </c>
      <c r="H5143" s="103">
        <v>0</v>
      </c>
    </row>
    <row r="5144" spans="1:8" ht="14.55" customHeight="1" x14ac:dyDescent="0.3">
      <c r="A5144" s="42"/>
      <c r="B5144" s="24" t="s">
        <v>17</v>
      </c>
      <c r="C5144" s="23" t="s">
        <v>1465</v>
      </c>
      <c r="D5144" s="402"/>
      <c r="E5144" s="391" t="s">
        <v>1768</v>
      </c>
      <c r="F5144" s="22">
        <v>0</v>
      </c>
      <c r="G5144" s="22">
        <v>0</v>
      </c>
      <c r="H5144" s="104">
        <v>0</v>
      </c>
    </row>
    <row r="5145" spans="1:8" ht="14.55" customHeight="1" x14ac:dyDescent="0.3">
      <c r="A5145" s="42"/>
      <c r="B5145" s="24" t="s">
        <v>17</v>
      </c>
      <c r="C5145" s="23" t="s">
        <v>1465</v>
      </c>
      <c r="D5145" s="402"/>
      <c r="E5145" s="391" t="s">
        <v>1769</v>
      </c>
      <c r="F5145" s="22">
        <v>1</v>
      </c>
      <c r="G5145" s="22">
        <v>1</v>
      </c>
      <c r="H5145" s="104">
        <v>1</v>
      </c>
    </row>
    <row r="5146" spans="1:8" ht="14.55" customHeight="1" x14ac:dyDescent="0.3">
      <c r="A5146" s="42"/>
      <c r="B5146" s="24" t="s">
        <v>17</v>
      </c>
      <c r="C5146" s="23" t="s">
        <v>1465</v>
      </c>
      <c r="D5146" s="402" t="s">
        <v>1469</v>
      </c>
      <c r="E5146" s="391" t="s">
        <v>1876</v>
      </c>
      <c r="F5146" s="91">
        <v>0</v>
      </c>
      <c r="G5146" s="91">
        <v>0</v>
      </c>
      <c r="H5146" s="103">
        <v>0</v>
      </c>
    </row>
    <row r="5147" spans="1:8" ht="14.55" customHeight="1" x14ac:dyDescent="0.3">
      <c r="A5147" s="42"/>
      <c r="B5147" s="24" t="s">
        <v>17</v>
      </c>
      <c r="C5147" s="23" t="s">
        <v>1465</v>
      </c>
      <c r="D5147" s="402"/>
      <c r="E5147" s="391" t="s">
        <v>1768</v>
      </c>
      <c r="F5147" s="22">
        <v>0</v>
      </c>
      <c r="G5147" s="22">
        <v>0</v>
      </c>
      <c r="H5147" s="104">
        <v>0</v>
      </c>
    </row>
    <row r="5148" spans="1:8" ht="14.55" customHeight="1" x14ac:dyDescent="0.3">
      <c r="A5148" s="42"/>
      <c r="B5148" s="24" t="s">
        <v>17</v>
      </c>
      <c r="C5148" s="23" t="s">
        <v>1465</v>
      </c>
      <c r="D5148" s="402"/>
      <c r="E5148" s="391" t="s">
        <v>1769</v>
      </c>
      <c r="F5148" s="22">
        <v>1</v>
      </c>
      <c r="G5148" s="22">
        <v>1</v>
      </c>
      <c r="H5148" s="104">
        <v>1</v>
      </c>
    </row>
    <row r="5149" spans="1:8" ht="14.55" customHeight="1" x14ac:dyDescent="0.3">
      <c r="A5149" s="42"/>
      <c r="B5149" s="24" t="s">
        <v>17</v>
      </c>
      <c r="C5149" s="23" t="s">
        <v>1465</v>
      </c>
      <c r="D5149" s="402" t="s">
        <v>1470</v>
      </c>
      <c r="E5149" s="391" t="s">
        <v>1876</v>
      </c>
      <c r="F5149" s="91">
        <v>0</v>
      </c>
      <c r="G5149" s="91">
        <v>0</v>
      </c>
      <c r="H5149" s="103">
        <v>0</v>
      </c>
    </row>
    <row r="5150" spans="1:8" ht="14.55" customHeight="1" x14ac:dyDescent="0.3">
      <c r="A5150" s="42"/>
      <c r="B5150" s="24" t="s">
        <v>17</v>
      </c>
      <c r="C5150" s="23" t="s">
        <v>1465</v>
      </c>
      <c r="D5150" s="402"/>
      <c r="E5150" s="391" t="s">
        <v>1768</v>
      </c>
      <c r="F5150" s="22">
        <v>0</v>
      </c>
      <c r="G5150" s="22">
        <v>0</v>
      </c>
      <c r="H5150" s="104">
        <v>0</v>
      </c>
    </row>
    <row r="5151" spans="1:8" ht="14.55" customHeight="1" x14ac:dyDescent="0.3">
      <c r="A5151" s="42"/>
      <c r="B5151" s="24" t="s">
        <v>17</v>
      </c>
      <c r="C5151" s="23" t="s">
        <v>1465</v>
      </c>
      <c r="D5151" s="402"/>
      <c r="E5151" s="391" t="s">
        <v>1769</v>
      </c>
      <c r="F5151" s="22">
        <v>1</v>
      </c>
      <c r="G5151" s="22">
        <v>1</v>
      </c>
      <c r="H5151" s="104">
        <v>1</v>
      </c>
    </row>
    <row r="5152" spans="1:8" ht="14.55" customHeight="1" x14ac:dyDescent="0.3">
      <c r="A5152" s="42"/>
      <c r="B5152" s="24" t="s">
        <v>17</v>
      </c>
      <c r="C5152" s="23" t="s">
        <v>1465</v>
      </c>
      <c r="D5152" s="402" t="s">
        <v>1471</v>
      </c>
      <c r="E5152" s="391" t="s">
        <v>1876</v>
      </c>
      <c r="F5152" s="91">
        <f t="shared" ref="F5152:H5152" si="789">+F5153/F5154</f>
        <v>0</v>
      </c>
      <c r="G5152" s="91">
        <f t="shared" si="789"/>
        <v>0</v>
      </c>
      <c r="H5152" s="103">
        <f t="shared" si="789"/>
        <v>0</v>
      </c>
    </row>
    <row r="5153" spans="1:8" ht="14.55" customHeight="1" x14ac:dyDescent="0.3">
      <c r="A5153" s="42"/>
      <c r="B5153" s="24" t="s">
        <v>17</v>
      </c>
      <c r="C5153" s="23" t="s">
        <v>1465</v>
      </c>
      <c r="D5153" s="402"/>
      <c r="E5153" s="391" t="s">
        <v>1768</v>
      </c>
      <c r="F5153" s="22">
        <v>0</v>
      </c>
      <c r="G5153" s="22">
        <v>0</v>
      </c>
      <c r="H5153" s="104">
        <v>0</v>
      </c>
    </row>
    <row r="5154" spans="1:8" ht="14.55" customHeight="1" x14ac:dyDescent="0.3">
      <c r="A5154" s="42"/>
      <c r="B5154" s="24" t="s">
        <v>17</v>
      </c>
      <c r="C5154" s="23" t="s">
        <v>1465</v>
      </c>
      <c r="D5154" s="402"/>
      <c r="E5154" s="391" t="s">
        <v>1769</v>
      </c>
      <c r="F5154" s="22">
        <v>4</v>
      </c>
      <c r="G5154" s="22">
        <v>4</v>
      </c>
      <c r="H5154" s="104">
        <v>4</v>
      </c>
    </row>
    <row r="5155" spans="1:8" ht="14.55" customHeight="1" x14ac:dyDescent="0.3">
      <c r="A5155" s="42"/>
      <c r="B5155" s="24" t="s">
        <v>17</v>
      </c>
      <c r="C5155" s="23" t="s">
        <v>1465</v>
      </c>
      <c r="D5155" s="402" t="s">
        <v>1472</v>
      </c>
      <c r="E5155" s="391" t="s">
        <v>1876</v>
      </c>
      <c r="F5155" s="91">
        <v>0</v>
      </c>
      <c r="G5155" s="91">
        <v>0</v>
      </c>
      <c r="H5155" s="103">
        <v>0</v>
      </c>
    </row>
    <row r="5156" spans="1:8" ht="14.55" customHeight="1" x14ac:dyDescent="0.3">
      <c r="A5156" s="42"/>
      <c r="B5156" s="24" t="s">
        <v>17</v>
      </c>
      <c r="C5156" s="23" t="s">
        <v>1465</v>
      </c>
      <c r="D5156" s="402"/>
      <c r="E5156" s="391" t="s">
        <v>1768</v>
      </c>
      <c r="F5156" s="22">
        <v>0</v>
      </c>
      <c r="G5156" s="22">
        <v>0</v>
      </c>
      <c r="H5156" s="104">
        <v>0</v>
      </c>
    </row>
    <row r="5157" spans="1:8" ht="14.55" customHeight="1" x14ac:dyDescent="0.3">
      <c r="A5157" s="42"/>
      <c r="B5157" s="24" t="s">
        <v>17</v>
      </c>
      <c r="C5157" s="23" t="s">
        <v>1465</v>
      </c>
      <c r="D5157" s="402"/>
      <c r="E5157" s="391" t="s">
        <v>1769</v>
      </c>
      <c r="F5157" s="22">
        <v>2</v>
      </c>
      <c r="G5157" s="22">
        <v>2</v>
      </c>
      <c r="H5157" s="104">
        <v>2</v>
      </c>
    </row>
    <row r="5158" spans="1:8" ht="14.55" customHeight="1" x14ac:dyDescent="0.3">
      <c r="A5158" s="42"/>
      <c r="B5158" s="24" t="s">
        <v>17</v>
      </c>
      <c r="C5158" s="23" t="s">
        <v>1465</v>
      </c>
      <c r="D5158" s="402" t="s">
        <v>466</v>
      </c>
      <c r="E5158" s="391" t="s">
        <v>1876</v>
      </c>
      <c r="F5158" s="91">
        <v>0</v>
      </c>
      <c r="G5158" s="91">
        <v>0</v>
      </c>
      <c r="H5158" s="103">
        <v>0</v>
      </c>
    </row>
    <row r="5159" spans="1:8" ht="14.55" customHeight="1" x14ac:dyDescent="0.3">
      <c r="A5159" s="42"/>
      <c r="B5159" s="24" t="s">
        <v>17</v>
      </c>
      <c r="C5159" s="23" t="s">
        <v>1465</v>
      </c>
      <c r="D5159" s="402"/>
      <c r="E5159" s="391" t="s">
        <v>1768</v>
      </c>
      <c r="F5159" s="22">
        <v>0</v>
      </c>
      <c r="G5159" s="22">
        <v>0</v>
      </c>
      <c r="H5159" s="104">
        <v>0</v>
      </c>
    </row>
    <row r="5160" spans="1:8" ht="14.55" customHeight="1" x14ac:dyDescent="0.3">
      <c r="A5160" s="42"/>
      <c r="B5160" s="24" t="s">
        <v>17</v>
      </c>
      <c r="C5160" s="23" t="s">
        <v>1465</v>
      </c>
      <c r="D5160" s="402"/>
      <c r="E5160" s="391" t="s">
        <v>1769</v>
      </c>
      <c r="F5160" s="22">
        <v>2</v>
      </c>
      <c r="G5160" s="22">
        <v>2</v>
      </c>
      <c r="H5160" s="104">
        <v>2</v>
      </c>
    </row>
    <row r="5161" spans="1:8" ht="14.55" customHeight="1" x14ac:dyDescent="0.3">
      <c r="A5161" s="42"/>
      <c r="B5161" s="24" t="s">
        <v>17</v>
      </c>
      <c r="C5161" s="23" t="s">
        <v>1465</v>
      </c>
      <c r="D5161" s="402" t="s">
        <v>1466</v>
      </c>
      <c r="E5161" s="391" t="s">
        <v>1876</v>
      </c>
      <c r="F5161" s="91">
        <f t="shared" ref="F5161:H5161" si="790">+F5162/F5163</f>
        <v>0</v>
      </c>
      <c r="G5161" s="91">
        <f t="shared" si="790"/>
        <v>0</v>
      </c>
      <c r="H5161" s="103">
        <f t="shared" si="790"/>
        <v>0</v>
      </c>
    </row>
    <row r="5162" spans="1:8" ht="14.55" customHeight="1" x14ac:dyDescent="0.3">
      <c r="A5162" s="42"/>
      <c r="B5162" s="24" t="s">
        <v>17</v>
      </c>
      <c r="C5162" s="23" t="s">
        <v>1465</v>
      </c>
      <c r="D5162" s="402"/>
      <c r="E5162" s="391" t="s">
        <v>1768</v>
      </c>
      <c r="F5162" s="22">
        <v>0</v>
      </c>
      <c r="G5162" s="22">
        <v>0</v>
      </c>
      <c r="H5162" s="104">
        <v>0</v>
      </c>
    </row>
    <row r="5163" spans="1:8" ht="14.55" customHeight="1" thickBot="1" x14ac:dyDescent="0.35">
      <c r="A5163" s="42"/>
      <c r="B5163" s="53" t="s">
        <v>17</v>
      </c>
      <c r="C5163" s="68" t="s">
        <v>1465</v>
      </c>
      <c r="D5163" s="403"/>
      <c r="E5163" s="392" t="s">
        <v>1769</v>
      </c>
      <c r="F5163" s="33">
        <v>3</v>
      </c>
      <c r="G5163" s="33">
        <v>3</v>
      </c>
      <c r="H5163" s="106">
        <v>3</v>
      </c>
    </row>
    <row r="5164" spans="1:8" ht="14.55" customHeight="1" x14ac:dyDescent="0.3">
      <c r="A5164" s="42"/>
      <c r="B5164" s="94" t="s">
        <v>17</v>
      </c>
      <c r="C5164" s="379" t="s">
        <v>60</v>
      </c>
      <c r="D5164" s="404"/>
      <c r="E5164" s="471" t="s">
        <v>1876</v>
      </c>
      <c r="F5164" s="384">
        <f t="shared" ref="F5164:H5164" si="791">+F5165/F5166</f>
        <v>0</v>
      </c>
      <c r="G5164" s="384">
        <f t="shared" si="791"/>
        <v>0</v>
      </c>
      <c r="H5164" s="377">
        <f t="shared" si="791"/>
        <v>0</v>
      </c>
    </row>
    <row r="5165" spans="1:8" ht="14.55" customHeight="1" x14ac:dyDescent="0.3">
      <c r="A5165" s="42"/>
      <c r="B5165" s="87" t="s">
        <v>17</v>
      </c>
      <c r="C5165" s="55" t="s">
        <v>60</v>
      </c>
      <c r="D5165" s="402"/>
      <c r="E5165" s="391" t="s">
        <v>1768</v>
      </c>
      <c r="F5165" s="40">
        <v>0</v>
      </c>
      <c r="G5165" s="40">
        <v>0</v>
      </c>
      <c r="H5165" s="109">
        <v>0</v>
      </c>
    </row>
    <row r="5166" spans="1:8" ht="15" customHeight="1" thickBot="1" x14ac:dyDescent="0.35">
      <c r="A5166" s="42"/>
      <c r="B5166" s="95" t="s">
        <v>17</v>
      </c>
      <c r="C5166" s="378" t="s">
        <v>60</v>
      </c>
      <c r="D5166" s="405"/>
      <c r="E5166" s="394" t="s">
        <v>1769</v>
      </c>
      <c r="F5166" s="374">
        <v>11</v>
      </c>
      <c r="G5166" s="374">
        <v>11</v>
      </c>
      <c r="H5166" s="375">
        <v>11</v>
      </c>
    </row>
    <row r="5167" spans="1:8" ht="14.55" customHeight="1" x14ac:dyDescent="0.3">
      <c r="A5167" s="42"/>
      <c r="B5167" s="54" t="s">
        <v>17</v>
      </c>
      <c r="C5167" s="69" t="s">
        <v>60</v>
      </c>
      <c r="D5167" s="401" t="s">
        <v>1473</v>
      </c>
      <c r="E5167" s="390" t="s">
        <v>1876</v>
      </c>
      <c r="F5167" s="92">
        <f t="shared" ref="F5167:H5167" si="792">+F5168/F5169</f>
        <v>0</v>
      </c>
      <c r="G5167" s="92">
        <f t="shared" si="792"/>
        <v>0</v>
      </c>
      <c r="H5167" s="108">
        <f t="shared" si="792"/>
        <v>0</v>
      </c>
    </row>
    <row r="5168" spans="1:8" ht="14.55" customHeight="1" x14ac:dyDescent="0.3">
      <c r="A5168" s="42"/>
      <c r="B5168" s="24" t="s">
        <v>17</v>
      </c>
      <c r="C5168" s="23" t="s">
        <v>60</v>
      </c>
      <c r="D5168" s="402"/>
      <c r="E5168" s="391" t="s">
        <v>1768</v>
      </c>
      <c r="F5168" s="22">
        <v>0</v>
      </c>
      <c r="G5168" s="22">
        <v>0</v>
      </c>
      <c r="H5168" s="104">
        <v>0</v>
      </c>
    </row>
    <row r="5169" spans="1:8" ht="14.55" customHeight="1" x14ac:dyDescent="0.3">
      <c r="A5169" s="42"/>
      <c r="B5169" s="24" t="s">
        <v>17</v>
      </c>
      <c r="C5169" s="23" t="s">
        <v>60</v>
      </c>
      <c r="D5169" s="402"/>
      <c r="E5169" s="391" t="s">
        <v>1769</v>
      </c>
      <c r="F5169" s="22">
        <v>1</v>
      </c>
      <c r="G5169" s="22">
        <v>1</v>
      </c>
      <c r="H5169" s="104">
        <v>1</v>
      </c>
    </row>
    <row r="5170" spans="1:8" ht="14.55" customHeight="1" x14ac:dyDescent="0.3">
      <c r="A5170" s="42"/>
      <c r="B5170" s="24" t="s">
        <v>17</v>
      </c>
      <c r="C5170" s="23" t="s">
        <v>60</v>
      </c>
      <c r="D5170" s="402" t="s">
        <v>1478</v>
      </c>
      <c r="E5170" s="391" t="s">
        <v>1876</v>
      </c>
      <c r="F5170" s="91">
        <f t="shared" ref="F5170:H5170" si="793">+F5171/F5172</f>
        <v>0</v>
      </c>
      <c r="G5170" s="91">
        <f t="shared" si="793"/>
        <v>0</v>
      </c>
      <c r="H5170" s="103">
        <f t="shared" si="793"/>
        <v>0</v>
      </c>
    </row>
    <row r="5171" spans="1:8" ht="14.55" customHeight="1" x14ac:dyDescent="0.3">
      <c r="A5171" s="42"/>
      <c r="B5171" s="24" t="s">
        <v>17</v>
      </c>
      <c r="C5171" s="23" t="s">
        <v>60</v>
      </c>
      <c r="D5171" s="402"/>
      <c r="E5171" s="391" t="s">
        <v>1768</v>
      </c>
      <c r="F5171" s="22">
        <v>0</v>
      </c>
      <c r="G5171" s="22">
        <v>0</v>
      </c>
      <c r="H5171" s="104">
        <v>0</v>
      </c>
    </row>
    <row r="5172" spans="1:8" ht="14.55" customHeight="1" x14ac:dyDescent="0.3">
      <c r="A5172" s="42"/>
      <c r="B5172" s="24" t="s">
        <v>17</v>
      </c>
      <c r="C5172" s="23" t="s">
        <v>60</v>
      </c>
      <c r="D5172" s="402"/>
      <c r="E5172" s="391" t="s">
        <v>1769</v>
      </c>
      <c r="F5172" s="22">
        <v>2</v>
      </c>
      <c r="G5172" s="22">
        <v>2</v>
      </c>
      <c r="H5172" s="104">
        <v>2</v>
      </c>
    </row>
    <row r="5173" spans="1:8" ht="14.55" customHeight="1" x14ac:dyDescent="0.3">
      <c r="A5173" s="42"/>
      <c r="B5173" s="24" t="s">
        <v>17</v>
      </c>
      <c r="C5173" s="23" t="s">
        <v>60</v>
      </c>
      <c r="D5173" s="402" t="s">
        <v>61</v>
      </c>
      <c r="E5173" s="391" t="s">
        <v>1876</v>
      </c>
      <c r="F5173" s="91">
        <f t="shared" ref="F5173:H5173" si="794">+F5174/F5175</f>
        <v>0</v>
      </c>
      <c r="G5173" s="91">
        <f t="shared" si="794"/>
        <v>0</v>
      </c>
      <c r="H5173" s="103">
        <f t="shared" si="794"/>
        <v>0</v>
      </c>
    </row>
    <row r="5174" spans="1:8" ht="14.55" customHeight="1" x14ac:dyDescent="0.3">
      <c r="A5174" s="42"/>
      <c r="B5174" s="24" t="s">
        <v>17</v>
      </c>
      <c r="C5174" s="23" t="s">
        <v>60</v>
      </c>
      <c r="D5174" s="402"/>
      <c r="E5174" s="391" t="s">
        <v>1768</v>
      </c>
      <c r="F5174" s="22">
        <v>0</v>
      </c>
      <c r="G5174" s="22">
        <v>0</v>
      </c>
      <c r="H5174" s="104">
        <v>0</v>
      </c>
    </row>
    <row r="5175" spans="1:8" ht="14.55" customHeight="1" x14ac:dyDescent="0.3">
      <c r="A5175" s="42"/>
      <c r="B5175" s="24" t="s">
        <v>17</v>
      </c>
      <c r="C5175" s="23" t="s">
        <v>60</v>
      </c>
      <c r="D5175" s="402"/>
      <c r="E5175" s="391" t="s">
        <v>1769</v>
      </c>
      <c r="F5175" s="22">
        <v>1</v>
      </c>
      <c r="G5175" s="22">
        <v>1</v>
      </c>
      <c r="H5175" s="104">
        <v>1</v>
      </c>
    </row>
    <row r="5176" spans="1:8" ht="14.55" customHeight="1" x14ac:dyDescent="0.3">
      <c r="A5176" s="42"/>
      <c r="B5176" s="24" t="s">
        <v>17</v>
      </c>
      <c r="C5176" s="23" t="s">
        <v>60</v>
      </c>
      <c r="D5176" s="402" t="s">
        <v>60</v>
      </c>
      <c r="E5176" s="391" t="s">
        <v>1876</v>
      </c>
      <c r="F5176" s="91">
        <f t="shared" ref="F5176:H5176" si="795">+F5177/F5178</f>
        <v>0</v>
      </c>
      <c r="G5176" s="91">
        <f t="shared" si="795"/>
        <v>0</v>
      </c>
      <c r="H5176" s="103">
        <f t="shared" si="795"/>
        <v>0</v>
      </c>
    </row>
    <row r="5177" spans="1:8" ht="14.55" customHeight="1" x14ac:dyDescent="0.3">
      <c r="A5177" s="42"/>
      <c r="B5177" s="24" t="s">
        <v>17</v>
      </c>
      <c r="C5177" s="23" t="s">
        <v>60</v>
      </c>
      <c r="D5177" s="402"/>
      <c r="E5177" s="391" t="s">
        <v>1768</v>
      </c>
      <c r="F5177" s="22">
        <v>0</v>
      </c>
      <c r="G5177" s="22">
        <v>0</v>
      </c>
      <c r="H5177" s="104">
        <v>0</v>
      </c>
    </row>
    <row r="5178" spans="1:8" ht="14.55" customHeight="1" x14ac:dyDescent="0.3">
      <c r="A5178" s="42"/>
      <c r="B5178" s="24" t="s">
        <v>17</v>
      </c>
      <c r="C5178" s="23" t="s">
        <v>60</v>
      </c>
      <c r="D5178" s="402"/>
      <c r="E5178" s="391" t="s">
        <v>1769</v>
      </c>
      <c r="F5178" s="22">
        <v>2</v>
      </c>
      <c r="G5178" s="22">
        <v>2</v>
      </c>
      <c r="H5178" s="104">
        <v>2</v>
      </c>
    </row>
    <row r="5179" spans="1:8" ht="14.55" customHeight="1" x14ac:dyDescent="0.3">
      <c r="A5179" s="42"/>
      <c r="B5179" s="24" t="s">
        <v>17</v>
      </c>
      <c r="C5179" s="23" t="s">
        <v>60</v>
      </c>
      <c r="D5179" s="402" t="s">
        <v>1474</v>
      </c>
      <c r="E5179" s="391" t="s">
        <v>1876</v>
      </c>
      <c r="F5179" s="91">
        <f t="shared" ref="F5179:H5179" si="796">+F5180/F5181</f>
        <v>0</v>
      </c>
      <c r="G5179" s="91">
        <f t="shared" si="796"/>
        <v>0</v>
      </c>
      <c r="H5179" s="103">
        <f t="shared" si="796"/>
        <v>0</v>
      </c>
    </row>
    <row r="5180" spans="1:8" ht="14.55" customHeight="1" x14ac:dyDescent="0.3">
      <c r="A5180" s="42"/>
      <c r="B5180" s="24" t="s">
        <v>17</v>
      </c>
      <c r="C5180" s="23" t="s">
        <v>60</v>
      </c>
      <c r="D5180" s="402"/>
      <c r="E5180" s="391" t="s">
        <v>1768</v>
      </c>
      <c r="F5180" s="22">
        <v>0</v>
      </c>
      <c r="G5180" s="22">
        <v>0</v>
      </c>
      <c r="H5180" s="104">
        <v>0</v>
      </c>
    </row>
    <row r="5181" spans="1:8" ht="14.55" customHeight="1" x14ac:dyDescent="0.3">
      <c r="A5181" s="42"/>
      <c r="B5181" s="24" t="s">
        <v>17</v>
      </c>
      <c r="C5181" s="23" t="s">
        <v>60</v>
      </c>
      <c r="D5181" s="402"/>
      <c r="E5181" s="391" t="s">
        <v>1769</v>
      </c>
      <c r="F5181" s="22">
        <v>1</v>
      </c>
      <c r="G5181" s="22">
        <v>1</v>
      </c>
      <c r="H5181" s="104">
        <v>1</v>
      </c>
    </row>
    <row r="5182" spans="1:8" ht="14.55" customHeight="1" x14ac:dyDescent="0.3">
      <c r="A5182" s="42"/>
      <c r="B5182" s="24" t="s">
        <v>17</v>
      </c>
      <c r="C5182" s="23" t="s">
        <v>60</v>
      </c>
      <c r="D5182" s="402" t="s">
        <v>1475</v>
      </c>
      <c r="E5182" s="391" t="s">
        <v>1876</v>
      </c>
      <c r="F5182" s="91">
        <v>0</v>
      </c>
      <c r="G5182" s="91">
        <v>0</v>
      </c>
      <c r="H5182" s="103">
        <v>0</v>
      </c>
    </row>
    <row r="5183" spans="1:8" ht="14.55" customHeight="1" x14ac:dyDescent="0.3">
      <c r="A5183" s="42"/>
      <c r="B5183" s="24" t="s">
        <v>17</v>
      </c>
      <c r="C5183" s="23" t="s">
        <v>60</v>
      </c>
      <c r="D5183" s="402"/>
      <c r="E5183" s="391" t="s">
        <v>1768</v>
      </c>
      <c r="F5183" s="22">
        <v>0</v>
      </c>
      <c r="G5183" s="22">
        <v>0</v>
      </c>
      <c r="H5183" s="104">
        <v>0</v>
      </c>
    </row>
    <row r="5184" spans="1:8" ht="14.55" customHeight="1" x14ac:dyDescent="0.3">
      <c r="A5184" s="42"/>
      <c r="B5184" s="24" t="s">
        <v>17</v>
      </c>
      <c r="C5184" s="23" t="s">
        <v>60</v>
      </c>
      <c r="D5184" s="402"/>
      <c r="E5184" s="391" t="s">
        <v>1769</v>
      </c>
      <c r="F5184" s="22">
        <v>1</v>
      </c>
      <c r="G5184" s="22">
        <v>1</v>
      </c>
      <c r="H5184" s="104">
        <v>1</v>
      </c>
    </row>
    <row r="5185" spans="1:8" ht="14.55" customHeight="1" x14ac:dyDescent="0.3">
      <c r="A5185" s="42"/>
      <c r="B5185" s="24" t="s">
        <v>17</v>
      </c>
      <c r="C5185" s="23" t="s">
        <v>60</v>
      </c>
      <c r="D5185" s="402" t="s">
        <v>1476</v>
      </c>
      <c r="E5185" s="391" t="s">
        <v>1876</v>
      </c>
      <c r="F5185" s="91">
        <f t="shared" ref="F5185:H5185" si="797">+F5186/F5187</f>
        <v>0</v>
      </c>
      <c r="G5185" s="91">
        <f t="shared" si="797"/>
        <v>0</v>
      </c>
      <c r="H5185" s="103">
        <f t="shared" si="797"/>
        <v>0</v>
      </c>
    </row>
    <row r="5186" spans="1:8" ht="15" customHeight="1" x14ac:dyDescent="0.3">
      <c r="A5186" s="42"/>
      <c r="B5186" s="24" t="s">
        <v>17</v>
      </c>
      <c r="C5186" s="23" t="s">
        <v>60</v>
      </c>
      <c r="D5186" s="402"/>
      <c r="E5186" s="391" t="s">
        <v>1768</v>
      </c>
      <c r="F5186" s="22">
        <v>0</v>
      </c>
      <c r="G5186" s="22">
        <v>0</v>
      </c>
      <c r="H5186" s="104">
        <v>0</v>
      </c>
    </row>
    <row r="5187" spans="1:8" ht="14.55" customHeight="1" x14ac:dyDescent="0.3">
      <c r="A5187" s="42"/>
      <c r="B5187" s="24" t="s">
        <v>17</v>
      </c>
      <c r="C5187" s="23" t="s">
        <v>60</v>
      </c>
      <c r="D5187" s="402"/>
      <c r="E5187" s="391" t="s">
        <v>1769</v>
      </c>
      <c r="F5187" s="22">
        <v>1</v>
      </c>
      <c r="G5187" s="22">
        <v>1</v>
      </c>
      <c r="H5187" s="104">
        <v>1</v>
      </c>
    </row>
    <row r="5188" spans="1:8" ht="14.55" customHeight="1" x14ac:dyDescent="0.3">
      <c r="A5188" s="42"/>
      <c r="B5188" s="24" t="s">
        <v>17</v>
      </c>
      <c r="C5188" s="23" t="s">
        <v>60</v>
      </c>
      <c r="D5188" s="402" t="s">
        <v>1477</v>
      </c>
      <c r="E5188" s="391" t="s">
        <v>1876</v>
      </c>
      <c r="F5188" s="91">
        <f t="shared" ref="F5188:H5188" si="798">+F5189/F5190</f>
        <v>0</v>
      </c>
      <c r="G5188" s="91">
        <f t="shared" si="798"/>
        <v>0</v>
      </c>
      <c r="H5188" s="103">
        <f t="shared" si="798"/>
        <v>0</v>
      </c>
    </row>
    <row r="5189" spans="1:8" ht="14.55" customHeight="1" x14ac:dyDescent="0.3">
      <c r="A5189" s="42"/>
      <c r="B5189" s="24" t="s">
        <v>17</v>
      </c>
      <c r="C5189" s="23" t="s">
        <v>60</v>
      </c>
      <c r="D5189" s="402"/>
      <c r="E5189" s="391" t="s">
        <v>1768</v>
      </c>
      <c r="F5189" s="22">
        <v>0</v>
      </c>
      <c r="G5189" s="22">
        <v>0</v>
      </c>
      <c r="H5189" s="104">
        <v>0</v>
      </c>
    </row>
    <row r="5190" spans="1:8" ht="14.55" customHeight="1" thickBot="1" x14ac:dyDescent="0.35">
      <c r="A5190" s="42"/>
      <c r="B5190" s="53" t="s">
        <v>17</v>
      </c>
      <c r="C5190" s="68" t="s">
        <v>60</v>
      </c>
      <c r="D5190" s="403"/>
      <c r="E5190" s="392" t="s">
        <v>1769</v>
      </c>
      <c r="F5190" s="33">
        <v>2</v>
      </c>
      <c r="G5190" s="33">
        <v>2</v>
      </c>
      <c r="H5190" s="106">
        <v>2</v>
      </c>
    </row>
    <row r="5191" spans="1:8" ht="14.55" customHeight="1" x14ac:dyDescent="0.3">
      <c r="A5191" s="42"/>
      <c r="B5191" s="94" t="s">
        <v>17</v>
      </c>
      <c r="C5191" s="379" t="s">
        <v>17</v>
      </c>
      <c r="D5191" s="404"/>
      <c r="E5191" s="471" t="s">
        <v>1876</v>
      </c>
      <c r="F5191" s="384">
        <f t="shared" ref="F5191:H5191" si="799">+F5192/F5193</f>
        <v>0.25</v>
      </c>
      <c r="G5191" s="384">
        <f t="shared" si="799"/>
        <v>0.25</v>
      </c>
      <c r="H5191" s="377">
        <f t="shared" si="799"/>
        <v>0.25</v>
      </c>
    </row>
    <row r="5192" spans="1:8" ht="14.55" customHeight="1" x14ac:dyDescent="0.3">
      <c r="A5192" s="42"/>
      <c r="B5192" s="87" t="s">
        <v>17</v>
      </c>
      <c r="C5192" s="55" t="s">
        <v>17</v>
      </c>
      <c r="D5192" s="402"/>
      <c r="E5192" s="391" t="s">
        <v>1768</v>
      </c>
      <c r="F5192" s="40">
        <v>4</v>
      </c>
      <c r="G5192" s="40">
        <v>4</v>
      </c>
      <c r="H5192" s="109">
        <v>4</v>
      </c>
    </row>
    <row r="5193" spans="1:8" ht="15" customHeight="1" thickBot="1" x14ac:dyDescent="0.35">
      <c r="A5193" s="42"/>
      <c r="B5193" s="95" t="s">
        <v>17</v>
      </c>
      <c r="C5193" s="378" t="s">
        <v>17</v>
      </c>
      <c r="D5193" s="405"/>
      <c r="E5193" s="394" t="s">
        <v>1769</v>
      </c>
      <c r="F5193" s="374">
        <v>16</v>
      </c>
      <c r="G5193" s="374">
        <v>16</v>
      </c>
      <c r="H5193" s="375">
        <v>16</v>
      </c>
    </row>
    <row r="5194" spans="1:8" ht="14.55" customHeight="1" x14ac:dyDescent="0.3">
      <c r="A5194" s="42"/>
      <c r="B5194" s="54" t="s">
        <v>17</v>
      </c>
      <c r="C5194" s="69" t="s">
        <v>17</v>
      </c>
      <c r="D5194" s="401" t="s">
        <v>1455</v>
      </c>
      <c r="E5194" s="390" t="s">
        <v>1876</v>
      </c>
      <c r="F5194" s="92">
        <f t="shared" ref="F5194:H5194" si="800">+F5195/F5196</f>
        <v>1</v>
      </c>
      <c r="G5194" s="92">
        <f t="shared" si="800"/>
        <v>1</v>
      </c>
      <c r="H5194" s="108">
        <f t="shared" si="800"/>
        <v>1</v>
      </c>
    </row>
    <row r="5195" spans="1:8" ht="14.55" customHeight="1" x14ac:dyDescent="0.3">
      <c r="A5195" s="42"/>
      <c r="B5195" s="24" t="s">
        <v>17</v>
      </c>
      <c r="C5195" s="23" t="s">
        <v>17</v>
      </c>
      <c r="D5195" s="402"/>
      <c r="E5195" s="391" t="s">
        <v>1768</v>
      </c>
      <c r="F5195" s="22">
        <v>1</v>
      </c>
      <c r="G5195" s="22">
        <v>1</v>
      </c>
      <c r="H5195" s="104">
        <v>1</v>
      </c>
    </row>
    <row r="5196" spans="1:8" ht="14.55" customHeight="1" x14ac:dyDescent="0.3">
      <c r="A5196" s="42"/>
      <c r="B5196" s="24" t="s">
        <v>17</v>
      </c>
      <c r="C5196" s="23" t="s">
        <v>17</v>
      </c>
      <c r="D5196" s="402"/>
      <c r="E5196" s="391" t="s">
        <v>1769</v>
      </c>
      <c r="F5196" s="22">
        <v>1</v>
      </c>
      <c r="G5196" s="22">
        <v>1</v>
      </c>
      <c r="H5196" s="104">
        <v>1</v>
      </c>
    </row>
    <row r="5197" spans="1:8" ht="14.55" customHeight="1" x14ac:dyDescent="0.3">
      <c r="A5197" s="42"/>
      <c r="B5197" s="24" t="s">
        <v>17</v>
      </c>
      <c r="C5197" s="23" t="s">
        <v>17</v>
      </c>
      <c r="D5197" s="402" t="s">
        <v>1456</v>
      </c>
      <c r="E5197" s="391" t="s">
        <v>1876</v>
      </c>
      <c r="F5197" s="91">
        <v>0</v>
      </c>
      <c r="G5197" s="91">
        <v>0</v>
      </c>
      <c r="H5197" s="103">
        <v>0</v>
      </c>
    </row>
    <row r="5198" spans="1:8" ht="14.55" customHeight="1" x14ac:dyDescent="0.3">
      <c r="A5198" s="42"/>
      <c r="B5198" s="24" t="s">
        <v>17</v>
      </c>
      <c r="C5198" s="23" t="s">
        <v>17</v>
      </c>
      <c r="D5198" s="402"/>
      <c r="E5198" s="391" t="s">
        <v>1768</v>
      </c>
      <c r="F5198" s="22">
        <v>1</v>
      </c>
      <c r="G5198" s="22">
        <v>1</v>
      </c>
      <c r="H5198" s="104">
        <v>1</v>
      </c>
    </row>
    <row r="5199" spans="1:8" ht="14.55" customHeight="1" x14ac:dyDescent="0.3">
      <c r="A5199" s="42"/>
      <c r="B5199" s="24" t="s">
        <v>17</v>
      </c>
      <c r="C5199" s="23" t="s">
        <v>17</v>
      </c>
      <c r="D5199" s="402"/>
      <c r="E5199" s="391" t="s">
        <v>1769</v>
      </c>
      <c r="F5199" s="22">
        <v>1</v>
      </c>
      <c r="G5199" s="22">
        <v>1</v>
      </c>
      <c r="H5199" s="104">
        <v>1</v>
      </c>
    </row>
    <row r="5200" spans="1:8" ht="14.55" customHeight="1" x14ac:dyDescent="0.3">
      <c r="A5200" s="42"/>
      <c r="B5200" s="24" t="s">
        <v>17</v>
      </c>
      <c r="C5200" s="23" t="s">
        <v>17</v>
      </c>
      <c r="D5200" s="402" t="s">
        <v>1457</v>
      </c>
      <c r="E5200" s="391" t="s">
        <v>1876</v>
      </c>
      <c r="F5200" s="91">
        <f t="shared" ref="F5200:H5200" si="801">+F5201/F5202</f>
        <v>0</v>
      </c>
      <c r="G5200" s="91">
        <f t="shared" si="801"/>
        <v>0</v>
      </c>
      <c r="H5200" s="103">
        <f t="shared" si="801"/>
        <v>0</v>
      </c>
    </row>
    <row r="5201" spans="1:8" ht="14.55" customHeight="1" x14ac:dyDescent="0.3">
      <c r="A5201" s="42"/>
      <c r="B5201" s="24" t="s">
        <v>17</v>
      </c>
      <c r="C5201" s="23" t="s">
        <v>17</v>
      </c>
      <c r="D5201" s="402"/>
      <c r="E5201" s="391" t="s">
        <v>1768</v>
      </c>
      <c r="F5201" s="22">
        <v>0</v>
      </c>
      <c r="G5201" s="22">
        <v>0</v>
      </c>
      <c r="H5201" s="104">
        <v>0</v>
      </c>
    </row>
    <row r="5202" spans="1:8" ht="14.55" customHeight="1" x14ac:dyDescent="0.3">
      <c r="A5202" s="42"/>
      <c r="B5202" s="24" t="s">
        <v>17</v>
      </c>
      <c r="C5202" s="23" t="s">
        <v>17</v>
      </c>
      <c r="D5202" s="402"/>
      <c r="E5202" s="391" t="s">
        <v>1769</v>
      </c>
      <c r="F5202" s="22">
        <v>1</v>
      </c>
      <c r="G5202" s="22">
        <v>1</v>
      </c>
      <c r="H5202" s="104">
        <v>1</v>
      </c>
    </row>
    <row r="5203" spans="1:8" ht="14.55" customHeight="1" x14ac:dyDescent="0.3">
      <c r="A5203" s="42"/>
      <c r="B5203" s="24" t="s">
        <v>17</v>
      </c>
      <c r="C5203" s="23" t="s">
        <v>17</v>
      </c>
      <c r="D5203" s="402" t="s">
        <v>1458</v>
      </c>
      <c r="E5203" s="391" t="s">
        <v>1876</v>
      </c>
      <c r="F5203" s="91">
        <f t="shared" ref="F5203:H5203" si="802">+F5204/F5205</f>
        <v>0</v>
      </c>
      <c r="G5203" s="91">
        <f t="shared" si="802"/>
        <v>0</v>
      </c>
      <c r="H5203" s="103">
        <f t="shared" si="802"/>
        <v>0</v>
      </c>
    </row>
    <row r="5204" spans="1:8" ht="14.55" customHeight="1" x14ac:dyDescent="0.3">
      <c r="A5204" s="42"/>
      <c r="B5204" s="24" t="s">
        <v>17</v>
      </c>
      <c r="C5204" s="23" t="s">
        <v>17</v>
      </c>
      <c r="D5204" s="402"/>
      <c r="E5204" s="391" t="s">
        <v>1768</v>
      </c>
      <c r="F5204" s="22">
        <v>0</v>
      </c>
      <c r="G5204" s="22">
        <v>0</v>
      </c>
      <c r="H5204" s="104">
        <v>0</v>
      </c>
    </row>
    <row r="5205" spans="1:8" ht="14.55" customHeight="1" x14ac:dyDescent="0.3">
      <c r="A5205" s="42"/>
      <c r="B5205" s="24" t="s">
        <v>17</v>
      </c>
      <c r="C5205" s="23" t="s">
        <v>17</v>
      </c>
      <c r="D5205" s="402"/>
      <c r="E5205" s="391" t="s">
        <v>1769</v>
      </c>
      <c r="F5205" s="22">
        <v>2</v>
      </c>
      <c r="G5205" s="22">
        <v>2</v>
      </c>
      <c r="H5205" s="104">
        <v>2</v>
      </c>
    </row>
    <row r="5206" spans="1:8" ht="14.55" customHeight="1" x14ac:dyDescent="0.3">
      <c r="A5206" s="42"/>
      <c r="B5206" s="24" t="s">
        <v>17</v>
      </c>
      <c r="C5206" s="23" t="s">
        <v>17</v>
      </c>
      <c r="D5206" s="402" t="s">
        <v>1459</v>
      </c>
      <c r="E5206" s="391" t="s">
        <v>1876</v>
      </c>
      <c r="F5206" s="91">
        <v>0</v>
      </c>
      <c r="G5206" s="91">
        <v>0</v>
      </c>
      <c r="H5206" s="103">
        <v>0</v>
      </c>
    </row>
    <row r="5207" spans="1:8" ht="14.55" customHeight="1" x14ac:dyDescent="0.3">
      <c r="A5207" s="42"/>
      <c r="B5207" s="24" t="s">
        <v>17</v>
      </c>
      <c r="C5207" s="23" t="s">
        <v>17</v>
      </c>
      <c r="D5207" s="402"/>
      <c r="E5207" s="391" t="s">
        <v>1768</v>
      </c>
      <c r="F5207" s="22">
        <v>1</v>
      </c>
      <c r="G5207" s="22">
        <v>1</v>
      </c>
      <c r="H5207" s="104">
        <v>1</v>
      </c>
    </row>
    <row r="5208" spans="1:8" ht="14.55" customHeight="1" x14ac:dyDescent="0.3">
      <c r="A5208" s="42"/>
      <c r="B5208" s="24" t="s">
        <v>17</v>
      </c>
      <c r="C5208" s="23" t="s">
        <v>17</v>
      </c>
      <c r="D5208" s="402"/>
      <c r="E5208" s="391" t="s">
        <v>1769</v>
      </c>
      <c r="F5208" s="22">
        <v>1</v>
      </c>
      <c r="G5208" s="22">
        <v>1</v>
      </c>
      <c r="H5208" s="104">
        <v>1</v>
      </c>
    </row>
    <row r="5209" spans="1:8" ht="14.55" customHeight="1" x14ac:dyDescent="0.3">
      <c r="A5209" s="42"/>
      <c r="B5209" s="24" t="s">
        <v>17</v>
      </c>
      <c r="C5209" s="23" t="s">
        <v>17</v>
      </c>
      <c r="D5209" s="402" t="s">
        <v>1460</v>
      </c>
      <c r="E5209" s="391" t="s">
        <v>1876</v>
      </c>
      <c r="F5209" s="91">
        <v>0</v>
      </c>
      <c r="G5209" s="91">
        <v>0</v>
      </c>
      <c r="H5209" s="103">
        <v>0</v>
      </c>
    </row>
    <row r="5210" spans="1:8" ht="14.55" customHeight="1" x14ac:dyDescent="0.3">
      <c r="A5210" s="42"/>
      <c r="B5210" s="24" t="s">
        <v>17</v>
      </c>
      <c r="C5210" s="23" t="s">
        <v>17</v>
      </c>
      <c r="D5210" s="402"/>
      <c r="E5210" s="391" t="s">
        <v>1768</v>
      </c>
      <c r="F5210" s="22">
        <v>0</v>
      </c>
      <c r="G5210" s="22">
        <v>0</v>
      </c>
      <c r="H5210" s="104">
        <v>0</v>
      </c>
    </row>
    <row r="5211" spans="1:8" ht="14.55" customHeight="1" x14ac:dyDescent="0.3">
      <c r="A5211" s="42"/>
      <c r="B5211" s="24" t="s">
        <v>17</v>
      </c>
      <c r="C5211" s="23" t="s">
        <v>17</v>
      </c>
      <c r="D5211" s="402"/>
      <c r="E5211" s="391" t="s">
        <v>1769</v>
      </c>
      <c r="F5211" s="22">
        <v>1</v>
      </c>
      <c r="G5211" s="22">
        <v>1</v>
      </c>
      <c r="H5211" s="104">
        <v>1</v>
      </c>
    </row>
    <row r="5212" spans="1:8" ht="14.55" customHeight="1" x14ac:dyDescent="0.3">
      <c r="A5212" s="42"/>
      <c r="B5212" s="24" t="s">
        <v>17</v>
      </c>
      <c r="C5212" s="23" t="s">
        <v>17</v>
      </c>
      <c r="D5212" s="402" t="s">
        <v>143</v>
      </c>
      <c r="E5212" s="391" t="s">
        <v>1876</v>
      </c>
      <c r="F5212" s="91">
        <f t="shared" ref="F5212:H5212" si="803">+F5213/F5214</f>
        <v>0</v>
      </c>
      <c r="G5212" s="91">
        <f t="shared" si="803"/>
        <v>0</v>
      </c>
      <c r="H5212" s="103">
        <f t="shared" si="803"/>
        <v>0</v>
      </c>
    </row>
    <row r="5213" spans="1:8" ht="14.55" customHeight="1" x14ac:dyDescent="0.3">
      <c r="A5213" s="42"/>
      <c r="B5213" s="24" t="s">
        <v>17</v>
      </c>
      <c r="C5213" s="23" t="s">
        <v>17</v>
      </c>
      <c r="D5213" s="402"/>
      <c r="E5213" s="391" t="s">
        <v>1768</v>
      </c>
      <c r="F5213" s="22">
        <v>0</v>
      </c>
      <c r="G5213" s="22">
        <v>0</v>
      </c>
      <c r="H5213" s="104">
        <v>0</v>
      </c>
    </row>
    <row r="5214" spans="1:8" ht="14.55" customHeight="1" x14ac:dyDescent="0.3">
      <c r="A5214" s="42"/>
      <c r="B5214" s="24" t="s">
        <v>17</v>
      </c>
      <c r="C5214" s="23" t="s">
        <v>17</v>
      </c>
      <c r="D5214" s="402"/>
      <c r="E5214" s="391" t="s">
        <v>1769</v>
      </c>
      <c r="F5214" s="22">
        <v>2</v>
      </c>
      <c r="G5214" s="22">
        <v>2</v>
      </c>
      <c r="H5214" s="104">
        <v>2</v>
      </c>
    </row>
    <row r="5215" spans="1:8" ht="14.55" customHeight="1" x14ac:dyDescent="0.3">
      <c r="A5215" s="42"/>
      <c r="B5215" s="24" t="s">
        <v>17</v>
      </c>
      <c r="C5215" s="23" t="s">
        <v>17</v>
      </c>
      <c r="D5215" s="402" t="s">
        <v>1820</v>
      </c>
      <c r="E5215" s="391" t="s">
        <v>1876</v>
      </c>
      <c r="F5215" s="91">
        <v>0</v>
      </c>
      <c r="G5215" s="91">
        <v>0</v>
      </c>
      <c r="H5215" s="103">
        <v>0</v>
      </c>
    </row>
    <row r="5216" spans="1:8" ht="14.55" customHeight="1" x14ac:dyDescent="0.3">
      <c r="A5216" s="42"/>
      <c r="B5216" s="24" t="s">
        <v>17</v>
      </c>
      <c r="C5216" s="23" t="s">
        <v>17</v>
      </c>
      <c r="D5216" s="402"/>
      <c r="E5216" s="391" t="s">
        <v>1768</v>
      </c>
      <c r="F5216" s="22">
        <v>0</v>
      </c>
      <c r="G5216" s="22">
        <v>0</v>
      </c>
      <c r="H5216" s="104">
        <v>0</v>
      </c>
    </row>
    <row r="5217" spans="1:8" ht="14.55" customHeight="1" x14ac:dyDescent="0.3">
      <c r="A5217" s="42"/>
      <c r="B5217" s="24" t="s">
        <v>17</v>
      </c>
      <c r="C5217" s="23" t="s">
        <v>17</v>
      </c>
      <c r="D5217" s="402"/>
      <c r="E5217" s="391" t="s">
        <v>1769</v>
      </c>
      <c r="F5217" s="22">
        <v>1</v>
      </c>
      <c r="G5217" s="22">
        <v>1</v>
      </c>
      <c r="H5217" s="104">
        <v>1</v>
      </c>
    </row>
    <row r="5218" spans="1:8" ht="14.55" customHeight="1" x14ac:dyDescent="0.3">
      <c r="A5218" s="42"/>
      <c r="B5218" s="24" t="s">
        <v>17</v>
      </c>
      <c r="C5218" s="23" t="s">
        <v>17</v>
      </c>
      <c r="D5218" s="402" t="s">
        <v>1461</v>
      </c>
      <c r="E5218" s="391" t="s">
        <v>1876</v>
      </c>
      <c r="F5218" s="91">
        <f t="shared" ref="F5218:H5218" si="804">+F5219/F5220</f>
        <v>1</v>
      </c>
      <c r="G5218" s="91">
        <f t="shared" si="804"/>
        <v>1</v>
      </c>
      <c r="H5218" s="103">
        <f t="shared" si="804"/>
        <v>1</v>
      </c>
    </row>
    <row r="5219" spans="1:8" ht="14.55" customHeight="1" x14ac:dyDescent="0.3">
      <c r="A5219" s="42"/>
      <c r="B5219" s="24" t="s">
        <v>17</v>
      </c>
      <c r="C5219" s="23" t="s">
        <v>17</v>
      </c>
      <c r="D5219" s="402"/>
      <c r="E5219" s="391" t="s">
        <v>1768</v>
      </c>
      <c r="F5219" s="22">
        <v>1</v>
      </c>
      <c r="G5219" s="22">
        <v>1</v>
      </c>
      <c r="H5219" s="104">
        <v>1</v>
      </c>
    </row>
    <row r="5220" spans="1:8" ht="14.55" customHeight="1" x14ac:dyDescent="0.3">
      <c r="A5220" s="42"/>
      <c r="B5220" s="24" t="s">
        <v>17</v>
      </c>
      <c r="C5220" s="23" t="s">
        <v>17</v>
      </c>
      <c r="D5220" s="402"/>
      <c r="E5220" s="391" t="s">
        <v>1769</v>
      </c>
      <c r="F5220" s="22">
        <v>1</v>
      </c>
      <c r="G5220" s="22">
        <v>1</v>
      </c>
      <c r="H5220" s="104">
        <v>1</v>
      </c>
    </row>
    <row r="5221" spans="1:8" ht="14.55" customHeight="1" x14ac:dyDescent="0.3">
      <c r="A5221" s="42"/>
      <c r="B5221" s="24" t="s">
        <v>17</v>
      </c>
      <c r="C5221" s="23" t="s">
        <v>17</v>
      </c>
      <c r="D5221" s="402" t="s">
        <v>1462</v>
      </c>
      <c r="E5221" s="391" t="s">
        <v>1876</v>
      </c>
      <c r="F5221" s="91">
        <v>0</v>
      </c>
      <c r="G5221" s="91">
        <v>0</v>
      </c>
      <c r="H5221" s="103">
        <v>0</v>
      </c>
    </row>
    <row r="5222" spans="1:8" ht="14.55" customHeight="1" x14ac:dyDescent="0.3">
      <c r="A5222" s="42"/>
      <c r="B5222" s="24" t="s">
        <v>17</v>
      </c>
      <c r="C5222" s="23" t="s">
        <v>17</v>
      </c>
      <c r="D5222" s="402"/>
      <c r="E5222" s="391" t="s">
        <v>1768</v>
      </c>
      <c r="F5222" s="22">
        <v>0</v>
      </c>
      <c r="G5222" s="22">
        <v>0</v>
      </c>
      <c r="H5222" s="104">
        <v>0</v>
      </c>
    </row>
    <row r="5223" spans="1:8" ht="14.55" customHeight="1" x14ac:dyDescent="0.3">
      <c r="A5223" s="42"/>
      <c r="B5223" s="24" t="s">
        <v>17</v>
      </c>
      <c r="C5223" s="23" t="s">
        <v>17</v>
      </c>
      <c r="D5223" s="402"/>
      <c r="E5223" s="391" t="s">
        <v>1769</v>
      </c>
      <c r="F5223" s="22">
        <v>1</v>
      </c>
      <c r="G5223" s="22">
        <v>1</v>
      </c>
      <c r="H5223" s="104">
        <v>1</v>
      </c>
    </row>
    <row r="5224" spans="1:8" ht="14.55" customHeight="1" x14ac:dyDescent="0.3">
      <c r="A5224" s="42"/>
      <c r="B5224" s="24" t="s">
        <v>17</v>
      </c>
      <c r="C5224" s="23" t="s">
        <v>17</v>
      </c>
      <c r="D5224" s="402" t="s">
        <v>1463</v>
      </c>
      <c r="E5224" s="391" t="s">
        <v>1876</v>
      </c>
      <c r="F5224" s="91">
        <f t="shared" ref="F5224:H5224" si="805">+F5225/F5226</f>
        <v>0</v>
      </c>
      <c r="G5224" s="91">
        <f t="shared" si="805"/>
        <v>0</v>
      </c>
      <c r="H5224" s="103">
        <f t="shared" si="805"/>
        <v>0</v>
      </c>
    </row>
    <row r="5225" spans="1:8" ht="14.55" customHeight="1" x14ac:dyDescent="0.3">
      <c r="A5225" s="42"/>
      <c r="B5225" s="24" t="s">
        <v>17</v>
      </c>
      <c r="C5225" s="23" t="s">
        <v>17</v>
      </c>
      <c r="D5225" s="402"/>
      <c r="E5225" s="391" t="s">
        <v>1768</v>
      </c>
      <c r="F5225" s="22">
        <v>0</v>
      </c>
      <c r="G5225" s="22">
        <v>0</v>
      </c>
      <c r="H5225" s="104">
        <v>0</v>
      </c>
    </row>
    <row r="5226" spans="1:8" ht="14.55" customHeight="1" x14ac:dyDescent="0.3">
      <c r="A5226" s="42"/>
      <c r="B5226" s="24" t="s">
        <v>17</v>
      </c>
      <c r="C5226" s="23" t="s">
        <v>17</v>
      </c>
      <c r="D5226" s="402"/>
      <c r="E5226" s="391" t="s">
        <v>1769</v>
      </c>
      <c r="F5226" s="22">
        <v>1</v>
      </c>
      <c r="G5226" s="22">
        <v>1</v>
      </c>
      <c r="H5226" s="104">
        <v>1</v>
      </c>
    </row>
    <row r="5227" spans="1:8" ht="14.55" customHeight="1" x14ac:dyDescent="0.3">
      <c r="A5227" s="42"/>
      <c r="B5227" s="24" t="s">
        <v>17</v>
      </c>
      <c r="C5227" s="23" t="s">
        <v>17</v>
      </c>
      <c r="D5227" s="402" t="s">
        <v>1464</v>
      </c>
      <c r="E5227" s="391" t="s">
        <v>1876</v>
      </c>
      <c r="F5227" s="91">
        <v>0</v>
      </c>
      <c r="G5227" s="91">
        <v>0</v>
      </c>
      <c r="H5227" s="103">
        <v>0</v>
      </c>
    </row>
    <row r="5228" spans="1:8" ht="14.55" customHeight="1" x14ac:dyDescent="0.3">
      <c r="A5228" s="42"/>
      <c r="B5228" s="24" t="s">
        <v>17</v>
      </c>
      <c r="C5228" s="23" t="s">
        <v>17</v>
      </c>
      <c r="D5228" s="402"/>
      <c r="E5228" s="391" t="s">
        <v>1768</v>
      </c>
      <c r="F5228" s="22">
        <v>0</v>
      </c>
      <c r="G5228" s="22">
        <v>0</v>
      </c>
      <c r="H5228" s="104">
        <v>0</v>
      </c>
    </row>
    <row r="5229" spans="1:8" ht="14.55" customHeight="1" x14ac:dyDescent="0.3">
      <c r="A5229" s="42"/>
      <c r="B5229" s="24" t="s">
        <v>17</v>
      </c>
      <c r="C5229" s="23" t="s">
        <v>17</v>
      </c>
      <c r="D5229" s="402"/>
      <c r="E5229" s="391" t="s">
        <v>1769</v>
      </c>
      <c r="F5229" s="22">
        <v>2</v>
      </c>
      <c r="G5229" s="22">
        <v>2</v>
      </c>
      <c r="H5229" s="104">
        <v>2</v>
      </c>
    </row>
    <row r="5230" spans="1:8" ht="14.55" customHeight="1" x14ac:dyDescent="0.3">
      <c r="A5230" s="42"/>
      <c r="B5230" s="24" t="s">
        <v>17</v>
      </c>
      <c r="C5230" s="23" t="s">
        <v>17</v>
      </c>
      <c r="D5230" s="402" t="s">
        <v>1148</v>
      </c>
      <c r="E5230" s="391" t="s">
        <v>1876</v>
      </c>
      <c r="F5230" s="91">
        <f t="shared" ref="F5230:H5230" si="806">+F5231/F5232</f>
        <v>0</v>
      </c>
      <c r="G5230" s="91">
        <f t="shared" si="806"/>
        <v>0</v>
      </c>
      <c r="H5230" s="103">
        <f t="shared" si="806"/>
        <v>0</v>
      </c>
    </row>
    <row r="5231" spans="1:8" ht="14.55" customHeight="1" x14ac:dyDescent="0.3">
      <c r="A5231" s="42"/>
      <c r="B5231" s="24" t="s">
        <v>17</v>
      </c>
      <c r="C5231" s="23" t="s">
        <v>17</v>
      </c>
      <c r="D5231" s="402"/>
      <c r="E5231" s="391" t="s">
        <v>1768</v>
      </c>
      <c r="F5231" s="22">
        <v>0</v>
      </c>
      <c r="G5231" s="22">
        <v>0</v>
      </c>
      <c r="H5231" s="104">
        <v>0</v>
      </c>
    </row>
    <row r="5232" spans="1:8" ht="14.55" customHeight="1" thickBot="1" x14ac:dyDescent="0.35">
      <c r="A5232" s="42"/>
      <c r="B5232" s="53" t="s">
        <v>17</v>
      </c>
      <c r="C5232" s="68" t="s">
        <v>17</v>
      </c>
      <c r="D5232" s="403"/>
      <c r="E5232" s="392" t="s">
        <v>1769</v>
      </c>
      <c r="F5232" s="33">
        <v>1</v>
      </c>
      <c r="G5232" s="33">
        <v>1</v>
      </c>
      <c r="H5232" s="106">
        <v>1</v>
      </c>
    </row>
    <row r="5233" spans="1:8" ht="14.55" customHeight="1" x14ac:dyDescent="0.3">
      <c r="A5233" s="56" t="s">
        <v>18</v>
      </c>
      <c r="B5233" s="84" t="s">
        <v>18</v>
      </c>
      <c r="C5233" s="255"/>
      <c r="D5233" s="472"/>
      <c r="E5233" s="471" t="s">
        <v>1876</v>
      </c>
      <c r="F5233" s="90">
        <f t="shared" ref="F5233:H5233" si="807">+F5234/F5235</f>
        <v>0.95522388059701491</v>
      </c>
      <c r="G5233" s="90">
        <f t="shared" si="807"/>
        <v>0.95522388059701491</v>
      </c>
      <c r="H5233" s="107">
        <f t="shared" si="807"/>
        <v>0.95522388059701491</v>
      </c>
    </row>
    <row r="5234" spans="1:8" ht="13.8" customHeight="1" x14ac:dyDescent="0.3">
      <c r="A5234" s="214" t="s">
        <v>18</v>
      </c>
      <c r="B5234" s="87" t="s">
        <v>18</v>
      </c>
      <c r="C5234" s="256"/>
      <c r="D5234" s="398"/>
      <c r="E5234" s="391" t="s">
        <v>1768</v>
      </c>
      <c r="F5234" s="21">
        <v>64</v>
      </c>
      <c r="G5234" s="21">
        <v>64</v>
      </c>
      <c r="H5234" s="88">
        <v>64</v>
      </c>
    </row>
    <row r="5235" spans="1:8" ht="14.55" customHeight="1" thickBot="1" x14ac:dyDescent="0.35">
      <c r="A5235" s="475" t="s">
        <v>18</v>
      </c>
      <c r="B5235" s="89" t="s">
        <v>18</v>
      </c>
      <c r="C5235" s="257"/>
      <c r="D5235" s="473"/>
      <c r="E5235" s="391" t="s">
        <v>1769</v>
      </c>
      <c r="F5235" s="21">
        <v>67</v>
      </c>
      <c r="G5235" s="21">
        <v>67</v>
      </c>
      <c r="H5235" s="88">
        <v>67</v>
      </c>
    </row>
    <row r="5236" spans="1:8" ht="13.8" customHeight="1" x14ac:dyDescent="0.3">
      <c r="A5236" s="42"/>
      <c r="B5236" s="467" t="s">
        <v>18</v>
      </c>
      <c r="C5236" s="83" t="s">
        <v>47</v>
      </c>
      <c r="D5236" s="401"/>
      <c r="E5236" s="391" t="s">
        <v>1876</v>
      </c>
      <c r="F5236" s="63">
        <f t="shared" ref="F5236:H5236" si="808">+F5237/F5238</f>
        <v>1</v>
      </c>
      <c r="G5236" s="63">
        <f t="shared" si="808"/>
        <v>1</v>
      </c>
      <c r="H5236" s="105">
        <f t="shared" si="808"/>
        <v>1</v>
      </c>
    </row>
    <row r="5237" spans="1:8" ht="13.8" customHeight="1" x14ac:dyDescent="0.3">
      <c r="A5237" s="42"/>
      <c r="B5237" s="87" t="s">
        <v>18</v>
      </c>
      <c r="C5237" s="55" t="s">
        <v>47</v>
      </c>
      <c r="D5237" s="402"/>
      <c r="E5237" s="391" t="s">
        <v>1768</v>
      </c>
      <c r="F5237" s="40">
        <v>10</v>
      </c>
      <c r="G5237" s="40">
        <v>10</v>
      </c>
      <c r="H5237" s="109">
        <v>10</v>
      </c>
    </row>
    <row r="5238" spans="1:8" ht="14.55" customHeight="1" thickBot="1" x14ac:dyDescent="0.35">
      <c r="A5238" s="42"/>
      <c r="B5238" s="95" t="s">
        <v>18</v>
      </c>
      <c r="C5238" s="378" t="s">
        <v>47</v>
      </c>
      <c r="D5238" s="405"/>
      <c r="E5238" s="394" t="s">
        <v>1769</v>
      </c>
      <c r="F5238" s="374">
        <v>10</v>
      </c>
      <c r="G5238" s="374">
        <v>10</v>
      </c>
      <c r="H5238" s="375">
        <v>10</v>
      </c>
    </row>
    <row r="5239" spans="1:8" ht="14.55" customHeight="1" x14ac:dyDescent="0.3">
      <c r="A5239" s="42"/>
      <c r="B5239" s="54" t="s">
        <v>18</v>
      </c>
      <c r="C5239" s="69" t="s">
        <v>47</v>
      </c>
      <c r="D5239" s="401" t="s">
        <v>47</v>
      </c>
      <c r="E5239" s="390" t="s">
        <v>1876</v>
      </c>
      <c r="F5239" s="92">
        <f t="shared" ref="F5239:H5239" si="809">+F5240/F5241</f>
        <v>1</v>
      </c>
      <c r="G5239" s="92">
        <f t="shared" si="809"/>
        <v>1</v>
      </c>
      <c r="H5239" s="108">
        <f t="shared" si="809"/>
        <v>1</v>
      </c>
    </row>
    <row r="5240" spans="1:8" ht="14.55" customHeight="1" x14ac:dyDescent="0.3">
      <c r="A5240" s="42"/>
      <c r="B5240" s="24" t="s">
        <v>18</v>
      </c>
      <c r="C5240" s="23" t="s">
        <v>47</v>
      </c>
      <c r="D5240" s="402"/>
      <c r="E5240" s="391" t="s">
        <v>1768</v>
      </c>
      <c r="F5240" s="22">
        <v>1</v>
      </c>
      <c r="G5240" s="22">
        <v>1</v>
      </c>
      <c r="H5240" s="104">
        <v>1</v>
      </c>
    </row>
    <row r="5241" spans="1:8" ht="14.55" customHeight="1" x14ac:dyDescent="0.3">
      <c r="A5241" s="42"/>
      <c r="B5241" s="24" t="s">
        <v>18</v>
      </c>
      <c r="C5241" s="23" t="s">
        <v>47</v>
      </c>
      <c r="D5241" s="402"/>
      <c r="E5241" s="391" t="s">
        <v>1769</v>
      </c>
      <c r="F5241" s="22">
        <v>1</v>
      </c>
      <c r="G5241" s="22">
        <v>1</v>
      </c>
      <c r="H5241" s="104">
        <v>1</v>
      </c>
    </row>
    <row r="5242" spans="1:8" ht="14.55" customHeight="1" x14ac:dyDescent="0.3">
      <c r="A5242" s="42"/>
      <c r="B5242" s="24" t="s">
        <v>18</v>
      </c>
      <c r="C5242" s="23" t="s">
        <v>47</v>
      </c>
      <c r="D5242" s="402" t="s">
        <v>1486</v>
      </c>
      <c r="E5242" s="391" t="s">
        <v>1876</v>
      </c>
      <c r="F5242" s="91">
        <f t="shared" ref="F5242:H5242" si="810">+F5243/F5244</f>
        <v>1</v>
      </c>
      <c r="G5242" s="91">
        <f t="shared" si="810"/>
        <v>1</v>
      </c>
      <c r="H5242" s="103">
        <f t="shared" si="810"/>
        <v>1</v>
      </c>
    </row>
    <row r="5243" spans="1:8" ht="14.55" customHeight="1" x14ac:dyDescent="0.3">
      <c r="A5243" s="42"/>
      <c r="B5243" s="24" t="s">
        <v>18</v>
      </c>
      <c r="C5243" s="23" t="s">
        <v>47</v>
      </c>
      <c r="D5243" s="402"/>
      <c r="E5243" s="391" t="s">
        <v>1768</v>
      </c>
      <c r="F5243" s="22">
        <v>1</v>
      </c>
      <c r="G5243" s="22">
        <v>1</v>
      </c>
      <c r="H5243" s="104">
        <v>1</v>
      </c>
    </row>
    <row r="5244" spans="1:8" ht="14.55" customHeight="1" x14ac:dyDescent="0.3">
      <c r="A5244" s="42"/>
      <c r="B5244" s="24" t="s">
        <v>18</v>
      </c>
      <c r="C5244" s="23" t="s">
        <v>47</v>
      </c>
      <c r="D5244" s="402"/>
      <c r="E5244" s="391" t="s">
        <v>1769</v>
      </c>
      <c r="F5244" s="22">
        <v>1</v>
      </c>
      <c r="G5244" s="22">
        <v>1</v>
      </c>
      <c r="H5244" s="104">
        <v>1</v>
      </c>
    </row>
    <row r="5245" spans="1:8" ht="14.55" customHeight="1" x14ac:dyDescent="0.3">
      <c r="A5245" s="42"/>
      <c r="B5245" s="24" t="s">
        <v>18</v>
      </c>
      <c r="C5245" s="23" t="s">
        <v>47</v>
      </c>
      <c r="D5245" s="402" t="s">
        <v>1487</v>
      </c>
      <c r="E5245" s="391" t="s">
        <v>1876</v>
      </c>
      <c r="F5245" s="91">
        <v>0</v>
      </c>
      <c r="G5245" s="91">
        <v>0</v>
      </c>
      <c r="H5245" s="103">
        <v>0</v>
      </c>
    </row>
    <row r="5246" spans="1:8" ht="14.55" customHeight="1" x14ac:dyDescent="0.3">
      <c r="A5246" s="42"/>
      <c r="B5246" s="24" t="s">
        <v>18</v>
      </c>
      <c r="C5246" s="23" t="s">
        <v>47</v>
      </c>
      <c r="D5246" s="402"/>
      <c r="E5246" s="391" t="s">
        <v>1768</v>
      </c>
      <c r="F5246" s="22">
        <v>1</v>
      </c>
      <c r="G5246" s="22">
        <v>1</v>
      </c>
      <c r="H5246" s="104">
        <v>1</v>
      </c>
    </row>
    <row r="5247" spans="1:8" ht="14.55" customHeight="1" x14ac:dyDescent="0.3">
      <c r="A5247" s="42"/>
      <c r="B5247" s="24" t="s">
        <v>18</v>
      </c>
      <c r="C5247" s="23" t="s">
        <v>47</v>
      </c>
      <c r="D5247" s="402"/>
      <c r="E5247" s="391" t="s">
        <v>1769</v>
      </c>
      <c r="F5247" s="22">
        <v>1</v>
      </c>
      <c r="G5247" s="22">
        <v>1</v>
      </c>
      <c r="H5247" s="104">
        <v>1</v>
      </c>
    </row>
    <row r="5248" spans="1:8" ht="14.55" customHeight="1" x14ac:dyDescent="0.3">
      <c r="A5248" s="42"/>
      <c r="B5248" s="24" t="s">
        <v>18</v>
      </c>
      <c r="C5248" s="23" t="s">
        <v>47</v>
      </c>
      <c r="D5248" s="402" t="s">
        <v>1225</v>
      </c>
      <c r="E5248" s="391" t="s">
        <v>1876</v>
      </c>
      <c r="F5248" s="91">
        <f t="shared" ref="F5248:H5248" si="811">+F5249/F5250</f>
        <v>1</v>
      </c>
      <c r="G5248" s="91">
        <f t="shared" si="811"/>
        <v>1</v>
      </c>
      <c r="H5248" s="103">
        <f t="shared" si="811"/>
        <v>1</v>
      </c>
    </row>
    <row r="5249" spans="1:8" ht="14.55" customHeight="1" x14ac:dyDescent="0.3">
      <c r="A5249" s="42"/>
      <c r="B5249" s="24" t="s">
        <v>18</v>
      </c>
      <c r="C5249" s="23" t="s">
        <v>47</v>
      </c>
      <c r="D5249" s="402"/>
      <c r="E5249" s="391" t="s">
        <v>1768</v>
      </c>
      <c r="F5249" s="22">
        <v>1</v>
      </c>
      <c r="G5249" s="22">
        <v>1</v>
      </c>
      <c r="H5249" s="104">
        <v>1</v>
      </c>
    </row>
    <row r="5250" spans="1:8" ht="14.55" customHeight="1" x14ac:dyDescent="0.3">
      <c r="A5250" s="42"/>
      <c r="B5250" s="24" t="s">
        <v>18</v>
      </c>
      <c r="C5250" s="23" t="s">
        <v>47</v>
      </c>
      <c r="D5250" s="402"/>
      <c r="E5250" s="391" t="s">
        <v>1769</v>
      </c>
      <c r="F5250" s="22">
        <v>1</v>
      </c>
      <c r="G5250" s="22">
        <v>1</v>
      </c>
      <c r="H5250" s="104">
        <v>1</v>
      </c>
    </row>
    <row r="5251" spans="1:8" ht="14.55" customHeight="1" x14ac:dyDescent="0.3">
      <c r="A5251" s="42"/>
      <c r="B5251" s="24" t="s">
        <v>18</v>
      </c>
      <c r="C5251" s="23" t="s">
        <v>47</v>
      </c>
      <c r="D5251" s="402" t="s">
        <v>1488</v>
      </c>
      <c r="E5251" s="391" t="s">
        <v>1876</v>
      </c>
      <c r="F5251" s="91">
        <f t="shared" ref="F5251:H5251" si="812">+F5252/F5253</f>
        <v>1</v>
      </c>
      <c r="G5251" s="91">
        <f t="shared" si="812"/>
        <v>1</v>
      </c>
      <c r="H5251" s="103">
        <f t="shared" si="812"/>
        <v>1</v>
      </c>
    </row>
    <row r="5252" spans="1:8" ht="14.55" customHeight="1" x14ac:dyDescent="0.3">
      <c r="A5252" s="42"/>
      <c r="B5252" s="24" t="s">
        <v>18</v>
      </c>
      <c r="C5252" s="23" t="s">
        <v>47</v>
      </c>
      <c r="D5252" s="402"/>
      <c r="E5252" s="391" t="s">
        <v>1768</v>
      </c>
      <c r="F5252" s="22">
        <v>1</v>
      </c>
      <c r="G5252" s="22">
        <v>1</v>
      </c>
      <c r="H5252" s="104">
        <v>1</v>
      </c>
    </row>
    <row r="5253" spans="1:8" ht="14.55" customHeight="1" x14ac:dyDescent="0.3">
      <c r="A5253" s="42"/>
      <c r="B5253" s="24" t="s">
        <v>18</v>
      </c>
      <c r="C5253" s="23" t="s">
        <v>47</v>
      </c>
      <c r="D5253" s="402"/>
      <c r="E5253" s="391" t="s">
        <v>1769</v>
      </c>
      <c r="F5253" s="22">
        <v>1</v>
      </c>
      <c r="G5253" s="22">
        <v>1</v>
      </c>
      <c r="H5253" s="104">
        <v>1</v>
      </c>
    </row>
    <row r="5254" spans="1:8" ht="14.55" customHeight="1" x14ac:dyDescent="0.3">
      <c r="A5254" s="42"/>
      <c r="B5254" s="24" t="s">
        <v>18</v>
      </c>
      <c r="C5254" s="23" t="s">
        <v>47</v>
      </c>
      <c r="D5254" s="402" t="s">
        <v>1489</v>
      </c>
      <c r="E5254" s="391" t="s">
        <v>1876</v>
      </c>
      <c r="F5254" s="91">
        <f t="shared" ref="F5254:H5254" si="813">+F5255/F5256</f>
        <v>1</v>
      </c>
      <c r="G5254" s="91">
        <f t="shared" si="813"/>
        <v>1</v>
      </c>
      <c r="H5254" s="103">
        <f t="shared" si="813"/>
        <v>1</v>
      </c>
    </row>
    <row r="5255" spans="1:8" ht="14.55" customHeight="1" x14ac:dyDescent="0.3">
      <c r="A5255" s="42"/>
      <c r="B5255" s="24" t="s">
        <v>18</v>
      </c>
      <c r="C5255" s="23" t="s">
        <v>47</v>
      </c>
      <c r="D5255" s="402"/>
      <c r="E5255" s="391" t="s">
        <v>1768</v>
      </c>
      <c r="F5255" s="22">
        <v>1</v>
      </c>
      <c r="G5255" s="22">
        <v>1</v>
      </c>
      <c r="H5255" s="104">
        <v>1</v>
      </c>
    </row>
    <row r="5256" spans="1:8" ht="14.55" customHeight="1" x14ac:dyDescent="0.3">
      <c r="A5256" s="42"/>
      <c r="B5256" s="24" t="s">
        <v>18</v>
      </c>
      <c r="C5256" s="23" t="s">
        <v>47</v>
      </c>
      <c r="D5256" s="402"/>
      <c r="E5256" s="391" t="s">
        <v>1769</v>
      </c>
      <c r="F5256" s="22">
        <v>1</v>
      </c>
      <c r="G5256" s="22">
        <v>1</v>
      </c>
      <c r="H5256" s="104">
        <v>1</v>
      </c>
    </row>
    <row r="5257" spans="1:8" ht="14.55" customHeight="1" x14ac:dyDescent="0.3">
      <c r="A5257" s="42"/>
      <c r="B5257" s="24" t="s">
        <v>18</v>
      </c>
      <c r="C5257" s="23" t="s">
        <v>47</v>
      </c>
      <c r="D5257" s="402" t="s">
        <v>1490</v>
      </c>
      <c r="E5257" s="391" t="s">
        <v>1876</v>
      </c>
      <c r="F5257" s="91">
        <f t="shared" ref="F5257:H5257" si="814">+F5258/F5259</f>
        <v>1</v>
      </c>
      <c r="G5257" s="91">
        <f t="shared" si="814"/>
        <v>1</v>
      </c>
      <c r="H5257" s="103">
        <f t="shared" si="814"/>
        <v>1</v>
      </c>
    </row>
    <row r="5258" spans="1:8" ht="14.55" customHeight="1" x14ac:dyDescent="0.3">
      <c r="A5258" s="42"/>
      <c r="B5258" s="24" t="s">
        <v>18</v>
      </c>
      <c r="C5258" s="23" t="s">
        <v>47</v>
      </c>
      <c r="D5258" s="402"/>
      <c r="E5258" s="391" t="s">
        <v>1768</v>
      </c>
      <c r="F5258" s="22">
        <v>1</v>
      </c>
      <c r="G5258" s="22">
        <v>1</v>
      </c>
      <c r="H5258" s="104">
        <v>1</v>
      </c>
    </row>
    <row r="5259" spans="1:8" ht="14.55" customHeight="1" x14ac:dyDescent="0.3">
      <c r="A5259" s="42"/>
      <c r="B5259" s="24" t="s">
        <v>18</v>
      </c>
      <c r="C5259" s="23" t="s">
        <v>47</v>
      </c>
      <c r="D5259" s="402"/>
      <c r="E5259" s="391" t="s">
        <v>1769</v>
      </c>
      <c r="F5259" s="22">
        <v>1</v>
      </c>
      <c r="G5259" s="22">
        <v>1</v>
      </c>
      <c r="H5259" s="104">
        <v>1</v>
      </c>
    </row>
    <row r="5260" spans="1:8" ht="14.55" customHeight="1" x14ac:dyDescent="0.3">
      <c r="A5260" s="42"/>
      <c r="B5260" s="24" t="s">
        <v>18</v>
      </c>
      <c r="C5260" s="23" t="s">
        <v>47</v>
      </c>
      <c r="D5260" s="402" t="s">
        <v>1491</v>
      </c>
      <c r="E5260" s="391" t="s">
        <v>1876</v>
      </c>
      <c r="F5260" s="91">
        <f t="shared" ref="F5260:H5260" si="815">+F5261/F5262</f>
        <v>1</v>
      </c>
      <c r="G5260" s="91">
        <f t="shared" si="815"/>
        <v>1</v>
      </c>
      <c r="H5260" s="103">
        <f t="shared" si="815"/>
        <v>1</v>
      </c>
    </row>
    <row r="5261" spans="1:8" ht="14.55" customHeight="1" x14ac:dyDescent="0.3">
      <c r="A5261" s="42"/>
      <c r="B5261" s="24" t="s">
        <v>18</v>
      </c>
      <c r="C5261" s="23" t="s">
        <v>47</v>
      </c>
      <c r="D5261" s="402"/>
      <c r="E5261" s="391" t="s">
        <v>1768</v>
      </c>
      <c r="F5261" s="22">
        <v>1</v>
      </c>
      <c r="G5261" s="22">
        <v>1</v>
      </c>
      <c r="H5261" s="104">
        <v>1</v>
      </c>
    </row>
    <row r="5262" spans="1:8" ht="14.55" customHeight="1" x14ac:dyDescent="0.3">
      <c r="A5262" s="42"/>
      <c r="B5262" s="24" t="s">
        <v>18</v>
      </c>
      <c r="C5262" s="23" t="s">
        <v>47</v>
      </c>
      <c r="D5262" s="402"/>
      <c r="E5262" s="391" t="s">
        <v>1769</v>
      </c>
      <c r="F5262" s="22">
        <v>1</v>
      </c>
      <c r="G5262" s="22">
        <v>1</v>
      </c>
      <c r="H5262" s="104">
        <v>1</v>
      </c>
    </row>
    <row r="5263" spans="1:8" ht="14.55" customHeight="1" x14ac:dyDescent="0.3">
      <c r="A5263" s="42"/>
      <c r="B5263" s="24" t="s">
        <v>18</v>
      </c>
      <c r="C5263" s="23" t="s">
        <v>47</v>
      </c>
      <c r="D5263" s="402" t="s">
        <v>1492</v>
      </c>
      <c r="E5263" s="391" t="s">
        <v>1876</v>
      </c>
      <c r="F5263" s="91">
        <v>0</v>
      </c>
      <c r="G5263" s="91">
        <v>0</v>
      </c>
      <c r="H5263" s="103">
        <v>0</v>
      </c>
    </row>
    <row r="5264" spans="1:8" ht="14.55" customHeight="1" x14ac:dyDescent="0.3">
      <c r="A5264" s="42"/>
      <c r="B5264" s="24" t="s">
        <v>18</v>
      </c>
      <c r="C5264" s="23" t="s">
        <v>47</v>
      </c>
      <c r="D5264" s="402"/>
      <c r="E5264" s="391" t="s">
        <v>1768</v>
      </c>
      <c r="F5264" s="22">
        <v>1</v>
      </c>
      <c r="G5264" s="22">
        <v>1</v>
      </c>
      <c r="H5264" s="104">
        <v>1</v>
      </c>
    </row>
    <row r="5265" spans="1:8" ht="14.55" customHeight="1" x14ac:dyDescent="0.3">
      <c r="A5265" s="42"/>
      <c r="B5265" s="24" t="s">
        <v>18</v>
      </c>
      <c r="C5265" s="23" t="s">
        <v>47</v>
      </c>
      <c r="D5265" s="402"/>
      <c r="E5265" s="391" t="s">
        <v>1769</v>
      </c>
      <c r="F5265" s="22">
        <v>1</v>
      </c>
      <c r="G5265" s="22">
        <v>1</v>
      </c>
      <c r="H5265" s="104">
        <v>1</v>
      </c>
    </row>
    <row r="5266" spans="1:8" ht="14.55" customHeight="1" x14ac:dyDescent="0.3">
      <c r="A5266" s="42"/>
      <c r="B5266" s="24" t="s">
        <v>18</v>
      </c>
      <c r="C5266" s="23" t="s">
        <v>47</v>
      </c>
      <c r="D5266" s="402" t="s">
        <v>1493</v>
      </c>
      <c r="E5266" s="391" t="s">
        <v>1876</v>
      </c>
      <c r="F5266" s="91">
        <f t="shared" ref="F5266:H5266" si="816">+F5267/F5268</f>
        <v>1</v>
      </c>
      <c r="G5266" s="91">
        <f t="shared" si="816"/>
        <v>1</v>
      </c>
      <c r="H5266" s="103">
        <f t="shared" si="816"/>
        <v>1</v>
      </c>
    </row>
    <row r="5267" spans="1:8" ht="14.55" customHeight="1" x14ac:dyDescent="0.3">
      <c r="A5267" s="42"/>
      <c r="B5267" s="24" t="s">
        <v>18</v>
      </c>
      <c r="C5267" s="23" t="s">
        <v>47</v>
      </c>
      <c r="D5267" s="402"/>
      <c r="E5267" s="391" t="s">
        <v>1768</v>
      </c>
      <c r="F5267" s="22">
        <v>1</v>
      </c>
      <c r="G5267" s="22">
        <v>1</v>
      </c>
      <c r="H5267" s="104">
        <v>1</v>
      </c>
    </row>
    <row r="5268" spans="1:8" ht="14.55" customHeight="1" thickBot="1" x14ac:dyDescent="0.35">
      <c r="A5268" s="42"/>
      <c r="B5268" s="53" t="s">
        <v>18</v>
      </c>
      <c r="C5268" s="68" t="s">
        <v>47</v>
      </c>
      <c r="D5268" s="403"/>
      <c r="E5268" s="392" t="s">
        <v>1769</v>
      </c>
      <c r="F5268" s="33">
        <v>1</v>
      </c>
      <c r="G5268" s="33">
        <v>1</v>
      </c>
      <c r="H5268" s="106">
        <v>1</v>
      </c>
    </row>
    <row r="5269" spans="1:8" ht="13.8" customHeight="1" x14ac:dyDescent="0.3">
      <c r="A5269" s="42"/>
      <c r="B5269" s="94" t="s">
        <v>18</v>
      </c>
      <c r="C5269" s="379" t="s">
        <v>61</v>
      </c>
      <c r="D5269" s="404"/>
      <c r="E5269" s="471" t="s">
        <v>1876</v>
      </c>
      <c r="F5269" s="384">
        <f t="shared" ref="F5269:H5269" si="817">+F5270/F5271</f>
        <v>1</v>
      </c>
      <c r="G5269" s="384">
        <f t="shared" si="817"/>
        <v>1</v>
      </c>
      <c r="H5269" s="377">
        <f t="shared" si="817"/>
        <v>1</v>
      </c>
    </row>
    <row r="5270" spans="1:8" ht="13.8" customHeight="1" x14ac:dyDescent="0.3">
      <c r="A5270" s="42"/>
      <c r="B5270" s="87" t="s">
        <v>18</v>
      </c>
      <c r="C5270" s="55" t="s">
        <v>61</v>
      </c>
      <c r="D5270" s="402"/>
      <c r="E5270" s="391" t="s">
        <v>1768</v>
      </c>
      <c r="F5270" s="40">
        <v>8</v>
      </c>
      <c r="G5270" s="40">
        <v>8</v>
      </c>
      <c r="H5270" s="109">
        <v>8</v>
      </c>
    </row>
    <row r="5271" spans="1:8" ht="14.55" customHeight="1" thickBot="1" x14ac:dyDescent="0.35">
      <c r="A5271" s="42"/>
      <c r="B5271" s="95" t="s">
        <v>18</v>
      </c>
      <c r="C5271" s="378" t="s">
        <v>61</v>
      </c>
      <c r="D5271" s="405"/>
      <c r="E5271" s="394" t="s">
        <v>1769</v>
      </c>
      <c r="F5271" s="374">
        <v>8</v>
      </c>
      <c r="G5271" s="374">
        <v>8</v>
      </c>
      <c r="H5271" s="375">
        <v>8</v>
      </c>
    </row>
    <row r="5272" spans="1:8" ht="14.55" customHeight="1" x14ac:dyDescent="0.3">
      <c r="A5272" s="42"/>
      <c r="B5272" s="54" t="s">
        <v>18</v>
      </c>
      <c r="C5272" s="69" t="s">
        <v>61</v>
      </c>
      <c r="D5272" s="401" t="s">
        <v>1494</v>
      </c>
      <c r="E5272" s="390" t="s">
        <v>1876</v>
      </c>
      <c r="F5272" s="92">
        <f t="shared" ref="F5272:H5272" si="818">+F5273/F5274</f>
        <v>1</v>
      </c>
      <c r="G5272" s="92">
        <f t="shared" si="818"/>
        <v>1</v>
      </c>
      <c r="H5272" s="108">
        <f t="shared" si="818"/>
        <v>1</v>
      </c>
    </row>
    <row r="5273" spans="1:8" ht="14.55" customHeight="1" x14ac:dyDescent="0.3">
      <c r="A5273" s="42"/>
      <c r="B5273" s="24" t="s">
        <v>18</v>
      </c>
      <c r="C5273" s="23" t="s">
        <v>61</v>
      </c>
      <c r="D5273" s="402"/>
      <c r="E5273" s="391" t="s">
        <v>1768</v>
      </c>
      <c r="F5273" s="22">
        <v>1</v>
      </c>
      <c r="G5273" s="22">
        <v>1</v>
      </c>
      <c r="H5273" s="104">
        <v>1</v>
      </c>
    </row>
    <row r="5274" spans="1:8" ht="14.55" customHeight="1" x14ac:dyDescent="0.3">
      <c r="A5274" s="42"/>
      <c r="B5274" s="24" t="s">
        <v>18</v>
      </c>
      <c r="C5274" s="23" t="s">
        <v>61</v>
      </c>
      <c r="D5274" s="402"/>
      <c r="E5274" s="391" t="s">
        <v>1769</v>
      </c>
      <c r="F5274" s="22">
        <v>1</v>
      </c>
      <c r="G5274" s="22">
        <v>1</v>
      </c>
      <c r="H5274" s="104">
        <v>1</v>
      </c>
    </row>
    <row r="5275" spans="1:8" ht="14.55" customHeight="1" x14ac:dyDescent="0.3">
      <c r="A5275" s="42"/>
      <c r="B5275" s="24" t="s">
        <v>18</v>
      </c>
      <c r="C5275" s="23" t="s">
        <v>61</v>
      </c>
      <c r="D5275" s="402" t="s">
        <v>1495</v>
      </c>
      <c r="E5275" s="391" t="s">
        <v>1876</v>
      </c>
      <c r="F5275" s="91">
        <f t="shared" ref="F5275:H5275" si="819">+F5276/F5277</f>
        <v>1</v>
      </c>
      <c r="G5275" s="91">
        <f t="shared" si="819"/>
        <v>1</v>
      </c>
      <c r="H5275" s="103">
        <f t="shared" si="819"/>
        <v>1</v>
      </c>
    </row>
    <row r="5276" spans="1:8" ht="14.55" customHeight="1" x14ac:dyDescent="0.3">
      <c r="A5276" s="42"/>
      <c r="B5276" s="24" t="s">
        <v>18</v>
      </c>
      <c r="C5276" s="23" t="s">
        <v>61</v>
      </c>
      <c r="D5276" s="402"/>
      <c r="E5276" s="391" t="s">
        <v>1768</v>
      </c>
      <c r="F5276" s="22">
        <v>1</v>
      </c>
      <c r="G5276" s="22">
        <v>1</v>
      </c>
      <c r="H5276" s="104">
        <v>1</v>
      </c>
    </row>
    <row r="5277" spans="1:8" ht="14.55" customHeight="1" x14ac:dyDescent="0.3">
      <c r="A5277" s="42"/>
      <c r="B5277" s="24" t="s">
        <v>18</v>
      </c>
      <c r="C5277" s="23" t="s">
        <v>61</v>
      </c>
      <c r="D5277" s="402"/>
      <c r="E5277" s="391" t="s">
        <v>1769</v>
      </c>
      <c r="F5277" s="22">
        <v>1</v>
      </c>
      <c r="G5277" s="22">
        <v>1</v>
      </c>
      <c r="H5277" s="104">
        <v>1</v>
      </c>
    </row>
    <row r="5278" spans="1:8" ht="14.55" customHeight="1" x14ac:dyDescent="0.3">
      <c r="A5278" s="42"/>
      <c r="B5278" s="24" t="s">
        <v>18</v>
      </c>
      <c r="C5278" s="23" t="s">
        <v>61</v>
      </c>
      <c r="D5278" s="402" t="s">
        <v>61</v>
      </c>
      <c r="E5278" s="391" t="s">
        <v>1876</v>
      </c>
      <c r="F5278" s="91">
        <f t="shared" ref="F5278:H5278" si="820">+F5279/F5280</f>
        <v>1</v>
      </c>
      <c r="G5278" s="91">
        <f t="shared" si="820"/>
        <v>1</v>
      </c>
      <c r="H5278" s="103">
        <f t="shared" si="820"/>
        <v>1</v>
      </c>
    </row>
    <row r="5279" spans="1:8" ht="14.55" customHeight="1" x14ac:dyDescent="0.3">
      <c r="A5279" s="42"/>
      <c r="B5279" s="24" t="s">
        <v>18</v>
      </c>
      <c r="C5279" s="23" t="s">
        <v>61</v>
      </c>
      <c r="D5279" s="402"/>
      <c r="E5279" s="391" t="s">
        <v>1768</v>
      </c>
      <c r="F5279" s="22">
        <v>1</v>
      </c>
      <c r="G5279" s="22">
        <v>1</v>
      </c>
      <c r="H5279" s="104">
        <v>1</v>
      </c>
    </row>
    <row r="5280" spans="1:8" ht="14.55" customHeight="1" x14ac:dyDescent="0.3">
      <c r="A5280" s="42"/>
      <c r="B5280" s="24" t="s">
        <v>18</v>
      </c>
      <c r="C5280" s="23" t="s">
        <v>61</v>
      </c>
      <c r="D5280" s="402"/>
      <c r="E5280" s="391" t="s">
        <v>1769</v>
      </c>
      <c r="F5280" s="22">
        <v>1</v>
      </c>
      <c r="G5280" s="22">
        <v>1</v>
      </c>
      <c r="H5280" s="104">
        <v>1</v>
      </c>
    </row>
    <row r="5281" spans="1:8" ht="14.55" customHeight="1" x14ac:dyDescent="0.3">
      <c r="A5281" s="42"/>
      <c r="B5281" s="24" t="s">
        <v>18</v>
      </c>
      <c r="C5281" s="23" t="s">
        <v>61</v>
      </c>
      <c r="D5281" s="402" t="s">
        <v>1496</v>
      </c>
      <c r="E5281" s="391" t="s">
        <v>1876</v>
      </c>
      <c r="F5281" s="91">
        <f t="shared" ref="F5281:H5281" si="821">+F5282/F5283</f>
        <v>1</v>
      </c>
      <c r="G5281" s="91">
        <f t="shared" si="821"/>
        <v>1</v>
      </c>
      <c r="H5281" s="103">
        <f t="shared" si="821"/>
        <v>1</v>
      </c>
    </row>
    <row r="5282" spans="1:8" ht="14.55" customHeight="1" x14ac:dyDescent="0.3">
      <c r="A5282" s="42"/>
      <c r="B5282" s="24" t="s">
        <v>18</v>
      </c>
      <c r="C5282" s="23" t="s">
        <v>61</v>
      </c>
      <c r="D5282" s="402"/>
      <c r="E5282" s="391" t="s">
        <v>1768</v>
      </c>
      <c r="F5282" s="22">
        <v>1</v>
      </c>
      <c r="G5282" s="22">
        <v>1</v>
      </c>
      <c r="H5282" s="104">
        <v>1</v>
      </c>
    </row>
    <row r="5283" spans="1:8" ht="14.55" customHeight="1" x14ac:dyDescent="0.3">
      <c r="A5283" s="42"/>
      <c r="B5283" s="24" t="s">
        <v>18</v>
      </c>
      <c r="C5283" s="23" t="s">
        <v>61</v>
      </c>
      <c r="D5283" s="402"/>
      <c r="E5283" s="391" t="s">
        <v>1769</v>
      </c>
      <c r="F5283" s="22">
        <v>1</v>
      </c>
      <c r="G5283" s="22">
        <v>1</v>
      </c>
      <c r="H5283" s="104">
        <v>1</v>
      </c>
    </row>
    <row r="5284" spans="1:8" ht="14.55" customHeight="1" x14ac:dyDescent="0.3">
      <c r="A5284" s="42"/>
      <c r="B5284" s="24" t="s">
        <v>18</v>
      </c>
      <c r="C5284" s="23" t="s">
        <v>61</v>
      </c>
      <c r="D5284" s="402" t="s">
        <v>1497</v>
      </c>
      <c r="E5284" s="391" t="s">
        <v>1876</v>
      </c>
      <c r="F5284" s="91">
        <v>0</v>
      </c>
      <c r="G5284" s="91">
        <v>0</v>
      </c>
      <c r="H5284" s="103">
        <v>0</v>
      </c>
    </row>
    <row r="5285" spans="1:8" ht="14.55" customHeight="1" x14ac:dyDescent="0.3">
      <c r="A5285" s="42"/>
      <c r="B5285" s="24" t="s">
        <v>18</v>
      </c>
      <c r="C5285" s="23" t="s">
        <v>61</v>
      </c>
      <c r="D5285" s="402"/>
      <c r="E5285" s="391" t="s">
        <v>1768</v>
      </c>
      <c r="F5285" s="22">
        <v>1</v>
      </c>
      <c r="G5285" s="22">
        <v>1</v>
      </c>
      <c r="H5285" s="104">
        <v>1</v>
      </c>
    </row>
    <row r="5286" spans="1:8" ht="14.55" customHeight="1" x14ac:dyDescent="0.3">
      <c r="A5286" s="42"/>
      <c r="B5286" s="24" t="s">
        <v>18</v>
      </c>
      <c r="C5286" s="23" t="s">
        <v>61</v>
      </c>
      <c r="D5286" s="402"/>
      <c r="E5286" s="391" t="s">
        <v>1769</v>
      </c>
      <c r="F5286" s="22">
        <v>1</v>
      </c>
      <c r="G5286" s="22">
        <v>1</v>
      </c>
      <c r="H5286" s="104">
        <v>1</v>
      </c>
    </row>
    <row r="5287" spans="1:8" ht="14.55" customHeight="1" x14ac:dyDescent="0.3">
      <c r="A5287" s="42"/>
      <c r="B5287" s="24" t="s">
        <v>18</v>
      </c>
      <c r="C5287" s="23" t="s">
        <v>61</v>
      </c>
      <c r="D5287" s="402" t="s">
        <v>1498</v>
      </c>
      <c r="E5287" s="391" t="s">
        <v>1876</v>
      </c>
      <c r="F5287" s="91">
        <f t="shared" ref="F5287:H5287" si="822">+F5288/F5289</f>
        <v>1</v>
      </c>
      <c r="G5287" s="91">
        <f t="shared" si="822"/>
        <v>1</v>
      </c>
      <c r="H5287" s="103">
        <f t="shared" si="822"/>
        <v>1</v>
      </c>
    </row>
    <row r="5288" spans="1:8" ht="14.55" customHeight="1" x14ac:dyDescent="0.3">
      <c r="A5288" s="42"/>
      <c r="B5288" s="24" t="s">
        <v>18</v>
      </c>
      <c r="C5288" s="23" t="s">
        <v>61</v>
      </c>
      <c r="D5288" s="402"/>
      <c r="E5288" s="391" t="s">
        <v>1768</v>
      </c>
      <c r="F5288" s="22">
        <v>1</v>
      </c>
      <c r="G5288" s="22">
        <v>1</v>
      </c>
      <c r="H5288" s="104">
        <v>1</v>
      </c>
    </row>
    <row r="5289" spans="1:8" ht="14.55" customHeight="1" x14ac:dyDescent="0.3">
      <c r="A5289" s="42"/>
      <c r="B5289" s="24" t="s">
        <v>18</v>
      </c>
      <c r="C5289" s="23" t="s">
        <v>61</v>
      </c>
      <c r="D5289" s="402"/>
      <c r="E5289" s="391" t="s">
        <v>1769</v>
      </c>
      <c r="F5289" s="22">
        <v>1</v>
      </c>
      <c r="G5289" s="22">
        <v>1</v>
      </c>
      <c r="H5289" s="104">
        <v>1</v>
      </c>
    </row>
    <row r="5290" spans="1:8" ht="14.55" customHeight="1" x14ac:dyDescent="0.3">
      <c r="A5290" s="42"/>
      <c r="B5290" s="24" t="s">
        <v>18</v>
      </c>
      <c r="C5290" s="23" t="s">
        <v>61</v>
      </c>
      <c r="D5290" s="402" t="s">
        <v>1499</v>
      </c>
      <c r="E5290" s="391" t="s">
        <v>1876</v>
      </c>
      <c r="F5290" s="91">
        <f t="shared" ref="F5290:H5290" si="823">+F5291/F5292</f>
        <v>1</v>
      </c>
      <c r="G5290" s="91">
        <f t="shared" si="823"/>
        <v>1</v>
      </c>
      <c r="H5290" s="103">
        <f t="shared" si="823"/>
        <v>1</v>
      </c>
    </row>
    <row r="5291" spans="1:8" ht="14.55" customHeight="1" x14ac:dyDescent="0.3">
      <c r="A5291" s="42"/>
      <c r="B5291" s="24" t="s">
        <v>18</v>
      </c>
      <c r="C5291" s="23" t="s">
        <v>61</v>
      </c>
      <c r="D5291" s="402"/>
      <c r="E5291" s="391" t="s">
        <v>1768</v>
      </c>
      <c r="F5291" s="22">
        <v>1</v>
      </c>
      <c r="G5291" s="22">
        <v>1</v>
      </c>
      <c r="H5291" s="104">
        <v>1</v>
      </c>
    </row>
    <row r="5292" spans="1:8" ht="14.55" customHeight="1" x14ac:dyDescent="0.3">
      <c r="A5292" s="42"/>
      <c r="B5292" s="24" t="s">
        <v>18</v>
      </c>
      <c r="C5292" s="23" t="s">
        <v>61</v>
      </c>
      <c r="D5292" s="402"/>
      <c r="E5292" s="391" t="s">
        <v>1769</v>
      </c>
      <c r="F5292" s="22">
        <v>1</v>
      </c>
      <c r="G5292" s="22">
        <v>1</v>
      </c>
      <c r="H5292" s="104">
        <v>1</v>
      </c>
    </row>
    <row r="5293" spans="1:8" ht="14.55" customHeight="1" x14ac:dyDescent="0.3">
      <c r="A5293" s="42"/>
      <c r="B5293" s="24" t="s">
        <v>18</v>
      </c>
      <c r="C5293" s="23" t="s">
        <v>61</v>
      </c>
      <c r="D5293" s="402" t="s">
        <v>1500</v>
      </c>
      <c r="E5293" s="391" t="s">
        <v>1876</v>
      </c>
      <c r="F5293" s="91">
        <f t="shared" ref="F5293:H5293" si="824">+F5294/F5295</f>
        <v>1</v>
      </c>
      <c r="G5293" s="91">
        <f t="shared" si="824"/>
        <v>1</v>
      </c>
      <c r="H5293" s="103">
        <f t="shared" si="824"/>
        <v>1</v>
      </c>
    </row>
    <row r="5294" spans="1:8" ht="14.55" customHeight="1" x14ac:dyDescent="0.3">
      <c r="A5294" s="42"/>
      <c r="B5294" s="24" t="s">
        <v>18</v>
      </c>
      <c r="C5294" s="23" t="s">
        <v>61</v>
      </c>
      <c r="D5294" s="402"/>
      <c r="E5294" s="391" t="s">
        <v>1768</v>
      </c>
      <c r="F5294" s="22">
        <v>1</v>
      </c>
      <c r="G5294" s="22">
        <v>1</v>
      </c>
      <c r="H5294" s="104">
        <v>1</v>
      </c>
    </row>
    <row r="5295" spans="1:8" ht="14.55" customHeight="1" thickBot="1" x14ac:dyDescent="0.35">
      <c r="A5295" s="42"/>
      <c r="B5295" s="53" t="s">
        <v>18</v>
      </c>
      <c r="C5295" s="68" t="s">
        <v>61</v>
      </c>
      <c r="D5295" s="403"/>
      <c r="E5295" s="392" t="s">
        <v>1769</v>
      </c>
      <c r="F5295" s="33">
        <v>1</v>
      </c>
      <c r="G5295" s="33">
        <v>1</v>
      </c>
      <c r="H5295" s="106">
        <v>1</v>
      </c>
    </row>
    <row r="5296" spans="1:8" ht="14.55" customHeight="1" x14ac:dyDescent="0.3">
      <c r="A5296" s="42"/>
      <c r="B5296" s="94" t="s">
        <v>18</v>
      </c>
      <c r="C5296" s="379" t="s">
        <v>1501</v>
      </c>
      <c r="D5296" s="404"/>
      <c r="E5296" s="471" t="s">
        <v>1876</v>
      </c>
      <c r="F5296" s="384">
        <f t="shared" ref="F5296:H5296" si="825">+F5297/F5298</f>
        <v>1</v>
      </c>
      <c r="G5296" s="384">
        <f t="shared" si="825"/>
        <v>1</v>
      </c>
      <c r="H5296" s="377">
        <f t="shared" si="825"/>
        <v>1</v>
      </c>
    </row>
    <row r="5297" spans="1:8" ht="14.55" customHeight="1" x14ac:dyDescent="0.3">
      <c r="A5297" s="42"/>
      <c r="B5297" s="87" t="s">
        <v>18</v>
      </c>
      <c r="C5297" s="55" t="s">
        <v>1501</v>
      </c>
      <c r="D5297" s="402"/>
      <c r="E5297" s="391" t="s">
        <v>1768</v>
      </c>
      <c r="F5297" s="40">
        <v>10</v>
      </c>
      <c r="G5297" s="40">
        <v>10</v>
      </c>
      <c r="H5297" s="109">
        <v>10</v>
      </c>
    </row>
    <row r="5298" spans="1:8" ht="15" customHeight="1" thickBot="1" x14ac:dyDescent="0.35">
      <c r="A5298" s="42"/>
      <c r="B5298" s="95" t="s">
        <v>18</v>
      </c>
      <c r="C5298" s="378" t="s">
        <v>1501</v>
      </c>
      <c r="D5298" s="405"/>
      <c r="E5298" s="394" t="s">
        <v>1769</v>
      </c>
      <c r="F5298" s="374">
        <v>10</v>
      </c>
      <c r="G5298" s="374">
        <v>10</v>
      </c>
      <c r="H5298" s="375">
        <v>10</v>
      </c>
    </row>
    <row r="5299" spans="1:8" ht="14.55" customHeight="1" x14ac:dyDescent="0.3">
      <c r="A5299" s="42"/>
      <c r="B5299" s="54" t="s">
        <v>18</v>
      </c>
      <c r="C5299" s="69" t="s">
        <v>1501</v>
      </c>
      <c r="D5299" s="401" t="s">
        <v>1503</v>
      </c>
      <c r="E5299" s="390" t="s">
        <v>1876</v>
      </c>
      <c r="F5299" s="92">
        <f t="shared" ref="F5299:H5299" si="826">+F5300/F5301</f>
        <v>1</v>
      </c>
      <c r="G5299" s="92">
        <f t="shared" si="826"/>
        <v>1</v>
      </c>
      <c r="H5299" s="108">
        <f t="shared" si="826"/>
        <v>1</v>
      </c>
    </row>
    <row r="5300" spans="1:8" ht="14.55" customHeight="1" x14ac:dyDescent="0.3">
      <c r="A5300" s="42"/>
      <c r="B5300" s="24" t="s">
        <v>18</v>
      </c>
      <c r="C5300" s="23" t="s">
        <v>1501</v>
      </c>
      <c r="D5300" s="402"/>
      <c r="E5300" s="391" t="s">
        <v>1768</v>
      </c>
      <c r="F5300" s="22">
        <v>1</v>
      </c>
      <c r="G5300" s="22">
        <v>1</v>
      </c>
      <c r="H5300" s="104">
        <v>1</v>
      </c>
    </row>
    <row r="5301" spans="1:8" ht="14.55" customHeight="1" x14ac:dyDescent="0.3">
      <c r="A5301" s="42"/>
      <c r="B5301" s="24" t="s">
        <v>18</v>
      </c>
      <c r="C5301" s="23" t="s">
        <v>1501</v>
      </c>
      <c r="D5301" s="402"/>
      <c r="E5301" s="391" t="s">
        <v>1769</v>
      </c>
      <c r="F5301" s="22">
        <v>1</v>
      </c>
      <c r="G5301" s="22">
        <v>1</v>
      </c>
      <c r="H5301" s="104">
        <v>1</v>
      </c>
    </row>
    <row r="5302" spans="1:8" ht="14.55" customHeight="1" x14ac:dyDescent="0.3">
      <c r="A5302" s="42"/>
      <c r="B5302" s="24" t="s">
        <v>18</v>
      </c>
      <c r="C5302" s="23" t="s">
        <v>1501</v>
      </c>
      <c r="D5302" s="402" t="s">
        <v>1504</v>
      </c>
      <c r="E5302" s="391" t="s">
        <v>1876</v>
      </c>
      <c r="F5302" s="91">
        <f t="shared" ref="F5302:H5302" si="827">+F5303/F5304</f>
        <v>1</v>
      </c>
      <c r="G5302" s="91">
        <f t="shared" si="827"/>
        <v>1</v>
      </c>
      <c r="H5302" s="103">
        <f t="shared" si="827"/>
        <v>1</v>
      </c>
    </row>
    <row r="5303" spans="1:8" ht="14.55" customHeight="1" x14ac:dyDescent="0.3">
      <c r="A5303" s="42"/>
      <c r="B5303" s="24" t="s">
        <v>18</v>
      </c>
      <c r="C5303" s="23" t="s">
        <v>1501</v>
      </c>
      <c r="D5303" s="402"/>
      <c r="E5303" s="391" t="s">
        <v>1768</v>
      </c>
      <c r="F5303" s="22">
        <v>1</v>
      </c>
      <c r="G5303" s="22">
        <v>1</v>
      </c>
      <c r="H5303" s="104">
        <v>1</v>
      </c>
    </row>
    <row r="5304" spans="1:8" ht="14.55" customHeight="1" x14ac:dyDescent="0.3">
      <c r="A5304" s="42"/>
      <c r="B5304" s="24" t="s">
        <v>18</v>
      </c>
      <c r="C5304" s="23" t="s">
        <v>1501</v>
      </c>
      <c r="D5304" s="402"/>
      <c r="E5304" s="391" t="s">
        <v>1769</v>
      </c>
      <c r="F5304" s="22">
        <v>1</v>
      </c>
      <c r="G5304" s="22">
        <v>1</v>
      </c>
      <c r="H5304" s="104">
        <v>1</v>
      </c>
    </row>
    <row r="5305" spans="1:8" ht="14.55" customHeight="1" x14ac:dyDescent="0.3">
      <c r="A5305" s="42"/>
      <c r="B5305" s="24" t="s">
        <v>18</v>
      </c>
      <c r="C5305" s="23" t="s">
        <v>1501</v>
      </c>
      <c r="D5305" s="402" t="s">
        <v>1502</v>
      </c>
      <c r="E5305" s="391" t="s">
        <v>1876</v>
      </c>
      <c r="F5305" s="91">
        <f t="shared" ref="F5305:H5305" si="828">+F5306/F5307</f>
        <v>1</v>
      </c>
      <c r="G5305" s="91">
        <f t="shared" si="828"/>
        <v>1</v>
      </c>
      <c r="H5305" s="103">
        <f t="shared" si="828"/>
        <v>1</v>
      </c>
    </row>
    <row r="5306" spans="1:8" ht="14.55" customHeight="1" x14ac:dyDescent="0.3">
      <c r="A5306" s="42"/>
      <c r="B5306" s="24" t="s">
        <v>18</v>
      </c>
      <c r="C5306" s="23" t="s">
        <v>1501</v>
      </c>
      <c r="D5306" s="402"/>
      <c r="E5306" s="391" t="s">
        <v>1768</v>
      </c>
      <c r="F5306" s="22">
        <v>1</v>
      </c>
      <c r="G5306" s="22">
        <v>1</v>
      </c>
      <c r="H5306" s="104">
        <v>1</v>
      </c>
    </row>
    <row r="5307" spans="1:8" ht="14.55" customHeight="1" x14ac:dyDescent="0.3">
      <c r="A5307" s="42"/>
      <c r="B5307" s="24" t="s">
        <v>18</v>
      </c>
      <c r="C5307" s="23" t="s">
        <v>1501</v>
      </c>
      <c r="D5307" s="402"/>
      <c r="E5307" s="391" t="s">
        <v>1769</v>
      </c>
      <c r="F5307" s="22">
        <v>1</v>
      </c>
      <c r="G5307" s="22">
        <v>1</v>
      </c>
      <c r="H5307" s="104">
        <v>1</v>
      </c>
    </row>
    <row r="5308" spans="1:8" ht="14.55" customHeight="1" x14ac:dyDescent="0.3">
      <c r="A5308" s="42"/>
      <c r="B5308" s="24" t="s">
        <v>18</v>
      </c>
      <c r="C5308" s="23" t="s">
        <v>1501</v>
      </c>
      <c r="D5308" s="402" t="s">
        <v>1505</v>
      </c>
      <c r="E5308" s="391" t="s">
        <v>1876</v>
      </c>
      <c r="F5308" s="91">
        <f t="shared" ref="F5308:H5308" si="829">+F5309/F5310</f>
        <v>1</v>
      </c>
      <c r="G5308" s="91">
        <f t="shared" si="829"/>
        <v>1</v>
      </c>
      <c r="H5308" s="103">
        <f t="shared" si="829"/>
        <v>1</v>
      </c>
    </row>
    <row r="5309" spans="1:8" ht="14.55" customHeight="1" x14ac:dyDescent="0.3">
      <c r="A5309" s="42"/>
      <c r="B5309" s="24" t="s">
        <v>18</v>
      </c>
      <c r="C5309" s="23" t="s">
        <v>1501</v>
      </c>
      <c r="D5309" s="402"/>
      <c r="E5309" s="391" t="s">
        <v>1768</v>
      </c>
      <c r="F5309" s="22">
        <v>1</v>
      </c>
      <c r="G5309" s="22">
        <v>1</v>
      </c>
      <c r="H5309" s="104">
        <v>1</v>
      </c>
    </row>
    <row r="5310" spans="1:8" ht="14.55" customHeight="1" x14ac:dyDescent="0.3">
      <c r="A5310" s="42"/>
      <c r="B5310" s="24" t="s">
        <v>18</v>
      </c>
      <c r="C5310" s="23" t="s">
        <v>1501</v>
      </c>
      <c r="D5310" s="402"/>
      <c r="E5310" s="391" t="s">
        <v>1769</v>
      </c>
      <c r="F5310" s="22">
        <v>1</v>
      </c>
      <c r="G5310" s="22">
        <v>1</v>
      </c>
      <c r="H5310" s="104">
        <v>1</v>
      </c>
    </row>
    <row r="5311" spans="1:8" ht="14.55" customHeight="1" x14ac:dyDescent="0.3">
      <c r="A5311" s="42"/>
      <c r="B5311" s="24" t="s">
        <v>18</v>
      </c>
      <c r="C5311" s="23" t="s">
        <v>1501</v>
      </c>
      <c r="D5311" s="402" t="s">
        <v>1501</v>
      </c>
      <c r="E5311" s="391" t="s">
        <v>1876</v>
      </c>
      <c r="F5311" s="91">
        <f t="shared" ref="F5311:H5311" si="830">+F5312/F5313</f>
        <v>1</v>
      </c>
      <c r="G5311" s="91">
        <f t="shared" si="830"/>
        <v>1</v>
      </c>
      <c r="H5311" s="103">
        <f t="shared" si="830"/>
        <v>1</v>
      </c>
    </row>
    <row r="5312" spans="1:8" ht="14.55" customHeight="1" x14ac:dyDescent="0.3">
      <c r="A5312" s="42"/>
      <c r="B5312" s="24" t="s">
        <v>18</v>
      </c>
      <c r="C5312" s="23" t="s">
        <v>1501</v>
      </c>
      <c r="D5312" s="402"/>
      <c r="E5312" s="391" t="s">
        <v>1768</v>
      </c>
      <c r="F5312" s="22">
        <v>1</v>
      </c>
      <c r="G5312" s="22">
        <v>1</v>
      </c>
      <c r="H5312" s="104">
        <v>1</v>
      </c>
    </row>
    <row r="5313" spans="1:8" ht="14.55" customHeight="1" x14ac:dyDescent="0.3">
      <c r="A5313" s="42"/>
      <c r="B5313" s="24" t="s">
        <v>18</v>
      </c>
      <c r="C5313" s="23" t="s">
        <v>1501</v>
      </c>
      <c r="D5313" s="402"/>
      <c r="E5313" s="391" t="s">
        <v>1769</v>
      </c>
      <c r="F5313" s="22">
        <v>1</v>
      </c>
      <c r="G5313" s="22">
        <v>1</v>
      </c>
      <c r="H5313" s="104">
        <v>1</v>
      </c>
    </row>
    <row r="5314" spans="1:8" ht="14.55" customHeight="1" x14ac:dyDescent="0.3">
      <c r="A5314" s="42"/>
      <c r="B5314" s="24" t="s">
        <v>18</v>
      </c>
      <c r="C5314" s="23" t="s">
        <v>1501</v>
      </c>
      <c r="D5314" s="402" t="s">
        <v>1506</v>
      </c>
      <c r="E5314" s="391" t="s">
        <v>1876</v>
      </c>
      <c r="F5314" s="91">
        <f t="shared" ref="F5314:H5314" si="831">+F5315/F5316</f>
        <v>1</v>
      </c>
      <c r="G5314" s="91">
        <f t="shared" si="831"/>
        <v>1</v>
      </c>
      <c r="H5314" s="103">
        <f t="shared" si="831"/>
        <v>1</v>
      </c>
    </row>
    <row r="5315" spans="1:8" ht="14.55" customHeight="1" x14ac:dyDescent="0.3">
      <c r="A5315" s="42"/>
      <c r="B5315" s="24" t="s">
        <v>18</v>
      </c>
      <c r="C5315" s="23" t="s">
        <v>1501</v>
      </c>
      <c r="D5315" s="402"/>
      <c r="E5315" s="391" t="s">
        <v>1768</v>
      </c>
      <c r="F5315" s="22">
        <v>1</v>
      </c>
      <c r="G5315" s="22">
        <v>1</v>
      </c>
      <c r="H5315" s="104">
        <v>1</v>
      </c>
    </row>
    <row r="5316" spans="1:8" ht="14.55" customHeight="1" x14ac:dyDescent="0.3">
      <c r="A5316" s="42"/>
      <c r="B5316" s="24" t="s">
        <v>18</v>
      </c>
      <c r="C5316" s="23" t="s">
        <v>1501</v>
      </c>
      <c r="D5316" s="402"/>
      <c r="E5316" s="391" t="s">
        <v>1769</v>
      </c>
      <c r="F5316" s="22">
        <v>1</v>
      </c>
      <c r="G5316" s="22">
        <v>1</v>
      </c>
      <c r="H5316" s="104">
        <v>1</v>
      </c>
    </row>
    <row r="5317" spans="1:8" ht="14.55" customHeight="1" x14ac:dyDescent="0.3">
      <c r="A5317" s="42"/>
      <c r="B5317" s="24" t="s">
        <v>18</v>
      </c>
      <c r="C5317" s="23" t="s">
        <v>1501</v>
      </c>
      <c r="D5317" s="402" t="s">
        <v>1507</v>
      </c>
      <c r="E5317" s="391" t="s">
        <v>1876</v>
      </c>
      <c r="F5317" s="91">
        <f t="shared" ref="F5317:H5317" si="832">+F5318/F5319</f>
        <v>1</v>
      </c>
      <c r="G5317" s="91">
        <f t="shared" si="832"/>
        <v>1</v>
      </c>
      <c r="H5317" s="103">
        <f t="shared" si="832"/>
        <v>1</v>
      </c>
    </row>
    <row r="5318" spans="1:8" ht="14.55" customHeight="1" x14ac:dyDescent="0.3">
      <c r="A5318" s="42"/>
      <c r="B5318" s="24" t="s">
        <v>18</v>
      </c>
      <c r="C5318" s="23" t="s">
        <v>1501</v>
      </c>
      <c r="D5318" s="402"/>
      <c r="E5318" s="391" t="s">
        <v>1768</v>
      </c>
      <c r="F5318" s="22">
        <v>1</v>
      </c>
      <c r="G5318" s="22">
        <v>1</v>
      </c>
      <c r="H5318" s="104">
        <v>1</v>
      </c>
    </row>
    <row r="5319" spans="1:8" ht="14.55" customHeight="1" x14ac:dyDescent="0.3">
      <c r="A5319" s="42"/>
      <c r="B5319" s="24" t="s">
        <v>18</v>
      </c>
      <c r="C5319" s="23" t="s">
        <v>1501</v>
      </c>
      <c r="D5319" s="402"/>
      <c r="E5319" s="391" t="s">
        <v>1769</v>
      </c>
      <c r="F5319" s="22">
        <v>1</v>
      </c>
      <c r="G5319" s="22">
        <v>1</v>
      </c>
      <c r="H5319" s="104">
        <v>1</v>
      </c>
    </row>
    <row r="5320" spans="1:8" ht="14.55" customHeight="1" x14ac:dyDescent="0.3">
      <c r="A5320" s="42"/>
      <c r="B5320" s="24" t="s">
        <v>18</v>
      </c>
      <c r="C5320" s="23" t="s">
        <v>1501</v>
      </c>
      <c r="D5320" s="402" t="s">
        <v>1508</v>
      </c>
      <c r="E5320" s="391" t="s">
        <v>1876</v>
      </c>
      <c r="F5320" s="91">
        <v>0</v>
      </c>
      <c r="G5320" s="91">
        <v>0</v>
      </c>
      <c r="H5320" s="103">
        <v>0</v>
      </c>
    </row>
    <row r="5321" spans="1:8" ht="14.55" customHeight="1" x14ac:dyDescent="0.3">
      <c r="A5321" s="42"/>
      <c r="B5321" s="24" t="s">
        <v>18</v>
      </c>
      <c r="C5321" s="23" t="s">
        <v>1501</v>
      </c>
      <c r="D5321" s="402"/>
      <c r="E5321" s="391" t="s">
        <v>1768</v>
      </c>
      <c r="F5321" s="22">
        <v>1</v>
      </c>
      <c r="G5321" s="22">
        <v>1</v>
      </c>
      <c r="H5321" s="104">
        <v>1</v>
      </c>
    </row>
    <row r="5322" spans="1:8" ht="14.55" customHeight="1" x14ac:dyDescent="0.3">
      <c r="A5322" s="42"/>
      <c r="B5322" s="24" t="s">
        <v>18</v>
      </c>
      <c r="C5322" s="23" t="s">
        <v>1501</v>
      </c>
      <c r="D5322" s="402"/>
      <c r="E5322" s="391" t="s">
        <v>1769</v>
      </c>
      <c r="F5322" s="22">
        <v>1</v>
      </c>
      <c r="G5322" s="22">
        <v>1</v>
      </c>
      <c r="H5322" s="104">
        <v>1</v>
      </c>
    </row>
    <row r="5323" spans="1:8" ht="14.55" customHeight="1" x14ac:dyDescent="0.3">
      <c r="A5323" s="42"/>
      <c r="B5323" s="24" t="s">
        <v>18</v>
      </c>
      <c r="C5323" s="23" t="s">
        <v>1501</v>
      </c>
      <c r="D5323" s="402" t="s">
        <v>1509</v>
      </c>
      <c r="E5323" s="391" t="s">
        <v>1876</v>
      </c>
      <c r="F5323" s="91">
        <f t="shared" ref="F5323:H5323" si="833">+F5324/F5325</f>
        <v>1</v>
      </c>
      <c r="G5323" s="91">
        <f t="shared" si="833"/>
        <v>1</v>
      </c>
      <c r="H5323" s="103">
        <f t="shared" si="833"/>
        <v>1</v>
      </c>
    </row>
    <row r="5324" spans="1:8" ht="14.55" customHeight="1" x14ac:dyDescent="0.3">
      <c r="A5324" s="42"/>
      <c r="B5324" s="24" t="s">
        <v>18</v>
      </c>
      <c r="C5324" s="23" t="s">
        <v>1501</v>
      </c>
      <c r="D5324" s="402"/>
      <c r="E5324" s="391" t="s">
        <v>1768</v>
      </c>
      <c r="F5324" s="22">
        <v>1</v>
      </c>
      <c r="G5324" s="22">
        <v>1</v>
      </c>
      <c r="H5324" s="104">
        <v>1</v>
      </c>
    </row>
    <row r="5325" spans="1:8" ht="14.55" customHeight="1" x14ac:dyDescent="0.3">
      <c r="A5325" s="42"/>
      <c r="B5325" s="24" t="s">
        <v>18</v>
      </c>
      <c r="C5325" s="23" t="s">
        <v>1501</v>
      </c>
      <c r="D5325" s="402"/>
      <c r="E5325" s="391" t="s">
        <v>1769</v>
      </c>
      <c r="F5325" s="22">
        <v>1</v>
      </c>
      <c r="G5325" s="22">
        <v>1</v>
      </c>
      <c r="H5325" s="104">
        <v>1</v>
      </c>
    </row>
    <row r="5326" spans="1:8" ht="14.55" customHeight="1" x14ac:dyDescent="0.3">
      <c r="A5326" s="42"/>
      <c r="B5326" s="24" t="s">
        <v>18</v>
      </c>
      <c r="C5326" s="23" t="s">
        <v>1501</v>
      </c>
      <c r="D5326" s="402" t="s">
        <v>1510</v>
      </c>
      <c r="E5326" s="391" t="s">
        <v>1876</v>
      </c>
      <c r="F5326" s="91">
        <f t="shared" ref="F5326:H5326" si="834">+F5327/F5328</f>
        <v>1</v>
      </c>
      <c r="G5326" s="91">
        <f t="shared" si="834"/>
        <v>1</v>
      </c>
      <c r="H5326" s="103">
        <f t="shared" si="834"/>
        <v>1</v>
      </c>
    </row>
    <row r="5327" spans="1:8" ht="14.55" customHeight="1" x14ac:dyDescent="0.3">
      <c r="A5327" s="42"/>
      <c r="B5327" s="24" t="s">
        <v>18</v>
      </c>
      <c r="C5327" s="23" t="s">
        <v>1501</v>
      </c>
      <c r="D5327" s="402"/>
      <c r="E5327" s="391" t="s">
        <v>1768</v>
      </c>
      <c r="F5327" s="22">
        <v>1</v>
      </c>
      <c r="G5327" s="22">
        <v>1</v>
      </c>
      <c r="H5327" s="104">
        <v>1</v>
      </c>
    </row>
    <row r="5328" spans="1:8" ht="14.55" customHeight="1" thickBot="1" x14ac:dyDescent="0.35">
      <c r="A5328" s="42"/>
      <c r="B5328" s="53" t="s">
        <v>18</v>
      </c>
      <c r="C5328" s="68" t="s">
        <v>1501</v>
      </c>
      <c r="D5328" s="403"/>
      <c r="E5328" s="392" t="s">
        <v>1769</v>
      </c>
      <c r="F5328" s="33">
        <v>1</v>
      </c>
      <c r="G5328" s="33">
        <v>1</v>
      </c>
      <c r="H5328" s="106">
        <v>1</v>
      </c>
    </row>
    <row r="5329" spans="1:8" ht="14.55" customHeight="1" x14ac:dyDescent="0.3">
      <c r="A5329" s="42"/>
      <c r="B5329" s="94" t="s">
        <v>18</v>
      </c>
      <c r="C5329" s="379" t="s">
        <v>92</v>
      </c>
      <c r="D5329" s="404"/>
      <c r="E5329" s="471" t="s">
        <v>1876</v>
      </c>
      <c r="F5329" s="384">
        <f t="shared" ref="F5329:H5329" si="835">+F5330/F5331</f>
        <v>1</v>
      </c>
      <c r="G5329" s="384">
        <f t="shared" si="835"/>
        <v>1</v>
      </c>
      <c r="H5329" s="377">
        <f t="shared" si="835"/>
        <v>1</v>
      </c>
    </row>
    <row r="5330" spans="1:8" ht="14.55" customHeight="1" x14ac:dyDescent="0.3">
      <c r="A5330" s="42"/>
      <c r="B5330" s="87" t="s">
        <v>18</v>
      </c>
      <c r="C5330" s="55" t="s">
        <v>92</v>
      </c>
      <c r="D5330" s="402"/>
      <c r="E5330" s="391" t="s">
        <v>1768</v>
      </c>
      <c r="F5330" s="40">
        <v>7</v>
      </c>
      <c r="G5330" s="40">
        <v>7</v>
      </c>
      <c r="H5330" s="109">
        <v>7</v>
      </c>
    </row>
    <row r="5331" spans="1:8" ht="15" customHeight="1" thickBot="1" x14ac:dyDescent="0.35">
      <c r="A5331" s="42"/>
      <c r="B5331" s="95" t="s">
        <v>18</v>
      </c>
      <c r="C5331" s="378" t="s">
        <v>92</v>
      </c>
      <c r="D5331" s="405"/>
      <c r="E5331" s="394" t="s">
        <v>1769</v>
      </c>
      <c r="F5331" s="374">
        <v>7</v>
      </c>
      <c r="G5331" s="374">
        <v>7</v>
      </c>
      <c r="H5331" s="375">
        <v>7</v>
      </c>
    </row>
    <row r="5332" spans="1:8" ht="14.55" customHeight="1" x14ac:dyDescent="0.3">
      <c r="A5332" s="42"/>
      <c r="B5332" s="54" t="s">
        <v>18</v>
      </c>
      <c r="C5332" s="69" t="s">
        <v>92</v>
      </c>
      <c r="D5332" s="401" t="s">
        <v>1511</v>
      </c>
      <c r="E5332" s="390" t="s">
        <v>1876</v>
      </c>
      <c r="F5332" s="92">
        <v>0</v>
      </c>
      <c r="G5332" s="92">
        <v>0</v>
      </c>
      <c r="H5332" s="108">
        <v>0</v>
      </c>
    </row>
    <row r="5333" spans="1:8" ht="14.55" customHeight="1" x14ac:dyDescent="0.3">
      <c r="A5333" s="42"/>
      <c r="B5333" s="24" t="s">
        <v>18</v>
      </c>
      <c r="C5333" s="23" t="s">
        <v>92</v>
      </c>
      <c r="D5333" s="402"/>
      <c r="E5333" s="391" t="s">
        <v>1768</v>
      </c>
      <c r="F5333" s="22">
        <v>1</v>
      </c>
      <c r="G5333" s="22">
        <v>1</v>
      </c>
      <c r="H5333" s="104">
        <v>1</v>
      </c>
    </row>
    <row r="5334" spans="1:8" ht="14.55" customHeight="1" x14ac:dyDescent="0.3">
      <c r="A5334" s="42"/>
      <c r="B5334" s="24" t="s">
        <v>18</v>
      </c>
      <c r="C5334" s="23" t="s">
        <v>92</v>
      </c>
      <c r="D5334" s="402"/>
      <c r="E5334" s="391" t="s">
        <v>1769</v>
      </c>
      <c r="F5334" s="22">
        <v>1</v>
      </c>
      <c r="G5334" s="22">
        <v>1</v>
      </c>
      <c r="H5334" s="104">
        <v>1</v>
      </c>
    </row>
    <row r="5335" spans="1:8" ht="14.55" customHeight="1" x14ac:dyDescent="0.3">
      <c r="A5335" s="42"/>
      <c r="B5335" s="24" t="s">
        <v>18</v>
      </c>
      <c r="C5335" s="23" t="s">
        <v>92</v>
      </c>
      <c r="D5335" s="402" t="s">
        <v>1512</v>
      </c>
      <c r="E5335" s="391" t="s">
        <v>1876</v>
      </c>
      <c r="F5335" s="91">
        <v>0</v>
      </c>
      <c r="G5335" s="91">
        <v>0</v>
      </c>
      <c r="H5335" s="103">
        <v>0</v>
      </c>
    </row>
    <row r="5336" spans="1:8" ht="14.55" customHeight="1" x14ac:dyDescent="0.3">
      <c r="A5336" s="42"/>
      <c r="B5336" s="24" t="s">
        <v>18</v>
      </c>
      <c r="C5336" s="23" t="s">
        <v>92</v>
      </c>
      <c r="D5336" s="402"/>
      <c r="E5336" s="391" t="s">
        <v>1768</v>
      </c>
      <c r="F5336" s="22">
        <v>1</v>
      </c>
      <c r="G5336" s="22">
        <v>1</v>
      </c>
      <c r="H5336" s="104">
        <v>1</v>
      </c>
    </row>
    <row r="5337" spans="1:8" ht="14.55" customHeight="1" x14ac:dyDescent="0.3">
      <c r="A5337" s="42"/>
      <c r="B5337" s="24" t="s">
        <v>18</v>
      </c>
      <c r="C5337" s="23" t="s">
        <v>92</v>
      </c>
      <c r="D5337" s="402"/>
      <c r="E5337" s="391" t="s">
        <v>1769</v>
      </c>
      <c r="F5337" s="22">
        <v>1</v>
      </c>
      <c r="G5337" s="22">
        <v>1</v>
      </c>
      <c r="H5337" s="104">
        <v>1</v>
      </c>
    </row>
    <row r="5338" spans="1:8" ht="14.55" customHeight="1" x14ac:dyDescent="0.3">
      <c r="A5338" s="42"/>
      <c r="B5338" s="24" t="s">
        <v>18</v>
      </c>
      <c r="C5338" s="23" t="s">
        <v>92</v>
      </c>
      <c r="D5338" s="402" t="s">
        <v>1513</v>
      </c>
      <c r="E5338" s="391" t="s">
        <v>1876</v>
      </c>
      <c r="F5338" s="91">
        <f t="shared" ref="F5338:H5338" si="836">+F5339/F5340</f>
        <v>1</v>
      </c>
      <c r="G5338" s="91">
        <f t="shared" si="836"/>
        <v>1</v>
      </c>
      <c r="H5338" s="103">
        <f t="shared" si="836"/>
        <v>1</v>
      </c>
    </row>
    <row r="5339" spans="1:8" ht="14.55" customHeight="1" x14ac:dyDescent="0.3">
      <c r="A5339" s="42"/>
      <c r="B5339" s="24" t="s">
        <v>18</v>
      </c>
      <c r="C5339" s="23" t="s">
        <v>92</v>
      </c>
      <c r="D5339" s="402"/>
      <c r="E5339" s="391" t="s">
        <v>1768</v>
      </c>
      <c r="F5339" s="22">
        <v>1</v>
      </c>
      <c r="G5339" s="22">
        <v>1</v>
      </c>
      <c r="H5339" s="104">
        <v>1</v>
      </c>
    </row>
    <row r="5340" spans="1:8" ht="14.55" customHeight="1" x14ac:dyDescent="0.3">
      <c r="A5340" s="42"/>
      <c r="B5340" s="24" t="s">
        <v>18</v>
      </c>
      <c r="C5340" s="23" t="s">
        <v>92</v>
      </c>
      <c r="D5340" s="402"/>
      <c r="E5340" s="391" t="s">
        <v>1769</v>
      </c>
      <c r="F5340" s="22">
        <v>1</v>
      </c>
      <c r="G5340" s="22">
        <v>1</v>
      </c>
      <c r="H5340" s="104">
        <v>1</v>
      </c>
    </row>
    <row r="5341" spans="1:8" ht="14.55" customHeight="1" x14ac:dyDescent="0.3">
      <c r="A5341" s="42"/>
      <c r="B5341" s="24" t="s">
        <v>18</v>
      </c>
      <c r="C5341" s="23" t="s">
        <v>92</v>
      </c>
      <c r="D5341" s="402" t="s">
        <v>1514</v>
      </c>
      <c r="E5341" s="391" t="s">
        <v>1876</v>
      </c>
      <c r="F5341" s="91">
        <f t="shared" ref="F5341:H5341" si="837">+F5342/F5343</f>
        <v>1</v>
      </c>
      <c r="G5341" s="91">
        <f t="shared" si="837"/>
        <v>1</v>
      </c>
      <c r="H5341" s="103">
        <f t="shared" si="837"/>
        <v>1</v>
      </c>
    </row>
    <row r="5342" spans="1:8" ht="14.55" customHeight="1" x14ac:dyDescent="0.3">
      <c r="A5342" s="42"/>
      <c r="B5342" s="24" t="s">
        <v>18</v>
      </c>
      <c r="C5342" s="23" t="s">
        <v>92</v>
      </c>
      <c r="D5342" s="402"/>
      <c r="E5342" s="391" t="s">
        <v>1768</v>
      </c>
      <c r="F5342" s="22">
        <v>1</v>
      </c>
      <c r="G5342" s="22">
        <v>1</v>
      </c>
      <c r="H5342" s="104">
        <v>1</v>
      </c>
    </row>
    <row r="5343" spans="1:8" ht="14.55" customHeight="1" x14ac:dyDescent="0.3">
      <c r="A5343" s="42"/>
      <c r="B5343" s="24" t="s">
        <v>18</v>
      </c>
      <c r="C5343" s="23" t="s">
        <v>92</v>
      </c>
      <c r="D5343" s="402"/>
      <c r="E5343" s="391" t="s">
        <v>1769</v>
      </c>
      <c r="F5343" s="22">
        <v>1</v>
      </c>
      <c r="G5343" s="22">
        <v>1</v>
      </c>
      <c r="H5343" s="104">
        <v>1</v>
      </c>
    </row>
    <row r="5344" spans="1:8" ht="14.55" customHeight="1" x14ac:dyDescent="0.3">
      <c r="A5344" s="42"/>
      <c r="B5344" s="24" t="s">
        <v>18</v>
      </c>
      <c r="C5344" s="23" t="s">
        <v>92</v>
      </c>
      <c r="D5344" s="402" t="s">
        <v>92</v>
      </c>
      <c r="E5344" s="391" t="s">
        <v>1876</v>
      </c>
      <c r="F5344" s="91">
        <f t="shared" ref="F5344:H5344" si="838">+F5345/F5346</f>
        <v>1</v>
      </c>
      <c r="G5344" s="91">
        <f t="shared" si="838"/>
        <v>1</v>
      </c>
      <c r="H5344" s="103">
        <f t="shared" si="838"/>
        <v>1</v>
      </c>
    </row>
    <row r="5345" spans="1:8" ht="14.55" customHeight="1" x14ac:dyDescent="0.3">
      <c r="A5345" s="42"/>
      <c r="B5345" s="24" t="s">
        <v>18</v>
      </c>
      <c r="C5345" s="23" t="s">
        <v>92</v>
      </c>
      <c r="D5345" s="402"/>
      <c r="E5345" s="391" t="s">
        <v>1768</v>
      </c>
      <c r="F5345" s="22">
        <v>1</v>
      </c>
      <c r="G5345" s="22">
        <v>1</v>
      </c>
      <c r="H5345" s="104">
        <v>1</v>
      </c>
    </row>
    <row r="5346" spans="1:8" ht="14.55" customHeight="1" x14ac:dyDescent="0.3">
      <c r="A5346" s="42"/>
      <c r="B5346" s="24" t="s">
        <v>18</v>
      </c>
      <c r="C5346" s="23" t="s">
        <v>92</v>
      </c>
      <c r="D5346" s="402"/>
      <c r="E5346" s="391" t="s">
        <v>1769</v>
      </c>
      <c r="F5346" s="22">
        <v>1</v>
      </c>
      <c r="G5346" s="22">
        <v>1</v>
      </c>
      <c r="H5346" s="104">
        <v>1</v>
      </c>
    </row>
    <row r="5347" spans="1:8" ht="14.55" customHeight="1" x14ac:dyDescent="0.3">
      <c r="A5347" s="42"/>
      <c r="B5347" s="24" t="s">
        <v>18</v>
      </c>
      <c r="C5347" s="23" t="s">
        <v>92</v>
      </c>
      <c r="D5347" s="402" t="s">
        <v>1515</v>
      </c>
      <c r="E5347" s="391" t="s">
        <v>1876</v>
      </c>
      <c r="F5347" s="91">
        <f t="shared" ref="F5347:H5347" si="839">+F5348/F5349</f>
        <v>1</v>
      </c>
      <c r="G5347" s="91">
        <f t="shared" si="839"/>
        <v>1</v>
      </c>
      <c r="H5347" s="103">
        <f t="shared" si="839"/>
        <v>1</v>
      </c>
    </row>
    <row r="5348" spans="1:8" ht="14.55" customHeight="1" x14ac:dyDescent="0.3">
      <c r="A5348" s="42"/>
      <c r="B5348" s="24" t="s">
        <v>18</v>
      </c>
      <c r="C5348" s="23" t="s">
        <v>92</v>
      </c>
      <c r="D5348" s="402"/>
      <c r="E5348" s="391" t="s">
        <v>1768</v>
      </c>
      <c r="F5348" s="22">
        <v>1</v>
      </c>
      <c r="G5348" s="22">
        <v>1</v>
      </c>
      <c r="H5348" s="104">
        <v>1</v>
      </c>
    </row>
    <row r="5349" spans="1:8" ht="14.55" customHeight="1" x14ac:dyDescent="0.3">
      <c r="A5349" s="42"/>
      <c r="B5349" s="24" t="s">
        <v>18</v>
      </c>
      <c r="C5349" s="23" t="s">
        <v>92</v>
      </c>
      <c r="D5349" s="402"/>
      <c r="E5349" s="391" t="s">
        <v>1769</v>
      </c>
      <c r="F5349" s="22">
        <v>1</v>
      </c>
      <c r="G5349" s="22">
        <v>1</v>
      </c>
      <c r="H5349" s="104">
        <v>1</v>
      </c>
    </row>
    <row r="5350" spans="1:8" ht="14.55" customHeight="1" x14ac:dyDescent="0.3">
      <c r="A5350" s="42"/>
      <c r="B5350" s="24" t="s">
        <v>18</v>
      </c>
      <c r="C5350" s="23" t="s">
        <v>92</v>
      </c>
      <c r="D5350" s="402" t="s">
        <v>1516</v>
      </c>
      <c r="E5350" s="391" t="s">
        <v>1876</v>
      </c>
      <c r="F5350" s="91">
        <f t="shared" ref="F5350:H5350" si="840">+F5351/F5352</f>
        <v>1</v>
      </c>
      <c r="G5350" s="91">
        <f t="shared" si="840"/>
        <v>1</v>
      </c>
      <c r="H5350" s="103">
        <f t="shared" si="840"/>
        <v>1</v>
      </c>
    </row>
    <row r="5351" spans="1:8" ht="14.55" customHeight="1" x14ac:dyDescent="0.3">
      <c r="A5351" s="42"/>
      <c r="B5351" s="24" t="s">
        <v>18</v>
      </c>
      <c r="C5351" s="23" t="s">
        <v>92</v>
      </c>
      <c r="D5351" s="402"/>
      <c r="E5351" s="391" t="s">
        <v>1768</v>
      </c>
      <c r="F5351" s="22">
        <v>1</v>
      </c>
      <c r="G5351" s="22">
        <v>1</v>
      </c>
      <c r="H5351" s="104">
        <v>1</v>
      </c>
    </row>
    <row r="5352" spans="1:8" ht="14.55" customHeight="1" thickBot="1" x14ac:dyDescent="0.35">
      <c r="A5352" s="42"/>
      <c r="B5352" s="53" t="s">
        <v>18</v>
      </c>
      <c r="C5352" s="68" t="s">
        <v>92</v>
      </c>
      <c r="D5352" s="403"/>
      <c r="E5352" s="392" t="s">
        <v>1769</v>
      </c>
      <c r="F5352" s="33">
        <v>1</v>
      </c>
      <c r="G5352" s="33">
        <v>1</v>
      </c>
      <c r="H5352" s="106">
        <v>1</v>
      </c>
    </row>
    <row r="5353" spans="1:8" ht="14.55" customHeight="1" x14ac:dyDescent="0.3">
      <c r="A5353" s="42"/>
      <c r="B5353" s="94" t="s">
        <v>18</v>
      </c>
      <c r="C5353" s="379" t="s">
        <v>18</v>
      </c>
      <c r="D5353" s="404"/>
      <c r="E5353" s="471" t="s">
        <v>1876</v>
      </c>
      <c r="F5353" s="384">
        <f t="shared" ref="F5353:H5353" si="841">+F5354/F5355</f>
        <v>0.75</v>
      </c>
      <c r="G5353" s="384">
        <f t="shared" si="841"/>
        <v>0.75</v>
      </c>
      <c r="H5353" s="377">
        <f t="shared" si="841"/>
        <v>0.75</v>
      </c>
    </row>
    <row r="5354" spans="1:8" ht="14.55" customHeight="1" x14ac:dyDescent="0.3">
      <c r="A5354" s="42"/>
      <c r="B5354" s="87" t="s">
        <v>18</v>
      </c>
      <c r="C5354" s="55" t="s">
        <v>18</v>
      </c>
      <c r="D5354" s="402"/>
      <c r="E5354" s="391" t="s">
        <v>1768</v>
      </c>
      <c r="F5354" s="40">
        <v>9</v>
      </c>
      <c r="G5354" s="40">
        <v>9</v>
      </c>
      <c r="H5354" s="109">
        <v>9</v>
      </c>
    </row>
    <row r="5355" spans="1:8" ht="15" customHeight="1" thickBot="1" x14ac:dyDescent="0.35">
      <c r="A5355" s="42"/>
      <c r="B5355" s="95" t="s">
        <v>18</v>
      </c>
      <c r="C5355" s="378" t="s">
        <v>18</v>
      </c>
      <c r="D5355" s="405"/>
      <c r="E5355" s="394" t="s">
        <v>1769</v>
      </c>
      <c r="F5355" s="374">
        <v>12</v>
      </c>
      <c r="G5355" s="374">
        <v>12</v>
      </c>
      <c r="H5355" s="375">
        <v>12</v>
      </c>
    </row>
    <row r="5356" spans="1:8" ht="14.55" customHeight="1" x14ac:dyDescent="0.3">
      <c r="A5356" s="42"/>
      <c r="B5356" s="54" t="s">
        <v>18</v>
      </c>
      <c r="C5356" s="69" t="s">
        <v>18</v>
      </c>
      <c r="D5356" s="401" t="s">
        <v>69</v>
      </c>
      <c r="E5356" s="390" t="s">
        <v>1876</v>
      </c>
      <c r="F5356" s="92">
        <f t="shared" ref="F5356:H5356" si="842">+F5357/F5358</f>
        <v>1</v>
      </c>
      <c r="G5356" s="92">
        <f t="shared" si="842"/>
        <v>1</v>
      </c>
      <c r="H5356" s="108">
        <f t="shared" si="842"/>
        <v>1</v>
      </c>
    </row>
    <row r="5357" spans="1:8" ht="14.55" customHeight="1" x14ac:dyDescent="0.3">
      <c r="A5357" s="42"/>
      <c r="B5357" s="24" t="s">
        <v>18</v>
      </c>
      <c r="C5357" s="23" t="s">
        <v>18</v>
      </c>
      <c r="D5357" s="402"/>
      <c r="E5357" s="391" t="s">
        <v>1768</v>
      </c>
      <c r="F5357" s="22">
        <v>1</v>
      </c>
      <c r="G5357" s="22">
        <v>1</v>
      </c>
      <c r="H5357" s="104">
        <v>1</v>
      </c>
    </row>
    <row r="5358" spans="1:8" ht="14.55" customHeight="1" x14ac:dyDescent="0.3">
      <c r="A5358" s="42"/>
      <c r="B5358" s="24" t="s">
        <v>18</v>
      </c>
      <c r="C5358" s="23" t="s">
        <v>18</v>
      </c>
      <c r="D5358" s="402"/>
      <c r="E5358" s="391" t="s">
        <v>1769</v>
      </c>
      <c r="F5358" s="22">
        <v>1</v>
      </c>
      <c r="G5358" s="22">
        <v>1</v>
      </c>
      <c r="H5358" s="104">
        <v>1</v>
      </c>
    </row>
    <row r="5359" spans="1:8" ht="14.55" customHeight="1" x14ac:dyDescent="0.3">
      <c r="A5359" s="42"/>
      <c r="B5359" s="24" t="s">
        <v>18</v>
      </c>
      <c r="C5359" s="23" t="s">
        <v>18</v>
      </c>
      <c r="D5359" s="402" t="s">
        <v>1479</v>
      </c>
      <c r="E5359" s="391" t="s">
        <v>1876</v>
      </c>
      <c r="F5359" s="91">
        <f t="shared" ref="F5359:H5359" si="843">+F5360/F5361</f>
        <v>1</v>
      </c>
      <c r="G5359" s="91">
        <f t="shared" si="843"/>
        <v>1</v>
      </c>
      <c r="H5359" s="103">
        <f t="shared" si="843"/>
        <v>1</v>
      </c>
    </row>
    <row r="5360" spans="1:8" ht="14.55" customHeight="1" x14ac:dyDescent="0.3">
      <c r="A5360" s="42"/>
      <c r="B5360" s="24" t="s">
        <v>18</v>
      </c>
      <c r="C5360" s="23" t="s">
        <v>18</v>
      </c>
      <c r="D5360" s="402"/>
      <c r="E5360" s="391" t="s">
        <v>1768</v>
      </c>
      <c r="F5360" s="22">
        <v>1</v>
      </c>
      <c r="G5360" s="22">
        <v>1</v>
      </c>
      <c r="H5360" s="104">
        <v>1</v>
      </c>
    </row>
    <row r="5361" spans="1:8" ht="14.55" customHeight="1" x14ac:dyDescent="0.3">
      <c r="A5361" s="42"/>
      <c r="B5361" s="24" t="s">
        <v>18</v>
      </c>
      <c r="C5361" s="23" t="s">
        <v>18</v>
      </c>
      <c r="D5361" s="402"/>
      <c r="E5361" s="391" t="s">
        <v>1769</v>
      </c>
      <c r="F5361" s="22">
        <v>1</v>
      </c>
      <c r="G5361" s="22">
        <v>1</v>
      </c>
      <c r="H5361" s="104">
        <v>1</v>
      </c>
    </row>
    <row r="5362" spans="1:8" ht="14.55" customHeight="1" x14ac:dyDescent="0.3">
      <c r="A5362" s="42"/>
      <c r="B5362" s="24" t="s">
        <v>18</v>
      </c>
      <c r="C5362" s="23" t="s">
        <v>18</v>
      </c>
      <c r="D5362" s="402" t="s">
        <v>1480</v>
      </c>
      <c r="E5362" s="391" t="s">
        <v>1876</v>
      </c>
      <c r="F5362" s="91">
        <f t="shared" ref="F5362:H5362" si="844">+F5363/F5364</f>
        <v>1</v>
      </c>
      <c r="G5362" s="91">
        <f t="shared" si="844"/>
        <v>1</v>
      </c>
      <c r="H5362" s="103">
        <f t="shared" si="844"/>
        <v>1</v>
      </c>
    </row>
    <row r="5363" spans="1:8" ht="14.55" customHeight="1" x14ac:dyDescent="0.3">
      <c r="A5363" s="42"/>
      <c r="B5363" s="24" t="s">
        <v>18</v>
      </c>
      <c r="C5363" s="23" t="s">
        <v>18</v>
      </c>
      <c r="D5363" s="402"/>
      <c r="E5363" s="391" t="s">
        <v>1768</v>
      </c>
      <c r="F5363" s="22">
        <v>1</v>
      </c>
      <c r="G5363" s="22">
        <v>1</v>
      </c>
      <c r="H5363" s="104">
        <v>1</v>
      </c>
    </row>
    <row r="5364" spans="1:8" ht="14.55" customHeight="1" x14ac:dyDescent="0.3">
      <c r="A5364" s="42"/>
      <c r="B5364" s="24" t="s">
        <v>18</v>
      </c>
      <c r="C5364" s="23" t="s">
        <v>18</v>
      </c>
      <c r="D5364" s="402"/>
      <c r="E5364" s="391" t="s">
        <v>1769</v>
      </c>
      <c r="F5364" s="22">
        <v>1</v>
      </c>
      <c r="G5364" s="22">
        <v>1</v>
      </c>
      <c r="H5364" s="104">
        <v>1</v>
      </c>
    </row>
    <row r="5365" spans="1:8" ht="14.55" customHeight="1" x14ac:dyDescent="0.3">
      <c r="A5365" s="42"/>
      <c r="B5365" s="24" t="s">
        <v>18</v>
      </c>
      <c r="C5365" s="23" t="s">
        <v>18</v>
      </c>
      <c r="D5365" s="402" t="s">
        <v>1481</v>
      </c>
      <c r="E5365" s="391" t="s">
        <v>1876</v>
      </c>
      <c r="F5365" s="91">
        <f t="shared" ref="F5365:H5365" si="845">+F5366/F5367</f>
        <v>1</v>
      </c>
      <c r="G5365" s="91">
        <f t="shared" si="845"/>
        <v>1</v>
      </c>
      <c r="H5365" s="103">
        <f t="shared" si="845"/>
        <v>1</v>
      </c>
    </row>
    <row r="5366" spans="1:8" ht="14.55" customHeight="1" x14ac:dyDescent="0.3">
      <c r="A5366" s="42"/>
      <c r="B5366" s="24" t="s">
        <v>18</v>
      </c>
      <c r="C5366" s="23" t="s">
        <v>18</v>
      </c>
      <c r="D5366" s="402"/>
      <c r="E5366" s="391" t="s">
        <v>1768</v>
      </c>
      <c r="F5366" s="22">
        <v>1</v>
      </c>
      <c r="G5366" s="22">
        <v>1</v>
      </c>
      <c r="H5366" s="104">
        <v>1</v>
      </c>
    </row>
    <row r="5367" spans="1:8" ht="14.55" customHeight="1" x14ac:dyDescent="0.3">
      <c r="A5367" s="42"/>
      <c r="B5367" s="24" t="s">
        <v>18</v>
      </c>
      <c r="C5367" s="23" t="s">
        <v>18</v>
      </c>
      <c r="D5367" s="402"/>
      <c r="E5367" s="391" t="s">
        <v>1769</v>
      </c>
      <c r="F5367" s="22">
        <v>1</v>
      </c>
      <c r="G5367" s="22">
        <v>1</v>
      </c>
      <c r="H5367" s="104">
        <v>1</v>
      </c>
    </row>
    <row r="5368" spans="1:8" ht="14.55" customHeight="1" x14ac:dyDescent="0.3">
      <c r="A5368" s="42"/>
      <c r="B5368" s="24" t="s">
        <v>18</v>
      </c>
      <c r="C5368" s="23" t="s">
        <v>18</v>
      </c>
      <c r="D5368" s="402" t="s">
        <v>1482</v>
      </c>
      <c r="E5368" s="391" t="s">
        <v>1876</v>
      </c>
      <c r="F5368" s="91">
        <f t="shared" ref="F5368:H5368" si="846">+F5369/F5370</f>
        <v>1</v>
      </c>
      <c r="G5368" s="91">
        <f t="shared" si="846"/>
        <v>1</v>
      </c>
      <c r="H5368" s="103">
        <f t="shared" si="846"/>
        <v>1</v>
      </c>
    </row>
    <row r="5369" spans="1:8" ht="14.55" customHeight="1" x14ac:dyDescent="0.3">
      <c r="A5369" s="42"/>
      <c r="B5369" s="24" t="s">
        <v>18</v>
      </c>
      <c r="C5369" s="23" t="s">
        <v>18</v>
      </c>
      <c r="D5369" s="402"/>
      <c r="E5369" s="391" t="s">
        <v>1768</v>
      </c>
      <c r="F5369" s="22">
        <v>1</v>
      </c>
      <c r="G5369" s="22">
        <v>1</v>
      </c>
      <c r="H5369" s="104">
        <v>1</v>
      </c>
    </row>
    <row r="5370" spans="1:8" ht="14.55" customHeight="1" x14ac:dyDescent="0.3">
      <c r="A5370" s="42"/>
      <c r="B5370" s="24" t="s">
        <v>18</v>
      </c>
      <c r="C5370" s="23" t="s">
        <v>18</v>
      </c>
      <c r="D5370" s="402"/>
      <c r="E5370" s="391" t="s">
        <v>1769</v>
      </c>
      <c r="F5370" s="22">
        <v>1</v>
      </c>
      <c r="G5370" s="22">
        <v>1</v>
      </c>
      <c r="H5370" s="104">
        <v>1</v>
      </c>
    </row>
    <row r="5371" spans="1:8" ht="14.55" customHeight="1" x14ac:dyDescent="0.3">
      <c r="A5371" s="42"/>
      <c r="B5371" s="24" t="s">
        <v>18</v>
      </c>
      <c r="C5371" s="23" t="s">
        <v>18</v>
      </c>
      <c r="D5371" s="402" t="s">
        <v>558</v>
      </c>
      <c r="E5371" s="391" t="s">
        <v>1876</v>
      </c>
      <c r="F5371" s="91">
        <f t="shared" ref="F5371:H5371" si="847">+F5372/F5373</f>
        <v>1</v>
      </c>
      <c r="G5371" s="91">
        <f t="shared" si="847"/>
        <v>1</v>
      </c>
      <c r="H5371" s="103">
        <f t="shared" si="847"/>
        <v>1</v>
      </c>
    </row>
    <row r="5372" spans="1:8" ht="14.55" customHeight="1" x14ac:dyDescent="0.3">
      <c r="A5372" s="42"/>
      <c r="B5372" s="24" t="s">
        <v>18</v>
      </c>
      <c r="C5372" s="23" t="s">
        <v>18</v>
      </c>
      <c r="D5372" s="402"/>
      <c r="E5372" s="391" t="s">
        <v>1768</v>
      </c>
      <c r="F5372" s="22">
        <v>1</v>
      </c>
      <c r="G5372" s="22">
        <v>1</v>
      </c>
      <c r="H5372" s="104">
        <v>1</v>
      </c>
    </row>
    <row r="5373" spans="1:8" ht="14.55" customHeight="1" x14ac:dyDescent="0.3">
      <c r="A5373" s="42"/>
      <c r="B5373" s="24" t="s">
        <v>18</v>
      </c>
      <c r="C5373" s="23" t="s">
        <v>18</v>
      </c>
      <c r="D5373" s="402"/>
      <c r="E5373" s="391" t="s">
        <v>1769</v>
      </c>
      <c r="F5373" s="22">
        <v>1</v>
      </c>
      <c r="G5373" s="22">
        <v>1</v>
      </c>
      <c r="H5373" s="104">
        <v>1</v>
      </c>
    </row>
    <row r="5374" spans="1:8" ht="14.55" customHeight="1" x14ac:dyDescent="0.3">
      <c r="A5374" s="42"/>
      <c r="B5374" s="24" t="s">
        <v>18</v>
      </c>
      <c r="C5374" s="23" t="s">
        <v>18</v>
      </c>
      <c r="D5374" s="402" t="s">
        <v>1483</v>
      </c>
      <c r="E5374" s="391" t="s">
        <v>1876</v>
      </c>
      <c r="F5374" s="91">
        <f t="shared" ref="F5374:H5374" si="848">+F5375/F5376</f>
        <v>1</v>
      </c>
      <c r="G5374" s="91">
        <f t="shared" si="848"/>
        <v>1</v>
      </c>
      <c r="H5374" s="103">
        <f t="shared" si="848"/>
        <v>1</v>
      </c>
    </row>
    <row r="5375" spans="1:8" ht="14.55" customHeight="1" x14ac:dyDescent="0.3">
      <c r="A5375" s="42"/>
      <c r="B5375" s="24" t="s">
        <v>18</v>
      </c>
      <c r="C5375" s="23" t="s">
        <v>18</v>
      </c>
      <c r="D5375" s="402"/>
      <c r="E5375" s="391" t="s">
        <v>1768</v>
      </c>
      <c r="F5375" s="22">
        <v>1</v>
      </c>
      <c r="G5375" s="22">
        <v>1</v>
      </c>
      <c r="H5375" s="104">
        <v>1</v>
      </c>
    </row>
    <row r="5376" spans="1:8" ht="14.55" customHeight="1" x14ac:dyDescent="0.3">
      <c r="A5376" s="42"/>
      <c r="B5376" s="24" t="s">
        <v>18</v>
      </c>
      <c r="C5376" s="23" t="s">
        <v>18</v>
      </c>
      <c r="D5376" s="402"/>
      <c r="E5376" s="391" t="s">
        <v>1769</v>
      </c>
      <c r="F5376" s="22">
        <v>1</v>
      </c>
      <c r="G5376" s="22">
        <v>1</v>
      </c>
      <c r="H5376" s="104">
        <v>1</v>
      </c>
    </row>
    <row r="5377" spans="1:8" ht="14.55" customHeight="1" x14ac:dyDescent="0.3">
      <c r="A5377" s="42"/>
      <c r="B5377" s="24" t="s">
        <v>18</v>
      </c>
      <c r="C5377" s="23" t="s">
        <v>18</v>
      </c>
      <c r="D5377" s="402" t="s">
        <v>18</v>
      </c>
      <c r="E5377" s="391" t="s">
        <v>1876</v>
      </c>
      <c r="F5377" s="91">
        <f t="shared" ref="F5377:H5377" si="849">+F5378/F5379</f>
        <v>0</v>
      </c>
      <c r="G5377" s="91">
        <f t="shared" si="849"/>
        <v>0</v>
      </c>
      <c r="H5377" s="103">
        <f t="shared" si="849"/>
        <v>0</v>
      </c>
    </row>
    <row r="5378" spans="1:8" ht="14.55" customHeight="1" x14ac:dyDescent="0.3">
      <c r="A5378" s="42"/>
      <c r="B5378" s="24" t="s">
        <v>18</v>
      </c>
      <c r="C5378" s="23" t="s">
        <v>18</v>
      </c>
      <c r="D5378" s="402"/>
      <c r="E5378" s="391" t="s">
        <v>1768</v>
      </c>
      <c r="F5378" s="22">
        <v>0</v>
      </c>
      <c r="G5378" s="22">
        <v>0</v>
      </c>
      <c r="H5378" s="104">
        <v>0</v>
      </c>
    </row>
    <row r="5379" spans="1:8" ht="14.55" customHeight="1" x14ac:dyDescent="0.3">
      <c r="A5379" s="42"/>
      <c r="B5379" s="24" t="s">
        <v>18</v>
      </c>
      <c r="C5379" s="23" t="s">
        <v>18</v>
      </c>
      <c r="D5379" s="402"/>
      <c r="E5379" s="391" t="s">
        <v>1769</v>
      </c>
      <c r="F5379" s="22">
        <v>3</v>
      </c>
      <c r="G5379" s="22">
        <v>3</v>
      </c>
      <c r="H5379" s="104">
        <v>3</v>
      </c>
    </row>
    <row r="5380" spans="1:8" ht="14.55" customHeight="1" x14ac:dyDescent="0.3">
      <c r="A5380" s="42"/>
      <c r="B5380" s="24" t="s">
        <v>18</v>
      </c>
      <c r="C5380" s="23" t="s">
        <v>18</v>
      </c>
      <c r="D5380" s="402" t="s">
        <v>1484</v>
      </c>
      <c r="E5380" s="391" t="s">
        <v>1876</v>
      </c>
      <c r="F5380" s="91">
        <f t="shared" ref="F5380:H5380" si="850">+F5381/F5382</f>
        <v>1</v>
      </c>
      <c r="G5380" s="91">
        <f t="shared" si="850"/>
        <v>1</v>
      </c>
      <c r="H5380" s="103">
        <f t="shared" si="850"/>
        <v>1</v>
      </c>
    </row>
    <row r="5381" spans="1:8" ht="14.55" customHeight="1" x14ac:dyDescent="0.3">
      <c r="A5381" s="42"/>
      <c r="B5381" s="24" t="s">
        <v>18</v>
      </c>
      <c r="C5381" s="23" t="s">
        <v>18</v>
      </c>
      <c r="D5381" s="402"/>
      <c r="E5381" s="391" t="s">
        <v>1768</v>
      </c>
      <c r="F5381" s="22">
        <v>1</v>
      </c>
      <c r="G5381" s="22">
        <v>1</v>
      </c>
      <c r="H5381" s="104">
        <v>1</v>
      </c>
    </row>
    <row r="5382" spans="1:8" ht="14.55" customHeight="1" x14ac:dyDescent="0.3">
      <c r="A5382" s="42"/>
      <c r="B5382" s="24" t="s">
        <v>18</v>
      </c>
      <c r="C5382" s="23" t="s">
        <v>18</v>
      </c>
      <c r="D5382" s="402"/>
      <c r="E5382" s="391" t="s">
        <v>1769</v>
      </c>
      <c r="F5382" s="22">
        <v>1</v>
      </c>
      <c r="G5382" s="22">
        <v>1</v>
      </c>
      <c r="H5382" s="104">
        <v>1</v>
      </c>
    </row>
    <row r="5383" spans="1:8" ht="14.55" customHeight="1" x14ac:dyDescent="0.3">
      <c r="A5383" s="42"/>
      <c r="B5383" s="24" t="s">
        <v>18</v>
      </c>
      <c r="C5383" s="23" t="s">
        <v>18</v>
      </c>
      <c r="D5383" s="402" t="s">
        <v>1485</v>
      </c>
      <c r="E5383" s="391" t="s">
        <v>1876</v>
      </c>
      <c r="F5383" s="91">
        <f t="shared" ref="F5383:H5383" si="851">+F5384/F5385</f>
        <v>1</v>
      </c>
      <c r="G5383" s="91">
        <f t="shared" si="851"/>
        <v>1</v>
      </c>
      <c r="H5383" s="103">
        <f t="shared" si="851"/>
        <v>1</v>
      </c>
    </row>
    <row r="5384" spans="1:8" ht="14.55" customHeight="1" x14ac:dyDescent="0.3">
      <c r="A5384" s="42"/>
      <c r="B5384" s="24" t="s">
        <v>18</v>
      </c>
      <c r="C5384" s="23" t="s">
        <v>18</v>
      </c>
      <c r="D5384" s="402"/>
      <c r="E5384" s="391" t="s">
        <v>1768</v>
      </c>
      <c r="F5384" s="22">
        <v>1</v>
      </c>
      <c r="G5384" s="22">
        <v>1</v>
      </c>
      <c r="H5384" s="104">
        <v>1</v>
      </c>
    </row>
    <row r="5385" spans="1:8" ht="14.55" customHeight="1" thickBot="1" x14ac:dyDescent="0.35">
      <c r="A5385" s="42"/>
      <c r="B5385" s="53" t="s">
        <v>18</v>
      </c>
      <c r="C5385" s="68" t="s">
        <v>18</v>
      </c>
      <c r="D5385" s="403"/>
      <c r="E5385" s="392" t="s">
        <v>1769</v>
      </c>
      <c r="F5385" s="33">
        <v>1</v>
      </c>
      <c r="G5385" s="33">
        <v>1</v>
      </c>
      <c r="H5385" s="106">
        <v>1</v>
      </c>
    </row>
    <row r="5386" spans="1:8" ht="14.55" customHeight="1" x14ac:dyDescent="0.3">
      <c r="A5386" s="42"/>
      <c r="B5386" s="94" t="s">
        <v>18</v>
      </c>
      <c r="C5386" s="379" t="s">
        <v>124</v>
      </c>
      <c r="D5386" s="404"/>
      <c r="E5386" s="471" t="s">
        <v>1876</v>
      </c>
      <c r="F5386" s="384">
        <f t="shared" ref="F5386:H5386" si="852">+F5387/F5388</f>
        <v>1</v>
      </c>
      <c r="G5386" s="384">
        <f t="shared" si="852"/>
        <v>1</v>
      </c>
      <c r="H5386" s="377">
        <f t="shared" si="852"/>
        <v>1</v>
      </c>
    </row>
    <row r="5387" spans="1:8" ht="14.55" customHeight="1" x14ac:dyDescent="0.3">
      <c r="A5387" s="42"/>
      <c r="B5387" s="87" t="s">
        <v>18</v>
      </c>
      <c r="C5387" s="55" t="s">
        <v>124</v>
      </c>
      <c r="D5387" s="402"/>
      <c r="E5387" s="391" t="s">
        <v>1768</v>
      </c>
      <c r="F5387" s="40">
        <v>6</v>
      </c>
      <c r="G5387" s="40">
        <v>6</v>
      </c>
      <c r="H5387" s="109">
        <v>6</v>
      </c>
    </row>
    <row r="5388" spans="1:8" ht="15" customHeight="1" thickBot="1" x14ac:dyDescent="0.35">
      <c r="A5388" s="42"/>
      <c r="B5388" s="95" t="s">
        <v>18</v>
      </c>
      <c r="C5388" s="378" t="s">
        <v>124</v>
      </c>
      <c r="D5388" s="405"/>
      <c r="E5388" s="394" t="s">
        <v>1769</v>
      </c>
      <c r="F5388" s="374">
        <v>6</v>
      </c>
      <c r="G5388" s="374">
        <v>6</v>
      </c>
      <c r="H5388" s="375">
        <v>6</v>
      </c>
    </row>
    <row r="5389" spans="1:8" ht="14.55" customHeight="1" x14ac:dyDescent="0.3">
      <c r="A5389" s="42"/>
      <c r="B5389" s="54" t="s">
        <v>18</v>
      </c>
      <c r="C5389" s="69" t="s">
        <v>124</v>
      </c>
      <c r="D5389" s="401" t="s">
        <v>1527</v>
      </c>
      <c r="E5389" s="390" t="s">
        <v>1876</v>
      </c>
      <c r="F5389" s="92">
        <f t="shared" ref="F5389:H5389" si="853">+F5390/F5391</f>
        <v>1</v>
      </c>
      <c r="G5389" s="92">
        <f t="shared" si="853"/>
        <v>1</v>
      </c>
      <c r="H5389" s="108">
        <f t="shared" si="853"/>
        <v>1</v>
      </c>
    </row>
    <row r="5390" spans="1:8" ht="14.55" customHeight="1" x14ac:dyDescent="0.3">
      <c r="A5390" s="42"/>
      <c r="B5390" s="24" t="s">
        <v>18</v>
      </c>
      <c r="C5390" s="23" t="s">
        <v>124</v>
      </c>
      <c r="D5390" s="402"/>
      <c r="E5390" s="391" t="s">
        <v>1768</v>
      </c>
      <c r="F5390" s="22">
        <v>1</v>
      </c>
      <c r="G5390" s="22">
        <v>1</v>
      </c>
      <c r="H5390" s="104">
        <v>1</v>
      </c>
    </row>
    <row r="5391" spans="1:8" ht="14.55" customHeight="1" x14ac:dyDescent="0.3">
      <c r="A5391" s="42"/>
      <c r="B5391" s="24" t="s">
        <v>18</v>
      </c>
      <c r="C5391" s="23" t="s">
        <v>124</v>
      </c>
      <c r="D5391" s="402"/>
      <c r="E5391" s="391" t="s">
        <v>1769</v>
      </c>
      <c r="F5391" s="22">
        <v>1</v>
      </c>
      <c r="G5391" s="22">
        <v>1</v>
      </c>
      <c r="H5391" s="104">
        <v>1</v>
      </c>
    </row>
    <row r="5392" spans="1:8" ht="14.55" customHeight="1" x14ac:dyDescent="0.3">
      <c r="A5392" s="42"/>
      <c r="B5392" s="24" t="s">
        <v>18</v>
      </c>
      <c r="C5392" s="23" t="s">
        <v>124</v>
      </c>
      <c r="D5392" s="402" t="s">
        <v>1528</v>
      </c>
      <c r="E5392" s="391" t="s">
        <v>1876</v>
      </c>
      <c r="F5392" s="91">
        <f t="shared" ref="F5392:H5392" si="854">+F5393/F5394</f>
        <v>1</v>
      </c>
      <c r="G5392" s="91">
        <f t="shared" si="854"/>
        <v>1</v>
      </c>
      <c r="H5392" s="103">
        <f t="shared" si="854"/>
        <v>1</v>
      </c>
    </row>
    <row r="5393" spans="1:8" ht="14.55" customHeight="1" x14ac:dyDescent="0.3">
      <c r="A5393" s="42"/>
      <c r="B5393" s="24" t="s">
        <v>18</v>
      </c>
      <c r="C5393" s="23" t="s">
        <v>124</v>
      </c>
      <c r="D5393" s="402"/>
      <c r="E5393" s="391" t="s">
        <v>1768</v>
      </c>
      <c r="F5393" s="22">
        <v>1</v>
      </c>
      <c r="G5393" s="22">
        <v>1</v>
      </c>
      <c r="H5393" s="104">
        <v>1</v>
      </c>
    </row>
    <row r="5394" spans="1:8" ht="14.55" customHeight="1" x14ac:dyDescent="0.3">
      <c r="A5394" s="42"/>
      <c r="B5394" s="24" t="s">
        <v>18</v>
      </c>
      <c r="C5394" s="23" t="s">
        <v>124</v>
      </c>
      <c r="D5394" s="402"/>
      <c r="E5394" s="391" t="s">
        <v>1769</v>
      </c>
      <c r="F5394" s="22">
        <v>1</v>
      </c>
      <c r="G5394" s="22">
        <v>1</v>
      </c>
      <c r="H5394" s="104">
        <v>1</v>
      </c>
    </row>
    <row r="5395" spans="1:8" ht="14.55" customHeight="1" x14ac:dyDescent="0.3">
      <c r="A5395" s="42"/>
      <c r="B5395" s="24" t="s">
        <v>18</v>
      </c>
      <c r="C5395" s="23" t="s">
        <v>124</v>
      </c>
      <c r="D5395" s="402" t="s">
        <v>1529</v>
      </c>
      <c r="E5395" s="391" t="s">
        <v>1876</v>
      </c>
      <c r="F5395" s="91">
        <v>0</v>
      </c>
      <c r="G5395" s="91">
        <v>0</v>
      </c>
      <c r="H5395" s="103">
        <v>0</v>
      </c>
    </row>
    <row r="5396" spans="1:8" ht="14.55" customHeight="1" x14ac:dyDescent="0.3">
      <c r="A5396" s="42"/>
      <c r="B5396" s="24" t="s">
        <v>18</v>
      </c>
      <c r="C5396" s="23" t="s">
        <v>124</v>
      </c>
      <c r="D5396" s="402"/>
      <c r="E5396" s="391" t="s">
        <v>1768</v>
      </c>
      <c r="F5396" s="22">
        <v>1</v>
      </c>
      <c r="G5396" s="22">
        <v>1</v>
      </c>
      <c r="H5396" s="104">
        <v>1</v>
      </c>
    </row>
    <row r="5397" spans="1:8" ht="14.55" customHeight="1" x14ac:dyDescent="0.3">
      <c r="A5397" s="42"/>
      <c r="B5397" s="24" t="s">
        <v>18</v>
      </c>
      <c r="C5397" s="23" t="s">
        <v>124</v>
      </c>
      <c r="D5397" s="402"/>
      <c r="E5397" s="391" t="s">
        <v>1769</v>
      </c>
      <c r="F5397" s="22">
        <v>1</v>
      </c>
      <c r="G5397" s="22">
        <v>1</v>
      </c>
      <c r="H5397" s="104">
        <v>1</v>
      </c>
    </row>
    <row r="5398" spans="1:8" ht="14.55" customHeight="1" x14ac:dyDescent="0.3">
      <c r="A5398" s="42"/>
      <c r="B5398" s="24" t="s">
        <v>18</v>
      </c>
      <c r="C5398" s="23" t="s">
        <v>124</v>
      </c>
      <c r="D5398" s="402" t="s">
        <v>1821</v>
      </c>
      <c r="E5398" s="391" t="s">
        <v>1876</v>
      </c>
      <c r="F5398" s="91">
        <v>0</v>
      </c>
      <c r="G5398" s="91">
        <v>0</v>
      </c>
      <c r="H5398" s="103">
        <v>0</v>
      </c>
    </row>
    <row r="5399" spans="1:8" ht="14.55" customHeight="1" x14ac:dyDescent="0.3">
      <c r="A5399" s="42"/>
      <c r="B5399" s="24" t="s">
        <v>18</v>
      </c>
      <c r="C5399" s="23" t="s">
        <v>124</v>
      </c>
      <c r="D5399" s="402"/>
      <c r="E5399" s="391" t="s">
        <v>1768</v>
      </c>
      <c r="F5399" s="22">
        <v>1</v>
      </c>
      <c r="G5399" s="22">
        <v>1</v>
      </c>
      <c r="H5399" s="104">
        <v>1</v>
      </c>
    </row>
    <row r="5400" spans="1:8" ht="14.55" customHeight="1" x14ac:dyDescent="0.3">
      <c r="A5400" s="42"/>
      <c r="B5400" s="24" t="s">
        <v>18</v>
      </c>
      <c r="C5400" s="23" t="s">
        <v>124</v>
      </c>
      <c r="D5400" s="402"/>
      <c r="E5400" s="391" t="s">
        <v>1769</v>
      </c>
      <c r="F5400" s="22">
        <v>1</v>
      </c>
      <c r="G5400" s="22">
        <v>1</v>
      </c>
      <c r="H5400" s="104">
        <v>1</v>
      </c>
    </row>
    <row r="5401" spans="1:8" ht="14.55" customHeight="1" x14ac:dyDescent="0.3">
      <c r="A5401" s="42"/>
      <c r="B5401" s="24" t="s">
        <v>18</v>
      </c>
      <c r="C5401" s="23" t="s">
        <v>124</v>
      </c>
      <c r="D5401" s="402" t="s">
        <v>124</v>
      </c>
      <c r="E5401" s="391" t="s">
        <v>1876</v>
      </c>
      <c r="F5401" s="91">
        <f t="shared" ref="F5401:H5401" si="855">+F5402/F5403</f>
        <v>1</v>
      </c>
      <c r="G5401" s="91">
        <f t="shared" si="855"/>
        <v>1</v>
      </c>
      <c r="H5401" s="103">
        <f t="shared" si="855"/>
        <v>1</v>
      </c>
    </row>
    <row r="5402" spans="1:8" ht="14.55" customHeight="1" x14ac:dyDescent="0.3">
      <c r="A5402" s="42"/>
      <c r="B5402" s="24" t="s">
        <v>18</v>
      </c>
      <c r="C5402" s="23" t="s">
        <v>124</v>
      </c>
      <c r="D5402" s="402"/>
      <c r="E5402" s="391" t="s">
        <v>1768</v>
      </c>
      <c r="F5402" s="22">
        <v>1</v>
      </c>
      <c r="G5402" s="22">
        <v>1</v>
      </c>
      <c r="H5402" s="104">
        <v>1</v>
      </c>
    </row>
    <row r="5403" spans="1:8" ht="14.55" customHeight="1" x14ac:dyDescent="0.3">
      <c r="A5403" s="42"/>
      <c r="B5403" s="24" t="s">
        <v>18</v>
      </c>
      <c r="C5403" s="23" t="s">
        <v>124</v>
      </c>
      <c r="D5403" s="402"/>
      <c r="E5403" s="391" t="s">
        <v>1769</v>
      </c>
      <c r="F5403" s="22">
        <v>1</v>
      </c>
      <c r="G5403" s="22">
        <v>1</v>
      </c>
      <c r="H5403" s="104">
        <v>1</v>
      </c>
    </row>
    <row r="5404" spans="1:8" ht="14.55" customHeight="1" x14ac:dyDescent="0.3">
      <c r="A5404" s="42"/>
      <c r="B5404" s="24" t="s">
        <v>18</v>
      </c>
      <c r="C5404" s="23" t="s">
        <v>124</v>
      </c>
      <c r="D5404" s="402" t="s">
        <v>1530</v>
      </c>
      <c r="E5404" s="391" t="s">
        <v>1876</v>
      </c>
      <c r="F5404" s="91">
        <f t="shared" ref="F5404:H5404" si="856">+F5405/F5406</f>
        <v>1</v>
      </c>
      <c r="G5404" s="91">
        <f t="shared" si="856"/>
        <v>1</v>
      </c>
      <c r="H5404" s="103">
        <f t="shared" si="856"/>
        <v>1</v>
      </c>
    </row>
    <row r="5405" spans="1:8" ht="14.55" customHeight="1" x14ac:dyDescent="0.3">
      <c r="A5405" s="42"/>
      <c r="B5405" s="24" t="s">
        <v>18</v>
      </c>
      <c r="C5405" s="23" t="s">
        <v>124</v>
      </c>
      <c r="D5405" s="402"/>
      <c r="E5405" s="391" t="s">
        <v>1768</v>
      </c>
      <c r="F5405" s="22">
        <v>1</v>
      </c>
      <c r="G5405" s="22">
        <v>1</v>
      </c>
      <c r="H5405" s="104">
        <v>1</v>
      </c>
    </row>
    <row r="5406" spans="1:8" ht="14.55" customHeight="1" thickBot="1" x14ac:dyDescent="0.35">
      <c r="A5406" s="42"/>
      <c r="B5406" s="53" t="s">
        <v>18</v>
      </c>
      <c r="C5406" s="68" t="s">
        <v>124</v>
      </c>
      <c r="D5406" s="403"/>
      <c r="E5406" s="392" t="s">
        <v>1769</v>
      </c>
      <c r="F5406" s="33">
        <v>1</v>
      </c>
      <c r="G5406" s="33">
        <v>1</v>
      </c>
      <c r="H5406" s="106">
        <v>1</v>
      </c>
    </row>
    <row r="5407" spans="1:8" ht="14.55" customHeight="1" x14ac:dyDescent="0.3">
      <c r="A5407" s="42"/>
      <c r="B5407" s="94" t="s">
        <v>18</v>
      </c>
      <c r="C5407" s="379" t="s">
        <v>103</v>
      </c>
      <c r="D5407" s="404"/>
      <c r="E5407" s="471" t="s">
        <v>1876</v>
      </c>
      <c r="F5407" s="384">
        <f t="shared" ref="F5407:H5407" si="857">+F5408/F5409</f>
        <v>1</v>
      </c>
      <c r="G5407" s="384">
        <f t="shared" si="857"/>
        <v>1</v>
      </c>
      <c r="H5407" s="377">
        <f t="shared" si="857"/>
        <v>1</v>
      </c>
    </row>
    <row r="5408" spans="1:8" ht="14.55" customHeight="1" x14ac:dyDescent="0.3">
      <c r="A5408" s="42"/>
      <c r="B5408" s="87" t="s">
        <v>18</v>
      </c>
      <c r="C5408" s="55" t="s">
        <v>103</v>
      </c>
      <c r="D5408" s="402"/>
      <c r="E5408" s="391" t="s">
        <v>1768</v>
      </c>
      <c r="F5408" s="40">
        <v>8</v>
      </c>
      <c r="G5408" s="40">
        <v>8</v>
      </c>
      <c r="H5408" s="109">
        <v>8</v>
      </c>
    </row>
    <row r="5409" spans="1:8" ht="15" customHeight="1" thickBot="1" x14ac:dyDescent="0.35">
      <c r="A5409" s="42"/>
      <c r="B5409" s="95" t="s">
        <v>18</v>
      </c>
      <c r="C5409" s="378" t="s">
        <v>103</v>
      </c>
      <c r="D5409" s="405"/>
      <c r="E5409" s="394" t="s">
        <v>1769</v>
      </c>
      <c r="F5409" s="374">
        <v>8</v>
      </c>
      <c r="G5409" s="374">
        <v>8</v>
      </c>
      <c r="H5409" s="375">
        <v>8</v>
      </c>
    </row>
    <row r="5410" spans="1:8" ht="14.55" customHeight="1" x14ac:dyDescent="0.3">
      <c r="A5410" s="42"/>
      <c r="B5410" s="54" t="s">
        <v>18</v>
      </c>
      <c r="C5410" s="69" t="s">
        <v>103</v>
      </c>
      <c r="D5410" s="401" t="s">
        <v>48</v>
      </c>
      <c r="E5410" s="390" t="s">
        <v>1876</v>
      </c>
      <c r="F5410" s="92">
        <f t="shared" ref="F5410:H5410" si="858">+F5411/F5412</f>
        <v>1</v>
      </c>
      <c r="G5410" s="92">
        <f t="shared" si="858"/>
        <v>1</v>
      </c>
      <c r="H5410" s="108">
        <f t="shared" si="858"/>
        <v>1</v>
      </c>
    </row>
    <row r="5411" spans="1:8" ht="14.55" customHeight="1" x14ac:dyDescent="0.3">
      <c r="A5411" s="42"/>
      <c r="B5411" s="24" t="s">
        <v>18</v>
      </c>
      <c r="C5411" s="23" t="s">
        <v>103</v>
      </c>
      <c r="D5411" s="402"/>
      <c r="E5411" s="391" t="s">
        <v>1768</v>
      </c>
      <c r="F5411" s="22">
        <v>1</v>
      </c>
      <c r="G5411" s="22">
        <v>1</v>
      </c>
      <c r="H5411" s="104">
        <v>1</v>
      </c>
    </row>
    <row r="5412" spans="1:8" ht="14.55" customHeight="1" x14ac:dyDescent="0.3">
      <c r="A5412" s="42"/>
      <c r="B5412" s="24" t="s">
        <v>18</v>
      </c>
      <c r="C5412" s="23" t="s">
        <v>103</v>
      </c>
      <c r="D5412" s="402"/>
      <c r="E5412" s="391" t="s">
        <v>1769</v>
      </c>
      <c r="F5412" s="22">
        <v>1</v>
      </c>
      <c r="G5412" s="22">
        <v>1</v>
      </c>
      <c r="H5412" s="104">
        <v>1</v>
      </c>
    </row>
    <row r="5413" spans="1:8" ht="14.55" customHeight="1" x14ac:dyDescent="0.3">
      <c r="A5413" s="42"/>
      <c r="B5413" s="24" t="s">
        <v>18</v>
      </c>
      <c r="C5413" s="23" t="s">
        <v>103</v>
      </c>
      <c r="D5413" s="402" t="s">
        <v>1517</v>
      </c>
      <c r="E5413" s="391" t="s">
        <v>1876</v>
      </c>
      <c r="F5413" s="91">
        <f t="shared" ref="F5413:H5413" si="859">+F5414/F5415</f>
        <v>1</v>
      </c>
      <c r="G5413" s="91">
        <f t="shared" si="859"/>
        <v>1</v>
      </c>
      <c r="H5413" s="103">
        <f t="shared" si="859"/>
        <v>1</v>
      </c>
    </row>
    <row r="5414" spans="1:8" ht="14.55" customHeight="1" x14ac:dyDescent="0.3">
      <c r="A5414" s="42"/>
      <c r="B5414" s="24" t="s">
        <v>18</v>
      </c>
      <c r="C5414" s="23" t="s">
        <v>103</v>
      </c>
      <c r="D5414" s="402"/>
      <c r="E5414" s="391" t="s">
        <v>1768</v>
      </c>
      <c r="F5414" s="22">
        <v>1</v>
      </c>
      <c r="G5414" s="22">
        <v>1</v>
      </c>
      <c r="H5414" s="104">
        <v>1</v>
      </c>
    </row>
    <row r="5415" spans="1:8" ht="14.55" customHeight="1" x14ac:dyDescent="0.3">
      <c r="A5415" s="42"/>
      <c r="B5415" s="24" t="s">
        <v>18</v>
      </c>
      <c r="C5415" s="23" t="s">
        <v>103</v>
      </c>
      <c r="D5415" s="402"/>
      <c r="E5415" s="391" t="s">
        <v>1769</v>
      </c>
      <c r="F5415" s="22">
        <v>1</v>
      </c>
      <c r="G5415" s="22">
        <v>1</v>
      </c>
      <c r="H5415" s="104">
        <v>1</v>
      </c>
    </row>
    <row r="5416" spans="1:8" ht="14.55" customHeight="1" x14ac:dyDescent="0.3">
      <c r="A5416" s="42"/>
      <c r="B5416" s="24" t="s">
        <v>18</v>
      </c>
      <c r="C5416" s="23" t="s">
        <v>103</v>
      </c>
      <c r="D5416" s="402" t="s">
        <v>1518</v>
      </c>
      <c r="E5416" s="391" t="s">
        <v>1876</v>
      </c>
      <c r="F5416" s="91">
        <f t="shared" ref="F5416:H5416" si="860">+F5417/F5418</f>
        <v>1</v>
      </c>
      <c r="G5416" s="91">
        <f t="shared" si="860"/>
        <v>1</v>
      </c>
      <c r="H5416" s="103">
        <f t="shared" si="860"/>
        <v>1</v>
      </c>
    </row>
    <row r="5417" spans="1:8" ht="14.55" customHeight="1" x14ac:dyDescent="0.3">
      <c r="A5417" s="42"/>
      <c r="B5417" s="24" t="s">
        <v>18</v>
      </c>
      <c r="C5417" s="23" t="s">
        <v>103</v>
      </c>
      <c r="D5417" s="402"/>
      <c r="E5417" s="391" t="s">
        <v>1768</v>
      </c>
      <c r="F5417" s="22">
        <v>1</v>
      </c>
      <c r="G5417" s="22">
        <v>1</v>
      </c>
      <c r="H5417" s="104">
        <v>1</v>
      </c>
    </row>
    <row r="5418" spans="1:8" ht="14.55" customHeight="1" x14ac:dyDescent="0.3">
      <c r="A5418" s="42"/>
      <c r="B5418" s="24" t="s">
        <v>18</v>
      </c>
      <c r="C5418" s="23" t="s">
        <v>103</v>
      </c>
      <c r="D5418" s="402"/>
      <c r="E5418" s="391" t="s">
        <v>1769</v>
      </c>
      <c r="F5418" s="22">
        <v>1</v>
      </c>
      <c r="G5418" s="22">
        <v>1</v>
      </c>
      <c r="H5418" s="104">
        <v>1</v>
      </c>
    </row>
    <row r="5419" spans="1:8" ht="14.55" customHeight="1" x14ac:dyDescent="0.3">
      <c r="A5419" s="42"/>
      <c r="B5419" s="24" t="s">
        <v>18</v>
      </c>
      <c r="C5419" s="23" t="s">
        <v>103</v>
      </c>
      <c r="D5419" s="402" t="s">
        <v>1519</v>
      </c>
      <c r="E5419" s="391" t="s">
        <v>1876</v>
      </c>
      <c r="F5419" s="91">
        <f t="shared" ref="F5419:H5419" si="861">+F5420/F5421</f>
        <v>1</v>
      </c>
      <c r="G5419" s="91">
        <f t="shared" si="861"/>
        <v>1</v>
      </c>
      <c r="H5419" s="103">
        <f t="shared" si="861"/>
        <v>1</v>
      </c>
    </row>
    <row r="5420" spans="1:8" ht="14.55" customHeight="1" x14ac:dyDescent="0.3">
      <c r="A5420" s="42"/>
      <c r="B5420" s="24" t="s">
        <v>18</v>
      </c>
      <c r="C5420" s="23" t="s">
        <v>103</v>
      </c>
      <c r="D5420" s="402"/>
      <c r="E5420" s="391" t="s">
        <v>1768</v>
      </c>
      <c r="F5420" s="22">
        <v>1</v>
      </c>
      <c r="G5420" s="22">
        <v>1</v>
      </c>
      <c r="H5420" s="104">
        <v>1</v>
      </c>
    </row>
    <row r="5421" spans="1:8" ht="14.55" customHeight="1" x14ac:dyDescent="0.3">
      <c r="A5421" s="42"/>
      <c r="B5421" s="24" t="s">
        <v>18</v>
      </c>
      <c r="C5421" s="23" t="s">
        <v>103</v>
      </c>
      <c r="D5421" s="402"/>
      <c r="E5421" s="391" t="s">
        <v>1769</v>
      </c>
      <c r="F5421" s="22">
        <v>1</v>
      </c>
      <c r="G5421" s="22">
        <v>1</v>
      </c>
      <c r="H5421" s="104">
        <v>1</v>
      </c>
    </row>
    <row r="5422" spans="1:8" ht="14.55" customHeight="1" x14ac:dyDescent="0.3">
      <c r="A5422" s="42"/>
      <c r="B5422" s="24" t="s">
        <v>18</v>
      </c>
      <c r="C5422" s="23" t="s">
        <v>103</v>
      </c>
      <c r="D5422" s="402" t="s">
        <v>1520</v>
      </c>
      <c r="E5422" s="391" t="s">
        <v>1876</v>
      </c>
      <c r="F5422" s="91">
        <f t="shared" ref="F5422:H5422" si="862">+F5423/F5424</f>
        <v>1</v>
      </c>
      <c r="G5422" s="91">
        <f t="shared" si="862"/>
        <v>1</v>
      </c>
      <c r="H5422" s="103">
        <f t="shared" si="862"/>
        <v>1</v>
      </c>
    </row>
    <row r="5423" spans="1:8" ht="14.55" customHeight="1" x14ac:dyDescent="0.3">
      <c r="A5423" s="42"/>
      <c r="B5423" s="24" t="s">
        <v>18</v>
      </c>
      <c r="C5423" s="23" t="s">
        <v>103</v>
      </c>
      <c r="D5423" s="402"/>
      <c r="E5423" s="391" t="s">
        <v>1768</v>
      </c>
      <c r="F5423" s="22">
        <v>1</v>
      </c>
      <c r="G5423" s="22">
        <v>1</v>
      </c>
      <c r="H5423" s="104">
        <v>1</v>
      </c>
    </row>
    <row r="5424" spans="1:8" ht="14.55" customHeight="1" x14ac:dyDescent="0.3">
      <c r="A5424" s="42"/>
      <c r="B5424" s="24" t="s">
        <v>18</v>
      </c>
      <c r="C5424" s="23" t="s">
        <v>103</v>
      </c>
      <c r="D5424" s="402"/>
      <c r="E5424" s="391" t="s">
        <v>1769</v>
      </c>
      <c r="F5424" s="22">
        <v>1</v>
      </c>
      <c r="G5424" s="22">
        <v>1</v>
      </c>
      <c r="H5424" s="104">
        <v>1</v>
      </c>
    </row>
    <row r="5425" spans="1:8" ht="14.55" customHeight="1" x14ac:dyDescent="0.3">
      <c r="A5425" s="42"/>
      <c r="B5425" s="24" t="s">
        <v>18</v>
      </c>
      <c r="C5425" s="23" t="s">
        <v>103</v>
      </c>
      <c r="D5425" s="402" t="s">
        <v>1521</v>
      </c>
      <c r="E5425" s="391" t="s">
        <v>1876</v>
      </c>
      <c r="F5425" s="91">
        <f t="shared" ref="F5425:H5425" si="863">+F5426/F5427</f>
        <v>1</v>
      </c>
      <c r="G5425" s="91">
        <f t="shared" si="863"/>
        <v>1</v>
      </c>
      <c r="H5425" s="103">
        <f t="shared" si="863"/>
        <v>1</v>
      </c>
    </row>
    <row r="5426" spans="1:8" ht="14.55" customHeight="1" x14ac:dyDescent="0.3">
      <c r="A5426" s="42"/>
      <c r="B5426" s="24" t="s">
        <v>18</v>
      </c>
      <c r="C5426" s="23" t="s">
        <v>103</v>
      </c>
      <c r="D5426" s="402"/>
      <c r="E5426" s="391" t="s">
        <v>1768</v>
      </c>
      <c r="F5426" s="22">
        <v>1</v>
      </c>
      <c r="G5426" s="22">
        <v>1</v>
      </c>
      <c r="H5426" s="104">
        <v>1</v>
      </c>
    </row>
    <row r="5427" spans="1:8" ht="14.55" customHeight="1" x14ac:dyDescent="0.3">
      <c r="A5427" s="42"/>
      <c r="B5427" s="24" t="s">
        <v>18</v>
      </c>
      <c r="C5427" s="23" t="s">
        <v>103</v>
      </c>
      <c r="D5427" s="402"/>
      <c r="E5427" s="391" t="s">
        <v>1769</v>
      </c>
      <c r="F5427" s="22">
        <v>1</v>
      </c>
      <c r="G5427" s="22">
        <v>1</v>
      </c>
      <c r="H5427" s="104">
        <v>1</v>
      </c>
    </row>
    <row r="5428" spans="1:8" ht="14.55" customHeight="1" x14ac:dyDescent="0.3">
      <c r="A5428" s="42"/>
      <c r="B5428" s="24" t="s">
        <v>18</v>
      </c>
      <c r="C5428" s="23" t="s">
        <v>103</v>
      </c>
      <c r="D5428" s="402" t="s">
        <v>1506</v>
      </c>
      <c r="E5428" s="391" t="s">
        <v>1876</v>
      </c>
      <c r="F5428" s="91">
        <f t="shared" ref="F5428:H5428" si="864">+F5429/F5430</f>
        <v>1</v>
      </c>
      <c r="G5428" s="91">
        <f t="shared" si="864"/>
        <v>1</v>
      </c>
      <c r="H5428" s="103">
        <f t="shared" si="864"/>
        <v>1</v>
      </c>
    </row>
    <row r="5429" spans="1:8" ht="14.55" customHeight="1" x14ac:dyDescent="0.3">
      <c r="A5429" s="42"/>
      <c r="B5429" s="24" t="s">
        <v>18</v>
      </c>
      <c r="C5429" s="23" t="s">
        <v>103</v>
      </c>
      <c r="D5429" s="402"/>
      <c r="E5429" s="391" t="s">
        <v>1768</v>
      </c>
      <c r="F5429" s="22">
        <v>1</v>
      </c>
      <c r="G5429" s="22">
        <v>1</v>
      </c>
      <c r="H5429" s="104">
        <v>1</v>
      </c>
    </row>
    <row r="5430" spans="1:8" ht="14.55" customHeight="1" x14ac:dyDescent="0.3">
      <c r="A5430" s="42"/>
      <c r="B5430" s="24" t="s">
        <v>18</v>
      </c>
      <c r="C5430" s="23" t="s">
        <v>103</v>
      </c>
      <c r="D5430" s="402"/>
      <c r="E5430" s="391" t="s">
        <v>1769</v>
      </c>
      <c r="F5430" s="22">
        <v>1</v>
      </c>
      <c r="G5430" s="22">
        <v>1</v>
      </c>
      <c r="H5430" s="104">
        <v>1</v>
      </c>
    </row>
    <row r="5431" spans="1:8" ht="14.55" customHeight="1" x14ac:dyDescent="0.3">
      <c r="A5431" s="42"/>
      <c r="B5431" s="24" t="s">
        <v>18</v>
      </c>
      <c r="C5431" s="23" t="s">
        <v>103</v>
      </c>
      <c r="D5431" s="402" t="s">
        <v>103</v>
      </c>
      <c r="E5431" s="391" t="s">
        <v>1876</v>
      </c>
      <c r="F5431" s="91">
        <f t="shared" ref="F5431:H5431" si="865">+F5432/F5433</f>
        <v>1</v>
      </c>
      <c r="G5431" s="91">
        <f t="shared" si="865"/>
        <v>1</v>
      </c>
      <c r="H5431" s="103">
        <f t="shared" si="865"/>
        <v>1</v>
      </c>
    </row>
    <row r="5432" spans="1:8" ht="14.55" customHeight="1" x14ac:dyDescent="0.3">
      <c r="A5432" s="42"/>
      <c r="B5432" s="24" t="s">
        <v>18</v>
      </c>
      <c r="C5432" s="23" t="s">
        <v>103</v>
      </c>
      <c r="D5432" s="402"/>
      <c r="E5432" s="391" t="s">
        <v>1768</v>
      </c>
      <c r="F5432" s="22">
        <v>1</v>
      </c>
      <c r="G5432" s="22">
        <v>1</v>
      </c>
      <c r="H5432" s="104">
        <v>1</v>
      </c>
    </row>
    <row r="5433" spans="1:8" ht="14.55" customHeight="1" thickBot="1" x14ac:dyDescent="0.35">
      <c r="A5433" s="42"/>
      <c r="B5433" s="53" t="s">
        <v>18</v>
      </c>
      <c r="C5433" s="68" t="s">
        <v>103</v>
      </c>
      <c r="D5433" s="403"/>
      <c r="E5433" s="392" t="s">
        <v>1769</v>
      </c>
      <c r="F5433" s="33">
        <v>1</v>
      </c>
      <c r="G5433" s="33">
        <v>1</v>
      </c>
      <c r="H5433" s="106">
        <v>1</v>
      </c>
    </row>
    <row r="5434" spans="1:8" ht="14.55" customHeight="1" x14ac:dyDescent="0.3">
      <c r="A5434" s="42"/>
      <c r="B5434" s="94" t="s">
        <v>18</v>
      </c>
      <c r="C5434" s="379" t="s">
        <v>113</v>
      </c>
      <c r="D5434" s="404"/>
      <c r="E5434" s="471" t="s">
        <v>1876</v>
      </c>
      <c r="F5434" s="384">
        <f t="shared" ref="F5434:H5434" si="866">+F5435/F5436</f>
        <v>1</v>
      </c>
      <c r="G5434" s="384">
        <f t="shared" si="866"/>
        <v>1</v>
      </c>
      <c r="H5434" s="377">
        <f t="shared" si="866"/>
        <v>1</v>
      </c>
    </row>
    <row r="5435" spans="1:8" ht="14.55" customHeight="1" x14ac:dyDescent="0.3">
      <c r="A5435" s="42"/>
      <c r="B5435" s="87" t="s">
        <v>18</v>
      </c>
      <c r="C5435" s="55" t="s">
        <v>113</v>
      </c>
      <c r="D5435" s="402"/>
      <c r="E5435" s="391" t="s">
        <v>1768</v>
      </c>
      <c r="F5435" s="40">
        <v>6</v>
      </c>
      <c r="G5435" s="40">
        <v>6</v>
      </c>
      <c r="H5435" s="109">
        <v>6</v>
      </c>
    </row>
    <row r="5436" spans="1:8" ht="15" customHeight="1" thickBot="1" x14ac:dyDescent="0.35">
      <c r="A5436" s="42"/>
      <c r="B5436" s="95" t="s">
        <v>18</v>
      </c>
      <c r="C5436" s="378" t="s">
        <v>113</v>
      </c>
      <c r="D5436" s="405"/>
      <c r="E5436" s="394" t="s">
        <v>1769</v>
      </c>
      <c r="F5436" s="374">
        <v>6</v>
      </c>
      <c r="G5436" s="374">
        <v>6</v>
      </c>
      <c r="H5436" s="375">
        <v>6</v>
      </c>
    </row>
    <row r="5437" spans="1:8" ht="14.55" customHeight="1" x14ac:dyDescent="0.3">
      <c r="A5437" s="42"/>
      <c r="B5437" s="54" t="s">
        <v>18</v>
      </c>
      <c r="C5437" s="69" t="s">
        <v>113</v>
      </c>
      <c r="D5437" s="401" t="s">
        <v>1522</v>
      </c>
      <c r="E5437" s="390" t="s">
        <v>1876</v>
      </c>
      <c r="F5437" s="92">
        <f t="shared" ref="F5437:H5437" si="867">+F5438/F5439</f>
        <v>1</v>
      </c>
      <c r="G5437" s="92">
        <f t="shared" si="867"/>
        <v>1</v>
      </c>
      <c r="H5437" s="108">
        <f t="shared" si="867"/>
        <v>1</v>
      </c>
    </row>
    <row r="5438" spans="1:8" ht="14.55" customHeight="1" x14ac:dyDescent="0.3">
      <c r="A5438" s="42"/>
      <c r="B5438" s="24" t="s">
        <v>18</v>
      </c>
      <c r="C5438" s="23" t="s">
        <v>113</v>
      </c>
      <c r="D5438" s="402"/>
      <c r="E5438" s="391" t="s">
        <v>1768</v>
      </c>
      <c r="F5438" s="22">
        <v>1</v>
      </c>
      <c r="G5438" s="22">
        <v>1</v>
      </c>
      <c r="H5438" s="104">
        <v>1</v>
      </c>
    </row>
    <row r="5439" spans="1:8" ht="14.55" customHeight="1" x14ac:dyDescent="0.3">
      <c r="A5439" s="42"/>
      <c r="B5439" s="24" t="s">
        <v>18</v>
      </c>
      <c r="C5439" s="23" t="s">
        <v>113</v>
      </c>
      <c r="D5439" s="402"/>
      <c r="E5439" s="391" t="s">
        <v>1769</v>
      </c>
      <c r="F5439" s="22">
        <v>1</v>
      </c>
      <c r="G5439" s="22">
        <v>1</v>
      </c>
      <c r="H5439" s="104">
        <v>1</v>
      </c>
    </row>
    <row r="5440" spans="1:8" ht="14.55" customHeight="1" x14ac:dyDescent="0.3">
      <c r="A5440" s="42"/>
      <c r="B5440" s="24" t="s">
        <v>18</v>
      </c>
      <c r="C5440" s="23" t="s">
        <v>113</v>
      </c>
      <c r="D5440" s="402" t="s">
        <v>1523</v>
      </c>
      <c r="E5440" s="391" t="s">
        <v>1876</v>
      </c>
      <c r="F5440" s="91">
        <f t="shared" ref="F5440:H5440" si="868">+F5441/F5442</f>
        <v>1</v>
      </c>
      <c r="G5440" s="91">
        <f t="shared" si="868"/>
        <v>1</v>
      </c>
      <c r="H5440" s="103">
        <f t="shared" si="868"/>
        <v>1</v>
      </c>
    </row>
    <row r="5441" spans="1:8" ht="14.55" customHeight="1" x14ac:dyDescent="0.3">
      <c r="A5441" s="42"/>
      <c r="B5441" s="24" t="s">
        <v>18</v>
      </c>
      <c r="C5441" s="23" t="s">
        <v>113</v>
      </c>
      <c r="D5441" s="402"/>
      <c r="E5441" s="391" t="s">
        <v>1768</v>
      </c>
      <c r="F5441" s="22">
        <v>1</v>
      </c>
      <c r="G5441" s="22">
        <v>1</v>
      </c>
      <c r="H5441" s="104">
        <v>1</v>
      </c>
    </row>
    <row r="5442" spans="1:8" ht="14.55" customHeight="1" x14ac:dyDescent="0.3">
      <c r="A5442" s="42"/>
      <c r="B5442" s="24" t="s">
        <v>18</v>
      </c>
      <c r="C5442" s="23" t="s">
        <v>113</v>
      </c>
      <c r="D5442" s="402"/>
      <c r="E5442" s="391" t="s">
        <v>1769</v>
      </c>
      <c r="F5442" s="22">
        <v>1</v>
      </c>
      <c r="G5442" s="22">
        <v>1</v>
      </c>
      <c r="H5442" s="104">
        <v>1</v>
      </c>
    </row>
    <row r="5443" spans="1:8" ht="14.55" customHeight="1" x14ac:dyDescent="0.3">
      <c r="A5443" s="42"/>
      <c r="B5443" s="24" t="s">
        <v>18</v>
      </c>
      <c r="C5443" s="23" t="s">
        <v>113</v>
      </c>
      <c r="D5443" s="402" t="s">
        <v>1524</v>
      </c>
      <c r="E5443" s="391" t="s">
        <v>1876</v>
      </c>
      <c r="F5443" s="91">
        <v>0</v>
      </c>
      <c r="G5443" s="91">
        <v>0</v>
      </c>
      <c r="H5443" s="103">
        <v>0</v>
      </c>
    </row>
    <row r="5444" spans="1:8" ht="14.55" customHeight="1" x14ac:dyDescent="0.3">
      <c r="A5444" s="42"/>
      <c r="B5444" s="24" t="s">
        <v>18</v>
      </c>
      <c r="C5444" s="23" t="s">
        <v>113</v>
      </c>
      <c r="D5444" s="402"/>
      <c r="E5444" s="391" t="s">
        <v>1768</v>
      </c>
      <c r="F5444" s="22">
        <v>1</v>
      </c>
      <c r="G5444" s="22">
        <v>1</v>
      </c>
      <c r="H5444" s="104">
        <v>1</v>
      </c>
    </row>
    <row r="5445" spans="1:8" ht="14.55" customHeight="1" x14ac:dyDescent="0.3">
      <c r="A5445" s="42"/>
      <c r="B5445" s="24" t="s">
        <v>18</v>
      </c>
      <c r="C5445" s="23" t="s">
        <v>113</v>
      </c>
      <c r="D5445" s="402"/>
      <c r="E5445" s="391" t="s">
        <v>1769</v>
      </c>
      <c r="F5445" s="22">
        <v>1</v>
      </c>
      <c r="G5445" s="22">
        <v>1</v>
      </c>
      <c r="H5445" s="104">
        <v>1</v>
      </c>
    </row>
    <row r="5446" spans="1:8" ht="14.55" customHeight="1" x14ac:dyDescent="0.3">
      <c r="A5446" s="42"/>
      <c r="B5446" s="24" t="s">
        <v>18</v>
      </c>
      <c r="C5446" s="23" t="s">
        <v>113</v>
      </c>
      <c r="D5446" s="402" t="s">
        <v>1525</v>
      </c>
      <c r="E5446" s="391" t="s">
        <v>1876</v>
      </c>
      <c r="F5446" s="91">
        <f t="shared" ref="F5446:H5446" si="869">+F5447/F5448</f>
        <v>1</v>
      </c>
      <c r="G5446" s="91">
        <f t="shared" si="869"/>
        <v>1</v>
      </c>
      <c r="H5446" s="103">
        <f t="shared" si="869"/>
        <v>1</v>
      </c>
    </row>
    <row r="5447" spans="1:8" ht="14.55" customHeight="1" x14ac:dyDescent="0.3">
      <c r="A5447" s="42"/>
      <c r="B5447" s="24" t="s">
        <v>18</v>
      </c>
      <c r="C5447" s="23" t="s">
        <v>113</v>
      </c>
      <c r="D5447" s="402"/>
      <c r="E5447" s="391" t="s">
        <v>1768</v>
      </c>
      <c r="F5447" s="22">
        <v>1</v>
      </c>
      <c r="G5447" s="22">
        <v>1</v>
      </c>
      <c r="H5447" s="104">
        <v>1</v>
      </c>
    </row>
    <row r="5448" spans="1:8" ht="14.55" customHeight="1" x14ac:dyDescent="0.3">
      <c r="A5448" s="42"/>
      <c r="B5448" s="24" t="s">
        <v>18</v>
      </c>
      <c r="C5448" s="23" t="s">
        <v>113</v>
      </c>
      <c r="D5448" s="402"/>
      <c r="E5448" s="391" t="s">
        <v>1769</v>
      </c>
      <c r="F5448" s="22">
        <v>1</v>
      </c>
      <c r="G5448" s="22">
        <v>1</v>
      </c>
      <c r="H5448" s="104">
        <v>1</v>
      </c>
    </row>
    <row r="5449" spans="1:8" ht="14.55" customHeight="1" x14ac:dyDescent="0.3">
      <c r="A5449" s="42"/>
      <c r="B5449" s="24" t="s">
        <v>18</v>
      </c>
      <c r="C5449" s="23" t="s">
        <v>113</v>
      </c>
      <c r="D5449" s="402" t="s">
        <v>1526</v>
      </c>
      <c r="E5449" s="391" t="s">
        <v>1876</v>
      </c>
      <c r="F5449" s="91">
        <f t="shared" ref="F5449:H5449" si="870">+F5450/F5451</f>
        <v>1</v>
      </c>
      <c r="G5449" s="91">
        <f t="shared" si="870"/>
        <v>1</v>
      </c>
      <c r="H5449" s="103">
        <f t="shared" si="870"/>
        <v>1</v>
      </c>
    </row>
    <row r="5450" spans="1:8" ht="14.55" customHeight="1" x14ac:dyDescent="0.3">
      <c r="A5450" s="42"/>
      <c r="B5450" s="24" t="s">
        <v>18</v>
      </c>
      <c r="C5450" s="23" t="s">
        <v>113</v>
      </c>
      <c r="D5450" s="402"/>
      <c r="E5450" s="391" t="s">
        <v>1768</v>
      </c>
      <c r="F5450" s="22">
        <v>1</v>
      </c>
      <c r="G5450" s="22">
        <v>1</v>
      </c>
      <c r="H5450" s="104">
        <v>1</v>
      </c>
    </row>
    <row r="5451" spans="1:8" ht="15" customHeight="1" x14ac:dyDescent="0.3">
      <c r="A5451" s="42"/>
      <c r="B5451" s="24" t="s">
        <v>18</v>
      </c>
      <c r="C5451" s="23" t="s">
        <v>113</v>
      </c>
      <c r="D5451" s="402"/>
      <c r="E5451" s="391" t="s">
        <v>1769</v>
      </c>
      <c r="F5451" s="22">
        <v>1</v>
      </c>
      <c r="G5451" s="22">
        <v>1</v>
      </c>
      <c r="H5451" s="104">
        <v>1</v>
      </c>
    </row>
    <row r="5452" spans="1:8" ht="14.55" customHeight="1" x14ac:dyDescent="0.3">
      <c r="A5452" s="42"/>
      <c r="B5452" s="24" t="s">
        <v>18</v>
      </c>
      <c r="C5452" s="23" t="s">
        <v>113</v>
      </c>
      <c r="D5452" s="402" t="s">
        <v>1822</v>
      </c>
      <c r="E5452" s="391" t="s">
        <v>1876</v>
      </c>
      <c r="F5452" s="91">
        <f t="shared" ref="F5452:H5452" si="871">+F5453/F5454</f>
        <v>1</v>
      </c>
      <c r="G5452" s="91">
        <f t="shared" si="871"/>
        <v>1</v>
      </c>
      <c r="H5452" s="103">
        <f t="shared" si="871"/>
        <v>1</v>
      </c>
    </row>
    <row r="5453" spans="1:8" ht="14.55" customHeight="1" x14ac:dyDescent="0.3">
      <c r="A5453" s="42"/>
      <c r="B5453" s="24" t="s">
        <v>18</v>
      </c>
      <c r="C5453" s="23" t="s">
        <v>113</v>
      </c>
      <c r="D5453" s="402"/>
      <c r="E5453" s="391" t="s">
        <v>1768</v>
      </c>
      <c r="F5453" s="22">
        <v>1</v>
      </c>
      <c r="G5453" s="22">
        <v>1</v>
      </c>
      <c r="H5453" s="104">
        <v>1</v>
      </c>
    </row>
    <row r="5454" spans="1:8" ht="14.55" customHeight="1" thickBot="1" x14ac:dyDescent="0.35">
      <c r="A5454" s="42"/>
      <c r="B5454" s="53" t="s">
        <v>18</v>
      </c>
      <c r="C5454" s="68" t="s">
        <v>113</v>
      </c>
      <c r="D5454" s="403"/>
      <c r="E5454" s="392" t="s">
        <v>1769</v>
      </c>
      <c r="F5454" s="33">
        <v>1</v>
      </c>
      <c r="G5454" s="33">
        <v>1</v>
      </c>
      <c r="H5454" s="106">
        <v>1</v>
      </c>
    </row>
    <row r="5455" spans="1:8" ht="14.55" customHeight="1" x14ac:dyDescent="0.3">
      <c r="A5455" s="56" t="s">
        <v>19</v>
      </c>
      <c r="B5455" s="84" t="s">
        <v>19</v>
      </c>
      <c r="C5455" s="255"/>
      <c r="D5455" s="472"/>
      <c r="E5455" s="471" t="s">
        <v>1876</v>
      </c>
      <c r="F5455" s="90">
        <f t="shared" ref="F5455:H5455" si="872">+F5456/F5457</f>
        <v>0.63559322033898302</v>
      </c>
      <c r="G5455" s="90">
        <f t="shared" si="872"/>
        <v>0.63559322033898302</v>
      </c>
      <c r="H5455" s="107">
        <f t="shared" si="872"/>
        <v>0.63559322033898302</v>
      </c>
    </row>
    <row r="5456" spans="1:8" ht="13.8" customHeight="1" x14ac:dyDescent="0.3">
      <c r="A5456" s="214" t="s">
        <v>19</v>
      </c>
      <c r="B5456" s="87" t="s">
        <v>19</v>
      </c>
      <c r="C5456" s="256"/>
      <c r="D5456" s="398"/>
      <c r="E5456" s="391" t="s">
        <v>1768</v>
      </c>
      <c r="F5456" s="21">
        <v>75</v>
      </c>
      <c r="G5456" s="21">
        <v>75</v>
      </c>
      <c r="H5456" s="88">
        <v>75</v>
      </c>
    </row>
    <row r="5457" spans="1:8" ht="14.55" customHeight="1" thickBot="1" x14ac:dyDescent="0.35">
      <c r="A5457" s="475" t="s">
        <v>19</v>
      </c>
      <c r="B5457" s="89" t="s">
        <v>19</v>
      </c>
      <c r="C5457" s="257"/>
      <c r="D5457" s="473"/>
      <c r="E5457" s="391" t="s">
        <v>1769</v>
      </c>
      <c r="F5457" s="21">
        <v>118</v>
      </c>
      <c r="G5457" s="21">
        <v>118</v>
      </c>
      <c r="H5457" s="88">
        <v>118</v>
      </c>
    </row>
    <row r="5458" spans="1:8" ht="13.8" customHeight="1" x14ac:dyDescent="0.3">
      <c r="A5458" s="42"/>
      <c r="B5458" s="467" t="s">
        <v>19</v>
      </c>
      <c r="C5458" s="83" t="s">
        <v>1361</v>
      </c>
      <c r="D5458" s="401"/>
      <c r="E5458" s="391" t="s">
        <v>1876</v>
      </c>
      <c r="F5458" s="63">
        <f t="shared" ref="F5458:H5458" si="873">+F5459/F5460</f>
        <v>0.47058823529411764</v>
      </c>
      <c r="G5458" s="63">
        <f t="shared" si="873"/>
        <v>0.47058823529411764</v>
      </c>
      <c r="H5458" s="105">
        <f t="shared" si="873"/>
        <v>0.47058823529411764</v>
      </c>
    </row>
    <row r="5459" spans="1:8" ht="13.8" customHeight="1" x14ac:dyDescent="0.3">
      <c r="A5459" s="42"/>
      <c r="B5459" s="87" t="s">
        <v>19</v>
      </c>
      <c r="C5459" s="55" t="s">
        <v>1361</v>
      </c>
      <c r="D5459" s="402"/>
      <c r="E5459" s="391" t="s">
        <v>1768</v>
      </c>
      <c r="F5459" s="40">
        <v>8</v>
      </c>
      <c r="G5459" s="40">
        <v>8</v>
      </c>
      <c r="H5459" s="109">
        <v>8</v>
      </c>
    </row>
    <row r="5460" spans="1:8" ht="13.8" customHeight="1" thickBot="1" x14ac:dyDescent="0.35">
      <c r="A5460" s="42"/>
      <c r="B5460" s="95" t="s">
        <v>19</v>
      </c>
      <c r="C5460" s="378" t="s">
        <v>1361</v>
      </c>
      <c r="D5460" s="405"/>
      <c r="E5460" s="394" t="s">
        <v>1769</v>
      </c>
      <c r="F5460" s="374">
        <v>17</v>
      </c>
      <c r="G5460" s="374">
        <v>17</v>
      </c>
      <c r="H5460" s="375">
        <v>17</v>
      </c>
    </row>
    <row r="5461" spans="1:8" ht="14.55" customHeight="1" x14ac:dyDescent="0.3">
      <c r="A5461" s="42"/>
      <c r="B5461" s="54" t="s">
        <v>19</v>
      </c>
      <c r="C5461" s="69" t="s">
        <v>1361</v>
      </c>
      <c r="D5461" s="401" t="s">
        <v>1541</v>
      </c>
      <c r="E5461" s="390" t="s">
        <v>1876</v>
      </c>
      <c r="F5461" s="92">
        <v>0</v>
      </c>
      <c r="G5461" s="92">
        <v>0</v>
      </c>
      <c r="H5461" s="108">
        <v>0</v>
      </c>
    </row>
    <row r="5462" spans="1:8" ht="14.55" customHeight="1" x14ac:dyDescent="0.3">
      <c r="A5462" s="42"/>
      <c r="B5462" s="24" t="s">
        <v>19</v>
      </c>
      <c r="C5462" s="23" t="s">
        <v>1361</v>
      </c>
      <c r="D5462" s="402"/>
      <c r="E5462" s="391" t="s">
        <v>1768</v>
      </c>
      <c r="F5462" s="22">
        <v>0</v>
      </c>
      <c r="G5462" s="22">
        <v>0</v>
      </c>
      <c r="H5462" s="104">
        <v>0</v>
      </c>
    </row>
    <row r="5463" spans="1:8" ht="14.55" customHeight="1" x14ac:dyDescent="0.3">
      <c r="A5463" s="42"/>
      <c r="B5463" s="24" t="s">
        <v>19</v>
      </c>
      <c r="C5463" s="23" t="s">
        <v>1361</v>
      </c>
      <c r="D5463" s="402"/>
      <c r="E5463" s="391" t="s">
        <v>1769</v>
      </c>
      <c r="F5463" s="22">
        <v>1</v>
      </c>
      <c r="G5463" s="22">
        <v>1</v>
      </c>
      <c r="H5463" s="104">
        <v>1</v>
      </c>
    </row>
    <row r="5464" spans="1:8" ht="14.55" customHeight="1" x14ac:dyDescent="0.3">
      <c r="A5464" s="42"/>
      <c r="B5464" s="24" t="s">
        <v>19</v>
      </c>
      <c r="C5464" s="23" t="s">
        <v>1361</v>
      </c>
      <c r="D5464" s="402" t="s">
        <v>1542</v>
      </c>
      <c r="E5464" s="391" t="s">
        <v>1876</v>
      </c>
      <c r="F5464" s="91">
        <f t="shared" ref="F5464:H5464" si="874">+F5465/F5466</f>
        <v>0</v>
      </c>
      <c r="G5464" s="91">
        <f t="shared" si="874"/>
        <v>0</v>
      </c>
      <c r="H5464" s="103">
        <f t="shared" si="874"/>
        <v>0</v>
      </c>
    </row>
    <row r="5465" spans="1:8" ht="14.55" customHeight="1" x14ac:dyDescent="0.3">
      <c r="A5465" s="42"/>
      <c r="B5465" s="24" t="s">
        <v>19</v>
      </c>
      <c r="C5465" s="23" t="s">
        <v>1361</v>
      </c>
      <c r="D5465" s="402"/>
      <c r="E5465" s="391" t="s">
        <v>1768</v>
      </c>
      <c r="F5465" s="22">
        <v>0</v>
      </c>
      <c r="G5465" s="22">
        <v>0</v>
      </c>
      <c r="H5465" s="104">
        <v>0</v>
      </c>
    </row>
    <row r="5466" spans="1:8" ht="14.55" customHeight="1" x14ac:dyDescent="0.3">
      <c r="A5466" s="42"/>
      <c r="B5466" s="24" t="s">
        <v>19</v>
      </c>
      <c r="C5466" s="23" t="s">
        <v>1361</v>
      </c>
      <c r="D5466" s="402"/>
      <c r="E5466" s="391" t="s">
        <v>1769</v>
      </c>
      <c r="F5466" s="22">
        <v>1</v>
      </c>
      <c r="G5466" s="22">
        <v>1</v>
      </c>
      <c r="H5466" s="104">
        <v>1</v>
      </c>
    </row>
    <row r="5467" spans="1:8" ht="14.55" customHeight="1" x14ac:dyDescent="0.3">
      <c r="A5467" s="42"/>
      <c r="B5467" s="24" t="s">
        <v>19</v>
      </c>
      <c r="C5467" s="23" t="s">
        <v>1361</v>
      </c>
      <c r="D5467" s="402" t="s">
        <v>1543</v>
      </c>
      <c r="E5467" s="391" t="s">
        <v>1876</v>
      </c>
      <c r="F5467" s="91">
        <f t="shared" ref="F5467:H5467" si="875">+F5468/F5469</f>
        <v>0</v>
      </c>
      <c r="G5467" s="91">
        <f t="shared" si="875"/>
        <v>0</v>
      </c>
      <c r="H5467" s="103">
        <f t="shared" si="875"/>
        <v>0</v>
      </c>
    </row>
    <row r="5468" spans="1:8" ht="14.55" customHeight="1" x14ac:dyDescent="0.3">
      <c r="A5468" s="42"/>
      <c r="B5468" s="24" t="s">
        <v>19</v>
      </c>
      <c r="C5468" s="23" t="s">
        <v>1361</v>
      </c>
      <c r="D5468" s="402"/>
      <c r="E5468" s="391" t="s">
        <v>1768</v>
      </c>
      <c r="F5468" s="22">
        <v>0</v>
      </c>
      <c r="G5468" s="22">
        <v>0</v>
      </c>
      <c r="H5468" s="104">
        <v>0</v>
      </c>
    </row>
    <row r="5469" spans="1:8" ht="14.55" customHeight="1" x14ac:dyDescent="0.3">
      <c r="A5469" s="42"/>
      <c r="B5469" s="24" t="s">
        <v>19</v>
      </c>
      <c r="C5469" s="23" t="s">
        <v>1361</v>
      </c>
      <c r="D5469" s="402"/>
      <c r="E5469" s="391" t="s">
        <v>1769</v>
      </c>
      <c r="F5469" s="22">
        <v>2</v>
      </c>
      <c r="G5469" s="22">
        <v>2</v>
      </c>
      <c r="H5469" s="104">
        <v>2</v>
      </c>
    </row>
    <row r="5470" spans="1:8" ht="14.55" customHeight="1" x14ac:dyDescent="0.3">
      <c r="A5470" s="42"/>
      <c r="B5470" s="24" t="s">
        <v>19</v>
      </c>
      <c r="C5470" s="23" t="s">
        <v>1361</v>
      </c>
      <c r="D5470" s="402" t="s">
        <v>1361</v>
      </c>
      <c r="E5470" s="391" t="s">
        <v>1876</v>
      </c>
      <c r="F5470" s="91">
        <f t="shared" ref="F5470:H5470" si="876">+F5471/F5472</f>
        <v>0</v>
      </c>
      <c r="G5470" s="91">
        <f t="shared" si="876"/>
        <v>0</v>
      </c>
      <c r="H5470" s="103">
        <f t="shared" si="876"/>
        <v>0</v>
      </c>
    </row>
    <row r="5471" spans="1:8" ht="14.55" customHeight="1" x14ac:dyDescent="0.3">
      <c r="A5471" s="42"/>
      <c r="B5471" s="24" t="s">
        <v>19</v>
      </c>
      <c r="C5471" s="23" t="s">
        <v>1361</v>
      </c>
      <c r="D5471" s="402"/>
      <c r="E5471" s="391" t="s">
        <v>1768</v>
      </c>
      <c r="F5471" s="22">
        <v>0</v>
      </c>
      <c r="G5471" s="22">
        <v>0</v>
      </c>
      <c r="H5471" s="104">
        <v>0</v>
      </c>
    </row>
    <row r="5472" spans="1:8" ht="14.55" customHeight="1" x14ac:dyDescent="0.3">
      <c r="A5472" s="42"/>
      <c r="B5472" s="24" t="s">
        <v>19</v>
      </c>
      <c r="C5472" s="23" t="s">
        <v>1361</v>
      </c>
      <c r="D5472" s="402"/>
      <c r="E5472" s="391" t="s">
        <v>1769</v>
      </c>
      <c r="F5472" s="22">
        <v>1</v>
      </c>
      <c r="G5472" s="22">
        <v>1</v>
      </c>
      <c r="H5472" s="104">
        <v>1</v>
      </c>
    </row>
    <row r="5473" spans="1:8" ht="14.55" customHeight="1" x14ac:dyDescent="0.3">
      <c r="A5473" s="42"/>
      <c r="B5473" s="24" t="s">
        <v>19</v>
      </c>
      <c r="C5473" s="23" t="s">
        <v>1361</v>
      </c>
      <c r="D5473" s="402" t="s">
        <v>1544</v>
      </c>
      <c r="E5473" s="391" t="s">
        <v>1876</v>
      </c>
      <c r="F5473" s="91">
        <v>0</v>
      </c>
      <c r="G5473" s="91">
        <v>0</v>
      </c>
      <c r="H5473" s="103">
        <v>0</v>
      </c>
    </row>
    <row r="5474" spans="1:8" ht="14.55" customHeight="1" x14ac:dyDescent="0.3">
      <c r="A5474" s="42"/>
      <c r="B5474" s="24" t="s">
        <v>19</v>
      </c>
      <c r="C5474" s="23" t="s">
        <v>1361</v>
      </c>
      <c r="D5474" s="402"/>
      <c r="E5474" s="391" t="s">
        <v>1768</v>
      </c>
      <c r="F5474" s="22">
        <v>0</v>
      </c>
      <c r="G5474" s="22">
        <v>0</v>
      </c>
      <c r="H5474" s="104">
        <v>0</v>
      </c>
    </row>
    <row r="5475" spans="1:8" ht="14.55" customHeight="1" x14ac:dyDescent="0.3">
      <c r="A5475" s="42"/>
      <c r="B5475" s="24" t="s">
        <v>19</v>
      </c>
      <c r="C5475" s="23" t="s">
        <v>1361</v>
      </c>
      <c r="D5475" s="402"/>
      <c r="E5475" s="391" t="s">
        <v>1769</v>
      </c>
      <c r="F5475" s="22">
        <v>1</v>
      </c>
      <c r="G5475" s="22">
        <v>1</v>
      </c>
      <c r="H5475" s="104">
        <v>1</v>
      </c>
    </row>
    <row r="5476" spans="1:8" ht="14.55" customHeight="1" x14ac:dyDescent="0.3">
      <c r="A5476" s="42"/>
      <c r="B5476" s="24" t="s">
        <v>19</v>
      </c>
      <c r="C5476" s="23" t="s">
        <v>1361</v>
      </c>
      <c r="D5476" s="402" t="s">
        <v>1545</v>
      </c>
      <c r="E5476" s="391" t="s">
        <v>1876</v>
      </c>
      <c r="F5476" s="91">
        <f t="shared" ref="F5476:H5476" si="877">+F5477/F5478</f>
        <v>1</v>
      </c>
      <c r="G5476" s="91">
        <f t="shared" si="877"/>
        <v>1</v>
      </c>
      <c r="H5476" s="103">
        <f t="shared" si="877"/>
        <v>1</v>
      </c>
    </row>
    <row r="5477" spans="1:8" ht="14.55" customHeight="1" x14ac:dyDescent="0.3">
      <c r="A5477" s="42"/>
      <c r="B5477" s="24" t="s">
        <v>19</v>
      </c>
      <c r="C5477" s="23" t="s">
        <v>1361</v>
      </c>
      <c r="D5477" s="402"/>
      <c r="E5477" s="391" t="s">
        <v>1768</v>
      </c>
      <c r="F5477" s="22">
        <v>1</v>
      </c>
      <c r="G5477" s="22">
        <v>1</v>
      </c>
      <c r="H5477" s="104">
        <v>1</v>
      </c>
    </row>
    <row r="5478" spans="1:8" ht="14.55" customHeight="1" x14ac:dyDescent="0.3">
      <c r="A5478" s="42"/>
      <c r="B5478" s="24" t="s">
        <v>19</v>
      </c>
      <c r="C5478" s="23" t="s">
        <v>1361</v>
      </c>
      <c r="D5478" s="402"/>
      <c r="E5478" s="391" t="s">
        <v>1769</v>
      </c>
      <c r="F5478" s="22">
        <v>1</v>
      </c>
      <c r="G5478" s="22">
        <v>1</v>
      </c>
      <c r="H5478" s="104">
        <v>1</v>
      </c>
    </row>
    <row r="5479" spans="1:8" ht="14.55" customHeight="1" x14ac:dyDescent="0.3">
      <c r="A5479" s="42"/>
      <c r="B5479" s="24" t="s">
        <v>19</v>
      </c>
      <c r="C5479" s="23" t="s">
        <v>1361</v>
      </c>
      <c r="D5479" s="402" t="s">
        <v>1546</v>
      </c>
      <c r="E5479" s="391" t="s">
        <v>1876</v>
      </c>
      <c r="F5479" s="91">
        <v>0</v>
      </c>
      <c r="G5479" s="91">
        <v>0</v>
      </c>
      <c r="H5479" s="103">
        <v>0</v>
      </c>
    </row>
    <row r="5480" spans="1:8" ht="14.55" customHeight="1" x14ac:dyDescent="0.3">
      <c r="A5480" s="42"/>
      <c r="B5480" s="24" t="s">
        <v>19</v>
      </c>
      <c r="C5480" s="23" t="s">
        <v>1361</v>
      </c>
      <c r="D5480" s="402"/>
      <c r="E5480" s="391" t="s">
        <v>1768</v>
      </c>
      <c r="F5480" s="22">
        <v>1</v>
      </c>
      <c r="G5480" s="22">
        <v>1</v>
      </c>
      <c r="H5480" s="104">
        <v>1</v>
      </c>
    </row>
    <row r="5481" spans="1:8" ht="14.55" customHeight="1" x14ac:dyDescent="0.3">
      <c r="A5481" s="42"/>
      <c r="B5481" s="24" t="s">
        <v>19</v>
      </c>
      <c r="C5481" s="23" t="s">
        <v>1361</v>
      </c>
      <c r="D5481" s="402"/>
      <c r="E5481" s="391" t="s">
        <v>1769</v>
      </c>
      <c r="F5481" s="22">
        <v>1</v>
      </c>
      <c r="G5481" s="22">
        <v>1</v>
      </c>
      <c r="H5481" s="104">
        <v>1</v>
      </c>
    </row>
    <row r="5482" spans="1:8" ht="14.55" customHeight="1" x14ac:dyDescent="0.3">
      <c r="A5482" s="42"/>
      <c r="B5482" s="24" t="s">
        <v>19</v>
      </c>
      <c r="C5482" s="23" t="s">
        <v>1361</v>
      </c>
      <c r="D5482" s="402" t="s">
        <v>1823</v>
      </c>
      <c r="E5482" s="391" t="s">
        <v>1876</v>
      </c>
      <c r="F5482" s="91">
        <f t="shared" ref="F5482:H5482" si="878">+F5483/F5484</f>
        <v>0</v>
      </c>
      <c r="G5482" s="91">
        <f t="shared" si="878"/>
        <v>0</v>
      </c>
      <c r="H5482" s="103">
        <f t="shared" si="878"/>
        <v>0</v>
      </c>
    </row>
    <row r="5483" spans="1:8" ht="14.55" customHeight="1" x14ac:dyDescent="0.3">
      <c r="A5483" s="42"/>
      <c r="B5483" s="24" t="s">
        <v>19</v>
      </c>
      <c r="C5483" s="23" t="s">
        <v>1361</v>
      </c>
      <c r="D5483" s="402"/>
      <c r="E5483" s="391" t="s">
        <v>1768</v>
      </c>
      <c r="F5483" s="22">
        <v>0</v>
      </c>
      <c r="G5483" s="22">
        <v>0</v>
      </c>
      <c r="H5483" s="104">
        <v>0</v>
      </c>
    </row>
    <row r="5484" spans="1:8" ht="14.55" customHeight="1" x14ac:dyDescent="0.3">
      <c r="A5484" s="42"/>
      <c r="B5484" s="24" t="s">
        <v>19</v>
      </c>
      <c r="C5484" s="23" t="s">
        <v>1361</v>
      </c>
      <c r="D5484" s="402"/>
      <c r="E5484" s="391" t="s">
        <v>1769</v>
      </c>
      <c r="F5484" s="22">
        <v>2</v>
      </c>
      <c r="G5484" s="22">
        <v>2</v>
      </c>
      <c r="H5484" s="104">
        <v>2</v>
      </c>
    </row>
    <row r="5485" spans="1:8" ht="14.55" customHeight="1" x14ac:dyDescent="0.3">
      <c r="A5485" s="42"/>
      <c r="B5485" s="24" t="s">
        <v>19</v>
      </c>
      <c r="C5485" s="23" t="s">
        <v>1361</v>
      </c>
      <c r="D5485" s="402" t="s">
        <v>1547</v>
      </c>
      <c r="E5485" s="391" t="s">
        <v>1876</v>
      </c>
      <c r="F5485" s="91">
        <v>0</v>
      </c>
      <c r="G5485" s="91">
        <v>0</v>
      </c>
      <c r="H5485" s="103">
        <v>0</v>
      </c>
    </row>
    <row r="5486" spans="1:8" ht="14.55" customHeight="1" x14ac:dyDescent="0.3">
      <c r="A5486" s="42"/>
      <c r="B5486" s="24" t="s">
        <v>19</v>
      </c>
      <c r="C5486" s="23" t="s">
        <v>1361</v>
      </c>
      <c r="D5486" s="402"/>
      <c r="E5486" s="391" t="s">
        <v>1768</v>
      </c>
      <c r="F5486" s="22">
        <v>0</v>
      </c>
      <c r="G5486" s="22">
        <v>0</v>
      </c>
      <c r="H5486" s="104">
        <v>0</v>
      </c>
    </row>
    <row r="5487" spans="1:8" ht="14.55" customHeight="1" x14ac:dyDescent="0.3">
      <c r="A5487" s="42"/>
      <c r="B5487" s="24" t="s">
        <v>19</v>
      </c>
      <c r="C5487" s="23" t="s">
        <v>1361</v>
      </c>
      <c r="D5487" s="402"/>
      <c r="E5487" s="391" t="s">
        <v>1769</v>
      </c>
      <c r="F5487" s="22">
        <v>1</v>
      </c>
      <c r="G5487" s="22">
        <v>1</v>
      </c>
      <c r="H5487" s="104">
        <v>1</v>
      </c>
    </row>
    <row r="5488" spans="1:8" ht="14.55" customHeight="1" x14ac:dyDescent="0.3">
      <c r="A5488" s="42"/>
      <c r="B5488" s="24" t="s">
        <v>19</v>
      </c>
      <c r="C5488" s="23" t="s">
        <v>1361</v>
      </c>
      <c r="D5488" s="402" t="s">
        <v>1548</v>
      </c>
      <c r="E5488" s="391" t="s">
        <v>1876</v>
      </c>
      <c r="F5488" s="91">
        <f t="shared" ref="F5488:H5488" si="879">+F5489/F5490</f>
        <v>1</v>
      </c>
      <c r="G5488" s="91">
        <f t="shared" si="879"/>
        <v>1</v>
      </c>
      <c r="H5488" s="103">
        <f t="shared" si="879"/>
        <v>1</v>
      </c>
    </row>
    <row r="5489" spans="1:8" ht="14.55" customHeight="1" x14ac:dyDescent="0.3">
      <c r="A5489" s="42"/>
      <c r="B5489" s="24" t="s">
        <v>19</v>
      </c>
      <c r="C5489" s="23" t="s">
        <v>1361</v>
      </c>
      <c r="D5489" s="402"/>
      <c r="E5489" s="391" t="s">
        <v>1768</v>
      </c>
      <c r="F5489" s="22">
        <v>1</v>
      </c>
      <c r="G5489" s="22">
        <v>1</v>
      </c>
      <c r="H5489" s="104">
        <v>1</v>
      </c>
    </row>
    <row r="5490" spans="1:8" ht="14.55" customHeight="1" x14ac:dyDescent="0.3">
      <c r="A5490" s="42"/>
      <c r="B5490" s="24" t="s">
        <v>19</v>
      </c>
      <c r="C5490" s="23" t="s">
        <v>1361</v>
      </c>
      <c r="D5490" s="402"/>
      <c r="E5490" s="391" t="s">
        <v>1769</v>
      </c>
      <c r="F5490" s="22">
        <v>1</v>
      </c>
      <c r="G5490" s="22">
        <v>1</v>
      </c>
      <c r="H5490" s="104">
        <v>1</v>
      </c>
    </row>
    <row r="5491" spans="1:8" ht="14.55" customHeight="1" x14ac:dyDescent="0.3">
      <c r="A5491" s="42"/>
      <c r="B5491" s="24" t="s">
        <v>19</v>
      </c>
      <c r="C5491" s="23" t="s">
        <v>1361</v>
      </c>
      <c r="D5491" s="402" t="s">
        <v>1549</v>
      </c>
      <c r="E5491" s="391" t="s">
        <v>1876</v>
      </c>
      <c r="F5491" s="91">
        <f t="shared" ref="F5491:H5491" si="880">+F5492/F5493</f>
        <v>1</v>
      </c>
      <c r="G5491" s="91">
        <f t="shared" si="880"/>
        <v>1</v>
      </c>
      <c r="H5491" s="103">
        <f t="shared" si="880"/>
        <v>1</v>
      </c>
    </row>
    <row r="5492" spans="1:8" ht="14.55" customHeight="1" x14ac:dyDescent="0.3">
      <c r="A5492" s="42"/>
      <c r="B5492" s="24" t="s">
        <v>19</v>
      </c>
      <c r="C5492" s="23" t="s">
        <v>1361</v>
      </c>
      <c r="D5492" s="402"/>
      <c r="E5492" s="391" t="s">
        <v>1768</v>
      </c>
      <c r="F5492" s="22">
        <v>1</v>
      </c>
      <c r="G5492" s="22">
        <v>1</v>
      </c>
      <c r="H5492" s="104">
        <v>1</v>
      </c>
    </row>
    <row r="5493" spans="1:8" ht="14.55" customHeight="1" x14ac:dyDescent="0.3">
      <c r="A5493" s="42"/>
      <c r="B5493" s="24" t="s">
        <v>19</v>
      </c>
      <c r="C5493" s="23" t="s">
        <v>1361</v>
      </c>
      <c r="D5493" s="402"/>
      <c r="E5493" s="391" t="s">
        <v>1769</v>
      </c>
      <c r="F5493" s="22">
        <v>1</v>
      </c>
      <c r="G5493" s="22">
        <v>1</v>
      </c>
      <c r="H5493" s="104">
        <v>1</v>
      </c>
    </row>
    <row r="5494" spans="1:8" ht="14.55" customHeight="1" x14ac:dyDescent="0.3">
      <c r="A5494" s="42"/>
      <c r="B5494" s="24" t="s">
        <v>19</v>
      </c>
      <c r="C5494" s="23" t="s">
        <v>1361</v>
      </c>
      <c r="D5494" s="402" t="s">
        <v>1185</v>
      </c>
      <c r="E5494" s="391" t="s">
        <v>1876</v>
      </c>
      <c r="F5494" s="91">
        <v>0</v>
      </c>
      <c r="G5494" s="91">
        <v>0</v>
      </c>
      <c r="H5494" s="103">
        <v>0</v>
      </c>
    </row>
    <row r="5495" spans="1:8" ht="14.55" customHeight="1" x14ac:dyDescent="0.3">
      <c r="A5495" s="42"/>
      <c r="B5495" s="24" t="s">
        <v>19</v>
      </c>
      <c r="C5495" s="23" t="s">
        <v>1361</v>
      </c>
      <c r="D5495" s="402"/>
      <c r="E5495" s="391" t="s">
        <v>1768</v>
      </c>
      <c r="F5495" s="22">
        <v>1</v>
      </c>
      <c r="G5495" s="22">
        <v>1</v>
      </c>
      <c r="H5495" s="104">
        <v>1</v>
      </c>
    </row>
    <row r="5496" spans="1:8" ht="14.55" customHeight="1" x14ac:dyDescent="0.3">
      <c r="A5496" s="42"/>
      <c r="B5496" s="24" t="s">
        <v>19</v>
      </c>
      <c r="C5496" s="23" t="s">
        <v>1361</v>
      </c>
      <c r="D5496" s="402"/>
      <c r="E5496" s="391" t="s">
        <v>1769</v>
      </c>
      <c r="F5496" s="22">
        <v>1</v>
      </c>
      <c r="G5496" s="22">
        <v>1</v>
      </c>
      <c r="H5496" s="104">
        <v>1</v>
      </c>
    </row>
    <row r="5497" spans="1:8" ht="14.55" customHeight="1" x14ac:dyDescent="0.3">
      <c r="A5497" s="42"/>
      <c r="B5497" s="24" t="s">
        <v>19</v>
      </c>
      <c r="C5497" s="23" t="s">
        <v>1361</v>
      </c>
      <c r="D5497" s="402" t="s">
        <v>1550</v>
      </c>
      <c r="E5497" s="391" t="s">
        <v>1876</v>
      </c>
      <c r="F5497" s="91">
        <v>0</v>
      </c>
      <c r="G5497" s="91">
        <v>0</v>
      </c>
      <c r="H5497" s="103">
        <v>0</v>
      </c>
    </row>
    <row r="5498" spans="1:8" ht="14.55" customHeight="1" x14ac:dyDescent="0.3">
      <c r="A5498" s="42"/>
      <c r="B5498" s="24" t="s">
        <v>19</v>
      </c>
      <c r="C5498" s="23" t="s">
        <v>1361</v>
      </c>
      <c r="D5498" s="402"/>
      <c r="E5498" s="391" t="s">
        <v>1768</v>
      </c>
      <c r="F5498" s="22">
        <v>1</v>
      </c>
      <c r="G5498" s="22">
        <v>1</v>
      </c>
      <c r="H5498" s="104">
        <v>1</v>
      </c>
    </row>
    <row r="5499" spans="1:8" ht="14.55" customHeight="1" x14ac:dyDescent="0.3">
      <c r="A5499" s="42"/>
      <c r="B5499" s="24" t="s">
        <v>19</v>
      </c>
      <c r="C5499" s="23" t="s">
        <v>1361</v>
      </c>
      <c r="D5499" s="402"/>
      <c r="E5499" s="391" t="s">
        <v>1769</v>
      </c>
      <c r="F5499" s="22">
        <v>1</v>
      </c>
      <c r="G5499" s="22">
        <v>1</v>
      </c>
      <c r="H5499" s="104">
        <v>1</v>
      </c>
    </row>
    <row r="5500" spans="1:8" ht="14.55" customHeight="1" x14ac:dyDescent="0.3">
      <c r="A5500" s="42"/>
      <c r="B5500" s="24" t="s">
        <v>19</v>
      </c>
      <c r="C5500" s="23" t="s">
        <v>1361</v>
      </c>
      <c r="D5500" s="402" t="s">
        <v>1551</v>
      </c>
      <c r="E5500" s="391" t="s">
        <v>1876</v>
      </c>
      <c r="F5500" s="91">
        <v>0</v>
      </c>
      <c r="G5500" s="91">
        <v>0</v>
      </c>
      <c r="H5500" s="103">
        <v>0</v>
      </c>
    </row>
    <row r="5501" spans="1:8" ht="14.55" customHeight="1" x14ac:dyDescent="0.3">
      <c r="A5501" s="42"/>
      <c r="B5501" s="24" t="s">
        <v>19</v>
      </c>
      <c r="C5501" s="23" t="s">
        <v>1361</v>
      </c>
      <c r="D5501" s="402"/>
      <c r="E5501" s="391" t="s">
        <v>1768</v>
      </c>
      <c r="F5501" s="22">
        <v>1</v>
      </c>
      <c r="G5501" s="22">
        <v>1</v>
      </c>
      <c r="H5501" s="104">
        <v>1</v>
      </c>
    </row>
    <row r="5502" spans="1:8" ht="14.55" customHeight="1" x14ac:dyDescent="0.3">
      <c r="A5502" s="42"/>
      <c r="B5502" s="24" t="s">
        <v>19</v>
      </c>
      <c r="C5502" s="23" t="s">
        <v>1361</v>
      </c>
      <c r="D5502" s="402"/>
      <c r="E5502" s="391" t="s">
        <v>1769</v>
      </c>
      <c r="F5502" s="22">
        <v>1</v>
      </c>
      <c r="G5502" s="22">
        <v>1</v>
      </c>
      <c r="H5502" s="104">
        <v>1</v>
      </c>
    </row>
    <row r="5503" spans="1:8" ht="14.55" customHeight="1" x14ac:dyDescent="0.3">
      <c r="A5503" s="42"/>
      <c r="B5503" s="24" t="s">
        <v>19</v>
      </c>
      <c r="C5503" s="23" t="s">
        <v>1361</v>
      </c>
      <c r="D5503" s="402" t="s">
        <v>1552</v>
      </c>
      <c r="E5503" s="391" t="s">
        <v>1876</v>
      </c>
      <c r="F5503" s="91">
        <v>0</v>
      </c>
      <c r="G5503" s="91">
        <v>0</v>
      </c>
      <c r="H5503" s="103">
        <v>0</v>
      </c>
    </row>
    <row r="5504" spans="1:8" ht="14.55" customHeight="1" x14ac:dyDescent="0.3">
      <c r="A5504" s="42"/>
      <c r="B5504" s="24" t="s">
        <v>19</v>
      </c>
      <c r="C5504" s="23" t="s">
        <v>1361</v>
      </c>
      <c r="D5504" s="402"/>
      <c r="E5504" s="391" t="s">
        <v>1768</v>
      </c>
      <c r="F5504" s="22">
        <v>1</v>
      </c>
      <c r="G5504" s="22">
        <v>1</v>
      </c>
      <c r="H5504" s="104">
        <v>1</v>
      </c>
    </row>
    <row r="5505" spans="1:8" ht="14.55" customHeight="1" thickBot="1" x14ac:dyDescent="0.35">
      <c r="A5505" s="42"/>
      <c r="B5505" s="53" t="s">
        <v>19</v>
      </c>
      <c r="C5505" s="68" t="s">
        <v>1361</v>
      </c>
      <c r="D5505" s="403"/>
      <c r="E5505" s="392" t="s">
        <v>1769</v>
      </c>
      <c r="F5505" s="33">
        <v>1</v>
      </c>
      <c r="G5505" s="33">
        <v>1</v>
      </c>
      <c r="H5505" s="106">
        <v>1</v>
      </c>
    </row>
    <row r="5506" spans="1:8" ht="14.55" customHeight="1" x14ac:dyDescent="0.3">
      <c r="A5506" s="42"/>
      <c r="B5506" s="94" t="s">
        <v>19</v>
      </c>
      <c r="C5506" s="379" t="s">
        <v>62</v>
      </c>
      <c r="D5506" s="404"/>
      <c r="E5506" s="471" t="s">
        <v>1876</v>
      </c>
      <c r="F5506" s="384">
        <f t="shared" ref="F5506:H5506" si="881">+F5507/F5508</f>
        <v>0.7</v>
      </c>
      <c r="G5506" s="384">
        <f t="shared" si="881"/>
        <v>0.7</v>
      </c>
      <c r="H5506" s="377">
        <f t="shared" si="881"/>
        <v>0.7</v>
      </c>
    </row>
    <row r="5507" spans="1:8" ht="14.55" customHeight="1" x14ac:dyDescent="0.3">
      <c r="A5507" s="42"/>
      <c r="B5507" s="87" t="s">
        <v>19</v>
      </c>
      <c r="C5507" s="55" t="s">
        <v>62</v>
      </c>
      <c r="D5507" s="402"/>
      <c r="E5507" s="391" t="s">
        <v>1768</v>
      </c>
      <c r="F5507" s="40">
        <v>7</v>
      </c>
      <c r="G5507" s="40">
        <v>7</v>
      </c>
      <c r="H5507" s="109">
        <v>7</v>
      </c>
    </row>
    <row r="5508" spans="1:8" ht="15" customHeight="1" thickBot="1" x14ac:dyDescent="0.35">
      <c r="A5508" s="42"/>
      <c r="B5508" s="95" t="s">
        <v>19</v>
      </c>
      <c r="C5508" s="378" t="s">
        <v>62</v>
      </c>
      <c r="D5508" s="405"/>
      <c r="E5508" s="394" t="s">
        <v>1769</v>
      </c>
      <c r="F5508" s="374">
        <v>10</v>
      </c>
      <c r="G5508" s="374">
        <v>10</v>
      </c>
      <c r="H5508" s="375">
        <v>10</v>
      </c>
    </row>
    <row r="5509" spans="1:8" ht="14.55" customHeight="1" x14ac:dyDescent="0.3">
      <c r="A5509" s="42"/>
      <c r="B5509" s="54" t="s">
        <v>19</v>
      </c>
      <c r="C5509" s="69" t="s">
        <v>62</v>
      </c>
      <c r="D5509" s="401" t="s">
        <v>1554</v>
      </c>
      <c r="E5509" s="390" t="s">
        <v>1876</v>
      </c>
      <c r="F5509" s="92">
        <v>0</v>
      </c>
      <c r="G5509" s="92">
        <v>0</v>
      </c>
      <c r="H5509" s="108">
        <v>0</v>
      </c>
    </row>
    <row r="5510" spans="1:8" ht="14.55" customHeight="1" x14ac:dyDescent="0.3">
      <c r="A5510" s="42"/>
      <c r="B5510" s="24" t="s">
        <v>19</v>
      </c>
      <c r="C5510" s="23" t="s">
        <v>62</v>
      </c>
      <c r="D5510" s="402"/>
      <c r="E5510" s="391" t="s">
        <v>1768</v>
      </c>
      <c r="F5510" s="22">
        <v>1</v>
      </c>
      <c r="G5510" s="22">
        <v>1</v>
      </c>
      <c r="H5510" s="104">
        <v>1</v>
      </c>
    </row>
    <row r="5511" spans="1:8" ht="14.55" customHeight="1" x14ac:dyDescent="0.3">
      <c r="A5511" s="42"/>
      <c r="B5511" s="24" t="s">
        <v>19</v>
      </c>
      <c r="C5511" s="23" t="s">
        <v>62</v>
      </c>
      <c r="D5511" s="402"/>
      <c r="E5511" s="391" t="s">
        <v>1769</v>
      </c>
      <c r="F5511" s="22">
        <v>1</v>
      </c>
      <c r="G5511" s="22">
        <v>1</v>
      </c>
      <c r="H5511" s="104">
        <v>1</v>
      </c>
    </row>
    <row r="5512" spans="1:8" ht="14.55" customHeight="1" x14ac:dyDescent="0.3">
      <c r="A5512" s="42"/>
      <c r="B5512" s="24" t="s">
        <v>19</v>
      </c>
      <c r="C5512" s="23" t="s">
        <v>62</v>
      </c>
      <c r="D5512" s="402" t="s">
        <v>1555</v>
      </c>
      <c r="E5512" s="391" t="s">
        <v>1876</v>
      </c>
      <c r="F5512" s="91">
        <f t="shared" ref="F5512:H5512" si="882">+F5513/F5514</f>
        <v>1</v>
      </c>
      <c r="G5512" s="91">
        <f t="shared" si="882"/>
        <v>1</v>
      </c>
      <c r="H5512" s="103">
        <f t="shared" si="882"/>
        <v>1</v>
      </c>
    </row>
    <row r="5513" spans="1:8" ht="14.55" customHeight="1" x14ac:dyDescent="0.3">
      <c r="A5513" s="42"/>
      <c r="B5513" s="24" t="s">
        <v>19</v>
      </c>
      <c r="C5513" s="23" t="s">
        <v>62</v>
      </c>
      <c r="D5513" s="402"/>
      <c r="E5513" s="391" t="s">
        <v>1768</v>
      </c>
      <c r="F5513" s="22">
        <v>1</v>
      </c>
      <c r="G5513" s="22">
        <v>1</v>
      </c>
      <c r="H5513" s="104">
        <v>1</v>
      </c>
    </row>
    <row r="5514" spans="1:8" ht="14.55" customHeight="1" x14ac:dyDescent="0.3">
      <c r="A5514" s="42"/>
      <c r="B5514" s="24" t="s">
        <v>19</v>
      </c>
      <c r="C5514" s="23" t="s">
        <v>62</v>
      </c>
      <c r="D5514" s="402"/>
      <c r="E5514" s="391" t="s">
        <v>1769</v>
      </c>
      <c r="F5514" s="22">
        <v>1</v>
      </c>
      <c r="G5514" s="22">
        <v>1</v>
      </c>
      <c r="H5514" s="104">
        <v>1</v>
      </c>
    </row>
    <row r="5515" spans="1:8" ht="14.55" customHeight="1" x14ac:dyDescent="0.3">
      <c r="A5515" s="42"/>
      <c r="B5515" s="24" t="s">
        <v>19</v>
      </c>
      <c r="C5515" s="23" t="s">
        <v>62</v>
      </c>
      <c r="D5515" s="402" t="s">
        <v>1556</v>
      </c>
      <c r="E5515" s="391" t="s">
        <v>1876</v>
      </c>
      <c r="F5515" s="91">
        <f t="shared" ref="F5515:H5515" si="883">+F5516/F5517</f>
        <v>1</v>
      </c>
      <c r="G5515" s="91">
        <f t="shared" si="883"/>
        <v>1</v>
      </c>
      <c r="H5515" s="103">
        <f t="shared" si="883"/>
        <v>1</v>
      </c>
    </row>
    <row r="5516" spans="1:8" ht="14.55" customHeight="1" x14ac:dyDescent="0.3">
      <c r="A5516" s="42"/>
      <c r="B5516" s="24" t="s">
        <v>19</v>
      </c>
      <c r="C5516" s="23" t="s">
        <v>62</v>
      </c>
      <c r="D5516" s="402"/>
      <c r="E5516" s="391" t="s">
        <v>1768</v>
      </c>
      <c r="F5516" s="22">
        <v>1</v>
      </c>
      <c r="G5516" s="22">
        <v>1</v>
      </c>
      <c r="H5516" s="104">
        <v>1</v>
      </c>
    </row>
    <row r="5517" spans="1:8" ht="14.55" customHeight="1" x14ac:dyDescent="0.3">
      <c r="A5517" s="42"/>
      <c r="B5517" s="24" t="s">
        <v>19</v>
      </c>
      <c r="C5517" s="23" t="s">
        <v>62</v>
      </c>
      <c r="D5517" s="402"/>
      <c r="E5517" s="391" t="s">
        <v>1769</v>
      </c>
      <c r="F5517" s="22">
        <v>1</v>
      </c>
      <c r="G5517" s="22">
        <v>1</v>
      </c>
      <c r="H5517" s="104">
        <v>1</v>
      </c>
    </row>
    <row r="5518" spans="1:8" ht="14.55" customHeight="1" x14ac:dyDescent="0.3">
      <c r="A5518" s="42"/>
      <c r="B5518" s="24" t="s">
        <v>19</v>
      </c>
      <c r="C5518" s="23" t="s">
        <v>62</v>
      </c>
      <c r="D5518" s="402" t="s">
        <v>1557</v>
      </c>
      <c r="E5518" s="391" t="s">
        <v>1876</v>
      </c>
      <c r="F5518" s="91">
        <v>0</v>
      </c>
      <c r="G5518" s="91">
        <v>0</v>
      </c>
      <c r="H5518" s="103">
        <v>0</v>
      </c>
    </row>
    <row r="5519" spans="1:8" ht="14.55" customHeight="1" x14ac:dyDescent="0.3">
      <c r="A5519" s="42"/>
      <c r="B5519" s="24" t="s">
        <v>19</v>
      </c>
      <c r="C5519" s="23" t="s">
        <v>62</v>
      </c>
      <c r="D5519" s="402"/>
      <c r="E5519" s="391" t="s">
        <v>1768</v>
      </c>
      <c r="F5519" s="22">
        <v>0</v>
      </c>
      <c r="G5519" s="22">
        <v>0</v>
      </c>
      <c r="H5519" s="104">
        <v>0</v>
      </c>
    </row>
    <row r="5520" spans="1:8" ht="14.55" customHeight="1" x14ac:dyDescent="0.3">
      <c r="A5520" s="42"/>
      <c r="B5520" s="24" t="s">
        <v>19</v>
      </c>
      <c r="C5520" s="23" t="s">
        <v>62</v>
      </c>
      <c r="D5520" s="402"/>
      <c r="E5520" s="391" t="s">
        <v>1769</v>
      </c>
      <c r="F5520" s="22">
        <v>1</v>
      </c>
      <c r="G5520" s="22">
        <v>1</v>
      </c>
      <c r="H5520" s="104">
        <v>1</v>
      </c>
    </row>
    <row r="5521" spans="1:8" ht="14.55" customHeight="1" x14ac:dyDescent="0.3">
      <c r="A5521" s="42"/>
      <c r="B5521" s="24" t="s">
        <v>19</v>
      </c>
      <c r="C5521" s="23" t="s">
        <v>62</v>
      </c>
      <c r="D5521" s="402" t="s">
        <v>1558</v>
      </c>
      <c r="E5521" s="391" t="s">
        <v>1876</v>
      </c>
      <c r="F5521" s="91">
        <f t="shared" ref="F5521:H5521" si="884">+F5522/F5523</f>
        <v>1</v>
      </c>
      <c r="G5521" s="91">
        <f t="shared" si="884"/>
        <v>1</v>
      </c>
      <c r="H5521" s="103">
        <f t="shared" si="884"/>
        <v>1</v>
      </c>
    </row>
    <row r="5522" spans="1:8" ht="14.55" customHeight="1" x14ac:dyDescent="0.3">
      <c r="A5522" s="42"/>
      <c r="B5522" s="24" t="s">
        <v>19</v>
      </c>
      <c r="C5522" s="23" t="s">
        <v>62</v>
      </c>
      <c r="D5522" s="402"/>
      <c r="E5522" s="391" t="s">
        <v>1768</v>
      </c>
      <c r="F5522" s="22">
        <v>1</v>
      </c>
      <c r="G5522" s="22">
        <v>1</v>
      </c>
      <c r="H5522" s="104">
        <v>1</v>
      </c>
    </row>
    <row r="5523" spans="1:8" ht="14.55" customHeight="1" x14ac:dyDescent="0.3">
      <c r="A5523" s="42"/>
      <c r="B5523" s="24" t="s">
        <v>19</v>
      </c>
      <c r="C5523" s="23" t="s">
        <v>62</v>
      </c>
      <c r="D5523" s="402"/>
      <c r="E5523" s="391" t="s">
        <v>1769</v>
      </c>
      <c r="F5523" s="22">
        <v>1</v>
      </c>
      <c r="G5523" s="22">
        <v>1</v>
      </c>
      <c r="H5523" s="104">
        <v>1</v>
      </c>
    </row>
    <row r="5524" spans="1:8" ht="14.55" customHeight="1" x14ac:dyDescent="0.3">
      <c r="A5524" s="42"/>
      <c r="B5524" s="24" t="s">
        <v>19</v>
      </c>
      <c r="C5524" s="23" t="s">
        <v>62</v>
      </c>
      <c r="D5524" s="402" t="s">
        <v>1559</v>
      </c>
      <c r="E5524" s="391" t="s">
        <v>1876</v>
      </c>
      <c r="F5524" s="91">
        <f t="shared" ref="F5524:H5524" si="885">+F5525/F5526</f>
        <v>1</v>
      </c>
      <c r="G5524" s="91">
        <f t="shared" si="885"/>
        <v>1</v>
      </c>
      <c r="H5524" s="103">
        <f t="shared" si="885"/>
        <v>1</v>
      </c>
    </row>
    <row r="5525" spans="1:8" ht="14.55" customHeight="1" x14ac:dyDescent="0.3">
      <c r="A5525" s="42"/>
      <c r="B5525" s="24" t="s">
        <v>19</v>
      </c>
      <c r="C5525" s="23" t="s">
        <v>62</v>
      </c>
      <c r="D5525" s="402"/>
      <c r="E5525" s="391" t="s">
        <v>1768</v>
      </c>
      <c r="F5525" s="22">
        <v>1</v>
      </c>
      <c r="G5525" s="22">
        <v>1</v>
      </c>
      <c r="H5525" s="104">
        <v>1</v>
      </c>
    </row>
    <row r="5526" spans="1:8" ht="14.55" customHeight="1" x14ac:dyDescent="0.3">
      <c r="A5526" s="42"/>
      <c r="B5526" s="24" t="s">
        <v>19</v>
      </c>
      <c r="C5526" s="23" t="s">
        <v>62</v>
      </c>
      <c r="D5526" s="402"/>
      <c r="E5526" s="391" t="s">
        <v>1769</v>
      </c>
      <c r="F5526" s="22">
        <v>1</v>
      </c>
      <c r="G5526" s="22">
        <v>1</v>
      </c>
      <c r="H5526" s="104">
        <v>1</v>
      </c>
    </row>
    <row r="5527" spans="1:8" ht="14.55" customHeight="1" x14ac:dyDescent="0.3">
      <c r="A5527" s="42"/>
      <c r="B5527" s="24" t="s">
        <v>19</v>
      </c>
      <c r="C5527" s="23" t="s">
        <v>62</v>
      </c>
      <c r="D5527" s="402" t="s">
        <v>1553</v>
      </c>
      <c r="E5527" s="391" t="s">
        <v>1876</v>
      </c>
      <c r="F5527" s="91">
        <f t="shared" ref="F5527:H5527" si="886">+F5528/F5529</f>
        <v>0</v>
      </c>
      <c r="G5527" s="91">
        <f t="shared" si="886"/>
        <v>0</v>
      </c>
      <c r="H5527" s="103">
        <f t="shared" si="886"/>
        <v>0</v>
      </c>
    </row>
    <row r="5528" spans="1:8" ht="14.55" customHeight="1" x14ac:dyDescent="0.3">
      <c r="A5528" s="42"/>
      <c r="B5528" s="24" t="s">
        <v>19</v>
      </c>
      <c r="C5528" s="23" t="s">
        <v>62</v>
      </c>
      <c r="D5528" s="402"/>
      <c r="E5528" s="391" t="s">
        <v>1768</v>
      </c>
      <c r="F5528" s="22">
        <v>0</v>
      </c>
      <c r="G5528" s="22">
        <v>0</v>
      </c>
      <c r="H5528" s="104">
        <v>0</v>
      </c>
    </row>
    <row r="5529" spans="1:8" ht="14.55" customHeight="1" x14ac:dyDescent="0.3">
      <c r="A5529" s="42"/>
      <c r="B5529" s="24" t="s">
        <v>19</v>
      </c>
      <c r="C5529" s="23" t="s">
        <v>62</v>
      </c>
      <c r="D5529" s="402"/>
      <c r="E5529" s="391" t="s">
        <v>1769</v>
      </c>
      <c r="F5529" s="22">
        <v>1</v>
      </c>
      <c r="G5529" s="22">
        <v>1</v>
      </c>
      <c r="H5529" s="104">
        <v>1</v>
      </c>
    </row>
    <row r="5530" spans="1:8" ht="14.55" customHeight="1" x14ac:dyDescent="0.3">
      <c r="A5530" s="42"/>
      <c r="B5530" s="24" t="s">
        <v>19</v>
      </c>
      <c r="C5530" s="23" t="s">
        <v>62</v>
      </c>
      <c r="D5530" s="402" t="s">
        <v>1560</v>
      </c>
      <c r="E5530" s="391" t="s">
        <v>1876</v>
      </c>
      <c r="F5530" s="91">
        <f t="shared" ref="F5530:H5530" si="887">+F5531/F5532</f>
        <v>1</v>
      </c>
      <c r="G5530" s="91">
        <f t="shared" si="887"/>
        <v>1</v>
      </c>
      <c r="H5530" s="103">
        <f t="shared" si="887"/>
        <v>1</v>
      </c>
    </row>
    <row r="5531" spans="1:8" ht="14.55" customHeight="1" x14ac:dyDescent="0.3">
      <c r="A5531" s="42"/>
      <c r="B5531" s="24" t="s">
        <v>19</v>
      </c>
      <c r="C5531" s="23" t="s">
        <v>62</v>
      </c>
      <c r="D5531" s="402"/>
      <c r="E5531" s="391" t="s">
        <v>1768</v>
      </c>
      <c r="F5531" s="22">
        <v>1</v>
      </c>
      <c r="G5531" s="22">
        <v>1</v>
      </c>
      <c r="H5531" s="104">
        <v>1</v>
      </c>
    </row>
    <row r="5532" spans="1:8" ht="14.55" customHeight="1" x14ac:dyDescent="0.3">
      <c r="A5532" s="42"/>
      <c r="B5532" s="24" t="s">
        <v>19</v>
      </c>
      <c r="C5532" s="23" t="s">
        <v>62</v>
      </c>
      <c r="D5532" s="402"/>
      <c r="E5532" s="391" t="s">
        <v>1769</v>
      </c>
      <c r="F5532" s="22">
        <v>1</v>
      </c>
      <c r="G5532" s="22">
        <v>1</v>
      </c>
      <c r="H5532" s="104">
        <v>1</v>
      </c>
    </row>
    <row r="5533" spans="1:8" ht="14.55" customHeight="1" x14ac:dyDescent="0.3">
      <c r="A5533" s="42"/>
      <c r="B5533" s="24" t="s">
        <v>19</v>
      </c>
      <c r="C5533" s="23" t="s">
        <v>62</v>
      </c>
      <c r="D5533" s="402" t="s">
        <v>1561</v>
      </c>
      <c r="E5533" s="391" t="s">
        <v>1876</v>
      </c>
      <c r="F5533" s="91">
        <f t="shared" ref="F5533:H5533" si="888">+F5534/F5535</f>
        <v>1</v>
      </c>
      <c r="G5533" s="91">
        <f t="shared" si="888"/>
        <v>1</v>
      </c>
      <c r="H5533" s="103">
        <f t="shared" si="888"/>
        <v>1</v>
      </c>
    </row>
    <row r="5534" spans="1:8" ht="14.55" customHeight="1" x14ac:dyDescent="0.3">
      <c r="A5534" s="42"/>
      <c r="B5534" s="24" t="s">
        <v>19</v>
      </c>
      <c r="C5534" s="23" t="s">
        <v>62</v>
      </c>
      <c r="D5534" s="402"/>
      <c r="E5534" s="391" t="s">
        <v>1768</v>
      </c>
      <c r="F5534" s="22">
        <v>1</v>
      </c>
      <c r="G5534" s="22">
        <v>1</v>
      </c>
      <c r="H5534" s="104">
        <v>1</v>
      </c>
    </row>
    <row r="5535" spans="1:8" ht="14.55" customHeight="1" x14ac:dyDescent="0.3">
      <c r="A5535" s="42"/>
      <c r="B5535" s="24" t="s">
        <v>19</v>
      </c>
      <c r="C5535" s="23" t="s">
        <v>62</v>
      </c>
      <c r="D5535" s="402"/>
      <c r="E5535" s="391" t="s">
        <v>1769</v>
      </c>
      <c r="F5535" s="22">
        <v>1</v>
      </c>
      <c r="G5535" s="22">
        <v>1</v>
      </c>
      <c r="H5535" s="104">
        <v>1</v>
      </c>
    </row>
    <row r="5536" spans="1:8" ht="14.55" customHeight="1" x14ac:dyDescent="0.3">
      <c r="A5536" s="42"/>
      <c r="B5536" s="24" t="s">
        <v>19</v>
      </c>
      <c r="C5536" s="23" t="s">
        <v>62</v>
      </c>
      <c r="D5536" s="402" t="s">
        <v>1562</v>
      </c>
      <c r="E5536" s="391" t="s">
        <v>1876</v>
      </c>
      <c r="F5536" s="91">
        <f t="shared" ref="F5536:H5536" si="889">+F5537/F5538</f>
        <v>0</v>
      </c>
      <c r="G5536" s="91">
        <f t="shared" si="889"/>
        <v>0</v>
      </c>
      <c r="H5536" s="103">
        <f t="shared" si="889"/>
        <v>0</v>
      </c>
    </row>
    <row r="5537" spans="1:8" ht="14.55" customHeight="1" x14ac:dyDescent="0.3">
      <c r="A5537" s="42"/>
      <c r="B5537" s="24" t="s">
        <v>19</v>
      </c>
      <c r="C5537" s="23" t="s">
        <v>62</v>
      </c>
      <c r="D5537" s="402"/>
      <c r="E5537" s="391" t="s">
        <v>1768</v>
      </c>
      <c r="F5537" s="22">
        <v>0</v>
      </c>
      <c r="G5537" s="22">
        <v>0</v>
      </c>
      <c r="H5537" s="104">
        <v>0</v>
      </c>
    </row>
    <row r="5538" spans="1:8" ht="14.55" customHeight="1" thickBot="1" x14ac:dyDescent="0.35">
      <c r="A5538" s="42"/>
      <c r="B5538" s="53" t="s">
        <v>19</v>
      </c>
      <c r="C5538" s="68" t="s">
        <v>62</v>
      </c>
      <c r="D5538" s="403"/>
      <c r="E5538" s="392" t="s">
        <v>1769</v>
      </c>
      <c r="F5538" s="33">
        <v>1</v>
      </c>
      <c r="G5538" s="33">
        <v>1</v>
      </c>
      <c r="H5538" s="106">
        <v>1</v>
      </c>
    </row>
    <row r="5539" spans="1:8" ht="14.55" customHeight="1" x14ac:dyDescent="0.3">
      <c r="A5539" s="42"/>
      <c r="B5539" s="94" t="s">
        <v>19</v>
      </c>
      <c r="C5539" s="379" t="s">
        <v>78</v>
      </c>
      <c r="D5539" s="404"/>
      <c r="E5539" s="471" t="s">
        <v>1876</v>
      </c>
      <c r="F5539" s="384">
        <f t="shared" ref="F5539:H5539" si="890">+F5540/F5541</f>
        <v>0.2</v>
      </c>
      <c r="G5539" s="384">
        <f t="shared" si="890"/>
        <v>0.2</v>
      </c>
      <c r="H5539" s="377">
        <f t="shared" si="890"/>
        <v>0.2</v>
      </c>
    </row>
    <row r="5540" spans="1:8" ht="14.55" customHeight="1" x14ac:dyDescent="0.3">
      <c r="A5540" s="42"/>
      <c r="B5540" s="87" t="s">
        <v>19</v>
      </c>
      <c r="C5540" s="55" t="s">
        <v>78</v>
      </c>
      <c r="D5540" s="402"/>
      <c r="E5540" s="391" t="s">
        <v>1768</v>
      </c>
      <c r="F5540" s="40">
        <v>2</v>
      </c>
      <c r="G5540" s="40">
        <v>2</v>
      </c>
      <c r="H5540" s="109">
        <v>2</v>
      </c>
    </row>
    <row r="5541" spans="1:8" ht="15" customHeight="1" thickBot="1" x14ac:dyDescent="0.35">
      <c r="A5541" s="42"/>
      <c r="B5541" s="95" t="s">
        <v>19</v>
      </c>
      <c r="C5541" s="378" t="s">
        <v>78</v>
      </c>
      <c r="D5541" s="405"/>
      <c r="E5541" s="394" t="s">
        <v>1769</v>
      </c>
      <c r="F5541" s="374">
        <v>10</v>
      </c>
      <c r="G5541" s="374">
        <v>10</v>
      </c>
      <c r="H5541" s="375">
        <v>10</v>
      </c>
    </row>
    <row r="5542" spans="1:8" ht="14.55" customHeight="1" x14ac:dyDescent="0.3">
      <c r="A5542" s="42"/>
      <c r="B5542" s="54" t="s">
        <v>19</v>
      </c>
      <c r="C5542" s="69" t="s">
        <v>78</v>
      </c>
      <c r="D5542" s="401" t="s">
        <v>1564</v>
      </c>
      <c r="E5542" s="390" t="s">
        <v>1876</v>
      </c>
      <c r="F5542" s="92">
        <f t="shared" ref="F5542:H5542" si="891">+F5543/F5544</f>
        <v>1</v>
      </c>
      <c r="G5542" s="92">
        <f t="shared" si="891"/>
        <v>1</v>
      </c>
      <c r="H5542" s="108">
        <f t="shared" si="891"/>
        <v>1</v>
      </c>
    </row>
    <row r="5543" spans="1:8" ht="14.55" customHeight="1" x14ac:dyDescent="0.3">
      <c r="A5543" s="42"/>
      <c r="B5543" s="24" t="s">
        <v>19</v>
      </c>
      <c r="C5543" s="23" t="s">
        <v>78</v>
      </c>
      <c r="D5543" s="402"/>
      <c r="E5543" s="391" t="s">
        <v>1768</v>
      </c>
      <c r="F5543" s="22">
        <v>1</v>
      </c>
      <c r="G5543" s="22">
        <v>1</v>
      </c>
      <c r="H5543" s="104">
        <v>1</v>
      </c>
    </row>
    <row r="5544" spans="1:8" ht="14.55" customHeight="1" x14ac:dyDescent="0.3">
      <c r="A5544" s="42"/>
      <c r="B5544" s="24" t="s">
        <v>19</v>
      </c>
      <c r="C5544" s="23" t="s">
        <v>78</v>
      </c>
      <c r="D5544" s="402"/>
      <c r="E5544" s="391" t="s">
        <v>1769</v>
      </c>
      <c r="F5544" s="22">
        <v>1</v>
      </c>
      <c r="G5544" s="22">
        <v>1</v>
      </c>
      <c r="H5544" s="104">
        <v>1</v>
      </c>
    </row>
    <row r="5545" spans="1:8" ht="14.55" customHeight="1" x14ac:dyDescent="0.3">
      <c r="A5545" s="42"/>
      <c r="B5545" s="24" t="s">
        <v>19</v>
      </c>
      <c r="C5545" s="23" t="s">
        <v>78</v>
      </c>
      <c r="D5545" s="402" t="s">
        <v>1565</v>
      </c>
      <c r="E5545" s="391" t="s">
        <v>1876</v>
      </c>
      <c r="F5545" s="91">
        <f t="shared" ref="F5545:H5545" si="892">+F5546/F5547</f>
        <v>0</v>
      </c>
      <c r="G5545" s="91">
        <f t="shared" si="892"/>
        <v>0</v>
      </c>
      <c r="H5545" s="103">
        <f t="shared" si="892"/>
        <v>0</v>
      </c>
    </row>
    <row r="5546" spans="1:8" ht="14.55" customHeight="1" x14ac:dyDescent="0.3">
      <c r="A5546" s="42"/>
      <c r="B5546" s="24" t="s">
        <v>19</v>
      </c>
      <c r="C5546" s="23" t="s">
        <v>78</v>
      </c>
      <c r="D5546" s="402"/>
      <c r="E5546" s="391" t="s">
        <v>1768</v>
      </c>
      <c r="F5546" s="22">
        <v>0</v>
      </c>
      <c r="G5546" s="22">
        <v>0</v>
      </c>
      <c r="H5546" s="104">
        <v>0</v>
      </c>
    </row>
    <row r="5547" spans="1:8" ht="14.55" customHeight="1" x14ac:dyDescent="0.3">
      <c r="A5547" s="42"/>
      <c r="B5547" s="24" t="s">
        <v>19</v>
      </c>
      <c r="C5547" s="23" t="s">
        <v>78</v>
      </c>
      <c r="D5547" s="402"/>
      <c r="E5547" s="391" t="s">
        <v>1769</v>
      </c>
      <c r="F5547" s="22">
        <v>4</v>
      </c>
      <c r="G5547" s="22">
        <v>4</v>
      </c>
      <c r="H5547" s="104">
        <v>4</v>
      </c>
    </row>
    <row r="5548" spans="1:8" ht="14.55" customHeight="1" x14ac:dyDescent="0.3">
      <c r="A5548" s="42"/>
      <c r="B5548" s="24" t="s">
        <v>19</v>
      </c>
      <c r="C5548" s="23" t="s">
        <v>78</v>
      </c>
      <c r="D5548" s="402" t="s">
        <v>1563</v>
      </c>
      <c r="E5548" s="391" t="s">
        <v>1876</v>
      </c>
      <c r="F5548" s="91">
        <f t="shared" ref="F5548:H5548" si="893">+F5549/F5550</f>
        <v>1</v>
      </c>
      <c r="G5548" s="91">
        <f t="shared" si="893"/>
        <v>1</v>
      </c>
      <c r="H5548" s="103">
        <f t="shared" si="893"/>
        <v>1</v>
      </c>
    </row>
    <row r="5549" spans="1:8" ht="14.55" customHeight="1" x14ac:dyDescent="0.3">
      <c r="A5549" s="42"/>
      <c r="B5549" s="24" t="s">
        <v>19</v>
      </c>
      <c r="C5549" s="23" t="s">
        <v>78</v>
      </c>
      <c r="D5549" s="402"/>
      <c r="E5549" s="391" t="s">
        <v>1768</v>
      </c>
      <c r="F5549" s="22">
        <v>1</v>
      </c>
      <c r="G5549" s="22">
        <v>1</v>
      </c>
      <c r="H5549" s="104">
        <v>1</v>
      </c>
    </row>
    <row r="5550" spans="1:8" ht="14.55" customHeight="1" x14ac:dyDescent="0.3">
      <c r="A5550" s="42"/>
      <c r="B5550" s="24" t="s">
        <v>19</v>
      </c>
      <c r="C5550" s="23" t="s">
        <v>78</v>
      </c>
      <c r="D5550" s="402"/>
      <c r="E5550" s="391" t="s">
        <v>1769</v>
      </c>
      <c r="F5550" s="22">
        <v>1</v>
      </c>
      <c r="G5550" s="22">
        <v>1</v>
      </c>
      <c r="H5550" s="104">
        <v>1</v>
      </c>
    </row>
    <row r="5551" spans="1:8" ht="14.55" customHeight="1" x14ac:dyDescent="0.3">
      <c r="A5551" s="42"/>
      <c r="B5551" s="24" t="s">
        <v>19</v>
      </c>
      <c r="C5551" s="23" t="s">
        <v>78</v>
      </c>
      <c r="D5551" s="402" t="s">
        <v>1566</v>
      </c>
      <c r="E5551" s="391" t="s">
        <v>1876</v>
      </c>
      <c r="F5551" s="91">
        <f t="shared" ref="F5551:H5551" si="894">+F5552/F5553</f>
        <v>0</v>
      </c>
      <c r="G5551" s="91">
        <f t="shared" si="894"/>
        <v>0</v>
      </c>
      <c r="H5551" s="103">
        <f t="shared" si="894"/>
        <v>0</v>
      </c>
    </row>
    <row r="5552" spans="1:8" ht="14.55" customHeight="1" x14ac:dyDescent="0.3">
      <c r="A5552" s="42"/>
      <c r="B5552" s="24" t="s">
        <v>19</v>
      </c>
      <c r="C5552" s="23" t="s">
        <v>78</v>
      </c>
      <c r="D5552" s="402"/>
      <c r="E5552" s="391" t="s">
        <v>1768</v>
      </c>
      <c r="F5552" s="22">
        <v>0</v>
      </c>
      <c r="G5552" s="22">
        <v>0</v>
      </c>
      <c r="H5552" s="104">
        <v>0</v>
      </c>
    </row>
    <row r="5553" spans="1:8" ht="14.55" customHeight="1" x14ac:dyDescent="0.3">
      <c r="A5553" s="42"/>
      <c r="B5553" s="24" t="s">
        <v>19</v>
      </c>
      <c r="C5553" s="23" t="s">
        <v>78</v>
      </c>
      <c r="D5553" s="402"/>
      <c r="E5553" s="391" t="s">
        <v>1769</v>
      </c>
      <c r="F5553" s="22">
        <v>1</v>
      </c>
      <c r="G5553" s="22">
        <v>1</v>
      </c>
      <c r="H5553" s="104">
        <v>1</v>
      </c>
    </row>
    <row r="5554" spans="1:8" ht="14.55" customHeight="1" x14ac:dyDescent="0.3">
      <c r="A5554" s="42"/>
      <c r="B5554" s="24" t="s">
        <v>19</v>
      </c>
      <c r="C5554" s="23" t="s">
        <v>78</v>
      </c>
      <c r="D5554" s="402" t="s">
        <v>1567</v>
      </c>
      <c r="E5554" s="391" t="s">
        <v>1876</v>
      </c>
      <c r="F5554" s="91">
        <f t="shared" ref="F5554:H5554" si="895">+F5555/F5556</f>
        <v>0</v>
      </c>
      <c r="G5554" s="91">
        <f t="shared" si="895"/>
        <v>0</v>
      </c>
      <c r="H5554" s="103">
        <f t="shared" si="895"/>
        <v>0</v>
      </c>
    </row>
    <row r="5555" spans="1:8" ht="14.55" customHeight="1" x14ac:dyDescent="0.3">
      <c r="A5555" s="42"/>
      <c r="B5555" s="24" t="s">
        <v>19</v>
      </c>
      <c r="C5555" s="23" t="s">
        <v>78</v>
      </c>
      <c r="D5555" s="402"/>
      <c r="E5555" s="391" t="s">
        <v>1768</v>
      </c>
      <c r="F5555" s="22">
        <v>0</v>
      </c>
      <c r="G5555" s="22">
        <v>0</v>
      </c>
      <c r="H5555" s="104">
        <v>0</v>
      </c>
    </row>
    <row r="5556" spans="1:8" ht="14.55" customHeight="1" x14ac:dyDescent="0.3">
      <c r="A5556" s="42"/>
      <c r="B5556" s="24" t="s">
        <v>19</v>
      </c>
      <c r="C5556" s="23" t="s">
        <v>78</v>
      </c>
      <c r="D5556" s="402"/>
      <c r="E5556" s="391" t="s">
        <v>1769</v>
      </c>
      <c r="F5556" s="22">
        <v>1</v>
      </c>
      <c r="G5556" s="22">
        <v>1</v>
      </c>
      <c r="H5556" s="104">
        <v>1</v>
      </c>
    </row>
    <row r="5557" spans="1:8" ht="14.55" customHeight="1" x14ac:dyDescent="0.3">
      <c r="A5557" s="42"/>
      <c r="B5557" s="24" t="s">
        <v>19</v>
      </c>
      <c r="C5557" s="23" t="s">
        <v>78</v>
      </c>
      <c r="D5557" s="402" t="s">
        <v>1568</v>
      </c>
      <c r="E5557" s="391" t="s">
        <v>1876</v>
      </c>
      <c r="F5557" s="91">
        <f t="shared" ref="F5557:H5557" si="896">+F5558/F5559</f>
        <v>0</v>
      </c>
      <c r="G5557" s="91">
        <f t="shared" si="896"/>
        <v>0</v>
      </c>
      <c r="H5557" s="103">
        <f t="shared" si="896"/>
        <v>0</v>
      </c>
    </row>
    <row r="5558" spans="1:8" ht="14.55" customHeight="1" x14ac:dyDescent="0.3">
      <c r="A5558" s="42"/>
      <c r="B5558" s="24" t="s">
        <v>19</v>
      </c>
      <c r="C5558" s="23" t="s">
        <v>78</v>
      </c>
      <c r="D5558" s="402"/>
      <c r="E5558" s="391" t="s">
        <v>1768</v>
      </c>
      <c r="F5558" s="22">
        <v>0</v>
      </c>
      <c r="G5558" s="22">
        <v>0</v>
      </c>
      <c r="H5558" s="104">
        <v>0</v>
      </c>
    </row>
    <row r="5559" spans="1:8" ht="14.55" customHeight="1" x14ac:dyDescent="0.3">
      <c r="A5559" s="42"/>
      <c r="B5559" s="24" t="s">
        <v>19</v>
      </c>
      <c r="C5559" s="23" t="s">
        <v>78</v>
      </c>
      <c r="D5559" s="402"/>
      <c r="E5559" s="391" t="s">
        <v>1769</v>
      </c>
      <c r="F5559" s="22">
        <v>1</v>
      </c>
      <c r="G5559" s="22">
        <v>1</v>
      </c>
      <c r="H5559" s="104">
        <v>1</v>
      </c>
    </row>
    <row r="5560" spans="1:8" ht="14.55" customHeight="1" x14ac:dyDescent="0.3">
      <c r="A5560" s="42"/>
      <c r="B5560" s="24" t="s">
        <v>19</v>
      </c>
      <c r="C5560" s="23" t="s">
        <v>78</v>
      </c>
      <c r="D5560" s="402" t="s">
        <v>1569</v>
      </c>
      <c r="E5560" s="391" t="s">
        <v>1876</v>
      </c>
      <c r="F5560" s="91">
        <f t="shared" ref="F5560:H5560" si="897">+F5561/F5562</f>
        <v>0</v>
      </c>
      <c r="G5560" s="91">
        <f t="shared" si="897"/>
        <v>0</v>
      </c>
      <c r="H5560" s="103">
        <f t="shared" si="897"/>
        <v>0</v>
      </c>
    </row>
    <row r="5561" spans="1:8" ht="14.55" customHeight="1" x14ac:dyDescent="0.3">
      <c r="A5561" s="42"/>
      <c r="B5561" s="24" t="s">
        <v>19</v>
      </c>
      <c r="C5561" s="23" t="s">
        <v>78</v>
      </c>
      <c r="D5561" s="402"/>
      <c r="E5561" s="391" t="s">
        <v>1768</v>
      </c>
      <c r="F5561" s="22">
        <v>0</v>
      </c>
      <c r="G5561" s="22">
        <v>0</v>
      </c>
      <c r="H5561" s="104">
        <v>0</v>
      </c>
    </row>
    <row r="5562" spans="1:8" ht="14.55" customHeight="1" thickBot="1" x14ac:dyDescent="0.35">
      <c r="A5562" s="42"/>
      <c r="B5562" s="53" t="s">
        <v>19</v>
      </c>
      <c r="C5562" s="68" t="s">
        <v>78</v>
      </c>
      <c r="D5562" s="403"/>
      <c r="E5562" s="392" t="s">
        <v>1769</v>
      </c>
      <c r="F5562" s="33">
        <v>1</v>
      </c>
      <c r="G5562" s="33">
        <v>1</v>
      </c>
      <c r="H5562" s="106">
        <v>1</v>
      </c>
    </row>
    <row r="5563" spans="1:8" ht="14.55" customHeight="1" x14ac:dyDescent="0.3">
      <c r="A5563" s="42"/>
      <c r="B5563" s="94" t="s">
        <v>19</v>
      </c>
      <c r="C5563" s="379" t="s">
        <v>93</v>
      </c>
      <c r="D5563" s="404"/>
      <c r="E5563" s="471" t="s">
        <v>1876</v>
      </c>
      <c r="F5563" s="384">
        <f t="shared" ref="F5563:H5563" si="898">+F5564/F5565</f>
        <v>0.8</v>
      </c>
      <c r="G5563" s="384">
        <f t="shared" si="898"/>
        <v>0.8</v>
      </c>
      <c r="H5563" s="377">
        <f t="shared" si="898"/>
        <v>0.8</v>
      </c>
    </row>
    <row r="5564" spans="1:8" ht="14.55" customHeight="1" x14ac:dyDescent="0.3">
      <c r="A5564" s="42"/>
      <c r="B5564" s="87" t="s">
        <v>19</v>
      </c>
      <c r="C5564" s="55" t="s">
        <v>93</v>
      </c>
      <c r="D5564" s="402"/>
      <c r="E5564" s="391" t="s">
        <v>1768</v>
      </c>
      <c r="F5564" s="40">
        <v>4</v>
      </c>
      <c r="G5564" s="40">
        <v>4</v>
      </c>
      <c r="H5564" s="109">
        <v>4</v>
      </c>
    </row>
    <row r="5565" spans="1:8" ht="15" customHeight="1" thickBot="1" x14ac:dyDescent="0.35">
      <c r="A5565" s="42"/>
      <c r="B5565" s="95" t="s">
        <v>19</v>
      </c>
      <c r="C5565" s="378" t="s">
        <v>93</v>
      </c>
      <c r="D5565" s="405"/>
      <c r="E5565" s="394" t="s">
        <v>1769</v>
      </c>
      <c r="F5565" s="374">
        <v>5</v>
      </c>
      <c r="G5565" s="374">
        <v>5</v>
      </c>
      <c r="H5565" s="375">
        <v>5</v>
      </c>
    </row>
    <row r="5566" spans="1:8" ht="14.55" customHeight="1" x14ac:dyDescent="0.3">
      <c r="A5566" s="42"/>
      <c r="B5566" s="54" t="s">
        <v>19</v>
      </c>
      <c r="C5566" s="69" t="s">
        <v>93</v>
      </c>
      <c r="D5566" s="401" t="s">
        <v>1824</v>
      </c>
      <c r="E5566" s="390" t="s">
        <v>1876</v>
      </c>
      <c r="F5566" s="92">
        <v>0</v>
      </c>
      <c r="G5566" s="92">
        <v>0</v>
      </c>
      <c r="H5566" s="108">
        <v>0</v>
      </c>
    </row>
    <row r="5567" spans="1:8" ht="14.55" customHeight="1" x14ac:dyDescent="0.3">
      <c r="A5567" s="42"/>
      <c r="B5567" s="24" t="s">
        <v>19</v>
      </c>
      <c r="C5567" s="23" t="s">
        <v>93</v>
      </c>
      <c r="D5567" s="402"/>
      <c r="E5567" s="391" t="s">
        <v>1768</v>
      </c>
      <c r="F5567" s="22">
        <v>1</v>
      </c>
      <c r="G5567" s="22">
        <v>1</v>
      </c>
      <c r="H5567" s="104">
        <v>1</v>
      </c>
    </row>
    <row r="5568" spans="1:8" ht="14.55" customHeight="1" x14ac:dyDescent="0.3">
      <c r="A5568" s="42"/>
      <c r="B5568" s="24" t="s">
        <v>19</v>
      </c>
      <c r="C5568" s="23" t="s">
        <v>93</v>
      </c>
      <c r="D5568" s="402"/>
      <c r="E5568" s="391" t="s">
        <v>1769</v>
      </c>
      <c r="F5568" s="22">
        <v>1</v>
      </c>
      <c r="G5568" s="22">
        <v>1</v>
      </c>
      <c r="H5568" s="104">
        <v>1</v>
      </c>
    </row>
    <row r="5569" spans="1:8" ht="14.55" customHeight="1" x14ac:dyDescent="0.3">
      <c r="A5569" s="42"/>
      <c r="B5569" s="24" t="s">
        <v>19</v>
      </c>
      <c r="C5569" s="23" t="s">
        <v>93</v>
      </c>
      <c r="D5569" s="402" t="s">
        <v>1572</v>
      </c>
      <c r="E5569" s="391" t="s">
        <v>1876</v>
      </c>
      <c r="F5569" s="91">
        <v>0</v>
      </c>
      <c r="G5569" s="91">
        <v>0</v>
      </c>
      <c r="H5569" s="103">
        <v>0</v>
      </c>
    </row>
    <row r="5570" spans="1:8" ht="14.55" customHeight="1" x14ac:dyDescent="0.3">
      <c r="A5570" s="42"/>
      <c r="B5570" s="24" t="s">
        <v>19</v>
      </c>
      <c r="C5570" s="23" t="s">
        <v>93</v>
      </c>
      <c r="D5570" s="402"/>
      <c r="E5570" s="391" t="s">
        <v>1768</v>
      </c>
      <c r="F5570" s="22">
        <v>1</v>
      </c>
      <c r="G5570" s="22">
        <v>1</v>
      </c>
      <c r="H5570" s="104">
        <v>1</v>
      </c>
    </row>
    <row r="5571" spans="1:8" ht="14.55" customHeight="1" x14ac:dyDescent="0.3">
      <c r="A5571" s="42"/>
      <c r="B5571" s="24" t="s">
        <v>19</v>
      </c>
      <c r="C5571" s="23" t="s">
        <v>93</v>
      </c>
      <c r="D5571" s="402"/>
      <c r="E5571" s="391" t="s">
        <v>1769</v>
      </c>
      <c r="F5571" s="22">
        <v>1</v>
      </c>
      <c r="G5571" s="22">
        <v>1</v>
      </c>
      <c r="H5571" s="104">
        <v>1</v>
      </c>
    </row>
    <row r="5572" spans="1:8" ht="14.55" customHeight="1" x14ac:dyDescent="0.3">
      <c r="A5572" s="42"/>
      <c r="B5572" s="24" t="s">
        <v>19</v>
      </c>
      <c r="C5572" s="23" t="s">
        <v>93</v>
      </c>
      <c r="D5572" s="402" t="s">
        <v>1570</v>
      </c>
      <c r="E5572" s="391" t="s">
        <v>1876</v>
      </c>
      <c r="F5572" s="91">
        <f t="shared" ref="F5572:H5572" si="899">+F5573/F5574</f>
        <v>1</v>
      </c>
      <c r="G5572" s="91">
        <f t="shared" si="899"/>
        <v>1</v>
      </c>
      <c r="H5572" s="103">
        <f t="shared" si="899"/>
        <v>1</v>
      </c>
    </row>
    <row r="5573" spans="1:8" ht="14.55" customHeight="1" x14ac:dyDescent="0.3">
      <c r="A5573" s="42"/>
      <c r="B5573" s="24" t="s">
        <v>19</v>
      </c>
      <c r="C5573" s="23" t="s">
        <v>93</v>
      </c>
      <c r="D5573" s="402"/>
      <c r="E5573" s="391" t="s">
        <v>1768</v>
      </c>
      <c r="F5573" s="22">
        <v>1</v>
      </c>
      <c r="G5573" s="22">
        <v>1</v>
      </c>
      <c r="H5573" s="104">
        <v>1</v>
      </c>
    </row>
    <row r="5574" spans="1:8" ht="14.55" customHeight="1" x14ac:dyDescent="0.3">
      <c r="A5574" s="42"/>
      <c r="B5574" s="24" t="s">
        <v>19</v>
      </c>
      <c r="C5574" s="23" t="s">
        <v>93</v>
      </c>
      <c r="D5574" s="402"/>
      <c r="E5574" s="391" t="s">
        <v>1769</v>
      </c>
      <c r="F5574" s="22">
        <v>1</v>
      </c>
      <c r="G5574" s="22">
        <v>1</v>
      </c>
      <c r="H5574" s="104">
        <v>1</v>
      </c>
    </row>
    <row r="5575" spans="1:8" ht="14.55" customHeight="1" x14ac:dyDescent="0.3">
      <c r="A5575" s="42"/>
      <c r="B5575" s="24" t="s">
        <v>19</v>
      </c>
      <c r="C5575" s="23" t="s">
        <v>93</v>
      </c>
      <c r="D5575" s="402" t="s">
        <v>1571</v>
      </c>
      <c r="E5575" s="391" t="s">
        <v>1876</v>
      </c>
      <c r="F5575" s="91">
        <f t="shared" ref="F5575:H5575" si="900">+F5576/F5577</f>
        <v>0</v>
      </c>
      <c r="G5575" s="91">
        <f t="shared" si="900"/>
        <v>0</v>
      </c>
      <c r="H5575" s="103">
        <f t="shared" si="900"/>
        <v>0</v>
      </c>
    </row>
    <row r="5576" spans="1:8" ht="14.55" customHeight="1" x14ac:dyDescent="0.3">
      <c r="A5576" s="42"/>
      <c r="B5576" s="24" t="s">
        <v>19</v>
      </c>
      <c r="C5576" s="23" t="s">
        <v>93</v>
      </c>
      <c r="D5576" s="402"/>
      <c r="E5576" s="391" t="s">
        <v>1768</v>
      </c>
      <c r="F5576" s="22">
        <v>0</v>
      </c>
      <c r="G5576" s="22">
        <v>0</v>
      </c>
      <c r="H5576" s="104">
        <v>0</v>
      </c>
    </row>
    <row r="5577" spans="1:8" ht="14.55" customHeight="1" x14ac:dyDescent="0.3">
      <c r="A5577" s="42"/>
      <c r="B5577" s="24" t="s">
        <v>19</v>
      </c>
      <c r="C5577" s="23" t="s">
        <v>93</v>
      </c>
      <c r="D5577" s="402"/>
      <c r="E5577" s="391" t="s">
        <v>1769</v>
      </c>
      <c r="F5577" s="22">
        <v>1</v>
      </c>
      <c r="G5577" s="22">
        <v>1</v>
      </c>
      <c r="H5577" s="104">
        <v>1</v>
      </c>
    </row>
    <row r="5578" spans="1:8" ht="14.55" customHeight="1" x14ac:dyDescent="0.3">
      <c r="A5578" s="42"/>
      <c r="B5578" s="24" t="s">
        <v>19</v>
      </c>
      <c r="C5578" s="23" t="s">
        <v>93</v>
      </c>
      <c r="D5578" s="402" t="s">
        <v>248</v>
      </c>
      <c r="E5578" s="391" t="s">
        <v>1876</v>
      </c>
      <c r="F5578" s="91">
        <v>0</v>
      </c>
      <c r="G5578" s="91">
        <v>0</v>
      </c>
      <c r="H5578" s="103">
        <v>0</v>
      </c>
    </row>
    <row r="5579" spans="1:8" ht="14.55" customHeight="1" x14ac:dyDescent="0.3">
      <c r="A5579" s="42"/>
      <c r="B5579" s="24" t="s">
        <v>19</v>
      </c>
      <c r="C5579" s="23" t="s">
        <v>93</v>
      </c>
      <c r="D5579" s="402"/>
      <c r="E5579" s="391" t="s">
        <v>1768</v>
      </c>
      <c r="F5579" s="22">
        <v>1</v>
      </c>
      <c r="G5579" s="22">
        <v>1</v>
      </c>
      <c r="H5579" s="104">
        <v>1</v>
      </c>
    </row>
    <row r="5580" spans="1:8" ht="14.55" customHeight="1" thickBot="1" x14ac:dyDescent="0.35">
      <c r="A5580" s="42"/>
      <c r="B5580" s="53" t="s">
        <v>19</v>
      </c>
      <c r="C5580" s="68" t="s">
        <v>93</v>
      </c>
      <c r="D5580" s="403"/>
      <c r="E5580" s="392" t="s">
        <v>1769</v>
      </c>
      <c r="F5580" s="33">
        <v>1</v>
      </c>
      <c r="G5580" s="33">
        <v>1</v>
      </c>
      <c r="H5580" s="106">
        <v>1</v>
      </c>
    </row>
    <row r="5581" spans="1:8" ht="14.55" customHeight="1" x14ac:dyDescent="0.3">
      <c r="A5581" s="42"/>
      <c r="B5581" s="94" t="s">
        <v>19</v>
      </c>
      <c r="C5581" s="379" t="s">
        <v>1573</v>
      </c>
      <c r="D5581" s="404"/>
      <c r="E5581" s="471" t="s">
        <v>1876</v>
      </c>
      <c r="F5581" s="384">
        <f t="shared" ref="F5581:H5581" si="901">+F5582/F5583</f>
        <v>0.5</v>
      </c>
      <c r="G5581" s="384">
        <f t="shared" si="901"/>
        <v>0.5</v>
      </c>
      <c r="H5581" s="377">
        <f t="shared" si="901"/>
        <v>0.5</v>
      </c>
    </row>
    <row r="5582" spans="1:8" ht="14.55" customHeight="1" x14ac:dyDescent="0.3">
      <c r="A5582" s="42"/>
      <c r="B5582" s="87" t="s">
        <v>19</v>
      </c>
      <c r="C5582" s="55" t="s">
        <v>1573</v>
      </c>
      <c r="D5582" s="402"/>
      <c r="E5582" s="391" t="s">
        <v>1768</v>
      </c>
      <c r="F5582" s="40">
        <v>4</v>
      </c>
      <c r="G5582" s="40">
        <v>4</v>
      </c>
      <c r="H5582" s="109">
        <v>4</v>
      </c>
    </row>
    <row r="5583" spans="1:8" ht="15" customHeight="1" thickBot="1" x14ac:dyDescent="0.35">
      <c r="A5583" s="42"/>
      <c r="B5583" s="95" t="s">
        <v>19</v>
      </c>
      <c r="C5583" s="378" t="s">
        <v>1573</v>
      </c>
      <c r="D5583" s="405"/>
      <c r="E5583" s="394" t="s">
        <v>1769</v>
      </c>
      <c r="F5583" s="374">
        <v>8</v>
      </c>
      <c r="G5583" s="374">
        <v>8</v>
      </c>
      <c r="H5583" s="375">
        <v>8</v>
      </c>
    </row>
    <row r="5584" spans="1:8" ht="14.55" customHeight="1" x14ac:dyDescent="0.3">
      <c r="A5584" s="42"/>
      <c r="B5584" s="54" t="s">
        <v>19</v>
      </c>
      <c r="C5584" s="69" t="s">
        <v>1573</v>
      </c>
      <c r="D5584" s="401" t="s">
        <v>1574</v>
      </c>
      <c r="E5584" s="390" t="s">
        <v>1876</v>
      </c>
      <c r="F5584" s="92">
        <v>0</v>
      </c>
      <c r="G5584" s="92">
        <v>0</v>
      </c>
      <c r="H5584" s="108">
        <v>0</v>
      </c>
    </row>
    <row r="5585" spans="1:8" ht="14.55" customHeight="1" x14ac:dyDescent="0.3">
      <c r="A5585" s="42"/>
      <c r="B5585" s="24" t="s">
        <v>19</v>
      </c>
      <c r="C5585" s="23" t="s">
        <v>1573</v>
      </c>
      <c r="D5585" s="402"/>
      <c r="E5585" s="391" t="s">
        <v>1768</v>
      </c>
      <c r="F5585" s="22">
        <v>1</v>
      </c>
      <c r="G5585" s="22">
        <v>1</v>
      </c>
      <c r="H5585" s="104">
        <v>1</v>
      </c>
    </row>
    <row r="5586" spans="1:8" ht="14.55" customHeight="1" x14ac:dyDescent="0.3">
      <c r="A5586" s="42"/>
      <c r="B5586" s="24" t="s">
        <v>19</v>
      </c>
      <c r="C5586" s="23" t="s">
        <v>1573</v>
      </c>
      <c r="D5586" s="402"/>
      <c r="E5586" s="391" t="s">
        <v>1769</v>
      </c>
      <c r="F5586" s="22">
        <v>1</v>
      </c>
      <c r="G5586" s="22">
        <v>1</v>
      </c>
      <c r="H5586" s="104">
        <v>1</v>
      </c>
    </row>
    <row r="5587" spans="1:8" ht="14.55" customHeight="1" x14ac:dyDescent="0.3">
      <c r="A5587" s="42"/>
      <c r="B5587" s="24" t="s">
        <v>19</v>
      </c>
      <c r="C5587" s="23" t="s">
        <v>1573</v>
      </c>
      <c r="D5587" s="402" t="s">
        <v>1573</v>
      </c>
      <c r="E5587" s="391" t="s">
        <v>1876</v>
      </c>
      <c r="F5587" s="91">
        <f t="shared" ref="F5587:H5587" si="902">+F5588/F5589</f>
        <v>0</v>
      </c>
      <c r="G5587" s="91">
        <f t="shared" si="902"/>
        <v>0</v>
      </c>
      <c r="H5587" s="103">
        <f t="shared" si="902"/>
        <v>0</v>
      </c>
    </row>
    <row r="5588" spans="1:8" ht="14.55" customHeight="1" x14ac:dyDescent="0.3">
      <c r="A5588" s="42"/>
      <c r="B5588" s="24" t="s">
        <v>19</v>
      </c>
      <c r="C5588" s="23" t="s">
        <v>1573</v>
      </c>
      <c r="D5588" s="402"/>
      <c r="E5588" s="391" t="s">
        <v>1768</v>
      </c>
      <c r="F5588" s="22">
        <v>0</v>
      </c>
      <c r="G5588" s="22">
        <v>0</v>
      </c>
      <c r="H5588" s="104">
        <v>0</v>
      </c>
    </row>
    <row r="5589" spans="1:8" ht="14.55" customHeight="1" x14ac:dyDescent="0.3">
      <c r="A5589" s="42"/>
      <c r="B5589" s="24" t="s">
        <v>19</v>
      </c>
      <c r="C5589" s="23" t="s">
        <v>1573</v>
      </c>
      <c r="D5589" s="402"/>
      <c r="E5589" s="391" t="s">
        <v>1769</v>
      </c>
      <c r="F5589" s="22">
        <v>1</v>
      </c>
      <c r="G5589" s="22">
        <v>1</v>
      </c>
      <c r="H5589" s="104">
        <v>1</v>
      </c>
    </row>
    <row r="5590" spans="1:8" ht="14.55" customHeight="1" x14ac:dyDescent="0.3">
      <c r="A5590" s="42"/>
      <c r="B5590" s="24" t="s">
        <v>19</v>
      </c>
      <c r="C5590" s="23" t="s">
        <v>1573</v>
      </c>
      <c r="D5590" s="402" t="s">
        <v>1575</v>
      </c>
      <c r="E5590" s="391" t="s">
        <v>1876</v>
      </c>
      <c r="F5590" s="91">
        <v>0</v>
      </c>
      <c r="G5590" s="91">
        <v>0</v>
      </c>
      <c r="H5590" s="103">
        <v>0</v>
      </c>
    </row>
    <row r="5591" spans="1:8" ht="14.55" customHeight="1" x14ac:dyDescent="0.3">
      <c r="A5591" s="42"/>
      <c r="B5591" s="24" t="s">
        <v>19</v>
      </c>
      <c r="C5591" s="23" t="s">
        <v>1573</v>
      </c>
      <c r="D5591" s="402"/>
      <c r="E5591" s="391" t="s">
        <v>1768</v>
      </c>
      <c r="F5591" s="22">
        <v>0</v>
      </c>
      <c r="G5591" s="22">
        <v>0</v>
      </c>
      <c r="H5591" s="104">
        <v>0</v>
      </c>
    </row>
    <row r="5592" spans="1:8" ht="14.55" customHeight="1" x14ac:dyDescent="0.3">
      <c r="A5592" s="42"/>
      <c r="B5592" s="24" t="s">
        <v>19</v>
      </c>
      <c r="C5592" s="23" t="s">
        <v>1573</v>
      </c>
      <c r="D5592" s="402"/>
      <c r="E5592" s="391" t="s">
        <v>1769</v>
      </c>
      <c r="F5592" s="22">
        <v>1</v>
      </c>
      <c r="G5592" s="22">
        <v>1</v>
      </c>
      <c r="H5592" s="104">
        <v>1</v>
      </c>
    </row>
    <row r="5593" spans="1:8" ht="14.55" customHeight="1" x14ac:dyDescent="0.3">
      <c r="A5593" s="42"/>
      <c r="B5593" s="24" t="s">
        <v>19</v>
      </c>
      <c r="C5593" s="23" t="s">
        <v>1573</v>
      </c>
      <c r="D5593" s="402" t="s">
        <v>1576</v>
      </c>
      <c r="E5593" s="391" t="s">
        <v>1876</v>
      </c>
      <c r="F5593" s="91">
        <v>0</v>
      </c>
      <c r="G5593" s="91">
        <v>0</v>
      </c>
      <c r="H5593" s="103">
        <v>0</v>
      </c>
    </row>
    <row r="5594" spans="1:8" ht="14.55" customHeight="1" x14ac:dyDescent="0.3">
      <c r="A5594" s="42"/>
      <c r="B5594" s="24" t="s">
        <v>19</v>
      </c>
      <c r="C5594" s="23" t="s">
        <v>1573</v>
      </c>
      <c r="D5594" s="402"/>
      <c r="E5594" s="391" t="s">
        <v>1768</v>
      </c>
      <c r="F5594" s="22">
        <v>1</v>
      </c>
      <c r="G5594" s="22">
        <v>1</v>
      </c>
      <c r="H5594" s="104">
        <v>1</v>
      </c>
    </row>
    <row r="5595" spans="1:8" ht="14.55" customHeight="1" x14ac:dyDescent="0.3">
      <c r="A5595" s="42"/>
      <c r="B5595" s="24" t="s">
        <v>19</v>
      </c>
      <c r="C5595" s="23" t="s">
        <v>1573</v>
      </c>
      <c r="D5595" s="402"/>
      <c r="E5595" s="391" t="s">
        <v>1769</v>
      </c>
      <c r="F5595" s="22">
        <v>1</v>
      </c>
      <c r="G5595" s="22">
        <v>1</v>
      </c>
      <c r="H5595" s="104">
        <v>1</v>
      </c>
    </row>
    <row r="5596" spans="1:8" ht="14.55" customHeight="1" x14ac:dyDescent="0.3">
      <c r="A5596" s="42"/>
      <c r="B5596" s="24" t="s">
        <v>19</v>
      </c>
      <c r="C5596" s="23" t="s">
        <v>1573</v>
      </c>
      <c r="D5596" s="402" t="s">
        <v>1577</v>
      </c>
      <c r="E5596" s="391" t="s">
        <v>1876</v>
      </c>
      <c r="F5596" s="91">
        <f t="shared" ref="F5596:H5596" si="903">+F5597/F5598</f>
        <v>1</v>
      </c>
      <c r="G5596" s="91">
        <f t="shared" si="903"/>
        <v>1</v>
      </c>
      <c r="H5596" s="103">
        <f t="shared" si="903"/>
        <v>1</v>
      </c>
    </row>
    <row r="5597" spans="1:8" ht="14.55" customHeight="1" x14ac:dyDescent="0.3">
      <c r="A5597" s="42"/>
      <c r="B5597" s="24" t="s">
        <v>19</v>
      </c>
      <c r="C5597" s="23" t="s">
        <v>1573</v>
      </c>
      <c r="D5597" s="402"/>
      <c r="E5597" s="391" t="s">
        <v>1768</v>
      </c>
      <c r="F5597" s="22">
        <v>1</v>
      </c>
      <c r="G5597" s="22">
        <v>1</v>
      </c>
      <c r="H5597" s="104">
        <v>1</v>
      </c>
    </row>
    <row r="5598" spans="1:8" ht="14.55" customHeight="1" x14ac:dyDescent="0.3">
      <c r="A5598" s="42"/>
      <c r="B5598" s="24" t="s">
        <v>19</v>
      </c>
      <c r="C5598" s="23" t="s">
        <v>1573</v>
      </c>
      <c r="D5598" s="402"/>
      <c r="E5598" s="391" t="s">
        <v>1769</v>
      </c>
      <c r="F5598" s="22">
        <v>1</v>
      </c>
      <c r="G5598" s="22">
        <v>1</v>
      </c>
      <c r="H5598" s="104">
        <v>1</v>
      </c>
    </row>
    <row r="5599" spans="1:8" ht="14.55" customHeight="1" x14ac:dyDescent="0.3">
      <c r="A5599" s="42"/>
      <c r="B5599" s="24" t="s">
        <v>19</v>
      </c>
      <c r="C5599" s="23" t="s">
        <v>1573</v>
      </c>
      <c r="D5599" s="402" t="s">
        <v>1578</v>
      </c>
      <c r="E5599" s="391" t="s">
        <v>1876</v>
      </c>
      <c r="F5599" s="91">
        <v>0</v>
      </c>
      <c r="G5599" s="91">
        <v>0</v>
      </c>
      <c r="H5599" s="103">
        <v>0</v>
      </c>
    </row>
    <row r="5600" spans="1:8" ht="14.55" customHeight="1" x14ac:dyDescent="0.3">
      <c r="A5600" s="42"/>
      <c r="B5600" s="24" t="s">
        <v>19</v>
      </c>
      <c r="C5600" s="23" t="s">
        <v>1573</v>
      </c>
      <c r="D5600" s="402"/>
      <c r="E5600" s="391" t="s">
        <v>1768</v>
      </c>
      <c r="F5600" s="22">
        <v>0</v>
      </c>
      <c r="G5600" s="22">
        <v>0</v>
      </c>
      <c r="H5600" s="104">
        <v>0</v>
      </c>
    </row>
    <row r="5601" spans="1:8" ht="14.55" customHeight="1" x14ac:dyDescent="0.3">
      <c r="A5601" s="42"/>
      <c r="B5601" s="24" t="s">
        <v>19</v>
      </c>
      <c r="C5601" s="23" t="s">
        <v>1573</v>
      </c>
      <c r="D5601" s="402"/>
      <c r="E5601" s="391" t="s">
        <v>1769</v>
      </c>
      <c r="F5601" s="22">
        <v>1</v>
      </c>
      <c r="G5601" s="22">
        <v>1</v>
      </c>
      <c r="H5601" s="104">
        <v>1</v>
      </c>
    </row>
    <row r="5602" spans="1:8" ht="14.55" customHeight="1" x14ac:dyDescent="0.3">
      <c r="A5602" s="42"/>
      <c r="B5602" s="24" t="s">
        <v>19</v>
      </c>
      <c r="C5602" s="23" t="s">
        <v>1573</v>
      </c>
      <c r="D5602" s="402" t="s">
        <v>1579</v>
      </c>
      <c r="E5602" s="391" t="s">
        <v>1876</v>
      </c>
      <c r="F5602" s="91">
        <f t="shared" ref="F5602:H5602" si="904">+F5603/F5604</f>
        <v>1</v>
      </c>
      <c r="G5602" s="91">
        <f t="shared" si="904"/>
        <v>1</v>
      </c>
      <c r="H5602" s="103">
        <f t="shared" si="904"/>
        <v>1</v>
      </c>
    </row>
    <row r="5603" spans="1:8" ht="14.55" customHeight="1" x14ac:dyDescent="0.3">
      <c r="A5603" s="42"/>
      <c r="B5603" s="24" t="s">
        <v>19</v>
      </c>
      <c r="C5603" s="23" t="s">
        <v>1573</v>
      </c>
      <c r="D5603" s="402"/>
      <c r="E5603" s="391" t="s">
        <v>1768</v>
      </c>
      <c r="F5603" s="22">
        <v>1</v>
      </c>
      <c r="G5603" s="22">
        <v>1</v>
      </c>
      <c r="H5603" s="104">
        <v>1</v>
      </c>
    </row>
    <row r="5604" spans="1:8" ht="14.55" customHeight="1" x14ac:dyDescent="0.3">
      <c r="A5604" s="42"/>
      <c r="B5604" s="24" t="s">
        <v>19</v>
      </c>
      <c r="C5604" s="23" t="s">
        <v>1573</v>
      </c>
      <c r="D5604" s="402"/>
      <c r="E5604" s="391" t="s">
        <v>1769</v>
      </c>
      <c r="F5604" s="22">
        <v>1</v>
      </c>
      <c r="G5604" s="22">
        <v>1</v>
      </c>
      <c r="H5604" s="104">
        <v>1</v>
      </c>
    </row>
    <row r="5605" spans="1:8" ht="14.55" customHeight="1" x14ac:dyDescent="0.3">
      <c r="A5605" s="42"/>
      <c r="B5605" s="24" t="s">
        <v>19</v>
      </c>
      <c r="C5605" s="23" t="s">
        <v>1573</v>
      </c>
      <c r="D5605" s="402" t="s">
        <v>1580</v>
      </c>
      <c r="E5605" s="391" t="s">
        <v>1876</v>
      </c>
      <c r="F5605" s="91">
        <f t="shared" ref="F5605:H5605" si="905">+F5606/F5607</f>
        <v>0</v>
      </c>
      <c r="G5605" s="91">
        <f t="shared" si="905"/>
        <v>0</v>
      </c>
      <c r="H5605" s="103">
        <f t="shared" si="905"/>
        <v>0</v>
      </c>
    </row>
    <row r="5606" spans="1:8" ht="14.55" customHeight="1" x14ac:dyDescent="0.3">
      <c r="A5606" s="42"/>
      <c r="B5606" s="24" t="s">
        <v>19</v>
      </c>
      <c r="C5606" s="23" t="s">
        <v>1573</v>
      </c>
      <c r="D5606" s="402"/>
      <c r="E5606" s="391" t="s">
        <v>1768</v>
      </c>
      <c r="F5606" s="22">
        <v>0</v>
      </c>
      <c r="G5606" s="22">
        <v>0</v>
      </c>
      <c r="H5606" s="104">
        <v>0</v>
      </c>
    </row>
    <row r="5607" spans="1:8" ht="14.55" customHeight="1" thickBot="1" x14ac:dyDescent="0.35">
      <c r="A5607" s="42"/>
      <c r="B5607" s="53" t="s">
        <v>19</v>
      </c>
      <c r="C5607" s="68" t="s">
        <v>1573</v>
      </c>
      <c r="D5607" s="403"/>
      <c r="E5607" s="392" t="s">
        <v>1769</v>
      </c>
      <c r="F5607" s="33">
        <v>1</v>
      </c>
      <c r="G5607" s="33">
        <v>1</v>
      </c>
      <c r="H5607" s="106">
        <v>1</v>
      </c>
    </row>
    <row r="5608" spans="1:8" ht="14.55" customHeight="1" x14ac:dyDescent="0.3">
      <c r="A5608" s="42"/>
      <c r="B5608" s="94" t="s">
        <v>19</v>
      </c>
      <c r="C5608" s="379" t="s">
        <v>114</v>
      </c>
      <c r="D5608" s="404"/>
      <c r="E5608" s="471" t="s">
        <v>1876</v>
      </c>
      <c r="F5608" s="384">
        <f t="shared" ref="F5608:H5608" si="906">+F5609/F5610</f>
        <v>0.9</v>
      </c>
      <c r="G5608" s="384">
        <f t="shared" si="906"/>
        <v>0.9</v>
      </c>
      <c r="H5608" s="377">
        <f t="shared" si="906"/>
        <v>0.9</v>
      </c>
    </row>
    <row r="5609" spans="1:8" ht="14.55" customHeight="1" x14ac:dyDescent="0.3">
      <c r="A5609" s="42"/>
      <c r="B5609" s="87" t="s">
        <v>19</v>
      </c>
      <c r="C5609" s="55" t="s">
        <v>114</v>
      </c>
      <c r="D5609" s="402"/>
      <c r="E5609" s="391" t="s">
        <v>1768</v>
      </c>
      <c r="F5609" s="40">
        <v>9</v>
      </c>
      <c r="G5609" s="40">
        <v>9</v>
      </c>
      <c r="H5609" s="109">
        <v>9</v>
      </c>
    </row>
    <row r="5610" spans="1:8" ht="15" customHeight="1" thickBot="1" x14ac:dyDescent="0.35">
      <c r="A5610" s="42"/>
      <c r="B5610" s="95" t="s">
        <v>19</v>
      </c>
      <c r="C5610" s="378" t="s">
        <v>114</v>
      </c>
      <c r="D5610" s="405"/>
      <c r="E5610" s="394" t="s">
        <v>1769</v>
      </c>
      <c r="F5610" s="374">
        <v>10</v>
      </c>
      <c r="G5610" s="374">
        <v>10</v>
      </c>
      <c r="H5610" s="375">
        <v>10</v>
      </c>
    </row>
    <row r="5611" spans="1:8" ht="14.55" customHeight="1" x14ac:dyDescent="0.3">
      <c r="A5611" s="42"/>
      <c r="B5611" s="54" t="s">
        <v>19</v>
      </c>
      <c r="C5611" s="69" t="s">
        <v>114</v>
      </c>
      <c r="D5611" s="401" t="s">
        <v>1581</v>
      </c>
      <c r="E5611" s="390" t="s">
        <v>1876</v>
      </c>
      <c r="F5611" s="92">
        <f t="shared" ref="F5611:H5611" si="907">+F5612/F5613</f>
        <v>0</v>
      </c>
      <c r="G5611" s="92">
        <f t="shared" si="907"/>
        <v>0</v>
      </c>
      <c r="H5611" s="108">
        <f t="shared" si="907"/>
        <v>0</v>
      </c>
    </row>
    <row r="5612" spans="1:8" ht="14.55" customHeight="1" x14ac:dyDescent="0.3">
      <c r="A5612" s="42"/>
      <c r="B5612" s="24" t="s">
        <v>19</v>
      </c>
      <c r="C5612" s="23" t="s">
        <v>114</v>
      </c>
      <c r="D5612" s="402"/>
      <c r="E5612" s="391" t="s">
        <v>1768</v>
      </c>
      <c r="F5612" s="22">
        <v>0</v>
      </c>
      <c r="G5612" s="22">
        <v>0</v>
      </c>
      <c r="H5612" s="104">
        <v>0</v>
      </c>
    </row>
    <row r="5613" spans="1:8" ht="14.55" customHeight="1" x14ac:dyDescent="0.3">
      <c r="A5613" s="42"/>
      <c r="B5613" s="24" t="s">
        <v>19</v>
      </c>
      <c r="C5613" s="23" t="s">
        <v>114</v>
      </c>
      <c r="D5613" s="402"/>
      <c r="E5613" s="391" t="s">
        <v>1769</v>
      </c>
      <c r="F5613" s="22">
        <v>1</v>
      </c>
      <c r="G5613" s="22">
        <v>1</v>
      </c>
      <c r="H5613" s="104">
        <v>1</v>
      </c>
    </row>
    <row r="5614" spans="1:8" ht="14.55" customHeight="1" x14ac:dyDescent="0.3">
      <c r="A5614" s="42"/>
      <c r="B5614" s="24" t="s">
        <v>19</v>
      </c>
      <c r="C5614" s="23" t="s">
        <v>114</v>
      </c>
      <c r="D5614" s="402" t="s">
        <v>1582</v>
      </c>
      <c r="E5614" s="391" t="s">
        <v>1876</v>
      </c>
      <c r="F5614" s="91">
        <v>0</v>
      </c>
      <c r="G5614" s="91">
        <v>0</v>
      </c>
      <c r="H5614" s="103">
        <v>0</v>
      </c>
    </row>
    <row r="5615" spans="1:8" ht="14.55" customHeight="1" x14ac:dyDescent="0.3">
      <c r="A5615" s="42"/>
      <c r="B5615" s="24" t="s">
        <v>19</v>
      </c>
      <c r="C5615" s="23" t="s">
        <v>114</v>
      </c>
      <c r="D5615" s="402"/>
      <c r="E5615" s="391" t="s">
        <v>1768</v>
      </c>
      <c r="F5615" s="22">
        <v>1</v>
      </c>
      <c r="G5615" s="22">
        <v>1</v>
      </c>
      <c r="H5615" s="104">
        <v>1</v>
      </c>
    </row>
    <row r="5616" spans="1:8" ht="14.55" customHeight="1" x14ac:dyDescent="0.3">
      <c r="A5616" s="42"/>
      <c r="B5616" s="24" t="s">
        <v>19</v>
      </c>
      <c r="C5616" s="23" t="s">
        <v>114</v>
      </c>
      <c r="D5616" s="402"/>
      <c r="E5616" s="391" t="s">
        <v>1769</v>
      </c>
      <c r="F5616" s="22">
        <v>1</v>
      </c>
      <c r="G5616" s="22">
        <v>1</v>
      </c>
      <c r="H5616" s="104">
        <v>1</v>
      </c>
    </row>
    <row r="5617" spans="1:8" ht="14.55" customHeight="1" x14ac:dyDescent="0.3">
      <c r="A5617" s="42"/>
      <c r="B5617" s="24" t="s">
        <v>19</v>
      </c>
      <c r="C5617" s="23" t="s">
        <v>114</v>
      </c>
      <c r="D5617" s="402" t="s">
        <v>114</v>
      </c>
      <c r="E5617" s="391" t="s">
        <v>1876</v>
      </c>
      <c r="F5617" s="91">
        <f t="shared" ref="F5617:H5617" si="908">+F5618/F5619</f>
        <v>1</v>
      </c>
      <c r="G5617" s="91">
        <f t="shared" si="908"/>
        <v>1</v>
      </c>
      <c r="H5617" s="103">
        <f t="shared" si="908"/>
        <v>1</v>
      </c>
    </row>
    <row r="5618" spans="1:8" ht="14.55" customHeight="1" x14ac:dyDescent="0.3">
      <c r="A5618" s="42"/>
      <c r="B5618" s="24" t="s">
        <v>19</v>
      </c>
      <c r="C5618" s="23" t="s">
        <v>114</v>
      </c>
      <c r="D5618" s="402"/>
      <c r="E5618" s="391" t="s">
        <v>1768</v>
      </c>
      <c r="F5618" s="22">
        <v>1</v>
      </c>
      <c r="G5618" s="22">
        <v>1</v>
      </c>
      <c r="H5618" s="104">
        <v>1</v>
      </c>
    </row>
    <row r="5619" spans="1:8" ht="14.55" customHeight="1" x14ac:dyDescent="0.3">
      <c r="A5619" s="42"/>
      <c r="B5619" s="24" t="s">
        <v>19</v>
      </c>
      <c r="C5619" s="23" t="s">
        <v>114</v>
      </c>
      <c r="D5619" s="402"/>
      <c r="E5619" s="391" t="s">
        <v>1769</v>
      </c>
      <c r="F5619" s="22">
        <v>1</v>
      </c>
      <c r="G5619" s="22">
        <v>1</v>
      </c>
      <c r="H5619" s="104">
        <v>1</v>
      </c>
    </row>
    <row r="5620" spans="1:8" ht="14.55" customHeight="1" x14ac:dyDescent="0.3">
      <c r="A5620" s="42"/>
      <c r="B5620" s="24" t="s">
        <v>19</v>
      </c>
      <c r="C5620" s="23" t="s">
        <v>114</v>
      </c>
      <c r="D5620" s="402" t="s">
        <v>1583</v>
      </c>
      <c r="E5620" s="391" t="s">
        <v>1876</v>
      </c>
      <c r="F5620" s="91">
        <v>0</v>
      </c>
      <c r="G5620" s="91">
        <v>0</v>
      </c>
      <c r="H5620" s="103">
        <v>0</v>
      </c>
    </row>
    <row r="5621" spans="1:8" ht="14.55" customHeight="1" x14ac:dyDescent="0.3">
      <c r="A5621" s="42"/>
      <c r="B5621" s="24" t="s">
        <v>19</v>
      </c>
      <c r="C5621" s="23" t="s">
        <v>114</v>
      </c>
      <c r="D5621" s="402"/>
      <c r="E5621" s="391" t="s">
        <v>1768</v>
      </c>
      <c r="F5621" s="22">
        <v>1</v>
      </c>
      <c r="G5621" s="22">
        <v>1</v>
      </c>
      <c r="H5621" s="104">
        <v>1</v>
      </c>
    </row>
    <row r="5622" spans="1:8" ht="14.55" customHeight="1" x14ac:dyDescent="0.3">
      <c r="A5622" s="42"/>
      <c r="B5622" s="24" t="s">
        <v>19</v>
      </c>
      <c r="C5622" s="23" t="s">
        <v>114</v>
      </c>
      <c r="D5622" s="402"/>
      <c r="E5622" s="391" t="s">
        <v>1769</v>
      </c>
      <c r="F5622" s="22">
        <v>1</v>
      </c>
      <c r="G5622" s="22">
        <v>1</v>
      </c>
      <c r="H5622" s="104">
        <v>1</v>
      </c>
    </row>
    <row r="5623" spans="1:8" ht="14.55" customHeight="1" x14ac:dyDescent="0.3">
      <c r="A5623" s="42"/>
      <c r="B5623" s="24" t="s">
        <v>19</v>
      </c>
      <c r="C5623" s="23" t="s">
        <v>114</v>
      </c>
      <c r="D5623" s="402" t="s">
        <v>1584</v>
      </c>
      <c r="E5623" s="391" t="s">
        <v>1876</v>
      </c>
      <c r="F5623" s="91">
        <v>0</v>
      </c>
      <c r="G5623" s="91">
        <v>0</v>
      </c>
      <c r="H5623" s="103">
        <v>0</v>
      </c>
    </row>
    <row r="5624" spans="1:8" ht="14.55" customHeight="1" x14ac:dyDescent="0.3">
      <c r="A5624" s="42"/>
      <c r="B5624" s="24" t="s">
        <v>19</v>
      </c>
      <c r="C5624" s="23" t="s">
        <v>114</v>
      </c>
      <c r="D5624" s="402"/>
      <c r="E5624" s="391" t="s">
        <v>1768</v>
      </c>
      <c r="F5624" s="22">
        <v>1</v>
      </c>
      <c r="G5624" s="22">
        <v>1</v>
      </c>
      <c r="H5624" s="104">
        <v>1</v>
      </c>
    </row>
    <row r="5625" spans="1:8" ht="14.55" customHeight="1" x14ac:dyDescent="0.3">
      <c r="A5625" s="42"/>
      <c r="B5625" s="24" t="s">
        <v>19</v>
      </c>
      <c r="C5625" s="23" t="s">
        <v>114</v>
      </c>
      <c r="D5625" s="402"/>
      <c r="E5625" s="391" t="s">
        <v>1769</v>
      </c>
      <c r="F5625" s="22">
        <v>1</v>
      </c>
      <c r="G5625" s="22">
        <v>1</v>
      </c>
      <c r="H5625" s="104">
        <v>1</v>
      </c>
    </row>
    <row r="5626" spans="1:8" ht="14.55" customHeight="1" x14ac:dyDescent="0.3">
      <c r="A5626" s="42"/>
      <c r="B5626" s="24" t="s">
        <v>19</v>
      </c>
      <c r="C5626" s="23" t="s">
        <v>114</v>
      </c>
      <c r="D5626" s="402" t="s">
        <v>880</v>
      </c>
      <c r="E5626" s="391" t="s">
        <v>1876</v>
      </c>
      <c r="F5626" s="91">
        <v>0</v>
      </c>
      <c r="G5626" s="91">
        <v>0</v>
      </c>
      <c r="H5626" s="103">
        <v>0</v>
      </c>
    </row>
    <row r="5627" spans="1:8" ht="14.55" customHeight="1" x14ac:dyDescent="0.3">
      <c r="A5627" s="42"/>
      <c r="B5627" s="24" t="s">
        <v>19</v>
      </c>
      <c r="C5627" s="23" t="s">
        <v>114</v>
      </c>
      <c r="D5627" s="402"/>
      <c r="E5627" s="391" t="s">
        <v>1768</v>
      </c>
      <c r="F5627" s="22">
        <v>1</v>
      </c>
      <c r="G5627" s="22">
        <v>1</v>
      </c>
      <c r="H5627" s="104">
        <v>1</v>
      </c>
    </row>
    <row r="5628" spans="1:8" ht="14.55" customHeight="1" x14ac:dyDescent="0.3">
      <c r="A5628" s="42"/>
      <c r="B5628" s="24" t="s">
        <v>19</v>
      </c>
      <c r="C5628" s="23" t="s">
        <v>114</v>
      </c>
      <c r="D5628" s="402"/>
      <c r="E5628" s="391" t="s">
        <v>1769</v>
      </c>
      <c r="F5628" s="22">
        <v>1</v>
      </c>
      <c r="G5628" s="22">
        <v>1</v>
      </c>
      <c r="H5628" s="104">
        <v>1</v>
      </c>
    </row>
    <row r="5629" spans="1:8" ht="14.55" customHeight="1" x14ac:dyDescent="0.3">
      <c r="A5629" s="42"/>
      <c r="B5629" s="24" t="s">
        <v>19</v>
      </c>
      <c r="C5629" s="23" t="s">
        <v>114</v>
      </c>
      <c r="D5629" s="402" t="s">
        <v>1585</v>
      </c>
      <c r="E5629" s="391" t="s">
        <v>1876</v>
      </c>
      <c r="F5629" s="91">
        <v>0</v>
      </c>
      <c r="G5629" s="91">
        <v>0</v>
      </c>
      <c r="H5629" s="103">
        <v>0</v>
      </c>
    </row>
    <row r="5630" spans="1:8" ht="14.55" customHeight="1" x14ac:dyDescent="0.3">
      <c r="A5630" s="42"/>
      <c r="B5630" s="24" t="s">
        <v>19</v>
      </c>
      <c r="C5630" s="23" t="s">
        <v>114</v>
      </c>
      <c r="D5630" s="402"/>
      <c r="E5630" s="391" t="s">
        <v>1768</v>
      </c>
      <c r="F5630" s="22">
        <v>1</v>
      </c>
      <c r="G5630" s="22">
        <v>1</v>
      </c>
      <c r="H5630" s="104">
        <v>1</v>
      </c>
    </row>
    <row r="5631" spans="1:8" ht="14.55" customHeight="1" x14ac:dyDescent="0.3">
      <c r="A5631" s="42"/>
      <c r="B5631" s="24" t="s">
        <v>19</v>
      </c>
      <c r="C5631" s="23" t="s">
        <v>114</v>
      </c>
      <c r="D5631" s="402"/>
      <c r="E5631" s="391" t="s">
        <v>1769</v>
      </c>
      <c r="F5631" s="22">
        <v>1</v>
      </c>
      <c r="G5631" s="22">
        <v>1</v>
      </c>
      <c r="H5631" s="104">
        <v>1</v>
      </c>
    </row>
    <row r="5632" spans="1:8" ht="14.55" customHeight="1" x14ac:dyDescent="0.3">
      <c r="A5632" s="42"/>
      <c r="B5632" s="24" t="s">
        <v>19</v>
      </c>
      <c r="C5632" s="23" t="s">
        <v>114</v>
      </c>
      <c r="D5632" s="402" t="s">
        <v>733</v>
      </c>
      <c r="E5632" s="391" t="s">
        <v>1876</v>
      </c>
      <c r="F5632" s="91">
        <f t="shared" ref="F5632:H5632" si="909">+F5633/F5634</f>
        <v>1</v>
      </c>
      <c r="G5632" s="91">
        <f t="shared" si="909"/>
        <v>1</v>
      </c>
      <c r="H5632" s="103">
        <f t="shared" si="909"/>
        <v>1</v>
      </c>
    </row>
    <row r="5633" spans="1:8" ht="14.55" customHeight="1" x14ac:dyDescent="0.3">
      <c r="A5633" s="42"/>
      <c r="B5633" s="24" t="s">
        <v>19</v>
      </c>
      <c r="C5633" s="23" t="s">
        <v>114</v>
      </c>
      <c r="D5633" s="402"/>
      <c r="E5633" s="391" t="s">
        <v>1768</v>
      </c>
      <c r="F5633" s="22">
        <v>1</v>
      </c>
      <c r="G5633" s="22">
        <v>1</v>
      </c>
      <c r="H5633" s="104">
        <v>1</v>
      </c>
    </row>
    <row r="5634" spans="1:8" ht="14.55" customHeight="1" x14ac:dyDescent="0.3">
      <c r="A5634" s="42"/>
      <c r="B5634" s="24" t="s">
        <v>19</v>
      </c>
      <c r="C5634" s="23" t="s">
        <v>114</v>
      </c>
      <c r="D5634" s="402"/>
      <c r="E5634" s="391" t="s">
        <v>1769</v>
      </c>
      <c r="F5634" s="22">
        <v>1</v>
      </c>
      <c r="G5634" s="22">
        <v>1</v>
      </c>
      <c r="H5634" s="104">
        <v>1</v>
      </c>
    </row>
    <row r="5635" spans="1:8" ht="14.55" customHeight="1" x14ac:dyDescent="0.3">
      <c r="A5635" s="42"/>
      <c r="B5635" s="24" t="s">
        <v>19</v>
      </c>
      <c r="C5635" s="23" t="s">
        <v>114</v>
      </c>
      <c r="D5635" s="402" t="s">
        <v>622</v>
      </c>
      <c r="E5635" s="391" t="s">
        <v>1876</v>
      </c>
      <c r="F5635" s="91">
        <f t="shared" ref="F5635:H5635" si="910">+F5636/F5637</f>
        <v>1</v>
      </c>
      <c r="G5635" s="91">
        <f t="shared" si="910"/>
        <v>1</v>
      </c>
      <c r="H5635" s="103">
        <f t="shared" si="910"/>
        <v>1</v>
      </c>
    </row>
    <row r="5636" spans="1:8" ht="14.55" customHeight="1" x14ac:dyDescent="0.3">
      <c r="A5636" s="42"/>
      <c r="B5636" s="24" t="s">
        <v>19</v>
      </c>
      <c r="C5636" s="23" t="s">
        <v>114</v>
      </c>
      <c r="D5636" s="402"/>
      <c r="E5636" s="391" t="s">
        <v>1768</v>
      </c>
      <c r="F5636" s="22">
        <v>1</v>
      </c>
      <c r="G5636" s="22">
        <v>1</v>
      </c>
      <c r="H5636" s="104">
        <v>1</v>
      </c>
    </row>
    <row r="5637" spans="1:8" ht="14.55" customHeight="1" x14ac:dyDescent="0.3">
      <c r="A5637" s="42"/>
      <c r="B5637" s="24" t="s">
        <v>19</v>
      </c>
      <c r="C5637" s="23" t="s">
        <v>114</v>
      </c>
      <c r="D5637" s="402"/>
      <c r="E5637" s="391" t="s">
        <v>1769</v>
      </c>
      <c r="F5637" s="22">
        <v>1</v>
      </c>
      <c r="G5637" s="22">
        <v>1</v>
      </c>
      <c r="H5637" s="104">
        <v>1</v>
      </c>
    </row>
    <row r="5638" spans="1:8" ht="14.55" customHeight="1" x14ac:dyDescent="0.3">
      <c r="A5638" s="42"/>
      <c r="B5638" s="24" t="s">
        <v>19</v>
      </c>
      <c r="C5638" s="23" t="s">
        <v>114</v>
      </c>
      <c r="D5638" s="402" t="s">
        <v>1586</v>
      </c>
      <c r="E5638" s="391" t="s">
        <v>1876</v>
      </c>
      <c r="F5638" s="91">
        <v>0</v>
      </c>
      <c r="G5638" s="91">
        <v>0</v>
      </c>
      <c r="H5638" s="103">
        <v>0</v>
      </c>
    </row>
    <row r="5639" spans="1:8" ht="14.55" customHeight="1" x14ac:dyDescent="0.3">
      <c r="A5639" s="42"/>
      <c r="B5639" s="24" t="s">
        <v>19</v>
      </c>
      <c r="C5639" s="23" t="s">
        <v>114</v>
      </c>
      <c r="D5639" s="402"/>
      <c r="E5639" s="391" t="s">
        <v>1768</v>
      </c>
      <c r="F5639" s="22">
        <v>1</v>
      </c>
      <c r="G5639" s="22">
        <v>1</v>
      </c>
      <c r="H5639" s="104">
        <v>1</v>
      </c>
    </row>
    <row r="5640" spans="1:8" ht="14.55" customHeight="1" thickBot="1" x14ac:dyDescent="0.35">
      <c r="A5640" s="42"/>
      <c r="B5640" s="53" t="s">
        <v>19</v>
      </c>
      <c r="C5640" s="68" t="s">
        <v>114</v>
      </c>
      <c r="D5640" s="403"/>
      <c r="E5640" s="392" t="s">
        <v>1769</v>
      </c>
      <c r="F5640" s="33">
        <v>1</v>
      </c>
      <c r="G5640" s="33">
        <v>1</v>
      </c>
      <c r="H5640" s="106">
        <v>1</v>
      </c>
    </row>
    <row r="5641" spans="1:8" ht="14.55" customHeight="1" x14ac:dyDescent="0.3">
      <c r="A5641" s="42"/>
      <c r="B5641" s="94" t="s">
        <v>19</v>
      </c>
      <c r="C5641" s="379" t="s">
        <v>125</v>
      </c>
      <c r="D5641" s="404"/>
      <c r="E5641" s="471" t="s">
        <v>1876</v>
      </c>
      <c r="F5641" s="384">
        <f t="shared" ref="F5641:H5641" si="911">+F5642/F5643</f>
        <v>0.16666666666666666</v>
      </c>
      <c r="G5641" s="384">
        <f t="shared" si="911"/>
        <v>0.16666666666666666</v>
      </c>
      <c r="H5641" s="377">
        <f t="shared" si="911"/>
        <v>0.16666666666666666</v>
      </c>
    </row>
    <row r="5642" spans="1:8" ht="14.55" customHeight="1" x14ac:dyDescent="0.3">
      <c r="A5642" s="42"/>
      <c r="B5642" s="87" t="s">
        <v>19</v>
      </c>
      <c r="C5642" s="55" t="s">
        <v>125</v>
      </c>
      <c r="D5642" s="402"/>
      <c r="E5642" s="391" t="s">
        <v>1768</v>
      </c>
      <c r="F5642" s="40">
        <v>2</v>
      </c>
      <c r="G5642" s="40">
        <v>2</v>
      </c>
      <c r="H5642" s="109">
        <v>2</v>
      </c>
    </row>
    <row r="5643" spans="1:8" ht="15" customHeight="1" thickBot="1" x14ac:dyDescent="0.35">
      <c r="A5643" s="42"/>
      <c r="B5643" s="95" t="s">
        <v>19</v>
      </c>
      <c r="C5643" s="378" t="s">
        <v>125</v>
      </c>
      <c r="D5643" s="405"/>
      <c r="E5643" s="394" t="s">
        <v>1769</v>
      </c>
      <c r="F5643" s="374">
        <v>12</v>
      </c>
      <c r="G5643" s="374">
        <v>12</v>
      </c>
      <c r="H5643" s="375">
        <v>12</v>
      </c>
    </row>
    <row r="5644" spans="1:8" ht="14.55" customHeight="1" x14ac:dyDescent="0.3">
      <c r="A5644" s="42"/>
      <c r="B5644" s="54" t="s">
        <v>19</v>
      </c>
      <c r="C5644" s="69" t="s">
        <v>125</v>
      </c>
      <c r="D5644" s="401" t="s">
        <v>1587</v>
      </c>
      <c r="E5644" s="390" t="s">
        <v>1876</v>
      </c>
      <c r="F5644" s="92">
        <f t="shared" ref="F5644:H5644" si="912">+F5645/F5646</f>
        <v>0</v>
      </c>
      <c r="G5644" s="92">
        <f t="shared" si="912"/>
        <v>0</v>
      </c>
      <c r="H5644" s="108">
        <f t="shared" si="912"/>
        <v>0</v>
      </c>
    </row>
    <row r="5645" spans="1:8" ht="14.55" customHeight="1" x14ac:dyDescent="0.3">
      <c r="A5645" s="42"/>
      <c r="B5645" s="24" t="s">
        <v>19</v>
      </c>
      <c r="C5645" s="23" t="s">
        <v>125</v>
      </c>
      <c r="D5645" s="402"/>
      <c r="E5645" s="391" t="s">
        <v>1768</v>
      </c>
      <c r="F5645" s="22">
        <v>0</v>
      </c>
      <c r="G5645" s="22">
        <v>0</v>
      </c>
      <c r="H5645" s="104">
        <v>0</v>
      </c>
    </row>
    <row r="5646" spans="1:8" ht="14.55" customHeight="1" x14ac:dyDescent="0.3">
      <c r="A5646" s="42"/>
      <c r="B5646" s="24" t="s">
        <v>19</v>
      </c>
      <c r="C5646" s="23" t="s">
        <v>125</v>
      </c>
      <c r="D5646" s="402"/>
      <c r="E5646" s="391" t="s">
        <v>1769</v>
      </c>
      <c r="F5646" s="22">
        <v>1</v>
      </c>
      <c r="G5646" s="22">
        <v>1</v>
      </c>
      <c r="H5646" s="104">
        <v>1</v>
      </c>
    </row>
    <row r="5647" spans="1:8" ht="14.55" customHeight="1" x14ac:dyDescent="0.3">
      <c r="A5647" s="42"/>
      <c r="B5647" s="24" t="s">
        <v>19</v>
      </c>
      <c r="C5647" s="23" t="s">
        <v>125</v>
      </c>
      <c r="D5647" s="402" t="s">
        <v>1360</v>
      </c>
      <c r="E5647" s="391" t="s">
        <v>1876</v>
      </c>
      <c r="F5647" s="91">
        <f t="shared" ref="F5647:H5647" si="913">+F5648/F5649</f>
        <v>1</v>
      </c>
      <c r="G5647" s="91">
        <f t="shared" si="913"/>
        <v>1</v>
      </c>
      <c r="H5647" s="103">
        <f t="shared" si="913"/>
        <v>1</v>
      </c>
    </row>
    <row r="5648" spans="1:8" ht="14.55" customHeight="1" x14ac:dyDescent="0.3">
      <c r="A5648" s="42"/>
      <c r="B5648" s="24" t="s">
        <v>19</v>
      </c>
      <c r="C5648" s="23" t="s">
        <v>125</v>
      </c>
      <c r="D5648" s="402"/>
      <c r="E5648" s="391" t="s">
        <v>1768</v>
      </c>
      <c r="F5648" s="22">
        <v>1</v>
      </c>
      <c r="G5648" s="22">
        <v>1</v>
      </c>
      <c r="H5648" s="104">
        <v>1</v>
      </c>
    </row>
    <row r="5649" spans="1:8" ht="14.55" customHeight="1" x14ac:dyDescent="0.3">
      <c r="A5649" s="42"/>
      <c r="B5649" s="24" t="s">
        <v>19</v>
      </c>
      <c r="C5649" s="23" t="s">
        <v>125</v>
      </c>
      <c r="D5649" s="402"/>
      <c r="E5649" s="391" t="s">
        <v>1769</v>
      </c>
      <c r="F5649" s="22">
        <v>1</v>
      </c>
      <c r="G5649" s="22">
        <v>1</v>
      </c>
      <c r="H5649" s="104">
        <v>1</v>
      </c>
    </row>
    <row r="5650" spans="1:8" ht="14.55" customHeight="1" x14ac:dyDescent="0.3">
      <c r="A5650" s="42"/>
      <c r="B5650" s="24" t="s">
        <v>19</v>
      </c>
      <c r="C5650" s="23" t="s">
        <v>125</v>
      </c>
      <c r="D5650" s="402" t="s">
        <v>1588</v>
      </c>
      <c r="E5650" s="391" t="s">
        <v>1876</v>
      </c>
      <c r="F5650" s="91">
        <v>0</v>
      </c>
      <c r="G5650" s="91">
        <v>0</v>
      </c>
      <c r="H5650" s="103">
        <v>0</v>
      </c>
    </row>
    <row r="5651" spans="1:8" ht="14.55" customHeight="1" x14ac:dyDescent="0.3">
      <c r="A5651" s="42"/>
      <c r="B5651" s="24" t="s">
        <v>19</v>
      </c>
      <c r="C5651" s="23" t="s">
        <v>125</v>
      </c>
      <c r="D5651" s="402"/>
      <c r="E5651" s="391" t="s">
        <v>1768</v>
      </c>
      <c r="F5651" s="22">
        <v>0</v>
      </c>
      <c r="G5651" s="22">
        <v>0</v>
      </c>
      <c r="H5651" s="104">
        <v>0</v>
      </c>
    </row>
    <row r="5652" spans="1:8" ht="14.55" customHeight="1" x14ac:dyDescent="0.3">
      <c r="A5652" s="42"/>
      <c r="B5652" s="24" t="s">
        <v>19</v>
      </c>
      <c r="C5652" s="23" t="s">
        <v>125</v>
      </c>
      <c r="D5652" s="402"/>
      <c r="E5652" s="391" t="s">
        <v>1769</v>
      </c>
      <c r="F5652" s="22">
        <v>1</v>
      </c>
      <c r="G5652" s="22">
        <v>1</v>
      </c>
      <c r="H5652" s="104">
        <v>1</v>
      </c>
    </row>
    <row r="5653" spans="1:8" ht="14.55" customHeight="1" x14ac:dyDescent="0.3">
      <c r="A5653" s="42"/>
      <c r="B5653" s="24" t="s">
        <v>19</v>
      </c>
      <c r="C5653" s="23" t="s">
        <v>125</v>
      </c>
      <c r="D5653" s="402" t="s">
        <v>1589</v>
      </c>
      <c r="E5653" s="391" t="s">
        <v>1876</v>
      </c>
      <c r="F5653" s="91">
        <v>0</v>
      </c>
      <c r="G5653" s="91">
        <v>0</v>
      </c>
      <c r="H5653" s="103">
        <v>0</v>
      </c>
    </row>
    <row r="5654" spans="1:8" ht="14.55" customHeight="1" x14ac:dyDescent="0.3">
      <c r="A5654" s="42"/>
      <c r="B5654" s="24" t="s">
        <v>19</v>
      </c>
      <c r="C5654" s="23" t="s">
        <v>125</v>
      </c>
      <c r="D5654" s="402"/>
      <c r="E5654" s="391" t="s">
        <v>1768</v>
      </c>
      <c r="F5654" s="22">
        <v>0</v>
      </c>
      <c r="G5654" s="22">
        <v>0</v>
      </c>
      <c r="H5654" s="104">
        <v>0</v>
      </c>
    </row>
    <row r="5655" spans="1:8" ht="14.55" customHeight="1" x14ac:dyDescent="0.3">
      <c r="A5655" s="42"/>
      <c r="B5655" s="24" t="s">
        <v>19</v>
      </c>
      <c r="C5655" s="23" t="s">
        <v>125</v>
      </c>
      <c r="D5655" s="402"/>
      <c r="E5655" s="391" t="s">
        <v>1769</v>
      </c>
      <c r="F5655" s="22">
        <v>1</v>
      </c>
      <c r="G5655" s="22">
        <v>1</v>
      </c>
      <c r="H5655" s="104">
        <v>1</v>
      </c>
    </row>
    <row r="5656" spans="1:8" ht="14.55" customHeight="1" x14ac:dyDescent="0.3">
      <c r="A5656" s="42"/>
      <c r="B5656" s="24" t="s">
        <v>19</v>
      </c>
      <c r="C5656" s="23" t="s">
        <v>125</v>
      </c>
      <c r="D5656" s="402" t="s">
        <v>1590</v>
      </c>
      <c r="E5656" s="391" t="s">
        <v>1876</v>
      </c>
      <c r="F5656" s="91">
        <f t="shared" ref="F5656:H5656" si="914">+F5657/F5658</f>
        <v>0</v>
      </c>
      <c r="G5656" s="91">
        <f t="shared" si="914"/>
        <v>0</v>
      </c>
      <c r="H5656" s="103">
        <f t="shared" si="914"/>
        <v>0</v>
      </c>
    </row>
    <row r="5657" spans="1:8" ht="14.55" customHeight="1" x14ac:dyDescent="0.3">
      <c r="A5657" s="42"/>
      <c r="B5657" s="24" t="s">
        <v>19</v>
      </c>
      <c r="C5657" s="23" t="s">
        <v>125</v>
      </c>
      <c r="D5657" s="402"/>
      <c r="E5657" s="391" t="s">
        <v>1768</v>
      </c>
      <c r="F5657" s="22">
        <v>0</v>
      </c>
      <c r="G5657" s="22">
        <v>0</v>
      </c>
      <c r="H5657" s="104">
        <v>0</v>
      </c>
    </row>
    <row r="5658" spans="1:8" ht="14.55" customHeight="1" x14ac:dyDescent="0.3">
      <c r="A5658" s="42"/>
      <c r="B5658" s="24" t="s">
        <v>19</v>
      </c>
      <c r="C5658" s="23" t="s">
        <v>125</v>
      </c>
      <c r="D5658" s="402"/>
      <c r="E5658" s="391" t="s">
        <v>1769</v>
      </c>
      <c r="F5658" s="22">
        <v>3</v>
      </c>
      <c r="G5658" s="22">
        <v>3</v>
      </c>
      <c r="H5658" s="104">
        <v>3</v>
      </c>
    </row>
    <row r="5659" spans="1:8" ht="14.55" customHeight="1" x14ac:dyDescent="0.3">
      <c r="A5659" s="42"/>
      <c r="B5659" s="24" t="s">
        <v>19</v>
      </c>
      <c r="C5659" s="23" t="s">
        <v>125</v>
      </c>
      <c r="D5659" s="402" t="s">
        <v>1825</v>
      </c>
      <c r="E5659" s="391" t="s">
        <v>1876</v>
      </c>
      <c r="F5659" s="91">
        <f t="shared" ref="F5659:H5659" si="915">+F5660/F5661</f>
        <v>0</v>
      </c>
      <c r="G5659" s="91">
        <f t="shared" si="915"/>
        <v>0</v>
      </c>
      <c r="H5659" s="103">
        <f t="shared" si="915"/>
        <v>0</v>
      </c>
    </row>
    <row r="5660" spans="1:8" ht="14.55" customHeight="1" x14ac:dyDescent="0.3">
      <c r="A5660" s="42"/>
      <c r="B5660" s="24" t="s">
        <v>19</v>
      </c>
      <c r="C5660" s="23" t="s">
        <v>125</v>
      </c>
      <c r="D5660" s="402"/>
      <c r="E5660" s="391" t="s">
        <v>1768</v>
      </c>
      <c r="F5660" s="22">
        <v>0</v>
      </c>
      <c r="G5660" s="22">
        <v>0</v>
      </c>
      <c r="H5660" s="104">
        <v>0</v>
      </c>
    </row>
    <row r="5661" spans="1:8" ht="14.55" customHeight="1" x14ac:dyDescent="0.3">
      <c r="A5661" s="42"/>
      <c r="B5661" s="24" t="s">
        <v>19</v>
      </c>
      <c r="C5661" s="23" t="s">
        <v>125</v>
      </c>
      <c r="D5661" s="402"/>
      <c r="E5661" s="391" t="s">
        <v>1769</v>
      </c>
      <c r="F5661" s="22">
        <v>1</v>
      </c>
      <c r="G5661" s="22">
        <v>1</v>
      </c>
      <c r="H5661" s="104">
        <v>1</v>
      </c>
    </row>
    <row r="5662" spans="1:8" ht="14.55" customHeight="1" x14ac:dyDescent="0.3">
      <c r="A5662" s="42"/>
      <c r="B5662" s="24" t="s">
        <v>19</v>
      </c>
      <c r="C5662" s="23" t="s">
        <v>125</v>
      </c>
      <c r="D5662" s="402" t="s">
        <v>1591</v>
      </c>
      <c r="E5662" s="391" t="s">
        <v>1876</v>
      </c>
      <c r="F5662" s="91">
        <f t="shared" ref="F5662:H5662" si="916">+F5663/F5664</f>
        <v>1</v>
      </c>
      <c r="G5662" s="91">
        <f t="shared" si="916"/>
        <v>1</v>
      </c>
      <c r="H5662" s="103">
        <f t="shared" si="916"/>
        <v>1</v>
      </c>
    </row>
    <row r="5663" spans="1:8" ht="14.55" customHeight="1" x14ac:dyDescent="0.3">
      <c r="A5663" s="42"/>
      <c r="B5663" s="24" t="s">
        <v>19</v>
      </c>
      <c r="C5663" s="23" t="s">
        <v>125</v>
      </c>
      <c r="D5663" s="402"/>
      <c r="E5663" s="391" t="s">
        <v>1768</v>
      </c>
      <c r="F5663" s="22">
        <v>1</v>
      </c>
      <c r="G5663" s="22">
        <v>1</v>
      </c>
      <c r="H5663" s="104">
        <v>1</v>
      </c>
    </row>
    <row r="5664" spans="1:8" ht="14.55" customHeight="1" x14ac:dyDescent="0.3">
      <c r="A5664" s="42"/>
      <c r="B5664" s="24" t="s">
        <v>19</v>
      </c>
      <c r="C5664" s="23" t="s">
        <v>125</v>
      </c>
      <c r="D5664" s="402"/>
      <c r="E5664" s="391" t="s">
        <v>1769</v>
      </c>
      <c r="F5664" s="22">
        <v>1</v>
      </c>
      <c r="G5664" s="22">
        <v>1</v>
      </c>
      <c r="H5664" s="104">
        <v>1</v>
      </c>
    </row>
    <row r="5665" spans="1:8" ht="14.55" customHeight="1" x14ac:dyDescent="0.3">
      <c r="A5665" s="42"/>
      <c r="B5665" s="24" t="s">
        <v>19</v>
      </c>
      <c r="C5665" s="23" t="s">
        <v>125</v>
      </c>
      <c r="D5665" s="402" t="s">
        <v>248</v>
      </c>
      <c r="E5665" s="391" t="s">
        <v>1876</v>
      </c>
      <c r="F5665" s="91">
        <f t="shared" ref="F5665:H5665" si="917">+F5666/F5667</f>
        <v>0</v>
      </c>
      <c r="G5665" s="91">
        <f t="shared" si="917"/>
        <v>0</v>
      </c>
      <c r="H5665" s="103">
        <f t="shared" si="917"/>
        <v>0</v>
      </c>
    </row>
    <row r="5666" spans="1:8" ht="14.55" customHeight="1" x14ac:dyDescent="0.3">
      <c r="A5666" s="42"/>
      <c r="B5666" s="24" t="s">
        <v>19</v>
      </c>
      <c r="C5666" s="23" t="s">
        <v>125</v>
      </c>
      <c r="D5666" s="402"/>
      <c r="E5666" s="391" t="s">
        <v>1768</v>
      </c>
      <c r="F5666" s="22">
        <v>0</v>
      </c>
      <c r="G5666" s="22">
        <v>0</v>
      </c>
      <c r="H5666" s="104">
        <v>0</v>
      </c>
    </row>
    <row r="5667" spans="1:8" ht="14.55" customHeight="1" x14ac:dyDescent="0.3">
      <c r="A5667" s="42"/>
      <c r="B5667" s="24" t="s">
        <v>19</v>
      </c>
      <c r="C5667" s="23" t="s">
        <v>125</v>
      </c>
      <c r="D5667" s="402"/>
      <c r="E5667" s="391" t="s">
        <v>1769</v>
      </c>
      <c r="F5667" s="22">
        <v>1</v>
      </c>
      <c r="G5667" s="22">
        <v>1</v>
      </c>
      <c r="H5667" s="104">
        <v>1</v>
      </c>
    </row>
    <row r="5668" spans="1:8" ht="14.55" customHeight="1" x14ac:dyDescent="0.3">
      <c r="A5668" s="42"/>
      <c r="B5668" s="24" t="s">
        <v>19</v>
      </c>
      <c r="C5668" s="23" t="s">
        <v>125</v>
      </c>
      <c r="D5668" s="402" t="s">
        <v>1592</v>
      </c>
      <c r="E5668" s="391" t="s">
        <v>1876</v>
      </c>
      <c r="F5668" s="91">
        <v>0</v>
      </c>
      <c r="G5668" s="91">
        <v>0</v>
      </c>
      <c r="H5668" s="103">
        <v>0</v>
      </c>
    </row>
    <row r="5669" spans="1:8" ht="14.55" customHeight="1" x14ac:dyDescent="0.3">
      <c r="A5669" s="42"/>
      <c r="B5669" s="24" t="s">
        <v>19</v>
      </c>
      <c r="C5669" s="23" t="s">
        <v>125</v>
      </c>
      <c r="D5669" s="402"/>
      <c r="E5669" s="391" t="s">
        <v>1768</v>
      </c>
      <c r="F5669" s="22">
        <v>0</v>
      </c>
      <c r="G5669" s="22">
        <v>0</v>
      </c>
      <c r="H5669" s="104">
        <v>0</v>
      </c>
    </row>
    <row r="5670" spans="1:8" ht="14.55" customHeight="1" thickBot="1" x14ac:dyDescent="0.35">
      <c r="A5670" s="42"/>
      <c r="B5670" s="53" t="s">
        <v>19</v>
      </c>
      <c r="C5670" s="68" t="s">
        <v>125</v>
      </c>
      <c r="D5670" s="403"/>
      <c r="E5670" s="392" t="s">
        <v>1769</v>
      </c>
      <c r="F5670" s="33">
        <v>2</v>
      </c>
      <c r="G5670" s="33">
        <v>2</v>
      </c>
      <c r="H5670" s="106">
        <v>2</v>
      </c>
    </row>
    <row r="5671" spans="1:8" ht="14.55" customHeight="1" x14ac:dyDescent="0.3">
      <c r="A5671" s="42"/>
      <c r="B5671" s="94" t="s">
        <v>19</v>
      </c>
      <c r="C5671" s="379" t="s">
        <v>132</v>
      </c>
      <c r="D5671" s="404"/>
      <c r="E5671" s="471" t="s">
        <v>1876</v>
      </c>
      <c r="F5671" s="384">
        <f t="shared" ref="F5671:H5671" si="918">+F5672/F5673</f>
        <v>1</v>
      </c>
      <c r="G5671" s="384">
        <f t="shared" si="918"/>
        <v>1</v>
      </c>
      <c r="H5671" s="377">
        <f t="shared" si="918"/>
        <v>1</v>
      </c>
    </row>
    <row r="5672" spans="1:8" ht="14.55" customHeight="1" x14ac:dyDescent="0.3">
      <c r="A5672" s="42"/>
      <c r="B5672" s="87" t="s">
        <v>19</v>
      </c>
      <c r="C5672" s="55" t="s">
        <v>132</v>
      </c>
      <c r="D5672" s="402"/>
      <c r="E5672" s="391" t="s">
        <v>1768</v>
      </c>
      <c r="F5672" s="40">
        <v>4</v>
      </c>
      <c r="G5672" s="40">
        <v>4</v>
      </c>
      <c r="H5672" s="109">
        <v>4</v>
      </c>
    </row>
    <row r="5673" spans="1:8" ht="15" customHeight="1" thickBot="1" x14ac:dyDescent="0.35">
      <c r="A5673" s="42"/>
      <c r="B5673" s="95" t="s">
        <v>19</v>
      </c>
      <c r="C5673" s="378" t="s">
        <v>132</v>
      </c>
      <c r="D5673" s="405"/>
      <c r="E5673" s="394" t="s">
        <v>1769</v>
      </c>
      <c r="F5673" s="374">
        <v>4</v>
      </c>
      <c r="G5673" s="374">
        <v>4</v>
      </c>
      <c r="H5673" s="375">
        <v>4</v>
      </c>
    </row>
    <row r="5674" spans="1:8" ht="14.55" customHeight="1" x14ac:dyDescent="0.3">
      <c r="A5674" s="42"/>
      <c r="B5674" s="54" t="s">
        <v>19</v>
      </c>
      <c r="C5674" s="69" t="s">
        <v>132</v>
      </c>
      <c r="D5674" s="401" t="s">
        <v>1593</v>
      </c>
      <c r="E5674" s="390" t="s">
        <v>1876</v>
      </c>
      <c r="F5674" s="92">
        <v>0</v>
      </c>
      <c r="G5674" s="92">
        <v>0</v>
      </c>
      <c r="H5674" s="108">
        <v>0</v>
      </c>
    </row>
    <row r="5675" spans="1:8" ht="14.55" customHeight="1" x14ac:dyDescent="0.3">
      <c r="A5675" s="42"/>
      <c r="B5675" s="24" t="s">
        <v>19</v>
      </c>
      <c r="C5675" s="23" t="s">
        <v>132</v>
      </c>
      <c r="D5675" s="402"/>
      <c r="E5675" s="391" t="s">
        <v>1768</v>
      </c>
      <c r="F5675" s="22">
        <v>1</v>
      </c>
      <c r="G5675" s="22">
        <v>1</v>
      </c>
      <c r="H5675" s="104">
        <v>1</v>
      </c>
    </row>
    <row r="5676" spans="1:8" ht="14.55" customHeight="1" x14ac:dyDescent="0.3">
      <c r="A5676" s="42"/>
      <c r="B5676" s="24" t="s">
        <v>19</v>
      </c>
      <c r="C5676" s="23" t="s">
        <v>132</v>
      </c>
      <c r="D5676" s="402"/>
      <c r="E5676" s="391" t="s">
        <v>1769</v>
      </c>
      <c r="F5676" s="22">
        <v>1</v>
      </c>
      <c r="G5676" s="22">
        <v>1</v>
      </c>
      <c r="H5676" s="104">
        <v>1</v>
      </c>
    </row>
    <row r="5677" spans="1:8" ht="14.55" customHeight="1" x14ac:dyDescent="0.3">
      <c r="A5677" s="42"/>
      <c r="B5677" s="24" t="s">
        <v>19</v>
      </c>
      <c r="C5677" s="23" t="s">
        <v>132</v>
      </c>
      <c r="D5677" s="402" t="s">
        <v>1594</v>
      </c>
      <c r="E5677" s="391" t="s">
        <v>1876</v>
      </c>
      <c r="F5677" s="91">
        <v>0</v>
      </c>
      <c r="G5677" s="91">
        <v>0</v>
      </c>
      <c r="H5677" s="103">
        <v>0</v>
      </c>
    </row>
    <row r="5678" spans="1:8" ht="14.55" customHeight="1" x14ac:dyDescent="0.3">
      <c r="A5678" s="42"/>
      <c r="B5678" s="24" t="s">
        <v>19</v>
      </c>
      <c r="C5678" s="23" t="s">
        <v>132</v>
      </c>
      <c r="D5678" s="402"/>
      <c r="E5678" s="391" t="s">
        <v>1768</v>
      </c>
      <c r="F5678" s="22">
        <v>1</v>
      </c>
      <c r="G5678" s="22">
        <v>1</v>
      </c>
      <c r="H5678" s="104">
        <v>1</v>
      </c>
    </row>
    <row r="5679" spans="1:8" ht="14.55" customHeight="1" x14ac:dyDescent="0.3">
      <c r="A5679" s="42"/>
      <c r="B5679" s="24" t="s">
        <v>19</v>
      </c>
      <c r="C5679" s="23" t="s">
        <v>132</v>
      </c>
      <c r="D5679" s="402"/>
      <c r="E5679" s="391" t="s">
        <v>1769</v>
      </c>
      <c r="F5679" s="22">
        <v>1</v>
      </c>
      <c r="G5679" s="22">
        <v>1</v>
      </c>
      <c r="H5679" s="104">
        <v>1</v>
      </c>
    </row>
    <row r="5680" spans="1:8" ht="14.55" customHeight="1" x14ac:dyDescent="0.3">
      <c r="A5680" s="42"/>
      <c r="B5680" s="24" t="s">
        <v>19</v>
      </c>
      <c r="C5680" s="23" t="s">
        <v>132</v>
      </c>
      <c r="D5680" s="402" t="s">
        <v>132</v>
      </c>
      <c r="E5680" s="391" t="s">
        <v>1876</v>
      </c>
      <c r="F5680" s="91">
        <f t="shared" ref="F5680:H5680" si="919">+F5681/F5682</f>
        <v>1</v>
      </c>
      <c r="G5680" s="91">
        <f t="shared" si="919"/>
        <v>1</v>
      </c>
      <c r="H5680" s="103">
        <f t="shared" si="919"/>
        <v>1</v>
      </c>
    </row>
    <row r="5681" spans="1:8" ht="14.55" customHeight="1" x14ac:dyDescent="0.3">
      <c r="A5681" s="42"/>
      <c r="B5681" s="24" t="s">
        <v>19</v>
      </c>
      <c r="C5681" s="23" t="s">
        <v>132</v>
      </c>
      <c r="D5681" s="402"/>
      <c r="E5681" s="391" t="s">
        <v>1768</v>
      </c>
      <c r="F5681" s="22">
        <v>1</v>
      </c>
      <c r="G5681" s="22">
        <v>1</v>
      </c>
      <c r="H5681" s="104">
        <v>1</v>
      </c>
    </row>
    <row r="5682" spans="1:8" ht="14.55" customHeight="1" x14ac:dyDescent="0.3">
      <c r="A5682" s="42"/>
      <c r="B5682" s="24" t="s">
        <v>19</v>
      </c>
      <c r="C5682" s="23" t="s">
        <v>132</v>
      </c>
      <c r="D5682" s="402"/>
      <c r="E5682" s="391" t="s">
        <v>1769</v>
      </c>
      <c r="F5682" s="22">
        <v>1</v>
      </c>
      <c r="G5682" s="22">
        <v>1</v>
      </c>
      <c r="H5682" s="104">
        <v>1</v>
      </c>
    </row>
    <row r="5683" spans="1:8" ht="14.55" customHeight="1" x14ac:dyDescent="0.3">
      <c r="A5683" s="42"/>
      <c r="B5683" s="24" t="s">
        <v>19</v>
      </c>
      <c r="C5683" s="23" t="s">
        <v>132</v>
      </c>
      <c r="D5683" s="402" t="s">
        <v>1595</v>
      </c>
      <c r="E5683" s="391" t="s">
        <v>1876</v>
      </c>
      <c r="F5683" s="91">
        <v>0</v>
      </c>
      <c r="G5683" s="91">
        <v>0</v>
      </c>
      <c r="H5683" s="103">
        <v>0</v>
      </c>
    </row>
    <row r="5684" spans="1:8" ht="14.55" customHeight="1" x14ac:dyDescent="0.3">
      <c r="A5684" s="42"/>
      <c r="B5684" s="24" t="s">
        <v>19</v>
      </c>
      <c r="C5684" s="23" t="s">
        <v>132</v>
      </c>
      <c r="D5684" s="402"/>
      <c r="E5684" s="391" t="s">
        <v>1768</v>
      </c>
      <c r="F5684" s="22">
        <v>1</v>
      </c>
      <c r="G5684" s="22">
        <v>1</v>
      </c>
      <c r="H5684" s="104">
        <v>1</v>
      </c>
    </row>
    <row r="5685" spans="1:8" ht="14.55" customHeight="1" thickBot="1" x14ac:dyDescent="0.35">
      <c r="A5685" s="42"/>
      <c r="B5685" s="53" t="s">
        <v>19</v>
      </c>
      <c r="C5685" s="68" t="s">
        <v>132</v>
      </c>
      <c r="D5685" s="403"/>
      <c r="E5685" s="392" t="s">
        <v>1769</v>
      </c>
      <c r="F5685" s="33">
        <v>1</v>
      </c>
      <c r="G5685" s="33">
        <v>1</v>
      </c>
      <c r="H5685" s="106">
        <v>1</v>
      </c>
    </row>
    <row r="5686" spans="1:8" ht="14.55" customHeight="1" x14ac:dyDescent="0.3">
      <c r="A5686" s="42"/>
      <c r="B5686" s="94" t="s">
        <v>19</v>
      </c>
      <c r="C5686" s="379" t="s">
        <v>19</v>
      </c>
      <c r="D5686" s="404"/>
      <c r="E5686" s="471" t="s">
        <v>1876</v>
      </c>
      <c r="F5686" s="384">
        <f t="shared" ref="F5686:H5686" si="920">+F5687/F5688</f>
        <v>0.8666666666666667</v>
      </c>
      <c r="G5686" s="384">
        <f t="shared" si="920"/>
        <v>0.8666666666666667</v>
      </c>
      <c r="H5686" s="377">
        <f t="shared" si="920"/>
        <v>0.8666666666666667</v>
      </c>
    </row>
    <row r="5687" spans="1:8" ht="14.55" customHeight="1" x14ac:dyDescent="0.3">
      <c r="A5687" s="42"/>
      <c r="B5687" s="87" t="s">
        <v>19</v>
      </c>
      <c r="C5687" s="55" t="s">
        <v>19</v>
      </c>
      <c r="D5687" s="402"/>
      <c r="E5687" s="391" t="s">
        <v>1768</v>
      </c>
      <c r="F5687" s="40">
        <v>13</v>
      </c>
      <c r="G5687" s="40">
        <v>13</v>
      </c>
      <c r="H5687" s="109">
        <v>13</v>
      </c>
    </row>
    <row r="5688" spans="1:8" ht="15" customHeight="1" thickBot="1" x14ac:dyDescent="0.35">
      <c r="A5688" s="42"/>
      <c r="B5688" s="95" t="s">
        <v>19</v>
      </c>
      <c r="C5688" s="378" t="s">
        <v>19</v>
      </c>
      <c r="D5688" s="405"/>
      <c r="E5688" s="394" t="s">
        <v>1769</v>
      </c>
      <c r="F5688" s="374">
        <v>15</v>
      </c>
      <c r="G5688" s="374">
        <v>15</v>
      </c>
      <c r="H5688" s="375">
        <v>15</v>
      </c>
    </row>
    <row r="5689" spans="1:8" ht="14.55" customHeight="1" x14ac:dyDescent="0.3">
      <c r="A5689" s="42"/>
      <c r="B5689" s="54" t="s">
        <v>19</v>
      </c>
      <c r="C5689" s="69" t="s">
        <v>19</v>
      </c>
      <c r="D5689" s="401" t="s">
        <v>1531</v>
      </c>
      <c r="E5689" s="390" t="s">
        <v>1876</v>
      </c>
      <c r="F5689" s="92">
        <f t="shared" ref="F5689:H5689" si="921">+F5690/F5691</f>
        <v>0</v>
      </c>
      <c r="G5689" s="92">
        <f t="shared" si="921"/>
        <v>0</v>
      </c>
      <c r="H5689" s="108">
        <f t="shared" si="921"/>
        <v>0</v>
      </c>
    </row>
    <row r="5690" spans="1:8" ht="14.55" customHeight="1" x14ac:dyDescent="0.3">
      <c r="A5690" s="42"/>
      <c r="B5690" s="24" t="s">
        <v>19</v>
      </c>
      <c r="C5690" s="23" t="s">
        <v>19</v>
      </c>
      <c r="D5690" s="402"/>
      <c r="E5690" s="391" t="s">
        <v>1768</v>
      </c>
      <c r="F5690" s="22">
        <v>0</v>
      </c>
      <c r="G5690" s="22">
        <v>0</v>
      </c>
      <c r="H5690" s="104">
        <v>0</v>
      </c>
    </row>
    <row r="5691" spans="1:8" ht="14.55" customHeight="1" x14ac:dyDescent="0.3">
      <c r="A5691" s="42"/>
      <c r="B5691" s="24" t="s">
        <v>19</v>
      </c>
      <c r="C5691" s="23" t="s">
        <v>19</v>
      </c>
      <c r="D5691" s="402"/>
      <c r="E5691" s="391" t="s">
        <v>1769</v>
      </c>
      <c r="F5691" s="22">
        <v>1</v>
      </c>
      <c r="G5691" s="22">
        <v>1</v>
      </c>
      <c r="H5691" s="104">
        <v>1</v>
      </c>
    </row>
    <row r="5692" spans="1:8" ht="14.55" customHeight="1" x14ac:dyDescent="0.3">
      <c r="A5692" s="42"/>
      <c r="B5692" s="24" t="s">
        <v>19</v>
      </c>
      <c r="C5692" s="23" t="s">
        <v>19</v>
      </c>
      <c r="D5692" s="402" t="s">
        <v>1532</v>
      </c>
      <c r="E5692" s="391" t="s">
        <v>1876</v>
      </c>
      <c r="F5692" s="91">
        <v>0</v>
      </c>
      <c r="G5692" s="91">
        <v>0</v>
      </c>
      <c r="H5692" s="103">
        <v>0</v>
      </c>
    </row>
    <row r="5693" spans="1:8" ht="14.55" customHeight="1" x14ac:dyDescent="0.3">
      <c r="A5693" s="42"/>
      <c r="B5693" s="24" t="s">
        <v>19</v>
      </c>
      <c r="C5693" s="23" t="s">
        <v>19</v>
      </c>
      <c r="D5693" s="402"/>
      <c r="E5693" s="391" t="s">
        <v>1768</v>
      </c>
      <c r="F5693" s="22">
        <v>0</v>
      </c>
      <c r="G5693" s="22">
        <v>0</v>
      </c>
      <c r="H5693" s="104">
        <v>0</v>
      </c>
    </row>
    <row r="5694" spans="1:8" ht="14.55" customHeight="1" x14ac:dyDescent="0.3">
      <c r="A5694" s="42"/>
      <c r="B5694" s="24" t="s">
        <v>19</v>
      </c>
      <c r="C5694" s="23" t="s">
        <v>19</v>
      </c>
      <c r="D5694" s="402"/>
      <c r="E5694" s="391" t="s">
        <v>1769</v>
      </c>
      <c r="F5694" s="22">
        <v>1</v>
      </c>
      <c r="G5694" s="22">
        <v>1</v>
      </c>
      <c r="H5694" s="104">
        <v>1</v>
      </c>
    </row>
    <row r="5695" spans="1:8" ht="14.55" customHeight="1" x14ac:dyDescent="0.3">
      <c r="A5695" s="42"/>
      <c r="B5695" s="24" t="s">
        <v>19</v>
      </c>
      <c r="C5695" s="23" t="s">
        <v>19</v>
      </c>
      <c r="D5695" s="402" t="s">
        <v>1533</v>
      </c>
      <c r="E5695" s="391" t="s">
        <v>1876</v>
      </c>
      <c r="F5695" s="91">
        <v>0</v>
      </c>
      <c r="G5695" s="91">
        <v>0</v>
      </c>
      <c r="H5695" s="103">
        <v>0</v>
      </c>
    </row>
    <row r="5696" spans="1:8" ht="14.55" customHeight="1" x14ac:dyDescent="0.3">
      <c r="A5696" s="42"/>
      <c r="B5696" s="24" t="s">
        <v>19</v>
      </c>
      <c r="C5696" s="23" t="s">
        <v>19</v>
      </c>
      <c r="D5696" s="402"/>
      <c r="E5696" s="391" t="s">
        <v>1768</v>
      </c>
      <c r="F5696" s="22">
        <v>1</v>
      </c>
      <c r="G5696" s="22">
        <v>1</v>
      </c>
      <c r="H5696" s="104">
        <v>1</v>
      </c>
    </row>
    <row r="5697" spans="1:8" ht="14.55" customHeight="1" x14ac:dyDescent="0.3">
      <c r="A5697" s="42"/>
      <c r="B5697" s="24" t="s">
        <v>19</v>
      </c>
      <c r="C5697" s="23" t="s">
        <v>19</v>
      </c>
      <c r="D5697" s="402"/>
      <c r="E5697" s="391" t="s">
        <v>1769</v>
      </c>
      <c r="F5697" s="22">
        <v>1</v>
      </c>
      <c r="G5697" s="22">
        <v>1</v>
      </c>
      <c r="H5697" s="104">
        <v>1</v>
      </c>
    </row>
    <row r="5698" spans="1:8" ht="14.55" customHeight="1" x14ac:dyDescent="0.3">
      <c r="A5698" s="42"/>
      <c r="B5698" s="24" t="s">
        <v>19</v>
      </c>
      <c r="C5698" s="23" t="s">
        <v>19</v>
      </c>
      <c r="D5698" s="402" t="s">
        <v>1534</v>
      </c>
      <c r="E5698" s="391" t="s">
        <v>1876</v>
      </c>
      <c r="F5698" s="91">
        <f t="shared" ref="F5698:H5698" si="922">+F5699/F5700</f>
        <v>1</v>
      </c>
      <c r="G5698" s="91">
        <f t="shared" si="922"/>
        <v>1</v>
      </c>
      <c r="H5698" s="103">
        <f t="shared" si="922"/>
        <v>1</v>
      </c>
    </row>
    <row r="5699" spans="1:8" ht="14.55" customHeight="1" x14ac:dyDescent="0.3">
      <c r="A5699" s="42"/>
      <c r="B5699" s="24" t="s">
        <v>19</v>
      </c>
      <c r="C5699" s="23" t="s">
        <v>19</v>
      </c>
      <c r="D5699" s="402"/>
      <c r="E5699" s="391" t="s">
        <v>1768</v>
      </c>
      <c r="F5699" s="22">
        <v>1</v>
      </c>
      <c r="G5699" s="22">
        <v>1</v>
      </c>
      <c r="H5699" s="104">
        <v>1</v>
      </c>
    </row>
    <row r="5700" spans="1:8" ht="14.55" customHeight="1" x14ac:dyDescent="0.3">
      <c r="A5700" s="42"/>
      <c r="B5700" s="24" t="s">
        <v>19</v>
      </c>
      <c r="C5700" s="23" t="s">
        <v>19</v>
      </c>
      <c r="D5700" s="402"/>
      <c r="E5700" s="391" t="s">
        <v>1769</v>
      </c>
      <c r="F5700" s="22">
        <v>1</v>
      </c>
      <c r="G5700" s="22">
        <v>1</v>
      </c>
      <c r="H5700" s="104">
        <v>1</v>
      </c>
    </row>
    <row r="5701" spans="1:8" ht="14.55" customHeight="1" x14ac:dyDescent="0.3">
      <c r="A5701" s="42"/>
      <c r="B5701" s="24" t="s">
        <v>19</v>
      </c>
      <c r="C5701" s="23" t="s">
        <v>19</v>
      </c>
      <c r="D5701" s="402" t="s">
        <v>78</v>
      </c>
      <c r="E5701" s="391" t="s">
        <v>1876</v>
      </c>
      <c r="F5701" s="91">
        <f t="shared" ref="F5701:H5701" si="923">+F5702/F5703</f>
        <v>1</v>
      </c>
      <c r="G5701" s="91">
        <f t="shared" si="923"/>
        <v>1</v>
      </c>
      <c r="H5701" s="103">
        <f t="shared" si="923"/>
        <v>1</v>
      </c>
    </row>
    <row r="5702" spans="1:8" ht="14.55" customHeight="1" x14ac:dyDescent="0.3">
      <c r="A5702" s="42"/>
      <c r="B5702" s="24" t="s">
        <v>19</v>
      </c>
      <c r="C5702" s="23" t="s">
        <v>19</v>
      </c>
      <c r="D5702" s="402"/>
      <c r="E5702" s="391" t="s">
        <v>1768</v>
      </c>
      <c r="F5702" s="22">
        <v>1</v>
      </c>
      <c r="G5702" s="22">
        <v>1</v>
      </c>
      <c r="H5702" s="104">
        <v>1</v>
      </c>
    </row>
    <row r="5703" spans="1:8" ht="14.55" customHeight="1" x14ac:dyDescent="0.3">
      <c r="A5703" s="42"/>
      <c r="B5703" s="24" t="s">
        <v>19</v>
      </c>
      <c r="C5703" s="23" t="s">
        <v>19</v>
      </c>
      <c r="D5703" s="402"/>
      <c r="E5703" s="391" t="s">
        <v>1769</v>
      </c>
      <c r="F5703" s="22">
        <v>1</v>
      </c>
      <c r="G5703" s="22">
        <v>1</v>
      </c>
      <c r="H5703" s="104">
        <v>1</v>
      </c>
    </row>
    <row r="5704" spans="1:8" ht="14.55" customHeight="1" x14ac:dyDescent="0.3">
      <c r="A5704" s="42"/>
      <c r="B5704" s="24" t="s">
        <v>19</v>
      </c>
      <c r="C5704" s="23" t="s">
        <v>19</v>
      </c>
      <c r="D5704" s="402" t="s">
        <v>1535</v>
      </c>
      <c r="E5704" s="391" t="s">
        <v>1876</v>
      </c>
      <c r="F5704" s="91">
        <f t="shared" ref="F5704:H5704" si="924">+F5705/F5706</f>
        <v>1</v>
      </c>
      <c r="G5704" s="91">
        <f t="shared" si="924"/>
        <v>1</v>
      </c>
      <c r="H5704" s="103">
        <f t="shared" si="924"/>
        <v>1</v>
      </c>
    </row>
    <row r="5705" spans="1:8" ht="14.55" customHeight="1" x14ac:dyDescent="0.3">
      <c r="A5705" s="42"/>
      <c r="B5705" s="24" t="s">
        <v>19</v>
      </c>
      <c r="C5705" s="23" t="s">
        <v>19</v>
      </c>
      <c r="D5705" s="402"/>
      <c r="E5705" s="391" t="s">
        <v>1768</v>
      </c>
      <c r="F5705" s="22">
        <v>1</v>
      </c>
      <c r="G5705" s="22">
        <v>1</v>
      </c>
      <c r="H5705" s="104">
        <v>1</v>
      </c>
    </row>
    <row r="5706" spans="1:8" ht="14.55" customHeight="1" x14ac:dyDescent="0.3">
      <c r="A5706" s="42"/>
      <c r="B5706" s="24" t="s">
        <v>19</v>
      </c>
      <c r="C5706" s="23" t="s">
        <v>19</v>
      </c>
      <c r="D5706" s="402"/>
      <c r="E5706" s="391" t="s">
        <v>1769</v>
      </c>
      <c r="F5706" s="22">
        <v>1</v>
      </c>
      <c r="G5706" s="22">
        <v>1</v>
      </c>
      <c r="H5706" s="104">
        <v>1</v>
      </c>
    </row>
    <row r="5707" spans="1:8" ht="14.55" customHeight="1" x14ac:dyDescent="0.3">
      <c r="A5707" s="42"/>
      <c r="B5707" s="24" t="s">
        <v>19</v>
      </c>
      <c r="C5707" s="23" t="s">
        <v>19</v>
      </c>
      <c r="D5707" s="402" t="s">
        <v>333</v>
      </c>
      <c r="E5707" s="391" t="s">
        <v>1876</v>
      </c>
      <c r="F5707" s="91">
        <v>0</v>
      </c>
      <c r="G5707" s="91">
        <v>0</v>
      </c>
      <c r="H5707" s="103">
        <v>0</v>
      </c>
    </row>
    <row r="5708" spans="1:8" ht="14.55" customHeight="1" x14ac:dyDescent="0.3">
      <c r="A5708" s="42"/>
      <c r="B5708" s="24" t="s">
        <v>19</v>
      </c>
      <c r="C5708" s="23" t="s">
        <v>19</v>
      </c>
      <c r="D5708" s="402"/>
      <c r="E5708" s="391" t="s">
        <v>1768</v>
      </c>
      <c r="F5708" s="22">
        <v>1</v>
      </c>
      <c r="G5708" s="22">
        <v>1</v>
      </c>
      <c r="H5708" s="104">
        <v>1</v>
      </c>
    </row>
    <row r="5709" spans="1:8" ht="14.55" customHeight="1" x14ac:dyDescent="0.3">
      <c r="A5709" s="42"/>
      <c r="B5709" s="24" t="s">
        <v>19</v>
      </c>
      <c r="C5709" s="23" t="s">
        <v>19</v>
      </c>
      <c r="D5709" s="402"/>
      <c r="E5709" s="391" t="s">
        <v>1769</v>
      </c>
      <c r="F5709" s="22">
        <v>1</v>
      </c>
      <c r="G5709" s="22">
        <v>1</v>
      </c>
      <c r="H5709" s="104">
        <v>1</v>
      </c>
    </row>
    <row r="5710" spans="1:8" ht="14.55" customHeight="1" x14ac:dyDescent="0.3">
      <c r="A5710" s="42"/>
      <c r="B5710" s="24" t="s">
        <v>19</v>
      </c>
      <c r="C5710" s="23" t="s">
        <v>19</v>
      </c>
      <c r="D5710" s="402" t="s">
        <v>1826</v>
      </c>
      <c r="E5710" s="391" t="s">
        <v>1876</v>
      </c>
      <c r="F5710" s="91">
        <f t="shared" ref="F5710:H5710" si="925">+F5711/F5712</f>
        <v>1</v>
      </c>
      <c r="G5710" s="91">
        <f t="shared" si="925"/>
        <v>1</v>
      </c>
      <c r="H5710" s="103">
        <f t="shared" si="925"/>
        <v>1</v>
      </c>
    </row>
    <row r="5711" spans="1:8" ht="14.55" customHeight="1" x14ac:dyDescent="0.3">
      <c r="A5711" s="42"/>
      <c r="B5711" s="24" t="s">
        <v>19</v>
      </c>
      <c r="C5711" s="23" t="s">
        <v>19</v>
      </c>
      <c r="D5711" s="402"/>
      <c r="E5711" s="391" t="s">
        <v>1768</v>
      </c>
      <c r="F5711" s="22">
        <v>1</v>
      </c>
      <c r="G5711" s="22">
        <v>1</v>
      </c>
      <c r="H5711" s="104">
        <v>1</v>
      </c>
    </row>
    <row r="5712" spans="1:8" ht="14.55" customHeight="1" x14ac:dyDescent="0.3">
      <c r="A5712" s="42"/>
      <c r="B5712" s="24" t="s">
        <v>19</v>
      </c>
      <c r="C5712" s="23" t="s">
        <v>19</v>
      </c>
      <c r="D5712" s="402"/>
      <c r="E5712" s="391" t="s">
        <v>1769</v>
      </c>
      <c r="F5712" s="22">
        <v>1</v>
      </c>
      <c r="G5712" s="22">
        <v>1</v>
      </c>
      <c r="H5712" s="104">
        <v>1</v>
      </c>
    </row>
    <row r="5713" spans="1:8" ht="14.55" customHeight="1" x14ac:dyDescent="0.3">
      <c r="A5713" s="42"/>
      <c r="B5713" s="24" t="s">
        <v>19</v>
      </c>
      <c r="C5713" s="23" t="s">
        <v>19</v>
      </c>
      <c r="D5713" s="402" t="s">
        <v>1536</v>
      </c>
      <c r="E5713" s="391" t="s">
        <v>1876</v>
      </c>
      <c r="F5713" s="91">
        <v>0</v>
      </c>
      <c r="G5713" s="91">
        <v>0</v>
      </c>
      <c r="H5713" s="103">
        <v>0</v>
      </c>
    </row>
    <row r="5714" spans="1:8" ht="14.55" customHeight="1" x14ac:dyDescent="0.3">
      <c r="A5714" s="42"/>
      <c r="B5714" s="24" t="s">
        <v>19</v>
      </c>
      <c r="C5714" s="23" t="s">
        <v>19</v>
      </c>
      <c r="D5714" s="402"/>
      <c r="E5714" s="391" t="s">
        <v>1768</v>
      </c>
      <c r="F5714" s="22">
        <v>1</v>
      </c>
      <c r="G5714" s="22">
        <v>1</v>
      </c>
      <c r="H5714" s="104">
        <v>1</v>
      </c>
    </row>
    <row r="5715" spans="1:8" ht="14.55" customHeight="1" x14ac:dyDescent="0.3">
      <c r="A5715" s="42"/>
      <c r="B5715" s="24" t="s">
        <v>19</v>
      </c>
      <c r="C5715" s="23" t="s">
        <v>19</v>
      </c>
      <c r="D5715" s="402"/>
      <c r="E5715" s="391" t="s">
        <v>1769</v>
      </c>
      <c r="F5715" s="22">
        <v>1</v>
      </c>
      <c r="G5715" s="22">
        <v>1</v>
      </c>
      <c r="H5715" s="104">
        <v>1</v>
      </c>
    </row>
    <row r="5716" spans="1:8" ht="14.55" customHeight="1" x14ac:dyDescent="0.3">
      <c r="A5716" s="42"/>
      <c r="B5716" s="24" t="s">
        <v>19</v>
      </c>
      <c r="C5716" s="23" t="s">
        <v>19</v>
      </c>
      <c r="D5716" s="402" t="s">
        <v>1537</v>
      </c>
      <c r="E5716" s="391" t="s">
        <v>1876</v>
      </c>
      <c r="F5716" s="91">
        <f t="shared" ref="F5716:H5716" si="926">+F5717/F5718</f>
        <v>1</v>
      </c>
      <c r="G5716" s="91">
        <f t="shared" si="926"/>
        <v>1</v>
      </c>
      <c r="H5716" s="103">
        <f t="shared" si="926"/>
        <v>1</v>
      </c>
    </row>
    <row r="5717" spans="1:8" ht="14.55" customHeight="1" x14ac:dyDescent="0.3">
      <c r="A5717" s="42"/>
      <c r="B5717" s="24" t="s">
        <v>19</v>
      </c>
      <c r="C5717" s="23" t="s">
        <v>19</v>
      </c>
      <c r="D5717" s="402"/>
      <c r="E5717" s="391" t="s">
        <v>1768</v>
      </c>
      <c r="F5717" s="22">
        <v>1</v>
      </c>
      <c r="G5717" s="22">
        <v>1</v>
      </c>
      <c r="H5717" s="104">
        <v>1</v>
      </c>
    </row>
    <row r="5718" spans="1:8" ht="14.55" customHeight="1" x14ac:dyDescent="0.3">
      <c r="A5718" s="42"/>
      <c r="B5718" s="24" t="s">
        <v>19</v>
      </c>
      <c r="C5718" s="23" t="s">
        <v>19</v>
      </c>
      <c r="D5718" s="402"/>
      <c r="E5718" s="391" t="s">
        <v>1769</v>
      </c>
      <c r="F5718" s="22">
        <v>1</v>
      </c>
      <c r="G5718" s="22">
        <v>1</v>
      </c>
      <c r="H5718" s="104">
        <v>1</v>
      </c>
    </row>
    <row r="5719" spans="1:8" ht="14.55" customHeight="1" x14ac:dyDescent="0.3">
      <c r="A5719" s="42"/>
      <c r="B5719" s="24" t="s">
        <v>19</v>
      </c>
      <c r="C5719" s="23" t="s">
        <v>19</v>
      </c>
      <c r="D5719" s="402" t="s">
        <v>1538</v>
      </c>
      <c r="E5719" s="391" t="s">
        <v>1876</v>
      </c>
      <c r="F5719" s="91">
        <f t="shared" ref="F5719:H5719" si="927">+F5720/F5721</f>
        <v>1</v>
      </c>
      <c r="G5719" s="91">
        <f t="shared" si="927"/>
        <v>1</v>
      </c>
      <c r="H5719" s="103">
        <f t="shared" si="927"/>
        <v>1</v>
      </c>
    </row>
    <row r="5720" spans="1:8" ht="14.55" customHeight="1" x14ac:dyDescent="0.3">
      <c r="A5720" s="42"/>
      <c r="B5720" s="24" t="s">
        <v>19</v>
      </c>
      <c r="C5720" s="23" t="s">
        <v>19</v>
      </c>
      <c r="D5720" s="402"/>
      <c r="E5720" s="391" t="s">
        <v>1768</v>
      </c>
      <c r="F5720" s="22">
        <v>1</v>
      </c>
      <c r="G5720" s="22">
        <v>1</v>
      </c>
      <c r="H5720" s="104">
        <v>1</v>
      </c>
    </row>
    <row r="5721" spans="1:8" ht="14.55" customHeight="1" x14ac:dyDescent="0.3">
      <c r="A5721" s="42"/>
      <c r="B5721" s="24" t="s">
        <v>19</v>
      </c>
      <c r="C5721" s="23" t="s">
        <v>19</v>
      </c>
      <c r="D5721" s="402"/>
      <c r="E5721" s="391" t="s">
        <v>1769</v>
      </c>
      <c r="F5721" s="22">
        <v>1</v>
      </c>
      <c r="G5721" s="22">
        <v>1</v>
      </c>
      <c r="H5721" s="104">
        <v>1</v>
      </c>
    </row>
    <row r="5722" spans="1:8" ht="14.55" customHeight="1" x14ac:dyDescent="0.3">
      <c r="A5722" s="42"/>
      <c r="B5722" s="24" t="s">
        <v>19</v>
      </c>
      <c r="C5722" s="23" t="s">
        <v>19</v>
      </c>
      <c r="D5722" s="402" t="s">
        <v>19</v>
      </c>
      <c r="E5722" s="391" t="s">
        <v>1876</v>
      </c>
      <c r="F5722" s="91">
        <f t="shared" ref="F5722:H5722" si="928">+F5723/F5724</f>
        <v>1</v>
      </c>
      <c r="G5722" s="91">
        <f t="shared" si="928"/>
        <v>1</v>
      </c>
      <c r="H5722" s="103">
        <f t="shared" si="928"/>
        <v>1</v>
      </c>
    </row>
    <row r="5723" spans="1:8" ht="14.55" customHeight="1" x14ac:dyDescent="0.3">
      <c r="A5723" s="42"/>
      <c r="B5723" s="24" t="s">
        <v>19</v>
      </c>
      <c r="C5723" s="23" t="s">
        <v>19</v>
      </c>
      <c r="D5723" s="402"/>
      <c r="E5723" s="391" t="s">
        <v>1768</v>
      </c>
      <c r="F5723" s="22">
        <v>1</v>
      </c>
      <c r="G5723" s="22">
        <v>1</v>
      </c>
      <c r="H5723" s="104">
        <v>1</v>
      </c>
    </row>
    <row r="5724" spans="1:8" ht="14.55" customHeight="1" x14ac:dyDescent="0.3">
      <c r="A5724" s="42"/>
      <c r="B5724" s="24" t="s">
        <v>19</v>
      </c>
      <c r="C5724" s="23" t="s">
        <v>19</v>
      </c>
      <c r="D5724" s="402"/>
      <c r="E5724" s="391" t="s">
        <v>1769</v>
      </c>
      <c r="F5724" s="22">
        <v>1</v>
      </c>
      <c r="G5724" s="22">
        <v>1</v>
      </c>
      <c r="H5724" s="104">
        <v>1</v>
      </c>
    </row>
    <row r="5725" spans="1:8" ht="14.55" customHeight="1" x14ac:dyDescent="0.3">
      <c r="A5725" s="42"/>
      <c r="B5725" s="24" t="s">
        <v>19</v>
      </c>
      <c r="C5725" s="23" t="s">
        <v>19</v>
      </c>
      <c r="D5725" s="402" t="s">
        <v>464</v>
      </c>
      <c r="E5725" s="391" t="s">
        <v>1876</v>
      </c>
      <c r="F5725" s="91">
        <v>0</v>
      </c>
      <c r="G5725" s="91">
        <v>0</v>
      </c>
      <c r="H5725" s="103">
        <v>0</v>
      </c>
    </row>
    <row r="5726" spans="1:8" ht="14.55" customHeight="1" x14ac:dyDescent="0.3">
      <c r="A5726" s="42"/>
      <c r="B5726" s="24" t="s">
        <v>19</v>
      </c>
      <c r="C5726" s="23" t="s">
        <v>19</v>
      </c>
      <c r="D5726" s="402"/>
      <c r="E5726" s="391" t="s">
        <v>1768</v>
      </c>
      <c r="F5726" s="22">
        <v>1</v>
      </c>
      <c r="G5726" s="22">
        <v>1</v>
      </c>
      <c r="H5726" s="104">
        <v>1</v>
      </c>
    </row>
    <row r="5727" spans="1:8" ht="14.55" customHeight="1" x14ac:dyDescent="0.3">
      <c r="A5727" s="42"/>
      <c r="B5727" s="24" t="s">
        <v>19</v>
      </c>
      <c r="C5727" s="23" t="s">
        <v>19</v>
      </c>
      <c r="D5727" s="402"/>
      <c r="E5727" s="391" t="s">
        <v>1769</v>
      </c>
      <c r="F5727" s="22">
        <v>1</v>
      </c>
      <c r="G5727" s="22">
        <v>1</v>
      </c>
      <c r="H5727" s="104">
        <v>1</v>
      </c>
    </row>
    <row r="5728" spans="1:8" ht="14.55" customHeight="1" x14ac:dyDescent="0.3">
      <c r="A5728" s="42"/>
      <c r="B5728" s="24" t="s">
        <v>19</v>
      </c>
      <c r="C5728" s="23" t="s">
        <v>19</v>
      </c>
      <c r="D5728" s="402" t="s">
        <v>1539</v>
      </c>
      <c r="E5728" s="391" t="s">
        <v>1876</v>
      </c>
      <c r="F5728" s="91">
        <v>0</v>
      </c>
      <c r="G5728" s="91">
        <v>0</v>
      </c>
      <c r="H5728" s="103">
        <v>0</v>
      </c>
    </row>
    <row r="5729" spans="1:8" ht="14.55" customHeight="1" x14ac:dyDescent="0.3">
      <c r="A5729" s="42"/>
      <c r="B5729" s="24" t="s">
        <v>19</v>
      </c>
      <c r="C5729" s="23" t="s">
        <v>19</v>
      </c>
      <c r="D5729" s="402"/>
      <c r="E5729" s="391" t="s">
        <v>1768</v>
      </c>
      <c r="F5729" s="22">
        <v>1</v>
      </c>
      <c r="G5729" s="22">
        <v>1</v>
      </c>
      <c r="H5729" s="104">
        <v>1</v>
      </c>
    </row>
    <row r="5730" spans="1:8" ht="14.55" customHeight="1" x14ac:dyDescent="0.3">
      <c r="A5730" s="42"/>
      <c r="B5730" s="24" t="s">
        <v>19</v>
      </c>
      <c r="C5730" s="23" t="s">
        <v>19</v>
      </c>
      <c r="D5730" s="402"/>
      <c r="E5730" s="391" t="s">
        <v>1769</v>
      </c>
      <c r="F5730" s="22">
        <v>1</v>
      </c>
      <c r="G5730" s="22">
        <v>1</v>
      </c>
      <c r="H5730" s="104">
        <v>1</v>
      </c>
    </row>
    <row r="5731" spans="1:8" ht="14.55" customHeight="1" x14ac:dyDescent="0.3">
      <c r="A5731" s="42"/>
      <c r="B5731" s="24" t="s">
        <v>19</v>
      </c>
      <c r="C5731" s="23" t="s">
        <v>19</v>
      </c>
      <c r="D5731" s="402" t="s">
        <v>1540</v>
      </c>
      <c r="E5731" s="391" t="s">
        <v>1876</v>
      </c>
      <c r="F5731" s="91">
        <v>0</v>
      </c>
      <c r="G5731" s="91">
        <v>0</v>
      </c>
      <c r="H5731" s="103">
        <v>0</v>
      </c>
    </row>
    <row r="5732" spans="1:8" ht="14.55" customHeight="1" x14ac:dyDescent="0.3">
      <c r="A5732" s="42"/>
      <c r="B5732" s="24" t="s">
        <v>19</v>
      </c>
      <c r="C5732" s="23" t="s">
        <v>19</v>
      </c>
      <c r="D5732" s="402"/>
      <c r="E5732" s="391" t="s">
        <v>1768</v>
      </c>
      <c r="F5732" s="22">
        <v>1</v>
      </c>
      <c r="G5732" s="22">
        <v>1</v>
      </c>
      <c r="H5732" s="104">
        <v>1</v>
      </c>
    </row>
    <row r="5733" spans="1:8" ht="14.55" customHeight="1" thickBot="1" x14ac:dyDescent="0.35">
      <c r="A5733" s="42"/>
      <c r="B5733" s="53" t="s">
        <v>19</v>
      </c>
      <c r="C5733" s="68" t="s">
        <v>19</v>
      </c>
      <c r="D5733" s="403"/>
      <c r="E5733" s="392" t="s">
        <v>1769</v>
      </c>
      <c r="F5733" s="33">
        <v>1</v>
      </c>
      <c r="G5733" s="33">
        <v>1</v>
      </c>
      <c r="H5733" s="106">
        <v>1</v>
      </c>
    </row>
    <row r="5734" spans="1:8" ht="14.55" customHeight="1" x14ac:dyDescent="0.3">
      <c r="A5734" s="42"/>
      <c r="B5734" s="94" t="s">
        <v>19</v>
      </c>
      <c r="C5734" s="379" t="s">
        <v>139</v>
      </c>
      <c r="D5734" s="404"/>
      <c r="E5734" s="471" t="s">
        <v>1876</v>
      </c>
      <c r="F5734" s="384">
        <f t="shared" ref="F5734:H5734" si="929">+F5735/F5736</f>
        <v>0.8</v>
      </c>
      <c r="G5734" s="384">
        <f t="shared" si="929"/>
        <v>0.8</v>
      </c>
      <c r="H5734" s="377">
        <f t="shared" si="929"/>
        <v>0.8</v>
      </c>
    </row>
    <row r="5735" spans="1:8" ht="14.55" customHeight="1" x14ac:dyDescent="0.3">
      <c r="A5735" s="42"/>
      <c r="B5735" s="87" t="s">
        <v>19</v>
      </c>
      <c r="C5735" s="55" t="s">
        <v>139</v>
      </c>
      <c r="D5735" s="402"/>
      <c r="E5735" s="391" t="s">
        <v>1768</v>
      </c>
      <c r="F5735" s="40">
        <v>4</v>
      </c>
      <c r="G5735" s="40">
        <v>4</v>
      </c>
      <c r="H5735" s="109">
        <v>4</v>
      </c>
    </row>
    <row r="5736" spans="1:8" ht="15" customHeight="1" thickBot="1" x14ac:dyDescent="0.35">
      <c r="A5736" s="42"/>
      <c r="B5736" s="95" t="s">
        <v>19</v>
      </c>
      <c r="C5736" s="378" t="s">
        <v>139</v>
      </c>
      <c r="D5736" s="405"/>
      <c r="E5736" s="394" t="s">
        <v>1769</v>
      </c>
      <c r="F5736" s="374">
        <v>5</v>
      </c>
      <c r="G5736" s="374">
        <v>5</v>
      </c>
      <c r="H5736" s="375">
        <v>5</v>
      </c>
    </row>
    <row r="5737" spans="1:8" ht="14.55" customHeight="1" x14ac:dyDescent="0.3">
      <c r="A5737" s="42"/>
      <c r="B5737" s="54" t="s">
        <v>19</v>
      </c>
      <c r="C5737" s="69" t="s">
        <v>139</v>
      </c>
      <c r="D5737" s="401" t="s">
        <v>1597</v>
      </c>
      <c r="E5737" s="390" t="s">
        <v>1876</v>
      </c>
      <c r="F5737" s="92">
        <f t="shared" ref="F5737:H5737" si="930">+F5738/F5739</f>
        <v>1</v>
      </c>
      <c r="G5737" s="92">
        <f t="shared" si="930"/>
        <v>1</v>
      </c>
      <c r="H5737" s="108">
        <f t="shared" si="930"/>
        <v>1</v>
      </c>
    </row>
    <row r="5738" spans="1:8" ht="14.55" customHeight="1" x14ac:dyDescent="0.3">
      <c r="A5738" s="42"/>
      <c r="B5738" s="24" t="s">
        <v>19</v>
      </c>
      <c r="C5738" s="23" t="s">
        <v>139</v>
      </c>
      <c r="D5738" s="402"/>
      <c r="E5738" s="391" t="s">
        <v>1768</v>
      </c>
      <c r="F5738" s="22">
        <v>1</v>
      </c>
      <c r="G5738" s="22">
        <v>1</v>
      </c>
      <c r="H5738" s="104">
        <v>1</v>
      </c>
    </row>
    <row r="5739" spans="1:8" ht="14.55" customHeight="1" x14ac:dyDescent="0.3">
      <c r="A5739" s="42"/>
      <c r="B5739" s="24" t="s">
        <v>19</v>
      </c>
      <c r="C5739" s="23" t="s">
        <v>139</v>
      </c>
      <c r="D5739" s="402"/>
      <c r="E5739" s="391" t="s">
        <v>1769</v>
      </c>
      <c r="F5739" s="22">
        <v>1</v>
      </c>
      <c r="G5739" s="22">
        <v>1</v>
      </c>
      <c r="H5739" s="104">
        <v>1</v>
      </c>
    </row>
    <row r="5740" spans="1:8" ht="14.55" customHeight="1" x14ac:dyDescent="0.3">
      <c r="A5740" s="42"/>
      <c r="B5740" s="24" t="s">
        <v>19</v>
      </c>
      <c r="C5740" s="23" t="s">
        <v>139</v>
      </c>
      <c r="D5740" s="402" t="s">
        <v>1598</v>
      </c>
      <c r="E5740" s="391" t="s">
        <v>1876</v>
      </c>
      <c r="F5740" s="91">
        <v>0</v>
      </c>
      <c r="G5740" s="91">
        <v>0</v>
      </c>
      <c r="H5740" s="103">
        <v>0</v>
      </c>
    </row>
    <row r="5741" spans="1:8" ht="14.55" customHeight="1" x14ac:dyDescent="0.3">
      <c r="A5741" s="42"/>
      <c r="B5741" s="24" t="s">
        <v>19</v>
      </c>
      <c r="C5741" s="23" t="s">
        <v>139</v>
      </c>
      <c r="D5741" s="402"/>
      <c r="E5741" s="391" t="s">
        <v>1768</v>
      </c>
      <c r="F5741" s="22">
        <v>1</v>
      </c>
      <c r="G5741" s="22">
        <v>1</v>
      </c>
      <c r="H5741" s="104">
        <v>1</v>
      </c>
    </row>
    <row r="5742" spans="1:8" ht="14.55" customHeight="1" x14ac:dyDescent="0.3">
      <c r="A5742" s="42"/>
      <c r="B5742" s="24" t="s">
        <v>19</v>
      </c>
      <c r="C5742" s="23" t="s">
        <v>139</v>
      </c>
      <c r="D5742" s="402"/>
      <c r="E5742" s="391" t="s">
        <v>1769</v>
      </c>
      <c r="F5742" s="22">
        <v>1</v>
      </c>
      <c r="G5742" s="22">
        <v>1</v>
      </c>
      <c r="H5742" s="104">
        <v>1</v>
      </c>
    </row>
    <row r="5743" spans="1:8" ht="14.55" customHeight="1" x14ac:dyDescent="0.3">
      <c r="A5743" s="42"/>
      <c r="B5743" s="24" t="s">
        <v>19</v>
      </c>
      <c r="C5743" s="23" t="s">
        <v>139</v>
      </c>
      <c r="D5743" s="402" t="s">
        <v>1596</v>
      </c>
      <c r="E5743" s="391" t="s">
        <v>1876</v>
      </c>
      <c r="F5743" s="91">
        <f t="shared" ref="F5743:H5743" si="931">+F5744/F5745</f>
        <v>0</v>
      </c>
      <c r="G5743" s="91">
        <f t="shared" si="931"/>
        <v>0</v>
      </c>
      <c r="H5743" s="103">
        <f t="shared" si="931"/>
        <v>0</v>
      </c>
    </row>
    <row r="5744" spans="1:8" ht="14.55" customHeight="1" x14ac:dyDescent="0.3">
      <c r="A5744" s="42"/>
      <c r="B5744" s="24" t="s">
        <v>19</v>
      </c>
      <c r="C5744" s="23" t="s">
        <v>139</v>
      </c>
      <c r="D5744" s="402"/>
      <c r="E5744" s="391" t="s">
        <v>1768</v>
      </c>
      <c r="F5744" s="22">
        <v>0</v>
      </c>
      <c r="G5744" s="22">
        <v>0</v>
      </c>
      <c r="H5744" s="104">
        <v>0</v>
      </c>
    </row>
    <row r="5745" spans="1:8" ht="14.55" customHeight="1" x14ac:dyDescent="0.3">
      <c r="A5745" s="42"/>
      <c r="B5745" s="24" t="s">
        <v>19</v>
      </c>
      <c r="C5745" s="23" t="s">
        <v>139</v>
      </c>
      <c r="D5745" s="402"/>
      <c r="E5745" s="391" t="s">
        <v>1769</v>
      </c>
      <c r="F5745" s="22">
        <v>1</v>
      </c>
      <c r="G5745" s="22">
        <v>1</v>
      </c>
      <c r="H5745" s="104">
        <v>1</v>
      </c>
    </row>
    <row r="5746" spans="1:8" ht="14.55" customHeight="1" x14ac:dyDescent="0.3">
      <c r="A5746" s="42"/>
      <c r="B5746" s="24" t="s">
        <v>19</v>
      </c>
      <c r="C5746" s="23" t="s">
        <v>139</v>
      </c>
      <c r="D5746" s="402" t="s">
        <v>1599</v>
      </c>
      <c r="E5746" s="391" t="s">
        <v>1876</v>
      </c>
      <c r="F5746" s="91">
        <f t="shared" ref="F5746:H5746" si="932">+F5747/F5748</f>
        <v>1</v>
      </c>
      <c r="G5746" s="91">
        <f t="shared" si="932"/>
        <v>1</v>
      </c>
      <c r="H5746" s="103">
        <f t="shared" si="932"/>
        <v>1</v>
      </c>
    </row>
    <row r="5747" spans="1:8" ht="14.55" customHeight="1" x14ac:dyDescent="0.3">
      <c r="A5747" s="42"/>
      <c r="B5747" s="24" t="s">
        <v>19</v>
      </c>
      <c r="C5747" s="23" t="s">
        <v>139</v>
      </c>
      <c r="D5747" s="402"/>
      <c r="E5747" s="391" t="s">
        <v>1768</v>
      </c>
      <c r="F5747" s="22">
        <v>1</v>
      </c>
      <c r="G5747" s="22">
        <v>1</v>
      </c>
      <c r="H5747" s="104">
        <v>1</v>
      </c>
    </row>
    <row r="5748" spans="1:8" ht="14.55" customHeight="1" x14ac:dyDescent="0.3">
      <c r="A5748" s="42"/>
      <c r="B5748" s="24" t="s">
        <v>19</v>
      </c>
      <c r="C5748" s="23" t="s">
        <v>139</v>
      </c>
      <c r="D5748" s="402"/>
      <c r="E5748" s="391" t="s">
        <v>1769</v>
      </c>
      <c r="F5748" s="22">
        <v>1</v>
      </c>
      <c r="G5748" s="22">
        <v>1</v>
      </c>
      <c r="H5748" s="104">
        <v>1</v>
      </c>
    </row>
    <row r="5749" spans="1:8" ht="14.55" customHeight="1" x14ac:dyDescent="0.3">
      <c r="A5749" s="42"/>
      <c r="B5749" s="24" t="s">
        <v>19</v>
      </c>
      <c r="C5749" s="23" t="s">
        <v>139</v>
      </c>
      <c r="D5749" s="402" t="s">
        <v>1600</v>
      </c>
      <c r="E5749" s="391" t="s">
        <v>1876</v>
      </c>
      <c r="F5749" s="91">
        <v>0</v>
      </c>
      <c r="G5749" s="91">
        <v>0</v>
      </c>
      <c r="H5749" s="103">
        <v>0</v>
      </c>
    </row>
    <row r="5750" spans="1:8" ht="14.55" customHeight="1" x14ac:dyDescent="0.3">
      <c r="A5750" s="42"/>
      <c r="B5750" s="24" t="s">
        <v>19</v>
      </c>
      <c r="C5750" s="23" t="s">
        <v>139</v>
      </c>
      <c r="D5750" s="402"/>
      <c r="E5750" s="391" t="s">
        <v>1768</v>
      </c>
      <c r="F5750" s="22">
        <v>1</v>
      </c>
      <c r="G5750" s="22">
        <v>1</v>
      </c>
      <c r="H5750" s="104">
        <v>1</v>
      </c>
    </row>
    <row r="5751" spans="1:8" ht="14.55" customHeight="1" thickBot="1" x14ac:dyDescent="0.35">
      <c r="A5751" s="42"/>
      <c r="B5751" s="53" t="s">
        <v>19</v>
      </c>
      <c r="C5751" s="68" t="s">
        <v>139</v>
      </c>
      <c r="D5751" s="403"/>
      <c r="E5751" s="392" t="s">
        <v>1769</v>
      </c>
      <c r="F5751" s="33">
        <v>1</v>
      </c>
      <c r="G5751" s="33">
        <v>1</v>
      </c>
      <c r="H5751" s="106">
        <v>1</v>
      </c>
    </row>
    <row r="5752" spans="1:8" ht="14.55" customHeight="1" x14ac:dyDescent="0.3">
      <c r="A5752" s="42"/>
      <c r="B5752" s="94" t="s">
        <v>19</v>
      </c>
      <c r="C5752" s="379" t="s">
        <v>1601</v>
      </c>
      <c r="D5752" s="404"/>
      <c r="E5752" s="471" t="s">
        <v>1876</v>
      </c>
      <c r="F5752" s="384">
        <f t="shared" ref="F5752:H5752" si="933">+F5753/F5754</f>
        <v>0.6</v>
      </c>
      <c r="G5752" s="384">
        <f t="shared" si="933"/>
        <v>0.6</v>
      </c>
      <c r="H5752" s="377">
        <f t="shared" si="933"/>
        <v>0.6</v>
      </c>
    </row>
    <row r="5753" spans="1:8" ht="14.55" customHeight="1" x14ac:dyDescent="0.3">
      <c r="A5753" s="42"/>
      <c r="B5753" s="87" t="s">
        <v>19</v>
      </c>
      <c r="C5753" s="55" t="s">
        <v>1601</v>
      </c>
      <c r="D5753" s="402"/>
      <c r="E5753" s="391" t="s">
        <v>1768</v>
      </c>
      <c r="F5753" s="40">
        <v>3</v>
      </c>
      <c r="G5753" s="40">
        <v>3</v>
      </c>
      <c r="H5753" s="109">
        <v>3</v>
      </c>
    </row>
    <row r="5754" spans="1:8" ht="15" customHeight="1" thickBot="1" x14ac:dyDescent="0.35">
      <c r="A5754" s="42"/>
      <c r="B5754" s="95" t="s">
        <v>19</v>
      </c>
      <c r="C5754" s="378" t="s">
        <v>1601</v>
      </c>
      <c r="D5754" s="405"/>
      <c r="E5754" s="394" t="s">
        <v>1769</v>
      </c>
      <c r="F5754" s="374">
        <v>5</v>
      </c>
      <c r="G5754" s="374">
        <v>5</v>
      </c>
      <c r="H5754" s="375">
        <v>5</v>
      </c>
    </row>
    <row r="5755" spans="1:8" ht="14.55" customHeight="1" x14ac:dyDescent="0.3">
      <c r="A5755" s="42"/>
      <c r="B5755" s="54" t="s">
        <v>19</v>
      </c>
      <c r="C5755" s="69" t="s">
        <v>1601</v>
      </c>
      <c r="D5755" s="401" t="s">
        <v>356</v>
      </c>
      <c r="E5755" s="390" t="s">
        <v>1876</v>
      </c>
      <c r="F5755" s="92">
        <f t="shared" ref="F5755:H5755" si="934">+F5756/F5757</f>
        <v>0</v>
      </c>
      <c r="G5755" s="92">
        <f t="shared" si="934"/>
        <v>0</v>
      </c>
      <c r="H5755" s="108">
        <f t="shared" si="934"/>
        <v>0</v>
      </c>
    </row>
    <row r="5756" spans="1:8" ht="14.55" customHeight="1" x14ac:dyDescent="0.3">
      <c r="A5756" s="42"/>
      <c r="B5756" s="24" t="s">
        <v>19</v>
      </c>
      <c r="C5756" s="23" t="s">
        <v>1601</v>
      </c>
      <c r="D5756" s="402"/>
      <c r="E5756" s="391" t="s">
        <v>1768</v>
      </c>
      <c r="F5756" s="22">
        <v>0</v>
      </c>
      <c r="G5756" s="22">
        <v>0</v>
      </c>
      <c r="H5756" s="104">
        <v>0</v>
      </c>
    </row>
    <row r="5757" spans="1:8" ht="14.55" customHeight="1" x14ac:dyDescent="0.3">
      <c r="A5757" s="42"/>
      <c r="B5757" s="24" t="s">
        <v>19</v>
      </c>
      <c r="C5757" s="23" t="s">
        <v>1601</v>
      </c>
      <c r="D5757" s="402"/>
      <c r="E5757" s="391" t="s">
        <v>1769</v>
      </c>
      <c r="F5757" s="22">
        <v>1</v>
      </c>
      <c r="G5757" s="22">
        <v>1</v>
      </c>
      <c r="H5757" s="104">
        <v>1</v>
      </c>
    </row>
    <row r="5758" spans="1:8" ht="14.55" customHeight="1" x14ac:dyDescent="0.3">
      <c r="A5758" s="42"/>
      <c r="B5758" s="24" t="s">
        <v>19</v>
      </c>
      <c r="C5758" s="23" t="s">
        <v>1601</v>
      </c>
      <c r="D5758" s="402" t="s">
        <v>1603</v>
      </c>
      <c r="E5758" s="391" t="s">
        <v>1876</v>
      </c>
      <c r="F5758" s="91">
        <v>0</v>
      </c>
      <c r="G5758" s="91">
        <v>0</v>
      </c>
      <c r="H5758" s="103">
        <v>0</v>
      </c>
    </row>
    <row r="5759" spans="1:8" ht="14.55" customHeight="1" x14ac:dyDescent="0.3">
      <c r="A5759" s="42"/>
      <c r="B5759" s="24" t="s">
        <v>19</v>
      </c>
      <c r="C5759" s="23" t="s">
        <v>1601</v>
      </c>
      <c r="D5759" s="402"/>
      <c r="E5759" s="391" t="s">
        <v>1768</v>
      </c>
      <c r="F5759" s="22">
        <v>0</v>
      </c>
      <c r="G5759" s="22">
        <v>0</v>
      </c>
      <c r="H5759" s="104">
        <v>0</v>
      </c>
    </row>
    <row r="5760" spans="1:8" ht="14.55" customHeight="1" x14ac:dyDescent="0.3">
      <c r="A5760" s="42"/>
      <c r="B5760" s="24" t="s">
        <v>19</v>
      </c>
      <c r="C5760" s="23" t="s">
        <v>1601</v>
      </c>
      <c r="D5760" s="402"/>
      <c r="E5760" s="391" t="s">
        <v>1769</v>
      </c>
      <c r="F5760" s="22">
        <v>1</v>
      </c>
      <c r="G5760" s="22">
        <v>1</v>
      </c>
      <c r="H5760" s="104">
        <v>1</v>
      </c>
    </row>
    <row r="5761" spans="1:8" ht="14.55" customHeight="1" x14ac:dyDescent="0.3">
      <c r="A5761" s="42"/>
      <c r="B5761" s="24" t="s">
        <v>19</v>
      </c>
      <c r="C5761" s="23" t="s">
        <v>1601</v>
      </c>
      <c r="D5761" s="402" t="s">
        <v>1604</v>
      </c>
      <c r="E5761" s="391" t="s">
        <v>1876</v>
      </c>
      <c r="F5761" s="91">
        <f t="shared" ref="F5761:H5761" si="935">+F5762/F5763</f>
        <v>1</v>
      </c>
      <c r="G5761" s="91">
        <f t="shared" si="935"/>
        <v>1</v>
      </c>
      <c r="H5761" s="103">
        <f t="shared" si="935"/>
        <v>1</v>
      </c>
    </row>
    <row r="5762" spans="1:8" ht="14.55" customHeight="1" x14ac:dyDescent="0.3">
      <c r="A5762" s="42"/>
      <c r="B5762" s="24" t="s">
        <v>19</v>
      </c>
      <c r="C5762" s="23" t="s">
        <v>1601</v>
      </c>
      <c r="D5762" s="402"/>
      <c r="E5762" s="391" t="s">
        <v>1768</v>
      </c>
      <c r="F5762" s="22">
        <v>1</v>
      </c>
      <c r="G5762" s="22">
        <v>1</v>
      </c>
      <c r="H5762" s="104">
        <v>1</v>
      </c>
    </row>
    <row r="5763" spans="1:8" ht="14.55" customHeight="1" x14ac:dyDescent="0.3">
      <c r="A5763" s="42"/>
      <c r="B5763" s="24" t="s">
        <v>19</v>
      </c>
      <c r="C5763" s="23" t="s">
        <v>1601</v>
      </c>
      <c r="D5763" s="402"/>
      <c r="E5763" s="391" t="s">
        <v>1769</v>
      </c>
      <c r="F5763" s="22">
        <v>1</v>
      </c>
      <c r="G5763" s="22">
        <v>1</v>
      </c>
      <c r="H5763" s="104">
        <v>1</v>
      </c>
    </row>
    <row r="5764" spans="1:8" ht="14.55" customHeight="1" x14ac:dyDescent="0.3">
      <c r="A5764" s="42"/>
      <c r="B5764" s="24" t="s">
        <v>19</v>
      </c>
      <c r="C5764" s="23" t="s">
        <v>1601</v>
      </c>
      <c r="D5764" s="402" t="s">
        <v>1602</v>
      </c>
      <c r="E5764" s="391" t="s">
        <v>1876</v>
      </c>
      <c r="F5764" s="91">
        <f t="shared" ref="F5764:H5764" si="936">+F5765/F5766</f>
        <v>1</v>
      </c>
      <c r="G5764" s="91">
        <f t="shared" si="936"/>
        <v>1</v>
      </c>
      <c r="H5764" s="103">
        <f t="shared" si="936"/>
        <v>1</v>
      </c>
    </row>
    <row r="5765" spans="1:8" ht="14.55" customHeight="1" x14ac:dyDescent="0.3">
      <c r="A5765" s="42"/>
      <c r="B5765" s="24" t="s">
        <v>19</v>
      </c>
      <c r="C5765" s="23" t="s">
        <v>1601</v>
      </c>
      <c r="D5765" s="402"/>
      <c r="E5765" s="391" t="s">
        <v>1768</v>
      </c>
      <c r="F5765" s="22">
        <v>1</v>
      </c>
      <c r="G5765" s="22">
        <v>1</v>
      </c>
      <c r="H5765" s="104">
        <v>1</v>
      </c>
    </row>
    <row r="5766" spans="1:8" ht="14.55" customHeight="1" x14ac:dyDescent="0.3">
      <c r="A5766" s="42"/>
      <c r="B5766" s="24" t="s">
        <v>19</v>
      </c>
      <c r="C5766" s="23" t="s">
        <v>1601</v>
      </c>
      <c r="D5766" s="402"/>
      <c r="E5766" s="391" t="s">
        <v>1769</v>
      </c>
      <c r="F5766" s="22">
        <v>1</v>
      </c>
      <c r="G5766" s="22">
        <v>1</v>
      </c>
      <c r="H5766" s="104">
        <v>1</v>
      </c>
    </row>
    <row r="5767" spans="1:8" ht="14.55" customHeight="1" x14ac:dyDescent="0.3">
      <c r="A5767" s="42"/>
      <c r="B5767" s="24" t="s">
        <v>19</v>
      </c>
      <c r="C5767" s="23" t="s">
        <v>1601</v>
      </c>
      <c r="D5767" s="402" t="s">
        <v>142</v>
      </c>
      <c r="E5767" s="391" t="s">
        <v>1876</v>
      </c>
      <c r="F5767" s="91">
        <f t="shared" ref="F5767:H5767" si="937">+F5768/F5769</f>
        <v>1</v>
      </c>
      <c r="G5767" s="91">
        <f t="shared" si="937"/>
        <v>1</v>
      </c>
      <c r="H5767" s="103">
        <f t="shared" si="937"/>
        <v>1</v>
      </c>
    </row>
    <row r="5768" spans="1:8" ht="14.55" customHeight="1" x14ac:dyDescent="0.3">
      <c r="A5768" s="42"/>
      <c r="B5768" s="24" t="s">
        <v>19</v>
      </c>
      <c r="C5768" s="23" t="s">
        <v>1601</v>
      </c>
      <c r="D5768" s="402"/>
      <c r="E5768" s="391" t="s">
        <v>1768</v>
      </c>
      <c r="F5768" s="22">
        <v>1</v>
      </c>
      <c r="G5768" s="22">
        <v>1</v>
      </c>
      <c r="H5768" s="104">
        <v>1</v>
      </c>
    </row>
    <row r="5769" spans="1:8" ht="14.55" customHeight="1" thickBot="1" x14ac:dyDescent="0.35">
      <c r="A5769" s="42"/>
      <c r="B5769" s="53" t="s">
        <v>19</v>
      </c>
      <c r="C5769" s="68" t="s">
        <v>1601</v>
      </c>
      <c r="D5769" s="403"/>
      <c r="E5769" s="392" t="s">
        <v>1769</v>
      </c>
      <c r="F5769" s="33">
        <v>1</v>
      </c>
      <c r="G5769" s="33">
        <v>1</v>
      </c>
      <c r="H5769" s="106">
        <v>1</v>
      </c>
    </row>
    <row r="5770" spans="1:8" ht="14.55" customHeight="1" x14ac:dyDescent="0.3">
      <c r="A5770" s="42"/>
      <c r="B5770" s="94" t="s">
        <v>19</v>
      </c>
      <c r="C5770" s="379" t="s">
        <v>148</v>
      </c>
      <c r="D5770" s="404"/>
      <c r="E5770" s="471" t="s">
        <v>1876</v>
      </c>
      <c r="F5770" s="384">
        <f t="shared" ref="F5770:H5770" si="938">+F5771/F5772</f>
        <v>1</v>
      </c>
      <c r="G5770" s="384">
        <f t="shared" si="938"/>
        <v>1</v>
      </c>
      <c r="H5770" s="377">
        <f t="shared" si="938"/>
        <v>1</v>
      </c>
    </row>
    <row r="5771" spans="1:8" ht="14.55" customHeight="1" x14ac:dyDescent="0.3">
      <c r="A5771" s="42"/>
      <c r="B5771" s="87" t="s">
        <v>19</v>
      </c>
      <c r="C5771" s="55" t="s">
        <v>148</v>
      </c>
      <c r="D5771" s="402"/>
      <c r="E5771" s="391" t="s">
        <v>1768</v>
      </c>
      <c r="F5771" s="40">
        <v>10</v>
      </c>
      <c r="G5771" s="40">
        <v>10</v>
      </c>
      <c r="H5771" s="109">
        <v>10</v>
      </c>
    </row>
    <row r="5772" spans="1:8" ht="15" customHeight="1" thickBot="1" x14ac:dyDescent="0.35">
      <c r="A5772" s="42"/>
      <c r="B5772" s="95" t="s">
        <v>19</v>
      </c>
      <c r="C5772" s="378" t="s">
        <v>148</v>
      </c>
      <c r="D5772" s="405"/>
      <c r="E5772" s="394" t="s">
        <v>1769</v>
      </c>
      <c r="F5772" s="374">
        <v>10</v>
      </c>
      <c r="G5772" s="374">
        <v>10</v>
      </c>
      <c r="H5772" s="375">
        <v>10</v>
      </c>
    </row>
    <row r="5773" spans="1:8" ht="14.55" customHeight="1" x14ac:dyDescent="0.3">
      <c r="A5773" s="42"/>
      <c r="B5773" s="54" t="s">
        <v>19</v>
      </c>
      <c r="C5773" s="69" t="s">
        <v>148</v>
      </c>
      <c r="D5773" s="401" t="s">
        <v>1612</v>
      </c>
      <c r="E5773" s="390" t="s">
        <v>1876</v>
      </c>
      <c r="F5773" s="92">
        <f t="shared" ref="F5773:H5773" si="939">+F5774/F5775</f>
        <v>1</v>
      </c>
      <c r="G5773" s="92">
        <f t="shared" si="939"/>
        <v>1</v>
      </c>
      <c r="H5773" s="108">
        <f t="shared" si="939"/>
        <v>1</v>
      </c>
    </row>
    <row r="5774" spans="1:8" ht="14.55" customHeight="1" x14ac:dyDescent="0.3">
      <c r="A5774" s="42"/>
      <c r="B5774" s="24" t="s">
        <v>19</v>
      </c>
      <c r="C5774" s="23" t="s">
        <v>148</v>
      </c>
      <c r="D5774" s="402"/>
      <c r="E5774" s="391" t="s">
        <v>1768</v>
      </c>
      <c r="F5774" s="22">
        <v>1</v>
      </c>
      <c r="G5774" s="22">
        <v>1</v>
      </c>
      <c r="H5774" s="104">
        <v>1</v>
      </c>
    </row>
    <row r="5775" spans="1:8" ht="14.55" customHeight="1" x14ac:dyDescent="0.3">
      <c r="A5775" s="42"/>
      <c r="B5775" s="24" t="s">
        <v>19</v>
      </c>
      <c r="C5775" s="23" t="s">
        <v>148</v>
      </c>
      <c r="D5775" s="402"/>
      <c r="E5775" s="391" t="s">
        <v>1769</v>
      </c>
      <c r="F5775" s="22">
        <v>1</v>
      </c>
      <c r="G5775" s="22">
        <v>1</v>
      </c>
      <c r="H5775" s="104">
        <v>1</v>
      </c>
    </row>
    <row r="5776" spans="1:8" ht="14.55" customHeight="1" x14ac:dyDescent="0.3">
      <c r="A5776" s="42"/>
      <c r="B5776" s="24" t="s">
        <v>19</v>
      </c>
      <c r="C5776" s="23" t="s">
        <v>148</v>
      </c>
      <c r="D5776" s="402" t="s">
        <v>1605</v>
      </c>
      <c r="E5776" s="391" t="s">
        <v>1876</v>
      </c>
      <c r="F5776" s="91">
        <f t="shared" ref="F5776:H5776" si="940">+F5777/F5778</f>
        <v>1</v>
      </c>
      <c r="G5776" s="91">
        <f t="shared" si="940"/>
        <v>1</v>
      </c>
      <c r="H5776" s="103">
        <f t="shared" si="940"/>
        <v>1</v>
      </c>
    </row>
    <row r="5777" spans="1:8" ht="14.55" customHeight="1" x14ac:dyDescent="0.3">
      <c r="A5777" s="42"/>
      <c r="B5777" s="24" t="s">
        <v>19</v>
      </c>
      <c r="C5777" s="23" t="s">
        <v>148</v>
      </c>
      <c r="D5777" s="402"/>
      <c r="E5777" s="391" t="s">
        <v>1768</v>
      </c>
      <c r="F5777" s="22">
        <v>1</v>
      </c>
      <c r="G5777" s="22">
        <v>1</v>
      </c>
      <c r="H5777" s="104">
        <v>1</v>
      </c>
    </row>
    <row r="5778" spans="1:8" ht="14.55" customHeight="1" x14ac:dyDescent="0.3">
      <c r="A5778" s="42"/>
      <c r="B5778" s="24" t="s">
        <v>19</v>
      </c>
      <c r="C5778" s="23" t="s">
        <v>148</v>
      </c>
      <c r="D5778" s="402"/>
      <c r="E5778" s="391" t="s">
        <v>1769</v>
      </c>
      <c r="F5778" s="22">
        <v>1</v>
      </c>
      <c r="G5778" s="22">
        <v>1</v>
      </c>
      <c r="H5778" s="104">
        <v>1</v>
      </c>
    </row>
    <row r="5779" spans="1:8" ht="14.55" customHeight="1" x14ac:dyDescent="0.3">
      <c r="A5779" s="42"/>
      <c r="B5779" s="24" t="s">
        <v>19</v>
      </c>
      <c r="C5779" s="23" t="s">
        <v>148</v>
      </c>
      <c r="D5779" s="402" t="s">
        <v>1606</v>
      </c>
      <c r="E5779" s="391" t="s">
        <v>1876</v>
      </c>
      <c r="F5779" s="91">
        <v>0</v>
      </c>
      <c r="G5779" s="91">
        <v>0</v>
      </c>
      <c r="H5779" s="103">
        <v>0</v>
      </c>
    </row>
    <row r="5780" spans="1:8" ht="14.55" customHeight="1" x14ac:dyDescent="0.3">
      <c r="A5780" s="42"/>
      <c r="B5780" s="24" t="s">
        <v>19</v>
      </c>
      <c r="C5780" s="23" t="s">
        <v>148</v>
      </c>
      <c r="D5780" s="402"/>
      <c r="E5780" s="391" t="s">
        <v>1768</v>
      </c>
      <c r="F5780" s="22">
        <v>1</v>
      </c>
      <c r="G5780" s="22">
        <v>1</v>
      </c>
      <c r="H5780" s="104">
        <v>1</v>
      </c>
    </row>
    <row r="5781" spans="1:8" ht="14.55" customHeight="1" x14ac:dyDescent="0.3">
      <c r="A5781" s="42"/>
      <c r="B5781" s="24" t="s">
        <v>19</v>
      </c>
      <c r="C5781" s="23" t="s">
        <v>148</v>
      </c>
      <c r="D5781" s="402"/>
      <c r="E5781" s="391" t="s">
        <v>1769</v>
      </c>
      <c r="F5781" s="22">
        <v>1</v>
      </c>
      <c r="G5781" s="22">
        <v>1</v>
      </c>
      <c r="H5781" s="104">
        <v>1</v>
      </c>
    </row>
    <row r="5782" spans="1:8" ht="14.55" customHeight="1" x14ac:dyDescent="0.3">
      <c r="A5782" s="42"/>
      <c r="B5782" s="24" t="s">
        <v>19</v>
      </c>
      <c r="C5782" s="23" t="s">
        <v>148</v>
      </c>
      <c r="D5782" s="402" t="s">
        <v>1607</v>
      </c>
      <c r="E5782" s="391" t="s">
        <v>1876</v>
      </c>
      <c r="F5782" s="91">
        <v>0</v>
      </c>
      <c r="G5782" s="91">
        <v>0</v>
      </c>
      <c r="H5782" s="103">
        <v>0</v>
      </c>
    </row>
    <row r="5783" spans="1:8" ht="14.55" customHeight="1" x14ac:dyDescent="0.3">
      <c r="A5783" s="42"/>
      <c r="B5783" s="24" t="s">
        <v>19</v>
      </c>
      <c r="C5783" s="23" t="s">
        <v>148</v>
      </c>
      <c r="D5783" s="402"/>
      <c r="E5783" s="391" t="s">
        <v>1768</v>
      </c>
      <c r="F5783" s="22">
        <v>1</v>
      </c>
      <c r="G5783" s="22">
        <v>1</v>
      </c>
      <c r="H5783" s="104">
        <v>1</v>
      </c>
    </row>
    <row r="5784" spans="1:8" ht="14.55" customHeight="1" x14ac:dyDescent="0.3">
      <c r="A5784" s="42"/>
      <c r="B5784" s="24" t="s">
        <v>19</v>
      </c>
      <c r="C5784" s="23" t="s">
        <v>148</v>
      </c>
      <c r="D5784" s="402"/>
      <c r="E5784" s="391" t="s">
        <v>1769</v>
      </c>
      <c r="F5784" s="22">
        <v>1</v>
      </c>
      <c r="G5784" s="22">
        <v>1</v>
      </c>
      <c r="H5784" s="104">
        <v>1</v>
      </c>
    </row>
    <row r="5785" spans="1:8" ht="14.55" customHeight="1" x14ac:dyDescent="0.3">
      <c r="A5785" s="42"/>
      <c r="B5785" s="24" t="s">
        <v>19</v>
      </c>
      <c r="C5785" s="23" t="s">
        <v>148</v>
      </c>
      <c r="D5785" s="402" t="s">
        <v>1608</v>
      </c>
      <c r="E5785" s="391" t="s">
        <v>1876</v>
      </c>
      <c r="F5785" s="91">
        <f t="shared" ref="F5785:H5785" si="941">+F5786/F5787</f>
        <v>1</v>
      </c>
      <c r="G5785" s="91">
        <f t="shared" si="941"/>
        <v>1</v>
      </c>
      <c r="H5785" s="103">
        <f t="shared" si="941"/>
        <v>1</v>
      </c>
    </row>
    <row r="5786" spans="1:8" ht="14.55" customHeight="1" x14ac:dyDescent="0.3">
      <c r="A5786" s="42"/>
      <c r="B5786" s="24" t="s">
        <v>19</v>
      </c>
      <c r="C5786" s="23" t="s">
        <v>148</v>
      </c>
      <c r="D5786" s="402"/>
      <c r="E5786" s="391" t="s">
        <v>1768</v>
      </c>
      <c r="F5786" s="22">
        <v>1</v>
      </c>
      <c r="G5786" s="22">
        <v>1</v>
      </c>
      <c r="H5786" s="104">
        <v>1</v>
      </c>
    </row>
    <row r="5787" spans="1:8" ht="14.55" customHeight="1" x14ac:dyDescent="0.3">
      <c r="A5787" s="42"/>
      <c r="B5787" s="24" t="s">
        <v>19</v>
      </c>
      <c r="C5787" s="23" t="s">
        <v>148</v>
      </c>
      <c r="D5787" s="402"/>
      <c r="E5787" s="391" t="s">
        <v>1769</v>
      </c>
      <c r="F5787" s="22">
        <v>1</v>
      </c>
      <c r="G5787" s="22">
        <v>1</v>
      </c>
      <c r="H5787" s="104">
        <v>1</v>
      </c>
    </row>
    <row r="5788" spans="1:8" ht="14.55" customHeight="1" x14ac:dyDescent="0.3">
      <c r="A5788" s="42"/>
      <c r="B5788" s="24" t="s">
        <v>19</v>
      </c>
      <c r="C5788" s="23" t="s">
        <v>148</v>
      </c>
      <c r="D5788" s="402" t="s">
        <v>1609</v>
      </c>
      <c r="E5788" s="391" t="s">
        <v>1876</v>
      </c>
      <c r="F5788" s="91">
        <v>0</v>
      </c>
      <c r="G5788" s="91">
        <v>0</v>
      </c>
      <c r="H5788" s="103">
        <v>0</v>
      </c>
    </row>
    <row r="5789" spans="1:8" ht="14.55" customHeight="1" x14ac:dyDescent="0.3">
      <c r="A5789" s="42"/>
      <c r="B5789" s="24" t="s">
        <v>19</v>
      </c>
      <c r="C5789" s="23" t="s">
        <v>148</v>
      </c>
      <c r="D5789" s="402"/>
      <c r="E5789" s="391" t="s">
        <v>1768</v>
      </c>
      <c r="F5789" s="22">
        <v>1</v>
      </c>
      <c r="G5789" s="22">
        <v>1</v>
      </c>
      <c r="H5789" s="104">
        <v>1</v>
      </c>
    </row>
    <row r="5790" spans="1:8" ht="14.55" customHeight="1" x14ac:dyDescent="0.3">
      <c r="A5790" s="42"/>
      <c r="B5790" s="24" t="s">
        <v>19</v>
      </c>
      <c r="C5790" s="23" t="s">
        <v>148</v>
      </c>
      <c r="D5790" s="402"/>
      <c r="E5790" s="391" t="s">
        <v>1769</v>
      </c>
      <c r="F5790" s="22">
        <v>1</v>
      </c>
      <c r="G5790" s="22">
        <v>1</v>
      </c>
      <c r="H5790" s="104">
        <v>1</v>
      </c>
    </row>
    <row r="5791" spans="1:8" ht="14.55" customHeight="1" x14ac:dyDescent="0.3">
      <c r="A5791" s="42"/>
      <c r="B5791" s="24" t="s">
        <v>19</v>
      </c>
      <c r="C5791" s="23" t="s">
        <v>148</v>
      </c>
      <c r="D5791" s="402" t="s">
        <v>1610</v>
      </c>
      <c r="E5791" s="391" t="s">
        <v>1876</v>
      </c>
      <c r="F5791" s="91">
        <v>0</v>
      </c>
      <c r="G5791" s="91">
        <v>0</v>
      </c>
      <c r="H5791" s="103">
        <v>0</v>
      </c>
    </row>
    <row r="5792" spans="1:8" ht="14.55" customHeight="1" x14ac:dyDescent="0.3">
      <c r="A5792" s="42"/>
      <c r="B5792" s="24" t="s">
        <v>19</v>
      </c>
      <c r="C5792" s="23" t="s">
        <v>148</v>
      </c>
      <c r="D5792" s="402"/>
      <c r="E5792" s="391" t="s">
        <v>1768</v>
      </c>
      <c r="F5792" s="22">
        <v>1</v>
      </c>
      <c r="G5792" s="22">
        <v>1</v>
      </c>
      <c r="H5792" s="104">
        <v>1</v>
      </c>
    </row>
    <row r="5793" spans="1:8" ht="14.55" customHeight="1" x14ac:dyDescent="0.3">
      <c r="A5793" s="42"/>
      <c r="B5793" s="24" t="s">
        <v>19</v>
      </c>
      <c r="C5793" s="23" t="s">
        <v>148</v>
      </c>
      <c r="D5793" s="402"/>
      <c r="E5793" s="391" t="s">
        <v>1769</v>
      </c>
      <c r="F5793" s="22">
        <v>1</v>
      </c>
      <c r="G5793" s="22">
        <v>1</v>
      </c>
      <c r="H5793" s="104">
        <v>1</v>
      </c>
    </row>
    <row r="5794" spans="1:8" ht="14.55" customHeight="1" x14ac:dyDescent="0.3">
      <c r="A5794" s="42"/>
      <c r="B5794" s="24" t="s">
        <v>19</v>
      </c>
      <c r="C5794" s="23" t="s">
        <v>148</v>
      </c>
      <c r="D5794" s="402" t="s">
        <v>1613</v>
      </c>
      <c r="E5794" s="391" t="s">
        <v>1876</v>
      </c>
      <c r="F5794" s="91">
        <f t="shared" ref="F5794:H5794" si="942">+F5795/F5796</f>
        <v>1</v>
      </c>
      <c r="G5794" s="91">
        <f t="shared" si="942"/>
        <v>1</v>
      </c>
      <c r="H5794" s="103">
        <f t="shared" si="942"/>
        <v>1</v>
      </c>
    </row>
    <row r="5795" spans="1:8" ht="14.55" customHeight="1" x14ac:dyDescent="0.3">
      <c r="A5795" s="42"/>
      <c r="B5795" s="24" t="s">
        <v>19</v>
      </c>
      <c r="C5795" s="23" t="s">
        <v>148</v>
      </c>
      <c r="D5795" s="402"/>
      <c r="E5795" s="391" t="s">
        <v>1768</v>
      </c>
      <c r="F5795" s="22">
        <v>1</v>
      </c>
      <c r="G5795" s="22">
        <v>1</v>
      </c>
      <c r="H5795" s="104">
        <v>1</v>
      </c>
    </row>
    <row r="5796" spans="1:8" ht="14.55" customHeight="1" x14ac:dyDescent="0.3">
      <c r="A5796" s="42"/>
      <c r="B5796" s="24" t="s">
        <v>19</v>
      </c>
      <c r="C5796" s="23" t="s">
        <v>148</v>
      </c>
      <c r="D5796" s="402"/>
      <c r="E5796" s="391" t="s">
        <v>1769</v>
      </c>
      <c r="F5796" s="22">
        <v>1</v>
      </c>
      <c r="G5796" s="22">
        <v>1</v>
      </c>
      <c r="H5796" s="104">
        <v>1</v>
      </c>
    </row>
    <row r="5797" spans="1:8" ht="14.55" customHeight="1" x14ac:dyDescent="0.3">
      <c r="A5797" s="42"/>
      <c r="B5797" s="24" t="s">
        <v>19</v>
      </c>
      <c r="C5797" s="23" t="s">
        <v>148</v>
      </c>
      <c r="D5797" s="402" t="s">
        <v>148</v>
      </c>
      <c r="E5797" s="391" t="s">
        <v>1876</v>
      </c>
      <c r="F5797" s="91">
        <f t="shared" ref="F5797:H5797" si="943">+F5798/F5799</f>
        <v>1</v>
      </c>
      <c r="G5797" s="91">
        <f t="shared" si="943"/>
        <v>1</v>
      </c>
      <c r="H5797" s="103">
        <f t="shared" si="943"/>
        <v>1</v>
      </c>
    </row>
    <row r="5798" spans="1:8" ht="14.55" customHeight="1" x14ac:dyDescent="0.3">
      <c r="A5798" s="42"/>
      <c r="B5798" s="24" t="s">
        <v>19</v>
      </c>
      <c r="C5798" s="23" t="s">
        <v>148</v>
      </c>
      <c r="D5798" s="402"/>
      <c r="E5798" s="391" t="s">
        <v>1768</v>
      </c>
      <c r="F5798" s="22">
        <v>1</v>
      </c>
      <c r="G5798" s="22">
        <v>1</v>
      </c>
      <c r="H5798" s="104">
        <v>1</v>
      </c>
    </row>
    <row r="5799" spans="1:8" ht="14.55" customHeight="1" x14ac:dyDescent="0.3">
      <c r="A5799" s="42"/>
      <c r="B5799" s="24" t="s">
        <v>19</v>
      </c>
      <c r="C5799" s="23" t="s">
        <v>148</v>
      </c>
      <c r="D5799" s="402"/>
      <c r="E5799" s="391" t="s">
        <v>1769</v>
      </c>
      <c r="F5799" s="22">
        <v>1</v>
      </c>
      <c r="G5799" s="22">
        <v>1</v>
      </c>
      <c r="H5799" s="104">
        <v>1</v>
      </c>
    </row>
    <row r="5800" spans="1:8" ht="14.55" customHeight="1" x14ac:dyDescent="0.3">
      <c r="A5800" s="42"/>
      <c r="B5800" s="24" t="s">
        <v>19</v>
      </c>
      <c r="C5800" s="23" t="s">
        <v>148</v>
      </c>
      <c r="D5800" s="402" t="s">
        <v>1611</v>
      </c>
      <c r="E5800" s="391" t="s">
        <v>1876</v>
      </c>
      <c r="F5800" s="91">
        <v>0</v>
      </c>
      <c r="G5800" s="91">
        <v>0</v>
      </c>
      <c r="H5800" s="103">
        <v>0</v>
      </c>
    </row>
    <row r="5801" spans="1:8" ht="14.55" customHeight="1" x14ac:dyDescent="0.3">
      <c r="A5801" s="42"/>
      <c r="B5801" s="24" t="s">
        <v>19</v>
      </c>
      <c r="C5801" s="23" t="s">
        <v>148</v>
      </c>
      <c r="D5801" s="402"/>
      <c r="E5801" s="391" t="s">
        <v>1768</v>
      </c>
      <c r="F5801" s="22">
        <v>1</v>
      </c>
      <c r="G5801" s="22">
        <v>1</v>
      </c>
      <c r="H5801" s="104">
        <v>1</v>
      </c>
    </row>
    <row r="5802" spans="1:8" ht="14.55" customHeight="1" thickBot="1" x14ac:dyDescent="0.35">
      <c r="A5802" s="42"/>
      <c r="B5802" s="53" t="s">
        <v>19</v>
      </c>
      <c r="C5802" s="68" t="s">
        <v>148</v>
      </c>
      <c r="D5802" s="403"/>
      <c r="E5802" s="392" t="s">
        <v>1769</v>
      </c>
      <c r="F5802" s="33">
        <v>1</v>
      </c>
      <c r="G5802" s="33">
        <v>1</v>
      </c>
      <c r="H5802" s="106">
        <v>1</v>
      </c>
    </row>
    <row r="5803" spans="1:8" ht="14.55" customHeight="1" x14ac:dyDescent="0.3">
      <c r="A5803" s="42"/>
      <c r="B5803" s="94" t="s">
        <v>19</v>
      </c>
      <c r="C5803" s="379" t="s">
        <v>152</v>
      </c>
      <c r="D5803" s="404"/>
      <c r="E5803" s="471" t="s">
        <v>1876</v>
      </c>
      <c r="F5803" s="384">
        <f t="shared" ref="F5803:H5803" si="944">+F5804/F5805</f>
        <v>0.7142857142857143</v>
      </c>
      <c r="G5803" s="384">
        <f t="shared" si="944"/>
        <v>0.7142857142857143</v>
      </c>
      <c r="H5803" s="377">
        <f t="shared" si="944"/>
        <v>0.7142857142857143</v>
      </c>
    </row>
    <row r="5804" spans="1:8" ht="14.55" customHeight="1" x14ac:dyDescent="0.3">
      <c r="A5804" s="42"/>
      <c r="B5804" s="87" t="s">
        <v>19</v>
      </c>
      <c r="C5804" s="55" t="s">
        <v>152</v>
      </c>
      <c r="D5804" s="402"/>
      <c r="E5804" s="391" t="s">
        <v>1768</v>
      </c>
      <c r="F5804" s="40">
        <v>5</v>
      </c>
      <c r="G5804" s="40">
        <v>5</v>
      </c>
      <c r="H5804" s="109">
        <v>5</v>
      </c>
    </row>
    <row r="5805" spans="1:8" ht="15" customHeight="1" thickBot="1" x14ac:dyDescent="0.35">
      <c r="A5805" s="42"/>
      <c r="B5805" s="95" t="s">
        <v>19</v>
      </c>
      <c r="C5805" s="378" t="s">
        <v>152</v>
      </c>
      <c r="D5805" s="405"/>
      <c r="E5805" s="394" t="s">
        <v>1769</v>
      </c>
      <c r="F5805" s="374">
        <v>7</v>
      </c>
      <c r="G5805" s="374">
        <v>7</v>
      </c>
      <c r="H5805" s="375">
        <v>7</v>
      </c>
    </row>
    <row r="5806" spans="1:8" ht="14.55" customHeight="1" x14ac:dyDescent="0.3">
      <c r="A5806" s="42"/>
      <c r="B5806" s="54" t="s">
        <v>19</v>
      </c>
      <c r="C5806" s="69" t="s">
        <v>152</v>
      </c>
      <c r="D5806" s="401" t="s">
        <v>1614</v>
      </c>
      <c r="E5806" s="390" t="s">
        <v>1876</v>
      </c>
      <c r="F5806" s="92">
        <v>0</v>
      </c>
      <c r="G5806" s="92">
        <v>0</v>
      </c>
      <c r="H5806" s="108">
        <v>0</v>
      </c>
    </row>
    <row r="5807" spans="1:8" ht="14.55" customHeight="1" x14ac:dyDescent="0.3">
      <c r="A5807" s="42"/>
      <c r="B5807" s="24" t="s">
        <v>19</v>
      </c>
      <c r="C5807" s="23" t="s">
        <v>152</v>
      </c>
      <c r="D5807" s="402"/>
      <c r="E5807" s="391" t="s">
        <v>1768</v>
      </c>
      <c r="F5807" s="22">
        <v>0</v>
      </c>
      <c r="G5807" s="22">
        <v>0</v>
      </c>
      <c r="H5807" s="104">
        <v>0</v>
      </c>
    </row>
    <row r="5808" spans="1:8" ht="14.55" customHeight="1" x14ac:dyDescent="0.3">
      <c r="A5808" s="42"/>
      <c r="B5808" s="24" t="s">
        <v>19</v>
      </c>
      <c r="C5808" s="23" t="s">
        <v>152</v>
      </c>
      <c r="D5808" s="402"/>
      <c r="E5808" s="391" t="s">
        <v>1769</v>
      </c>
      <c r="F5808" s="22">
        <v>1</v>
      </c>
      <c r="G5808" s="22">
        <v>1</v>
      </c>
      <c r="H5808" s="104">
        <v>1</v>
      </c>
    </row>
    <row r="5809" spans="1:8" ht="14.55" customHeight="1" x14ac:dyDescent="0.3">
      <c r="A5809" s="42"/>
      <c r="B5809" s="24" t="s">
        <v>19</v>
      </c>
      <c r="C5809" s="23" t="s">
        <v>152</v>
      </c>
      <c r="D5809" s="402" t="s">
        <v>1615</v>
      </c>
      <c r="E5809" s="391" t="s">
        <v>1876</v>
      </c>
      <c r="F5809" s="91">
        <v>0</v>
      </c>
      <c r="G5809" s="91">
        <v>0</v>
      </c>
      <c r="H5809" s="103">
        <v>0</v>
      </c>
    </row>
    <row r="5810" spans="1:8" ht="14.55" customHeight="1" x14ac:dyDescent="0.3">
      <c r="A5810" s="42"/>
      <c r="B5810" s="24" t="s">
        <v>19</v>
      </c>
      <c r="C5810" s="23" t="s">
        <v>152</v>
      </c>
      <c r="D5810" s="402"/>
      <c r="E5810" s="391" t="s">
        <v>1768</v>
      </c>
      <c r="F5810" s="22">
        <v>1</v>
      </c>
      <c r="G5810" s="22">
        <v>1</v>
      </c>
      <c r="H5810" s="104">
        <v>1</v>
      </c>
    </row>
    <row r="5811" spans="1:8" ht="14.55" customHeight="1" x14ac:dyDescent="0.3">
      <c r="A5811" s="42"/>
      <c r="B5811" s="24" t="s">
        <v>19</v>
      </c>
      <c r="C5811" s="23" t="s">
        <v>152</v>
      </c>
      <c r="D5811" s="402"/>
      <c r="E5811" s="391" t="s">
        <v>1769</v>
      </c>
      <c r="F5811" s="22">
        <v>1</v>
      </c>
      <c r="G5811" s="22">
        <v>1</v>
      </c>
      <c r="H5811" s="104">
        <v>1</v>
      </c>
    </row>
    <row r="5812" spans="1:8" ht="14.55" customHeight="1" x14ac:dyDescent="0.3">
      <c r="A5812" s="42"/>
      <c r="B5812" s="24" t="s">
        <v>19</v>
      </c>
      <c r="C5812" s="23" t="s">
        <v>152</v>
      </c>
      <c r="D5812" s="402" t="s">
        <v>1616</v>
      </c>
      <c r="E5812" s="391" t="s">
        <v>1876</v>
      </c>
      <c r="F5812" s="91">
        <v>0</v>
      </c>
      <c r="G5812" s="91">
        <v>0</v>
      </c>
      <c r="H5812" s="103">
        <v>0</v>
      </c>
    </row>
    <row r="5813" spans="1:8" ht="14.55" customHeight="1" x14ac:dyDescent="0.3">
      <c r="A5813" s="42"/>
      <c r="B5813" s="24" t="s">
        <v>19</v>
      </c>
      <c r="C5813" s="23" t="s">
        <v>152</v>
      </c>
      <c r="D5813" s="402"/>
      <c r="E5813" s="391" t="s">
        <v>1768</v>
      </c>
      <c r="F5813" s="22">
        <v>1</v>
      </c>
      <c r="G5813" s="22">
        <v>1</v>
      </c>
      <c r="H5813" s="104">
        <v>1</v>
      </c>
    </row>
    <row r="5814" spans="1:8" ht="14.55" customHeight="1" x14ac:dyDescent="0.3">
      <c r="A5814" s="42"/>
      <c r="B5814" s="24" t="s">
        <v>19</v>
      </c>
      <c r="C5814" s="23" t="s">
        <v>152</v>
      </c>
      <c r="D5814" s="402"/>
      <c r="E5814" s="391" t="s">
        <v>1769</v>
      </c>
      <c r="F5814" s="22">
        <v>1</v>
      </c>
      <c r="G5814" s="22">
        <v>1</v>
      </c>
      <c r="H5814" s="104">
        <v>1</v>
      </c>
    </row>
    <row r="5815" spans="1:8" ht="14.55" customHeight="1" x14ac:dyDescent="0.3">
      <c r="A5815" s="42"/>
      <c r="B5815" s="24" t="s">
        <v>19</v>
      </c>
      <c r="C5815" s="23" t="s">
        <v>152</v>
      </c>
      <c r="D5815" s="402" t="s">
        <v>1617</v>
      </c>
      <c r="E5815" s="391" t="s">
        <v>1876</v>
      </c>
      <c r="F5815" s="91">
        <v>0</v>
      </c>
      <c r="G5815" s="91">
        <v>0</v>
      </c>
      <c r="H5815" s="103">
        <v>0</v>
      </c>
    </row>
    <row r="5816" spans="1:8" ht="14.55" customHeight="1" x14ac:dyDescent="0.3">
      <c r="A5816" s="42"/>
      <c r="B5816" s="24" t="s">
        <v>19</v>
      </c>
      <c r="C5816" s="23" t="s">
        <v>152</v>
      </c>
      <c r="D5816" s="402"/>
      <c r="E5816" s="391" t="s">
        <v>1768</v>
      </c>
      <c r="F5816" s="22">
        <v>0</v>
      </c>
      <c r="G5816" s="22">
        <v>0</v>
      </c>
      <c r="H5816" s="104">
        <v>0</v>
      </c>
    </row>
    <row r="5817" spans="1:8" ht="14.55" customHeight="1" x14ac:dyDescent="0.3">
      <c r="A5817" s="42"/>
      <c r="B5817" s="24" t="s">
        <v>19</v>
      </c>
      <c r="C5817" s="23" t="s">
        <v>152</v>
      </c>
      <c r="D5817" s="402"/>
      <c r="E5817" s="391" t="s">
        <v>1769</v>
      </c>
      <c r="F5817" s="22">
        <v>1</v>
      </c>
      <c r="G5817" s="22">
        <v>1</v>
      </c>
      <c r="H5817" s="104">
        <v>1</v>
      </c>
    </row>
    <row r="5818" spans="1:8" ht="14.55" customHeight="1" x14ac:dyDescent="0.3">
      <c r="A5818" s="42"/>
      <c r="B5818" s="24" t="s">
        <v>19</v>
      </c>
      <c r="C5818" s="23" t="s">
        <v>152</v>
      </c>
      <c r="D5818" s="402" t="s">
        <v>1618</v>
      </c>
      <c r="E5818" s="391" t="s">
        <v>1876</v>
      </c>
      <c r="F5818" s="91">
        <v>0</v>
      </c>
      <c r="G5818" s="91">
        <v>0</v>
      </c>
      <c r="H5818" s="103">
        <v>0</v>
      </c>
    </row>
    <row r="5819" spans="1:8" ht="14.55" customHeight="1" x14ac:dyDescent="0.3">
      <c r="A5819" s="42"/>
      <c r="B5819" s="24" t="s">
        <v>19</v>
      </c>
      <c r="C5819" s="23" t="s">
        <v>152</v>
      </c>
      <c r="D5819" s="402"/>
      <c r="E5819" s="391" t="s">
        <v>1768</v>
      </c>
      <c r="F5819" s="22">
        <v>1</v>
      </c>
      <c r="G5819" s="22">
        <v>1</v>
      </c>
      <c r="H5819" s="104">
        <v>1</v>
      </c>
    </row>
    <row r="5820" spans="1:8" ht="14.55" customHeight="1" x14ac:dyDescent="0.3">
      <c r="A5820" s="42"/>
      <c r="B5820" s="24" t="s">
        <v>19</v>
      </c>
      <c r="C5820" s="23" t="s">
        <v>152</v>
      </c>
      <c r="D5820" s="402"/>
      <c r="E5820" s="391" t="s">
        <v>1769</v>
      </c>
      <c r="F5820" s="22">
        <v>1</v>
      </c>
      <c r="G5820" s="22">
        <v>1</v>
      </c>
      <c r="H5820" s="104">
        <v>1</v>
      </c>
    </row>
    <row r="5821" spans="1:8" ht="14.55" customHeight="1" x14ac:dyDescent="0.3">
      <c r="A5821" s="42"/>
      <c r="B5821" s="24" t="s">
        <v>19</v>
      </c>
      <c r="C5821" s="23" t="s">
        <v>152</v>
      </c>
      <c r="D5821" s="402" t="s">
        <v>1619</v>
      </c>
      <c r="E5821" s="391" t="s">
        <v>1876</v>
      </c>
      <c r="F5821" s="91">
        <v>0</v>
      </c>
      <c r="G5821" s="91">
        <v>0</v>
      </c>
      <c r="H5821" s="103">
        <v>0</v>
      </c>
    </row>
    <row r="5822" spans="1:8" ht="14.55" customHeight="1" x14ac:dyDescent="0.3">
      <c r="A5822" s="42"/>
      <c r="B5822" s="24" t="s">
        <v>19</v>
      </c>
      <c r="C5822" s="23" t="s">
        <v>152</v>
      </c>
      <c r="D5822" s="402"/>
      <c r="E5822" s="391" t="s">
        <v>1768</v>
      </c>
      <c r="F5822" s="22">
        <v>1</v>
      </c>
      <c r="G5822" s="22">
        <v>1</v>
      </c>
      <c r="H5822" s="104">
        <v>1</v>
      </c>
    </row>
    <row r="5823" spans="1:8" ht="14.55" customHeight="1" x14ac:dyDescent="0.3">
      <c r="A5823" s="42"/>
      <c r="B5823" s="24" t="s">
        <v>19</v>
      </c>
      <c r="C5823" s="23" t="s">
        <v>152</v>
      </c>
      <c r="D5823" s="402"/>
      <c r="E5823" s="391" t="s">
        <v>1769</v>
      </c>
      <c r="F5823" s="22">
        <v>1</v>
      </c>
      <c r="G5823" s="22">
        <v>1</v>
      </c>
      <c r="H5823" s="104">
        <v>1</v>
      </c>
    </row>
    <row r="5824" spans="1:8" ht="14.55" customHeight="1" x14ac:dyDescent="0.3">
      <c r="A5824" s="42"/>
      <c r="B5824" s="24" t="s">
        <v>19</v>
      </c>
      <c r="C5824" s="23" t="s">
        <v>152</v>
      </c>
      <c r="D5824" s="402" t="s">
        <v>152</v>
      </c>
      <c r="E5824" s="391" t="s">
        <v>1876</v>
      </c>
      <c r="F5824" s="91">
        <f t="shared" ref="F5824:H5824" si="945">+F5825/F5826</f>
        <v>1</v>
      </c>
      <c r="G5824" s="91">
        <f t="shared" si="945"/>
        <v>1</v>
      </c>
      <c r="H5824" s="103">
        <f t="shared" si="945"/>
        <v>1</v>
      </c>
    </row>
    <row r="5825" spans="1:8" ht="14.55" customHeight="1" x14ac:dyDescent="0.3">
      <c r="A5825" s="42"/>
      <c r="B5825" s="24" t="s">
        <v>19</v>
      </c>
      <c r="C5825" s="23" t="s">
        <v>152</v>
      </c>
      <c r="D5825" s="402"/>
      <c r="E5825" s="391" t="s">
        <v>1768</v>
      </c>
      <c r="F5825" s="22">
        <v>1</v>
      </c>
      <c r="G5825" s="22">
        <v>1</v>
      </c>
      <c r="H5825" s="104">
        <v>1</v>
      </c>
    </row>
    <row r="5826" spans="1:8" ht="14.55" customHeight="1" thickBot="1" x14ac:dyDescent="0.35">
      <c r="A5826" s="42"/>
      <c r="B5826" s="53" t="s">
        <v>19</v>
      </c>
      <c r="C5826" s="68" t="s">
        <v>152</v>
      </c>
      <c r="D5826" s="403"/>
      <c r="E5826" s="392" t="s">
        <v>1769</v>
      </c>
      <c r="F5826" s="33">
        <v>1</v>
      </c>
      <c r="G5826" s="33">
        <v>1</v>
      </c>
      <c r="H5826" s="106">
        <v>1</v>
      </c>
    </row>
    <row r="5827" spans="1:8" ht="14.55" customHeight="1" x14ac:dyDescent="0.3">
      <c r="A5827" s="56" t="s">
        <v>1620</v>
      </c>
      <c r="B5827" s="84" t="s">
        <v>1620</v>
      </c>
      <c r="C5827" s="255"/>
      <c r="D5827" s="472"/>
      <c r="E5827" s="471" t="s">
        <v>1876</v>
      </c>
      <c r="F5827" s="90">
        <f t="shared" ref="F5827:H5827" si="946">+F5828/F5829</f>
        <v>0.78205128205128205</v>
      </c>
      <c r="G5827" s="90">
        <f t="shared" si="946"/>
        <v>0.78205128205128205</v>
      </c>
      <c r="H5827" s="107">
        <f t="shared" si="946"/>
        <v>0.78205128205128205</v>
      </c>
    </row>
    <row r="5828" spans="1:8" ht="13.8" customHeight="1" x14ac:dyDescent="0.3">
      <c r="A5828" s="214" t="s">
        <v>1620</v>
      </c>
      <c r="B5828" s="87" t="s">
        <v>1620</v>
      </c>
      <c r="C5828" s="256"/>
      <c r="D5828" s="398"/>
      <c r="E5828" s="391" t="s">
        <v>1768</v>
      </c>
      <c r="F5828" s="21">
        <v>61</v>
      </c>
      <c r="G5828" s="21">
        <v>61</v>
      </c>
      <c r="H5828" s="88">
        <v>61</v>
      </c>
    </row>
    <row r="5829" spans="1:8" ht="14.55" customHeight="1" thickBot="1" x14ac:dyDescent="0.35">
      <c r="A5829" s="475" t="s">
        <v>1620</v>
      </c>
      <c r="B5829" s="89" t="s">
        <v>1620</v>
      </c>
      <c r="C5829" s="257"/>
      <c r="D5829" s="473"/>
      <c r="E5829" s="391" t="s">
        <v>1769</v>
      </c>
      <c r="F5829" s="21">
        <v>78</v>
      </c>
      <c r="G5829" s="21">
        <v>78</v>
      </c>
      <c r="H5829" s="88">
        <v>78</v>
      </c>
    </row>
    <row r="5830" spans="1:8" ht="13.8" customHeight="1" x14ac:dyDescent="0.3">
      <c r="A5830" s="42"/>
      <c r="B5830" s="467" t="s">
        <v>1620</v>
      </c>
      <c r="C5830" s="83" t="s">
        <v>48</v>
      </c>
      <c r="D5830" s="401"/>
      <c r="E5830" s="391" t="s">
        <v>1876</v>
      </c>
      <c r="F5830" s="63">
        <f t="shared" ref="F5830:H5830" si="947">+F5831/F5832</f>
        <v>0.66666666666666663</v>
      </c>
      <c r="G5830" s="63">
        <f t="shared" si="947"/>
        <v>0.66666666666666663</v>
      </c>
      <c r="H5830" s="105">
        <f t="shared" si="947"/>
        <v>0.66666666666666663</v>
      </c>
    </row>
    <row r="5831" spans="1:8" ht="13.8" customHeight="1" x14ac:dyDescent="0.3">
      <c r="A5831" s="42"/>
      <c r="B5831" s="87" t="s">
        <v>1620</v>
      </c>
      <c r="C5831" s="55" t="s">
        <v>48</v>
      </c>
      <c r="D5831" s="402"/>
      <c r="E5831" s="391" t="s">
        <v>1768</v>
      </c>
      <c r="F5831" s="40">
        <v>4</v>
      </c>
      <c r="G5831" s="40">
        <v>4</v>
      </c>
      <c r="H5831" s="109">
        <v>4</v>
      </c>
    </row>
    <row r="5832" spans="1:8" ht="14.55" customHeight="1" thickBot="1" x14ac:dyDescent="0.35">
      <c r="A5832" s="42"/>
      <c r="B5832" s="95" t="s">
        <v>1620</v>
      </c>
      <c r="C5832" s="378" t="s">
        <v>48</v>
      </c>
      <c r="D5832" s="405"/>
      <c r="E5832" s="394" t="s">
        <v>1769</v>
      </c>
      <c r="F5832" s="374">
        <v>6</v>
      </c>
      <c r="G5832" s="374">
        <v>6</v>
      </c>
      <c r="H5832" s="375">
        <v>6</v>
      </c>
    </row>
    <row r="5833" spans="1:8" ht="14.55" customHeight="1" x14ac:dyDescent="0.3">
      <c r="A5833" s="42"/>
      <c r="B5833" s="54" t="s">
        <v>1620</v>
      </c>
      <c r="C5833" s="69" t="s">
        <v>48</v>
      </c>
      <c r="D5833" s="401" t="s">
        <v>1626</v>
      </c>
      <c r="E5833" s="390" t="s">
        <v>1876</v>
      </c>
      <c r="F5833" s="92">
        <f t="shared" ref="F5833:H5833" si="948">+F5834/F5835</f>
        <v>1</v>
      </c>
      <c r="G5833" s="92">
        <f t="shared" si="948"/>
        <v>1</v>
      </c>
      <c r="H5833" s="108">
        <f t="shared" si="948"/>
        <v>1</v>
      </c>
    </row>
    <row r="5834" spans="1:8" ht="14.55" customHeight="1" x14ac:dyDescent="0.3">
      <c r="A5834" s="42"/>
      <c r="B5834" s="24" t="s">
        <v>1620</v>
      </c>
      <c r="C5834" s="23" t="s">
        <v>48</v>
      </c>
      <c r="D5834" s="402"/>
      <c r="E5834" s="391" t="s">
        <v>1768</v>
      </c>
      <c r="F5834" s="22">
        <v>1</v>
      </c>
      <c r="G5834" s="22">
        <v>1</v>
      </c>
      <c r="H5834" s="104">
        <v>1</v>
      </c>
    </row>
    <row r="5835" spans="1:8" ht="14.55" customHeight="1" x14ac:dyDescent="0.3">
      <c r="A5835" s="42"/>
      <c r="B5835" s="24" t="s">
        <v>1620</v>
      </c>
      <c r="C5835" s="23" t="s">
        <v>48</v>
      </c>
      <c r="D5835" s="402"/>
      <c r="E5835" s="391" t="s">
        <v>1769</v>
      </c>
      <c r="F5835" s="22">
        <v>1</v>
      </c>
      <c r="G5835" s="22">
        <v>1</v>
      </c>
      <c r="H5835" s="104">
        <v>1</v>
      </c>
    </row>
    <row r="5836" spans="1:8" ht="14.55" customHeight="1" x14ac:dyDescent="0.3">
      <c r="A5836" s="42"/>
      <c r="B5836" s="24" t="s">
        <v>1620</v>
      </c>
      <c r="C5836" s="23" t="s">
        <v>48</v>
      </c>
      <c r="D5836" s="402" t="s">
        <v>1627</v>
      </c>
      <c r="E5836" s="391" t="s">
        <v>1876</v>
      </c>
      <c r="F5836" s="91">
        <f t="shared" ref="F5836:H5836" si="949">+F5837/F5838</f>
        <v>0</v>
      </c>
      <c r="G5836" s="91">
        <f t="shared" si="949"/>
        <v>0</v>
      </c>
      <c r="H5836" s="103">
        <f t="shared" si="949"/>
        <v>0</v>
      </c>
    </row>
    <row r="5837" spans="1:8" ht="14.55" customHeight="1" x14ac:dyDescent="0.3">
      <c r="A5837" s="42"/>
      <c r="B5837" s="24" t="s">
        <v>1620</v>
      </c>
      <c r="C5837" s="23" t="s">
        <v>48</v>
      </c>
      <c r="D5837" s="402"/>
      <c r="E5837" s="391" t="s">
        <v>1768</v>
      </c>
      <c r="F5837" s="22">
        <v>0</v>
      </c>
      <c r="G5837" s="22">
        <v>0</v>
      </c>
      <c r="H5837" s="104">
        <v>0</v>
      </c>
    </row>
    <row r="5838" spans="1:8" ht="14.55" customHeight="1" x14ac:dyDescent="0.3">
      <c r="A5838" s="42"/>
      <c r="B5838" s="24" t="s">
        <v>1620</v>
      </c>
      <c r="C5838" s="23" t="s">
        <v>48</v>
      </c>
      <c r="D5838" s="402"/>
      <c r="E5838" s="391" t="s">
        <v>1769</v>
      </c>
      <c r="F5838" s="22">
        <v>1</v>
      </c>
      <c r="G5838" s="22">
        <v>1</v>
      </c>
      <c r="H5838" s="104">
        <v>1</v>
      </c>
    </row>
    <row r="5839" spans="1:8" ht="14.55" customHeight="1" x14ac:dyDescent="0.3">
      <c r="A5839" s="42"/>
      <c r="B5839" s="24" t="s">
        <v>1620</v>
      </c>
      <c r="C5839" s="23" t="s">
        <v>48</v>
      </c>
      <c r="D5839" s="402" t="s">
        <v>48</v>
      </c>
      <c r="E5839" s="391" t="s">
        <v>1876</v>
      </c>
      <c r="F5839" s="91">
        <f t="shared" ref="F5839:H5839" si="950">+F5840/F5841</f>
        <v>1</v>
      </c>
      <c r="G5839" s="91">
        <f t="shared" si="950"/>
        <v>1</v>
      </c>
      <c r="H5839" s="103">
        <f t="shared" si="950"/>
        <v>1</v>
      </c>
    </row>
    <row r="5840" spans="1:8" ht="14.55" customHeight="1" x14ac:dyDescent="0.3">
      <c r="A5840" s="42"/>
      <c r="B5840" s="24" t="s">
        <v>1620</v>
      </c>
      <c r="C5840" s="23" t="s">
        <v>48</v>
      </c>
      <c r="D5840" s="402"/>
      <c r="E5840" s="391" t="s">
        <v>1768</v>
      </c>
      <c r="F5840" s="22">
        <v>1</v>
      </c>
      <c r="G5840" s="22">
        <v>1</v>
      </c>
      <c r="H5840" s="104">
        <v>1</v>
      </c>
    </row>
    <row r="5841" spans="1:8" ht="14.55" customHeight="1" x14ac:dyDescent="0.3">
      <c r="A5841" s="42"/>
      <c r="B5841" s="24" t="s">
        <v>1620</v>
      </c>
      <c r="C5841" s="23" t="s">
        <v>48</v>
      </c>
      <c r="D5841" s="402"/>
      <c r="E5841" s="391" t="s">
        <v>1769</v>
      </c>
      <c r="F5841" s="22">
        <v>1</v>
      </c>
      <c r="G5841" s="22">
        <v>1</v>
      </c>
      <c r="H5841" s="104">
        <v>1</v>
      </c>
    </row>
    <row r="5842" spans="1:8" ht="14.55" customHeight="1" x14ac:dyDescent="0.3">
      <c r="A5842" s="42"/>
      <c r="B5842" s="24" t="s">
        <v>1620</v>
      </c>
      <c r="C5842" s="23" t="s">
        <v>48</v>
      </c>
      <c r="D5842" s="402" t="s">
        <v>79</v>
      </c>
      <c r="E5842" s="391" t="s">
        <v>1876</v>
      </c>
      <c r="F5842" s="91">
        <v>0</v>
      </c>
      <c r="G5842" s="91">
        <v>0</v>
      </c>
      <c r="H5842" s="103">
        <v>0</v>
      </c>
    </row>
    <row r="5843" spans="1:8" ht="14.55" customHeight="1" x14ac:dyDescent="0.3">
      <c r="A5843" s="42"/>
      <c r="B5843" s="24" t="s">
        <v>1620</v>
      </c>
      <c r="C5843" s="23" t="s">
        <v>48</v>
      </c>
      <c r="D5843" s="402"/>
      <c r="E5843" s="391" t="s">
        <v>1768</v>
      </c>
      <c r="F5843" s="22">
        <v>1</v>
      </c>
      <c r="G5843" s="22">
        <v>1</v>
      </c>
      <c r="H5843" s="104">
        <v>1</v>
      </c>
    </row>
    <row r="5844" spans="1:8" ht="14.55" customHeight="1" x14ac:dyDescent="0.3">
      <c r="A5844" s="42"/>
      <c r="B5844" s="24" t="s">
        <v>1620</v>
      </c>
      <c r="C5844" s="23" t="s">
        <v>48</v>
      </c>
      <c r="D5844" s="402"/>
      <c r="E5844" s="391" t="s">
        <v>1769</v>
      </c>
      <c r="F5844" s="22">
        <v>1</v>
      </c>
      <c r="G5844" s="22">
        <v>1</v>
      </c>
      <c r="H5844" s="104">
        <v>1</v>
      </c>
    </row>
    <row r="5845" spans="1:8" ht="14.55" customHeight="1" x14ac:dyDescent="0.3">
      <c r="A5845" s="42"/>
      <c r="B5845" s="24" t="s">
        <v>1620</v>
      </c>
      <c r="C5845" s="23" t="s">
        <v>48</v>
      </c>
      <c r="D5845" s="402" t="s">
        <v>146</v>
      </c>
      <c r="E5845" s="391" t="s">
        <v>1876</v>
      </c>
      <c r="F5845" s="91">
        <f t="shared" ref="F5845:H5845" si="951">+F5846/F5847</f>
        <v>1</v>
      </c>
      <c r="G5845" s="91">
        <f t="shared" si="951"/>
        <v>1</v>
      </c>
      <c r="H5845" s="103">
        <f t="shared" si="951"/>
        <v>1</v>
      </c>
    </row>
    <row r="5846" spans="1:8" ht="14.55" customHeight="1" x14ac:dyDescent="0.3">
      <c r="A5846" s="42"/>
      <c r="B5846" s="24" t="s">
        <v>1620</v>
      </c>
      <c r="C5846" s="23" t="s">
        <v>48</v>
      </c>
      <c r="D5846" s="402"/>
      <c r="E5846" s="391" t="s">
        <v>1768</v>
      </c>
      <c r="F5846" s="22">
        <v>1</v>
      </c>
      <c r="G5846" s="22">
        <v>1</v>
      </c>
      <c r="H5846" s="104">
        <v>1</v>
      </c>
    </row>
    <row r="5847" spans="1:8" ht="14.55" customHeight="1" x14ac:dyDescent="0.3">
      <c r="A5847" s="42"/>
      <c r="B5847" s="24" t="s">
        <v>1620</v>
      </c>
      <c r="C5847" s="23" t="s">
        <v>48</v>
      </c>
      <c r="D5847" s="402"/>
      <c r="E5847" s="391" t="s">
        <v>1769</v>
      </c>
      <c r="F5847" s="22">
        <v>1</v>
      </c>
      <c r="G5847" s="22">
        <v>1</v>
      </c>
      <c r="H5847" s="104">
        <v>1</v>
      </c>
    </row>
    <row r="5848" spans="1:8" ht="14.55" customHeight="1" x14ac:dyDescent="0.3">
      <c r="A5848" s="42"/>
      <c r="B5848" s="24" t="s">
        <v>1620</v>
      </c>
      <c r="C5848" s="23" t="s">
        <v>48</v>
      </c>
      <c r="D5848" s="402" t="s">
        <v>965</v>
      </c>
      <c r="E5848" s="391" t="s">
        <v>1876</v>
      </c>
      <c r="F5848" s="91">
        <f t="shared" ref="F5848:H5848" si="952">+F5849/F5850</f>
        <v>0</v>
      </c>
      <c r="G5848" s="91">
        <f t="shared" si="952"/>
        <v>0</v>
      </c>
      <c r="H5848" s="103">
        <f t="shared" si="952"/>
        <v>0</v>
      </c>
    </row>
    <row r="5849" spans="1:8" ht="14.55" customHeight="1" x14ac:dyDescent="0.3">
      <c r="A5849" s="42"/>
      <c r="B5849" s="24" t="s">
        <v>1620</v>
      </c>
      <c r="C5849" s="23" t="s">
        <v>48</v>
      </c>
      <c r="D5849" s="402"/>
      <c r="E5849" s="391" t="s">
        <v>1768</v>
      </c>
      <c r="F5849" s="22">
        <v>0</v>
      </c>
      <c r="G5849" s="22">
        <v>0</v>
      </c>
      <c r="H5849" s="104">
        <v>0</v>
      </c>
    </row>
    <row r="5850" spans="1:8" ht="14.55" customHeight="1" thickBot="1" x14ac:dyDescent="0.35">
      <c r="A5850" s="42"/>
      <c r="B5850" s="53" t="s">
        <v>1620</v>
      </c>
      <c r="C5850" s="68" t="s">
        <v>48</v>
      </c>
      <c r="D5850" s="403"/>
      <c r="E5850" s="392" t="s">
        <v>1769</v>
      </c>
      <c r="F5850" s="33">
        <v>1</v>
      </c>
      <c r="G5850" s="33">
        <v>1</v>
      </c>
      <c r="H5850" s="106">
        <v>1</v>
      </c>
    </row>
    <row r="5851" spans="1:8" ht="14.55" customHeight="1" x14ac:dyDescent="0.3">
      <c r="A5851" s="42"/>
      <c r="B5851" s="94" t="s">
        <v>1620</v>
      </c>
      <c r="C5851" s="379" t="s">
        <v>63</v>
      </c>
      <c r="D5851" s="404"/>
      <c r="E5851" s="471" t="s">
        <v>1876</v>
      </c>
      <c r="F5851" s="384">
        <f t="shared" ref="F5851:H5851" si="953">+F5852/F5853</f>
        <v>0.16666666666666666</v>
      </c>
      <c r="G5851" s="384">
        <f t="shared" si="953"/>
        <v>0.16666666666666666</v>
      </c>
      <c r="H5851" s="377">
        <f t="shared" si="953"/>
        <v>0.16666666666666666</v>
      </c>
    </row>
    <row r="5852" spans="1:8" ht="14.55" customHeight="1" x14ac:dyDescent="0.3">
      <c r="A5852" s="42"/>
      <c r="B5852" s="87" t="s">
        <v>1620</v>
      </c>
      <c r="C5852" s="55" t="s">
        <v>63</v>
      </c>
      <c r="D5852" s="402"/>
      <c r="E5852" s="391" t="s">
        <v>1768</v>
      </c>
      <c r="F5852" s="40">
        <v>1</v>
      </c>
      <c r="G5852" s="40">
        <v>1</v>
      </c>
      <c r="H5852" s="109">
        <v>1</v>
      </c>
    </row>
    <row r="5853" spans="1:8" ht="15" customHeight="1" thickBot="1" x14ac:dyDescent="0.35">
      <c r="A5853" s="42"/>
      <c r="B5853" s="95" t="s">
        <v>1620</v>
      </c>
      <c r="C5853" s="378" t="s">
        <v>63</v>
      </c>
      <c r="D5853" s="405"/>
      <c r="E5853" s="394" t="s">
        <v>1769</v>
      </c>
      <c r="F5853" s="374">
        <v>6</v>
      </c>
      <c r="G5853" s="374">
        <v>6</v>
      </c>
      <c r="H5853" s="375">
        <v>6</v>
      </c>
    </row>
    <row r="5854" spans="1:8" ht="14.55" customHeight="1" x14ac:dyDescent="0.3">
      <c r="A5854" s="42"/>
      <c r="B5854" s="54" t="s">
        <v>1620</v>
      </c>
      <c r="C5854" s="69" t="s">
        <v>63</v>
      </c>
      <c r="D5854" s="401" t="s">
        <v>1629</v>
      </c>
      <c r="E5854" s="390" t="s">
        <v>1876</v>
      </c>
      <c r="F5854" s="92">
        <v>0</v>
      </c>
      <c r="G5854" s="92">
        <v>0</v>
      </c>
      <c r="H5854" s="108">
        <v>0</v>
      </c>
    </row>
    <row r="5855" spans="1:8" ht="14.55" customHeight="1" x14ac:dyDescent="0.3">
      <c r="A5855" s="42"/>
      <c r="B5855" s="24" t="s">
        <v>1620</v>
      </c>
      <c r="C5855" s="23" t="s">
        <v>63</v>
      </c>
      <c r="D5855" s="402"/>
      <c r="E5855" s="391" t="s">
        <v>1768</v>
      </c>
      <c r="F5855" s="22">
        <v>0</v>
      </c>
      <c r="G5855" s="22">
        <v>0</v>
      </c>
      <c r="H5855" s="104">
        <v>0</v>
      </c>
    </row>
    <row r="5856" spans="1:8" ht="14.55" customHeight="1" x14ac:dyDescent="0.3">
      <c r="A5856" s="42"/>
      <c r="B5856" s="24" t="s">
        <v>1620</v>
      </c>
      <c r="C5856" s="23" t="s">
        <v>63</v>
      </c>
      <c r="D5856" s="402"/>
      <c r="E5856" s="391" t="s">
        <v>1769</v>
      </c>
      <c r="F5856" s="22">
        <v>1</v>
      </c>
      <c r="G5856" s="22">
        <v>1</v>
      </c>
      <c r="H5856" s="104">
        <v>1</v>
      </c>
    </row>
    <row r="5857" spans="1:8" ht="14.55" customHeight="1" x14ac:dyDescent="0.3">
      <c r="A5857" s="42"/>
      <c r="B5857" s="24" t="s">
        <v>1620</v>
      </c>
      <c r="C5857" s="23" t="s">
        <v>63</v>
      </c>
      <c r="D5857" s="402" t="s">
        <v>1628</v>
      </c>
      <c r="E5857" s="391" t="s">
        <v>1876</v>
      </c>
      <c r="F5857" s="91">
        <f t="shared" ref="F5857:H5857" si="954">+F5858/F5859</f>
        <v>0</v>
      </c>
      <c r="G5857" s="91">
        <f t="shared" si="954"/>
        <v>0</v>
      </c>
      <c r="H5857" s="103">
        <f t="shared" si="954"/>
        <v>0</v>
      </c>
    </row>
    <row r="5858" spans="1:8" ht="14.55" customHeight="1" x14ac:dyDescent="0.3">
      <c r="A5858" s="42"/>
      <c r="B5858" s="24" t="s">
        <v>1620</v>
      </c>
      <c r="C5858" s="23" t="s">
        <v>63</v>
      </c>
      <c r="D5858" s="402"/>
      <c r="E5858" s="391" t="s">
        <v>1768</v>
      </c>
      <c r="F5858" s="22">
        <v>0</v>
      </c>
      <c r="G5858" s="22">
        <v>0</v>
      </c>
      <c r="H5858" s="104">
        <v>0</v>
      </c>
    </row>
    <row r="5859" spans="1:8" ht="14.55" customHeight="1" x14ac:dyDescent="0.3">
      <c r="A5859" s="42"/>
      <c r="B5859" s="24" t="s">
        <v>1620</v>
      </c>
      <c r="C5859" s="23" t="s">
        <v>63</v>
      </c>
      <c r="D5859" s="402"/>
      <c r="E5859" s="391" t="s">
        <v>1769</v>
      </c>
      <c r="F5859" s="22">
        <v>1</v>
      </c>
      <c r="G5859" s="22">
        <v>1</v>
      </c>
      <c r="H5859" s="104">
        <v>1</v>
      </c>
    </row>
    <row r="5860" spans="1:8" ht="14.55" customHeight="1" x14ac:dyDescent="0.3">
      <c r="A5860" s="42"/>
      <c r="B5860" s="24" t="s">
        <v>1620</v>
      </c>
      <c r="C5860" s="23" t="s">
        <v>63</v>
      </c>
      <c r="D5860" s="402" t="s">
        <v>1620</v>
      </c>
      <c r="E5860" s="391" t="s">
        <v>1876</v>
      </c>
      <c r="F5860" s="91">
        <f t="shared" ref="F5860:H5860" si="955">+F5861/F5862</f>
        <v>1</v>
      </c>
      <c r="G5860" s="91">
        <f t="shared" si="955"/>
        <v>1</v>
      </c>
      <c r="H5860" s="103">
        <f t="shared" si="955"/>
        <v>1</v>
      </c>
    </row>
    <row r="5861" spans="1:8" ht="14.55" customHeight="1" x14ac:dyDescent="0.3">
      <c r="A5861" s="42"/>
      <c r="B5861" s="24" t="s">
        <v>1620</v>
      </c>
      <c r="C5861" s="23" t="s">
        <v>63</v>
      </c>
      <c r="D5861" s="402"/>
      <c r="E5861" s="391" t="s">
        <v>1768</v>
      </c>
      <c r="F5861" s="22">
        <v>1</v>
      </c>
      <c r="G5861" s="22">
        <v>1</v>
      </c>
      <c r="H5861" s="104">
        <v>1</v>
      </c>
    </row>
    <row r="5862" spans="1:8" ht="14.55" customHeight="1" x14ac:dyDescent="0.3">
      <c r="A5862" s="42"/>
      <c r="B5862" s="24" t="s">
        <v>1620</v>
      </c>
      <c r="C5862" s="23" t="s">
        <v>63</v>
      </c>
      <c r="D5862" s="402"/>
      <c r="E5862" s="391" t="s">
        <v>1769</v>
      </c>
      <c r="F5862" s="22">
        <v>1</v>
      </c>
      <c r="G5862" s="22">
        <v>1</v>
      </c>
      <c r="H5862" s="104">
        <v>1</v>
      </c>
    </row>
    <row r="5863" spans="1:8" ht="14.55" customHeight="1" x14ac:dyDescent="0.3">
      <c r="A5863" s="42"/>
      <c r="B5863" s="24" t="s">
        <v>1620</v>
      </c>
      <c r="C5863" s="23" t="s">
        <v>63</v>
      </c>
      <c r="D5863" s="402" t="s">
        <v>248</v>
      </c>
      <c r="E5863" s="391" t="s">
        <v>1876</v>
      </c>
      <c r="F5863" s="91">
        <f t="shared" ref="F5863:H5863" si="956">+F5864/F5865</f>
        <v>0</v>
      </c>
      <c r="G5863" s="91">
        <f t="shared" si="956"/>
        <v>0</v>
      </c>
      <c r="H5863" s="103">
        <f t="shared" si="956"/>
        <v>0</v>
      </c>
    </row>
    <row r="5864" spans="1:8" ht="14.55" customHeight="1" x14ac:dyDescent="0.3">
      <c r="A5864" s="42"/>
      <c r="B5864" s="24" t="s">
        <v>1620</v>
      </c>
      <c r="C5864" s="23" t="s">
        <v>63</v>
      </c>
      <c r="D5864" s="402"/>
      <c r="E5864" s="391" t="s">
        <v>1768</v>
      </c>
      <c r="F5864" s="22">
        <v>0</v>
      </c>
      <c r="G5864" s="22">
        <v>0</v>
      </c>
      <c r="H5864" s="104">
        <v>0</v>
      </c>
    </row>
    <row r="5865" spans="1:8" ht="14.55" customHeight="1" x14ac:dyDescent="0.3">
      <c r="A5865" s="42"/>
      <c r="B5865" s="24" t="s">
        <v>1620</v>
      </c>
      <c r="C5865" s="23" t="s">
        <v>63</v>
      </c>
      <c r="D5865" s="402"/>
      <c r="E5865" s="391" t="s">
        <v>1769</v>
      </c>
      <c r="F5865" s="22">
        <v>1</v>
      </c>
      <c r="G5865" s="22">
        <v>1</v>
      </c>
      <c r="H5865" s="104">
        <v>1</v>
      </c>
    </row>
    <row r="5866" spans="1:8" ht="14.55" customHeight="1" x14ac:dyDescent="0.3">
      <c r="A5866" s="42"/>
      <c r="B5866" s="24" t="s">
        <v>1620</v>
      </c>
      <c r="C5866" s="23" t="s">
        <v>63</v>
      </c>
      <c r="D5866" s="402" t="s">
        <v>1630</v>
      </c>
      <c r="E5866" s="391" t="s">
        <v>1876</v>
      </c>
      <c r="F5866" s="91">
        <v>0</v>
      </c>
      <c r="G5866" s="91">
        <v>0</v>
      </c>
      <c r="H5866" s="103">
        <v>0</v>
      </c>
    </row>
    <row r="5867" spans="1:8" ht="14.55" customHeight="1" x14ac:dyDescent="0.3">
      <c r="A5867" s="42"/>
      <c r="B5867" s="24" t="s">
        <v>1620</v>
      </c>
      <c r="C5867" s="23" t="s">
        <v>63</v>
      </c>
      <c r="D5867" s="402"/>
      <c r="E5867" s="391" t="s">
        <v>1768</v>
      </c>
      <c r="F5867" s="22">
        <v>0</v>
      </c>
      <c r="G5867" s="22">
        <v>0</v>
      </c>
      <c r="H5867" s="104">
        <v>0</v>
      </c>
    </row>
    <row r="5868" spans="1:8" ht="14.55" customHeight="1" thickBot="1" x14ac:dyDescent="0.35">
      <c r="A5868" s="42"/>
      <c r="B5868" s="53" t="s">
        <v>1620</v>
      </c>
      <c r="C5868" s="68" t="s">
        <v>63</v>
      </c>
      <c r="D5868" s="403"/>
      <c r="E5868" s="392" t="s">
        <v>1769</v>
      </c>
      <c r="F5868" s="33">
        <v>2</v>
      </c>
      <c r="G5868" s="33">
        <v>2</v>
      </c>
      <c r="H5868" s="106">
        <v>2</v>
      </c>
    </row>
    <row r="5869" spans="1:8" ht="14.55" customHeight="1" x14ac:dyDescent="0.3">
      <c r="A5869" s="42"/>
      <c r="B5869" s="94" t="s">
        <v>1620</v>
      </c>
      <c r="C5869" s="379" t="s">
        <v>79</v>
      </c>
      <c r="D5869" s="404"/>
      <c r="E5869" s="471" t="s">
        <v>1876</v>
      </c>
      <c r="F5869" s="384">
        <f t="shared" ref="F5869:H5869" si="957">+F5870/F5871</f>
        <v>1</v>
      </c>
      <c r="G5869" s="384">
        <f t="shared" si="957"/>
        <v>1</v>
      </c>
      <c r="H5869" s="377">
        <f t="shared" si="957"/>
        <v>1</v>
      </c>
    </row>
    <row r="5870" spans="1:8" ht="14.55" customHeight="1" x14ac:dyDescent="0.3">
      <c r="A5870" s="42"/>
      <c r="B5870" s="87" t="s">
        <v>1620</v>
      </c>
      <c r="C5870" s="55" t="s">
        <v>79</v>
      </c>
      <c r="D5870" s="402"/>
      <c r="E5870" s="391" t="s">
        <v>1768</v>
      </c>
      <c r="F5870" s="40">
        <v>6</v>
      </c>
      <c r="G5870" s="40">
        <v>6</v>
      </c>
      <c r="H5870" s="109">
        <v>6</v>
      </c>
    </row>
    <row r="5871" spans="1:8" ht="15" customHeight="1" thickBot="1" x14ac:dyDescent="0.35">
      <c r="A5871" s="42"/>
      <c r="B5871" s="95" t="s">
        <v>1620</v>
      </c>
      <c r="C5871" s="378" t="s">
        <v>79</v>
      </c>
      <c r="D5871" s="405"/>
      <c r="E5871" s="394" t="s">
        <v>1769</v>
      </c>
      <c r="F5871" s="374">
        <v>6</v>
      </c>
      <c r="G5871" s="374">
        <v>6</v>
      </c>
      <c r="H5871" s="375">
        <v>6</v>
      </c>
    </row>
    <row r="5872" spans="1:8" ht="14.55" customHeight="1" x14ac:dyDescent="0.3">
      <c r="A5872" s="42"/>
      <c r="B5872" s="54" t="s">
        <v>1620</v>
      </c>
      <c r="C5872" s="69" t="s">
        <v>79</v>
      </c>
      <c r="D5872" s="401" t="s">
        <v>1632</v>
      </c>
      <c r="E5872" s="390" t="s">
        <v>1876</v>
      </c>
      <c r="F5872" s="92">
        <f t="shared" ref="F5872:H5872" si="958">+F5873/F5874</f>
        <v>1</v>
      </c>
      <c r="G5872" s="92">
        <f t="shared" si="958"/>
        <v>1</v>
      </c>
      <c r="H5872" s="108">
        <f t="shared" si="958"/>
        <v>1</v>
      </c>
    </row>
    <row r="5873" spans="1:8" ht="14.55" customHeight="1" x14ac:dyDescent="0.3">
      <c r="A5873" s="42"/>
      <c r="B5873" s="24" t="s">
        <v>1620</v>
      </c>
      <c r="C5873" s="23" t="s">
        <v>79</v>
      </c>
      <c r="D5873" s="402"/>
      <c r="E5873" s="391" t="s">
        <v>1768</v>
      </c>
      <c r="F5873" s="22">
        <v>1</v>
      </c>
      <c r="G5873" s="22">
        <v>1</v>
      </c>
      <c r="H5873" s="104">
        <v>1</v>
      </c>
    </row>
    <row r="5874" spans="1:8" ht="14.55" customHeight="1" x14ac:dyDescent="0.3">
      <c r="A5874" s="42"/>
      <c r="B5874" s="24" t="s">
        <v>1620</v>
      </c>
      <c r="C5874" s="23" t="s">
        <v>79</v>
      </c>
      <c r="D5874" s="402"/>
      <c r="E5874" s="391" t="s">
        <v>1769</v>
      </c>
      <c r="F5874" s="22">
        <v>1</v>
      </c>
      <c r="G5874" s="22">
        <v>1</v>
      </c>
      <c r="H5874" s="104">
        <v>1</v>
      </c>
    </row>
    <row r="5875" spans="1:8" ht="14.55" customHeight="1" x14ac:dyDescent="0.3">
      <c r="A5875" s="42"/>
      <c r="B5875" s="24" t="s">
        <v>1620</v>
      </c>
      <c r="C5875" s="23" t="s">
        <v>79</v>
      </c>
      <c r="D5875" s="402" t="s">
        <v>1633</v>
      </c>
      <c r="E5875" s="391" t="s">
        <v>1876</v>
      </c>
      <c r="F5875" s="91">
        <v>0</v>
      </c>
      <c r="G5875" s="91">
        <v>0</v>
      </c>
      <c r="H5875" s="103">
        <v>0</v>
      </c>
    </row>
    <row r="5876" spans="1:8" ht="14.55" customHeight="1" x14ac:dyDescent="0.3">
      <c r="A5876" s="42"/>
      <c r="B5876" s="24" t="s">
        <v>1620</v>
      </c>
      <c r="C5876" s="23" t="s">
        <v>79</v>
      </c>
      <c r="D5876" s="402"/>
      <c r="E5876" s="391" t="s">
        <v>1768</v>
      </c>
      <c r="F5876" s="22">
        <v>1</v>
      </c>
      <c r="G5876" s="22">
        <v>1</v>
      </c>
      <c r="H5876" s="104">
        <v>1</v>
      </c>
    </row>
    <row r="5877" spans="1:8" ht="14.55" customHeight="1" x14ac:dyDescent="0.3">
      <c r="A5877" s="42"/>
      <c r="B5877" s="24" t="s">
        <v>1620</v>
      </c>
      <c r="C5877" s="23" t="s">
        <v>79</v>
      </c>
      <c r="D5877" s="402"/>
      <c r="E5877" s="391" t="s">
        <v>1769</v>
      </c>
      <c r="F5877" s="22">
        <v>1</v>
      </c>
      <c r="G5877" s="22">
        <v>1</v>
      </c>
      <c r="H5877" s="104">
        <v>1</v>
      </c>
    </row>
    <row r="5878" spans="1:8" ht="14.55" customHeight="1" x14ac:dyDescent="0.3">
      <c r="A5878" s="42"/>
      <c r="B5878" s="24" t="s">
        <v>1620</v>
      </c>
      <c r="C5878" s="23" t="s">
        <v>79</v>
      </c>
      <c r="D5878" s="402" t="s">
        <v>1634</v>
      </c>
      <c r="E5878" s="391" t="s">
        <v>1876</v>
      </c>
      <c r="F5878" s="91">
        <v>0</v>
      </c>
      <c r="G5878" s="91">
        <v>0</v>
      </c>
      <c r="H5878" s="103">
        <v>0</v>
      </c>
    </row>
    <row r="5879" spans="1:8" ht="14.55" customHeight="1" x14ac:dyDescent="0.3">
      <c r="A5879" s="42"/>
      <c r="B5879" s="24" t="s">
        <v>1620</v>
      </c>
      <c r="C5879" s="23" t="s">
        <v>79</v>
      </c>
      <c r="D5879" s="402"/>
      <c r="E5879" s="391" t="s">
        <v>1768</v>
      </c>
      <c r="F5879" s="22">
        <v>1</v>
      </c>
      <c r="G5879" s="22">
        <v>1</v>
      </c>
      <c r="H5879" s="104">
        <v>1</v>
      </c>
    </row>
    <row r="5880" spans="1:8" ht="14.55" customHeight="1" x14ac:dyDescent="0.3">
      <c r="A5880" s="42"/>
      <c r="B5880" s="24" t="s">
        <v>1620</v>
      </c>
      <c r="C5880" s="23" t="s">
        <v>79</v>
      </c>
      <c r="D5880" s="402"/>
      <c r="E5880" s="391" t="s">
        <v>1769</v>
      </c>
      <c r="F5880" s="22">
        <v>1</v>
      </c>
      <c r="G5880" s="22">
        <v>1</v>
      </c>
      <c r="H5880" s="104">
        <v>1</v>
      </c>
    </row>
    <row r="5881" spans="1:8" ht="14.55" customHeight="1" x14ac:dyDescent="0.3">
      <c r="A5881" s="42"/>
      <c r="B5881" s="24" t="s">
        <v>1620</v>
      </c>
      <c r="C5881" s="23" t="s">
        <v>79</v>
      </c>
      <c r="D5881" s="402" t="s">
        <v>1635</v>
      </c>
      <c r="E5881" s="391" t="s">
        <v>1876</v>
      </c>
      <c r="F5881" s="91">
        <v>0</v>
      </c>
      <c r="G5881" s="91">
        <v>0</v>
      </c>
      <c r="H5881" s="103">
        <v>0</v>
      </c>
    </row>
    <row r="5882" spans="1:8" ht="14.55" customHeight="1" x14ac:dyDescent="0.3">
      <c r="A5882" s="42"/>
      <c r="B5882" s="24" t="s">
        <v>1620</v>
      </c>
      <c r="C5882" s="23" t="s">
        <v>79</v>
      </c>
      <c r="D5882" s="402"/>
      <c r="E5882" s="391" t="s">
        <v>1768</v>
      </c>
      <c r="F5882" s="22">
        <v>1</v>
      </c>
      <c r="G5882" s="22">
        <v>1</v>
      </c>
      <c r="H5882" s="104">
        <v>1</v>
      </c>
    </row>
    <row r="5883" spans="1:8" ht="14.55" customHeight="1" x14ac:dyDescent="0.3">
      <c r="A5883" s="42"/>
      <c r="B5883" s="24" t="s">
        <v>1620</v>
      </c>
      <c r="C5883" s="23" t="s">
        <v>79</v>
      </c>
      <c r="D5883" s="402"/>
      <c r="E5883" s="391" t="s">
        <v>1769</v>
      </c>
      <c r="F5883" s="22">
        <v>1</v>
      </c>
      <c r="G5883" s="22">
        <v>1</v>
      </c>
      <c r="H5883" s="104">
        <v>1</v>
      </c>
    </row>
    <row r="5884" spans="1:8" ht="14.55" customHeight="1" x14ac:dyDescent="0.3">
      <c r="A5884" s="42"/>
      <c r="B5884" s="24" t="s">
        <v>1620</v>
      </c>
      <c r="C5884" s="23" t="s">
        <v>79</v>
      </c>
      <c r="D5884" s="402" t="s">
        <v>1631</v>
      </c>
      <c r="E5884" s="391" t="s">
        <v>1876</v>
      </c>
      <c r="F5884" s="91">
        <f t="shared" ref="F5884:H5884" si="959">+F5885/F5886</f>
        <v>1</v>
      </c>
      <c r="G5884" s="91">
        <f t="shared" si="959"/>
        <v>1</v>
      </c>
      <c r="H5884" s="103">
        <f t="shared" si="959"/>
        <v>1</v>
      </c>
    </row>
    <row r="5885" spans="1:8" ht="14.55" customHeight="1" x14ac:dyDescent="0.3">
      <c r="A5885" s="42"/>
      <c r="B5885" s="24" t="s">
        <v>1620</v>
      </c>
      <c r="C5885" s="23" t="s">
        <v>79</v>
      </c>
      <c r="D5885" s="402"/>
      <c r="E5885" s="391" t="s">
        <v>1768</v>
      </c>
      <c r="F5885" s="22">
        <v>1</v>
      </c>
      <c r="G5885" s="22">
        <v>1</v>
      </c>
      <c r="H5885" s="104">
        <v>1</v>
      </c>
    </row>
    <row r="5886" spans="1:8" ht="14.55" customHeight="1" x14ac:dyDescent="0.3">
      <c r="A5886" s="42"/>
      <c r="B5886" s="24" t="s">
        <v>1620</v>
      </c>
      <c r="C5886" s="23" t="s">
        <v>79</v>
      </c>
      <c r="D5886" s="402"/>
      <c r="E5886" s="391" t="s">
        <v>1769</v>
      </c>
      <c r="F5886" s="22">
        <v>1</v>
      </c>
      <c r="G5886" s="22">
        <v>1</v>
      </c>
      <c r="H5886" s="104">
        <v>1</v>
      </c>
    </row>
    <row r="5887" spans="1:8" ht="14.55" customHeight="1" x14ac:dyDescent="0.3">
      <c r="A5887" s="42"/>
      <c r="B5887" s="24" t="s">
        <v>1620</v>
      </c>
      <c r="C5887" s="23" t="s">
        <v>79</v>
      </c>
      <c r="D5887" s="402" t="s">
        <v>1636</v>
      </c>
      <c r="E5887" s="391" t="s">
        <v>1876</v>
      </c>
      <c r="F5887" s="91">
        <v>0</v>
      </c>
      <c r="G5887" s="91">
        <v>0</v>
      </c>
      <c r="H5887" s="103">
        <v>0</v>
      </c>
    </row>
    <row r="5888" spans="1:8" ht="14.55" customHeight="1" x14ac:dyDescent="0.3">
      <c r="A5888" s="42"/>
      <c r="B5888" s="24" t="s">
        <v>1620</v>
      </c>
      <c r="C5888" s="23" t="s">
        <v>79</v>
      </c>
      <c r="D5888" s="402"/>
      <c r="E5888" s="391" t="s">
        <v>1768</v>
      </c>
      <c r="F5888" s="22">
        <v>1</v>
      </c>
      <c r="G5888" s="22">
        <v>1</v>
      </c>
      <c r="H5888" s="104">
        <v>1</v>
      </c>
    </row>
    <row r="5889" spans="1:8" ht="14.55" customHeight="1" thickBot="1" x14ac:dyDescent="0.35">
      <c r="A5889" s="42"/>
      <c r="B5889" s="53" t="s">
        <v>1620</v>
      </c>
      <c r="C5889" s="68" t="s">
        <v>79</v>
      </c>
      <c r="D5889" s="403"/>
      <c r="E5889" s="392" t="s">
        <v>1769</v>
      </c>
      <c r="F5889" s="33">
        <v>1</v>
      </c>
      <c r="G5889" s="33">
        <v>1</v>
      </c>
      <c r="H5889" s="106">
        <v>1</v>
      </c>
    </row>
    <row r="5890" spans="1:8" ht="14.55" customHeight="1" x14ac:dyDescent="0.3">
      <c r="A5890" s="42"/>
      <c r="B5890" s="94" t="s">
        <v>1620</v>
      </c>
      <c r="C5890" s="379" t="s">
        <v>94</v>
      </c>
      <c r="D5890" s="404"/>
      <c r="E5890" s="471" t="s">
        <v>1876</v>
      </c>
      <c r="F5890" s="384">
        <f t="shared" ref="F5890:H5890" si="960">+F5891/F5892</f>
        <v>0.72727272727272729</v>
      </c>
      <c r="G5890" s="384">
        <f t="shared" si="960"/>
        <v>0.72727272727272729</v>
      </c>
      <c r="H5890" s="377">
        <f t="shared" si="960"/>
        <v>0.72727272727272729</v>
      </c>
    </row>
    <row r="5891" spans="1:8" ht="14.55" customHeight="1" x14ac:dyDescent="0.3">
      <c r="A5891" s="42"/>
      <c r="B5891" s="87" t="s">
        <v>1620</v>
      </c>
      <c r="C5891" s="55" t="s">
        <v>94</v>
      </c>
      <c r="D5891" s="402"/>
      <c r="E5891" s="391" t="s">
        <v>1768</v>
      </c>
      <c r="F5891" s="40">
        <v>8</v>
      </c>
      <c r="G5891" s="40">
        <v>8</v>
      </c>
      <c r="H5891" s="109">
        <v>8</v>
      </c>
    </row>
    <row r="5892" spans="1:8" ht="15" customHeight="1" thickBot="1" x14ac:dyDescent="0.35">
      <c r="A5892" s="42"/>
      <c r="B5892" s="95" t="s">
        <v>1620</v>
      </c>
      <c r="C5892" s="378" t="s">
        <v>94</v>
      </c>
      <c r="D5892" s="405"/>
      <c r="E5892" s="394" t="s">
        <v>1769</v>
      </c>
      <c r="F5892" s="374">
        <v>11</v>
      </c>
      <c r="G5892" s="374">
        <v>11</v>
      </c>
      <c r="H5892" s="375">
        <v>11</v>
      </c>
    </row>
    <row r="5893" spans="1:8" ht="14.55" customHeight="1" x14ac:dyDescent="0.3">
      <c r="A5893" s="42"/>
      <c r="B5893" s="54" t="s">
        <v>1620</v>
      </c>
      <c r="C5893" s="69" t="s">
        <v>94</v>
      </c>
      <c r="D5893" s="401" t="s">
        <v>1637</v>
      </c>
      <c r="E5893" s="390" t="s">
        <v>1876</v>
      </c>
      <c r="F5893" s="92">
        <f t="shared" ref="F5893:H5893" si="961">+F5894/F5895</f>
        <v>1</v>
      </c>
      <c r="G5893" s="92">
        <f t="shared" si="961"/>
        <v>1</v>
      </c>
      <c r="H5893" s="108">
        <f t="shared" si="961"/>
        <v>1</v>
      </c>
    </row>
    <row r="5894" spans="1:8" ht="14.55" customHeight="1" x14ac:dyDescent="0.3">
      <c r="A5894" s="42"/>
      <c r="B5894" s="24" t="s">
        <v>1620</v>
      </c>
      <c r="C5894" s="23" t="s">
        <v>94</v>
      </c>
      <c r="D5894" s="402"/>
      <c r="E5894" s="391" t="s">
        <v>1768</v>
      </c>
      <c r="F5894" s="22">
        <v>1</v>
      </c>
      <c r="G5894" s="22">
        <v>1</v>
      </c>
      <c r="H5894" s="104">
        <v>1</v>
      </c>
    </row>
    <row r="5895" spans="1:8" ht="14.55" customHeight="1" x14ac:dyDescent="0.3">
      <c r="A5895" s="42"/>
      <c r="B5895" s="24" t="s">
        <v>1620</v>
      </c>
      <c r="C5895" s="23" t="s">
        <v>94</v>
      </c>
      <c r="D5895" s="402"/>
      <c r="E5895" s="391" t="s">
        <v>1769</v>
      </c>
      <c r="F5895" s="22">
        <v>1</v>
      </c>
      <c r="G5895" s="22">
        <v>1</v>
      </c>
      <c r="H5895" s="104">
        <v>1</v>
      </c>
    </row>
    <row r="5896" spans="1:8" ht="14.55" customHeight="1" x14ac:dyDescent="0.3">
      <c r="A5896" s="42"/>
      <c r="B5896" s="24" t="s">
        <v>1620</v>
      </c>
      <c r="C5896" s="23" t="s">
        <v>94</v>
      </c>
      <c r="D5896" s="402" t="s">
        <v>1638</v>
      </c>
      <c r="E5896" s="391" t="s">
        <v>1876</v>
      </c>
      <c r="F5896" s="91">
        <f t="shared" ref="F5896:H5896" si="962">+F5897/F5898</f>
        <v>0</v>
      </c>
      <c r="G5896" s="91">
        <f t="shared" si="962"/>
        <v>0</v>
      </c>
      <c r="H5896" s="103">
        <f t="shared" si="962"/>
        <v>0</v>
      </c>
    </row>
    <row r="5897" spans="1:8" ht="14.55" customHeight="1" x14ac:dyDescent="0.3">
      <c r="A5897" s="42"/>
      <c r="B5897" s="24" t="s">
        <v>1620</v>
      </c>
      <c r="C5897" s="23" t="s">
        <v>94</v>
      </c>
      <c r="D5897" s="402"/>
      <c r="E5897" s="391" t="s">
        <v>1768</v>
      </c>
      <c r="F5897" s="22">
        <v>0</v>
      </c>
      <c r="G5897" s="22">
        <v>0</v>
      </c>
      <c r="H5897" s="104">
        <v>0</v>
      </c>
    </row>
    <row r="5898" spans="1:8" ht="14.55" customHeight="1" x14ac:dyDescent="0.3">
      <c r="A5898" s="42"/>
      <c r="B5898" s="24" t="s">
        <v>1620</v>
      </c>
      <c r="C5898" s="23" t="s">
        <v>94</v>
      </c>
      <c r="D5898" s="402"/>
      <c r="E5898" s="391" t="s">
        <v>1769</v>
      </c>
      <c r="F5898" s="22">
        <v>1</v>
      </c>
      <c r="G5898" s="22">
        <v>1</v>
      </c>
      <c r="H5898" s="104">
        <v>1</v>
      </c>
    </row>
    <row r="5899" spans="1:8" ht="14.55" customHeight="1" x14ac:dyDescent="0.3">
      <c r="A5899" s="42"/>
      <c r="B5899" s="24" t="s">
        <v>1620</v>
      </c>
      <c r="C5899" s="23" t="s">
        <v>94</v>
      </c>
      <c r="D5899" s="402" t="s">
        <v>1639</v>
      </c>
      <c r="E5899" s="391" t="s">
        <v>1876</v>
      </c>
      <c r="F5899" s="91">
        <f t="shared" ref="F5899:H5899" si="963">+F5900/F5901</f>
        <v>1</v>
      </c>
      <c r="G5899" s="91">
        <f t="shared" si="963"/>
        <v>1</v>
      </c>
      <c r="H5899" s="103">
        <f t="shared" si="963"/>
        <v>1</v>
      </c>
    </row>
    <row r="5900" spans="1:8" ht="14.55" customHeight="1" x14ac:dyDescent="0.3">
      <c r="A5900" s="42"/>
      <c r="B5900" s="24" t="s">
        <v>1620</v>
      </c>
      <c r="C5900" s="23" t="s">
        <v>94</v>
      </c>
      <c r="D5900" s="402"/>
      <c r="E5900" s="391" t="s">
        <v>1768</v>
      </c>
      <c r="F5900" s="22">
        <v>1</v>
      </c>
      <c r="G5900" s="22">
        <v>1</v>
      </c>
      <c r="H5900" s="104">
        <v>1</v>
      </c>
    </row>
    <row r="5901" spans="1:8" ht="14.55" customHeight="1" x14ac:dyDescent="0.3">
      <c r="A5901" s="42"/>
      <c r="B5901" s="24" t="s">
        <v>1620</v>
      </c>
      <c r="C5901" s="23" t="s">
        <v>94</v>
      </c>
      <c r="D5901" s="402"/>
      <c r="E5901" s="391" t="s">
        <v>1769</v>
      </c>
      <c r="F5901" s="22">
        <v>1</v>
      </c>
      <c r="G5901" s="22">
        <v>1</v>
      </c>
      <c r="H5901" s="104">
        <v>1</v>
      </c>
    </row>
    <row r="5902" spans="1:8" ht="14.55" customHeight="1" x14ac:dyDescent="0.3">
      <c r="A5902" s="42"/>
      <c r="B5902" s="24" t="s">
        <v>1620</v>
      </c>
      <c r="C5902" s="23" t="s">
        <v>94</v>
      </c>
      <c r="D5902" s="402" t="s">
        <v>1827</v>
      </c>
      <c r="E5902" s="391" t="s">
        <v>1876</v>
      </c>
      <c r="F5902" s="91">
        <v>0</v>
      </c>
      <c r="G5902" s="91">
        <v>0</v>
      </c>
      <c r="H5902" s="103">
        <v>0</v>
      </c>
    </row>
    <row r="5903" spans="1:8" ht="14.55" customHeight="1" x14ac:dyDescent="0.3">
      <c r="A5903" s="42"/>
      <c r="B5903" s="24" t="s">
        <v>1620</v>
      </c>
      <c r="C5903" s="23" t="s">
        <v>94</v>
      </c>
      <c r="D5903" s="402"/>
      <c r="E5903" s="391" t="s">
        <v>1768</v>
      </c>
      <c r="F5903" s="22">
        <v>0</v>
      </c>
      <c r="G5903" s="22">
        <v>0</v>
      </c>
      <c r="H5903" s="104">
        <v>0</v>
      </c>
    </row>
    <row r="5904" spans="1:8" ht="14.55" customHeight="1" x14ac:dyDescent="0.3">
      <c r="A5904" s="42"/>
      <c r="B5904" s="24" t="s">
        <v>1620</v>
      </c>
      <c r="C5904" s="23" t="s">
        <v>94</v>
      </c>
      <c r="D5904" s="402"/>
      <c r="E5904" s="391" t="s">
        <v>1769</v>
      </c>
      <c r="F5904" s="22">
        <v>1</v>
      </c>
      <c r="G5904" s="22">
        <v>1</v>
      </c>
      <c r="H5904" s="104">
        <v>1</v>
      </c>
    </row>
    <row r="5905" spans="1:8" ht="14.55" customHeight="1" x14ac:dyDescent="0.3">
      <c r="A5905" s="42"/>
      <c r="B5905" s="24" t="s">
        <v>1620</v>
      </c>
      <c r="C5905" s="23" t="s">
        <v>94</v>
      </c>
      <c r="D5905" s="402" t="s">
        <v>94</v>
      </c>
      <c r="E5905" s="391" t="s">
        <v>1876</v>
      </c>
      <c r="F5905" s="91">
        <f t="shared" ref="F5905:H5905" si="964">+F5906/F5907</f>
        <v>1</v>
      </c>
      <c r="G5905" s="91">
        <f t="shared" si="964"/>
        <v>1</v>
      </c>
      <c r="H5905" s="103">
        <f t="shared" si="964"/>
        <v>1</v>
      </c>
    </row>
    <row r="5906" spans="1:8" ht="14.55" customHeight="1" x14ac:dyDescent="0.3">
      <c r="A5906" s="42"/>
      <c r="B5906" s="24" t="s">
        <v>1620</v>
      </c>
      <c r="C5906" s="23" t="s">
        <v>94</v>
      </c>
      <c r="D5906" s="402"/>
      <c r="E5906" s="391" t="s">
        <v>1768</v>
      </c>
      <c r="F5906" s="22">
        <v>1</v>
      </c>
      <c r="G5906" s="22">
        <v>1</v>
      </c>
      <c r="H5906" s="104">
        <v>1</v>
      </c>
    </row>
    <row r="5907" spans="1:8" ht="14.55" customHeight="1" x14ac:dyDescent="0.3">
      <c r="A5907" s="42"/>
      <c r="B5907" s="24" t="s">
        <v>1620</v>
      </c>
      <c r="C5907" s="23" t="s">
        <v>94</v>
      </c>
      <c r="D5907" s="402"/>
      <c r="E5907" s="391" t="s">
        <v>1769</v>
      </c>
      <c r="F5907" s="22">
        <v>1</v>
      </c>
      <c r="G5907" s="22">
        <v>1</v>
      </c>
      <c r="H5907" s="104">
        <v>1</v>
      </c>
    </row>
    <row r="5908" spans="1:8" ht="14.55" customHeight="1" x14ac:dyDescent="0.3">
      <c r="A5908" s="42"/>
      <c r="B5908" s="24" t="s">
        <v>1620</v>
      </c>
      <c r="C5908" s="23" t="s">
        <v>94</v>
      </c>
      <c r="D5908" s="402" t="s">
        <v>1640</v>
      </c>
      <c r="E5908" s="391" t="s">
        <v>1876</v>
      </c>
      <c r="F5908" s="91">
        <f t="shared" ref="F5908:H5908" si="965">+F5909/F5910</f>
        <v>1</v>
      </c>
      <c r="G5908" s="91">
        <f t="shared" si="965"/>
        <v>1</v>
      </c>
      <c r="H5908" s="103">
        <f t="shared" si="965"/>
        <v>1</v>
      </c>
    </row>
    <row r="5909" spans="1:8" ht="14.55" customHeight="1" x14ac:dyDescent="0.3">
      <c r="A5909" s="42"/>
      <c r="B5909" s="24" t="s">
        <v>1620</v>
      </c>
      <c r="C5909" s="23" t="s">
        <v>94</v>
      </c>
      <c r="D5909" s="402"/>
      <c r="E5909" s="391" t="s">
        <v>1768</v>
      </c>
      <c r="F5909" s="22">
        <v>1</v>
      </c>
      <c r="G5909" s="22">
        <v>1</v>
      </c>
      <c r="H5909" s="104">
        <v>1</v>
      </c>
    </row>
    <row r="5910" spans="1:8" ht="14.55" customHeight="1" x14ac:dyDescent="0.3">
      <c r="A5910" s="42"/>
      <c r="B5910" s="24" t="s">
        <v>1620</v>
      </c>
      <c r="C5910" s="23" t="s">
        <v>94</v>
      </c>
      <c r="D5910" s="402"/>
      <c r="E5910" s="391" t="s">
        <v>1769</v>
      </c>
      <c r="F5910" s="22">
        <v>1</v>
      </c>
      <c r="G5910" s="22">
        <v>1</v>
      </c>
      <c r="H5910" s="104">
        <v>1</v>
      </c>
    </row>
    <row r="5911" spans="1:8" ht="14.55" customHeight="1" x14ac:dyDescent="0.3">
      <c r="A5911" s="42"/>
      <c r="B5911" s="24" t="s">
        <v>1620</v>
      </c>
      <c r="C5911" s="23" t="s">
        <v>94</v>
      </c>
      <c r="D5911" s="402" t="s">
        <v>1641</v>
      </c>
      <c r="E5911" s="391" t="s">
        <v>1876</v>
      </c>
      <c r="F5911" s="91">
        <v>0</v>
      </c>
      <c r="G5911" s="91">
        <v>0</v>
      </c>
      <c r="H5911" s="103">
        <v>0</v>
      </c>
    </row>
    <row r="5912" spans="1:8" ht="14.55" customHeight="1" x14ac:dyDescent="0.3">
      <c r="A5912" s="42"/>
      <c r="B5912" s="24" t="s">
        <v>1620</v>
      </c>
      <c r="C5912" s="23" t="s">
        <v>94</v>
      </c>
      <c r="D5912" s="402"/>
      <c r="E5912" s="391" t="s">
        <v>1768</v>
      </c>
      <c r="F5912" s="22">
        <v>1</v>
      </c>
      <c r="G5912" s="22">
        <v>1</v>
      </c>
      <c r="H5912" s="104">
        <v>1</v>
      </c>
    </row>
    <row r="5913" spans="1:8" ht="14.55" customHeight="1" x14ac:dyDescent="0.3">
      <c r="A5913" s="42"/>
      <c r="B5913" s="24" t="s">
        <v>1620</v>
      </c>
      <c r="C5913" s="23" t="s">
        <v>94</v>
      </c>
      <c r="D5913" s="402"/>
      <c r="E5913" s="391" t="s">
        <v>1769</v>
      </c>
      <c r="F5913" s="22">
        <v>1</v>
      </c>
      <c r="G5913" s="22">
        <v>1</v>
      </c>
      <c r="H5913" s="104">
        <v>1</v>
      </c>
    </row>
    <row r="5914" spans="1:8" ht="14.55" customHeight="1" x14ac:dyDescent="0.3">
      <c r="A5914" s="42"/>
      <c r="B5914" s="24" t="s">
        <v>1620</v>
      </c>
      <c r="C5914" s="23" t="s">
        <v>94</v>
      </c>
      <c r="D5914" s="402" t="s">
        <v>1642</v>
      </c>
      <c r="E5914" s="391" t="s">
        <v>1876</v>
      </c>
      <c r="F5914" s="91">
        <v>0</v>
      </c>
      <c r="G5914" s="91">
        <v>0</v>
      </c>
      <c r="H5914" s="103">
        <v>0</v>
      </c>
    </row>
    <row r="5915" spans="1:8" ht="14.55" customHeight="1" x14ac:dyDescent="0.3">
      <c r="A5915" s="42"/>
      <c r="B5915" s="24" t="s">
        <v>1620</v>
      </c>
      <c r="C5915" s="23" t="s">
        <v>94</v>
      </c>
      <c r="D5915" s="402"/>
      <c r="E5915" s="391" t="s">
        <v>1768</v>
      </c>
      <c r="F5915" s="22">
        <v>1</v>
      </c>
      <c r="G5915" s="22">
        <v>1</v>
      </c>
      <c r="H5915" s="104">
        <v>1</v>
      </c>
    </row>
    <row r="5916" spans="1:8" ht="14.55" customHeight="1" x14ac:dyDescent="0.3">
      <c r="A5916" s="42"/>
      <c r="B5916" s="24" t="s">
        <v>1620</v>
      </c>
      <c r="C5916" s="23" t="s">
        <v>94</v>
      </c>
      <c r="D5916" s="402"/>
      <c r="E5916" s="391" t="s">
        <v>1769</v>
      </c>
      <c r="F5916" s="22">
        <v>1</v>
      </c>
      <c r="G5916" s="22">
        <v>1</v>
      </c>
      <c r="H5916" s="104">
        <v>1</v>
      </c>
    </row>
    <row r="5917" spans="1:8" ht="14.55" customHeight="1" x14ac:dyDescent="0.3">
      <c r="A5917" s="42"/>
      <c r="B5917" s="24" t="s">
        <v>1620</v>
      </c>
      <c r="C5917" s="23" t="s">
        <v>94</v>
      </c>
      <c r="D5917" s="402" t="s">
        <v>1643</v>
      </c>
      <c r="E5917" s="391" t="s">
        <v>1876</v>
      </c>
      <c r="F5917" s="91">
        <v>0</v>
      </c>
      <c r="G5917" s="91">
        <v>0</v>
      </c>
      <c r="H5917" s="103">
        <v>0</v>
      </c>
    </row>
    <row r="5918" spans="1:8" ht="14.55" customHeight="1" x14ac:dyDescent="0.3">
      <c r="A5918" s="42"/>
      <c r="B5918" s="24" t="s">
        <v>1620</v>
      </c>
      <c r="C5918" s="23" t="s">
        <v>94</v>
      </c>
      <c r="D5918" s="402"/>
      <c r="E5918" s="391" t="s">
        <v>1768</v>
      </c>
      <c r="F5918" s="22">
        <v>0</v>
      </c>
      <c r="G5918" s="22">
        <v>0</v>
      </c>
      <c r="H5918" s="104">
        <v>0</v>
      </c>
    </row>
    <row r="5919" spans="1:8" ht="14.55" customHeight="1" x14ac:dyDescent="0.3">
      <c r="A5919" s="42"/>
      <c r="B5919" s="24" t="s">
        <v>1620</v>
      </c>
      <c r="C5919" s="23" t="s">
        <v>94</v>
      </c>
      <c r="D5919" s="402"/>
      <c r="E5919" s="391" t="s">
        <v>1769</v>
      </c>
      <c r="F5919" s="22">
        <v>1</v>
      </c>
      <c r="G5919" s="22">
        <v>1</v>
      </c>
      <c r="H5919" s="104">
        <v>1</v>
      </c>
    </row>
    <row r="5920" spans="1:8" ht="14.55" customHeight="1" x14ac:dyDescent="0.3">
      <c r="A5920" s="42"/>
      <c r="B5920" s="24" t="s">
        <v>1620</v>
      </c>
      <c r="C5920" s="23" t="s">
        <v>94</v>
      </c>
      <c r="D5920" s="402" t="s">
        <v>1644</v>
      </c>
      <c r="E5920" s="391" t="s">
        <v>1876</v>
      </c>
      <c r="F5920" s="91">
        <f t="shared" ref="F5920:H5920" si="966">+F5921/F5922</f>
        <v>1</v>
      </c>
      <c r="G5920" s="91">
        <f t="shared" si="966"/>
        <v>1</v>
      </c>
      <c r="H5920" s="103">
        <f t="shared" si="966"/>
        <v>1</v>
      </c>
    </row>
    <row r="5921" spans="1:8" ht="14.55" customHeight="1" x14ac:dyDescent="0.3">
      <c r="A5921" s="42"/>
      <c r="B5921" s="24" t="s">
        <v>1620</v>
      </c>
      <c r="C5921" s="23" t="s">
        <v>94</v>
      </c>
      <c r="D5921" s="402"/>
      <c r="E5921" s="391" t="s">
        <v>1768</v>
      </c>
      <c r="F5921" s="22">
        <v>1</v>
      </c>
      <c r="G5921" s="22">
        <v>1</v>
      </c>
      <c r="H5921" s="104">
        <v>1</v>
      </c>
    </row>
    <row r="5922" spans="1:8" ht="14.55" customHeight="1" x14ac:dyDescent="0.3">
      <c r="A5922" s="42"/>
      <c r="B5922" s="24" t="s">
        <v>1620</v>
      </c>
      <c r="C5922" s="23" t="s">
        <v>94</v>
      </c>
      <c r="D5922" s="402"/>
      <c r="E5922" s="391" t="s">
        <v>1769</v>
      </c>
      <c r="F5922" s="22">
        <v>1</v>
      </c>
      <c r="G5922" s="22">
        <v>1</v>
      </c>
      <c r="H5922" s="104">
        <v>1</v>
      </c>
    </row>
    <row r="5923" spans="1:8" ht="14.55" customHeight="1" x14ac:dyDescent="0.3">
      <c r="A5923" s="42"/>
      <c r="B5923" s="24" t="s">
        <v>1620</v>
      </c>
      <c r="C5923" s="23" t="s">
        <v>94</v>
      </c>
      <c r="D5923" s="402" t="s">
        <v>1645</v>
      </c>
      <c r="E5923" s="391" t="s">
        <v>1876</v>
      </c>
      <c r="F5923" s="91">
        <f t="shared" ref="F5923:H5923" si="967">+F5924/F5925</f>
        <v>1</v>
      </c>
      <c r="G5923" s="91">
        <f t="shared" si="967"/>
        <v>1</v>
      </c>
      <c r="H5923" s="103">
        <f t="shared" si="967"/>
        <v>1</v>
      </c>
    </row>
    <row r="5924" spans="1:8" ht="14.55" customHeight="1" x14ac:dyDescent="0.3">
      <c r="A5924" s="42"/>
      <c r="B5924" s="24" t="s">
        <v>1620</v>
      </c>
      <c r="C5924" s="23" t="s">
        <v>94</v>
      </c>
      <c r="D5924" s="402"/>
      <c r="E5924" s="391" t="s">
        <v>1768</v>
      </c>
      <c r="F5924" s="22">
        <v>1</v>
      </c>
      <c r="G5924" s="22">
        <v>1</v>
      </c>
      <c r="H5924" s="104">
        <v>1</v>
      </c>
    </row>
    <row r="5925" spans="1:8" ht="14.55" customHeight="1" thickBot="1" x14ac:dyDescent="0.35">
      <c r="A5925" s="42"/>
      <c r="B5925" s="53" t="s">
        <v>1620</v>
      </c>
      <c r="C5925" s="68" t="s">
        <v>94</v>
      </c>
      <c r="D5925" s="403"/>
      <c r="E5925" s="392" t="s">
        <v>1769</v>
      </c>
      <c r="F5925" s="33">
        <v>1</v>
      </c>
      <c r="G5925" s="33">
        <v>1</v>
      </c>
      <c r="H5925" s="106">
        <v>1</v>
      </c>
    </row>
    <row r="5926" spans="1:8" ht="14.55" customHeight="1" x14ac:dyDescent="0.3">
      <c r="A5926" s="42"/>
      <c r="B5926" s="94" t="s">
        <v>1620</v>
      </c>
      <c r="C5926" s="379" t="s">
        <v>498</v>
      </c>
      <c r="D5926" s="404"/>
      <c r="E5926" s="471" t="s">
        <v>1876</v>
      </c>
      <c r="F5926" s="384">
        <f t="shared" ref="F5926:H5926" si="968">+F5927/F5928</f>
        <v>0.6</v>
      </c>
      <c r="G5926" s="384">
        <f t="shared" si="968"/>
        <v>0.6</v>
      </c>
      <c r="H5926" s="377">
        <f t="shared" si="968"/>
        <v>0.6</v>
      </c>
    </row>
    <row r="5927" spans="1:8" ht="14.55" customHeight="1" x14ac:dyDescent="0.3">
      <c r="A5927" s="42"/>
      <c r="B5927" s="87" t="s">
        <v>1620</v>
      </c>
      <c r="C5927" s="55" t="s">
        <v>498</v>
      </c>
      <c r="D5927" s="402"/>
      <c r="E5927" s="391" t="s">
        <v>1768</v>
      </c>
      <c r="F5927" s="40">
        <v>3</v>
      </c>
      <c r="G5927" s="40">
        <v>3</v>
      </c>
      <c r="H5927" s="109">
        <v>3</v>
      </c>
    </row>
    <row r="5928" spans="1:8" ht="15" customHeight="1" thickBot="1" x14ac:dyDescent="0.35">
      <c r="A5928" s="42"/>
      <c r="B5928" s="95" t="s">
        <v>1620</v>
      </c>
      <c r="C5928" s="378" t="s">
        <v>498</v>
      </c>
      <c r="D5928" s="405"/>
      <c r="E5928" s="394" t="s">
        <v>1769</v>
      </c>
      <c r="F5928" s="374">
        <v>5</v>
      </c>
      <c r="G5928" s="374">
        <v>5</v>
      </c>
      <c r="H5928" s="375">
        <v>5</v>
      </c>
    </row>
    <row r="5929" spans="1:8" ht="14.55" customHeight="1" x14ac:dyDescent="0.3">
      <c r="A5929" s="42"/>
      <c r="B5929" s="54" t="s">
        <v>1620</v>
      </c>
      <c r="C5929" s="69" t="s">
        <v>498</v>
      </c>
      <c r="D5929" s="401" t="s">
        <v>1647</v>
      </c>
      <c r="E5929" s="390" t="s">
        <v>1876</v>
      </c>
      <c r="F5929" s="92">
        <f t="shared" ref="F5929:H5929" si="969">+F5930/F5931</f>
        <v>0</v>
      </c>
      <c r="G5929" s="92">
        <f t="shared" si="969"/>
        <v>0</v>
      </c>
      <c r="H5929" s="108">
        <f t="shared" si="969"/>
        <v>0</v>
      </c>
    </row>
    <row r="5930" spans="1:8" ht="14.55" customHeight="1" x14ac:dyDescent="0.3">
      <c r="A5930" s="42"/>
      <c r="B5930" s="24" t="s">
        <v>1620</v>
      </c>
      <c r="C5930" s="23" t="s">
        <v>498</v>
      </c>
      <c r="D5930" s="402"/>
      <c r="E5930" s="391" t="s">
        <v>1768</v>
      </c>
      <c r="F5930" s="22">
        <v>0</v>
      </c>
      <c r="G5930" s="22">
        <v>0</v>
      </c>
      <c r="H5930" s="104">
        <v>0</v>
      </c>
    </row>
    <row r="5931" spans="1:8" ht="14.55" customHeight="1" x14ac:dyDescent="0.3">
      <c r="A5931" s="42"/>
      <c r="B5931" s="24" t="s">
        <v>1620</v>
      </c>
      <c r="C5931" s="23" t="s">
        <v>498</v>
      </c>
      <c r="D5931" s="402"/>
      <c r="E5931" s="391" t="s">
        <v>1769</v>
      </c>
      <c r="F5931" s="22">
        <v>1</v>
      </c>
      <c r="G5931" s="22">
        <v>1</v>
      </c>
      <c r="H5931" s="104">
        <v>1</v>
      </c>
    </row>
    <row r="5932" spans="1:8" ht="14.55" customHeight="1" x14ac:dyDescent="0.3">
      <c r="A5932" s="42"/>
      <c r="B5932" s="24" t="s">
        <v>1620</v>
      </c>
      <c r="C5932" s="23" t="s">
        <v>498</v>
      </c>
      <c r="D5932" s="402" t="s">
        <v>1648</v>
      </c>
      <c r="E5932" s="391" t="s">
        <v>1876</v>
      </c>
      <c r="F5932" s="91">
        <f t="shared" ref="F5932:H5932" si="970">+F5933/F5934</f>
        <v>1</v>
      </c>
      <c r="G5932" s="91">
        <f t="shared" si="970"/>
        <v>1</v>
      </c>
      <c r="H5932" s="103">
        <f t="shared" si="970"/>
        <v>1</v>
      </c>
    </row>
    <row r="5933" spans="1:8" ht="14.55" customHeight="1" x14ac:dyDescent="0.3">
      <c r="A5933" s="42"/>
      <c r="B5933" s="24" t="s">
        <v>1620</v>
      </c>
      <c r="C5933" s="23" t="s">
        <v>498</v>
      </c>
      <c r="D5933" s="402"/>
      <c r="E5933" s="391" t="s">
        <v>1768</v>
      </c>
      <c r="F5933" s="22">
        <v>1</v>
      </c>
      <c r="G5933" s="22">
        <v>1</v>
      </c>
      <c r="H5933" s="104">
        <v>1</v>
      </c>
    </row>
    <row r="5934" spans="1:8" ht="14.55" customHeight="1" x14ac:dyDescent="0.3">
      <c r="A5934" s="42"/>
      <c r="B5934" s="24" t="s">
        <v>1620</v>
      </c>
      <c r="C5934" s="23" t="s">
        <v>498</v>
      </c>
      <c r="D5934" s="402"/>
      <c r="E5934" s="391" t="s">
        <v>1769</v>
      </c>
      <c r="F5934" s="22">
        <v>1</v>
      </c>
      <c r="G5934" s="22">
        <v>1</v>
      </c>
      <c r="H5934" s="104">
        <v>1</v>
      </c>
    </row>
    <row r="5935" spans="1:8" ht="14.55" customHeight="1" x14ac:dyDescent="0.3">
      <c r="A5935" s="42"/>
      <c r="B5935" s="24" t="s">
        <v>1620</v>
      </c>
      <c r="C5935" s="23" t="s">
        <v>498</v>
      </c>
      <c r="D5935" s="402" t="s">
        <v>1646</v>
      </c>
      <c r="E5935" s="391" t="s">
        <v>1876</v>
      </c>
      <c r="F5935" s="91">
        <f t="shared" ref="F5935:H5935" si="971">+F5936/F5937</f>
        <v>1</v>
      </c>
      <c r="G5935" s="91">
        <f t="shared" si="971"/>
        <v>1</v>
      </c>
      <c r="H5935" s="103">
        <f t="shared" si="971"/>
        <v>1</v>
      </c>
    </row>
    <row r="5936" spans="1:8" ht="14.55" customHeight="1" x14ac:dyDescent="0.3">
      <c r="A5936" s="42"/>
      <c r="B5936" s="24" t="s">
        <v>1620</v>
      </c>
      <c r="C5936" s="23" t="s">
        <v>498</v>
      </c>
      <c r="D5936" s="402"/>
      <c r="E5936" s="391" t="s">
        <v>1768</v>
      </c>
      <c r="F5936" s="22">
        <v>1</v>
      </c>
      <c r="G5936" s="22">
        <v>1</v>
      </c>
      <c r="H5936" s="104">
        <v>1</v>
      </c>
    </row>
    <row r="5937" spans="1:8" ht="14.55" customHeight="1" x14ac:dyDescent="0.3">
      <c r="A5937" s="42"/>
      <c r="B5937" s="24" t="s">
        <v>1620</v>
      </c>
      <c r="C5937" s="23" t="s">
        <v>498</v>
      </c>
      <c r="D5937" s="402"/>
      <c r="E5937" s="391" t="s">
        <v>1769</v>
      </c>
      <c r="F5937" s="22">
        <v>1</v>
      </c>
      <c r="G5937" s="22">
        <v>1</v>
      </c>
      <c r="H5937" s="104">
        <v>1</v>
      </c>
    </row>
    <row r="5938" spans="1:8" ht="14.55" customHeight="1" x14ac:dyDescent="0.3">
      <c r="A5938" s="42"/>
      <c r="B5938" s="24" t="s">
        <v>1620</v>
      </c>
      <c r="C5938" s="23" t="s">
        <v>498</v>
      </c>
      <c r="D5938" s="402" t="s">
        <v>1649</v>
      </c>
      <c r="E5938" s="391" t="s">
        <v>1876</v>
      </c>
      <c r="F5938" s="91">
        <f t="shared" ref="F5938:H5938" si="972">+F5939/F5940</f>
        <v>1</v>
      </c>
      <c r="G5938" s="91">
        <f t="shared" si="972"/>
        <v>1</v>
      </c>
      <c r="H5938" s="103">
        <f t="shared" si="972"/>
        <v>1</v>
      </c>
    </row>
    <row r="5939" spans="1:8" ht="14.55" customHeight="1" x14ac:dyDescent="0.3">
      <c r="A5939" s="42"/>
      <c r="B5939" s="24" t="s">
        <v>1620</v>
      </c>
      <c r="C5939" s="23" t="s">
        <v>498</v>
      </c>
      <c r="D5939" s="402"/>
      <c r="E5939" s="391" t="s">
        <v>1768</v>
      </c>
      <c r="F5939" s="22">
        <v>1</v>
      </c>
      <c r="G5939" s="22">
        <v>1</v>
      </c>
      <c r="H5939" s="104">
        <v>1</v>
      </c>
    </row>
    <row r="5940" spans="1:8" ht="14.55" customHeight="1" x14ac:dyDescent="0.3">
      <c r="A5940" s="42"/>
      <c r="B5940" s="24" t="s">
        <v>1620</v>
      </c>
      <c r="C5940" s="23" t="s">
        <v>498</v>
      </c>
      <c r="D5940" s="402"/>
      <c r="E5940" s="391" t="s">
        <v>1769</v>
      </c>
      <c r="F5940" s="22">
        <v>1</v>
      </c>
      <c r="G5940" s="22">
        <v>1</v>
      </c>
      <c r="H5940" s="104">
        <v>1</v>
      </c>
    </row>
    <row r="5941" spans="1:8" ht="14.55" customHeight="1" x14ac:dyDescent="0.3">
      <c r="A5941" s="42"/>
      <c r="B5941" s="24" t="s">
        <v>1620</v>
      </c>
      <c r="C5941" s="23" t="s">
        <v>498</v>
      </c>
      <c r="D5941" s="402" t="s">
        <v>1650</v>
      </c>
      <c r="E5941" s="391" t="s">
        <v>1876</v>
      </c>
      <c r="F5941" s="91">
        <f t="shared" ref="F5941:H5941" si="973">+F5942/F5943</f>
        <v>0</v>
      </c>
      <c r="G5941" s="91">
        <f t="shared" si="973"/>
        <v>0</v>
      </c>
      <c r="H5941" s="103">
        <f t="shared" si="973"/>
        <v>0</v>
      </c>
    </row>
    <row r="5942" spans="1:8" ht="14.55" customHeight="1" x14ac:dyDescent="0.3">
      <c r="A5942" s="42"/>
      <c r="B5942" s="24" t="s">
        <v>1620</v>
      </c>
      <c r="C5942" s="23" t="s">
        <v>498</v>
      </c>
      <c r="D5942" s="402"/>
      <c r="E5942" s="391" t="s">
        <v>1768</v>
      </c>
      <c r="F5942" s="22">
        <v>0</v>
      </c>
      <c r="G5942" s="22">
        <v>0</v>
      </c>
      <c r="H5942" s="104">
        <v>0</v>
      </c>
    </row>
    <row r="5943" spans="1:8" ht="14.55" customHeight="1" thickBot="1" x14ac:dyDescent="0.35">
      <c r="A5943" s="42"/>
      <c r="B5943" s="53" t="s">
        <v>1620</v>
      </c>
      <c r="C5943" s="68" t="s">
        <v>498</v>
      </c>
      <c r="D5943" s="403"/>
      <c r="E5943" s="392" t="s">
        <v>1769</v>
      </c>
      <c r="F5943" s="33">
        <v>1</v>
      </c>
      <c r="G5943" s="33">
        <v>1</v>
      </c>
      <c r="H5943" s="106">
        <v>1</v>
      </c>
    </row>
    <row r="5944" spans="1:8" ht="14.55" customHeight="1" x14ac:dyDescent="0.3">
      <c r="A5944" s="42"/>
      <c r="B5944" s="94" t="s">
        <v>1620</v>
      </c>
      <c r="C5944" s="379" t="s">
        <v>34</v>
      </c>
      <c r="D5944" s="404"/>
      <c r="E5944" s="471" t="s">
        <v>1876</v>
      </c>
      <c r="F5944" s="384">
        <f t="shared" ref="F5944:H5944" si="974">+F5945/F5946</f>
        <v>0.83333333333333337</v>
      </c>
      <c r="G5944" s="384">
        <f t="shared" si="974"/>
        <v>0.83333333333333337</v>
      </c>
      <c r="H5944" s="377">
        <f t="shared" si="974"/>
        <v>0.83333333333333337</v>
      </c>
    </row>
    <row r="5945" spans="1:8" ht="14.55" customHeight="1" x14ac:dyDescent="0.3">
      <c r="A5945" s="42"/>
      <c r="B5945" s="87" t="s">
        <v>1620</v>
      </c>
      <c r="C5945" s="55" t="s">
        <v>34</v>
      </c>
      <c r="D5945" s="402"/>
      <c r="E5945" s="391" t="s">
        <v>1768</v>
      </c>
      <c r="F5945" s="40">
        <v>5</v>
      </c>
      <c r="G5945" s="40">
        <v>5</v>
      </c>
      <c r="H5945" s="109">
        <v>5</v>
      </c>
    </row>
    <row r="5946" spans="1:8" ht="15" customHeight="1" thickBot="1" x14ac:dyDescent="0.35">
      <c r="A5946" s="42"/>
      <c r="B5946" s="95" t="s">
        <v>1620</v>
      </c>
      <c r="C5946" s="378" t="s">
        <v>34</v>
      </c>
      <c r="D5946" s="405"/>
      <c r="E5946" s="394" t="s">
        <v>1769</v>
      </c>
      <c r="F5946" s="374">
        <v>6</v>
      </c>
      <c r="G5946" s="374">
        <v>6</v>
      </c>
      <c r="H5946" s="375">
        <v>6</v>
      </c>
    </row>
    <row r="5947" spans="1:8" ht="14.55" customHeight="1" x14ac:dyDescent="0.3">
      <c r="A5947" s="42"/>
      <c r="B5947" s="54" t="s">
        <v>1620</v>
      </c>
      <c r="C5947" s="69" t="s">
        <v>34</v>
      </c>
      <c r="D5947" s="401" t="s">
        <v>1621</v>
      </c>
      <c r="E5947" s="390" t="s">
        <v>1876</v>
      </c>
      <c r="F5947" s="92">
        <v>0</v>
      </c>
      <c r="G5947" s="92">
        <v>0</v>
      </c>
      <c r="H5947" s="108">
        <v>0</v>
      </c>
    </row>
    <row r="5948" spans="1:8" ht="14.55" customHeight="1" x14ac:dyDescent="0.3">
      <c r="A5948" s="42"/>
      <c r="B5948" s="24" t="s">
        <v>1620</v>
      </c>
      <c r="C5948" s="23" t="s">
        <v>34</v>
      </c>
      <c r="D5948" s="402"/>
      <c r="E5948" s="391" t="s">
        <v>1768</v>
      </c>
      <c r="F5948" s="22">
        <v>1</v>
      </c>
      <c r="G5948" s="22">
        <v>1</v>
      </c>
      <c r="H5948" s="104">
        <v>1</v>
      </c>
    </row>
    <row r="5949" spans="1:8" ht="14.55" customHeight="1" x14ac:dyDescent="0.3">
      <c r="A5949" s="42"/>
      <c r="B5949" s="24" t="s">
        <v>1620</v>
      </c>
      <c r="C5949" s="23" t="s">
        <v>34</v>
      </c>
      <c r="D5949" s="402"/>
      <c r="E5949" s="391" t="s">
        <v>1769</v>
      </c>
      <c r="F5949" s="22">
        <v>1</v>
      </c>
      <c r="G5949" s="22">
        <v>1</v>
      </c>
      <c r="H5949" s="104">
        <v>1</v>
      </c>
    </row>
    <row r="5950" spans="1:8" ht="14.55" customHeight="1" x14ac:dyDescent="0.3">
      <c r="A5950" s="42"/>
      <c r="B5950" s="24" t="s">
        <v>1620</v>
      </c>
      <c r="C5950" s="23" t="s">
        <v>34</v>
      </c>
      <c r="D5950" s="402" t="s">
        <v>1622</v>
      </c>
      <c r="E5950" s="391" t="s">
        <v>1876</v>
      </c>
      <c r="F5950" s="91">
        <v>0</v>
      </c>
      <c r="G5950" s="91">
        <v>0</v>
      </c>
      <c r="H5950" s="103">
        <v>0</v>
      </c>
    </row>
    <row r="5951" spans="1:8" ht="14.55" customHeight="1" x14ac:dyDescent="0.3">
      <c r="A5951" s="42"/>
      <c r="B5951" s="24" t="s">
        <v>1620</v>
      </c>
      <c r="C5951" s="23" t="s">
        <v>34</v>
      </c>
      <c r="D5951" s="402"/>
      <c r="E5951" s="391" t="s">
        <v>1768</v>
      </c>
      <c r="F5951" s="22">
        <v>1</v>
      </c>
      <c r="G5951" s="22">
        <v>1</v>
      </c>
      <c r="H5951" s="104">
        <v>1</v>
      </c>
    </row>
    <row r="5952" spans="1:8" ht="14.55" customHeight="1" x14ac:dyDescent="0.3">
      <c r="A5952" s="42"/>
      <c r="B5952" s="24" t="s">
        <v>1620</v>
      </c>
      <c r="C5952" s="23" t="s">
        <v>34</v>
      </c>
      <c r="D5952" s="402"/>
      <c r="E5952" s="391" t="s">
        <v>1769</v>
      </c>
      <c r="F5952" s="22">
        <v>1</v>
      </c>
      <c r="G5952" s="22">
        <v>1</v>
      </c>
      <c r="H5952" s="104">
        <v>1</v>
      </c>
    </row>
    <row r="5953" spans="1:8" ht="14.55" customHeight="1" x14ac:dyDescent="0.3">
      <c r="A5953" s="42"/>
      <c r="B5953" s="24" t="s">
        <v>1620</v>
      </c>
      <c r="C5953" s="23" t="s">
        <v>34</v>
      </c>
      <c r="D5953" s="402" t="s">
        <v>1623</v>
      </c>
      <c r="E5953" s="391" t="s">
        <v>1876</v>
      </c>
      <c r="F5953" s="91">
        <f t="shared" ref="F5953:H5953" si="975">+F5954/F5955</f>
        <v>1</v>
      </c>
      <c r="G5953" s="91">
        <f t="shared" si="975"/>
        <v>1</v>
      </c>
      <c r="H5953" s="103">
        <f t="shared" si="975"/>
        <v>1</v>
      </c>
    </row>
    <row r="5954" spans="1:8" ht="14.55" customHeight="1" x14ac:dyDescent="0.3">
      <c r="A5954" s="42"/>
      <c r="B5954" s="24" t="s">
        <v>1620</v>
      </c>
      <c r="C5954" s="23" t="s">
        <v>34</v>
      </c>
      <c r="D5954" s="402"/>
      <c r="E5954" s="391" t="s">
        <v>1768</v>
      </c>
      <c r="F5954" s="22">
        <v>1</v>
      </c>
      <c r="G5954" s="22">
        <v>1</v>
      </c>
      <c r="H5954" s="104">
        <v>1</v>
      </c>
    </row>
    <row r="5955" spans="1:8" ht="14.55" customHeight="1" x14ac:dyDescent="0.3">
      <c r="A5955" s="42"/>
      <c r="B5955" s="24" t="s">
        <v>1620</v>
      </c>
      <c r="C5955" s="23" t="s">
        <v>34</v>
      </c>
      <c r="D5955" s="402"/>
      <c r="E5955" s="391" t="s">
        <v>1769</v>
      </c>
      <c r="F5955" s="22">
        <v>1</v>
      </c>
      <c r="G5955" s="22">
        <v>1</v>
      </c>
      <c r="H5955" s="104">
        <v>1</v>
      </c>
    </row>
    <row r="5956" spans="1:8" ht="14.55" customHeight="1" x14ac:dyDescent="0.3">
      <c r="A5956" s="42"/>
      <c r="B5956" s="24" t="s">
        <v>1620</v>
      </c>
      <c r="C5956" s="23" t="s">
        <v>34</v>
      </c>
      <c r="D5956" s="402" t="s">
        <v>34</v>
      </c>
      <c r="E5956" s="391" t="s">
        <v>1876</v>
      </c>
      <c r="F5956" s="91">
        <f t="shared" ref="F5956:H5956" si="976">+F5957/F5958</f>
        <v>1</v>
      </c>
      <c r="G5956" s="91">
        <f t="shared" si="976"/>
        <v>1</v>
      </c>
      <c r="H5956" s="103">
        <f t="shared" si="976"/>
        <v>1</v>
      </c>
    </row>
    <row r="5957" spans="1:8" ht="14.55" customHeight="1" x14ac:dyDescent="0.3">
      <c r="A5957" s="42"/>
      <c r="B5957" s="24" t="s">
        <v>1620</v>
      </c>
      <c r="C5957" s="23" t="s">
        <v>34</v>
      </c>
      <c r="D5957" s="402"/>
      <c r="E5957" s="391" t="s">
        <v>1768</v>
      </c>
      <c r="F5957" s="22">
        <v>1</v>
      </c>
      <c r="G5957" s="22">
        <v>1</v>
      </c>
      <c r="H5957" s="104">
        <v>1</v>
      </c>
    </row>
    <row r="5958" spans="1:8" ht="14.55" customHeight="1" x14ac:dyDescent="0.3">
      <c r="A5958" s="42"/>
      <c r="B5958" s="24" t="s">
        <v>1620</v>
      </c>
      <c r="C5958" s="23" t="s">
        <v>34</v>
      </c>
      <c r="D5958" s="402"/>
      <c r="E5958" s="391" t="s">
        <v>1769</v>
      </c>
      <c r="F5958" s="22">
        <v>1</v>
      </c>
      <c r="G5958" s="22">
        <v>1</v>
      </c>
      <c r="H5958" s="104">
        <v>1</v>
      </c>
    </row>
    <row r="5959" spans="1:8" ht="14.55" customHeight="1" x14ac:dyDescent="0.3">
      <c r="A5959" s="42"/>
      <c r="B5959" s="24" t="s">
        <v>1620</v>
      </c>
      <c r="C5959" s="23" t="s">
        <v>34</v>
      </c>
      <c r="D5959" s="402" t="s">
        <v>1624</v>
      </c>
      <c r="E5959" s="391" t="s">
        <v>1876</v>
      </c>
      <c r="F5959" s="91">
        <f t="shared" ref="F5959:H5959" si="977">+F5960/F5961</f>
        <v>0</v>
      </c>
      <c r="G5959" s="91">
        <f t="shared" si="977"/>
        <v>0</v>
      </c>
      <c r="H5959" s="103">
        <f t="shared" si="977"/>
        <v>0</v>
      </c>
    </row>
    <row r="5960" spans="1:8" ht="14.55" customHeight="1" x14ac:dyDescent="0.3">
      <c r="A5960" s="42"/>
      <c r="B5960" s="24" t="s">
        <v>1620</v>
      </c>
      <c r="C5960" s="23" t="s">
        <v>34</v>
      </c>
      <c r="D5960" s="402"/>
      <c r="E5960" s="391" t="s">
        <v>1768</v>
      </c>
      <c r="F5960" s="22">
        <v>0</v>
      </c>
      <c r="G5960" s="22">
        <v>0</v>
      </c>
      <c r="H5960" s="104">
        <v>0</v>
      </c>
    </row>
    <row r="5961" spans="1:8" ht="14.55" customHeight="1" x14ac:dyDescent="0.3">
      <c r="A5961" s="42"/>
      <c r="B5961" s="24" t="s">
        <v>1620</v>
      </c>
      <c r="C5961" s="23" t="s">
        <v>34</v>
      </c>
      <c r="D5961" s="402"/>
      <c r="E5961" s="391" t="s">
        <v>1769</v>
      </c>
      <c r="F5961" s="22">
        <v>1</v>
      </c>
      <c r="G5961" s="22">
        <v>1</v>
      </c>
      <c r="H5961" s="104">
        <v>1</v>
      </c>
    </row>
    <row r="5962" spans="1:8" ht="14.55" customHeight="1" x14ac:dyDescent="0.3">
      <c r="A5962" s="42"/>
      <c r="B5962" s="24" t="s">
        <v>1620</v>
      </c>
      <c r="C5962" s="23" t="s">
        <v>34</v>
      </c>
      <c r="D5962" s="402" t="s">
        <v>1625</v>
      </c>
      <c r="E5962" s="391" t="s">
        <v>1876</v>
      </c>
      <c r="F5962" s="91">
        <v>0</v>
      </c>
      <c r="G5962" s="91">
        <v>0</v>
      </c>
      <c r="H5962" s="103">
        <v>0</v>
      </c>
    </row>
    <row r="5963" spans="1:8" ht="14.55" customHeight="1" x14ac:dyDescent="0.3">
      <c r="A5963" s="42"/>
      <c r="B5963" s="24" t="s">
        <v>1620</v>
      </c>
      <c r="C5963" s="23" t="s">
        <v>34</v>
      </c>
      <c r="D5963" s="402"/>
      <c r="E5963" s="391" t="s">
        <v>1768</v>
      </c>
      <c r="F5963" s="22">
        <v>1</v>
      </c>
      <c r="G5963" s="22">
        <v>1</v>
      </c>
      <c r="H5963" s="104">
        <v>1</v>
      </c>
    </row>
    <row r="5964" spans="1:8" ht="14.55" customHeight="1" thickBot="1" x14ac:dyDescent="0.35">
      <c r="A5964" s="42"/>
      <c r="B5964" s="53" t="s">
        <v>1620</v>
      </c>
      <c r="C5964" s="68" t="s">
        <v>34</v>
      </c>
      <c r="D5964" s="403"/>
      <c r="E5964" s="392" t="s">
        <v>1769</v>
      </c>
      <c r="F5964" s="33">
        <v>1</v>
      </c>
      <c r="G5964" s="33">
        <v>1</v>
      </c>
      <c r="H5964" s="106">
        <v>1</v>
      </c>
    </row>
    <row r="5965" spans="1:8" ht="14.55" customHeight="1" x14ac:dyDescent="0.3">
      <c r="A5965" s="42"/>
      <c r="B5965" s="94" t="s">
        <v>1620</v>
      </c>
      <c r="C5965" s="379" t="s">
        <v>115</v>
      </c>
      <c r="D5965" s="404"/>
      <c r="E5965" s="471" t="s">
        <v>1876</v>
      </c>
      <c r="F5965" s="384">
        <f t="shared" ref="F5965:H5965" si="978">+F5966/F5967</f>
        <v>0.9</v>
      </c>
      <c r="G5965" s="384">
        <f t="shared" si="978"/>
        <v>0.9</v>
      </c>
      <c r="H5965" s="377">
        <f t="shared" si="978"/>
        <v>0.9</v>
      </c>
    </row>
    <row r="5966" spans="1:8" ht="14.55" customHeight="1" x14ac:dyDescent="0.3">
      <c r="A5966" s="42"/>
      <c r="B5966" s="87" t="s">
        <v>1620</v>
      </c>
      <c r="C5966" s="55" t="s">
        <v>115</v>
      </c>
      <c r="D5966" s="402"/>
      <c r="E5966" s="391" t="s">
        <v>1768</v>
      </c>
      <c r="F5966" s="40">
        <v>9</v>
      </c>
      <c r="G5966" s="40">
        <v>9</v>
      </c>
      <c r="H5966" s="109">
        <v>9</v>
      </c>
    </row>
    <row r="5967" spans="1:8" ht="15" customHeight="1" thickBot="1" x14ac:dyDescent="0.35">
      <c r="A5967" s="42"/>
      <c r="B5967" s="95" t="s">
        <v>1620</v>
      </c>
      <c r="C5967" s="378" t="s">
        <v>115</v>
      </c>
      <c r="D5967" s="405"/>
      <c r="E5967" s="394" t="s">
        <v>1769</v>
      </c>
      <c r="F5967" s="374">
        <v>10</v>
      </c>
      <c r="G5967" s="374">
        <v>10</v>
      </c>
      <c r="H5967" s="375">
        <v>10</v>
      </c>
    </row>
    <row r="5968" spans="1:8" ht="14.55" customHeight="1" x14ac:dyDescent="0.3">
      <c r="A5968" s="42"/>
      <c r="B5968" s="54" t="s">
        <v>1620</v>
      </c>
      <c r="C5968" s="69" t="s">
        <v>115</v>
      </c>
      <c r="D5968" s="401" t="s">
        <v>1503</v>
      </c>
      <c r="E5968" s="390" t="s">
        <v>1876</v>
      </c>
      <c r="F5968" s="92">
        <v>0</v>
      </c>
      <c r="G5968" s="92">
        <v>0</v>
      </c>
      <c r="H5968" s="108">
        <v>0</v>
      </c>
    </row>
    <row r="5969" spans="1:8" ht="14.55" customHeight="1" x14ac:dyDescent="0.3">
      <c r="A5969" s="42"/>
      <c r="B5969" s="24" t="s">
        <v>1620</v>
      </c>
      <c r="C5969" s="23" t="s">
        <v>115</v>
      </c>
      <c r="D5969" s="402"/>
      <c r="E5969" s="391" t="s">
        <v>1768</v>
      </c>
      <c r="F5969" s="22">
        <v>1</v>
      </c>
      <c r="G5969" s="22">
        <v>1</v>
      </c>
      <c r="H5969" s="104">
        <v>1</v>
      </c>
    </row>
    <row r="5970" spans="1:8" ht="14.55" customHeight="1" x14ac:dyDescent="0.3">
      <c r="A5970" s="42"/>
      <c r="B5970" s="24" t="s">
        <v>1620</v>
      </c>
      <c r="C5970" s="23" t="s">
        <v>115</v>
      </c>
      <c r="D5970" s="402"/>
      <c r="E5970" s="391" t="s">
        <v>1769</v>
      </c>
      <c r="F5970" s="22">
        <v>1</v>
      </c>
      <c r="G5970" s="22">
        <v>1</v>
      </c>
      <c r="H5970" s="104">
        <v>1</v>
      </c>
    </row>
    <row r="5971" spans="1:8" ht="14.55" customHeight="1" x14ac:dyDescent="0.3">
      <c r="A5971" s="42"/>
      <c r="B5971" s="24" t="s">
        <v>1620</v>
      </c>
      <c r="C5971" s="23" t="s">
        <v>115</v>
      </c>
      <c r="D5971" s="402" t="s">
        <v>1828</v>
      </c>
      <c r="E5971" s="391" t="s">
        <v>1876</v>
      </c>
      <c r="F5971" s="91">
        <v>0</v>
      </c>
      <c r="G5971" s="91">
        <v>0</v>
      </c>
      <c r="H5971" s="103">
        <v>0</v>
      </c>
    </row>
    <row r="5972" spans="1:8" ht="14.55" customHeight="1" x14ac:dyDescent="0.3">
      <c r="A5972" s="42"/>
      <c r="B5972" s="24" t="s">
        <v>1620</v>
      </c>
      <c r="C5972" s="23" t="s">
        <v>115</v>
      </c>
      <c r="D5972" s="402"/>
      <c r="E5972" s="391" t="s">
        <v>1768</v>
      </c>
      <c r="F5972" s="22">
        <v>1</v>
      </c>
      <c r="G5972" s="22">
        <v>1</v>
      </c>
      <c r="H5972" s="104">
        <v>1</v>
      </c>
    </row>
    <row r="5973" spans="1:8" ht="14.55" customHeight="1" x14ac:dyDescent="0.3">
      <c r="A5973" s="42"/>
      <c r="B5973" s="24" t="s">
        <v>1620</v>
      </c>
      <c r="C5973" s="23" t="s">
        <v>115</v>
      </c>
      <c r="D5973" s="402"/>
      <c r="E5973" s="391" t="s">
        <v>1769</v>
      </c>
      <c r="F5973" s="22">
        <v>1</v>
      </c>
      <c r="G5973" s="22">
        <v>1</v>
      </c>
      <c r="H5973" s="104">
        <v>1</v>
      </c>
    </row>
    <row r="5974" spans="1:8" ht="14.55" customHeight="1" x14ac:dyDescent="0.3">
      <c r="A5974" s="42"/>
      <c r="B5974" s="24" t="s">
        <v>1620</v>
      </c>
      <c r="C5974" s="23" t="s">
        <v>115</v>
      </c>
      <c r="D5974" s="402" t="s">
        <v>115</v>
      </c>
      <c r="E5974" s="391" t="s">
        <v>1876</v>
      </c>
      <c r="F5974" s="91">
        <f t="shared" ref="F5974:H5974" si="979">+F5975/F5976</f>
        <v>1</v>
      </c>
      <c r="G5974" s="91">
        <f t="shared" si="979"/>
        <v>1</v>
      </c>
      <c r="H5974" s="103">
        <f t="shared" si="979"/>
        <v>1</v>
      </c>
    </row>
    <row r="5975" spans="1:8" ht="14.55" customHeight="1" x14ac:dyDescent="0.3">
      <c r="A5975" s="42"/>
      <c r="B5975" s="24" t="s">
        <v>1620</v>
      </c>
      <c r="C5975" s="23" t="s">
        <v>115</v>
      </c>
      <c r="D5975" s="402"/>
      <c r="E5975" s="391" t="s">
        <v>1768</v>
      </c>
      <c r="F5975" s="22">
        <v>1</v>
      </c>
      <c r="G5975" s="22">
        <v>1</v>
      </c>
      <c r="H5975" s="104">
        <v>1</v>
      </c>
    </row>
    <row r="5976" spans="1:8" ht="14.55" customHeight="1" x14ac:dyDescent="0.3">
      <c r="A5976" s="42"/>
      <c r="B5976" s="24" t="s">
        <v>1620</v>
      </c>
      <c r="C5976" s="23" t="s">
        <v>115</v>
      </c>
      <c r="D5976" s="402"/>
      <c r="E5976" s="391" t="s">
        <v>1769</v>
      </c>
      <c r="F5976" s="22">
        <v>1</v>
      </c>
      <c r="G5976" s="22">
        <v>1</v>
      </c>
      <c r="H5976" s="104">
        <v>1</v>
      </c>
    </row>
    <row r="5977" spans="1:8" ht="14.55" customHeight="1" x14ac:dyDescent="0.3">
      <c r="A5977" s="42"/>
      <c r="B5977" s="24" t="s">
        <v>1620</v>
      </c>
      <c r="C5977" s="23" t="s">
        <v>115</v>
      </c>
      <c r="D5977" s="402" t="s">
        <v>1651</v>
      </c>
      <c r="E5977" s="391" t="s">
        <v>1876</v>
      </c>
      <c r="F5977" s="91">
        <v>0</v>
      </c>
      <c r="G5977" s="91">
        <v>0</v>
      </c>
      <c r="H5977" s="103">
        <v>0</v>
      </c>
    </row>
    <row r="5978" spans="1:8" ht="14.55" customHeight="1" x14ac:dyDescent="0.3">
      <c r="A5978" s="42"/>
      <c r="B5978" s="24" t="s">
        <v>1620</v>
      </c>
      <c r="C5978" s="23" t="s">
        <v>115</v>
      </c>
      <c r="D5978" s="402"/>
      <c r="E5978" s="391" t="s">
        <v>1768</v>
      </c>
      <c r="F5978" s="22">
        <v>1</v>
      </c>
      <c r="G5978" s="22">
        <v>1</v>
      </c>
      <c r="H5978" s="104">
        <v>1</v>
      </c>
    </row>
    <row r="5979" spans="1:8" ht="14.55" customHeight="1" x14ac:dyDescent="0.3">
      <c r="A5979" s="42"/>
      <c r="B5979" s="24" t="s">
        <v>1620</v>
      </c>
      <c r="C5979" s="23" t="s">
        <v>115</v>
      </c>
      <c r="D5979" s="402"/>
      <c r="E5979" s="391" t="s">
        <v>1769</v>
      </c>
      <c r="F5979" s="22">
        <v>1</v>
      </c>
      <c r="G5979" s="22">
        <v>1</v>
      </c>
      <c r="H5979" s="104">
        <v>1</v>
      </c>
    </row>
    <row r="5980" spans="1:8" ht="14.55" customHeight="1" x14ac:dyDescent="0.3">
      <c r="A5980" s="42"/>
      <c r="B5980" s="24" t="s">
        <v>1620</v>
      </c>
      <c r="C5980" s="23" t="s">
        <v>115</v>
      </c>
      <c r="D5980" s="402" t="s">
        <v>1652</v>
      </c>
      <c r="E5980" s="391" t="s">
        <v>1876</v>
      </c>
      <c r="F5980" s="91">
        <v>0</v>
      </c>
      <c r="G5980" s="91">
        <v>0</v>
      </c>
      <c r="H5980" s="103">
        <v>0</v>
      </c>
    </row>
    <row r="5981" spans="1:8" ht="14.55" customHeight="1" x14ac:dyDescent="0.3">
      <c r="A5981" s="42"/>
      <c r="B5981" s="24" t="s">
        <v>1620</v>
      </c>
      <c r="C5981" s="23" t="s">
        <v>115</v>
      </c>
      <c r="D5981" s="402"/>
      <c r="E5981" s="391" t="s">
        <v>1768</v>
      </c>
      <c r="F5981" s="22">
        <v>1</v>
      </c>
      <c r="G5981" s="22">
        <v>1</v>
      </c>
      <c r="H5981" s="104">
        <v>1</v>
      </c>
    </row>
    <row r="5982" spans="1:8" ht="14.55" customHeight="1" x14ac:dyDescent="0.3">
      <c r="A5982" s="42"/>
      <c r="B5982" s="24" t="s">
        <v>1620</v>
      </c>
      <c r="C5982" s="23" t="s">
        <v>115</v>
      </c>
      <c r="D5982" s="402"/>
      <c r="E5982" s="391" t="s">
        <v>1769</v>
      </c>
      <c r="F5982" s="22">
        <v>1</v>
      </c>
      <c r="G5982" s="22">
        <v>1</v>
      </c>
      <c r="H5982" s="104">
        <v>1</v>
      </c>
    </row>
    <row r="5983" spans="1:8" ht="14.55" customHeight="1" x14ac:dyDescent="0.3">
      <c r="A5983" s="42"/>
      <c r="B5983" s="24" t="s">
        <v>1620</v>
      </c>
      <c r="C5983" s="23" t="s">
        <v>115</v>
      </c>
      <c r="D5983" s="402" t="s">
        <v>232</v>
      </c>
      <c r="E5983" s="391" t="s">
        <v>1876</v>
      </c>
      <c r="F5983" s="91">
        <v>0</v>
      </c>
      <c r="G5983" s="91">
        <v>0</v>
      </c>
      <c r="H5983" s="103">
        <v>0</v>
      </c>
    </row>
    <row r="5984" spans="1:8" ht="14.55" customHeight="1" x14ac:dyDescent="0.3">
      <c r="A5984" s="42"/>
      <c r="B5984" s="24" t="s">
        <v>1620</v>
      </c>
      <c r="C5984" s="23" t="s">
        <v>115</v>
      </c>
      <c r="D5984" s="402"/>
      <c r="E5984" s="391" t="s">
        <v>1768</v>
      </c>
      <c r="F5984" s="22">
        <v>1</v>
      </c>
      <c r="G5984" s="22">
        <v>1</v>
      </c>
      <c r="H5984" s="104">
        <v>1</v>
      </c>
    </row>
    <row r="5985" spans="1:8" ht="14.55" customHeight="1" x14ac:dyDescent="0.3">
      <c r="A5985" s="42"/>
      <c r="B5985" s="24" t="s">
        <v>1620</v>
      </c>
      <c r="C5985" s="23" t="s">
        <v>115</v>
      </c>
      <c r="D5985" s="402"/>
      <c r="E5985" s="391" t="s">
        <v>1769</v>
      </c>
      <c r="F5985" s="22">
        <v>1</v>
      </c>
      <c r="G5985" s="22">
        <v>1</v>
      </c>
      <c r="H5985" s="104">
        <v>1</v>
      </c>
    </row>
    <row r="5986" spans="1:8" ht="14.55" customHeight="1" x14ac:dyDescent="0.3">
      <c r="A5986" s="42"/>
      <c r="B5986" s="24" t="s">
        <v>1620</v>
      </c>
      <c r="C5986" s="23" t="s">
        <v>115</v>
      </c>
      <c r="D5986" s="402" t="s">
        <v>1653</v>
      </c>
      <c r="E5986" s="391" t="s">
        <v>1876</v>
      </c>
      <c r="F5986" s="91">
        <v>0</v>
      </c>
      <c r="G5986" s="91">
        <v>0</v>
      </c>
      <c r="H5986" s="103">
        <v>0</v>
      </c>
    </row>
    <row r="5987" spans="1:8" ht="14.55" customHeight="1" x14ac:dyDescent="0.3">
      <c r="A5987" s="42"/>
      <c r="B5987" s="24" t="s">
        <v>1620</v>
      </c>
      <c r="C5987" s="23" t="s">
        <v>115</v>
      </c>
      <c r="D5987" s="402"/>
      <c r="E5987" s="391" t="s">
        <v>1768</v>
      </c>
      <c r="F5987" s="22">
        <v>1</v>
      </c>
      <c r="G5987" s="22">
        <v>1</v>
      </c>
      <c r="H5987" s="104">
        <v>1</v>
      </c>
    </row>
    <row r="5988" spans="1:8" ht="14.55" customHeight="1" x14ac:dyDescent="0.3">
      <c r="A5988" s="42"/>
      <c r="B5988" s="24" t="s">
        <v>1620</v>
      </c>
      <c r="C5988" s="23" t="s">
        <v>115</v>
      </c>
      <c r="D5988" s="402"/>
      <c r="E5988" s="391" t="s">
        <v>1769</v>
      </c>
      <c r="F5988" s="22">
        <v>1</v>
      </c>
      <c r="G5988" s="22">
        <v>1</v>
      </c>
      <c r="H5988" s="104">
        <v>1</v>
      </c>
    </row>
    <row r="5989" spans="1:8" ht="14.55" customHeight="1" x14ac:dyDescent="0.3">
      <c r="A5989" s="42"/>
      <c r="B5989" s="24" t="s">
        <v>1620</v>
      </c>
      <c r="C5989" s="23" t="s">
        <v>115</v>
      </c>
      <c r="D5989" s="402" t="s">
        <v>1654</v>
      </c>
      <c r="E5989" s="391" t="s">
        <v>1876</v>
      </c>
      <c r="F5989" s="91">
        <f t="shared" ref="F5989:H5989" si="980">+F5990/F5991</f>
        <v>1</v>
      </c>
      <c r="G5989" s="91">
        <f t="shared" si="980"/>
        <v>1</v>
      </c>
      <c r="H5989" s="103">
        <f t="shared" si="980"/>
        <v>1</v>
      </c>
    </row>
    <row r="5990" spans="1:8" ht="14.55" customHeight="1" x14ac:dyDescent="0.3">
      <c r="A5990" s="42"/>
      <c r="B5990" s="24" t="s">
        <v>1620</v>
      </c>
      <c r="C5990" s="23" t="s">
        <v>115</v>
      </c>
      <c r="D5990" s="402"/>
      <c r="E5990" s="391" t="s">
        <v>1768</v>
      </c>
      <c r="F5990" s="22">
        <v>1</v>
      </c>
      <c r="G5990" s="22">
        <v>1</v>
      </c>
      <c r="H5990" s="104">
        <v>1</v>
      </c>
    </row>
    <row r="5991" spans="1:8" ht="14.55" customHeight="1" x14ac:dyDescent="0.3">
      <c r="A5991" s="42"/>
      <c r="B5991" s="24" t="s">
        <v>1620</v>
      </c>
      <c r="C5991" s="23" t="s">
        <v>115</v>
      </c>
      <c r="D5991" s="402"/>
      <c r="E5991" s="391" t="s">
        <v>1769</v>
      </c>
      <c r="F5991" s="22">
        <v>1</v>
      </c>
      <c r="G5991" s="22">
        <v>1</v>
      </c>
      <c r="H5991" s="104">
        <v>1</v>
      </c>
    </row>
    <row r="5992" spans="1:8" ht="14.55" customHeight="1" x14ac:dyDescent="0.3">
      <c r="A5992" s="42"/>
      <c r="B5992" s="24" t="s">
        <v>1620</v>
      </c>
      <c r="C5992" s="23" t="s">
        <v>115</v>
      </c>
      <c r="D5992" s="402" t="s">
        <v>1655</v>
      </c>
      <c r="E5992" s="391" t="s">
        <v>1876</v>
      </c>
      <c r="F5992" s="91">
        <v>0</v>
      </c>
      <c r="G5992" s="91">
        <v>0</v>
      </c>
      <c r="H5992" s="103">
        <v>0</v>
      </c>
    </row>
    <row r="5993" spans="1:8" ht="14.55" customHeight="1" x14ac:dyDescent="0.3">
      <c r="A5993" s="42"/>
      <c r="B5993" s="24" t="s">
        <v>1620</v>
      </c>
      <c r="C5993" s="23" t="s">
        <v>115</v>
      </c>
      <c r="D5993" s="402"/>
      <c r="E5993" s="391" t="s">
        <v>1768</v>
      </c>
      <c r="F5993" s="22">
        <v>0</v>
      </c>
      <c r="G5993" s="22">
        <v>0</v>
      </c>
      <c r="H5993" s="104">
        <v>0</v>
      </c>
    </row>
    <row r="5994" spans="1:8" ht="14.55" customHeight="1" x14ac:dyDescent="0.3">
      <c r="A5994" s="42"/>
      <c r="B5994" s="24" t="s">
        <v>1620</v>
      </c>
      <c r="C5994" s="23" t="s">
        <v>115</v>
      </c>
      <c r="D5994" s="402"/>
      <c r="E5994" s="391" t="s">
        <v>1769</v>
      </c>
      <c r="F5994" s="22">
        <v>1</v>
      </c>
      <c r="G5994" s="22">
        <v>1</v>
      </c>
      <c r="H5994" s="104">
        <v>1</v>
      </c>
    </row>
    <row r="5995" spans="1:8" ht="14.55" customHeight="1" x14ac:dyDescent="0.3">
      <c r="A5995" s="42"/>
      <c r="B5995" s="24" t="s">
        <v>1620</v>
      </c>
      <c r="C5995" s="23" t="s">
        <v>115</v>
      </c>
      <c r="D5995" s="402" t="s">
        <v>1656</v>
      </c>
      <c r="E5995" s="391" t="s">
        <v>1876</v>
      </c>
      <c r="F5995" s="91">
        <v>0</v>
      </c>
      <c r="G5995" s="91">
        <v>0</v>
      </c>
      <c r="H5995" s="103">
        <v>0</v>
      </c>
    </row>
    <row r="5996" spans="1:8" ht="14.55" customHeight="1" x14ac:dyDescent="0.3">
      <c r="A5996" s="42"/>
      <c r="B5996" s="24" t="s">
        <v>1620</v>
      </c>
      <c r="C5996" s="23" t="s">
        <v>115</v>
      </c>
      <c r="D5996" s="402"/>
      <c r="E5996" s="391" t="s">
        <v>1768</v>
      </c>
      <c r="F5996" s="22">
        <v>1</v>
      </c>
      <c r="G5996" s="22">
        <v>1</v>
      </c>
      <c r="H5996" s="104">
        <v>1</v>
      </c>
    </row>
    <row r="5997" spans="1:8" ht="14.55" customHeight="1" thickBot="1" x14ac:dyDescent="0.35">
      <c r="A5997" s="42"/>
      <c r="B5997" s="53" t="s">
        <v>1620</v>
      </c>
      <c r="C5997" s="68" t="s">
        <v>115</v>
      </c>
      <c r="D5997" s="403"/>
      <c r="E5997" s="392" t="s">
        <v>1769</v>
      </c>
      <c r="F5997" s="33">
        <v>1</v>
      </c>
      <c r="G5997" s="33">
        <v>1</v>
      </c>
      <c r="H5997" s="106">
        <v>1</v>
      </c>
    </row>
    <row r="5998" spans="1:8" ht="14.55" customHeight="1" x14ac:dyDescent="0.3">
      <c r="A5998" s="42"/>
      <c r="B5998" s="94" t="s">
        <v>1620</v>
      </c>
      <c r="C5998" s="379" t="s">
        <v>126</v>
      </c>
      <c r="D5998" s="404"/>
      <c r="E5998" s="471" t="s">
        <v>1876</v>
      </c>
      <c r="F5998" s="384">
        <f t="shared" ref="F5998:H5998" si="981">+F5999/F6000</f>
        <v>1</v>
      </c>
      <c r="G5998" s="384">
        <f t="shared" si="981"/>
        <v>1</v>
      </c>
      <c r="H5998" s="377">
        <f t="shared" si="981"/>
        <v>1</v>
      </c>
    </row>
    <row r="5999" spans="1:8" ht="14.55" customHeight="1" x14ac:dyDescent="0.3">
      <c r="A5999" s="42"/>
      <c r="B5999" s="87" t="s">
        <v>1620</v>
      </c>
      <c r="C5999" s="55" t="s">
        <v>126</v>
      </c>
      <c r="D5999" s="402"/>
      <c r="E5999" s="391" t="s">
        <v>1768</v>
      </c>
      <c r="F5999" s="40">
        <v>9</v>
      </c>
      <c r="G5999" s="40">
        <v>9</v>
      </c>
      <c r="H5999" s="109">
        <v>9</v>
      </c>
    </row>
    <row r="6000" spans="1:8" ht="15" customHeight="1" thickBot="1" x14ac:dyDescent="0.35">
      <c r="A6000" s="42"/>
      <c r="B6000" s="95" t="s">
        <v>1620</v>
      </c>
      <c r="C6000" s="378" t="s">
        <v>126</v>
      </c>
      <c r="D6000" s="405"/>
      <c r="E6000" s="394" t="s">
        <v>1769</v>
      </c>
      <c r="F6000" s="374">
        <v>9</v>
      </c>
      <c r="G6000" s="374">
        <v>9</v>
      </c>
      <c r="H6000" s="375">
        <v>9</v>
      </c>
    </row>
    <row r="6001" spans="1:8" ht="14.55" customHeight="1" x14ac:dyDescent="0.3">
      <c r="A6001" s="42"/>
      <c r="B6001" s="54" t="s">
        <v>1620</v>
      </c>
      <c r="C6001" s="69" t="s">
        <v>126</v>
      </c>
      <c r="D6001" s="401" t="s">
        <v>1657</v>
      </c>
      <c r="E6001" s="390" t="s">
        <v>1876</v>
      </c>
      <c r="F6001" s="92">
        <f t="shared" ref="F6001:H6001" si="982">+F6002/F6003</f>
        <v>1</v>
      </c>
      <c r="G6001" s="92">
        <f t="shared" si="982"/>
        <v>1</v>
      </c>
      <c r="H6001" s="108">
        <f t="shared" si="982"/>
        <v>1</v>
      </c>
    </row>
    <row r="6002" spans="1:8" ht="14.55" customHeight="1" x14ac:dyDescent="0.3">
      <c r="A6002" s="42"/>
      <c r="B6002" s="24" t="s">
        <v>1620</v>
      </c>
      <c r="C6002" s="23" t="s">
        <v>126</v>
      </c>
      <c r="D6002" s="402"/>
      <c r="E6002" s="391" t="s">
        <v>1768</v>
      </c>
      <c r="F6002" s="22">
        <v>1</v>
      </c>
      <c r="G6002" s="22">
        <v>1</v>
      </c>
      <c r="H6002" s="104">
        <v>1</v>
      </c>
    </row>
    <row r="6003" spans="1:8" ht="14.55" customHeight="1" x14ac:dyDescent="0.3">
      <c r="A6003" s="42"/>
      <c r="B6003" s="24" t="s">
        <v>1620</v>
      </c>
      <c r="C6003" s="23" t="s">
        <v>126</v>
      </c>
      <c r="D6003" s="402"/>
      <c r="E6003" s="391" t="s">
        <v>1769</v>
      </c>
      <c r="F6003" s="22">
        <v>1</v>
      </c>
      <c r="G6003" s="22">
        <v>1</v>
      </c>
      <c r="H6003" s="104">
        <v>1</v>
      </c>
    </row>
    <row r="6004" spans="1:8" ht="14.55" customHeight="1" x14ac:dyDescent="0.3">
      <c r="A6004" s="42"/>
      <c r="B6004" s="24" t="s">
        <v>1620</v>
      </c>
      <c r="C6004" s="23" t="s">
        <v>126</v>
      </c>
      <c r="D6004" s="402" t="s">
        <v>1658</v>
      </c>
      <c r="E6004" s="391" t="s">
        <v>1876</v>
      </c>
      <c r="F6004" s="91">
        <f t="shared" ref="F6004:H6004" si="983">+F6005/F6006</f>
        <v>1</v>
      </c>
      <c r="G6004" s="91">
        <f t="shared" si="983"/>
        <v>1</v>
      </c>
      <c r="H6004" s="103">
        <f t="shared" si="983"/>
        <v>1</v>
      </c>
    </row>
    <row r="6005" spans="1:8" ht="14.55" customHeight="1" x14ac:dyDescent="0.3">
      <c r="A6005" s="42"/>
      <c r="B6005" s="24" t="s">
        <v>1620</v>
      </c>
      <c r="C6005" s="23" t="s">
        <v>126</v>
      </c>
      <c r="D6005" s="402"/>
      <c r="E6005" s="391" t="s">
        <v>1768</v>
      </c>
      <c r="F6005" s="22">
        <v>1</v>
      </c>
      <c r="G6005" s="22">
        <v>1</v>
      </c>
      <c r="H6005" s="104">
        <v>1</v>
      </c>
    </row>
    <row r="6006" spans="1:8" ht="14.55" customHeight="1" x14ac:dyDescent="0.3">
      <c r="A6006" s="42"/>
      <c r="B6006" s="24" t="s">
        <v>1620</v>
      </c>
      <c r="C6006" s="23" t="s">
        <v>126</v>
      </c>
      <c r="D6006" s="402"/>
      <c r="E6006" s="391" t="s">
        <v>1769</v>
      </c>
      <c r="F6006" s="22">
        <v>1</v>
      </c>
      <c r="G6006" s="22">
        <v>1</v>
      </c>
      <c r="H6006" s="104">
        <v>1</v>
      </c>
    </row>
    <row r="6007" spans="1:8" ht="14.55" customHeight="1" x14ac:dyDescent="0.3">
      <c r="A6007" s="42"/>
      <c r="B6007" s="24" t="s">
        <v>1620</v>
      </c>
      <c r="C6007" s="23" t="s">
        <v>126</v>
      </c>
      <c r="D6007" s="402" t="s">
        <v>1659</v>
      </c>
      <c r="E6007" s="391" t="s">
        <v>1876</v>
      </c>
      <c r="F6007" s="91">
        <f t="shared" ref="F6007:H6007" si="984">+F6008/F6009</f>
        <v>1</v>
      </c>
      <c r="G6007" s="91">
        <f t="shared" si="984"/>
        <v>1</v>
      </c>
      <c r="H6007" s="103">
        <f t="shared" si="984"/>
        <v>1</v>
      </c>
    </row>
    <row r="6008" spans="1:8" ht="14.55" customHeight="1" x14ac:dyDescent="0.3">
      <c r="A6008" s="42"/>
      <c r="B6008" s="24" t="s">
        <v>1620</v>
      </c>
      <c r="C6008" s="23" t="s">
        <v>126</v>
      </c>
      <c r="D6008" s="402"/>
      <c r="E6008" s="391" t="s">
        <v>1768</v>
      </c>
      <c r="F6008" s="22">
        <v>1</v>
      </c>
      <c r="G6008" s="22">
        <v>1</v>
      </c>
      <c r="H6008" s="104">
        <v>1</v>
      </c>
    </row>
    <row r="6009" spans="1:8" ht="14.55" customHeight="1" x14ac:dyDescent="0.3">
      <c r="A6009" s="42"/>
      <c r="B6009" s="24" t="s">
        <v>1620</v>
      </c>
      <c r="C6009" s="23" t="s">
        <v>126</v>
      </c>
      <c r="D6009" s="402"/>
      <c r="E6009" s="391" t="s">
        <v>1769</v>
      </c>
      <c r="F6009" s="22">
        <v>1</v>
      </c>
      <c r="G6009" s="22">
        <v>1</v>
      </c>
      <c r="H6009" s="104">
        <v>1</v>
      </c>
    </row>
    <row r="6010" spans="1:8" ht="14.55" customHeight="1" x14ac:dyDescent="0.3">
      <c r="A6010" s="42"/>
      <c r="B6010" s="24" t="s">
        <v>1620</v>
      </c>
      <c r="C6010" s="23" t="s">
        <v>126</v>
      </c>
      <c r="D6010" s="402" t="s">
        <v>1660</v>
      </c>
      <c r="E6010" s="391" t="s">
        <v>1876</v>
      </c>
      <c r="F6010" s="91">
        <f t="shared" ref="F6010:H6010" si="985">+F6011/F6012</f>
        <v>1</v>
      </c>
      <c r="G6010" s="91">
        <f t="shared" si="985"/>
        <v>1</v>
      </c>
      <c r="H6010" s="103">
        <f t="shared" si="985"/>
        <v>1</v>
      </c>
    </row>
    <row r="6011" spans="1:8" ht="14.55" customHeight="1" x14ac:dyDescent="0.3">
      <c r="A6011" s="42"/>
      <c r="B6011" s="24" t="s">
        <v>1620</v>
      </c>
      <c r="C6011" s="23" t="s">
        <v>126</v>
      </c>
      <c r="D6011" s="402"/>
      <c r="E6011" s="391" t="s">
        <v>1768</v>
      </c>
      <c r="F6011" s="22">
        <v>1</v>
      </c>
      <c r="G6011" s="22">
        <v>1</v>
      </c>
      <c r="H6011" s="104">
        <v>1</v>
      </c>
    </row>
    <row r="6012" spans="1:8" ht="14.55" customHeight="1" x14ac:dyDescent="0.3">
      <c r="A6012" s="42"/>
      <c r="B6012" s="24" t="s">
        <v>1620</v>
      </c>
      <c r="C6012" s="23" t="s">
        <v>126</v>
      </c>
      <c r="D6012" s="402"/>
      <c r="E6012" s="391" t="s">
        <v>1769</v>
      </c>
      <c r="F6012" s="22">
        <v>1</v>
      </c>
      <c r="G6012" s="22">
        <v>1</v>
      </c>
      <c r="H6012" s="104">
        <v>1</v>
      </c>
    </row>
    <row r="6013" spans="1:8" ht="14.55" customHeight="1" x14ac:dyDescent="0.3">
      <c r="A6013" s="42"/>
      <c r="B6013" s="24" t="s">
        <v>1620</v>
      </c>
      <c r="C6013" s="23" t="s">
        <v>126</v>
      </c>
      <c r="D6013" s="402" t="s">
        <v>1661</v>
      </c>
      <c r="E6013" s="391" t="s">
        <v>1876</v>
      </c>
      <c r="F6013" s="91">
        <v>0</v>
      </c>
      <c r="G6013" s="91">
        <v>0</v>
      </c>
      <c r="H6013" s="103">
        <v>0</v>
      </c>
    </row>
    <row r="6014" spans="1:8" ht="14.55" customHeight="1" x14ac:dyDescent="0.3">
      <c r="A6014" s="42"/>
      <c r="B6014" s="24" t="s">
        <v>1620</v>
      </c>
      <c r="C6014" s="23" t="s">
        <v>126</v>
      </c>
      <c r="D6014" s="402"/>
      <c r="E6014" s="391" t="s">
        <v>1768</v>
      </c>
      <c r="F6014" s="22">
        <v>1</v>
      </c>
      <c r="G6014" s="22">
        <v>1</v>
      </c>
      <c r="H6014" s="104">
        <v>1</v>
      </c>
    </row>
    <row r="6015" spans="1:8" ht="14.55" customHeight="1" x14ac:dyDescent="0.3">
      <c r="A6015" s="42"/>
      <c r="B6015" s="24" t="s">
        <v>1620</v>
      </c>
      <c r="C6015" s="23" t="s">
        <v>126</v>
      </c>
      <c r="D6015" s="402"/>
      <c r="E6015" s="391" t="s">
        <v>1769</v>
      </c>
      <c r="F6015" s="22">
        <v>1</v>
      </c>
      <c r="G6015" s="22">
        <v>1</v>
      </c>
      <c r="H6015" s="104">
        <v>1</v>
      </c>
    </row>
    <row r="6016" spans="1:8" ht="14.55" customHeight="1" x14ac:dyDescent="0.3">
      <c r="A6016" s="42"/>
      <c r="B6016" s="24" t="s">
        <v>1620</v>
      </c>
      <c r="C6016" s="23" t="s">
        <v>126</v>
      </c>
      <c r="D6016" s="402" t="s">
        <v>126</v>
      </c>
      <c r="E6016" s="391" t="s">
        <v>1876</v>
      </c>
      <c r="F6016" s="91">
        <f t="shared" ref="F6016:H6016" si="986">+F6017/F6018</f>
        <v>1</v>
      </c>
      <c r="G6016" s="91">
        <f t="shared" si="986"/>
        <v>1</v>
      </c>
      <c r="H6016" s="103">
        <f t="shared" si="986"/>
        <v>1</v>
      </c>
    </row>
    <row r="6017" spans="1:8" ht="14.55" customHeight="1" x14ac:dyDescent="0.3">
      <c r="A6017" s="42"/>
      <c r="B6017" s="24" t="s">
        <v>1620</v>
      </c>
      <c r="C6017" s="23" t="s">
        <v>126</v>
      </c>
      <c r="D6017" s="402"/>
      <c r="E6017" s="391" t="s">
        <v>1768</v>
      </c>
      <c r="F6017" s="22">
        <v>1</v>
      </c>
      <c r="G6017" s="22">
        <v>1</v>
      </c>
      <c r="H6017" s="104">
        <v>1</v>
      </c>
    </row>
    <row r="6018" spans="1:8" ht="14.55" customHeight="1" x14ac:dyDescent="0.3">
      <c r="A6018" s="42"/>
      <c r="B6018" s="24" t="s">
        <v>1620</v>
      </c>
      <c r="C6018" s="23" t="s">
        <v>126</v>
      </c>
      <c r="D6018" s="402"/>
      <c r="E6018" s="391" t="s">
        <v>1769</v>
      </c>
      <c r="F6018" s="22">
        <v>1</v>
      </c>
      <c r="G6018" s="22">
        <v>1</v>
      </c>
      <c r="H6018" s="104">
        <v>1</v>
      </c>
    </row>
    <row r="6019" spans="1:8" ht="14.55" customHeight="1" x14ac:dyDescent="0.3">
      <c r="A6019" s="42"/>
      <c r="B6019" s="24" t="s">
        <v>1620</v>
      </c>
      <c r="C6019" s="23" t="s">
        <v>126</v>
      </c>
      <c r="D6019" s="402" t="s">
        <v>1662</v>
      </c>
      <c r="E6019" s="391" t="s">
        <v>1876</v>
      </c>
      <c r="F6019" s="91">
        <v>0</v>
      </c>
      <c r="G6019" s="91">
        <v>0</v>
      </c>
      <c r="H6019" s="103">
        <v>0</v>
      </c>
    </row>
    <row r="6020" spans="1:8" ht="14.55" customHeight="1" x14ac:dyDescent="0.3">
      <c r="A6020" s="42"/>
      <c r="B6020" s="24" t="s">
        <v>1620</v>
      </c>
      <c r="C6020" s="23" t="s">
        <v>126</v>
      </c>
      <c r="D6020" s="402"/>
      <c r="E6020" s="391" t="s">
        <v>1768</v>
      </c>
      <c r="F6020" s="22">
        <v>1</v>
      </c>
      <c r="G6020" s="22">
        <v>1</v>
      </c>
      <c r="H6020" s="104">
        <v>1</v>
      </c>
    </row>
    <row r="6021" spans="1:8" ht="14.55" customHeight="1" x14ac:dyDescent="0.3">
      <c r="A6021" s="42"/>
      <c r="B6021" s="24" t="s">
        <v>1620</v>
      </c>
      <c r="C6021" s="23" t="s">
        <v>126</v>
      </c>
      <c r="D6021" s="402"/>
      <c r="E6021" s="391" t="s">
        <v>1769</v>
      </c>
      <c r="F6021" s="22">
        <v>1</v>
      </c>
      <c r="G6021" s="22">
        <v>1</v>
      </c>
      <c r="H6021" s="104">
        <v>1</v>
      </c>
    </row>
    <row r="6022" spans="1:8" ht="14.55" customHeight="1" x14ac:dyDescent="0.3">
      <c r="A6022" s="42"/>
      <c r="B6022" s="24" t="s">
        <v>1620</v>
      </c>
      <c r="C6022" s="23" t="s">
        <v>126</v>
      </c>
      <c r="D6022" s="402" t="s">
        <v>1663</v>
      </c>
      <c r="E6022" s="391" t="s">
        <v>1876</v>
      </c>
      <c r="F6022" s="91">
        <v>0</v>
      </c>
      <c r="G6022" s="91">
        <v>0</v>
      </c>
      <c r="H6022" s="103">
        <v>0</v>
      </c>
    </row>
    <row r="6023" spans="1:8" ht="14.55" customHeight="1" x14ac:dyDescent="0.3">
      <c r="A6023" s="42"/>
      <c r="B6023" s="24" t="s">
        <v>1620</v>
      </c>
      <c r="C6023" s="23" t="s">
        <v>126</v>
      </c>
      <c r="D6023" s="402"/>
      <c r="E6023" s="391" t="s">
        <v>1768</v>
      </c>
      <c r="F6023" s="22">
        <v>1</v>
      </c>
      <c r="G6023" s="22">
        <v>1</v>
      </c>
      <c r="H6023" s="104">
        <v>1</v>
      </c>
    </row>
    <row r="6024" spans="1:8" ht="14.55" customHeight="1" x14ac:dyDescent="0.3">
      <c r="A6024" s="42"/>
      <c r="B6024" s="24" t="s">
        <v>1620</v>
      </c>
      <c r="C6024" s="23" t="s">
        <v>126</v>
      </c>
      <c r="D6024" s="402"/>
      <c r="E6024" s="391" t="s">
        <v>1769</v>
      </c>
      <c r="F6024" s="22">
        <v>1</v>
      </c>
      <c r="G6024" s="22">
        <v>1</v>
      </c>
      <c r="H6024" s="104">
        <v>1</v>
      </c>
    </row>
    <row r="6025" spans="1:8" ht="14.55" customHeight="1" x14ac:dyDescent="0.3">
      <c r="A6025" s="42"/>
      <c r="B6025" s="24" t="s">
        <v>1620</v>
      </c>
      <c r="C6025" s="23" t="s">
        <v>126</v>
      </c>
      <c r="D6025" s="402" t="s">
        <v>1664</v>
      </c>
      <c r="E6025" s="391" t="s">
        <v>1876</v>
      </c>
      <c r="F6025" s="91">
        <v>0</v>
      </c>
      <c r="G6025" s="91">
        <v>0</v>
      </c>
      <c r="H6025" s="103">
        <v>0</v>
      </c>
    </row>
    <row r="6026" spans="1:8" ht="14.55" customHeight="1" x14ac:dyDescent="0.3">
      <c r="A6026" s="42"/>
      <c r="B6026" s="24" t="s">
        <v>1620</v>
      </c>
      <c r="C6026" s="23" t="s">
        <v>126</v>
      </c>
      <c r="D6026" s="402"/>
      <c r="E6026" s="391" t="s">
        <v>1768</v>
      </c>
      <c r="F6026" s="22">
        <v>1</v>
      </c>
      <c r="G6026" s="22">
        <v>1</v>
      </c>
      <c r="H6026" s="104">
        <v>1</v>
      </c>
    </row>
    <row r="6027" spans="1:8" ht="14.55" customHeight="1" thickBot="1" x14ac:dyDescent="0.35">
      <c r="A6027" s="42"/>
      <c r="B6027" s="53" t="s">
        <v>1620</v>
      </c>
      <c r="C6027" s="68" t="s">
        <v>126</v>
      </c>
      <c r="D6027" s="403"/>
      <c r="E6027" s="392" t="s">
        <v>1769</v>
      </c>
      <c r="F6027" s="33">
        <v>1</v>
      </c>
      <c r="G6027" s="33">
        <v>1</v>
      </c>
      <c r="H6027" s="106">
        <v>1</v>
      </c>
    </row>
    <row r="6028" spans="1:8" ht="14.55" customHeight="1" x14ac:dyDescent="0.3">
      <c r="A6028" s="42"/>
      <c r="B6028" s="94" t="s">
        <v>1620</v>
      </c>
      <c r="C6028" s="379" t="s">
        <v>1620</v>
      </c>
      <c r="D6028" s="404"/>
      <c r="E6028" s="471" t="s">
        <v>1876</v>
      </c>
      <c r="F6028" s="384">
        <f t="shared" ref="F6028:H6028" si="987">+F6029/F6030</f>
        <v>1</v>
      </c>
      <c r="G6028" s="384">
        <f t="shared" si="987"/>
        <v>1</v>
      </c>
      <c r="H6028" s="377">
        <f t="shared" si="987"/>
        <v>1</v>
      </c>
    </row>
    <row r="6029" spans="1:8" ht="14.55" customHeight="1" x14ac:dyDescent="0.3">
      <c r="A6029" s="42"/>
      <c r="B6029" s="87" t="s">
        <v>1620</v>
      </c>
      <c r="C6029" s="55" t="s">
        <v>1620</v>
      </c>
      <c r="D6029" s="402"/>
      <c r="E6029" s="391" t="s">
        <v>1768</v>
      </c>
      <c r="F6029" s="40">
        <v>14</v>
      </c>
      <c r="G6029" s="40">
        <v>14</v>
      </c>
      <c r="H6029" s="109">
        <v>14</v>
      </c>
    </row>
    <row r="6030" spans="1:8" ht="15" customHeight="1" thickBot="1" x14ac:dyDescent="0.35">
      <c r="A6030" s="42"/>
      <c r="B6030" s="95" t="s">
        <v>1620</v>
      </c>
      <c r="C6030" s="378" t="s">
        <v>1620</v>
      </c>
      <c r="D6030" s="405"/>
      <c r="E6030" s="394" t="s">
        <v>1769</v>
      </c>
      <c r="F6030" s="374">
        <v>14</v>
      </c>
      <c r="G6030" s="374">
        <v>14</v>
      </c>
      <c r="H6030" s="375">
        <v>14</v>
      </c>
    </row>
    <row r="6031" spans="1:8" ht="14.55" customHeight="1" x14ac:dyDescent="0.3">
      <c r="A6031" s="42"/>
      <c r="B6031" s="54" t="s">
        <v>1620</v>
      </c>
      <c r="C6031" s="69" t="s">
        <v>1620</v>
      </c>
      <c r="D6031" s="401" t="s">
        <v>1666</v>
      </c>
      <c r="E6031" s="390" t="s">
        <v>1876</v>
      </c>
      <c r="F6031" s="92">
        <v>0</v>
      </c>
      <c r="G6031" s="92">
        <v>0</v>
      </c>
      <c r="H6031" s="108">
        <v>0</v>
      </c>
    </row>
    <row r="6032" spans="1:8" ht="14.55" customHeight="1" x14ac:dyDescent="0.3">
      <c r="A6032" s="42"/>
      <c r="B6032" s="24" t="s">
        <v>1620</v>
      </c>
      <c r="C6032" s="23" t="s">
        <v>1620</v>
      </c>
      <c r="D6032" s="402"/>
      <c r="E6032" s="391" t="s">
        <v>1768</v>
      </c>
      <c r="F6032" s="22">
        <v>1</v>
      </c>
      <c r="G6032" s="22">
        <v>1</v>
      </c>
      <c r="H6032" s="104">
        <v>1</v>
      </c>
    </row>
    <row r="6033" spans="1:8" ht="14.55" customHeight="1" x14ac:dyDescent="0.3">
      <c r="A6033" s="42"/>
      <c r="B6033" s="24" t="s">
        <v>1620</v>
      </c>
      <c r="C6033" s="23" t="s">
        <v>1620</v>
      </c>
      <c r="D6033" s="402"/>
      <c r="E6033" s="391" t="s">
        <v>1769</v>
      </c>
      <c r="F6033" s="22">
        <v>1</v>
      </c>
      <c r="G6033" s="22">
        <v>1</v>
      </c>
      <c r="H6033" s="104">
        <v>1</v>
      </c>
    </row>
    <row r="6034" spans="1:8" ht="14.55" customHeight="1" x14ac:dyDescent="0.3">
      <c r="A6034" s="42"/>
      <c r="B6034" s="24" t="s">
        <v>1620</v>
      </c>
      <c r="C6034" s="23" t="s">
        <v>1620</v>
      </c>
      <c r="D6034" s="402" t="s">
        <v>1667</v>
      </c>
      <c r="E6034" s="391" t="s">
        <v>1876</v>
      </c>
      <c r="F6034" s="91">
        <v>0</v>
      </c>
      <c r="G6034" s="91">
        <v>0</v>
      </c>
      <c r="H6034" s="103">
        <v>0</v>
      </c>
    </row>
    <row r="6035" spans="1:8" ht="14.55" customHeight="1" x14ac:dyDescent="0.3">
      <c r="A6035" s="42"/>
      <c r="B6035" s="24" t="s">
        <v>1620</v>
      </c>
      <c r="C6035" s="23" t="s">
        <v>1620</v>
      </c>
      <c r="D6035" s="402"/>
      <c r="E6035" s="391" t="s">
        <v>1768</v>
      </c>
      <c r="F6035" s="22">
        <v>1</v>
      </c>
      <c r="G6035" s="22">
        <v>1</v>
      </c>
      <c r="H6035" s="104">
        <v>1</v>
      </c>
    </row>
    <row r="6036" spans="1:8" ht="14.55" customHeight="1" x14ac:dyDescent="0.3">
      <c r="A6036" s="42"/>
      <c r="B6036" s="24" t="s">
        <v>1620</v>
      </c>
      <c r="C6036" s="23" t="s">
        <v>1620</v>
      </c>
      <c r="D6036" s="402"/>
      <c r="E6036" s="391" t="s">
        <v>1769</v>
      </c>
      <c r="F6036" s="22">
        <v>1</v>
      </c>
      <c r="G6036" s="22">
        <v>1</v>
      </c>
      <c r="H6036" s="104">
        <v>1</v>
      </c>
    </row>
    <row r="6037" spans="1:8" ht="14.55" customHeight="1" x14ac:dyDescent="0.3">
      <c r="A6037" s="42"/>
      <c r="B6037" s="24" t="s">
        <v>1620</v>
      </c>
      <c r="C6037" s="23" t="s">
        <v>1620</v>
      </c>
      <c r="D6037" s="402" t="s">
        <v>1668</v>
      </c>
      <c r="E6037" s="391" t="s">
        <v>1876</v>
      </c>
      <c r="F6037" s="91">
        <f t="shared" ref="F6037:H6037" si="988">+F6038/F6039</f>
        <v>1</v>
      </c>
      <c r="G6037" s="91">
        <f t="shared" si="988"/>
        <v>1</v>
      </c>
      <c r="H6037" s="103">
        <f t="shared" si="988"/>
        <v>1</v>
      </c>
    </row>
    <row r="6038" spans="1:8" ht="14.55" customHeight="1" x14ac:dyDescent="0.3">
      <c r="A6038" s="42"/>
      <c r="B6038" s="24" t="s">
        <v>1620</v>
      </c>
      <c r="C6038" s="23" t="s">
        <v>1620</v>
      </c>
      <c r="D6038" s="402"/>
      <c r="E6038" s="391" t="s">
        <v>1768</v>
      </c>
      <c r="F6038" s="22">
        <v>1</v>
      </c>
      <c r="G6038" s="22">
        <v>1</v>
      </c>
      <c r="H6038" s="104">
        <v>1</v>
      </c>
    </row>
    <row r="6039" spans="1:8" ht="14.55" customHeight="1" x14ac:dyDescent="0.3">
      <c r="A6039" s="42"/>
      <c r="B6039" s="24" t="s">
        <v>1620</v>
      </c>
      <c r="C6039" s="23" t="s">
        <v>1620</v>
      </c>
      <c r="D6039" s="402"/>
      <c r="E6039" s="391" t="s">
        <v>1769</v>
      </c>
      <c r="F6039" s="22">
        <v>1</v>
      </c>
      <c r="G6039" s="22">
        <v>1</v>
      </c>
      <c r="H6039" s="104">
        <v>1</v>
      </c>
    </row>
    <row r="6040" spans="1:8" ht="14.55" customHeight="1" x14ac:dyDescent="0.3">
      <c r="A6040" s="42"/>
      <c r="B6040" s="24" t="s">
        <v>1620</v>
      </c>
      <c r="C6040" s="23" t="s">
        <v>1620</v>
      </c>
      <c r="D6040" s="402" t="s">
        <v>1669</v>
      </c>
      <c r="E6040" s="391" t="s">
        <v>1876</v>
      </c>
      <c r="F6040" s="91">
        <v>0</v>
      </c>
      <c r="G6040" s="91">
        <v>0</v>
      </c>
      <c r="H6040" s="103">
        <v>0</v>
      </c>
    </row>
    <row r="6041" spans="1:8" ht="14.55" customHeight="1" x14ac:dyDescent="0.3">
      <c r="A6041" s="42"/>
      <c r="B6041" s="24" t="s">
        <v>1620</v>
      </c>
      <c r="C6041" s="23" t="s">
        <v>1620</v>
      </c>
      <c r="D6041" s="402"/>
      <c r="E6041" s="391" t="s">
        <v>1768</v>
      </c>
      <c r="F6041" s="22">
        <v>1</v>
      </c>
      <c r="G6041" s="22">
        <v>1</v>
      </c>
      <c r="H6041" s="104">
        <v>1</v>
      </c>
    </row>
    <row r="6042" spans="1:8" ht="14.55" customHeight="1" x14ac:dyDescent="0.3">
      <c r="A6042" s="42"/>
      <c r="B6042" s="24" t="s">
        <v>1620</v>
      </c>
      <c r="C6042" s="23" t="s">
        <v>1620</v>
      </c>
      <c r="D6042" s="402"/>
      <c r="E6042" s="391" t="s">
        <v>1769</v>
      </c>
      <c r="F6042" s="22">
        <v>1</v>
      </c>
      <c r="G6042" s="22">
        <v>1</v>
      </c>
      <c r="H6042" s="104">
        <v>1</v>
      </c>
    </row>
    <row r="6043" spans="1:8" ht="14.55" customHeight="1" x14ac:dyDescent="0.3">
      <c r="A6043" s="42"/>
      <c r="B6043" s="24" t="s">
        <v>1620</v>
      </c>
      <c r="C6043" s="23" t="s">
        <v>1620</v>
      </c>
      <c r="D6043" s="402" t="s">
        <v>456</v>
      </c>
      <c r="E6043" s="391" t="s">
        <v>1876</v>
      </c>
      <c r="F6043" s="91">
        <v>0</v>
      </c>
      <c r="G6043" s="91">
        <v>0</v>
      </c>
      <c r="H6043" s="103">
        <v>0</v>
      </c>
    </row>
    <row r="6044" spans="1:8" ht="14.55" customHeight="1" x14ac:dyDescent="0.3">
      <c r="A6044" s="42"/>
      <c r="B6044" s="24" t="s">
        <v>1620</v>
      </c>
      <c r="C6044" s="23" t="s">
        <v>1620</v>
      </c>
      <c r="D6044" s="402"/>
      <c r="E6044" s="391" t="s">
        <v>1768</v>
      </c>
      <c r="F6044" s="22">
        <v>1</v>
      </c>
      <c r="G6044" s="22">
        <v>1</v>
      </c>
      <c r="H6044" s="104">
        <v>1</v>
      </c>
    </row>
    <row r="6045" spans="1:8" ht="14.55" customHeight="1" x14ac:dyDescent="0.3">
      <c r="A6045" s="42"/>
      <c r="B6045" s="24" t="s">
        <v>1620</v>
      </c>
      <c r="C6045" s="23" t="s">
        <v>1620</v>
      </c>
      <c r="D6045" s="402"/>
      <c r="E6045" s="391" t="s">
        <v>1769</v>
      </c>
      <c r="F6045" s="22">
        <v>1</v>
      </c>
      <c r="G6045" s="22">
        <v>1</v>
      </c>
      <c r="H6045" s="104">
        <v>1</v>
      </c>
    </row>
    <row r="6046" spans="1:8" ht="14.55" customHeight="1" x14ac:dyDescent="0.3">
      <c r="A6046" s="42"/>
      <c r="B6046" s="24" t="s">
        <v>1620</v>
      </c>
      <c r="C6046" s="23" t="s">
        <v>1620</v>
      </c>
      <c r="D6046" s="402" t="s">
        <v>1670</v>
      </c>
      <c r="E6046" s="391" t="s">
        <v>1876</v>
      </c>
      <c r="F6046" s="91">
        <f t="shared" ref="F6046:H6046" si="989">+F6047/F6048</f>
        <v>1</v>
      </c>
      <c r="G6046" s="91">
        <f t="shared" si="989"/>
        <v>1</v>
      </c>
      <c r="H6046" s="103">
        <f t="shared" si="989"/>
        <v>1</v>
      </c>
    </row>
    <row r="6047" spans="1:8" ht="14.55" customHeight="1" x14ac:dyDescent="0.3">
      <c r="A6047" s="42"/>
      <c r="B6047" s="24" t="s">
        <v>1620</v>
      </c>
      <c r="C6047" s="23" t="s">
        <v>1620</v>
      </c>
      <c r="D6047" s="402"/>
      <c r="E6047" s="391" t="s">
        <v>1768</v>
      </c>
      <c r="F6047" s="22">
        <v>1</v>
      </c>
      <c r="G6047" s="22">
        <v>1</v>
      </c>
      <c r="H6047" s="104">
        <v>1</v>
      </c>
    </row>
    <row r="6048" spans="1:8" ht="14.55" customHeight="1" x14ac:dyDescent="0.3">
      <c r="A6048" s="42"/>
      <c r="B6048" s="24" t="s">
        <v>1620</v>
      </c>
      <c r="C6048" s="23" t="s">
        <v>1620</v>
      </c>
      <c r="D6048" s="402"/>
      <c r="E6048" s="391" t="s">
        <v>1769</v>
      </c>
      <c r="F6048" s="22">
        <v>1</v>
      </c>
      <c r="G6048" s="22">
        <v>1</v>
      </c>
      <c r="H6048" s="104">
        <v>1</v>
      </c>
    </row>
    <row r="6049" spans="1:8" ht="14.55" customHeight="1" x14ac:dyDescent="0.3">
      <c r="A6049" s="42"/>
      <c r="B6049" s="24" t="s">
        <v>1620</v>
      </c>
      <c r="C6049" s="23" t="s">
        <v>1620</v>
      </c>
      <c r="D6049" s="402" t="s">
        <v>1671</v>
      </c>
      <c r="E6049" s="391" t="s">
        <v>1876</v>
      </c>
      <c r="F6049" s="91">
        <v>0</v>
      </c>
      <c r="G6049" s="91">
        <v>0</v>
      </c>
      <c r="H6049" s="103">
        <v>0</v>
      </c>
    </row>
    <row r="6050" spans="1:8" ht="14.55" customHeight="1" x14ac:dyDescent="0.3">
      <c r="A6050" s="42"/>
      <c r="B6050" s="24" t="s">
        <v>1620</v>
      </c>
      <c r="C6050" s="23" t="s">
        <v>1620</v>
      </c>
      <c r="D6050" s="402"/>
      <c r="E6050" s="391" t="s">
        <v>1768</v>
      </c>
      <c r="F6050" s="22">
        <v>1</v>
      </c>
      <c r="G6050" s="22">
        <v>1</v>
      </c>
      <c r="H6050" s="104">
        <v>1</v>
      </c>
    </row>
    <row r="6051" spans="1:8" ht="14.55" customHeight="1" x14ac:dyDescent="0.3">
      <c r="A6051" s="42"/>
      <c r="B6051" s="24" t="s">
        <v>1620</v>
      </c>
      <c r="C6051" s="23" t="s">
        <v>1620</v>
      </c>
      <c r="D6051" s="402"/>
      <c r="E6051" s="391" t="s">
        <v>1769</v>
      </c>
      <c r="F6051" s="22">
        <v>1</v>
      </c>
      <c r="G6051" s="22">
        <v>1</v>
      </c>
      <c r="H6051" s="104">
        <v>1</v>
      </c>
    </row>
    <row r="6052" spans="1:8" ht="14.55" customHeight="1" x14ac:dyDescent="0.3">
      <c r="A6052" s="42"/>
      <c r="B6052" s="24" t="s">
        <v>1620</v>
      </c>
      <c r="C6052" s="23" t="s">
        <v>1620</v>
      </c>
      <c r="D6052" s="402" t="s">
        <v>1672</v>
      </c>
      <c r="E6052" s="391" t="s">
        <v>1876</v>
      </c>
      <c r="F6052" s="91">
        <f t="shared" ref="F6052:H6052" si="990">+F6053/F6054</f>
        <v>1</v>
      </c>
      <c r="G6052" s="91">
        <f t="shared" si="990"/>
        <v>1</v>
      </c>
      <c r="H6052" s="103">
        <f t="shared" si="990"/>
        <v>1</v>
      </c>
    </row>
    <row r="6053" spans="1:8" ht="14.55" customHeight="1" x14ac:dyDescent="0.3">
      <c r="A6053" s="42"/>
      <c r="B6053" s="24" t="s">
        <v>1620</v>
      </c>
      <c r="C6053" s="23" t="s">
        <v>1620</v>
      </c>
      <c r="D6053" s="402"/>
      <c r="E6053" s="391" t="s">
        <v>1768</v>
      </c>
      <c r="F6053" s="22">
        <v>1</v>
      </c>
      <c r="G6053" s="22">
        <v>1</v>
      </c>
      <c r="H6053" s="104">
        <v>1</v>
      </c>
    </row>
    <row r="6054" spans="1:8" ht="14.55" customHeight="1" x14ac:dyDescent="0.3">
      <c r="A6054" s="42"/>
      <c r="B6054" s="24" t="s">
        <v>1620</v>
      </c>
      <c r="C6054" s="23" t="s">
        <v>1620</v>
      </c>
      <c r="D6054" s="402"/>
      <c r="E6054" s="391" t="s">
        <v>1769</v>
      </c>
      <c r="F6054" s="22">
        <v>1</v>
      </c>
      <c r="G6054" s="22">
        <v>1</v>
      </c>
      <c r="H6054" s="104">
        <v>1</v>
      </c>
    </row>
    <row r="6055" spans="1:8" ht="14.55" customHeight="1" x14ac:dyDescent="0.3">
      <c r="A6055" s="42"/>
      <c r="B6055" s="24" t="s">
        <v>1620</v>
      </c>
      <c r="C6055" s="23" t="s">
        <v>1620</v>
      </c>
      <c r="D6055" s="402" t="s">
        <v>1673</v>
      </c>
      <c r="E6055" s="391" t="s">
        <v>1876</v>
      </c>
      <c r="F6055" s="91">
        <f t="shared" ref="F6055:H6055" si="991">+F6056/F6057</f>
        <v>1</v>
      </c>
      <c r="G6055" s="91">
        <f t="shared" si="991"/>
        <v>1</v>
      </c>
      <c r="H6055" s="103">
        <f t="shared" si="991"/>
        <v>1</v>
      </c>
    </row>
    <row r="6056" spans="1:8" ht="14.55" customHeight="1" x14ac:dyDescent="0.3">
      <c r="A6056" s="42"/>
      <c r="B6056" s="24" t="s">
        <v>1620</v>
      </c>
      <c r="C6056" s="23" t="s">
        <v>1620</v>
      </c>
      <c r="D6056" s="402"/>
      <c r="E6056" s="391" t="s">
        <v>1768</v>
      </c>
      <c r="F6056" s="22">
        <v>1</v>
      </c>
      <c r="G6056" s="22">
        <v>1</v>
      </c>
      <c r="H6056" s="104">
        <v>1</v>
      </c>
    </row>
    <row r="6057" spans="1:8" ht="14.55" customHeight="1" x14ac:dyDescent="0.3">
      <c r="A6057" s="42"/>
      <c r="B6057" s="24" t="s">
        <v>1620</v>
      </c>
      <c r="C6057" s="23" t="s">
        <v>1620</v>
      </c>
      <c r="D6057" s="402"/>
      <c r="E6057" s="391" t="s">
        <v>1769</v>
      </c>
      <c r="F6057" s="22">
        <v>1</v>
      </c>
      <c r="G6057" s="22">
        <v>1</v>
      </c>
      <c r="H6057" s="104">
        <v>1</v>
      </c>
    </row>
    <row r="6058" spans="1:8" ht="14.55" customHeight="1" x14ac:dyDescent="0.3">
      <c r="A6058" s="42"/>
      <c r="B6058" s="24" t="s">
        <v>1620</v>
      </c>
      <c r="C6058" s="23" t="s">
        <v>1620</v>
      </c>
      <c r="D6058" s="402" t="s">
        <v>1674</v>
      </c>
      <c r="E6058" s="391" t="s">
        <v>1876</v>
      </c>
      <c r="F6058" s="91">
        <v>0</v>
      </c>
      <c r="G6058" s="91">
        <v>0</v>
      </c>
      <c r="H6058" s="103">
        <v>0</v>
      </c>
    </row>
    <row r="6059" spans="1:8" ht="14.55" customHeight="1" x14ac:dyDescent="0.3">
      <c r="A6059" s="42"/>
      <c r="B6059" s="24" t="s">
        <v>1620</v>
      </c>
      <c r="C6059" s="23" t="s">
        <v>1620</v>
      </c>
      <c r="D6059" s="402"/>
      <c r="E6059" s="391" t="s">
        <v>1768</v>
      </c>
      <c r="F6059" s="22">
        <v>1</v>
      </c>
      <c r="G6059" s="22">
        <v>1</v>
      </c>
      <c r="H6059" s="104">
        <v>1</v>
      </c>
    </row>
    <row r="6060" spans="1:8" ht="14.55" customHeight="1" x14ac:dyDescent="0.3">
      <c r="A6060" s="42"/>
      <c r="B6060" s="24" t="s">
        <v>1620</v>
      </c>
      <c r="C6060" s="23" t="s">
        <v>1620</v>
      </c>
      <c r="D6060" s="402"/>
      <c r="E6060" s="391" t="s">
        <v>1769</v>
      </c>
      <c r="F6060" s="22">
        <v>1</v>
      </c>
      <c r="G6060" s="22">
        <v>1</v>
      </c>
      <c r="H6060" s="104">
        <v>1</v>
      </c>
    </row>
    <row r="6061" spans="1:8" ht="14.55" customHeight="1" x14ac:dyDescent="0.3">
      <c r="A6061" s="42"/>
      <c r="B6061" s="24" t="s">
        <v>1620</v>
      </c>
      <c r="C6061" s="23" t="s">
        <v>1620</v>
      </c>
      <c r="D6061" s="402" t="s">
        <v>464</v>
      </c>
      <c r="E6061" s="391" t="s">
        <v>1876</v>
      </c>
      <c r="F6061" s="91">
        <v>0</v>
      </c>
      <c r="G6061" s="91">
        <v>0</v>
      </c>
      <c r="H6061" s="103">
        <v>0</v>
      </c>
    </row>
    <row r="6062" spans="1:8" ht="14.55" customHeight="1" x14ac:dyDescent="0.3">
      <c r="A6062" s="42"/>
      <c r="B6062" s="24" t="s">
        <v>1620</v>
      </c>
      <c r="C6062" s="23" t="s">
        <v>1620</v>
      </c>
      <c r="D6062" s="402"/>
      <c r="E6062" s="391" t="s">
        <v>1768</v>
      </c>
      <c r="F6062" s="22">
        <v>1</v>
      </c>
      <c r="G6062" s="22">
        <v>1</v>
      </c>
      <c r="H6062" s="104">
        <v>1</v>
      </c>
    </row>
    <row r="6063" spans="1:8" ht="14.55" customHeight="1" x14ac:dyDescent="0.3">
      <c r="A6063" s="42"/>
      <c r="B6063" s="24" t="s">
        <v>1620</v>
      </c>
      <c r="C6063" s="23" t="s">
        <v>1620</v>
      </c>
      <c r="D6063" s="402"/>
      <c r="E6063" s="391" t="s">
        <v>1769</v>
      </c>
      <c r="F6063" s="22">
        <v>1</v>
      </c>
      <c r="G6063" s="22">
        <v>1</v>
      </c>
      <c r="H6063" s="104">
        <v>1</v>
      </c>
    </row>
    <row r="6064" spans="1:8" ht="14.55" customHeight="1" x14ac:dyDescent="0.3">
      <c r="A6064" s="42"/>
      <c r="B6064" s="24" t="s">
        <v>1620</v>
      </c>
      <c r="C6064" s="23" t="s">
        <v>1620</v>
      </c>
      <c r="D6064" s="402" t="s">
        <v>1675</v>
      </c>
      <c r="E6064" s="391" t="s">
        <v>1876</v>
      </c>
      <c r="F6064" s="91">
        <f t="shared" ref="F6064:H6064" si="992">+F6065/F6066</f>
        <v>1</v>
      </c>
      <c r="G6064" s="91">
        <f t="shared" si="992"/>
        <v>1</v>
      </c>
      <c r="H6064" s="103">
        <f t="shared" si="992"/>
        <v>1</v>
      </c>
    </row>
    <row r="6065" spans="1:8" ht="14.55" customHeight="1" x14ac:dyDescent="0.3">
      <c r="A6065" s="42"/>
      <c r="B6065" s="24" t="s">
        <v>1620</v>
      </c>
      <c r="C6065" s="23" t="s">
        <v>1620</v>
      </c>
      <c r="D6065" s="402"/>
      <c r="E6065" s="391" t="s">
        <v>1768</v>
      </c>
      <c r="F6065" s="22">
        <v>1</v>
      </c>
      <c r="G6065" s="22">
        <v>1</v>
      </c>
      <c r="H6065" s="104">
        <v>1</v>
      </c>
    </row>
    <row r="6066" spans="1:8" ht="14.55" customHeight="1" x14ac:dyDescent="0.3">
      <c r="A6066" s="42"/>
      <c r="B6066" s="24" t="s">
        <v>1620</v>
      </c>
      <c r="C6066" s="23" t="s">
        <v>1620</v>
      </c>
      <c r="D6066" s="402"/>
      <c r="E6066" s="391" t="s">
        <v>1769</v>
      </c>
      <c r="F6066" s="22">
        <v>1</v>
      </c>
      <c r="G6066" s="22">
        <v>1</v>
      </c>
      <c r="H6066" s="104">
        <v>1</v>
      </c>
    </row>
    <row r="6067" spans="1:8" ht="14.55" customHeight="1" x14ac:dyDescent="0.3">
      <c r="A6067" s="42"/>
      <c r="B6067" s="24" t="s">
        <v>1620</v>
      </c>
      <c r="C6067" s="23" t="s">
        <v>1620</v>
      </c>
      <c r="D6067" s="402" t="s">
        <v>1676</v>
      </c>
      <c r="E6067" s="391" t="s">
        <v>1876</v>
      </c>
      <c r="F6067" s="91">
        <v>0</v>
      </c>
      <c r="G6067" s="91">
        <v>0</v>
      </c>
      <c r="H6067" s="103">
        <v>0</v>
      </c>
    </row>
    <row r="6068" spans="1:8" ht="14.55" customHeight="1" x14ac:dyDescent="0.3">
      <c r="A6068" s="42"/>
      <c r="B6068" s="24" t="s">
        <v>1620</v>
      </c>
      <c r="C6068" s="23" t="s">
        <v>1620</v>
      </c>
      <c r="D6068" s="402"/>
      <c r="E6068" s="391" t="s">
        <v>1768</v>
      </c>
      <c r="F6068" s="22">
        <v>1</v>
      </c>
      <c r="G6068" s="22">
        <v>1</v>
      </c>
      <c r="H6068" s="104">
        <v>1</v>
      </c>
    </row>
    <row r="6069" spans="1:8" ht="14.55" customHeight="1" x14ac:dyDescent="0.3">
      <c r="A6069" s="42"/>
      <c r="B6069" s="24" t="s">
        <v>1620</v>
      </c>
      <c r="C6069" s="23" t="s">
        <v>1620</v>
      </c>
      <c r="D6069" s="402"/>
      <c r="E6069" s="391" t="s">
        <v>1769</v>
      </c>
      <c r="F6069" s="22">
        <v>1</v>
      </c>
      <c r="G6069" s="22">
        <v>1</v>
      </c>
      <c r="H6069" s="104">
        <v>1</v>
      </c>
    </row>
    <row r="6070" spans="1:8" ht="14.55" customHeight="1" x14ac:dyDescent="0.3">
      <c r="A6070" s="42"/>
      <c r="B6070" s="24" t="s">
        <v>1620</v>
      </c>
      <c r="C6070" s="23" t="s">
        <v>1620</v>
      </c>
      <c r="D6070" s="402" t="s">
        <v>1665</v>
      </c>
      <c r="E6070" s="391" t="s">
        <v>1876</v>
      </c>
      <c r="F6070" s="91">
        <f t="shared" ref="F6070:H6070" si="993">+F6071/F6072</f>
        <v>1</v>
      </c>
      <c r="G6070" s="91">
        <f t="shared" si="993"/>
        <v>1</v>
      </c>
      <c r="H6070" s="103">
        <f t="shared" si="993"/>
        <v>1</v>
      </c>
    </row>
    <row r="6071" spans="1:8" ht="14.55" customHeight="1" x14ac:dyDescent="0.3">
      <c r="A6071" s="42"/>
      <c r="B6071" s="24" t="s">
        <v>1620</v>
      </c>
      <c r="C6071" s="23" t="s">
        <v>1620</v>
      </c>
      <c r="D6071" s="402"/>
      <c r="E6071" s="391" t="s">
        <v>1768</v>
      </c>
      <c r="F6071" s="22">
        <v>1</v>
      </c>
      <c r="G6071" s="22">
        <v>1</v>
      </c>
      <c r="H6071" s="104">
        <v>1</v>
      </c>
    </row>
    <row r="6072" spans="1:8" ht="14.55" customHeight="1" thickBot="1" x14ac:dyDescent="0.35">
      <c r="A6072" s="42"/>
      <c r="B6072" s="53" t="s">
        <v>1620</v>
      </c>
      <c r="C6072" s="68" t="s">
        <v>1620</v>
      </c>
      <c r="D6072" s="403"/>
      <c r="E6072" s="392" t="s">
        <v>1769</v>
      </c>
      <c r="F6072" s="33">
        <v>1</v>
      </c>
      <c r="G6072" s="33">
        <v>1</v>
      </c>
      <c r="H6072" s="106">
        <v>1</v>
      </c>
    </row>
    <row r="6073" spans="1:8" ht="14.55" customHeight="1" x14ac:dyDescent="0.3">
      <c r="A6073" s="42"/>
      <c r="B6073" s="94" t="s">
        <v>1620</v>
      </c>
      <c r="C6073" s="379" t="s">
        <v>140</v>
      </c>
      <c r="D6073" s="404"/>
      <c r="E6073" s="471" t="s">
        <v>1876</v>
      </c>
      <c r="F6073" s="384">
        <f t="shared" ref="F6073:H6073" si="994">+F6074/F6075</f>
        <v>0.4</v>
      </c>
      <c r="G6073" s="384">
        <f t="shared" si="994"/>
        <v>0.4</v>
      </c>
      <c r="H6073" s="377">
        <f t="shared" si="994"/>
        <v>0.4</v>
      </c>
    </row>
    <row r="6074" spans="1:8" ht="14.55" customHeight="1" x14ac:dyDescent="0.3">
      <c r="A6074" s="42"/>
      <c r="B6074" s="87" t="s">
        <v>1620</v>
      </c>
      <c r="C6074" s="55" t="s">
        <v>140</v>
      </c>
      <c r="D6074" s="402"/>
      <c r="E6074" s="391" t="s">
        <v>1768</v>
      </c>
      <c r="F6074" s="40">
        <v>2</v>
      </c>
      <c r="G6074" s="40">
        <v>2</v>
      </c>
      <c r="H6074" s="109">
        <v>2</v>
      </c>
    </row>
    <row r="6075" spans="1:8" ht="15" customHeight="1" thickBot="1" x14ac:dyDescent="0.35">
      <c r="A6075" s="42"/>
      <c r="B6075" s="95" t="s">
        <v>1620</v>
      </c>
      <c r="C6075" s="378" t="s">
        <v>140</v>
      </c>
      <c r="D6075" s="405"/>
      <c r="E6075" s="394" t="s">
        <v>1769</v>
      </c>
      <c r="F6075" s="374">
        <v>5</v>
      </c>
      <c r="G6075" s="374">
        <v>5</v>
      </c>
      <c r="H6075" s="375">
        <v>5</v>
      </c>
    </row>
    <row r="6076" spans="1:8" ht="14.55" customHeight="1" x14ac:dyDescent="0.3">
      <c r="A6076" s="42"/>
      <c r="B6076" s="54" t="s">
        <v>1620</v>
      </c>
      <c r="C6076" s="69" t="s">
        <v>140</v>
      </c>
      <c r="D6076" s="401" t="s">
        <v>1677</v>
      </c>
      <c r="E6076" s="390" t="s">
        <v>1876</v>
      </c>
      <c r="F6076" s="92">
        <f t="shared" ref="F6076:H6076" si="995">+F6077/F6078</f>
        <v>1</v>
      </c>
      <c r="G6076" s="92">
        <f t="shared" si="995"/>
        <v>1</v>
      </c>
      <c r="H6076" s="108">
        <f t="shared" si="995"/>
        <v>1</v>
      </c>
    </row>
    <row r="6077" spans="1:8" ht="14.55" customHeight="1" x14ac:dyDescent="0.3">
      <c r="A6077" s="42"/>
      <c r="B6077" s="24" t="s">
        <v>1620</v>
      </c>
      <c r="C6077" s="23" t="s">
        <v>140</v>
      </c>
      <c r="D6077" s="402"/>
      <c r="E6077" s="391" t="s">
        <v>1768</v>
      </c>
      <c r="F6077" s="22">
        <v>1</v>
      </c>
      <c r="G6077" s="22">
        <v>1</v>
      </c>
      <c r="H6077" s="104">
        <v>1</v>
      </c>
    </row>
    <row r="6078" spans="1:8" ht="14.55" customHeight="1" x14ac:dyDescent="0.3">
      <c r="A6078" s="42"/>
      <c r="B6078" s="24" t="s">
        <v>1620</v>
      </c>
      <c r="C6078" s="23" t="s">
        <v>140</v>
      </c>
      <c r="D6078" s="402"/>
      <c r="E6078" s="391" t="s">
        <v>1769</v>
      </c>
      <c r="F6078" s="22">
        <v>1</v>
      </c>
      <c r="G6078" s="22">
        <v>1</v>
      </c>
      <c r="H6078" s="104">
        <v>1</v>
      </c>
    </row>
    <row r="6079" spans="1:8" ht="14.55" customHeight="1" x14ac:dyDescent="0.3">
      <c r="A6079" s="42"/>
      <c r="B6079" s="24" t="s">
        <v>1620</v>
      </c>
      <c r="C6079" s="23" t="s">
        <v>140</v>
      </c>
      <c r="D6079" s="402" t="s">
        <v>1678</v>
      </c>
      <c r="E6079" s="391" t="s">
        <v>1876</v>
      </c>
      <c r="F6079" s="91">
        <f t="shared" ref="F6079:H6079" si="996">+F6080/F6081</f>
        <v>1</v>
      </c>
      <c r="G6079" s="91">
        <f t="shared" si="996"/>
        <v>1</v>
      </c>
      <c r="H6079" s="103">
        <f t="shared" si="996"/>
        <v>1</v>
      </c>
    </row>
    <row r="6080" spans="1:8" ht="14.55" customHeight="1" x14ac:dyDescent="0.3">
      <c r="A6080" s="42"/>
      <c r="B6080" s="24" t="s">
        <v>1620</v>
      </c>
      <c r="C6080" s="23" t="s">
        <v>140</v>
      </c>
      <c r="D6080" s="402"/>
      <c r="E6080" s="391" t="s">
        <v>1768</v>
      </c>
      <c r="F6080" s="22">
        <v>1</v>
      </c>
      <c r="G6080" s="22">
        <v>1</v>
      </c>
      <c r="H6080" s="104">
        <v>1</v>
      </c>
    </row>
    <row r="6081" spans="1:8" ht="14.55" customHeight="1" x14ac:dyDescent="0.3">
      <c r="A6081" s="42"/>
      <c r="B6081" s="24" t="s">
        <v>1620</v>
      </c>
      <c r="C6081" s="23" t="s">
        <v>140</v>
      </c>
      <c r="D6081" s="402"/>
      <c r="E6081" s="391" t="s">
        <v>1769</v>
      </c>
      <c r="F6081" s="22">
        <v>1</v>
      </c>
      <c r="G6081" s="22">
        <v>1</v>
      </c>
      <c r="H6081" s="104">
        <v>1</v>
      </c>
    </row>
    <row r="6082" spans="1:8" ht="14.55" customHeight="1" x14ac:dyDescent="0.3">
      <c r="A6082" s="42"/>
      <c r="B6082" s="24" t="s">
        <v>1620</v>
      </c>
      <c r="C6082" s="23" t="s">
        <v>140</v>
      </c>
      <c r="D6082" s="402" t="s">
        <v>1679</v>
      </c>
      <c r="E6082" s="391" t="s">
        <v>1876</v>
      </c>
      <c r="F6082" s="91">
        <v>0</v>
      </c>
      <c r="G6082" s="91">
        <v>0</v>
      </c>
      <c r="H6082" s="103">
        <v>0</v>
      </c>
    </row>
    <row r="6083" spans="1:8" ht="14.55" customHeight="1" x14ac:dyDescent="0.3">
      <c r="A6083" s="42"/>
      <c r="B6083" s="24" t="s">
        <v>1620</v>
      </c>
      <c r="C6083" s="23" t="s">
        <v>140</v>
      </c>
      <c r="D6083" s="402"/>
      <c r="E6083" s="391" t="s">
        <v>1768</v>
      </c>
      <c r="F6083" s="22">
        <v>0</v>
      </c>
      <c r="G6083" s="22">
        <v>0</v>
      </c>
      <c r="H6083" s="104">
        <v>0</v>
      </c>
    </row>
    <row r="6084" spans="1:8" ht="14.55" customHeight="1" x14ac:dyDescent="0.3">
      <c r="A6084" s="42"/>
      <c r="B6084" s="24" t="s">
        <v>1620</v>
      </c>
      <c r="C6084" s="23" t="s">
        <v>140</v>
      </c>
      <c r="D6084" s="402"/>
      <c r="E6084" s="391" t="s">
        <v>1769</v>
      </c>
      <c r="F6084" s="22">
        <v>1</v>
      </c>
      <c r="G6084" s="22">
        <v>1</v>
      </c>
      <c r="H6084" s="104">
        <v>1</v>
      </c>
    </row>
    <row r="6085" spans="1:8" ht="14.55" customHeight="1" x14ac:dyDescent="0.3">
      <c r="A6085" s="42"/>
      <c r="B6085" s="24" t="s">
        <v>1620</v>
      </c>
      <c r="C6085" s="23" t="s">
        <v>140</v>
      </c>
      <c r="D6085" s="402" t="s">
        <v>140</v>
      </c>
      <c r="E6085" s="391" t="s">
        <v>1876</v>
      </c>
      <c r="F6085" s="91">
        <f t="shared" ref="F6085:H6085" si="997">+F6086/F6087</f>
        <v>0</v>
      </c>
      <c r="G6085" s="91">
        <f t="shared" si="997"/>
        <v>0</v>
      </c>
      <c r="H6085" s="103">
        <f t="shared" si="997"/>
        <v>0</v>
      </c>
    </row>
    <row r="6086" spans="1:8" ht="14.55" customHeight="1" x14ac:dyDescent="0.3">
      <c r="A6086" s="42"/>
      <c r="B6086" s="24" t="s">
        <v>1620</v>
      </c>
      <c r="C6086" s="23" t="s">
        <v>140</v>
      </c>
      <c r="D6086" s="402"/>
      <c r="E6086" s="391" t="s">
        <v>1768</v>
      </c>
      <c r="F6086" s="22">
        <v>0</v>
      </c>
      <c r="G6086" s="22">
        <v>0</v>
      </c>
      <c r="H6086" s="104">
        <v>0</v>
      </c>
    </row>
    <row r="6087" spans="1:8" ht="14.55" customHeight="1" x14ac:dyDescent="0.3">
      <c r="A6087" s="42"/>
      <c r="B6087" s="24" t="s">
        <v>1620</v>
      </c>
      <c r="C6087" s="23" t="s">
        <v>140</v>
      </c>
      <c r="D6087" s="402"/>
      <c r="E6087" s="391" t="s">
        <v>1769</v>
      </c>
      <c r="F6087" s="22">
        <v>1</v>
      </c>
      <c r="G6087" s="22">
        <v>1</v>
      </c>
      <c r="H6087" s="104">
        <v>1</v>
      </c>
    </row>
    <row r="6088" spans="1:8" ht="14.55" customHeight="1" x14ac:dyDescent="0.3">
      <c r="A6088" s="42"/>
      <c r="B6088" s="24" t="s">
        <v>1620</v>
      </c>
      <c r="C6088" s="23" t="s">
        <v>140</v>
      </c>
      <c r="D6088" s="402" t="s">
        <v>1680</v>
      </c>
      <c r="E6088" s="391" t="s">
        <v>1876</v>
      </c>
      <c r="F6088" s="91">
        <f t="shared" ref="F6088:H6088" si="998">+F6089/F6090</f>
        <v>0</v>
      </c>
      <c r="G6088" s="91">
        <f t="shared" si="998"/>
        <v>0</v>
      </c>
      <c r="H6088" s="103">
        <f t="shared" si="998"/>
        <v>0</v>
      </c>
    </row>
    <row r="6089" spans="1:8" ht="14.55" customHeight="1" x14ac:dyDescent="0.3">
      <c r="A6089" s="42"/>
      <c r="B6089" s="24" t="s">
        <v>1620</v>
      </c>
      <c r="C6089" s="23" t="s">
        <v>140</v>
      </c>
      <c r="D6089" s="402"/>
      <c r="E6089" s="391" t="s">
        <v>1768</v>
      </c>
      <c r="F6089" s="22">
        <v>0</v>
      </c>
      <c r="G6089" s="22">
        <v>0</v>
      </c>
      <c r="H6089" s="104">
        <v>0</v>
      </c>
    </row>
    <row r="6090" spans="1:8" ht="14.55" customHeight="1" thickBot="1" x14ac:dyDescent="0.35">
      <c r="A6090" s="42"/>
      <c r="B6090" s="53" t="s">
        <v>1620</v>
      </c>
      <c r="C6090" s="68" t="s">
        <v>140</v>
      </c>
      <c r="D6090" s="403"/>
      <c r="E6090" s="392" t="s">
        <v>1769</v>
      </c>
      <c r="F6090" s="33">
        <v>1</v>
      </c>
      <c r="G6090" s="33">
        <v>1</v>
      </c>
      <c r="H6090" s="106">
        <v>1</v>
      </c>
    </row>
    <row r="6091" spans="1:8" ht="14.55" customHeight="1" x14ac:dyDescent="0.3">
      <c r="A6091" s="56" t="s">
        <v>20</v>
      </c>
      <c r="B6091" s="84" t="s">
        <v>20</v>
      </c>
      <c r="C6091" s="255"/>
      <c r="D6091" s="472"/>
      <c r="E6091" s="471" t="s">
        <v>1876</v>
      </c>
      <c r="F6091" s="90">
        <f t="shared" ref="F6091:H6091" si="999">+F6092/F6093</f>
        <v>0.9285714285714286</v>
      </c>
      <c r="G6091" s="90">
        <f t="shared" si="999"/>
        <v>0.9285714285714286</v>
      </c>
      <c r="H6091" s="107">
        <f t="shared" si="999"/>
        <v>0.9285714285714286</v>
      </c>
    </row>
    <row r="6092" spans="1:8" ht="13.8" customHeight="1" x14ac:dyDescent="0.3">
      <c r="A6092" s="214" t="s">
        <v>20</v>
      </c>
      <c r="B6092" s="87" t="s">
        <v>20</v>
      </c>
      <c r="C6092" s="256"/>
      <c r="D6092" s="398"/>
      <c r="E6092" s="391" t="s">
        <v>1768</v>
      </c>
      <c r="F6092" s="21">
        <v>26</v>
      </c>
      <c r="G6092" s="21">
        <v>26</v>
      </c>
      <c r="H6092" s="88">
        <v>26</v>
      </c>
    </row>
    <row r="6093" spans="1:8" ht="14.55" customHeight="1" thickBot="1" x14ac:dyDescent="0.35">
      <c r="A6093" s="475" t="s">
        <v>20</v>
      </c>
      <c r="B6093" s="89" t="s">
        <v>20</v>
      </c>
      <c r="C6093" s="257"/>
      <c r="D6093" s="473"/>
      <c r="E6093" s="391" t="s">
        <v>1769</v>
      </c>
      <c r="F6093" s="21">
        <v>28</v>
      </c>
      <c r="G6093" s="21">
        <v>28</v>
      </c>
      <c r="H6093" s="88">
        <v>28</v>
      </c>
    </row>
    <row r="6094" spans="1:8" ht="13.8" customHeight="1" x14ac:dyDescent="0.3">
      <c r="A6094" s="42"/>
      <c r="B6094" s="467" t="s">
        <v>20</v>
      </c>
      <c r="C6094" s="83" t="s">
        <v>49</v>
      </c>
      <c r="D6094" s="401"/>
      <c r="E6094" s="391" t="s">
        <v>1876</v>
      </c>
      <c r="F6094" s="63">
        <v>0</v>
      </c>
      <c r="G6094" s="63">
        <v>0</v>
      </c>
      <c r="H6094" s="105">
        <v>0</v>
      </c>
    </row>
    <row r="6095" spans="1:8" ht="13.8" customHeight="1" x14ac:dyDescent="0.3">
      <c r="A6095" s="42"/>
      <c r="B6095" s="87" t="s">
        <v>20</v>
      </c>
      <c r="C6095" s="55" t="s">
        <v>49</v>
      </c>
      <c r="D6095" s="402"/>
      <c r="E6095" s="391" t="s">
        <v>1768</v>
      </c>
      <c r="F6095" s="40">
        <v>5</v>
      </c>
      <c r="G6095" s="40">
        <v>5</v>
      </c>
      <c r="H6095" s="109">
        <v>5</v>
      </c>
    </row>
    <row r="6096" spans="1:8" ht="14.55" customHeight="1" thickBot="1" x14ac:dyDescent="0.35">
      <c r="A6096" s="42"/>
      <c r="B6096" s="95" t="s">
        <v>20</v>
      </c>
      <c r="C6096" s="378" t="s">
        <v>49</v>
      </c>
      <c r="D6096" s="405"/>
      <c r="E6096" s="394" t="s">
        <v>1769</v>
      </c>
      <c r="F6096" s="374">
        <v>6</v>
      </c>
      <c r="G6096" s="374">
        <v>6</v>
      </c>
      <c r="H6096" s="375">
        <v>6</v>
      </c>
    </row>
    <row r="6097" spans="1:8" ht="14.55" customHeight="1" x14ac:dyDescent="0.3">
      <c r="A6097" s="42"/>
      <c r="B6097" s="54" t="s">
        <v>20</v>
      </c>
      <c r="C6097" s="69" t="s">
        <v>49</v>
      </c>
      <c r="D6097" s="401" t="s">
        <v>1689</v>
      </c>
      <c r="E6097" s="390" t="s">
        <v>1876</v>
      </c>
      <c r="F6097" s="92">
        <v>0</v>
      </c>
      <c r="G6097" s="92">
        <v>0</v>
      </c>
      <c r="H6097" s="108">
        <v>0</v>
      </c>
    </row>
    <row r="6098" spans="1:8" ht="14.55" customHeight="1" x14ac:dyDescent="0.3">
      <c r="A6098" s="42"/>
      <c r="B6098" s="24" t="s">
        <v>20</v>
      </c>
      <c r="C6098" s="23" t="s">
        <v>49</v>
      </c>
      <c r="D6098" s="402"/>
      <c r="E6098" s="391" t="s">
        <v>1768</v>
      </c>
      <c r="F6098" s="22">
        <v>1</v>
      </c>
      <c r="G6098" s="22">
        <v>1</v>
      </c>
      <c r="H6098" s="104">
        <v>1</v>
      </c>
    </row>
    <row r="6099" spans="1:8" ht="14.55" customHeight="1" x14ac:dyDescent="0.3">
      <c r="A6099" s="42"/>
      <c r="B6099" s="24" t="s">
        <v>20</v>
      </c>
      <c r="C6099" s="23" t="s">
        <v>49</v>
      </c>
      <c r="D6099" s="402"/>
      <c r="E6099" s="391" t="s">
        <v>1769</v>
      </c>
      <c r="F6099" s="22">
        <v>1</v>
      </c>
      <c r="G6099" s="22">
        <v>1</v>
      </c>
      <c r="H6099" s="104">
        <v>1</v>
      </c>
    </row>
    <row r="6100" spans="1:8" ht="14.55" customHeight="1" x14ac:dyDescent="0.3">
      <c r="A6100" s="42"/>
      <c r="B6100" s="24" t="s">
        <v>20</v>
      </c>
      <c r="C6100" s="23" t="s">
        <v>49</v>
      </c>
      <c r="D6100" s="402" t="s">
        <v>1690</v>
      </c>
      <c r="E6100" s="391" t="s">
        <v>1876</v>
      </c>
      <c r="F6100" s="91">
        <v>0</v>
      </c>
      <c r="G6100" s="91">
        <v>0</v>
      </c>
      <c r="H6100" s="103">
        <v>0</v>
      </c>
    </row>
    <row r="6101" spans="1:8" ht="14.55" customHeight="1" x14ac:dyDescent="0.3">
      <c r="A6101" s="42"/>
      <c r="B6101" s="24" t="s">
        <v>20</v>
      </c>
      <c r="C6101" s="23" t="s">
        <v>49</v>
      </c>
      <c r="D6101" s="402"/>
      <c r="E6101" s="391" t="s">
        <v>1768</v>
      </c>
      <c r="F6101" s="22">
        <v>1</v>
      </c>
      <c r="G6101" s="22">
        <v>1</v>
      </c>
      <c r="H6101" s="104">
        <v>1</v>
      </c>
    </row>
    <row r="6102" spans="1:8" ht="14.55" customHeight="1" x14ac:dyDescent="0.3">
      <c r="A6102" s="42"/>
      <c r="B6102" s="24" t="s">
        <v>20</v>
      </c>
      <c r="C6102" s="23" t="s">
        <v>49</v>
      </c>
      <c r="D6102" s="402"/>
      <c r="E6102" s="391" t="s">
        <v>1769</v>
      </c>
      <c r="F6102" s="22">
        <v>1</v>
      </c>
      <c r="G6102" s="22">
        <v>1</v>
      </c>
      <c r="H6102" s="104">
        <v>1</v>
      </c>
    </row>
    <row r="6103" spans="1:8" ht="14.55" customHeight="1" x14ac:dyDescent="0.3">
      <c r="A6103" s="42"/>
      <c r="B6103" s="24" t="s">
        <v>20</v>
      </c>
      <c r="C6103" s="23" t="s">
        <v>49</v>
      </c>
      <c r="D6103" s="402" t="s">
        <v>49</v>
      </c>
      <c r="E6103" s="391" t="s">
        <v>1876</v>
      </c>
      <c r="F6103" s="91">
        <v>0</v>
      </c>
      <c r="G6103" s="91">
        <v>0</v>
      </c>
      <c r="H6103" s="103">
        <v>0</v>
      </c>
    </row>
    <row r="6104" spans="1:8" ht="14.55" customHeight="1" x14ac:dyDescent="0.3">
      <c r="A6104" s="42"/>
      <c r="B6104" s="24" t="s">
        <v>20</v>
      </c>
      <c r="C6104" s="23" t="s">
        <v>49</v>
      </c>
      <c r="D6104" s="402"/>
      <c r="E6104" s="391" t="s">
        <v>1768</v>
      </c>
      <c r="F6104" s="22">
        <v>1</v>
      </c>
      <c r="G6104" s="22">
        <v>1</v>
      </c>
      <c r="H6104" s="104">
        <v>1</v>
      </c>
    </row>
    <row r="6105" spans="1:8" ht="14.55" customHeight="1" x14ac:dyDescent="0.3">
      <c r="A6105" s="42"/>
      <c r="B6105" s="24" t="s">
        <v>20</v>
      </c>
      <c r="C6105" s="23" t="s">
        <v>49</v>
      </c>
      <c r="D6105" s="402"/>
      <c r="E6105" s="391" t="s">
        <v>1769</v>
      </c>
      <c r="F6105" s="22">
        <v>1</v>
      </c>
      <c r="G6105" s="22">
        <v>1</v>
      </c>
      <c r="H6105" s="104">
        <v>1</v>
      </c>
    </row>
    <row r="6106" spans="1:8" ht="14.55" customHeight="1" x14ac:dyDescent="0.3">
      <c r="A6106" s="42"/>
      <c r="B6106" s="24" t="s">
        <v>20</v>
      </c>
      <c r="C6106" s="23" t="s">
        <v>49</v>
      </c>
      <c r="D6106" s="402" t="s">
        <v>1691</v>
      </c>
      <c r="E6106" s="391" t="s">
        <v>1876</v>
      </c>
      <c r="F6106" s="91">
        <v>0</v>
      </c>
      <c r="G6106" s="91">
        <v>0</v>
      </c>
      <c r="H6106" s="103">
        <v>0</v>
      </c>
    </row>
    <row r="6107" spans="1:8" ht="14.55" customHeight="1" x14ac:dyDescent="0.3">
      <c r="A6107" s="42"/>
      <c r="B6107" s="24" t="s">
        <v>20</v>
      </c>
      <c r="C6107" s="23" t="s">
        <v>49</v>
      </c>
      <c r="D6107" s="402"/>
      <c r="E6107" s="391" t="s">
        <v>1768</v>
      </c>
      <c r="F6107" s="22">
        <v>1</v>
      </c>
      <c r="G6107" s="22">
        <v>1</v>
      </c>
      <c r="H6107" s="104">
        <v>1</v>
      </c>
    </row>
    <row r="6108" spans="1:8" ht="14.55" customHeight="1" x14ac:dyDescent="0.3">
      <c r="A6108" s="42"/>
      <c r="B6108" s="24" t="s">
        <v>20</v>
      </c>
      <c r="C6108" s="23" t="s">
        <v>49</v>
      </c>
      <c r="D6108" s="402"/>
      <c r="E6108" s="391" t="s">
        <v>1769</v>
      </c>
      <c r="F6108" s="22">
        <v>1</v>
      </c>
      <c r="G6108" s="22">
        <v>1</v>
      </c>
      <c r="H6108" s="104">
        <v>1</v>
      </c>
    </row>
    <row r="6109" spans="1:8" ht="14.55" customHeight="1" x14ac:dyDescent="0.3">
      <c r="A6109" s="42"/>
      <c r="B6109" s="24" t="s">
        <v>20</v>
      </c>
      <c r="C6109" s="23" t="s">
        <v>49</v>
      </c>
      <c r="D6109" s="402" t="s">
        <v>1692</v>
      </c>
      <c r="E6109" s="391" t="s">
        <v>1876</v>
      </c>
      <c r="F6109" s="91">
        <v>0</v>
      </c>
      <c r="G6109" s="91">
        <v>0</v>
      </c>
      <c r="H6109" s="103">
        <v>0</v>
      </c>
    </row>
    <row r="6110" spans="1:8" ht="14.55" customHeight="1" x14ac:dyDescent="0.3">
      <c r="A6110" s="42"/>
      <c r="B6110" s="24" t="s">
        <v>20</v>
      </c>
      <c r="C6110" s="23" t="s">
        <v>49</v>
      </c>
      <c r="D6110" s="402"/>
      <c r="E6110" s="391" t="s">
        <v>1768</v>
      </c>
      <c r="F6110" s="22">
        <v>1</v>
      </c>
      <c r="G6110" s="22">
        <v>1</v>
      </c>
      <c r="H6110" s="104">
        <v>1</v>
      </c>
    </row>
    <row r="6111" spans="1:8" ht="14.55" customHeight="1" x14ac:dyDescent="0.3">
      <c r="A6111" s="42"/>
      <c r="B6111" s="24" t="s">
        <v>20</v>
      </c>
      <c r="C6111" s="23" t="s">
        <v>49</v>
      </c>
      <c r="D6111" s="402"/>
      <c r="E6111" s="391" t="s">
        <v>1769</v>
      </c>
      <c r="F6111" s="22">
        <v>1</v>
      </c>
      <c r="G6111" s="22">
        <v>1</v>
      </c>
      <c r="H6111" s="104">
        <v>1</v>
      </c>
    </row>
    <row r="6112" spans="1:8" ht="14.55" customHeight="1" x14ac:dyDescent="0.3">
      <c r="A6112" s="42"/>
      <c r="B6112" s="24" t="s">
        <v>20</v>
      </c>
      <c r="C6112" s="23" t="s">
        <v>49</v>
      </c>
      <c r="D6112" s="402" t="s">
        <v>1693</v>
      </c>
      <c r="E6112" s="391" t="s">
        <v>1876</v>
      </c>
      <c r="F6112" s="91">
        <v>0</v>
      </c>
      <c r="G6112" s="91">
        <v>0</v>
      </c>
      <c r="H6112" s="103">
        <v>0</v>
      </c>
    </row>
    <row r="6113" spans="1:8" ht="14.55" customHeight="1" x14ac:dyDescent="0.3">
      <c r="A6113" s="42"/>
      <c r="B6113" s="24" t="s">
        <v>20</v>
      </c>
      <c r="C6113" s="23" t="s">
        <v>49</v>
      </c>
      <c r="D6113" s="402"/>
      <c r="E6113" s="391" t="s">
        <v>1768</v>
      </c>
      <c r="F6113" s="22">
        <v>0</v>
      </c>
      <c r="G6113" s="22">
        <v>0</v>
      </c>
      <c r="H6113" s="104">
        <v>0</v>
      </c>
    </row>
    <row r="6114" spans="1:8" ht="14.55" customHeight="1" thickBot="1" x14ac:dyDescent="0.35">
      <c r="A6114" s="42"/>
      <c r="B6114" s="53" t="s">
        <v>20</v>
      </c>
      <c r="C6114" s="68" t="s">
        <v>49</v>
      </c>
      <c r="D6114" s="403"/>
      <c r="E6114" s="392" t="s">
        <v>1769</v>
      </c>
      <c r="F6114" s="33">
        <v>1</v>
      </c>
      <c r="G6114" s="33">
        <v>1</v>
      </c>
      <c r="H6114" s="106">
        <v>1</v>
      </c>
    </row>
    <row r="6115" spans="1:8" ht="14.55" customHeight="1" x14ac:dyDescent="0.3">
      <c r="A6115" s="42"/>
      <c r="B6115" s="94" t="s">
        <v>20</v>
      </c>
      <c r="C6115" s="379" t="s">
        <v>64</v>
      </c>
      <c r="D6115" s="404"/>
      <c r="E6115" s="471" t="s">
        <v>1876</v>
      </c>
      <c r="F6115" s="384">
        <f t="shared" ref="F6115:H6115" si="1000">+F6116/F6117</f>
        <v>1</v>
      </c>
      <c r="G6115" s="384">
        <f t="shared" si="1000"/>
        <v>1</v>
      </c>
      <c r="H6115" s="377">
        <f t="shared" si="1000"/>
        <v>1</v>
      </c>
    </row>
    <row r="6116" spans="1:8" ht="14.55" customHeight="1" x14ac:dyDescent="0.3">
      <c r="A6116" s="42"/>
      <c r="B6116" s="87" t="s">
        <v>20</v>
      </c>
      <c r="C6116" s="55" t="s">
        <v>64</v>
      </c>
      <c r="D6116" s="402"/>
      <c r="E6116" s="391" t="s">
        <v>1768</v>
      </c>
      <c r="F6116" s="40">
        <v>3</v>
      </c>
      <c r="G6116" s="40">
        <v>3</v>
      </c>
      <c r="H6116" s="109">
        <v>3</v>
      </c>
    </row>
    <row r="6117" spans="1:8" ht="15" customHeight="1" thickBot="1" x14ac:dyDescent="0.35">
      <c r="A6117" s="42"/>
      <c r="B6117" s="95" t="s">
        <v>20</v>
      </c>
      <c r="C6117" s="378" t="s">
        <v>64</v>
      </c>
      <c r="D6117" s="405"/>
      <c r="E6117" s="394" t="s">
        <v>1769</v>
      </c>
      <c r="F6117" s="374">
        <v>3</v>
      </c>
      <c r="G6117" s="374">
        <v>3</v>
      </c>
      <c r="H6117" s="375">
        <v>3</v>
      </c>
    </row>
    <row r="6118" spans="1:8" ht="14.55" customHeight="1" x14ac:dyDescent="0.3">
      <c r="A6118" s="42"/>
      <c r="B6118" s="54" t="s">
        <v>20</v>
      </c>
      <c r="C6118" s="69" t="s">
        <v>64</v>
      </c>
      <c r="D6118" s="401" t="s">
        <v>1695</v>
      </c>
      <c r="E6118" s="390" t="s">
        <v>1876</v>
      </c>
      <c r="F6118" s="92">
        <f t="shared" ref="F6118:H6118" si="1001">+F6119/F6120</f>
        <v>1</v>
      </c>
      <c r="G6118" s="92">
        <f t="shared" si="1001"/>
        <v>1</v>
      </c>
      <c r="H6118" s="108">
        <f t="shared" si="1001"/>
        <v>1</v>
      </c>
    </row>
    <row r="6119" spans="1:8" ht="14.55" customHeight="1" x14ac:dyDescent="0.3">
      <c r="A6119" s="42"/>
      <c r="B6119" s="24" t="s">
        <v>20</v>
      </c>
      <c r="C6119" s="23" t="s">
        <v>64</v>
      </c>
      <c r="D6119" s="402"/>
      <c r="E6119" s="391" t="s">
        <v>1768</v>
      </c>
      <c r="F6119" s="22">
        <v>1</v>
      </c>
      <c r="G6119" s="22">
        <v>1</v>
      </c>
      <c r="H6119" s="104">
        <v>1</v>
      </c>
    </row>
    <row r="6120" spans="1:8" ht="14.55" customHeight="1" x14ac:dyDescent="0.3">
      <c r="A6120" s="42"/>
      <c r="B6120" s="24" t="s">
        <v>20</v>
      </c>
      <c r="C6120" s="23" t="s">
        <v>64</v>
      </c>
      <c r="D6120" s="402"/>
      <c r="E6120" s="391" t="s">
        <v>1769</v>
      </c>
      <c r="F6120" s="22">
        <v>1</v>
      </c>
      <c r="G6120" s="22">
        <v>1</v>
      </c>
      <c r="H6120" s="104">
        <v>1</v>
      </c>
    </row>
    <row r="6121" spans="1:8" ht="14.55" customHeight="1" x14ac:dyDescent="0.3">
      <c r="A6121" s="42"/>
      <c r="B6121" s="24" t="s">
        <v>20</v>
      </c>
      <c r="C6121" s="23" t="s">
        <v>64</v>
      </c>
      <c r="D6121" s="402" t="s">
        <v>1696</v>
      </c>
      <c r="E6121" s="391" t="s">
        <v>1876</v>
      </c>
      <c r="F6121" s="91">
        <v>0</v>
      </c>
      <c r="G6121" s="91">
        <v>0</v>
      </c>
      <c r="H6121" s="103">
        <v>0</v>
      </c>
    </row>
    <row r="6122" spans="1:8" ht="14.55" customHeight="1" x14ac:dyDescent="0.3">
      <c r="A6122" s="42"/>
      <c r="B6122" s="24" t="s">
        <v>20</v>
      </c>
      <c r="C6122" s="23" t="s">
        <v>64</v>
      </c>
      <c r="D6122" s="402" t="s">
        <v>1696</v>
      </c>
      <c r="E6122" s="391" t="s">
        <v>1768</v>
      </c>
      <c r="F6122" s="22">
        <v>1</v>
      </c>
      <c r="G6122" s="22">
        <v>1</v>
      </c>
      <c r="H6122" s="104">
        <v>1</v>
      </c>
    </row>
    <row r="6123" spans="1:8" ht="14.55" customHeight="1" x14ac:dyDescent="0.3">
      <c r="A6123" s="42"/>
      <c r="B6123" s="24" t="s">
        <v>20</v>
      </c>
      <c r="C6123" s="23" t="s">
        <v>64</v>
      </c>
      <c r="D6123" s="402" t="s">
        <v>1696</v>
      </c>
      <c r="E6123" s="391" t="s">
        <v>1769</v>
      </c>
      <c r="F6123" s="22">
        <v>1</v>
      </c>
      <c r="G6123" s="22">
        <v>1</v>
      </c>
      <c r="H6123" s="104">
        <v>1</v>
      </c>
    </row>
    <row r="6124" spans="1:8" ht="14.55" customHeight="1" x14ac:dyDescent="0.3">
      <c r="A6124" s="42"/>
      <c r="B6124" s="24" t="s">
        <v>20</v>
      </c>
      <c r="C6124" s="23" t="s">
        <v>64</v>
      </c>
      <c r="D6124" s="402" t="s">
        <v>1694</v>
      </c>
      <c r="E6124" s="391" t="s">
        <v>1876</v>
      </c>
      <c r="F6124" s="91">
        <v>0</v>
      </c>
      <c r="G6124" s="91">
        <v>0</v>
      </c>
      <c r="H6124" s="103">
        <v>0</v>
      </c>
    </row>
    <row r="6125" spans="1:8" ht="14.55" customHeight="1" x14ac:dyDescent="0.3">
      <c r="A6125" s="42"/>
      <c r="B6125" s="24" t="s">
        <v>20</v>
      </c>
      <c r="C6125" s="23" t="s">
        <v>64</v>
      </c>
      <c r="D6125" s="402" t="s">
        <v>1694</v>
      </c>
      <c r="E6125" s="391" t="s">
        <v>1768</v>
      </c>
      <c r="F6125" s="22">
        <v>1</v>
      </c>
      <c r="G6125" s="22">
        <v>1</v>
      </c>
      <c r="H6125" s="104">
        <v>1</v>
      </c>
    </row>
    <row r="6126" spans="1:8" ht="14.55" customHeight="1" thickBot="1" x14ac:dyDescent="0.35">
      <c r="A6126" s="42"/>
      <c r="B6126" s="53" t="s">
        <v>20</v>
      </c>
      <c r="C6126" s="68" t="s">
        <v>64</v>
      </c>
      <c r="D6126" s="403" t="s">
        <v>1694</v>
      </c>
      <c r="E6126" s="392" t="s">
        <v>1769</v>
      </c>
      <c r="F6126" s="33">
        <v>1</v>
      </c>
      <c r="G6126" s="33">
        <v>1</v>
      </c>
      <c r="H6126" s="106">
        <v>1</v>
      </c>
    </row>
    <row r="6127" spans="1:8" ht="14.55" customHeight="1" x14ac:dyDescent="0.3">
      <c r="A6127" s="42"/>
      <c r="B6127" s="94" t="s">
        <v>20</v>
      </c>
      <c r="C6127" s="379" t="s">
        <v>20</v>
      </c>
      <c r="D6127" s="404"/>
      <c r="E6127" s="471" t="s">
        <v>1876</v>
      </c>
      <c r="F6127" s="384">
        <f t="shared" ref="F6127:H6127" si="1002">+F6128/F6129</f>
        <v>0.90909090909090906</v>
      </c>
      <c r="G6127" s="384">
        <f t="shared" si="1002"/>
        <v>0.90909090909090906</v>
      </c>
      <c r="H6127" s="377">
        <f t="shared" si="1002"/>
        <v>0.90909090909090906</v>
      </c>
    </row>
    <row r="6128" spans="1:8" ht="14.55" customHeight="1" x14ac:dyDescent="0.3">
      <c r="A6128" s="42"/>
      <c r="B6128" s="87" t="s">
        <v>20</v>
      </c>
      <c r="C6128" s="55" t="s">
        <v>20</v>
      </c>
      <c r="D6128" s="402"/>
      <c r="E6128" s="391" t="s">
        <v>1768</v>
      </c>
      <c r="F6128" s="40">
        <v>10</v>
      </c>
      <c r="G6128" s="40">
        <v>10</v>
      </c>
      <c r="H6128" s="109">
        <v>10</v>
      </c>
    </row>
    <row r="6129" spans="1:8" ht="15" customHeight="1" thickBot="1" x14ac:dyDescent="0.35">
      <c r="A6129" s="42"/>
      <c r="B6129" s="95" t="s">
        <v>20</v>
      </c>
      <c r="C6129" s="378" t="s">
        <v>20</v>
      </c>
      <c r="D6129" s="405"/>
      <c r="E6129" s="394" t="s">
        <v>1769</v>
      </c>
      <c r="F6129" s="374">
        <v>11</v>
      </c>
      <c r="G6129" s="374">
        <v>11</v>
      </c>
      <c r="H6129" s="375">
        <v>11</v>
      </c>
    </row>
    <row r="6130" spans="1:8" ht="14.55" customHeight="1" x14ac:dyDescent="0.3">
      <c r="A6130" s="42"/>
      <c r="B6130" s="54" t="s">
        <v>20</v>
      </c>
      <c r="C6130" s="69" t="s">
        <v>20</v>
      </c>
      <c r="D6130" s="401" t="s">
        <v>1681</v>
      </c>
      <c r="E6130" s="390" t="s">
        <v>1876</v>
      </c>
      <c r="F6130" s="92">
        <f t="shared" ref="F6130:H6130" si="1003">+F6131/F6132</f>
        <v>1</v>
      </c>
      <c r="G6130" s="92">
        <f t="shared" si="1003"/>
        <v>1</v>
      </c>
      <c r="H6130" s="108">
        <f t="shared" si="1003"/>
        <v>1</v>
      </c>
    </row>
    <row r="6131" spans="1:8" ht="14.55" customHeight="1" x14ac:dyDescent="0.3">
      <c r="A6131" s="42"/>
      <c r="B6131" s="24" t="s">
        <v>20</v>
      </c>
      <c r="C6131" s="23" t="s">
        <v>20</v>
      </c>
      <c r="D6131" s="402"/>
      <c r="E6131" s="391" t="s">
        <v>1768</v>
      </c>
      <c r="F6131" s="22">
        <v>1</v>
      </c>
      <c r="G6131" s="22">
        <v>1</v>
      </c>
      <c r="H6131" s="104">
        <v>1</v>
      </c>
    </row>
    <row r="6132" spans="1:8" ht="14.55" customHeight="1" x14ac:dyDescent="0.3">
      <c r="A6132" s="42"/>
      <c r="B6132" s="24" t="s">
        <v>20</v>
      </c>
      <c r="C6132" s="23" t="s">
        <v>20</v>
      </c>
      <c r="D6132" s="402"/>
      <c r="E6132" s="391" t="s">
        <v>1769</v>
      </c>
      <c r="F6132" s="22">
        <v>1</v>
      </c>
      <c r="G6132" s="22">
        <v>1</v>
      </c>
      <c r="H6132" s="104">
        <v>1</v>
      </c>
    </row>
    <row r="6133" spans="1:8" ht="14.55" customHeight="1" x14ac:dyDescent="0.3">
      <c r="A6133" s="42"/>
      <c r="B6133" s="24" t="s">
        <v>20</v>
      </c>
      <c r="C6133" s="23" t="s">
        <v>20</v>
      </c>
      <c r="D6133" s="402" t="s">
        <v>1682</v>
      </c>
      <c r="E6133" s="391" t="s">
        <v>1876</v>
      </c>
      <c r="F6133" s="91">
        <v>0</v>
      </c>
      <c r="G6133" s="91">
        <v>0</v>
      </c>
      <c r="H6133" s="103">
        <v>0</v>
      </c>
    </row>
    <row r="6134" spans="1:8" ht="14.55" customHeight="1" x14ac:dyDescent="0.3">
      <c r="A6134" s="42"/>
      <c r="B6134" s="24" t="s">
        <v>20</v>
      </c>
      <c r="C6134" s="23" t="s">
        <v>20</v>
      </c>
      <c r="D6134" s="402"/>
      <c r="E6134" s="391" t="s">
        <v>1768</v>
      </c>
      <c r="F6134" s="22">
        <v>0</v>
      </c>
      <c r="G6134" s="22">
        <v>0</v>
      </c>
      <c r="H6134" s="104">
        <v>0</v>
      </c>
    </row>
    <row r="6135" spans="1:8" ht="14.55" customHeight="1" x14ac:dyDescent="0.3">
      <c r="A6135" s="42"/>
      <c r="B6135" s="24" t="s">
        <v>20</v>
      </c>
      <c r="C6135" s="23" t="s">
        <v>20</v>
      </c>
      <c r="D6135" s="402"/>
      <c r="E6135" s="391" t="s">
        <v>1769</v>
      </c>
      <c r="F6135" s="22">
        <v>1</v>
      </c>
      <c r="G6135" s="22">
        <v>1</v>
      </c>
      <c r="H6135" s="104">
        <v>1</v>
      </c>
    </row>
    <row r="6136" spans="1:8" ht="14.55" customHeight="1" x14ac:dyDescent="0.3">
      <c r="A6136" s="42"/>
      <c r="B6136" s="24" t="s">
        <v>20</v>
      </c>
      <c r="C6136" s="23" t="s">
        <v>20</v>
      </c>
      <c r="D6136" s="402" t="s">
        <v>1683</v>
      </c>
      <c r="E6136" s="391" t="s">
        <v>1876</v>
      </c>
      <c r="F6136" s="91">
        <f t="shared" ref="F6136:H6136" si="1004">+F6137/F6138</f>
        <v>1</v>
      </c>
      <c r="G6136" s="91">
        <f t="shared" si="1004"/>
        <v>1</v>
      </c>
      <c r="H6136" s="103">
        <f t="shared" si="1004"/>
        <v>1</v>
      </c>
    </row>
    <row r="6137" spans="1:8" ht="14.55" customHeight="1" x14ac:dyDescent="0.3">
      <c r="A6137" s="42"/>
      <c r="B6137" s="24" t="s">
        <v>20</v>
      </c>
      <c r="C6137" s="23" t="s">
        <v>20</v>
      </c>
      <c r="D6137" s="402"/>
      <c r="E6137" s="391" t="s">
        <v>1768</v>
      </c>
      <c r="F6137" s="22">
        <v>1</v>
      </c>
      <c r="G6137" s="22">
        <v>1</v>
      </c>
      <c r="H6137" s="104">
        <v>1</v>
      </c>
    </row>
    <row r="6138" spans="1:8" ht="14.55" customHeight="1" x14ac:dyDescent="0.3">
      <c r="A6138" s="42"/>
      <c r="B6138" s="24" t="s">
        <v>20</v>
      </c>
      <c r="C6138" s="23" t="s">
        <v>20</v>
      </c>
      <c r="D6138" s="402"/>
      <c r="E6138" s="391" t="s">
        <v>1769</v>
      </c>
      <c r="F6138" s="22">
        <v>1</v>
      </c>
      <c r="G6138" s="22">
        <v>1</v>
      </c>
      <c r="H6138" s="104">
        <v>1</v>
      </c>
    </row>
    <row r="6139" spans="1:8" ht="14.55" customHeight="1" x14ac:dyDescent="0.3">
      <c r="A6139" s="42"/>
      <c r="B6139" s="24" t="s">
        <v>20</v>
      </c>
      <c r="C6139" s="23" t="s">
        <v>20</v>
      </c>
      <c r="D6139" s="402" t="s">
        <v>1829</v>
      </c>
      <c r="E6139" s="391" t="s">
        <v>1876</v>
      </c>
      <c r="F6139" s="91">
        <f t="shared" ref="F6139:H6139" si="1005">+F6140/F6141</f>
        <v>1</v>
      </c>
      <c r="G6139" s="91">
        <f t="shared" si="1005"/>
        <v>1</v>
      </c>
      <c r="H6139" s="103">
        <f t="shared" si="1005"/>
        <v>1</v>
      </c>
    </row>
    <row r="6140" spans="1:8" ht="14.55" customHeight="1" x14ac:dyDescent="0.3">
      <c r="A6140" s="42"/>
      <c r="B6140" s="24" t="s">
        <v>20</v>
      </c>
      <c r="C6140" s="23" t="s">
        <v>20</v>
      </c>
      <c r="D6140" s="402"/>
      <c r="E6140" s="391" t="s">
        <v>1768</v>
      </c>
      <c r="F6140" s="22">
        <v>1</v>
      </c>
      <c r="G6140" s="22">
        <v>1</v>
      </c>
      <c r="H6140" s="104">
        <v>1</v>
      </c>
    </row>
    <row r="6141" spans="1:8" ht="14.55" customHeight="1" x14ac:dyDescent="0.3">
      <c r="A6141" s="42"/>
      <c r="B6141" s="24" t="s">
        <v>20</v>
      </c>
      <c r="C6141" s="23" t="s">
        <v>20</v>
      </c>
      <c r="D6141" s="402"/>
      <c r="E6141" s="391" t="s">
        <v>1769</v>
      </c>
      <c r="F6141" s="22">
        <v>1</v>
      </c>
      <c r="G6141" s="22">
        <v>1</v>
      </c>
      <c r="H6141" s="104">
        <v>1</v>
      </c>
    </row>
    <row r="6142" spans="1:8" ht="14.55" customHeight="1" x14ac:dyDescent="0.3">
      <c r="A6142" s="42"/>
      <c r="B6142" s="24" t="s">
        <v>20</v>
      </c>
      <c r="C6142" s="23" t="s">
        <v>20</v>
      </c>
      <c r="D6142" s="402" t="s">
        <v>1684</v>
      </c>
      <c r="E6142" s="391" t="s">
        <v>1876</v>
      </c>
      <c r="F6142" s="91">
        <v>0</v>
      </c>
      <c r="G6142" s="91">
        <v>0</v>
      </c>
      <c r="H6142" s="103">
        <v>0</v>
      </c>
    </row>
    <row r="6143" spans="1:8" ht="14.55" customHeight="1" x14ac:dyDescent="0.3">
      <c r="A6143" s="42"/>
      <c r="B6143" s="24" t="s">
        <v>20</v>
      </c>
      <c r="C6143" s="23" t="s">
        <v>20</v>
      </c>
      <c r="D6143" s="402"/>
      <c r="E6143" s="391" t="s">
        <v>1768</v>
      </c>
      <c r="F6143" s="22">
        <v>1</v>
      </c>
      <c r="G6143" s="22">
        <v>1</v>
      </c>
      <c r="H6143" s="104">
        <v>1</v>
      </c>
    </row>
    <row r="6144" spans="1:8" ht="14.55" customHeight="1" x14ac:dyDescent="0.3">
      <c r="A6144" s="42"/>
      <c r="B6144" s="24" t="s">
        <v>20</v>
      </c>
      <c r="C6144" s="23" t="s">
        <v>20</v>
      </c>
      <c r="D6144" s="402"/>
      <c r="E6144" s="391" t="s">
        <v>1769</v>
      </c>
      <c r="F6144" s="22">
        <v>1</v>
      </c>
      <c r="G6144" s="22">
        <v>1</v>
      </c>
      <c r="H6144" s="104">
        <v>1</v>
      </c>
    </row>
    <row r="6145" spans="1:8" ht="14.55" customHeight="1" x14ac:dyDescent="0.3">
      <c r="A6145" s="42"/>
      <c r="B6145" s="24" t="s">
        <v>20</v>
      </c>
      <c r="C6145" s="23" t="s">
        <v>20</v>
      </c>
      <c r="D6145" s="402" t="s">
        <v>1688</v>
      </c>
      <c r="E6145" s="391" t="s">
        <v>1876</v>
      </c>
      <c r="F6145" s="91">
        <f t="shared" ref="F6145:H6145" si="1006">+F6146/F6147</f>
        <v>1</v>
      </c>
      <c r="G6145" s="91">
        <f t="shared" si="1006"/>
        <v>1</v>
      </c>
      <c r="H6145" s="103">
        <f t="shared" si="1006"/>
        <v>1</v>
      </c>
    </row>
    <row r="6146" spans="1:8" ht="14.55" customHeight="1" x14ac:dyDescent="0.3">
      <c r="A6146" s="42"/>
      <c r="B6146" s="24" t="s">
        <v>20</v>
      </c>
      <c r="C6146" s="23" t="s">
        <v>20</v>
      </c>
      <c r="D6146" s="402"/>
      <c r="E6146" s="391" t="s">
        <v>1768</v>
      </c>
      <c r="F6146" s="22">
        <v>1</v>
      </c>
      <c r="G6146" s="22">
        <v>1</v>
      </c>
      <c r="H6146" s="104">
        <v>1</v>
      </c>
    </row>
    <row r="6147" spans="1:8" ht="14.55" customHeight="1" x14ac:dyDescent="0.3">
      <c r="A6147" s="42"/>
      <c r="B6147" s="24" t="s">
        <v>20</v>
      </c>
      <c r="C6147" s="23" t="s">
        <v>20</v>
      </c>
      <c r="D6147" s="402"/>
      <c r="E6147" s="391" t="s">
        <v>1769</v>
      </c>
      <c r="F6147" s="22">
        <v>1</v>
      </c>
      <c r="G6147" s="22">
        <v>1</v>
      </c>
      <c r="H6147" s="104">
        <v>1</v>
      </c>
    </row>
    <row r="6148" spans="1:8" ht="14.55" customHeight="1" x14ac:dyDescent="0.3">
      <c r="A6148" s="42"/>
      <c r="B6148" s="24" t="s">
        <v>20</v>
      </c>
      <c r="C6148" s="23" t="s">
        <v>20</v>
      </c>
      <c r="D6148" s="402" t="s">
        <v>1685</v>
      </c>
      <c r="E6148" s="391" t="s">
        <v>1876</v>
      </c>
      <c r="F6148" s="91">
        <v>0</v>
      </c>
      <c r="G6148" s="91">
        <v>0</v>
      </c>
      <c r="H6148" s="103">
        <v>0</v>
      </c>
    </row>
    <row r="6149" spans="1:8" ht="14.55" customHeight="1" x14ac:dyDescent="0.3">
      <c r="A6149" s="42"/>
      <c r="B6149" s="24" t="s">
        <v>20</v>
      </c>
      <c r="C6149" s="23" t="s">
        <v>20</v>
      </c>
      <c r="D6149" s="402"/>
      <c r="E6149" s="391" t="s">
        <v>1768</v>
      </c>
      <c r="F6149" s="22">
        <v>1</v>
      </c>
      <c r="G6149" s="22">
        <v>1</v>
      </c>
      <c r="H6149" s="104">
        <v>1</v>
      </c>
    </row>
    <row r="6150" spans="1:8" ht="14.55" customHeight="1" x14ac:dyDescent="0.3">
      <c r="A6150" s="42"/>
      <c r="B6150" s="24" t="s">
        <v>20</v>
      </c>
      <c r="C6150" s="23" t="s">
        <v>20</v>
      </c>
      <c r="D6150" s="402"/>
      <c r="E6150" s="391" t="s">
        <v>1769</v>
      </c>
      <c r="F6150" s="22">
        <v>1</v>
      </c>
      <c r="G6150" s="22">
        <v>1</v>
      </c>
      <c r="H6150" s="104">
        <v>1</v>
      </c>
    </row>
    <row r="6151" spans="1:8" ht="14.55" customHeight="1" x14ac:dyDescent="0.3">
      <c r="A6151" s="42"/>
      <c r="B6151" s="24" t="s">
        <v>20</v>
      </c>
      <c r="C6151" s="23" t="s">
        <v>20</v>
      </c>
      <c r="D6151" s="402" t="s">
        <v>880</v>
      </c>
      <c r="E6151" s="391" t="s">
        <v>1876</v>
      </c>
      <c r="F6151" s="91">
        <v>0</v>
      </c>
      <c r="G6151" s="91">
        <v>0</v>
      </c>
      <c r="H6151" s="103">
        <v>0</v>
      </c>
    </row>
    <row r="6152" spans="1:8" ht="14.55" customHeight="1" x14ac:dyDescent="0.3">
      <c r="A6152" s="42"/>
      <c r="B6152" s="24" t="s">
        <v>20</v>
      </c>
      <c r="C6152" s="23" t="s">
        <v>20</v>
      </c>
      <c r="D6152" s="402"/>
      <c r="E6152" s="391" t="s">
        <v>1768</v>
      </c>
      <c r="F6152" s="22">
        <v>1</v>
      </c>
      <c r="G6152" s="22">
        <v>1</v>
      </c>
      <c r="H6152" s="104">
        <v>1</v>
      </c>
    </row>
    <row r="6153" spans="1:8" ht="14.55" customHeight="1" x14ac:dyDescent="0.3">
      <c r="A6153" s="42"/>
      <c r="B6153" s="24" t="s">
        <v>20</v>
      </c>
      <c r="C6153" s="23" t="s">
        <v>20</v>
      </c>
      <c r="D6153" s="402"/>
      <c r="E6153" s="391" t="s">
        <v>1769</v>
      </c>
      <c r="F6153" s="22">
        <v>1</v>
      </c>
      <c r="G6153" s="22">
        <v>1</v>
      </c>
      <c r="H6153" s="104">
        <v>1</v>
      </c>
    </row>
    <row r="6154" spans="1:8" ht="14.55" customHeight="1" x14ac:dyDescent="0.3">
      <c r="A6154" s="42"/>
      <c r="B6154" s="24" t="s">
        <v>20</v>
      </c>
      <c r="C6154" s="23" t="s">
        <v>20</v>
      </c>
      <c r="D6154" s="402" t="s">
        <v>1686</v>
      </c>
      <c r="E6154" s="391" t="s">
        <v>1876</v>
      </c>
      <c r="F6154" s="91">
        <f t="shared" ref="F6154:H6154" si="1007">+F6155/F6156</f>
        <v>1</v>
      </c>
      <c r="G6154" s="91">
        <f t="shared" si="1007"/>
        <v>1</v>
      </c>
      <c r="H6154" s="103">
        <f t="shared" si="1007"/>
        <v>1</v>
      </c>
    </row>
    <row r="6155" spans="1:8" ht="14.55" customHeight="1" x14ac:dyDescent="0.3">
      <c r="A6155" s="42"/>
      <c r="B6155" s="24" t="s">
        <v>20</v>
      </c>
      <c r="C6155" s="23" t="s">
        <v>20</v>
      </c>
      <c r="D6155" s="402"/>
      <c r="E6155" s="391" t="s">
        <v>1768</v>
      </c>
      <c r="F6155" s="22">
        <v>1</v>
      </c>
      <c r="G6155" s="22">
        <v>1</v>
      </c>
      <c r="H6155" s="104">
        <v>1</v>
      </c>
    </row>
    <row r="6156" spans="1:8" ht="14.55" customHeight="1" x14ac:dyDescent="0.3">
      <c r="A6156" s="42"/>
      <c r="B6156" s="24" t="s">
        <v>20</v>
      </c>
      <c r="C6156" s="23" t="s">
        <v>20</v>
      </c>
      <c r="D6156" s="402"/>
      <c r="E6156" s="391" t="s">
        <v>1769</v>
      </c>
      <c r="F6156" s="22">
        <v>1</v>
      </c>
      <c r="G6156" s="22">
        <v>1</v>
      </c>
      <c r="H6156" s="104">
        <v>1</v>
      </c>
    </row>
    <row r="6157" spans="1:8" ht="14.55" customHeight="1" x14ac:dyDescent="0.3">
      <c r="A6157" s="42"/>
      <c r="B6157" s="24" t="s">
        <v>20</v>
      </c>
      <c r="C6157" s="23" t="s">
        <v>20</v>
      </c>
      <c r="D6157" s="402" t="s">
        <v>1687</v>
      </c>
      <c r="E6157" s="391" t="s">
        <v>1876</v>
      </c>
      <c r="F6157" s="91">
        <v>0</v>
      </c>
      <c r="G6157" s="91">
        <v>0</v>
      </c>
      <c r="H6157" s="103">
        <v>0</v>
      </c>
    </row>
    <row r="6158" spans="1:8" ht="14.55" customHeight="1" x14ac:dyDescent="0.3">
      <c r="A6158" s="42"/>
      <c r="B6158" s="24" t="s">
        <v>20</v>
      </c>
      <c r="C6158" s="23" t="s">
        <v>20</v>
      </c>
      <c r="D6158" s="402"/>
      <c r="E6158" s="391" t="s">
        <v>1768</v>
      </c>
      <c r="F6158" s="22">
        <v>1</v>
      </c>
      <c r="G6158" s="22">
        <v>1</v>
      </c>
      <c r="H6158" s="104">
        <v>1</v>
      </c>
    </row>
    <row r="6159" spans="1:8" ht="14.55" customHeight="1" x14ac:dyDescent="0.3">
      <c r="A6159" s="42"/>
      <c r="B6159" s="24" t="s">
        <v>20</v>
      </c>
      <c r="C6159" s="23" t="s">
        <v>20</v>
      </c>
      <c r="D6159" s="402"/>
      <c r="E6159" s="391" t="s">
        <v>1769</v>
      </c>
      <c r="F6159" s="22">
        <v>1</v>
      </c>
      <c r="G6159" s="22">
        <v>1</v>
      </c>
      <c r="H6159" s="104">
        <v>1</v>
      </c>
    </row>
    <row r="6160" spans="1:8" ht="14.55" customHeight="1" x14ac:dyDescent="0.3">
      <c r="A6160" s="42"/>
      <c r="B6160" s="24" t="s">
        <v>20</v>
      </c>
      <c r="C6160" s="23" t="s">
        <v>20</v>
      </c>
      <c r="D6160" s="402" t="s">
        <v>20</v>
      </c>
      <c r="E6160" s="391" t="s">
        <v>1876</v>
      </c>
      <c r="F6160" s="91">
        <f t="shared" ref="F6160:H6160" si="1008">+F6161/F6162</f>
        <v>1</v>
      </c>
      <c r="G6160" s="91">
        <f t="shared" si="1008"/>
        <v>1</v>
      </c>
      <c r="H6160" s="103">
        <f t="shared" si="1008"/>
        <v>1</v>
      </c>
    </row>
    <row r="6161" spans="1:8" ht="14.55" customHeight="1" x14ac:dyDescent="0.3">
      <c r="A6161" s="42"/>
      <c r="B6161" s="24" t="s">
        <v>20</v>
      </c>
      <c r="C6161" s="23" t="s">
        <v>20</v>
      </c>
      <c r="D6161" s="402"/>
      <c r="E6161" s="391" t="s">
        <v>1768</v>
      </c>
      <c r="F6161" s="22">
        <v>1</v>
      </c>
      <c r="G6161" s="22">
        <v>1</v>
      </c>
      <c r="H6161" s="104">
        <v>1</v>
      </c>
    </row>
    <row r="6162" spans="1:8" ht="14.55" customHeight="1" thickBot="1" x14ac:dyDescent="0.35">
      <c r="A6162" s="42"/>
      <c r="B6162" s="53" t="s">
        <v>20</v>
      </c>
      <c r="C6162" s="68" t="s">
        <v>20</v>
      </c>
      <c r="D6162" s="403"/>
      <c r="E6162" s="392" t="s">
        <v>1769</v>
      </c>
      <c r="F6162" s="33">
        <v>1</v>
      </c>
      <c r="G6162" s="33">
        <v>1</v>
      </c>
      <c r="H6162" s="106">
        <v>1</v>
      </c>
    </row>
    <row r="6163" spans="1:8" ht="14.55" customHeight="1" x14ac:dyDescent="0.3">
      <c r="A6163" s="42"/>
      <c r="B6163" s="94" t="s">
        <v>20</v>
      </c>
      <c r="C6163" s="379" t="s">
        <v>80</v>
      </c>
      <c r="D6163" s="404"/>
      <c r="E6163" s="471" t="s">
        <v>1876</v>
      </c>
      <c r="F6163" s="384">
        <v>0</v>
      </c>
      <c r="G6163" s="384">
        <v>0</v>
      </c>
      <c r="H6163" s="377">
        <v>0</v>
      </c>
    </row>
    <row r="6164" spans="1:8" ht="14.55" customHeight="1" x14ac:dyDescent="0.3">
      <c r="A6164" s="42"/>
      <c r="B6164" s="87" t="s">
        <v>20</v>
      </c>
      <c r="C6164" s="55" t="s">
        <v>80</v>
      </c>
      <c r="D6164" s="402"/>
      <c r="E6164" s="391" t="s">
        <v>1768</v>
      </c>
      <c r="F6164" s="40">
        <v>8</v>
      </c>
      <c r="G6164" s="40">
        <v>8</v>
      </c>
      <c r="H6164" s="109">
        <v>8</v>
      </c>
    </row>
    <row r="6165" spans="1:8" ht="15" customHeight="1" thickBot="1" x14ac:dyDescent="0.35">
      <c r="A6165" s="42"/>
      <c r="B6165" s="95" t="s">
        <v>20</v>
      </c>
      <c r="C6165" s="378" t="s">
        <v>80</v>
      </c>
      <c r="D6165" s="405"/>
      <c r="E6165" s="394" t="s">
        <v>1769</v>
      </c>
      <c r="F6165" s="374">
        <v>8</v>
      </c>
      <c r="G6165" s="374">
        <v>8</v>
      </c>
      <c r="H6165" s="375">
        <v>8</v>
      </c>
    </row>
    <row r="6166" spans="1:8" ht="14.55" customHeight="1" x14ac:dyDescent="0.3">
      <c r="A6166" s="42"/>
      <c r="B6166" s="54" t="s">
        <v>20</v>
      </c>
      <c r="C6166" s="69" t="s">
        <v>80</v>
      </c>
      <c r="D6166" s="401" t="s">
        <v>1698</v>
      </c>
      <c r="E6166" s="390" t="s">
        <v>1876</v>
      </c>
      <c r="F6166" s="92">
        <v>0</v>
      </c>
      <c r="G6166" s="92">
        <v>0</v>
      </c>
      <c r="H6166" s="108">
        <v>0</v>
      </c>
    </row>
    <row r="6167" spans="1:8" ht="14.55" customHeight="1" x14ac:dyDescent="0.3">
      <c r="A6167" s="42"/>
      <c r="B6167" s="24" t="s">
        <v>20</v>
      </c>
      <c r="C6167" s="23" t="s">
        <v>80</v>
      </c>
      <c r="D6167" s="402"/>
      <c r="E6167" s="391" t="s">
        <v>1768</v>
      </c>
      <c r="F6167" s="22">
        <v>1</v>
      </c>
      <c r="G6167" s="22">
        <v>1</v>
      </c>
      <c r="H6167" s="104">
        <v>1</v>
      </c>
    </row>
    <row r="6168" spans="1:8" ht="14.55" customHeight="1" x14ac:dyDescent="0.3">
      <c r="A6168" s="42"/>
      <c r="B6168" s="24" t="s">
        <v>20</v>
      </c>
      <c r="C6168" s="23" t="s">
        <v>80</v>
      </c>
      <c r="D6168" s="402"/>
      <c r="E6168" s="391" t="s">
        <v>1769</v>
      </c>
      <c r="F6168" s="22">
        <v>1</v>
      </c>
      <c r="G6168" s="22">
        <v>1</v>
      </c>
      <c r="H6168" s="104">
        <v>1</v>
      </c>
    </row>
    <row r="6169" spans="1:8" ht="14.55" customHeight="1" x14ac:dyDescent="0.3">
      <c r="A6169" s="42"/>
      <c r="B6169" s="24" t="s">
        <v>20</v>
      </c>
      <c r="C6169" s="23" t="s">
        <v>80</v>
      </c>
      <c r="D6169" s="402" t="s">
        <v>1830</v>
      </c>
      <c r="E6169" s="391" t="s">
        <v>1876</v>
      </c>
      <c r="F6169" s="91">
        <v>0</v>
      </c>
      <c r="G6169" s="91">
        <v>0</v>
      </c>
      <c r="H6169" s="103">
        <v>0</v>
      </c>
    </row>
    <row r="6170" spans="1:8" ht="14.55" customHeight="1" x14ac:dyDescent="0.3">
      <c r="A6170" s="42"/>
      <c r="B6170" s="24" t="s">
        <v>20</v>
      </c>
      <c r="C6170" s="23" t="s">
        <v>80</v>
      </c>
      <c r="D6170" s="402"/>
      <c r="E6170" s="391" t="s">
        <v>1768</v>
      </c>
      <c r="F6170" s="22">
        <v>1</v>
      </c>
      <c r="G6170" s="22">
        <v>1</v>
      </c>
      <c r="H6170" s="104">
        <v>1</v>
      </c>
    </row>
    <row r="6171" spans="1:8" ht="14.55" customHeight="1" x14ac:dyDescent="0.3">
      <c r="A6171" s="42"/>
      <c r="B6171" s="24" t="s">
        <v>20</v>
      </c>
      <c r="C6171" s="23" t="s">
        <v>80</v>
      </c>
      <c r="D6171" s="402"/>
      <c r="E6171" s="391" t="s">
        <v>1769</v>
      </c>
      <c r="F6171" s="22">
        <v>1</v>
      </c>
      <c r="G6171" s="22">
        <v>1</v>
      </c>
      <c r="H6171" s="104">
        <v>1</v>
      </c>
    </row>
    <row r="6172" spans="1:8" ht="14.55" customHeight="1" x14ac:dyDescent="0.3">
      <c r="A6172" s="42"/>
      <c r="B6172" s="24" t="s">
        <v>20</v>
      </c>
      <c r="C6172" s="23" t="s">
        <v>80</v>
      </c>
      <c r="D6172" s="402" t="s">
        <v>1697</v>
      </c>
      <c r="E6172" s="391" t="s">
        <v>1876</v>
      </c>
      <c r="F6172" s="91">
        <v>0</v>
      </c>
      <c r="G6172" s="91">
        <v>0</v>
      </c>
      <c r="H6172" s="103">
        <v>0</v>
      </c>
    </row>
    <row r="6173" spans="1:8" ht="14.55" customHeight="1" x14ac:dyDescent="0.3">
      <c r="A6173" s="42"/>
      <c r="B6173" s="24" t="s">
        <v>20</v>
      </c>
      <c r="C6173" s="23" t="s">
        <v>80</v>
      </c>
      <c r="D6173" s="402"/>
      <c r="E6173" s="391" t="s">
        <v>1768</v>
      </c>
      <c r="F6173" s="22">
        <v>1</v>
      </c>
      <c r="G6173" s="22">
        <v>1</v>
      </c>
      <c r="H6173" s="104">
        <v>1</v>
      </c>
    </row>
    <row r="6174" spans="1:8" ht="14.55" customHeight="1" x14ac:dyDescent="0.3">
      <c r="A6174" s="42"/>
      <c r="B6174" s="24" t="s">
        <v>20</v>
      </c>
      <c r="C6174" s="23" t="s">
        <v>80</v>
      </c>
      <c r="D6174" s="402"/>
      <c r="E6174" s="391" t="s">
        <v>1769</v>
      </c>
      <c r="F6174" s="22">
        <v>1</v>
      </c>
      <c r="G6174" s="22">
        <v>1</v>
      </c>
      <c r="H6174" s="104">
        <v>1</v>
      </c>
    </row>
    <row r="6175" spans="1:8" ht="14.55" customHeight="1" x14ac:dyDescent="0.3">
      <c r="A6175" s="42"/>
      <c r="B6175" s="24" t="s">
        <v>20</v>
      </c>
      <c r="C6175" s="23" t="s">
        <v>80</v>
      </c>
      <c r="D6175" s="402" t="s">
        <v>1699</v>
      </c>
      <c r="E6175" s="391" t="s">
        <v>1876</v>
      </c>
      <c r="F6175" s="91">
        <v>0</v>
      </c>
      <c r="G6175" s="91">
        <v>0</v>
      </c>
      <c r="H6175" s="103">
        <v>0</v>
      </c>
    </row>
    <row r="6176" spans="1:8" ht="14.55" customHeight="1" x14ac:dyDescent="0.3">
      <c r="A6176" s="42"/>
      <c r="B6176" s="24" t="s">
        <v>20</v>
      </c>
      <c r="C6176" s="23" t="s">
        <v>80</v>
      </c>
      <c r="D6176" s="402"/>
      <c r="E6176" s="391" t="s">
        <v>1768</v>
      </c>
      <c r="F6176" s="22">
        <v>1</v>
      </c>
      <c r="G6176" s="22">
        <v>1</v>
      </c>
      <c r="H6176" s="104">
        <v>1</v>
      </c>
    </row>
    <row r="6177" spans="1:8" ht="14.55" customHeight="1" x14ac:dyDescent="0.3">
      <c r="A6177" s="42"/>
      <c r="B6177" s="24" t="s">
        <v>20</v>
      </c>
      <c r="C6177" s="23" t="s">
        <v>80</v>
      </c>
      <c r="D6177" s="402"/>
      <c r="E6177" s="391" t="s">
        <v>1769</v>
      </c>
      <c r="F6177" s="22">
        <v>1</v>
      </c>
      <c r="G6177" s="22">
        <v>1</v>
      </c>
      <c r="H6177" s="104">
        <v>1</v>
      </c>
    </row>
    <row r="6178" spans="1:8" ht="14.55" customHeight="1" x14ac:dyDescent="0.3">
      <c r="A6178" s="42"/>
      <c r="B6178" s="24" t="s">
        <v>20</v>
      </c>
      <c r="C6178" s="23" t="s">
        <v>80</v>
      </c>
      <c r="D6178" s="402" t="s">
        <v>1700</v>
      </c>
      <c r="E6178" s="391" t="s">
        <v>1876</v>
      </c>
      <c r="F6178" s="91">
        <v>0</v>
      </c>
      <c r="G6178" s="91">
        <v>0</v>
      </c>
      <c r="H6178" s="103">
        <v>0</v>
      </c>
    </row>
    <row r="6179" spans="1:8" ht="14.55" customHeight="1" x14ac:dyDescent="0.3">
      <c r="A6179" s="42"/>
      <c r="B6179" s="24" t="s">
        <v>20</v>
      </c>
      <c r="C6179" s="23" t="s">
        <v>80</v>
      </c>
      <c r="D6179" s="402"/>
      <c r="E6179" s="391" t="s">
        <v>1768</v>
      </c>
      <c r="F6179" s="22">
        <v>1</v>
      </c>
      <c r="G6179" s="22">
        <v>1</v>
      </c>
      <c r="H6179" s="104">
        <v>1</v>
      </c>
    </row>
    <row r="6180" spans="1:8" ht="14.55" customHeight="1" x14ac:dyDescent="0.3">
      <c r="A6180" s="42"/>
      <c r="B6180" s="24" t="s">
        <v>20</v>
      </c>
      <c r="C6180" s="23" t="s">
        <v>80</v>
      </c>
      <c r="D6180" s="402"/>
      <c r="E6180" s="391" t="s">
        <v>1769</v>
      </c>
      <c r="F6180" s="22">
        <v>1</v>
      </c>
      <c r="G6180" s="22">
        <v>1</v>
      </c>
      <c r="H6180" s="104">
        <v>1</v>
      </c>
    </row>
    <row r="6181" spans="1:8" ht="14.55" customHeight="1" x14ac:dyDescent="0.3">
      <c r="A6181" s="42"/>
      <c r="B6181" s="24" t="s">
        <v>20</v>
      </c>
      <c r="C6181" s="23" t="s">
        <v>80</v>
      </c>
      <c r="D6181" s="402" t="s">
        <v>80</v>
      </c>
      <c r="E6181" s="391" t="s">
        <v>1876</v>
      </c>
      <c r="F6181" s="91">
        <v>0</v>
      </c>
      <c r="G6181" s="91">
        <v>0</v>
      </c>
      <c r="H6181" s="103">
        <v>0</v>
      </c>
    </row>
    <row r="6182" spans="1:8" ht="14.55" customHeight="1" x14ac:dyDescent="0.3">
      <c r="A6182" s="42"/>
      <c r="B6182" s="24" t="s">
        <v>20</v>
      </c>
      <c r="C6182" s="23" t="s">
        <v>80</v>
      </c>
      <c r="D6182" s="402"/>
      <c r="E6182" s="391" t="s">
        <v>1768</v>
      </c>
      <c r="F6182" s="22">
        <v>1</v>
      </c>
      <c r="G6182" s="22">
        <v>1</v>
      </c>
      <c r="H6182" s="104">
        <v>1</v>
      </c>
    </row>
    <row r="6183" spans="1:8" ht="14.55" customHeight="1" x14ac:dyDescent="0.3">
      <c r="A6183" s="42"/>
      <c r="B6183" s="24" t="s">
        <v>20</v>
      </c>
      <c r="C6183" s="23" t="s">
        <v>80</v>
      </c>
      <c r="D6183" s="402"/>
      <c r="E6183" s="391" t="s">
        <v>1769</v>
      </c>
      <c r="F6183" s="22">
        <v>1</v>
      </c>
      <c r="G6183" s="22">
        <v>1</v>
      </c>
      <c r="H6183" s="104">
        <v>1</v>
      </c>
    </row>
    <row r="6184" spans="1:8" ht="14.55" customHeight="1" x14ac:dyDescent="0.3">
      <c r="A6184" s="42"/>
      <c r="B6184" s="24" t="s">
        <v>20</v>
      </c>
      <c r="C6184" s="23" t="s">
        <v>80</v>
      </c>
      <c r="D6184" s="402" t="s">
        <v>1701</v>
      </c>
      <c r="E6184" s="391" t="s">
        <v>1876</v>
      </c>
      <c r="F6184" s="91">
        <v>0</v>
      </c>
      <c r="G6184" s="91">
        <v>0</v>
      </c>
      <c r="H6184" s="103">
        <v>0</v>
      </c>
    </row>
    <row r="6185" spans="1:8" ht="14.55" customHeight="1" x14ac:dyDescent="0.3">
      <c r="A6185" s="42"/>
      <c r="B6185" s="24" t="s">
        <v>20</v>
      </c>
      <c r="C6185" s="23" t="s">
        <v>80</v>
      </c>
      <c r="D6185" s="402"/>
      <c r="E6185" s="391" t="s">
        <v>1768</v>
      </c>
      <c r="F6185" s="22">
        <v>1</v>
      </c>
      <c r="G6185" s="22">
        <v>1</v>
      </c>
      <c r="H6185" s="104">
        <v>1</v>
      </c>
    </row>
    <row r="6186" spans="1:8" ht="14.55" customHeight="1" x14ac:dyDescent="0.3">
      <c r="A6186" s="42"/>
      <c r="B6186" s="24" t="s">
        <v>20</v>
      </c>
      <c r="C6186" s="23" t="s">
        <v>80</v>
      </c>
      <c r="D6186" s="402"/>
      <c r="E6186" s="391" t="s">
        <v>1769</v>
      </c>
      <c r="F6186" s="22">
        <v>1</v>
      </c>
      <c r="G6186" s="22">
        <v>1</v>
      </c>
      <c r="H6186" s="104">
        <v>1</v>
      </c>
    </row>
    <row r="6187" spans="1:8" ht="14.55" customHeight="1" x14ac:dyDescent="0.3">
      <c r="A6187" s="42"/>
      <c r="B6187" s="24" t="s">
        <v>20</v>
      </c>
      <c r="C6187" s="23" t="s">
        <v>80</v>
      </c>
      <c r="D6187" s="402" t="s">
        <v>1702</v>
      </c>
      <c r="E6187" s="391" t="s">
        <v>1876</v>
      </c>
      <c r="F6187" s="91">
        <v>0</v>
      </c>
      <c r="G6187" s="91">
        <v>0</v>
      </c>
      <c r="H6187" s="103">
        <v>0</v>
      </c>
    </row>
    <row r="6188" spans="1:8" ht="14.55" customHeight="1" x14ac:dyDescent="0.3">
      <c r="A6188" s="42"/>
      <c r="B6188" s="24" t="s">
        <v>20</v>
      </c>
      <c r="C6188" s="23" t="s">
        <v>80</v>
      </c>
      <c r="D6188" s="402"/>
      <c r="E6188" s="391" t="s">
        <v>1768</v>
      </c>
      <c r="F6188" s="22">
        <v>1</v>
      </c>
      <c r="G6188" s="22">
        <v>1</v>
      </c>
      <c r="H6188" s="104">
        <v>1</v>
      </c>
    </row>
    <row r="6189" spans="1:8" ht="14.55" customHeight="1" thickBot="1" x14ac:dyDescent="0.35">
      <c r="A6189" s="42"/>
      <c r="B6189" s="53" t="s">
        <v>20</v>
      </c>
      <c r="C6189" s="68" t="s">
        <v>80</v>
      </c>
      <c r="D6189" s="403"/>
      <c r="E6189" s="392" t="s">
        <v>1769</v>
      </c>
      <c r="F6189" s="33">
        <v>1</v>
      </c>
      <c r="G6189" s="33">
        <v>1</v>
      </c>
      <c r="H6189" s="106">
        <v>1</v>
      </c>
    </row>
    <row r="6190" spans="1:8" ht="14.55" customHeight="1" x14ac:dyDescent="0.3">
      <c r="A6190" s="56" t="s">
        <v>21</v>
      </c>
      <c r="B6190" s="84" t="s">
        <v>21</v>
      </c>
      <c r="C6190" s="255"/>
      <c r="D6190" s="472"/>
      <c r="E6190" s="471" t="s">
        <v>1876</v>
      </c>
      <c r="F6190" s="90">
        <f t="shared" ref="F6190:H6190" si="1009">+F6191/F6192</f>
        <v>0.69230769230769229</v>
      </c>
      <c r="G6190" s="90">
        <f t="shared" si="1009"/>
        <v>0.69230769230769229</v>
      </c>
      <c r="H6190" s="107">
        <f t="shared" si="1009"/>
        <v>0.69230769230769229</v>
      </c>
    </row>
    <row r="6191" spans="1:8" ht="13.8" customHeight="1" x14ac:dyDescent="0.3">
      <c r="A6191" s="214" t="s">
        <v>21</v>
      </c>
      <c r="B6191" s="87" t="s">
        <v>21</v>
      </c>
      <c r="C6191" s="256"/>
      <c r="D6191" s="398"/>
      <c r="E6191" s="391" t="s">
        <v>1768</v>
      </c>
      <c r="F6191" s="21">
        <v>9</v>
      </c>
      <c r="G6191" s="21">
        <v>9</v>
      </c>
      <c r="H6191" s="88">
        <v>9</v>
      </c>
    </row>
    <row r="6192" spans="1:8" ht="14.55" customHeight="1" thickBot="1" x14ac:dyDescent="0.35">
      <c r="A6192" s="475" t="s">
        <v>21</v>
      </c>
      <c r="B6192" s="89" t="s">
        <v>21</v>
      </c>
      <c r="C6192" s="257"/>
      <c r="D6192" s="473"/>
      <c r="E6192" s="391" t="s">
        <v>1769</v>
      </c>
      <c r="F6192" s="21">
        <v>13</v>
      </c>
      <c r="G6192" s="21">
        <v>13</v>
      </c>
      <c r="H6192" s="88">
        <v>13</v>
      </c>
    </row>
    <row r="6193" spans="1:8" ht="13.8" customHeight="1" x14ac:dyDescent="0.3">
      <c r="A6193" s="42"/>
      <c r="B6193" s="467" t="s">
        <v>21</v>
      </c>
      <c r="C6193" s="83" t="s">
        <v>50</v>
      </c>
      <c r="D6193" s="401"/>
      <c r="E6193" s="391" t="s">
        <v>1876</v>
      </c>
      <c r="F6193" s="63">
        <f t="shared" ref="F6193:H6193" si="1010">+F6194/F6195</f>
        <v>0.33333333333333331</v>
      </c>
      <c r="G6193" s="63">
        <f t="shared" si="1010"/>
        <v>0.33333333333333331</v>
      </c>
      <c r="H6193" s="105">
        <f t="shared" si="1010"/>
        <v>0.33333333333333331</v>
      </c>
    </row>
    <row r="6194" spans="1:8" ht="13.8" customHeight="1" x14ac:dyDescent="0.3">
      <c r="A6194" s="42"/>
      <c r="B6194" s="87" t="s">
        <v>21</v>
      </c>
      <c r="C6194" s="55" t="s">
        <v>50</v>
      </c>
      <c r="D6194" s="402"/>
      <c r="E6194" s="391" t="s">
        <v>1768</v>
      </c>
      <c r="F6194" s="40">
        <v>1</v>
      </c>
      <c r="G6194" s="40">
        <v>1</v>
      </c>
      <c r="H6194" s="109">
        <v>1</v>
      </c>
    </row>
    <row r="6195" spans="1:8" ht="14.55" customHeight="1" thickBot="1" x14ac:dyDescent="0.35">
      <c r="A6195" s="42"/>
      <c r="B6195" s="95" t="s">
        <v>21</v>
      </c>
      <c r="C6195" s="378" t="s">
        <v>50</v>
      </c>
      <c r="D6195" s="405"/>
      <c r="E6195" s="394" t="s">
        <v>1769</v>
      </c>
      <c r="F6195" s="374">
        <v>3</v>
      </c>
      <c r="G6195" s="374">
        <v>3</v>
      </c>
      <c r="H6195" s="375">
        <v>3</v>
      </c>
    </row>
    <row r="6196" spans="1:8" ht="14.55" customHeight="1" x14ac:dyDescent="0.3">
      <c r="A6196" s="42"/>
      <c r="B6196" s="54" t="s">
        <v>21</v>
      </c>
      <c r="C6196" s="69" t="s">
        <v>50</v>
      </c>
      <c r="D6196" s="401" t="s">
        <v>1710</v>
      </c>
      <c r="E6196" s="390" t="s">
        <v>1876</v>
      </c>
      <c r="F6196" s="92">
        <f t="shared" ref="F6196:H6196" si="1011">+F6197/F6198</f>
        <v>0</v>
      </c>
      <c r="G6196" s="92">
        <f t="shared" si="1011"/>
        <v>0</v>
      </c>
      <c r="H6196" s="108">
        <f t="shared" si="1011"/>
        <v>0</v>
      </c>
    </row>
    <row r="6197" spans="1:8" ht="14.55" customHeight="1" x14ac:dyDescent="0.3">
      <c r="A6197" s="42"/>
      <c r="B6197" s="24" t="s">
        <v>21</v>
      </c>
      <c r="C6197" s="23" t="s">
        <v>50</v>
      </c>
      <c r="D6197" s="402"/>
      <c r="E6197" s="391" t="s">
        <v>1768</v>
      </c>
      <c r="F6197" s="22">
        <v>0</v>
      </c>
      <c r="G6197" s="22">
        <v>0</v>
      </c>
      <c r="H6197" s="104">
        <v>0</v>
      </c>
    </row>
    <row r="6198" spans="1:8" ht="14.55" customHeight="1" x14ac:dyDescent="0.3">
      <c r="A6198" s="42"/>
      <c r="B6198" s="24" t="s">
        <v>21</v>
      </c>
      <c r="C6198" s="23" t="s">
        <v>50</v>
      </c>
      <c r="D6198" s="402"/>
      <c r="E6198" s="391" t="s">
        <v>1769</v>
      </c>
      <c r="F6198" s="22">
        <v>1</v>
      </c>
      <c r="G6198" s="22">
        <v>1</v>
      </c>
      <c r="H6198" s="104">
        <v>1</v>
      </c>
    </row>
    <row r="6199" spans="1:8" ht="14.55" customHeight="1" x14ac:dyDescent="0.3">
      <c r="A6199" s="42"/>
      <c r="B6199" s="24" t="s">
        <v>21</v>
      </c>
      <c r="C6199" s="23" t="s">
        <v>50</v>
      </c>
      <c r="D6199" s="402" t="s">
        <v>1709</v>
      </c>
      <c r="E6199" s="391" t="s">
        <v>1876</v>
      </c>
      <c r="F6199" s="91">
        <v>0</v>
      </c>
      <c r="G6199" s="91">
        <v>0</v>
      </c>
      <c r="H6199" s="103">
        <v>0</v>
      </c>
    </row>
    <row r="6200" spans="1:8" ht="14.55" customHeight="1" x14ac:dyDescent="0.3">
      <c r="A6200" s="42"/>
      <c r="B6200" s="24" t="s">
        <v>21</v>
      </c>
      <c r="C6200" s="23" t="s">
        <v>50</v>
      </c>
      <c r="D6200" s="402"/>
      <c r="E6200" s="391" t="s">
        <v>1768</v>
      </c>
      <c r="F6200" s="22">
        <v>0</v>
      </c>
      <c r="G6200" s="22">
        <v>0</v>
      </c>
      <c r="H6200" s="104">
        <v>0</v>
      </c>
    </row>
    <row r="6201" spans="1:8" ht="14.55" customHeight="1" x14ac:dyDescent="0.3">
      <c r="A6201" s="42"/>
      <c r="B6201" s="24" t="s">
        <v>21</v>
      </c>
      <c r="C6201" s="23" t="s">
        <v>50</v>
      </c>
      <c r="D6201" s="402"/>
      <c r="E6201" s="391" t="s">
        <v>1769</v>
      </c>
      <c r="F6201" s="22">
        <v>1</v>
      </c>
      <c r="G6201" s="22">
        <v>1</v>
      </c>
      <c r="H6201" s="104">
        <v>1</v>
      </c>
    </row>
    <row r="6202" spans="1:8" ht="14.55" customHeight="1" x14ac:dyDescent="0.3">
      <c r="A6202" s="42"/>
      <c r="B6202" s="24" t="s">
        <v>21</v>
      </c>
      <c r="C6202" s="23" t="s">
        <v>50</v>
      </c>
      <c r="D6202" s="402" t="s">
        <v>1708</v>
      </c>
      <c r="E6202" s="391" t="s">
        <v>1876</v>
      </c>
      <c r="F6202" s="91">
        <f t="shared" ref="F6202:H6202" si="1012">+F6203/F6204</f>
        <v>1</v>
      </c>
      <c r="G6202" s="91">
        <f t="shared" si="1012"/>
        <v>1</v>
      </c>
      <c r="H6202" s="103">
        <f t="shared" si="1012"/>
        <v>1</v>
      </c>
    </row>
    <row r="6203" spans="1:8" ht="14.55" customHeight="1" x14ac:dyDescent="0.3">
      <c r="A6203" s="42"/>
      <c r="B6203" s="24" t="s">
        <v>21</v>
      </c>
      <c r="C6203" s="23" t="s">
        <v>50</v>
      </c>
      <c r="D6203" s="402"/>
      <c r="E6203" s="391" t="s">
        <v>1768</v>
      </c>
      <c r="F6203" s="22">
        <v>1</v>
      </c>
      <c r="G6203" s="22">
        <v>1</v>
      </c>
      <c r="H6203" s="104">
        <v>1</v>
      </c>
    </row>
    <row r="6204" spans="1:8" ht="14.55" customHeight="1" thickBot="1" x14ac:dyDescent="0.35">
      <c r="A6204" s="42"/>
      <c r="B6204" s="53" t="s">
        <v>21</v>
      </c>
      <c r="C6204" s="68" t="s">
        <v>50</v>
      </c>
      <c r="D6204" s="403"/>
      <c r="E6204" s="392" t="s">
        <v>1769</v>
      </c>
      <c r="F6204" s="33">
        <v>1</v>
      </c>
      <c r="G6204" s="33">
        <v>1</v>
      </c>
      <c r="H6204" s="106">
        <v>1</v>
      </c>
    </row>
    <row r="6205" spans="1:8" ht="14.55" customHeight="1" x14ac:dyDescent="0.3">
      <c r="A6205" s="42"/>
      <c r="B6205" s="94" t="s">
        <v>21</v>
      </c>
      <c r="C6205" s="379" t="s">
        <v>21</v>
      </c>
      <c r="D6205" s="404"/>
      <c r="E6205" s="471" t="s">
        <v>1876</v>
      </c>
      <c r="F6205" s="384">
        <f t="shared" ref="F6205:H6205" si="1013">+F6206/F6207</f>
        <v>1</v>
      </c>
      <c r="G6205" s="384">
        <f t="shared" si="1013"/>
        <v>1</v>
      </c>
      <c r="H6205" s="377">
        <f t="shared" si="1013"/>
        <v>1</v>
      </c>
    </row>
    <row r="6206" spans="1:8" ht="14.55" customHeight="1" x14ac:dyDescent="0.3">
      <c r="A6206" s="42"/>
      <c r="B6206" s="87" t="s">
        <v>21</v>
      </c>
      <c r="C6206" s="55" t="s">
        <v>21</v>
      </c>
      <c r="D6206" s="402"/>
      <c r="E6206" s="391" t="s">
        <v>1768</v>
      </c>
      <c r="F6206" s="40">
        <v>6</v>
      </c>
      <c r="G6206" s="40">
        <v>6</v>
      </c>
      <c r="H6206" s="109">
        <v>6</v>
      </c>
    </row>
    <row r="6207" spans="1:8" ht="15" customHeight="1" thickBot="1" x14ac:dyDescent="0.35">
      <c r="A6207" s="42"/>
      <c r="B6207" s="95" t="s">
        <v>21</v>
      </c>
      <c r="C6207" s="378" t="s">
        <v>21</v>
      </c>
      <c r="D6207" s="405"/>
      <c r="E6207" s="394" t="s">
        <v>1769</v>
      </c>
      <c r="F6207" s="374">
        <v>6</v>
      </c>
      <c r="G6207" s="374">
        <v>6</v>
      </c>
      <c r="H6207" s="375">
        <v>6</v>
      </c>
    </row>
    <row r="6208" spans="1:8" ht="14.55" customHeight="1" x14ac:dyDescent="0.3">
      <c r="A6208" s="42"/>
      <c r="B6208" s="54" t="s">
        <v>21</v>
      </c>
      <c r="C6208" s="69" t="s">
        <v>21</v>
      </c>
      <c r="D6208" s="401" t="s">
        <v>1703</v>
      </c>
      <c r="E6208" s="390" t="s">
        <v>1876</v>
      </c>
      <c r="F6208" s="92">
        <f t="shared" ref="F6208:H6208" si="1014">+F6209/F6210</f>
        <v>1</v>
      </c>
      <c r="G6208" s="92">
        <f t="shared" si="1014"/>
        <v>1</v>
      </c>
      <c r="H6208" s="108">
        <f t="shared" si="1014"/>
        <v>1</v>
      </c>
    </row>
    <row r="6209" spans="1:8" ht="14.55" customHeight="1" x14ac:dyDescent="0.3">
      <c r="A6209" s="42"/>
      <c r="B6209" s="24" t="s">
        <v>21</v>
      </c>
      <c r="C6209" s="23" t="s">
        <v>21</v>
      </c>
      <c r="D6209" s="402"/>
      <c r="E6209" s="391" t="s">
        <v>1768</v>
      </c>
      <c r="F6209" s="22">
        <v>1</v>
      </c>
      <c r="G6209" s="22">
        <v>1</v>
      </c>
      <c r="H6209" s="104">
        <v>1</v>
      </c>
    </row>
    <row r="6210" spans="1:8" ht="14.55" customHeight="1" x14ac:dyDescent="0.3">
      <c r="A6210" s="42"/>
      <c r="B6210" s="24" t="s">
        <v>21</v>
      </c>
      <c r="C6210" s="23" t="s">
        <v>21</v>
      </c>
      <c r="D6210" s="402"/>
      <c r="E6210" s="391" t="s">
        <v>1769</v>
      </c>
      <c r="F6210" s="22">
        <v>1</v>
      </c>
      <c r="G6210" s="22">
        <v>1</v>
      </c>
      <c r="H6210" s="104">
        <v>1</v>
      </c>
    </row>
    <row r="6211" spans="1:8" ht="14.55" customHeight="1" x14ac:dyDescent="0.3">
      <c r="A6211" s="42"/>
      <c r="B6211" s="24" t="s">
        <v>21</v>
      </c>
      <c r="C6211" s="23" t="s">
        <v>21</v>
      </c>
      <c r="D6211" s="402" t="s">
        <v>1704</v>
      </c>
      <c r="E6211" s="391" t="s">
        <v>1876</v>
      </c>
      <c r="F6211" s="91">
        <f t="shared" ref="F6211:H6211" si="1015">+F6212/F6213</f>
        <v>1</v>
      </c>
      <c r="G6211" s="91">
        <f t="shared" si="1015"/>
        <v>1</v>
      </c>
      <c r="H6211" s="103">
        <f t="shared" si="1015"/>
        <v>1</v>
      </c>
    </row>
    <row r="6212" spans="1:8" ht="14.55" customHeight="1" x14ac:dyDescent="0.3">
      <c r="A6212" s="42"/>
      <c r="B6212" s="24" t="s">
        <v>21</v>
      </c>
      <c r="C6212" s="23" t="s">
        <v>21</v>
      </c>
      <c r="D6212" s="402"/>
      <c r="E6212" s="391" t="s">
        <v>1768</v>
      </c>
      <c r="F6212" s="22">
        <v>1</v>
      </c>
      <c r="G6212" s="22">
        <v>1</v>
      </c>
      <c r="H6212" s="104">
        <v>1</v>
      </c>
    </row>
    <row r="6213" spans="1:8" ht="14.55" customHeight="1" x14ac:dyDescent="0.3">
      <c r="A6213" s="42"/>
      <c r="B6213" s="24" t="s">
        <v>21</v>
      </c>
      <c r="C6213" s="23" t="s">
        <v>21</v>
      </c>
      <c r="D6213" s="402"/>
      <c r="E6213" s="391" t="s">
        <v>1769</v>
      </c>
      <c r="F6213" s="22">
        <v>1</v>
      </c>
      <c r="G6213" s="22">
        <v>1</v>
      </c>
      <c r="H6213" s="104">
        <v>1</v>
      </c>
    </row>
    <row r="6214" spans="1:8" ht="14.55" customHeight="1" x14ac:dyDescent="0.3">
      <c r="A6214" s="42"/>
      <c r="B6214" s="24" t="s">
        <v>21</v>
      </c>
      <c r="C6214" s="23" t="s">
        <v>21</v>
      </c>
      <c r="D6214" s="402" t="s">
        <v>1705</v>
      </c>
      <c r="E6214" s="391" t="s">
        <v>1876</v>
      </c>
      <c r="F6214" s="91">
        <f t="shared" ref="F6214:H6214" si="1016">+F6215/F6216</f>
        <v>1</v>
      </c>
      <c r="G6214" s="91">
        <f t="shared" si="1016"/>
        <v>1</v>
      </c>
      <c r="H6214" s="103">
        <f t="shared" si="1016"/>
        <v>1</v>
      </c>
    </row>
    <row r="6215" spans="1:8" ht="14.55" customHeight="1" x14ac:dyDescent="0.3">
      <c r="A6215" s="42"/>
      <c r="B6215" s="24" t="s">
        <v>21</v>
      </c>
      <c r="C6215" s="23" t="s">
        <v>21</v>
      </c>
      <c r="D6215" s="402"/>
      <c r="E6215" s="391" t="s">
        <v>1768</v>
      </c>
      <c r="F6215" s="22">
        <v>1</v>
      </c>
      <c r="G6215" s="22">
        <v>1</v>
      </c>
      <c r="H6215" s="104">
        <v>1</v>
      </c>
    </row>
    <row r="6216" spans="1:8" ht="14.55" customHeight="1" x14ac:dyDescent="0.3">
      <c r="A6216" s="42"/>
      <c r="B6216" s="24" t="s">
        <v>21</v>
      </c>
      <c r="C6216" s="23" t="s">
        <v>21</v>
      </c>
      <c r="D6216" s="402"/>
      <c r="E6216" s="391" t="s">
        <v>1769</v>
      </c>
      <c r="F6216" s="22">
        <v>1</v>
      </c>
      <c r="G6216" s="22">
        <v>1</v>
      </c>
      <c r="H6216" s="104">
        <v>1</v>
      </c>
    </row>
    <row r="6217" spans="1:8" ht="14.55" customHeight="1" x14ac:dyDescent="0.3">
      <c r="A6217" s="42"/>
      <c r="B6217" s="24" t="s">
        <v>21</v>
      </c>
      <c r="C6217" s="23" t="s">
        <v>21</v>
      </c>
      <c r="D6217" s="402" t="s">
        <v>1706</v>
      </c>
      <c r="E6217" s="391" t="s">
        <v>1876</v>
      </c>
      <c r="F6217" s="91">
        <f t="shared" ref="F6217:H6217" si="1017">+F6218/F6219</f>
        <v>1</v>
      </c>
      <c r="G6217" s="91">
        <f t="shared" si="1017"/>
        <v>1</v>
      </c>
      <c r="H6217" s="103">
        <f t="shared" si="1017"/>
        <v>1</v>
      </c>
    </row>
    <row r="6218" spans="1:8" ht="14.55" customHeight="1" x14ac:dyDescent="0.3">
      <c r="A6218" s="42"/>
      <c r="B6218" s="24" t="s">
        <v>21</v>
      </c>
      <c r="C6218" s="23" t="s">
        <v>21</v>
      </c>
      <c r="D6218" s="402"/>
      <c r="E6218" s="391" t="s">
        <v>1768</v>
      </c>
      <c r="F6218" s="22">
        <v>1</v>
      </c>
      <c r="G6218" s="22">
        <v>1</v>
      </c>
      <c r="H6218" s="104">
        <v>1</v>
      </c>
    </row>
    <row r="6219" spans="1:8" ht="14.55" customHeight="1" x14ac:dyDescent="0.3">
      <c r="A6219" s="42"/>
      <c r="B6219" s="24" t="s">
        <v>21</v>
      </c>
      <c r="C6219" s="23" t="s">
        <v>21</v>
      </c>
      <c r="D6219" s="402"/>
      <c r="E6219" s="391" t="s">
        <v>1769</v>
      </c>
      <c r="F6219" s="22">
        <v>1</v>
      </c>
      <c r="G6219" s="22">
        <v>1</v>
      </c>
      <c r="H6219" s="104">
        <v>1</v>
      </c>
    </row>
    <row r="6220" spans="1:8" ht="14.55" customHeight="1" x14ac:dyDescent="0.3">
      <c r="A6220" s="42"/>
      <c r="B6220" s="24" t="s">
        <v>21</v>
      </c>
      <c r="C6220" s="23" t="s">
        <v>21</v>
      </c>
      <c r="D6220" s="402" t="s">
        <v>1707</v>
      </c>
      <c r="E6220" s="391" t="s">
        <v>1876</v>
      </c>
      <c r="F6220" s="91">
        <v>0</v>
      </c>
      <c r="G6220" s="91">
        <v>0</v>
      </c>
      <c r="H6220" s="103">
        <v>0</v>
      </c>
    </row>
    <row r="6221" spans="1:8" ht="14.55" customHeight="1" x14ac:dyDescent="0.3">
      <c r="A6221" s="42"/>
      <c r="B6221" s="24" t="s">
        <v>21</v>
      </c>
      <c r="C6221" s="23" t="s">
        <v>21</v>
      </c>
      <c r="D6221" s="402"/>
      <c r="E6221" s="391" t="s">
        <v>1768</v>
      </c>
      <c r="F6221" s="22">
        <v>1</v>
      </c>
      <c r="G6221" s="22">
        <v>1</v>
      </c>
      <c r="H6221" s="104">
        <v>1</v>
      </c>
    </row>
    <row r="6222" spans="1:8" ht="14.55" customHeight="1" x14ac:dyDescent="0.3">
      <c r="A6222" s="42"/>
      <c r="B6222" s="24" t="s">
        <v>21</v>
      </c>
      <c r="C6222" s="23" t="s">
        <v>21</v>
      </c>
      <c r="D6222" s="402"/>
      <c r="E6222" s="391" t="s">
        <v>1769</v>
      </c>
      <c r="F6222" s="22">
        <v>1</v>
      </c>
      <c r="G6222" s="22">
        <v>1</v>
      </c>
      <c r="H6222" s="104">
        <v>1</v>
      </c>
    </row>
    <row r="6223" spans="1:8" ht="14.55" customHeight="1" x14ac:dyDescent="0.3">
      <c r="A6223" s="42"/>
      <c r="B6223" s="24" t="s">
        <v>21</v>
      </c>
      <c r="C6223" s="23" t="s">
        <v>21</v>
      </c>
      <c r="D6223" s="402" t="s">
        <v>21</v>
      </c>
      <c r="E6223" s="391" t="s">
        <v>1876</v>
      </c>
      <c r="F6223" s="91">
        <f t="shared" ref="F6223:H6223" si="1018">+F6224/F6225</f>
        <v>1</v>
      </c>
      <c r="G6223" s="91">
        <f t="shared" si="1018"/>
        <v>1</v>
      </c>
      <c r="H6223" s="103">
        <f t="shared" si="1018"/>
        <v>1</v>
      </c>
    </row>
    <row r="6224" spans="1:8" ht="14.55" customHeight="1" x14ac:dyDescent="0.3">
      <c r="A6224" s="42"/>
      <c r="B6224" s="24" t="s">
        <v>21</v>
      </c>
      <c r="C6224" s="23" t="s">
        <v>21</v>
      </c>
      <c r="D6224" s="402"/>
      <c r="E6224" s="391" t="s">
        <v>1768</v>
      </c>
      <c r="F6224" s="22">
        <v>1</v>
      </c>
      <c r="G6224" s="22">
        <v>1</v>
      </c>
      <c r="H6224" s="104">
        <v>1</v>
      </c>
    </row>
    <row r="6225" spans="1:8" ht="14.55" customHeight="1" thickBot="1" x14ac:dyDescent="0.35">
      <c r="A6225" s="42"/>
      <c r="B6225" s="53" t="s">
        <v>21</v>
      </c>
      <c r="C6225" s="68" t="s">
        <v>21</v>
      </c>
      <c r="D6225" s="403"/>
      <c r="E6225" s="392" t="s">
        <v>1769</v>
      </c>
      <c r="F6225" s="33">
        <v>1</v>
      </c>
      <c r="G6225" s="33">
        <v>1</v>
      </c>
      <c r="H6225" s="106">
        <v>1</v>
      </c>
    </row>
    <row r="6226" spans="1:8" ht="14.55" customHeight="1" x14ac:dyDescent="0.3">
      <c r="A6226" s="42"/>
      <c r="B6226" s="94" t="s">
        <v>21</v>
      </c>
      <c r="C6226" s="379" t="s">
        <v>65</v>
      </c>
      <c r="D6226" s="404"/>
      <c r="E6226" s="471" t="s">
        <v>1876</v>
      </c>
      <c r="F6226" s="384">
        <f t="shared" ref="F6226:H6226" si="1019">+F6227/F6228</f>
        <v>0.5</v>
      </c>
      <c r="G6226" s="384">
        <f t="shared" si="1019"/>
        <v>0.5</v>
      </c>
      <c r="H6226" s="377">
        <f t="shared" si="1019"/>
        <v>0.5</v>
      </c>
    </row>
    <row r="6227" spans="1:8" ht="14.55" customHeight="1" x14ac:dyDescent="0.3">
      <c r="A6227" s="42"/>
      <c r="B6227" s="87" t="s">
        <v>21</v>
      </c>
      <c r="C6227" s="55" t="s">
        <v>65</v>
      </c>
      <c r="D6227" s="402"/>
      <c r="E6227" s="391" t="s">
        <v>1768</v>
      </c>
      <c r="F6227" s="40">
        <v>2</v>
      </c>
      <c r="G6227" s="40">
        <v>2</v>
      </c>
      <c r="H6227" s="109">
        <v>2</v>
      </c>
    </row>
    <row r="6228" spans="1:8" ht="15" customHeight="1" thickBot="1" x14ac:dyDescent="0.35">
      <c r="A6228" s="42"/>
      <c r="B6228" s="95" t="s">
        <v>21</v>
      </c>
      <c r="C6228" s="378" t="s">
        <v>65</v>
      </c>
      <c r="D6228" s="405"/>
      <c r="E6228" s="394" t="s">
        <v>1769</v>
      </c>
      <c r="F6228" s="374">
        <v>4</v>
      </c>
      <c r="G6228" s="374">
        <v>4</v>
      </c>
      <c r="H6228" s="375">
        <v>4</v>
      </c>
    </row>
    <row r="6229" spans="1:8" ht="14.55" customHeight="1" x14ac:dyDescent="0.3">
      <c r="A6229" s="42"/>
      <c r="B6229" s="54" t="s">
        <v>21</v>
      </c>
      <c r="C6229" s="69" t="s">
        <v>65</v>
      </c>
      <c r="D6229" s="401" t="s">
        <v>1711</v>
      </c>
      <c r="E6229" s="390" t="s">
        <v>1876</v>
      </c>
      <c r="F6229" s="92">
        <f t="shared" ref="F6229:H6229" si="1020">+F6230/F6231</f>
        <v>0</v>
      </c>
      <c r="G6229" s="92">
        <f t="shared" si="1020"/>
        <v>0</v>
      </c>
      <c r="H6229" s="108">
        <f t="shared" si="1020"/>
        <v>0</v>
      </c>
    </row>
    <row r="6230" spans="1:8" ht="14.55" customHeight="1" x14ac:dyDescent="0.3">
      <c r="A6230" s="42"/>
      <c r="B6230" s="24" t="s">
        <v>21</v>
      </c>
      <c r="C6230" s="23" t="s">
        <v>65</v>
      </c>
      <c r="D6230" s="402"/>
      <c r="E6230" s="391" t="s">
        <v>1768</v>
      </c>
      <c r="F6230" s="22">
        <v>0</v>
      </c>
      <c r="G6230" s="22">
        <v>0</v>
      </c>
      <c r="H6230" s="104">
        <v>0</v>
      </c>
    </row>
    <row r="6231" spans="1:8" ht="14.55" customHeight="1" x14ac:dyDescent="0.3">
      <c r="A6231" s="42"/>
      <c r="B6231" s="24" t="s">
        <v>21</v>
      </c>
      <c r="C6231" s="23" t="s">
        <v>65</v>
      </c>
      <c r="D6231" s="402"/>
      <c r="E6231" s="391" t="s">
        <v>1769</v>
      </c>
      <c r="F6231" s="22">
        <v>1</v>
      </c>
      <c r="G6231" s="22">
        <v>1</v>
      </c>
      <c r="H6231" s="104">
        <v>1</v>
      </c>
    </row>
    <row r="6232" spans="1:8" ht="14.55" customHeight="1" x14ac:dyDescent="0.3">
      <c r="A6232" s="42"/>
      <c r="B6232" s="24" t="s">
        <v>21</v>
      </c>
      <c r="C6232" s="23" t="s">
        <v>65</v>
      </c>
      <c r="D6232" s="402" t="s">
        <v>1712</v>
      </c>
      <c r="E6232" s="391" t="s">
        <v>1876</v>
      </c>
      <c r="F6232" s="91">
        <v>0</v>
      </c>
      <c r="G6232" s="91">
        <v>0</v>
      </c>
      <c r="H6232" s="103">
        <v>0</v>
      </c>
    </row>
    <row r="6233" spans="1:8" ht="14.55" customHeight="1" x14ac:dyDescent="0.3">
      <c r="A6233" s="42"/>
      <c r="B6233" s="24" t="s">
        <v>21</v>
      </c>
      <c r="C6233" s="23" t="s">
        <v>65</v>
      </c>
      <c r="D6233" s="402"/>
      <c r="E6233" s="391" t="s">
        <v>1768</v>
      </c>
      <c r="F6233" s="22">
        <v>1</v>
      </c>
      <c r="G6233" s="22">
        <v>1</v>
      </c>
      <c r="H6233" s="104">
        <v>1</v>
      </c>
    </row>
    <row r="6234" spans="1:8" ht="14.55" customHeight="1" x14ac:dyDescent="0.3">
      <c r="A6234" s="42"/>
      <c r="B6234" s="24" t="s">
        <v>21</v>
      </c>
      <c r="C6234" s="23" t="s">
        <v>65</v>
      </c>
      <c r="D6234" s="402"/>
      <c r="E6234" s="391" t="s">
        <v>1769</v>
      </c>
      <c r="F6234" s="22">
        <v>1</v>
      </c>
      <c r="G6234" s="22">
        <v>1</v>
      </c>
      <c r="H6234" s="104">
        <v>1</v>
      </c>
    </row>
    <row r="6235" spans="1:8" ht="14.55" customHeight="1" x14ac:dyDescent="0.3">
      <c r="A6235" s="42"/>
      <c r="B6235" s="24" t="s">
        <v>21</v>
      </c>
      <c r="C6235" s="23" t="s">
        <v>65</v>
      </c>
      <c r="D6235" s="402" t="s">
        <v>1713</v>
      </c>
      <c r="E6235" s="391" t="s">
        <v>1876</v>
      </c>
      <c r="F6235" s="91">
        <f t="shared" ref="F6235:H6235" si="1021">+F6236/F6237</f>
        <v>0</v>
      </c>
      <c r="G6235" s="91">
        <f t="shared" si="1021"/>
        <v>0</v>
      </c>
      <c r="H6235" s="103">
        <f t="shared" si="1021"/>
        <v>0</v>
      </c>
    </row>
    <row r="6236" spans="1:8" ht="14.55" customHeight="1" x14ac:dyDescent="0.3">
      <c r="A6236" s="42"/>
      <c r="B6236" s="24" t="s">
        <v>21</v>
      </c>
      <c r="C6236" s="23" t="s">
        <v>65</v>
      </c>
      <c r="D6236" s="402"/>
      <c r="E6236" s="391" t="s">
        <v>1768</v>
      </c>
      <c r="F6236" s="22">
        <v>0</v>
      </c>
      <c r="G6236" s="22">
        <v>0</v>
      </c>
      <c r="H6236" s="104">
        <v>0</v>
      </c>
    </row>
    <row r="6237" spans="1:8" ht="14.55" customHeight="1" x14ac:dyDescent="0.3">
      <c r="A6237" s="42"/>
      <c r="B6237" s="24" t="s">
        <v>21</v>
      </c>
      <c r="C6237" s="23" t="s">
        <v>65</v>
      </c>
      <c r="D6237" s="402"/>
      <c r="E6237" s="391" t="s">
        <v>1769</v>
      </c>
      <c r="F6237" s="22">
        <v>1</v>
      </c>
      <c r="G6237" s="22">
        <v>1</v>
      </c>
      <c r="H6237" s="104">
        <v>1</v>
      </c>
    </row>
    <row r="6238" spans="1:8" ht="14.55" customHeight="1" x14ac:dyDescent="0.3">
      <c r="A6238" s="42"/>
      <c r="B6238" s="24" t="s">
        <v>21</v>
      </c>
      <c r="C6238" s="23" t="s">
        <v>65</v>
      </c>
      <c r="D6238" s="402" t="s">
        <v>65</v>
      </c>
      <c r="E6238" s="391" t="s">
        <v>1876</v>
      </c>
      <c r="F6238" s="91">
        <f t="shared" ref="F6238:H6238" si="1022">+F6239/F6240</f>
        <v>1</v>
      </c>
      <c r="G6238" s="91">
        <f t="shared" si="1022"/>
        <v>1</v>
      </c>
      <c r="H6238" s="103">
        <f t="shared" si="1022"/>
        <v>1</v>
      </c>
    </row>
    <row r="6239" spans="1:8" ht="14.55" customHeight="1" x14ac:dyDescent="0.3">
      <c r="A6239" s="42"/>
      <c r="B6239" s="24" t="s">
        <v>21</v>
      </c>
      <c r="C6239" s="23" t="s">
        <v>65</v>
      </c>
      <c r="D6239" s="402"/>
      <c r="E6239" s="391" t="s">
        <v>1768</v>
      </c>
      <c r="F6239" s="22">
        <v>1</v>
      </c>
      <c r="G6239" s="22">
        <v>1</v>
      </c>
      <c r="H6239" s="104">
        <v>1</v>
      </c>
    </row>
    <row r="6240" spans="1:8" ht="14.55" customHeight="1" thickBot="1" x14ac:dyDescent="0.35">
      <c r="A6240" s="42"/>
      <c r="B6240" s="53" t="s">
        <v>21</v>
      </c>
      <c r="C6240" s="68" t="s">
        <v>65</v>
      </c>
      <c r="D6240" s="403"/>
      <c r="E6240" s="392" t="s">
        <v>1769</v>
      </c>
      <c r="F6240" s="33">
        <v>1</v>
      </c>
      <c r="G6240" s="33">
        <v>1</v>
      </c>
      <c r="H6240" s="106">
        <v>1</v>
      </c>
    </row>
    <row r="6241" spans="1:8" ht="14.55" customHeight="1" x14ac:dyDescent="0.3">
      <c r="A6241" s="56" t="s">
        <v>22</v>
      </c>
      <c r="B6241" s="84" t="s">
        <v>22</v>
      </c>
      <c r="C6241" s="255"/>
      <c r="D6241" s="472"/>
      <c r="E6241" s="471" t="s">
        <v>1876</v>
      </c>
      <c r="F6241" s="90">
        <f t="shared" ref="F6241:H6241" si="1023">+F6242/F6243</f>
        <v>1</v>
      </c>
      <c r="G6241" s="90">
        <f t="shared" si="1023"/>
        <v>1</v>
      </c>
      <c r="H6241" s="107">
        <f t="shared" si="1023"/>
        <v>1</v>
      </c>
    </row>
    <row r="6242" spans="1:8" ht="13.8" customHeight="1" x14ac:dyDescent="0.3">
      <c r="A6242" s="214" t="s">
        <v>22</v>
      </c>
      <c r="B6242" s="87" t="s">
        <v>22</v>
      </c>
      <c r="C6242" s="256"/>
      <c r="D6242" s="398"/>
      <c r="E6242" s="391" t="s">
        <v>1768</v>
      </c>
      <c r="F6242" s="21">
        <v>17</v>
      </c>
      <c r="G6242" s="21">
        <v>17</v>
      </c>
      <c r="H6242" s="88">
        <v>17</v>
      </c>
    </row>
    <row r="6243" spans="1:8" ht="14.55" customHeight="1" thickBot="1" x14ac:dyDescent="0.35">
      <c r="A6243" s="475" t="s">
        <v>22</v>
      </c>
      <c r="B6243" s="89" t="s">
        <v>22</v>
      </c>
      <c r="C6243" s="257"/>
      <c r="D6243" s="473"/>
      <c r="E6243" s="391" t="s">
        <v>1769</v>
      </c>
      <c r="F6243" s="21">
        <v>17</v>
      </c>
      <c r="G6243" s="21">
        <v>17</v>
      </c>
      <c r="H6243" s="88">
        <v>17</v>
      </c>
    </row>
    <row r="6244" spans="1:8" ht="13.8" customHeight="1" x14ac:dyDescent="0.3">
      <c r="A6244" s="42"/>
      <c r="B6244" s="467" t="s">
        <v>22</v>
      </c>
      <c r="C6244" s="83" t="s">
        <v>51</v>
      </c>
      <c r="D6244" s="401"/>
      <c r="E6244" s="391" t="s">
        <v>1876</v>
      </c>
      <c r="F6244" s="63">
        <f t="shared" ref="F6244:H6244" si="1024">+F6245/F6246</f>
        <v>1</v>
      </c>
      <c r="G6244" s="63">
        <f t="shared" si="1024"/>
        <v>1</v>
      </c>
      <c r="H6244" s="105">
        <f t="shared" si="1024"/>
        <v>1</v>
      </c>
    </row>
    <row r="6245" spans="1:8" ht="13.8" customHeight="1" x14ac:dyDescent="0.3">
      <c r="A6245" s="42"/>
      <c r="B6245" s="87" t="s">
        <v>22</v>
      </c>
      <c r="C6245" s="55" t="s">
        <v>51</v>
      </c>
      <c r="D6245" s="402"/>
      <c r="E6245" s="391" t="s">
        <v>1768</v>
      </c>
      <c r="F6245" s="40">
        <v>4</v>
      </c>
      <c r="G6245" s="40">
        <v>4</v>
      </c>
      <c r="H6245" s="109">
        <v>4</v>
      </c>
    </row>
    <row r="6246" spans="1:8" ht="14.55" customHeight="1" thickBot="1" x14ac:dyDescent="0.35">
      <c r="A6246" s="42"/>
      <c r="B6246" s="95" t="s">
        <v>22</v>
      </c>
      <c r="C6246" s="378" t="s">
        <v>51</v>
      </c>
      <c r="D6246" s="405"/>
      <c r="E6246" s="394" t="s">
        <v>1769</v>
      </c>
      <c r="F6246" s="374">
        <v>4</v>
      </c>
      <c r="G6246" s="374">
        <v>4</v>
      </c>
      <c r="H6246" s="375">
        <v>4</v>
      </c>
    </row>
    <row r="6247" spans="1:8" ht="14.55" customHeight="1" x14ac:dyDescent="0.3">
      <c r="A6247" s="42"/>
      <c r="B6247" s="54" t="s">
        <v>22</v>
      </c>
      <c r="C6247" s="69" t="s">
        <v>51</v>
      </c>
      <c r="D6247" s="401" t="s">
        <v>1831</v>
      </c>
      <c r="E6247" s="390" t="s">
        <v>1876</v>
      </c>
      <c r="F6247" s="92">
        <f t="shared" ref="F6247:H6247" si="1025">+F6248/F6249</f>
        <v>1</v>
      </c>
      <c r="G6247" s="92">
        <f t="shared" si="1025"/>
        <v>1</v>
      </c>
      <c r="H6247" s="108">
        <f t="shared" si="1025"/>
        <v>1</v>
      </c>
    </row>
    <row r="6248" spans="1:8" ht="14.55" customHeight="1" x14ac:dyDescent="0.3">
      <c r="A6248" s="42"/>
      <c r="B6248" s="24" t="s">
        <v>22</v>
      </c>
      <c r="C6248" s="23" t="s">
        <v>51</v>
      </c>
      <c r="D6248" s="402"/>
      <c r="E6248" s="391" t="s">
        <v>1768</v>
      </c>
      <c r="F6248" s="22">
        <v>1</v>
      </c>
      <c r="G6248" s="22">
        <v>1</v>
      </c>
      <c r="H6248" s="104">
        <v>1</v>
      </c>
    </row>
    <row r="6249" spans="1:8" ht="14.55" customHeight="1" x14ac:dyDescent="0.3">
      <c r="A6249" s="42"/>
      <c r="B6249" s="24" t="s">
        <v>22</v>
      </c>
      <c r="C6249" s="23" t="s">
        <v>51</v>
      </c>
      <c r="D6249" s="402"/>
      <c r="E6249" s="391" t="s">
        <v>1769</v>
      </c>
      <c r="F6249" s="22">
        <v>1</v>
      </c>
      <c r="G6249" s="22">
        <v>1</v>
      </c>
      <c r="H6249" s="104">
        <v>1</v>
      </c>
    </row>
    <row r="6250" spans="1:8" ht="14.55" customHeight="1" x14ac:dyDescent="0.3">
      <c r="A6250" s="42"/>
      <c r="B6250" s="24" t="s">
        <v>22</v>
      </c>
      <c r="C6250" s="23" t="s">
        <v>51</v>
      </c>
      <c r="D6250" s="402" t="s">
        <v>1721</v>
      </c>
      <c r="E6250" s="391" t="s">
        <v>1876</v>
      </c>
      <c r="F6250" s="91">
        <f t="shared" ref="F6250:H6250" si="1026">+F6251/F6252</f>
        <v>1</v>
      </c>
      <c r="G6250" s="91">
        <f t="shared" si="1026"/>
        <v>1</v>
      </c>
      <c r="H6250" s="103">
        <f t="shared" si="1026"/>
        <v>1</v>
      </c>
    </row>
    <row r="6251" spans="1:8" ht="14.55" customHeight="1" x14ac:dyDescent="0.3">
      <c r="A6251" s="42"/>
      <c r="B6251" s="24" t="s">
        <v>22</v>
      </c>
      <c r="C6251" s="23" t="s">
        <v>51</v>
      </c>
      <c r="D6251" s="402"/>
      <c r="E6251" s="391" t="s">
        <v>1768</v>
      </c>
      <c r="F6251" s="22">
        <v>1</v>
      </c>
      <c r="G6251" s="22">
        <v>1</v>
      </c>
      <c r="H6251" s="104">
        <v>1</v>
      </c>
    </row>
    <row r="6252" spans="1:8" ht="14.55" customHeight="1" x14ac:dyDescent="0.3">
      <c r="A6252" s="42"/>
      <c r="B6252" s="24" t="s">
        <v>22</v>
      </c>
      <c r="C6252" s="23" t="s">
        <v>51</v>
      </c>
      <c r="D6252" s="402"/>
      <c r="E6252" s="391" t="s">
        <v>1769</v>
      </c>
      <c r="F6252" s="22">
        <v>1</v>
      </c>
      <c r="G6252" s="22">
        <v>1</v>
      </c>
      <c r="H6252" s="104">
        <v>1</v>
      </c>
    </row>
    <row r="6253" spans="1:8" ht="14.55" customHeight="1" x14ac:dyDescent="0.3">
      <c r="A6253" s="42"/>
      <c r="B6253" s="24" t="s">
        <v>22</v>
      </c>
      <c r="C6253" s="23" t="s">
        <v>51</v>
      </c>
      <c r="D6253" s="402" t="s">
        <v>1722</v>
      </c>
      <c r="E6253" s="391" t="s">
        <v>1876</v>
      </c>
      <c r="F6253" s="91">
        <f t="shared" ref="F6253:H6253" si="1027">+F6254/F6255</f>
        <v>1</v>
      </c>
      <c r="G6253" s="91">
        <f t="shared" si="1027"/>
        <v>1</v>
      </c>
      <c r="H6253" s="103">
        <f t="shared" si="1027"/>
        <v>1</v>
      </c>
    </row>
    <row r="6254" spans="1:8" ht="14.55" customHeight="1" x14ac:dyDescent="0.3">
      <c r="A6254" s="42"/>
      <c r="B6254" s="24" t="s">
        <v>22</v>
      </c>
      <c r="C6254" s="23" t="s">
        <v>51</v>
      </c>
      <c r="D6254" s="402"/>
      <c r="E6254" s="391" t="s">
        <v>1768</v>
      </c>
      <c r="F6254" s="22">
        <v>1</v>
      </c>
      <c r="G6254" s="22">
        <v>1</v>
      </c>
      <c r="H6254" s="104">
        <v>1</v>
      </c>
    </row>
    <row r="6255" spans="1:8" ht="14.55" customHeight="1" x14ac:dyDescent="0.3">
      <c r="A6255" s="42"/>
      <c r="B6255" s="24" t="s">
        <v>22</v>
      </c>
      <c r="C6255" s="23" t="s">
        <v>51</v>
      </c>
      <c r="D6255" s="402"/>
      <c r="E6255" s="391" t="s">
        <v>1769</v>
      </c>
      <c r="F6255" s="22">
        <v>1</v>
      </c>
      <c r="G6255" s="22">
        <v>1</v>
      </c>
      <c r="H6255" s="104">
        <v>1</v>
      </c>
    </row>
    <row r="6256" spans="1:8" ht="14.55" customHeight="1" x14ac:dyDescent="0.3">
      <c r="A6256" s="42"/>
      <c r="B6256" s="24" t="s">
        <v>22</v>
      </c>
      <c r="C6256" s="23" t="s">
        <v>51</v>
      </c>
      <c r="D6256" s="402" t="s">
        <v>1723</v>
      </c>
      <c r="E6256" s="391" t="s">
        <v>1876</v>
      </c>
      <c r="F6256" s="91">
        <v>0</v>
      </c>
      <c r="G6256" s="91">
        <v>0</v>
      </c>
      <c r="H6256" s="103">
        <v>0</v>
      </c>
    </row>
    <row r="6257" spans="1:8" ht="14.55" customHeight="1" x14ac:dyDescent="0.3">
      <c r="A6257" s="42"/>
      <c r="B6257" s="24" t="s">
        <v>22</v>
      </c>
      <c r="C6257" s="23" t="s">
        <v>51</v>
      </c>
      <c r="D6257" s="402"/>
      <c r="E6257" s="391" t="s">
        <v>1768</v>
      </c>
      <c r="F6257" s="22">
        <v>1</v>
      </c>
      <c r="G6257" s="22">
        <v>1</v>
      </c>
      <c r="H6257" s="104">
        <v>1</v>
      </c>
    </row>
    <row r="6258" spans="1:8" ht="14.55" customHeight="1" thickBot="1" x14ac:dyDescent="0.35">
      <c r="A6258" s="42"/>
      <c r="B6258" s="53" t="s">
        <v>22</v>
      </c>
      <c r="C6258" s="68" t="s">
        <v>51</v>
      </c>
      <c r="D6258" s="403"/>
      <c r="E6258" s="392" t="s">
        <v>1769</v>
      </c>
      <c r="F6258" s="33">
        <v>1</v>
      </c>
      <c r="G6258" s="33">
        <v>1</v>
      </c>
      <c r="H6258" s="106">
        <v>1</v>
      </c>
    </row>
    <row r="6259" spans="1:8" ht="14.55" customHeight="1" x14ac:dyDescent="0.3">
      <c r="A6259" s="42"/>
      <c r="B6259" s="94" t="s">
        <v>22</v>
      </c>
      <c r="C6259" s="379" t="s">
        <v>35</v>
      </c>
      <c r="D6259" s="404"/>
      <c r="E6259" s="471" t="s">
        <v>1876</v>
      </c>
      <c r="F6259" s="384">
        <f t="shared" ref="F6259:H6259" si="1028">+F6260/F6261</f>
        <v>1</v>
      </c>
      <c r="G6259" s="384">
        <f t="shared" si="1028"/>
        <v>1</v>
      </c>
      <c r="H6259" s="377">
        <f t="shared" si="1028"/>
        <v>1</v>
      </c>
    </row>
    <row r="6260" spans="1:8" ht="14.55" customHeight="1" x14ac:dyDescent="0.3">
      <c r="A6260" s="42"/>
      <c r="B6260" s="87" t="s">
        <v>22</v>
      </c>
      <c r="C6260" s="55" t="s">
        <v>35</v>
      </c>
      <c r="D6260" s="402"/>
      <c r="E6260" s="391" t="s">
        <v>1768</v>
      </c>
      <c r="F6260" s="40">
        <v>7</v>
      </c>
      <c r="G6260" s="40">
        <v>7</v>
      </c>
      <c r="H6260" s="109">
        <v>7</v>
      </c>
    </row>
    <row r="6261" spans="1:8" ht="15" customHeight="1" thickBot="1" x14ac:dyDescent="0.35">
      <c r="A6261" s="42"/>
      <c r="B6261" s="95" t="s">
        <v>22</v>
      </c>
      <c r="C6261" s="378" t="s">
        <v>35</v>
      </c>
      <c r="D6261" s="405"/>
      <c r="E6261" s="394" t="s">
        <v>1769</v>
      </c>
      <c r="F6261" s="374">
        <v>7</v>
      </c>
      <c r="G6261" s="374">
        <v>7</v>
      </c>
      <c r="H6261" s="375">
        <v>7</v>
      </c>
    </row>
    <row r="6262" spans="1:8" ht="14.55" customHeight="1" x14ac:dyDescent="0.3">
      <c r="A6262" s="42"/>
      <c r="B6262" s="54" t="s">
        <v>22</v>
      </c>
      <c r="C6262" s="69" t="s">
        <v>35</v>
      </c>
      <c r="D6262" s="401" t="s">
        <v>1714</v>
      </c>
      <c r="E6262" s="390" t="s">
        <v>1876</v>
      </c>
      <c r="F6262" s="92">
        <f t="shared" ref="F6262:H6262" si="1029">+F6263/F6264</f>
        <v>1</v>
      </c>
      <c r="G6262" s="92">
        <f t="shared" si="1029"/>
        <v>1</v>
      </c>
      <c r="H6262" s="108">
        <f t="shared" si="1029"/>
        <v>1</v>
      </c>
    </row>
    <row r="6263" spans="1:8" ht="14.55" customHeight="1" x14ac:dyDescent="0.3">
      <c r="A6263" s="42"/>
      <c r="B6263" s="24" t="s">
        <v>22</v>
      </c>
      <c r="C6263" s="23" t="s">
        <v>35</v>
      </c>
      <c r="D6263" s="402"/>
      <c r="E6263" s="391" t="s">
        <v>1768</v>
      </c>
      <c r="F6263" s="22">
        <v>1</v>
      </c>
      <c r="G6263" s="22">
        <v>1</v>
      </c>
      <c r="H6263" s="104">
        <v>1</v>
      </c>
    </row>
    <row r="6264" spans="1:8" ht="14.55" customHeight="1" x14ac:dyDescent="0.3">
      <c r="A6264" s="42"/>
      <c r="B6264" s="24" t="s">
        <v>22</v>
      </c>
      <c r="C6264" s="23" t="s">
        <v>35</v>
      </c>
      <c r="D6264" s="402"/>
      <c r="E6264" s="391" t="s">
        <v>1769</v>
      </c>
      <c r="F6264" s="22">
        <v>1</v>
      </c>
      <c r="G6264" s="22">
        <v>1</v>
      </c>
      <c r="H6264" s="104">
        <v>1</v>
      </c>
    </row>
    <row r="6265" spans="1:8" ht="14.55" customHeight="1" x14ac:dyDescent="0.3">
      <c r="A6265" s="42"/>
      <c r="B6265" s="24" t="s">
        <v>22</v>
      </c>
      <c r="C6265" s="23" t="s">
        <v>35</v>
      </c>
      <c r="D6265" s="402" t="s">
        <v>1715</v>
      </c>
      <c r="E6265" s="391" t="s">
        <v>1876</v>
      </c>
      <c r="F6265" s="91">
        <f t="shared" ref="F6265:H6265" si="1030">+F6266/F6267</f>
        <v>1</v>
      </c>
      <c r="G6265" s="91">
        <f t="shared" si="1030"/>
        <v>1</v>
      </c>
      <c r="H6265" s="103">
        <f t="shared" si="1030"/>
        <v>1</v>
      </c>
    </row>
    <row r="6266" spans="1:8" ht="14.55" customHeight="1" x14ac:dyDescent="0.3">
      <c r="A6266" s="42"/>
      <c r="B6266" s="24" t="s">
        <v>22</v>
      </c>
      <c r="C6266" s="23" t="s">
        <v>35</v>
      </c>
      <c r="D6266" s="402"/>
      <c r="E6266" s="391" t="s">
        <v>1768</v>
      </c>
      <c r="F6266" s="22">
        <v>1</v>
      </c>
      <c r="G6266" s="22">
        <v>1</v>
      </c>
      <c r="H6266" s="104">
        <v>1</v>
      </c>
    </row>
    <row r="6267" spans="1:8" ht="14.55" customHeight="1" x14ac:dyDescent="0.3">
      <c r="A6267" s="42"/>
      <c r="B6267" s="24" t="s">
        <v>22</v>
      </c>
      <c r="C6267" s="23" t="s">
        <v>35</v>
      </c>
      <c r="D6267" s="402"/>
      <c r="E6267" s="391" t="s">
        <v>1769</v>
      </c>
      <c r="F6267" s="22">
        <v>1</v>
      </c>
      <c r="G6267" s="22">
        <v>1</v>
      </c>
      <c r="H6267" s="104">
        <v>1</v>
      </c>
    </row>
    <row r="6268" spans="1:8" ht="14.55" customHeight="1" x14ac:dyDescent="0.3">
      <c r="A6268" s="42"/>
      <c r="B6268" s="24" t="s">
        <v>22</v>
      </c>
      <c r="C6268" s="23" t="s">
        <v>35</v>
      </c>
      <c r="D6268" s="402" t="s">
        <v>1716</v>
      </c>
      <c r="E6268" s="391" t="s">
        <v>1876</v>
      </c>
      <c r="F6268" s="91">
        <f t="shared" ref="F6268:H6268" si="1031">+F6269/F6270</f>
        <v>1</v>
      </c>
      <c r="G6268" s="91">
        <f t="shared" si="1031"/>
        <v>1</v>
      </c>
      <c r="H6268" s="103">
        <f t="shared" si="1031"/>
        <v>1</v>
      </c>
    </row>
    <row r="6269" spans="1:8" ht="14.55" customHeight="1" x14ac:dyDescent="0.3">
      <c r="A6269" s="42"/>
      <c r="B6269" s="24" t="s">
        <v>22</v>
      </c>
      <c r="C6269" s="23" t="s">
        <v>35</v>
      </c>
      <c r="D6269" s="402"/>
      <c r="E6269" s="391" t="s">
        <v>1768</v>
      </c>
      <c r="F6269" s="22">
        <v>1</v>
      </c>
      <c r="G6269" s="22">
        <v>1</v>
      </c>
      <c r="H6269" s="104">
        <v>1</v>
      </c>
    </row>
    <row r="6270" spans="1:8" ht="14.55" customHeight="1" x14ac:dyDescent="0.3">
      <c r="A6270" s="42"/>
      <c r="B6270" s="24" t="s">
        <v>22</v>
      </c>
      <c r="C6270" s="23" t="s">
        <v>35</v>
      </c>
      <c r="D6270" s="402"/>
      <c r="E6270" s="391" t="s">
        <v>1769</v>
      </c>
      <c r="F6270" s="22">
        <v>1</v>
      </c>
      <c r="G6270" s="22">
        <v>1</v>
      </c>
      <c r="H6270" s="104">
        <v>1</v>
      </c>
    </row>
    <row r="6271" spans="1:8" ht="14.55" customHeight="1" x14ac:dyDescent="0.3">
      <c r="A6271" s="42"/>
      <c r="B6271" s="24" t="s">
        <v>22</v>
      </c>
      <c r="C6271" s="23" t="s">
        <v>35</v>
      </c>
      <c r="D6271" s="402" t="s">
        <v>1720</v>
      </c>
      <c r="E6271" s="391" t="s">
        <v>1876</v>
      </c>
      <c r="F6271" s="91">
        <f t="shared" ref="F6271:H6271" si="1032">+F6272/F6273</f>
        <v>1</v>
      </c>
      <c r="G6271" s="91">
        <f t="shared" si="1032"/>
        <v>1</v>
      </c>
      <c r="H6271" s="103">
        <f t="shared" si="1032"/>
        <v>1</v>
      </c>
    </row>
    <row r="6272" spans="1:8" ht="14.55" customHeight="1" x14ac:dyDescent="0.3">
      <c r="A6272" s="42"/>
      <c r="B6272" s="24" t="s">
        <v>22</v>
      </c>
      <c r="C6272" s="23" t="s">
        <v>35</v>
      </c>
      <c r="D6272" s="402"/>
      <c r="E6272" s="391" t="s">
        <v>1768</v>
      </c>
      <c r="F6272" s="22">
        <v>1</v>
      </c>
      <c r="G6272" s="22">
        <v>1</v>
      </c>
      <c r="H6272" s="104">
        <v>1</v>
      </c>
    </row>
    <row r="6273" spans="1:8" ht="14.55" customHeight="1" x14ac:dyDescent="0.3">
      <c r="A6273" s="42"/>
      <c r="B6273" s="24" t="s">
        <v>22</v>
      </c>
      <c r="C6273" s="23" t="s">
        <v>35</v>
      </c>
      <c r="D6273" s="402"/>
      <c r="E6273" s="391" t="s">
        <v>1769</v>
      </c>
      <c r="F6273" s="22">
        <v>1</v>
      </c>
      <c r="G6273" s="22">
        <v>1</v>
      </c>
      <c r="H6273" s="104">
        <v>1</v>
      </c>
    </row>
    <row r="6274" spans="1:8" ht="14.55" customHeight="1" x14ac:dyDescent="0.3">
      <c r="A6274" s="42"/>
      <c r="B6274" s="24" t="s">
        <v>22</v>
      </c>
      <c r="C6274" s="23" t="s">
        <v>35</v>
      </c>
      <c r="D6274" s="402" t="s">
        <v>1717</v>
      </c>
      <c r="E6274" s="391" t="s">
        <v>1876</v>
      </c>
      <c r="F6274" s="91">
        <f t="shared" ref="F6274:H6274" si="1033">+F6275/F6276</f>
        <v>1</v>
      </c>
      <c r="G6274" s="91">
        <f t="shared" si="1033"/>
        <v>1</v>
      </c>
      <c r="H6274" s="103">
        <f t="shared" si="1033"/>
        <v>1</v>
      </c>
    </row>
    <row r="6275" spans="1:8" ht="14.55" customHeight="1" x14ac:dyDescent="0.3">
      <c r="A6275" s="42"/>
      <c r="B6275" s="24" t="s">
        <v>22</v>
      </c>
      <c r="C6275" s="23" t="s">
        <v>35</v>
      </c>
      <c r="D6275" s="402"/>
      <c r="E6275" s="391" t="s">
        <v>1768</v>
      </c>
      <c r="F6275" s="22">
        <v>1</v>
      </c>
      <c r="G6275" s="22">
        <v>1</v>
      </c>
      <c r="H6275" s="104">
        <v>1</v>
      </c>
    </row>
    <row r="6276" spans="1:8" ht="14.55" customHeight="1" x14ac:dyDescent="0.3">
      <c r="A6276" s="42"/>
      <c r="B6276" s="24" t="s">
        <v>22</v>
      </c>
      <c r="C6276" s="23" t="s">
        <v>35</v>
      </c>
      <c r="D6276" s="402"/>
      <c r="E6276" s="391" t="s">
        <v>1769</v>
      </c>
      <c r="F6276" s="22">
        <v>1</v>
      </c>
      <c r="G6276" s="22">
        <v>1</v>
      </c>
      <c r="H6276" s="104">
        <v>1</v>
      </c>
    </row>
    <row r="6277" spans="1:8" ht="14.55" customHeight="1" x14ac:dyDescent="0.3">
      <c r="A6277" s="42"/>
      <c r="B6277" s="24" t="s">
        <v>22</v>
      </c>
      <c r="C6277" s="23" t="s">
        <v>35</v>
      </c>
      <c r="D6277" s="402" t="s">
        <v>1719</v>
      </c>
      <c r="E6277" s="391" t="s">
        <v>1876</v>
      </c>
      <c r="F6277" s="91">
        <f t="shared" ref="F6277:H6277" si="1034">+F6278/F6279</f>
        <v>1</v>
      </c>
      <c r="G6277" s="91">
        <f t="shared" si="1034"/>
        <v>1</v>
      </c>
      <c r="H6277" s="103">
        <f t="shared" si="1034"/>
        <v>1</v>
      </c>
    </row>
    <row r="6278" spans="1:8" ht="14.55" customHeight="1" x14ac:dyDescent="0.3">
      <c r="A6278" s="42"/>
      <c r="B6278" s="24" t="s">
        <v>22</v>
      </c>
      <c r="C6278" s="23" t="s">
        <v>35</v>
      </c>
      <c r="D6278" s="402"/>
      <c r="E6278" s="391" t="s">
        <v>1768</v>
      </c>
      <c r="F6278" s="22">
        <v>1</v>
      </c>
      <c r="G6278" s="22">
        <v>1</v>
      </c>
      <c r="H6278" s="104">
        <v>1</v>
      </c>
    </row>
    <row r="6279" spans="1:8" ht="14.55" customHeight="1" x14ac:dyDescent="0.3">
      <c r="A6279" s="42"/>
      <c r="B6279" s="24" t="s">
        <v>22</v>
      </c>
      <c r="C6279" s="23" t="s">
        <v>35</v>
      </c>
      <c r="D6279" s="402"/>
      <c r="E6279" s="391" t="s">
        <v>1769</v>
      </c>
      <c r="F6279" s="22">
        <v>1</v>
      </c>
      <c r="G6279" s="22">
        <v>1</v>
      </c>
      <c r="H6279" s="104">
        <v>1</v>
      </c>
    </row>
    <row r="6280" spans="1:8" ht="14.55" customHeight="1" x14ac:dyDescent="0.3">
      <c r="A6280" s="42"/>
      <c r="B6280" s="24" t="s">
        <v>22</v>
      </c>
      <c r="C6280" s="23" t="s">
        <v>35</v>
      </c>
      <c r="D6280" s="402" t="s">
        <v>1718</v>
      </c>
      <c r="E6280" s="391" t="s">
        <v>1876</v>
      </c>
      <c r="F6280" s="91">
        <f t="shared" ref="F6280:H6280" si="1035">+F6281/F6282</f>
        <v>1</v>
      </c>
      <c r="G6280" s="91">
        <f t="shared" si="1035"/>
        <v>1</v>
      </c>
      <c r="H6280" s="103">
        <f t="shared" si="1035"/>
        <v>1</v>
      </c>
    </row>
    <row r="6281" spans="1:8" ht="14.55" customHeight="1" x14ac:dyDescent="0.3">
      <c r="A6281" s="42"/>
      <c r="B6281" s="24" t="s">
        <v>22</v>
      </c>
      <c r="C6281" s="23" t="s">
        <v>35</v>
      </c>
      <c r="D6281" s="402"/>
      <c r="E6281" s="391" t="s">
        <v>1768</v>
      </c>
      <c r="F6281" s="22">
        <v>1</v>
      </c>
      <c r="G6281" s="22">
        <v>1</v>
      </c>
      <c r="H6281" s="104">
        <v>1</v>
      </c>
    </row>
    <row r="6282" spans="1:8" ht="14.55" customHeight="1" thickBot="1" x14ac:dyDescent="0.35">
      <c r="A6282" s="42"/>
      <c r="B6282" s="53" t="s">
        <v>22</v>
      </c>
      <c r="C6282" s="68" t="s">
        <v>35</v>
      </c>
      <c r="D6282" s="403"/>
      <c r="E6282" s="392" t="s">
        <v>1769</v>
      </c>
      <c r="F6282" s="33">
        <v>1</v>
      </c>
      <c r="G6282" s="33">
        <v>1</v>
      </c>
      <c r="H6282" s="106">
        <v>1</v>
      </c>
    </row>
    <row r="6283" spans="1:8" ht="14.55" customHeight="1" x14ac:dyDescent="0.3">
      <c r="A6283" s="42"/>
      <c r="B6283" s="94" t="s">
        <v>22</v>
      </c>
      <c r="C6283" s="379" t="s">
        <v>66</v>
      </c>
      <c r="D6283" s="404"/>
      <c r="E6283" s="471" t="s">
        <v>1876</v>
      </c>
      <c r="F6283" s="384">
        <f t="shared" ref="F6283:H6283" si="1036">+F6284/F6285</f>
        <v>1</v>
      </c>
      <c r="G6283" s="384">
        <f t="shared" si="1036"/>
        <v>1</v>
      </c>
      <c r="H6283" s="377">
        <f t="shared" si="1036"/>
        <v>1</v>
      </c>
    </row>
    <row r="6284" spans="1:8" ht="14.55" customHeight="1" x14ac:dyDescent="0.3">
      <c r="A6284" s="42"/>
      <c r="B6284" s="87" t="s">
        <v>22</v>
      </c>
      <c r="C6284" s="55" t="s">
        <v>66</v>
      </c>
      <c r="D6284" s="402"/>
      <c r="E6284" s="391" t="s">
        <v>1768</v>
      </c>
      <c r="F6284" s="40">
        <v>5</v>
      </c>
      <c r="G6284" s="40">
        <v>5</v>
      </c>
      <c r="H6284" s="109">
        <v>5</v>
      </c>
    </row>
    <row r="6285" spans="1:8" ht="15" customHeight="1" thickBot="1" x14ac:dyDescent="0.35">
      <c r="A6285" s="42"/>
      <c r="B6285" s="95" t="s">
        <v>22</v>
      </c>
      <c r="C6285" s="378" t="s">
        <v>66</v>
      </c>
      <c r="D6285" s="405"/>
      <c r="E6285" s="394" t="s">
        <v>1769</v>
      </c>
      <c r="F6285" s="374">
        <v>5</v>
      </c>
      <c r="G6285" s="374">
        <v>5</v>
      </c>
      <c r="H6285" s="375">
        <v>5</v>
      </c>
    </row>
    <row r="6286" spans="1:8" ht="14.55" customHeight="1" x14ac:dyDescent="0.3">
      <c r="A6286" s="42"/>
      <c r="B6286" s="54" t="s">
        <v>22</v>
      </c>
      <c r="C6286" s="69" t="s">
        <v>66</v>
      </c>
      <c r="D6286" s="401" t="s">
        <v>1727</v>
      </c>
      <c r="E6286" s="390" t="s">
        <v>1876</v>
      </c>
      <c r="F6286" s="92">
        <f t="shared" ref="F6286:H6286" si="1037">+F6287/F6288</f>
        <v>1</v>
      </c>
      <c r="G6286" s="92">
        <f t="shared" si="1037"/>
        <v>1</v>
      </c>
      <c r="H6286" s="108">
        <f t="shared" si="1037"/>
        <v>1</v>
      </c>
    </row>
    <row r="6287" spans="1:8" ht="14.55" customHeight="1" x14ac:dyDescent="0.3">
      <c r="A6287" s="42"/>
      <c r="B6287" s="24" t="s">
        <v>22</v>
      </c>
      <c r="C6287" s="23" t="s">
        <v>66</v>
      </c>
      <c r="D6287" s="402"/>
      <c r="E6287" s="391" t="s">
        <v>1768</v>
      </c>
      <c r="F6287" s="22">
        <v>1</v>
      </c>
      <c r="G6287" s="22">
        <v>1</v>
      </c>
      <c r="H6287" s="104">
        <v>1</v>
      </c>
    </row>
    <row r="6288" spans="1:8" ht="14.55" customHeight="1" x14ac:dyDescent="0.3">
      <c r="A6288" s="42"/>
      <c r="B6288" s="24" t="s">
        <v>22</v>
      </c>
      <c r="C6288" s="23" t="s">
        <v>66</v>
      </c>
      <c r="D6288" s="402"/>
      <c r="E6288" s="391" t="s">
        <v>1769</v>
      </c>
      <c r="F6288" s="22">
        <v>1</v>
      </c>
      <c r="G6288" s="22">
        <v>1</v>
      </c>
      <c r="H6288" s="104">
        <v>1</v>
      </c>
    </row>
    <row r="6289" spans="1:8" ht="14.55" customHeight="1" x14ac:dyDescent="0.3">
      <c r="A6289" s="42"/>
      <c r="B6289" s="24" t="s">
        <v>22</v>
      </c>
      <c r="C6289" s="23" t="s">
        <v>66</v>
      </c>
      <c r="D6289" s="402" t="s">
        <v>1725</v>
      </c>
      <c r="E6289" s="391" t="s">
        <v>1876</v>
      </c>
      <c r="F6289" s="91">
        <f t="shared" ref="F6289:H6289" si="1038">+F6290/F6291</f>
        <v>1</v>
      </c>
      <c r="G6289" s="91">
        <f t="shared" si="1038"/>
        <v>1</v>
      </c>
      <c r="H6289" s="103">
        <f t="shared" si="1038"/>
        <v>1</v>
      </c>
    </row>
    <row r="6290" spans="1:8" ht="14.55" customHeight="1" x14ac:dyDescent="0.3">
      <c r="A6290" s="42"/>
      <c r="B6290" s="24" t="s">
        <v>22</v>
      </c>
      <c r="C6290" s="23" t="s">
        <v>66</v>
      </c>
      <c r="D6290" s="402"/>
      <c r="E6290" s="391" t="s">
        <v>1768</v>
      </c>
      <c r="F6290" s="22">
        <v>1</v>
      </c>
      <c r="G6290" s="22">
        <v>1</v>
      </c>
      <c r="H6290" s="104">
        <v>1</v>
      </c>
    </row>
    <row r="6291" spans="1:8" ht="14.55" customHeight="1" x14ac:dyDescent="0.3">
      <c r="A6291" s="42"/>
      <c r="B6291" s="24" t="s">
        <v>22</v>
      </c>
      <c r="C6291" s="23" t="s">
        <v>66</v>
      </c>
      <c r="D6291" s="402"/>
      <c r="E6291" s="391" t="s">
        <v>1769</v>
      </c>
      <c r="F6291" s="22">
        <v>1</v>
      </c>
      <c r="G6291" s="22">
        <v>1</v>
      </c>
      <c r="H6291" s="104">
        <v>1</v>
      </c>
    </row>
    <row r="6292" spans="1:8" ht="14.55" customHeight="1" x14ac:dyDescent="0.3">
      <c r="A6292" s="42"/>
      <c r="B6292" s="24" t="s">
        <v>22</v>
      </c>
      <c r="C6292" s="23" t="s">
        <v>66</v>
      </c>
      <c r="D6292" s="402" t="s">
        <v>1724</v>
      </c>
      <c r="E6292" s="391" t="s">
        <v>1876</v>
      </c>
      <c r="F6292" s="91">
        <f t="shared" ref="F6292:H6292" si="1039">+F6293/F6294</f>
        <v>1</v>
      </c>
      <c r="G6292" s="91">
        <f t="shared" si="1039"/>
        <v>1</v>
      </c>
      <c r="H6292" s="103">
        <f t="shared" si="1039"/>
        <v>1</v>
      </c>
    </row>
    <row r="6293" spans="1:8" ht="14.55" customHeight="1" x14ac:dyDescent="0.3">
      <c r="A6293" s="42"/>
      <c r="B6293" s="24" t="s">
        <v>22</v>
      </c>
      <c r="C6293" s="23" t="s">
        <v>66</v>
      </c>
      <c r="D6293" s="402"/>
      <c r="E6293" s="391" t="s">
        <v>1768</v>
      </c>
      <c r="F6293" s="22">
        <v>1</v>
      </c>
      <c r="G6293" s="22">
        <v>1</v>
      </c>
      <c r="H6293" s="104">
        <v>1</v>
      </c>
    </row>
    <row r="6294" spans="1:8" ht="14.55" customHeight="1" x14ac:dyDescent="0.3">
      <c r="A6294" s="42"/>
      <c r="B6294" s="24" t="s">
        <v>22</v>
      </c>
      <c r="C6294" s="23" t="s">
        <v>66</v>
      </c>
      <c r="D6294" s="402"/>
      <c r="E6294" s="391" t="s">
        <v>1769</v>
      </c>
      <c r="F6294" s="22">
        <v>1</v>
      </c>
      <c r="G6294" s="22">
        <v>1</v>
      </c>
      <c r="H6294" s="104">
        <v>1</v>
      </c>
    </row>
    <row r="6295" spans="1:8" ht="14.55" customHeight="1" x14ac:dyDescent="0.3">
      <c r="A6295" s="42"/>
      <c r="B6295" s="24" t="s">
        <v>22</v>
      </c>
      <c r="C6295" s="23" t="s">
        <v>66</v>
      </c>
      <c r="D6295" s="402" t="s">
        <v>1726</v>
      </c>
      <c r="E6295" s="391" t="s">
        <v>1876</v>
      </c>
      <c r="F6295" s="91">
        <f t="shared" ref="F6295:H6295" si="1040">+F6296/F6297</f>
        <v>1</v>
      </c>
      <c r="G6295" s="91">
        <f t="shared" si="1040"/>
        <v>1</v>
      </c>
      <c r="H6295" s="103">
        <f t="shared" si="1040"/>
        <v>1</v>
      </c>
    </row>
    <row r="6296" spans="1:8" ht="14.55" customHeight="1" x14ac:dyDescent="0.3">
      <c r="A6296" s="42"/>
      <c r="B6296" s="24" t="s">
        <v>22</v>
      </c>
      <c r="C6296" s="23" t="s">
        <v>66</v>
      </c>
      <c r="D6296" s="402"/>
      <c r="E6296" s="391" t="s">
        <v>1768</v>
      </c>
      <c r="F6296" s="22">
        <v>1</v>
      </c>
      <c r="G6296" s="22">
        <v>1</v>
      </c>
      <c r="H6296" s="104">
        <v>1</v>
      </c>
    </row>
    <row r="6297" spans="1:8" ht="14.55" customHeight="1" x14ac:dyDescent="0.3">
      <c r="A6297" s="42"/>
      <c r="B6297" s="24" t="s">
        <v>22</v>
      </c>
      <c r="C6297" s="23" t="s">
        <v>66</v>
      </c>
      <c r="D6297" s="402"/>
      <c r="E6297" s="391" t="s">
        <v>1769</v>
      </c>
      <c r="F6297" s="22">
        <v>1</v>
      </c>
      <c r="G6297" s="22">
        <v>1</v>
      </c>
      <c r="H6297" s="104">
        <v>1</v>
      </c>
    </row>
    <row r="6298" spans="1:8" ht="14.55" customHeight="1" x14ac:dyDescent="0.3">
      <c r="A6298" s="42"/>
      <c r="B6298" s="24" t="s">
        <v>22</v>
      </c>
      <c r="C6298" s="23" t="s">
        <v>66</v>
      </c>
      <c r="D6298" s="402" t="s">
        <v>66</v>
      </c>
      <c r="E6298" s="391" t="s">
        <v>1876</v>
      </c>
      <c r="F6298" s="91">
        <f t="shared" ref="F6298:H6298" si="1041">+F6299/F6300</f>
        <v>1</v>
      </c>
      <c r="G6298" s="91">
        <f t="shared" si="1041"/>
        <v>1</v>
      </c>
      <c r="H6298" s="103">
        <f t="shared" si="1041"/>
        <v>1</v>
      </c>
    </row>
    <row r="6299" spans="1:8" ht="14.55" customHeight="1" x14ac:dyDescent="0.3">
      <c r="A6299" s="42"/>
      <c r="B6299" s="24" t="s">
        <v>22</v>
      </c>
      <c r="C6299" s="23" t="s">
        <v>66</v>
      </c>
      <c r="D6299" s="402"/>
      <c r="E6299" s="391" t="s">
        <v>1768</v>
      </c>
      <c r="F6299" s="22">
        <v>1</v>
      </c>
      <c r="G6299" s="22">
        <v>1</v>
      </c>
      <c r="H6299" s="104">
        <v>1</v>
      </c>
    </row>
    <row r="6300" spans="1:8" ht="14.55" customHeight="1" thickBot="1" x14ac:dyDescent="0.35">
      <c r="A6300" s="42"/>
      <c r="B6300" s="53" t="s">
        <v>22</v>
      </c>
      <c r="C6300" s="68" t="s">
        <v>66</v>
      </c>
      <c r="D6300" s="403"/>
      <c r="E6300" s="392" t="s">
        <v>1769</v>
      </c>
      <c r="F6300" s="33">
        <v>1</v>
      </c>
      <c r="G6300" s="33">
        <v>1</v>
      </c>
      <c r="H6300" s="106">
        <v>1</v>
      </c>
    </row>
    <row r="6301" spans="1:8" ht="14.55" customHeight="1" x14ac:dyDescent="0.3">
      <c r="A6301" s="42"/>
      <c r="B6301" s="94" t="s">
        <v>22</v>
      </c>
      <c r="C6301" s="379" t="s">
        <v>1728</v>
      </c>
      <c r="D6301" s="404"/>
      <c r="E6301" s="471" t="s">
        <v>1876</v>
      </c>
      <c r="F6301" s="384">
        <v>0</v>
      </c>
      <c r="G6301" s="384">
        <v>0</v>
      </c>
      <c r="H6301" s="377">
        <v>0</v>
      </c>
    </row>
    <row r="6302" spans="1:8" ht="15" customHeight="1" x14ac:dyDescent="0.3">
      <c r="A6302" s="42"/>
      <c r="B6302" s="87" t="s">
        <v>22</v>
      </c>
      <c r="C6302" s="55" t="s">
        <v>1728</v>
      </c>
      <c r="D6302" s="402"/>
      <c r="E6302" s="391" t="s">
        <v>1768</v>
      </c>
      <c r="F6302" s="40">
        <v>1</v>
      </c>
      <c r="G6302" s="40">
        <v>1</v>
      </c>
      <c r="H6302" s="109">
        <v>1</v>
      </c>
    </row>
    <row r="6303" spans="1:8" ht="14.55" customHeight="1" thickBot="1" x14ac:dyDescent="0.35">
      <c r="A6303" s="42"/>
      <c r="B6303" s="95" t="s">
        <v>22</v>
      </c>
      <c r="C6303" s="378" t="s">
        <v>1728</v>
      </c>
      <c r="D6303" s="405"/>
      <c r="E6303" s="394" t="s">
        <v>1769</v>
      </c>
      <c r="F6303" s="374">
        <v>1</v>
      </c>
      <c r="G6303" s="374">
        <v>1</v>
      </c>
      <c r="H6303" s="375">
        <v>1</v>
      </c>
    </row>
    <row r="6304" spans="1:8" ht="14.55" customHeight="1" x14ac:dyDescent="0.3">
      <c r="A6304" s="42"/>
      <c r="B6304" s="54" t="s">
        <v>22</v>
      </c>
      <c r="C6304" s="69" t="s">
        <v>1728</v>
      </c>
      <c r="D6304" s="401" t="s">
        <v>1728</v>
      </c>
      <c r="E6304" s="390" t="s">
        <v>1876</v>
      </c>
      <c r="F6304" s="92">
        <v>0</v>
      </c>
      <c r="G6304" s="92">
        <v>0</v>
      </c>
      <c r="H6304" s="108">
        <v>0</v>
      </c>
    </row>
    <row r="6305" spans="1:8" ht="14.55" customHeight="1" x14ac:dyDescent="0.3">
      <c r="A6305" s="42"/>
      <c r="B6305" s="24" t="s">
        <v>22</v>
      </c>
      <c r="C6305" s="23" t="s">
        <v>1728</v>
      </c>
      <c r="D6305" s="402"/>
      <c r="E6305" s="391" t="s">
        <v>1768</v>
      </c>
      <c r="F6305" s="22">
        <v>1</v>
      </c>
      <c r="G6305" s="22">
        <v>1</v>
      </c>
      <c r="H6305" s="104">
        <v>1</v>
      </c>
    </row>
    <row r="6306" spans="1:8" ht="14.55" customHeight="1" thickBot="1" x14ac:dyDescent="0.35">
      <c r="A6306" s="41"/>
      <c r="B6306" s="97" t="s">
        <v>22</v>
      </c>
      <c r="C6306" s="98" t="s">
        <v>1728</v>
      </c>
      <c r="D6306" s="405"/>
      <c r="E6306" s="394" t="s">
        <v>1769</v>
      </c>
      <c r="F6306" s="99">
        <v>1</v>
      </c>
      <c r="G6306" s="99">
        <v>1</v>
      </c>
      <c r="H6306" s="111">
        <v>1</v>
      </c>
    </row>
  </sheetData>
  <autoFilter ref="A18:H6306"/>
  <dataConsolidate/>
  <mergeCells count="2121">
    <mergeCell ref="A1:H1"/>
    <mergeCell ref="A2:H2"/>
    <mergeCell ref="A3:H3"/>
    <mergeCell ref="A4:C4"/>
    <mergeCell ref="D4:H4"/>
    <mergeCell ref="A5:C5"/>
    <mergeCell ref="D5:H5"/>
    <mergeCell ref="A17:D17"/>
    <mergeCell ref="F17:H17"/>
    <mergeCell ref="A19:A21"/>
    <mergeCell ref="C22:C24"/>
    <mergeCell ref="D22:D24"/>
    <mergeCell ref="D25:D27"/>
    <mergeCell ref="A9:C9"/>
    <mergeCell ref="D9:H9"/>
    <mergeCell ref="A12:H12"/>
    <mergeCell ref="A13:H13"/>
    <mergeCell ref="A14:H14"/>
    <mergeCell ref="A15:H15"/>
    <mergeCell ref="A6:C6"/>
    <mergeCell ref="D6:H6"/>
    <mergeCell ref="A7:C7"/>
    <mergeCell ref="D7:H7"/>
    <mergeCell ref="A8:C8"/>
    <mergeCell ref="D8:H8"/>
    <mergeCell ref="D64:D66"/>
    <mergeCell ref="D67:D69"/>
    <mergeCell ref="D70:D72"/>
    <mergeCell ref="D73:D75"/>
    <mergeCell ref="D76:D78"/>
    <mergeCell ref="D79:D81"/>
    <mergeCell ref="D46:D48"/>
    <mergeCell ref="D49:D51"/>
    <mergeCell ref="D52:D54"/>
    <mergeCell ref="D55:D57"/>
    <mergeCell ref="D58:D60"/>
    <mergeCell ref="D61:D63"/>
    <mergeCell ref="D28:D30"/>
    <mergeCell ref="D31:D33"/>
    <mergeCell ref="D34:D36"/>
    <mergeCell ref="D37:D39"/>
    <mergeCell ref="D40:D42"/>
    <mergeCell ref="D43:D45"/>
    <mergeCell ref="D118:D120"/>
    <mergeCell ref="D121:D123"/>
    <mergeCell ref="D124:D126"/>
    <mergeCell ref="D127:D129"/>
    <mergeCell ref="D130:D132"/>
    <mergeCell ref="D133:D135"/>
    <mergeCell ref="D100:D102"/>
    <mergeCell ref="D103:D105"/>
    <mergeCell ref="D106:D108"/>
    <mergeCell ref="D109:D111"/>
    <mergeCell ref="D112:D114"/>
    <mergeCell ref="D115:D117"/>
    <mergeCell ref="D82:D84"/>
    <mergeCell ref="D85:D87"/>
    <mergeCell ref="D88:D90"/>
    <mergeCell ref="D91:D93"/>
    <mergeCell ref="D94:D96"/>
    <mergeCell ref="D97:D99"/>
    <mergeCell ref="D172:D174"/>
    <mergeCell ref="D175:D177"/>
    <mergeCell ref="D178:D180"/>
    <mergeCell ref="D181:D183"/>
    <mergeCell ref="D184:D186"/>
    <mergeCell ref="D187:D189"/>
    <mergeCell ref="D154:D156"/>
    <mergeCell ref="D157:D159"/>
    <mergeCell ref="D160:D162"/>
    <mergeCell ref="D163:D165"/>
    <mergeCell ref="D166:D168"/>
    <mergeCell ref="D169:D171"/>
    <mergeCell ref="D136:D138"/>
    <mergeCell ref="D139:D141"/>
    <mergeCell ref="D142:D144"/>
    <mergeCell ref="D145:D147"/>
    <mergeCell ref="D148:D150"/>
    <mergeCell ref="D151:D153"/>
    <mergeCell ref="D226:D228"/>
    <mergeCell ref="D229:D231"/>
    <mergeCell ref="D232:D234"/>
    <mergeCell ref="D235:D237"/>
    <mergeCell ref="D238:D240"/>
    <mergeCell ref="D241:D243"/>
    <mergeCell ref="D208:D210"/>
    <mergeCell ref="D211:D213"/>
    <mergeCell ref="D214:D216"/>
    <mergeCell ref="D217:D219"/>
    <mergeCell ref="D220:D222"/>
    <mergeCell ref="D223:D225"/>
    <mergeCell ref="D190:D192"/>
    <mergeCell ref="D193:D195"/>
    <mergeCell ref="D196:D198"/>
    <mergeCell ref="D199:D201"/>
    <mergeCell ref="D202:D204"/>
    <mergeCell ref="D205:D207"/>
    <mergeCell ref="D280:D282"/>
    <mergeCell ref="D283:D285"/>
    <mergeCell ref="D286:D288"/>
    <mergeCell ref="D289:D291"/>
    <mergeCell ref="D292:D294"/>
    <mergeCell ref="D295:D297"/>
    <mergeCell ref="D262:D264"/>
    <mergeCell ref="D265:D267"/>
    <mergeCell ref="D268:D270"/>
    <mergeCell ref="D271:D273"/>
    <mergeCell ref="D274:D276"/>
    <mergeCell ref="D277:D279"/>
    <mergeCell ref="D244:D246"/>
    <mergeCell ref="D247:D249"/>
    <mergeCell ref="D250:D252"/>
    <mergeCell ref="D253:D255"/>
    <mergeCell ref="D256:D258"/>
    <mergeCell ref="D259:D261"/>
    <mergeCell ref="D334:D336"/>
    <mergeCell ref="D337:D339"/>
    <mergeCell ref="D343:D345"/>
    <mergeCell ref="D346:D348"/>
    <mergeCell ref="D352:D354"/>
    <mergeCell ref="D355:D357"/>
    <mergeCell ref="D313:D315"/>
    <mergeCell ref="D316:D318"/>
    <mergeCell ref="D322:D324"/>
    <mergeCell ref="D325:D327"/>
    <mergeCell ref="D328:D330"/>
    <mergeCell ref="D331:D333"/>
    <mergeCell ref="C298:C300"/>
    <mergeCell ref="D298:D300"/>
    <mergeCell ref="D301:D303"/>
    <mergeCell ref="D304:D306"/>
    <mergeCell ref="D307:D309"/>
    <mergeCell ref="D310:D312"/>
    <mergeCell ref="D394:D396"/>
    <mergeCell ref="D397:D399"/>
    <mergeCell ref="D400:D402"/>
    <mergeCell ref="D403:D405"/>
    <mergeCell ref="D406:D408"/>
    <mergeCell ref="D409:D411"/>
    <mergeCell ref="D376:D378"/>
    <mergeCell ref="D379:D381"/>
    <mergeCell ref="D382:D384"/>
    <mergeCell ref="D385:D387"/>
    <mergeCell ref="D388:D390"/>
    <mergeCell ref="D391:D393"/>
    <mergeCell ref="D358:D360"/>
    <mergeCell ref="D361:D363"/>
    <mergeCell ref="D364:D366"/>
    <mergeCell ref="D367:D369"/>
    <mergeCell ref="D370:D372"/>
    <mergeCell ref="D373:D375"/>
    <mergeCell ref="D454:D456"/>
    <mergeCell ref="D457:D459"/>
    <mergeCell ref="D463:D465"/>
    <mergeCell ref="D466:D468"/>
    <mergeCell ref="D469:D471"/>
    <mergeCell ref="D472:D474"/>
    <mergeCell ref="D430:D432"/>
    <mergeCell ref="D436:D438"/>
    <mergeCell ref="D439:D441"/>
    <mergeCell ref="D442:D444"/>
    <mergeCell ref="D448:D450"/>
    <mergeCell ref="D451:D453"/>
    <mergeCell ref="D412:D414"/>
    <mergeCell ref="D415:D417"/>
    <mergeCell ref="D418:D420"/>
    <mergeCell ref="D421:D423"/>
    <mergeCell ref="D424:D426"/>
    <mergeCell ref="D427:D429"/>
    <mergeCell ref="D514:D516"/>
    <mergeCell ref="D517:D519"/>
    <mergeCell ref="D520:D522"/>
    <mergeCell ref="D523:D525"/>
    <mergeCell ref="D526:D528"/>
    <mergeCell ref="D529:D531"/>
    <mergeCell ref="D496:D498"/>
    <mergeCell ref="D499:D501"/>
    <mergeCell ref="D502:D504"/>
    <mergeCell ref="D505:D507"/>
    <mergeCell ref="D508:D510"/>
    <mergeCell ref="D511:D513"/>
    <mergeCell ref="D475:D477"/>
    <mergeCell ref="D478:D480"/>
    <mergeCell ref="D481:D483"/>
    <mergeCell ref="D487:D489"/>
    <mergeCell ref="D490:D492"/>
    <mergeCell ref="D493:D495"/>
    <mergeCell ref="D568:D570"/>
    <mergeCell ref="D571:D573"/>
    <mergeCell ref="D577:D579"/>
    <mergeCell ref="D580:D582"/>
    <mergeCell ref="D583:D585"/>
    <mergeCell ref="D586:D588"/>
    <mergeCell ref="D550:D552"/>
    <mergeCell ref="D553:D555"/>
    <mergeCell ref="D556:D558"/>
    <mergeCell ref="D559:D561"/>
    <mergeCell ref="D562:D564"/>
    <mergeCell ref="D565:D567"/>
    <mergeCell ref="D532:D534"/>
    <mergeCell ref="D535:D537"/>
    <mergeCell ref="D538:D540"/>
    <mergeCell ref="D541:D543"/>
    <mergeCell ref="D544:D546"/>
    <mergeCell ref="D547:D549"/>
    <mergeCell ref="D631:D633"/>
    <mergeCell ref="D634:D636"/>
    <mergeCell ref="D637:D639"/>
    <mergeCell ref="D640:D642"/>
    <mergeCell ref="D643:D645"/>
    <mergeCell ref="D646:D648"/>
    <mergeCell ref="D610:D612"/>
    <mergeCell ref="D613:D615"/>
    <mergeCell ref="D616:D618"/>
    <mergeCell ref="D619:D621"/>
    <mergeCell ref="D622:D624"/>
    <mergeCell ref="D628:D630"/>
    <mergeCell ref="D589:D591"/>
    <mergeCell ref="D595:D597"/>
    <mergeCell ref="D598:D600"/>
    <mergeCell ref="D601:D603"/>
    <mergeCell ref="D604:D606"/>
    <mergeCell ref="D607:D609"/>
    <mergeCell ref="D700:D702"/>
    <mergeCell ref="D703:D705"/>
    <mergeCell ref="D706:D708"/>
    <mergeCell ref="D709:D711"/>
    <mergeCell ref="D712:D714"/>
    <mergeCell ref="D715:D717"/>
    <mergeCell ref="D679:D681"/>
    <mergeCell ref="D685:D687"/>
    <mergeCell ref="D688:D690"/>
    <mergeCell ref="D691:D693"/>
    <mergeCell ref="D694:D696"/>
    <mergeCell ref="D697:D699"/>
    <mergeCell ref="D649:D651"/>
    <mergeCell ref="D661:D663"/>
    <mergeCell ref="D664:D666"/>
    <mergeCell ref="D667:D669"/>
    <mergeCell ref="D673:D675"/>
    <mergeCell ref="D676:D678"/>
    <mergeCell ref="D760:D762"/>
    <mergeCell ref="D763:D765"/>
    <mergeCell ref="D766:D768"/>
    <mergeCell ref="D769:D771"/>
    <mergeCell ref="D772:D774"/>
    <mergeCell ref="D775:D777"/>
    <mergeCell ref="D742:D744"/>
    <mergeCell ref="D745:D747"/>
    <mergeCell ref="D748:D750"/>
    <mergeCell ref="D751:D753"/>
    <mergeCell ref="D754:D756"/>
    <mergeCell ref="D757:D759"/>
    <mergeCell ref="D718:D720"/>
    <mergeCell ref="D724:D726"/>
    <mergeCell ref="D727:D729"/>
    <mergeCell ref="D730:D732"/>
    <mergeCell ref="D733:D735"/>
    <mergeCell ref="D739:D741"/>
    <mergeCell ref="D817:D819"/>
    <mergeCell ref="D820:D822"/>
    <mergeCell ref="D823:D825"/>
    <mergeCell ref="D826:D828"/>
    <mergeCell ref="D829:D831"/>
    <mergeCell ref="D835:D837"/>
    <mergeCell ref="D796:D798"/>
    <mergeCell ref="D802:D804"/>
    <mergeCell ref="D805:D807"/>
    <mergeCell ref="D808:D810"/>
    <mergeCell ref="D811:D813"/>
    <mergeCell ref="D814:D816"/>
    <mergeCell ref="D778:D780"/>
    <mergeCell ref="D781:D783"/>
    <mergeCell ref="D784:D786"/>
    <mergeCell ref="D787:D789"/>
    <mergeCell ref="D790:D792"/>
    <mergeCell ref="D793:D795"/>
    <mergeCell ref="D874:D876"/>
    <mergeCell ref="D877:D879"/>
    <mergeCell ref="D880:D882"/>
    <mergeCell ref="D883:D885"/>
    <mergeCell ref="D886:D888"/>
    <mergeCell ref="D889:D891"/>
    <mergeCell ref="D856:D858"/>
    <mergeCell ref="C859:C861"/>
    <mergeCell ref="D859:D861"/>
    <mergeCell ref="D865:D867"/>
    <mergeCell ref="D868:D870"/>
    <mergeCell ref="D871:D873"/>
    <mergeCell ref="D838:D840"/>
    <mergeCell ref="D841:D843"/>
    <mergeCell ref="D844:D846"/>
    <mergeCell ref="D847:D849"/>
    <mergeCell ref="D850:D852"/>
    <mergeCell ref="D853:D855"/>
    <mergeCell ref="D928:D930"/>
    <mergeCell ref="D931:D933"/>
    <mergeCell ref="D934:D936"/>
    <mergeCell ref="D937:D939"/>
    <mergeCell ref="D940:D942"/>
    <mergeCell ref="D943:D945"/>
    <mergeCell ref="D910:D912"/>
    <mergeCell ref="D913:D915"/>
    <mergeCell ref="D916:D918"/>
    <mergeCell ref="D919:D921"/>
    <mergeCell ref="D922:D924"/>
    <mergeCell ref="D925:D927"/>
    <mergeCell ref="D892:D894"/>
    <mergeCell ref="D895:D897"/>
    <mergeCell ref="D898:D900"/>
    <mergeCell ref="D901:D903"/>
    <mergeCell ref="D904:D906"/>
    <mergeCell ref="D907:D909"/>
    <mergeCell ref="D985:D987"/>
    <mergeCell ref="D988:D990"/>
    <mergeCell ref="D991:D993"/>
    <mergeCell ref="D994:D996"/>
    <mergeCell ref="D997:D999"/>
    <mergeCell ref="D1000:D1002"/>
    <mergeCell ref="D967:D969"/>
    <mergeCell ref="D970:D972"/>
    <mergeCell ref="D973:D975"/>
    <mergeCell ref="D976:D978"/>
    <mergeCell ref="D979:D981"/>
    <mergeCell ref="D982:D984"/>
    <mergeCell ref="D946:D948"/>
    <mergeCell ref="D949:D951"/>
    <mergeCell ref="D952:D954"/>
    <mergeCell ref="D958:D960"/>
    <mergeCell ref="D961:D963"/>
    <mergeCell ref="D964:D966"/>
    <mergeCell ref="D1042:D1044"/>
    <mergeCell ref="D1045:D1047"/>
    <mergeCell ref="D1048:D1050"/>
    <mergeCell ref="D1051:D1053"/>
    <mergeCell ref="D1054:D1056"/>
    <mergeCell ref="D1057:D1059"/>
    <mergeCell ref="D1021:D1023"/>
    <mergeCell ref="D1024:D1026"/>
    <mergeCell ref="D1027:D1029"/>
    <mergeCell ref="D1030:D1032"/>
    <mergeCell ref="D1036:D1038"/>
    <mergeCell ref="D1039:D1041"/>
    <mergeCell ref="D1003:D1005"/>
    <mergeCell ref="D1006:D1008"/>
    <mergeCell ref="D1009:D1011"/>
    <mergeCell ref="D1012:D1014"/>
    <mergeCell ref="D1015:D1017"/>
    <mergeCell ref="D1018:D1020"/>
    <mergeCell ref="C1135:C1137"/>
    <mergeCell ref="D1135:D1137"/>
    <mergeCell ref="D1102:D1104"/>
    <mergeCell ref="D1105:D1107"/>
    <mergeCell ref="D1108:D1110"/>
    <mergeCell ref="D1111:D1113"/>
    <mergeCell ref="D1114:D1116"/>
    <mergeCell ref="D1117:D1119"/>
    <mergeCell ref="D1081:D1083"/>
    <mergeCell ref="D1084:D1086"/>
    <mergeCell ref="D1087:D1089"/>
    <mergeCell ref="D1093:D1095"/>
    <mergeCell ref="D1096:D1098"/>
    <mergeCell ref="D1099:D1101"/>
    <mergeCell ref="D1060:D1062"/>
    <mergeCell ref="D1063:D1065"/>
    <mergeCell ref="D1066:D1068"/>
    <mergeCell ref="D1072:D1074"/>
    <mergeCell ref="D1075:D1077"/>
    <mergeCell ref="D1078:D1080"/>
    <mergeCell ref="D1159:D1161"/>
    <mergeCell ref="D1163:D1164"/>
    <mergeCell ref="D1165:D1167"/>
    <mergeCell ref="D1168:D1170"/>
    <mergeCell ref="D1171:D1173"/>
    <mergeCell ref="D1174:D1176"/>
    <mergeCell ref="D1141:D1143"/>
    <mergeCell ref="D1144:D1146"/>
    <mergeCell ref="D1147:D1149"/>
    <mergeCell ref="D1150:D1152"/>
    <mergeCell ref="D1153:D1155"/>
    <mergeCell ref="D1156:D1158"/>
    <mergeCell ref="D1120:D1122"/>
    <mergeCell ref="D1123:D1125"/>
    <mergeCell ref="D1126:D1128"/>
    <mergeCell ref="D1129:D1131"/>
    <mergeCell ref="D1132:D1134"/>
    <mergeCell ref="D1213:D1215"/>
    <mergeCell ref="D1216:D1218"/>
    <mergeCell ref="D1219:D1221"/>
    <mergeCell ref="D1222:D1224"/>
    <mergeCell ref="D1225:D1227"/>
    <mergeCell ref="D1228:D1230"/>
    <mergeCell ref="D1195:D1197"/>
    <mergeCell ref="D1198:D1200"/>
    <mergeCell ref="D1201:D1203"/>
    <mergeCell ref="D1204:D1206"/>
    <mergeCell ref="D1207:D1209"/>
    <mergeCell ref="D1210:D1212"/>
    <mergeCell ref="D1177:D1179"/>
    <mergeCell ref="D1180:D1182"/>
    <mergeCell ref="D1183:D1185"/>
    <mergeCell ref="D1186:D1188"/>
    <mergeCell ref="D1189:D1191"/>
    <mergeCell ref="D1192:D1194"/>
    <mergeCell ref="D1267:D1269"/>
    <mergeCell ref="D1270:D1272"/>
    <mergeCell ref="D1273:D1275"/>
    <mergeCell ref="D1276:D1278"/>
    <mergeCell ref="D1279:D1281"/>
    <mergeCell ref="D1282:D1284"/>
    <mergeCell ref="D1249:D1251"/>
    <mergeCell ref="D1252:D1254"/>
    <mergeCell ref="D1255:D1257"/>
    <mergeCell ref="D1258:D1260"/>
    <mergeCell ref="D1261:D1263"/>
    <mergeCell ref="D1264:D1266"/>
    <mergeCell ref="D1231:D1233"/>
    <mergeCell ref="D1234:D1236"/>
    <mergeCell ref="D1237:D1239"/>
    <mergeCell ref="D1240:D1242"/>
    <mergeCell ref="D1243:D1245"/>
    <mergeCell ref="D1246:D1248"/>
    <mergeCell ref="D1321:D1323"/>
    <mergeCell ref="D1324:D1326"/>
    <mergeCell ref="D1327:D1329"/>
    <mergeCell ref="D1330:D1332"/>
    <mergeCell ref="D1333:D1335"/>
    <mergeCell ref="D1336:D1338"/>
    <mergeCell ref="D1303:D1305"/>
    <mergeCell ref="D1306:D1308"/>
    <mergeCell ref="D1309:D1311"/>
    <mergeCell ref="D1312:D1314"/>
    <mergeCell ref="D1315:D1317"/>
    <mergeCell ref="D1318:D1320"/>
    <mergeCell ref="D1285:D1287"/>
    <mergeCell ref="D1288:D1290"/>
    <mergeCell ref="D1291:D1293"/>
    <mergeCell ref="D1294:D1296"/>
    <mergeCell ref="D1297:D1299"/>
    <mergeCell ref="D1300:D1302"/>
    <mergeCell ref="D1375:D1377"/>
    <mergeCell ref="D1378:D1380"/>
    <mergeCell ref="D1381:D1383"/>
    <mergeCell ref="D1384:D1386"/>
    <mergeCell ref="D1387:D1389"/>
    <mergeCell ref="D1390:D1392"/>
    <mergeCell ref="D1357:D1359"/>
    <mergeCell ref="D1360:D1362"/>
    <mergeCell ref="D1363:D1365"/>
    <mergeCell ref="D1366:D1368"/>
    <mergeCell ref="D1369:D1371"/>
    <mergeCell ref="D1372:D1374"/>
    <mergeCell ref="D1339:D1341"/>
    <mergeCell ref="D1342:D1344"/>
    <mergeCell ref="D1345:D1347"/>
    <mergeCell ref="D1348:D1350"/>
    <mergeCell ref="D1351:D1353"/>
    <mergeCell ref="D1354:D1356"/>
    <mergeCell ref="D1429:D1431"/>
    <mergeCell ref="D1432:D1434"/>
    <mergeCell ref="D1435:D1437"/>
    <mergeCell ref="D1438:D1440"/>
    <mergeCell ref="D1441:D1443"/>
    <mergeCell ref="D1444:D1446"/>
    <mergeCell ref="D1411:D1413"/>
    <mergeCell ref="D1414:D1416"/>
    <mergeCell ref="D1417:D1419"/>
    <mergeCell ref="D1420:D1422"/>
    <mergeCell ref="D1423:D1425"/>
    <mergeCell ref="D1426:D1428"/>
    <mergeCell ref="D1393:D1395"/>
    <mergeCell ref="D1396:D1398"/>
    <mergeCell ref="D1399:D1401"/>
    <mergeCell ref="D1402:D1404"/>
    <mergeCell ref="D1405:D1407"/>
    <mergeCell ref="D1408:D1410"/>
    <mergeCell ref="D1483:D1485"/>
    <mergeCell ref="D1486:D1488"/>
    <mergeCell ref="C1489:C1491"/>
    <mergeCell ref="D1489:D1491"/>
    <mergeCell ref="D1492:D1494"/>
    <mergeCell ref="D1495:D1497"/>
    <mergeCell ref="D1465:D1467"/>
    <mergeCell ref="D1468:D1470"/>
    <mergeCell ref="D1471:D1473"/>
    <mergeCell ref="D1474:D1476"/>
    <mergeCell ref="D1477:D1479"/>
    <mergeCell ref="D1480:D1482"/>
    <mergeCell ref="D1447:D1449"/>
    <mergeCell ref="D1450:D1452"/>
    <mergeCell ref="D1453:D1455"/>
    <mergeCell ref="D1456:D1458"/>
    <mergeCell ref="D1459:D1461"/>
    <mergeCell ref="D1462:D1464"/>
    <mergeCell ref="D1534:D1536"/>
    <mergeCell ref="D1537:D1539"/>
    <mergeCell ref="D1540:D1542"/>
    <mergeCell ref="D1543:D1545"/>
    <mergeCell ref="D1546:D1548"/>
    <mergeCell ref="D1549:D1551"/>
    <mergeCell ref="D1516:D1518"/>
    <mergeCell ref="D1519:D1521"/>
    <mergeCell ref="D1522:D1524"/>
    <mergeCell ref="D1525:D1527"/>
    <mergeCell ref="D1528:D1530"/>
    <mergeCell ref="D1531:D1533"/>
    <mergeCell ref="D1498:D1500"/>
    <mergeCell ref="D1501:D1503"/>
    <mergeCell ref="D1504:D1506"/>
    <mergeCell ref="D1507:D1509"/>
    <mergeCell ref="D1510:D1512"/>
    <mergeCell ref="D1513:D1515"/>
    <mergeCell ref="D1588:D1590"/>
    <mergeCell ref="D1591:D1593"/>
    <mergeCell ref="D1594:D1596"/>
    <mergeCell ref="D1597:D1599"/>
    <mergeCell ref="D1600:D1602"/>
    <mergeCell ref="D1603:D1605"/>
    <mergeCell ref="D1570:D1572"/>
    <mergeCell ref="D1573:D1575"/>
    <mergeCell ref="D1576:D1578"/>
    <mergeCell ref="D1579:D1581"/>
    <mergeCell ref="D1582:D1584"/>
    <mergeCell ref="D1585:D1587"/>
    <mergeCell ref="D1552:D1554"/>
    <mergeCell ref="D1555:D1557"/>
    <mergeCell ref="D1558:D1560"/>
    <mergeCell ref="D1561:D1563"/>
    <mergeCell ref="D1564:D1566"/>
    <mergeCell ref="D1567:D1569"/>
    <mergeCell ref="D1642:D1644"/>
    <mergeCell ref="D1645:D1647"/>
    <mergeCell ref="D1648:D1650"/>
    <mergeCell ref="D1651:D1653"/>
    <mergeCell ref="D1654:D1656"/>
    <mergeCell ref="D1657:D1659"/>
    <mergeCell ref="D1624:D1626"/>
    <mergeCell ref="D1627:D1629"/>
    <mergeCell ref="D1630:D1632"/>
    <mergeCell ref="D1633:D1635"/>
    <mergeCell ref="D1636:D1638"/>
    <mergeCell ref="D1639:D1641"/>
    <mergeCell ref="D1606:D1608"/>
    <mergeCell ref="D1609:D1611"/>
    <mergeCell ref="D1612:D1614"/>
    <mergeCell ref="D1615:D1617"/>
    <mergeCell ref="D1618:D1620"/>
    <mergeCell ref="D1621:D1623"/>
    <mergeCell ref="D1696:D1698"/>
    <mergeCell ref="D1699:D1701"/>
    <mergeCell ref="D1702:D1704"/>
    <mergeCell ref="D1705:D1707"/>
    <mergeCell ref="D1708:D1710"/>
    <mergeCell ref="D1711:D1713"/>
    <mergeCell ref="D1678:D1680"/>
    <mergeCell ref="D1681:D1683"/>
    <mergeCell ref="D1684:D1686"/>
    <mergeCell ref="D1687:D1689"/>
    <mergeCell ref="D1690:D1692"/>
    <mergeCell ref="D1693:D1695"/>
    <mergeCell ref="D1660:D1662"/>
    <mergeCell ref="D1663:D1665"/>
    <mergeCell ref="D1666:D1668"/>
    <mergeCell ref="D1669:D1671"/>
    <mergeCell ref="D1672:D1674"/>
    <mergeCell ref="D1675:D1677"/>
    <mergeCell ref="D1750:D1752"/>
    <mergeCell ref="D1753:D1755"/>
    <mergeCell ref="D1756:D1758"/>
    <mergeCell ref="D1759:D1761"/>
    <mergeCell ref="D1762:D1764"/>
    <mergeCell ref="D1765:D1767"/>
    <mergeCell ref="D1732:D1734"/>
    <mergeCell ref="D1735:D1737"/>
    <mergeCell ref="D1738:D1740"/>
    <mergeCell ref="D1741:D1743"/>
    <mergeCell ref="D1744:D1746"/>
    <mergeCell ref="D1747:D1749"/>
    <mergeCell ref="D1714:D1716"/>
    <mergeCell ref="D1717:D1719"/>
    <mergeCell ref="D1720:D1722"/>
    <mergeCell ref="D1723:D1725"/>
    <mergeCell ref="D1726:D1728"/>
    <mergeCell ref="D1729:D1731"/>
    <mergeCell ref="D1804:D1806"/>
    <mergeCell ref="D1807:D1809"/>
    <mergeCell ref="D1810:D1812"/>
    <mergeCell ref="D1813:D1815"/>
    <mergeCell ref="D1816:D1818"/>
    <mergeCell ref="D1819:D1821"/>
    <mergeCell ref="D1786:D1788"/>
    <mergeCell ref="D1789:D1791"/>
    <mergeCell ref="D1792:D1794"/>
    <mergeCell ref="D1795:D1797"/>
    <mergeCell ref="D1798:D1800"/>
    <mergeCell ref="D1801:D1803"/>
    <mergeCell ref="D1768:D1770"/>
    <mergeCell ref="D1771:D1773"/>
    <mergeCell ref="D1774:D1776"/>
    <mergeCell ref="D1777:D1779"/>
    <mergeCell ref="D1780:D1782"/>
    <mergeCell ref="D1783:D1785"/>
    <mergeCell ref="D1858:D1860"/>
    <mergeCell ref="D1861:D1863"/>
    <mergeCell ref="D1864:D1866"/>
    <mergeCell ref="D1867:D1869"/>
    <mergeCell ref="D1870:D1872"/>
    <mergeCell ref="D1873:D1875"/>
    <mergeCell ref="D1840:D1842"/>
    <mergeCell ref="D1843:D1845"/>
    <mergeCell ref="D1846:D1848"/>
    <mergeCell ref="D1849:D1851"/>
    <mergeCell ref="D1852:D1854"/>
    <mergeCell ref="D1855:D1857"/>
    <mergeCell ref="D1822:D1824"/>
    <mergeCell ref="D1825:D1827"/>
    <mergeCell ref="D1828:D1830"/>
    <mergeCell ref="D1831:D1833"/>
    <mergeCell ref="D1834:D1836"/>
    <mergeCell ref="D1837:D1839"/>
    <mergeCell ref="D1909:D1911"/>
    <mergeCell ref="D1912:D1914"/>
    <mergeCell ref="D1915:D1917"/>
    <mergeCell ref="D1918:D1920"/>
    <mergeCell ref="D1921:D1923"/>
    <mergeCell ref="D1924:D1926"/>
    <mergeCell ref="D1891:D1893"/>
    <mergeCell ref="D1894:D1896"/>
    <mergeCell ref="D1897:D1899"/>
    <mergeCell ref="D1900:D1902"/>
    <mergeCell ref="D1903:D1905"/>
    <mergeCell ref="D1906:D1908"/>
    <mergeCell ref="D1876:D1878"/>
    <mergeCell ref="D1879:D1881"/>
    <mergeCell ref="C1882:C1884"/>
    <mergeCell ref="D1882:D1884"/>
    <mergeCell ref="D1885:D1887"/>
    <mergeCell ref="D1888:D1890"/>
    <mergeCell ref="D1963:D1965"/>
    <mergeCell ref="D1966:D1968"/>
    <mergeCell ref="D1969:D1971"/>
    <mergeCell ref="D1972:D1974"/>
    <mergeCell ref="D1975:D1977"/>
    <mergeCell ref="D1978:D1980"/>
    <mergeCell ref="D1945:D1947"/>
    <mergeCell ref="D1948:D1950"/>
    <mergeCell ref="D1951:D1953"/>
    <mergeCell ref="D1954:D1956"/>
    <mergeCell ref="D1957:D1959"/>
    <mergeCell ref="D1960:D1962"/>
    <mergeCell ref="D1927:D1929"/>
    <mergeCell ref="D1930:D1932"/>
    <mergeCell ref="D1933:D1935"/>
    <mergeCell ref="D1936:D1938"/>
    <mergeCell ref="D1939:D1941"/>
    <mergeCell ref="D1942:D1944"/>
    <mergeCell ref="D2017:D2019"/>
    <mergeCell ref="D2020:D2022"/>
    <mergeCell ref="D2023:D2025"/>
    <mergeCell ref="D2026:D2028"/>
    <mergeCell ref="D2029:D2031"/>
    <mergeCell ref="D2032:D2034"/>
    <mergeCell ref="D1999:D2001"/>
    <mergeCell ref="D2002:D2004"/>
    <mergeCell ref="D2005:D2007"/>
    <mergeCell ref="D2008:D2010"/>
    <mergeCell ref="D2011:D2013"/>
    <mergeCell ref="D2014:D2016"/>
    <mergeCell ref="D1981:D1983"/>
    <mergeCell ref="D1984:D1986"/>
    <mergeCell ref="D1987:D1989"/>
    <mergeCell ref="D1990:D1992"/>
    <mergeCell ref="D1993:D1995"/>
    <mergeCell ref="D1996:D1998"/>
    <mergeCell ref="D2071:D2073"/>
    <mergeCell ref="D2074:D2076"/>
    <mergeCell ref="D2077:D2079"/>
    <mergeCell ref="D2080:D2082"/>
    <mergeCell ref="D2083:D2085"/>
    <mergeCell ref="D2086:D2088"/>
    <mergeCell ref="D2053:D2055"/>
    <mergeCell ref="D2056:D2058"/>
    <mergeCell ref="D2059:D2061"/>
    <mergeCell ref="D2062:D2064"/>
    <mergeCell ref="D2065:D2067"/>
    <mergeCell ref="D2068:D2070"/>
    <mergeCell ref="D2035:D2037"/>
    <mergeCell ref="D2038:D2040"/>
    <mergeCell ref="D2041:D2043"/>
    <mergeCell ref="D2044:D2046"/>
    <mergeCell ref="D2047:D2049"/>
    <mergeCell ref="D2050:D2052"/>
    <mergeCell ref="D2125:D2127"/>
    <mergeCell ref="D2128:D2130"/>
    <mergeCell ref="D2131:D2133"/>
    <mergeCell ref="D2134:D2136"/>
    <mergeCell ref="D2137:D2139"/>
    <mergeCell ref="D2140:D2142"/>
    <mergeCell ref="D2107:D2109"/>
    <mergeCell ref="D2110:D2112"/>
    <mergeCell ref="D2113:D2115"/>
    <mergeCell ref="D2116:D2118"/>
    <mergeCell ref="D2119:D2121"/>
    <mergeCell ref="D2122:D2124"/>
    <mergeCell ref="D2089:D2091"/>
    <mergeCell ref="D2092:D2094"/>
    <mergeCell ref="D2095:D2097"/>
    <mergeCell ref="D2098:D2100"/>
    <mergeCell ref="D2101:D2103"/>
    <mergeCell ref="D2104:D2106"/>
    <mergeCell ref="D2179:D2181"/>
    <mergeCell ref="D2182:D2184"/>
    <mergeCell ref="D2185:D2187"/>
    <mergeCell ref="D2188:D2190"/>
    <mergeCell ref="D2191:D2193"/>
    <mergeCell ref="D2194:D2196"/>
    <mergeCell ref="D2161:D2163"/>
    <mergeCell ref="D2164:D2166"/>
    <mergeCell ref="D2167:D2169"/>
    <mergeCell ref="D2170:D2172"/>
    <mergeCell ref="D2173:D2175"/>
    <mergeCell ref="D2176:D2178"/>
    <mergeCell ref="D2143:D2145"/>
    <mergeCell ref="D2146:D2148"/>
    <mergeCell ref="D2149:D2151"/>
    <mergeCell ref="D2152:D2154"/>
    <mergeCell ref="D2155:D2157"/>
    <mergeCell ref="D2158:D2160"/>
    <mergeCell ref="D2233:D2235"/>
    <mergeCell ref="D2236:D2238"/>
    <mergeCell ref="D2239:D2241"/>
    <mergeCell ref="D2242:D2244"/>
    <mergeCell ref="D2245:D2247"/>
    <mergeCell ref="D2248:D2250"/>
    <mergeCell ref="D2215:D2217"/>
    <mergeCell ref="D2218:D2220"/>
    <mergeCell ref="D2221:D2223"/>
    <mergeCell ref="D2224:D2226"/>
    <mergeCell ref="D2227:D2229"/>
    <mergeCell ref="D2230:D2232"/>
    <mergeCell ref="D2197:D2199"/>
    <mergeCell ref="D2200:D2202"/>
    <mergeCell ref="D2203:D2205"/>
    <mergeCell ref="D2206:D2208"/>
    <mergeCell ref="D2209:D2211"/>
    <mergeCell ref="D2212:D2214"/>
    <mergeCell ref="D2287:D2289"/>
    <mergeCell ref="D2290:D2292"/>
    <mergeCell ref="D2293:D2295"/>
    <mergeCell ref="D2296:D2298"/>
    <mergeCell ref="D2299:D2301"/>
    <mergeCell ref="D2302:D2304"/>
    <mergeCell ref="D2269:D2271"/>
    <mergeCell ref="D2272:D2274"/>
    <mergeCell ref="D2275:D2277"/>
    <mergeCell ref="D2278:D2280"/>
    <mergeCell ref="D2281:D2283"/>
    <mergeCell ref="D2284:D2286"/>
    <mergeCell ref="D2251:D2253"/>
    <mergeCell ref="D2254:D2256"/>
    <mergeCell ref="D2257:D2259"/>
    <mergeCell ref="D2260:D2262"/>
    <mergeCell ref="D2263:D2265"/>
    <mergeCell ref="D2266:D2268"/>
    <mergeCell ref="D2335:D2337"/>
    <mergeCell ref="D2338:D2340"/>
    <mergeCell ref="D2341:D2343"/>
    <mergeCell ref="D2344:D2346"/>
    <mergeCell ref="D2347:D2349"/>
    <mergeCell ref="D2350:D2352"/>
    <mergeCell ref="D2320:D2322"/>
    <mergeCell ref="D2323:D2325"/>
    <mergeCell ref="D2326:D2328"/>
    <mergeCell ref="D2329:D2331"/>
    <mergeCell ref="C2332:C2334"/>
    <mergeCell ref="D2332:D2334"/>
    <mergeCell ref="C2305:C2307"/>
    <mergeCell ref="D2305:D2307"/>
    <mergeCell ref="D2308:D2310"/>
    <mergeCell ref="D2311:D2313"/>
    <mergeCell ref="D2314:D2316"/>
    <mergeCell ref="D2317:D2319"/>
    <mergeCell ref="D2389:D2391"/>
    <mergeCell ref="D2392:D2394"/>
    <mergeCell ref="D2395:D2397"/>
    <mergeCell ref="D2398:D2400"/>
    <mergeCell ref="D2401:D2403"/>
    <mergeCell ref="D2404:D2406"/>
    <mergeCell ref="D2371:D2373"/>
    <mergeCell ref="D2374:D2376"/>
    <mergeCell ref="D2377:D2379"/>
    <mergeCell ref="D2380:D2382"/>
    <mergeCell ref="D2383:D2385"/>
    <mergeCell ref="D2386:D2388"/>
    <mergeCell ref="D2353:D2355"/>
    <mergeCell ref="D2356:D2358"/>
    <mergeCell ref="D2359:D2361"/>
    <mergeCell ref="D2362:D2364"/>
    <mergeCell ref="D2365:D2367"/>
    <mergeCell ref="D2368:D2370"/>
    <mergeCell ref="D2443:D2445"/>
    <mergeCell ref="D2446:D2448"/>
    <mergeCell ref="D2449:D2451"/>
    <mergeCell ref="D2452:D2454"/>
    <mergeCell ref="D2455:D2457"/>
    <mergeCell ref="D2458:D2460"/>
    <mergeCell ref="D2425:D2427"/>
    <mergeCell ref="D2428:D2430"/>
    <mergeCell ref="D2431:D2433"/>
    <mergeCell ref="D2434:D2436"/>
    <mergeCell ref="D2437:D2439"/>
    <mergeCell ref="D2440:D2442"/>
    <mergeCell ref="D2407:D2409"/>
    <mergeCell ref="D2410:D2412"/>
    <mergeCell ref="D2413:D2415"/>
    <mergeCell ref="D2416:D2418"/>
    <mergeCell ref="D2419:D2421"/>
    <mergeCell ref="D2422:D2424"/>
    <mergeCell ref="D2497:D2499"/>
    <mergeCell ref="D2500:D2502"/>
    <mergeCell ref="D2503:D2505"/>
    <mergeCell ref="D2506:D2508"/>
    <mergeCell ref="D2509:D2511"/>
    <mergeCell ref="D2512:D2514"/>
    <mergeCell ref="D2479:D2481"/>
    <mergeCell ref="D2482:D2484"/>
    <mergeCell ref="D2485:D2487"/>
    <mergeCell ref="D2488:D2490"/>
    <mergeCell ref="D2491:D2493"/>
    <mergeCell ref="D2494:D2496"/>
    <mergeCell ref="D2461:D2463"/>
    <mergeCell ref="D2464:D2466"/>
    <mergeCell ref="D2467:D2469"/>
    <mergeCell ref="D2470:D2472"/>
    <mergeCell ref="D2473:D2475"/>
    <mergeCell ref="D2476:D2478"/>
    <mergeCell ref="D2551:D2553"/>
    <mergeCell ref="D2554:D2556"/>
    <mergeCell ref="D2557:D2559"/>
    <mergeCell ref="D2560:D2562"/>
    <mergeCell ref="D2563:D2565"/>
    <mergeCell ref="D2566:D2568"/>
    <mergeCell ref="D2533:D2535"/>
    <mergeCell ref="D2536:D2538"/>
    <mergeCell ref="D2539:D2541"/>
    <mergeCell ref="D2542:D2544"/>
    <mergeCell ref="D2545:D2547"/>
    <mergeCell ref="D2548:D2550"/>
    <mergeCell ref="D2515:D2517"/>
    <mergeCell ref="D2518:D2520"/>
    <mergeCell ref="D2521:D2523"/>
    <mergeCell ref="D2524:D2526"/>
    <mergeCell ref="D2527:D2529"/>
    <mergeCell ref="D2530:D2532"/>
    <mergeCell ref="D2605:D2607"/>
    <mergeCell ref="D2608:D2610"/>
    <mergeCell ref="D2611:D2613"/>
    <mergeCell ref="D2614:D2616"/>
    <mergeCell ref="D2617:D2619"/>
    <mergeCell ref="D2620:D2622"/>
    <mergeCell ref="D2587:D2589"/>
    <mergeCell ref="D2590:D2592"/>
    <mergeCell ref="D2593:D2595"/>
    <mergeCell ref="D2596:D2598"/>
    <mergeCell ref="D2599:D2601"/>
    <mergeCell ref="D2602:D2604"/>
    <mergeCell ref="D2569:D2571"/>
    <mergeCell ref="D2572:D2574"/>
    <mergeCell ref="D2575:D2577"/>
    <mergeCell ref="D2578:D2580"/>
    <mergeCell ref="D2581:D2583"/>
    <mergeCell ref="D2584:D2586"/>
    <mergeCell ref="D2659:D2661"/>
    <mergeCell ref="D2662:D2664"/>
    <mergeCell ref="D2665:D2667"/>
    <mergeCell ref="D2668:D2670"/>
    <mergeCell ref="D2671:D2673"/>
    <mergeCell ref="D2674:D2676"/>
    <mergeCell ref="D2641:D2643"/>
    <mergeCell ref="D2644:D2646"/>
    <mergeCell ref="D2647:D2649"/>
    <mergeCell ref="D2650:D2652"/>
    <mergeCell ref="D2653:D2655"/>
    <mergeCell ref="D2656:D2658"/>
    <mergeCell ref="D2623:D2625"/>
    <mergeCell ref="D2626:D2628"/>
    <mergeCell ref="D2629:D2631"/>
    <mergeCell ref="D2632:D2634"/>
    <mergeCell ref="D2635:D2637"/>
    <mergeCell ref="D2638:D2640"/>
    <mergeCell ref="D2713:D2715"/>
    <mergeCell ref="D2716:D2718"/>
    <mergeCell ref="D2719:D2721"/>
    <mergeCell ref="D2722:D2724"/>
    <mergeCell ref="D2725:D2727"/>
    <mergeCell ref="D2728:D2730"/>
    <mergeCell ref="D2695:D2697"/>
    <mergeCell ref="D2698:D2700"/>
    <mergeCell ref="D2701:D2703"/>
    <mergeCell ref="D2704:D2706"/>
    <mergeCell ref="D2707:D2709"/>
    <mergeCell ref="C2710:C2712"/>
    <mergeCell ref="D2710:D2712"/>
    <mergeCell ref="D2677:D2679"/>
    <mergeCell ref="D2680:D2682"/>
    <mergeCell ref="D2683:D2685"/>
    <mergeCell ref="D2686:D2688"/>
    <mergeCell ref="D2689:D2691"/>
    <mergeCell ref="D2692:D2694"/>
    <mergeCell ref="D2767:D2769"/>
    <mergeCell ref="D2770:D2772"/>
    <mergeCell ref="D2773:D2775"/>
    <mergeCell ref="D2776:D2778"/>
    <mergeCell ref="D2779:D2781"/>
    <mergeCell ref="D2782:D2784"/>
    <mergeCell ref="D2749:D2751"/>
    <mergeCell ref="D2752:D2754"/>
    <mergeCell ref="D2755:D2757"/>
    <mergeCell ref="D2758:D2760"/>
    <mergeCell ref="D2761:D2763"/>
    <mergeCell ref="D2764:D2766"/>
    <mergeCell ref="D2731:D2733"/>
    <mergeCell ref="D2734:D2736"/>
    <mergeCell ref="D2737:D2739"/>
    <mergeCell ref="D2740:D2742"/>
    <mergeCell ref="D2743:D2745"/>
    <mergeCell ref="D2746:D2748"/>
    <mergeCell ref="D2821:D2823"/>
    <mergeCell ref="D2824:D2826"/>
    <mergeCell ref="D2827:D2829"/>
    <mergeCell ref="D2830:D2832"/>
    <mergeCell ref="D2833:D2835"/>
    <mergeCell ref="D2836:D2838"/>
    <mergeCell ref="D2803:D2805"/>
    <mergeCell ref="D2806:D2808"/>
    <mergeCell ref="D2809:D2811"/>
    <mergeCell ref="D2812:D2814"/>
    <mergeCell ref="D2815:D2817"/>
    <mergeCell ref="D2818:D2820"/>
    <mergeCell ref="D2785:D2787"/>
    <mergeCell ref="D2788:D2790"/>
    <mergeCell ref="D2791:D2793"/>
    <mergeCell ref="D2794:D2796"/>
    <mergeCell ref="D2797:D2799"/>
    <mergeCell ref="D2800:D2802"/>
    <mergeCell ref="D2875:D2877"/>
    <mergeCell ref="D2878:D2880"/>
    <mergeCell ref="D2881:D2883"/>
    <mergeCell ref="D2884:D2886"/>
    <mergeCell ref="D2887:D2889"/>
    <mergeCell ref="D2890:D2892"/>
    <mergeCell ref="D2857:D2859"/>
    <mergeCell ref="D2860:D2862"/>
    <mergeCell ref="D2863:D2865"/>
    <mergeCell ref="D2866:D2868"/>
    <mergeCell ref="D2869:D2871"/>
    <mergeCell ref="D2872:D2874"/>
    <mergeCell ref="D2839:D2841"/>
    <mergeCell ref="D2842:D2844"/>
    <mergeCell ref="D2845:D2847"/>
    <mergeCell ref="D2848:D2850"/>
    <mergeCell ref="D2851:D2853"/>
    <mergeCell ref="D2854:D2856"/>
    <mergeCell ref="D2929:D2931"/>
    <mergeCell ref="D2932:D2934"/>
    <mergeCell ref="D2935:D2937"/>
    <mergeCell ref="D2938:D2940"/>
    <mergeCell ref="D2941:D2943"/>
    <mergeCell ref="D2944:D2946"/>
    <mergeCell ref="D2911:D2913"/>
    <mergeCell ref="D2914:D2916"/>
    <mergeCell ref="D2917:D2919"/>
    <mergeCell ref="D2920:D2922"/>
    <mergeCell ref="D2923:D2925"/>
    <mergeCell ref="D2926:D2928"/>
    <mergeCell ref="D2893:D2895"/>
    <mergeCell ref="D2896:D2898"/>
    <mergeCell ref="D2899:D2901"/>
    <mergeCell ref="D2902:D2904"/>
    <mergeCell ref="D2905:D2907"/>
    <mergeCell ref="D2908:D2910"/>
    <mergeCell ref="D2983:D2985"/>
    <mergeCell ref="D2986:D2988"/>
    <mergeCell ref="D2989:D2991"/>
    <mergeCell ref="D2992:D2994"/>
    <mergeCell ref="D2995:D2997"/>
    <mergeCell ref="D2998:D3000"/>
    <mergeCell ref="D2965:D2967"/>
    <mergeCell ref="D2968:D2970"/>
    <mergeCell ref="D2971:D2973"/>
    <mergeCell ref="D2974:D2976"/>
    <mergeCell ref="D2977:D2979"/>
    <mergeCell ref="D2980:D2982"/>
    <mergeCell ref="D2947:D2949"/>
    <mergeCell ref="D2950:D2952"/>
    <mergeCell ref="D2953:D2955"/>
    <mergeCell ref="D2956:D2958"/>
    <mergeCell ref="D2959:D2961"/>
    <mergeCell ref="D2962:D2964"/>
    <mergeCell ref="D3037:D3039"/>
    <mergeCell ref="D3040:D3042"/>
    <mergeCell ref="D3043:D3045"/>
    <mergeCell ref="D3046:D3048"/>
    <mergeCell ref="D3049:D3051"/>
    <mergeCell ref="D3052:D3054"/>
    <mergeCell ref="D3019:D3021"/>
    <mergeCell ref="D3022:D3024"/>
    <mergeCell ref="D3025:D3027"/>
    <mergeCell ref="D3028:D3030"/>
    <mergeCell ref="D3031:D3033"/>
    <mergeCell ref="C3034:C3036"/>
    <mergeCell ref="D3034:D3036"/>
    <mergeCell ref="D3001:D3003"/>
    <mergeCell ref="D3004:D3006"/>
    <mergeCell ref="D3007:D3009"/>
    <mergeCell ref="D3010:D3012"/>
    <mergeCell ref="D3013:D3015"/>
    <mergeCell ref="D3016:D3018"/>
    <mergeCell ref="D3091:D3093"/>
    <mergeCell ref="D3094:D3096"/>
    <mergeCell ref="D3097:D3099"/>
    <mergeCell ref="D3100:D3102"/>
    <mergeCell ref="D3103:D3105"/>
    <mergeCell ref="D3106:D3108"/>
    <mergeCell ref="D3073:D3075"/>
    <mergeCell ref="D3076:D3078"/>
    <mergeCell ref="D3079:D3081"/>
    <mergeCell ref="D3082:D3084"/>
    <mergeCell ref="D3085:D3087"/>
    <mergeCell ref="D3088:D3090"/>
    <mergeCell ref="D3055:D3057"/>
    <mergeCell ref="D3058:D3060"/>
    <mergeCell ref="D3061:D3063"/>
    <mergeCell ref="D3064:D3066"/>
    <mergeCell ref="D3067:D3069"/>
    <mergeCell ref="D3070:D3072"/>
    <mergeCell ref="D3145:D3147"/>
    <mergeCell ref="D3148:D3150"/>
    <mergeCell ref="D3151:D3153"/>
    <mergeCell ref="D3154:D3156"/>
    <mergeCell ref="D3157:D3159"/>
    <mergeCell ref="D3160:D3162"/>
    <mergeCell ref="D3127:D3129"/>
    <mergeCell ref="D3130:D3132"/>
    <mergeCell ref="D3133:D3135"/>
    <mergeCell ref="D3136:D3138"/>
    <mergeCell ref="D3139:D3141"/>
    <mergeCell ref="D3142:D3144"/>
    <mergeCell ref="D3109:D3111"/>
    <mergeCell ref="D3112:D3114"/>
    <mergeCell ref="D3115:D3117"/>
    <mergeCell ref="D3118:D3120"/>
    <mergeCell ref="D3121:D3123"/>
    <mergeCell ref="D3124:D3126"/>
    <mergeCell ref="D3199:D3201"/>
    <mergeCell ref="D3202:D3204"/>
    <mergeCell ref="D3205:D3207"/>
    <mergeCell ref="D3208:D3210"/>
    <mergeCell ref="D3211:D3213"/>
    <mergeCell ref="D3214:D3216"/>
    <mergeCell ref="D3181:D3183"/>
    <mergeCell ref="D3184:D3186"/>
    <mergeCell ref="D3187:D3189"/>
    <mergeCell ref="D3190:D3192"/>
    <mergeCell ref="D3193:D3195"/>
    <mergeCell ref="D3196:D3198"/>
    <mergeCell ref="D3163:D3165"/>
    <mergeCell ref="D3166:D3168"/>
    <mergeCell ref="D3169:D3171"/>
    <mergeCell ref="D3172:D3174"/>
    <mergeCell ref="D3175:D3177"/>
    <mergeCell ref="D3178:D3180"/>
    <mergeCell ref="D3253:D3255"/>
    <mergeCell ref="D3256:D3258"/>
    <mergeCell ref="D3259:D3261"/>
    <mergeCell ref="D3262:D3264"/>
    <mergeCell ref="D3265:D3267"/>
    <mergeCell ref="D3268:D3270"/>
    <mergeCell ref="D3235:D3237"/>
    <mergeCell ref="D3238:D3240"/>
    <mergeCell ref="D3241:D3243"/>
    <mergeCell ref="D3244:D3246"/>
    <mergeCell ref="D3247:D3249"/>
    <mergeCell ref="D3250:D3252"/>
    <mergeCell ref="D3217:D3219"/>
    <mergeCell ref="D3220:D3222"/>
    <mergeCell ref="D3223:D3225"/>
    <mergeCell ref="D3226:D3228"/>
    <mergeCell ref="D3229:D3231"/>
    <mergeCell ref="D3232:D3234"/>
    <mergeCell ref="D3307:D3309"/>
    <mergeCell ref="D3310:D3312"/>
    <mergeCell ref="D3313:D3315"/>
    <mergeCell ref="D3316:D3318"/>
    <mergeCell ref="D3319:D3321"/>
    <mergeCell ref="C3322:C3324"/>
    <mergeCell ref="D3322:D3324"/>
    <mergeCell ref="D3289:D3291"/>
    <mergeCell ref="D3292:D3294"/>
    <mergeCell ref="D3295:D3297"/>
    <mergeCell ref="D3298:D3300"/>
    <mergeCell ref="D3301:D3303"/>
    <mergeCell ref="D3304:D3306"/>
    <mergeCell ref="D3271:D3273"/>
    <mergeCell ref="D3274:D3276"/>
    <mergeCell ref="D3277:D3279"/>
    <mergeCell ref="D3280:D3282"/>
    <mergeCell ref="D3283:D3285"/>
    <mergeCell ref="D3286:D3288"/>
    <mergeCell ref="D3361:D3363"/>
    <mergeCell ref="D3364:D3366"/>
    <mergeCell ref="D3367:D3369"/>
    <mergeCell ref="D3370:D3372"/>
    <mergeCell ref="D3373:D3375"/>
    <mergeCell ref="D3376:D3378"/>
    <mergeCell ref="D3343:D3345"/>
    <mergeCell ref="D3346:D3348"/>
    <mergeCell ref="D3349:D3351"/>
    <mergeCell ref="D3352:D3354"/>
    <mergeCell ref="D3355:D3357"/>
    <mergeCell ref="D3358:D3360"/>
    <mergeCell ref="D3325:D3327"/>
    <mergeCell ref="D3328:D3330"/>
    <mergeCell ref="D3331:D3333"/>
    <mergeCell ref="D3334:D3336"/>
    <mergeCell ref="D3337:D3339"/>
    <mergeCell ref="D3340:D3342"/>
    <mergeCell ref="D3415:D3417"/>
    <mergeCell ref="D3418:D3420"/>
    <mergeCell ref="D3421:D3423"/>
    <mergeCell ref="D3424:D3426"/>
    <mergeCell ref="D3427:D3429"/>
    <mergeCell ref="D3430:D3432"/>
    <mergeCell ref="D3397:D3399"/>
    <mergeCell ref="D3400:D3402"/>
    <mergeCell ref="D3403:D3405"/>
    <mergeCell ref="D3406:D3408"/>
    <mergeCell ref="D3409:D3411"/>
    <mergeCell ref="D3412:D3414"/>
    <mergeCell ref="D3379:D3381"/>
    <mergeCell ref="D3382:D3384"/>
    <mergeCell ref="D3385:D3387"/>
    <mergeCell ref="D3388:D3390"/>
    <mergeCell ref="D3391:D3393"/>
    <mergeCell ref="D3394:D3396"/>
    <mergeCell ref="C3469:C3471"/>
    <mergeCell ref="D3469:D3471"/>
    <mergeCell ref="D3472:D3474"/>
    <mergeCell ref="D3475:D3477"/>
    <mergeCell ref="D3478:D3480"/>
    <mergeCell ref="D3481:D3483"/>
    <mergeCell ref="D3451:D3453"/>
    <mergeCell ref="D3454:D3456"/>
    <mergeCell ref="D3457:D3459"/>
    <mergeCell ref="D3460:D3462"/>
    <mergeCell ref="D3463:D3465"/>
    <mergeCell ref="D3466:D3468"/>
    <mergeCell ref="D3433:D3435"/>
    <mergeCell ref="D3436:D3438"/>
    <mergeCell ref="D3439:D3441"/>
    <mergeCell ref="D3442:D3444"/>
    <mergeCell ref="D3445:D3447"/>
    <mergeCell ref="D3448:D3450"/>
    <mergeCell ref="D3520:D3522"/>
    <mergeCell ref="D3523:D3525"/>
    <mergeCell ref="D3526:D3528"/>
    <mergeCell ref="D3529:D3531"/>
    <mergeCell ref="D3532:D3534"/>
    <mergeCell ref="D3535:D3537"/>
    <mergeCell ref="D3502:D3504"/>
    <mergeCell ref="D3505:D3507"/>
    <mergeCell ref="D3508:D3510"/>
    <mergeCell ref="D3511:D3513"/>
    <mergeCell ref="D3514:D3516"/>
    <mergeCell ref="D3517:D3519"/>
    <mergeCell ref="D3484:D3486"/>
    <mergeCell ref="D3487:D3489"/>
    <mergeCell ref="D3490:D3492"/>
    <mergeCell ref="D3493:D3495"/>
    <mergeCell ref="D3496:D3498"/>
    <mergeCell ref="D3499:D3501"/>
    <mergeCell ref="D3574:D3576"/>
    <mergeCell ref="D3577:D3579"/>
    <mergeCell ref="D3580:D3582"/>
    <mergeCell ref="D3583:D3585"/>
    <mergeCell ref="D3586:D3588"/>
    <mergeCell ref="D3589:D3591"/>
    <mergeCell ref="D3556:D3558"/>
    <mergeCell ref="D3559:D3561"/>
    <mergeCell ref="D3562:D3564"/>
    <mergeCell ref="D3565:D3567"/>
    <mergeCell ref="D3568:D3570"/>
    <mergeCell ref="D3571:D3573"/>
    <mergeCell ref="D3538:D3540"/>
    <mergeCell ref="D3541:D3543"/>
    <mergeCell ref="D3544:D3546"/>
    <mergeCell ref="D3547:D3549"/>
    <mergeCell ref="D3550:D3552"/>
    <mergeCell ref="D3553:D3555"/>
    <mergeCell ref="D3628:D3630"/>
    <mergeCell ref="D3631:D3633"/>
    <mergeCell ref="D3634:D3636"/>
    <mergeCell ref="D3637:D3639"/>
    <mergeCell ref="D3640:D3642"/>
    <mergeCell ref="D3643:D3645"/>
    <mergeCell ref="D3610:D3612"/>
    <mergeCell ref="D3613:D3615"/>
    <mergeCell ref="D3616:D3618"/>
    <mergeCell ref="D3619:D3621"/>
    <mergeCell ref="D3622:D3624"/>
    <mergeCell ref="D3625:D3627"/>
    <mergeCell ref="D3592:D3594"/>
    <mergeCell ref="D3595:D3597"/>
    <mergeCell ref="D3598:D3600"/>
    <mergeCell ref="D3601:D3603"/>
    <mergeCell ref="D3604:D3606"/>
    <mergeCell ref="D3607:D3609"/>
    <mergeCell ref="D3682:D3684"/>
    <mergeCell ref="D3685:D3687"/>
    <mergeCell ref="D3688:D3690"/>
    <mergeCell ref="D3691:D3693"/>
    <mergeCell ref="D3694:D3696"/>
    <mergeCell ref="D3697:D3699"/>
    <mergeCell ref="D3664:D3666"/>
    <mergeCell ref="D3667:D3669"/>
    <mergeCell ref="D3670:D3672"/>
    <mergeCell ref="D3673:D3675"/>
    <mergeCell ref="D3676:D3678"/>
    <mergeCell ref="D3679:D3681"/>
    <mergeCell ref="D3646:D3648"/>
    <mergeCell ref="D3649:D3651"/>
    <mergeCell ref="D3652:D3654"/>
    <mergeCell ref="D3655:D3657"/>
    <mergeCell ref="D3658:D3660"/>
    <mergeCell ref="D3661:D3663"/>
    <mergeCell ref="D3736:D3738"/>
    <mergeCell ref="D3739:D3741"/>
    <mergeCell ref="D3742:D3744"/>
    <mergeCell ref="D3745:D3747"/>
    <mergeCell ref="D3748:D3750"/>
    <mergeCell ref="D3751:D3753"/>
    <mergeCell ref="D3718:D3720"/>
    <mergeCell ref="D3721:D3723"/>
    <mergeCell ref="D3724:D3726"/>
    <mergeCell ref="D3727:D3729"/>
    <mergeCell ref="D3730:D3732"/>
    <mergeCell ref="D3733:D3735"/>
    <mergeCell ref="D3700:D3702"/>
    <mergeCell ref="D3703:D3705"/>
    <mergeCell ref="D3706:D3708"/>
    <mergeCell ref="D3709:D3711"/>
    <mergeCell ref="D3712:D3714"/>
    <mergeCell ref="D3715:D3717"/>
    <mergeCell ref="D3790:D3792"/>
    <mergeCell ref="D3793:D3795"/>
    <mergeCell ref="D3796:D3798"/>
    <mergeCell ref="D3799:D3801"/>
    <mergeCell ref="D3802:D3804"/>
    <mergeCell ref="D3805:D3807"/>
    <mergeCell ref="D3772:D3774"/>
    <mergeCell ref="D3775:D3777"/>
    <mergeCell ref="D3778:D3780"/>
    <mergeCell ref="D3781:D3783"/>
    <mergeCell ref="D3784:D3786"/>
    <mergeCell ref="D3787:D3789"/>
    <mergeCell ref="D3754:D3756"/>
    <mergeCell ref="D3757:D3759"/>
    <mergeCell ref="D3760:D3762"/>
    <mergeCell ref="D3763:D3765"/>
    <mergeCell ref="D3766:D3768"/>
    <mergeCell ref="D3769:D3771"/>
    <mergeCell ref="D3844:D3846"/>
    <mergeCell ref="D3847:D3849"/>
    <mergeCell ref="D3850:D3852"/>
    <mergeCell ref="D3853:D3855"/>
    <mergeCell ref="D3856:D3858"/>
    <mergeCell ref="D3859:D3861"/>
    <mergeCell ref="D3826:D3828"/>
    <mergeCell ref="D3829:D3831"/>
    <mergeCell ref="D3832:D3834"/>
    <mergeCell ref="D3835:D3837"/>
    <mergeCell ref="D3838:D3840"/>
    <mergeCell ref="D3841:D3843"/>
    <mergeCell ref="D3808:D3810"/>
    <mergeCell ref="D3811:D3813"/>
    <mergeCell ref="D3814:D3816"/>
    <mergeCell ref="D3817:D3819"/>
    <mergeCell ref="D3820:D3822"/>
    <mergeCell ref="D3823:D3825"/>
    <mergeCell ref="D3895:D3897"/>
    <mergeCell ref="D3898:D3900"/>
    <mergeCell ref="D3901:D3903"/>
    <mergeCell ref="D3904:D3906"/>
    <mergeCell ref="D3907:D3909"/>
    <mergeCell ref="D3910:D3912"/>
    <mergeCell ref="D3877:D3879"/>
    <mergeCell ref="D3880:D3882"/>
    <mergeCell ref="D3883:D3885"/>
    <mergeCell ref="D3886:D3888"/>
    <mergeCell ref="D3889:D3891"/>
    <mergeCell ref="D3892:D3894"/>
    <mergeCell ref="D3862:D3864"/>
    <mergeCell ref="D3865:D3867"/>
    <mergeCell ref="D3868:D3870"/>
    <mergeCell ref="C3871:C3873"/>
    <mergeCell ref="D3871:D3873"/>
    <mergeCell ref="D3874:D3876"/>
    <mergeCell ref="D3949:D3951"/>
    <mergeCell ref="D3952:D3954"/>
    <mergeCell ref="D3955:D3957"/>
    <mergeCell ref="D3958:D3960"/>
    <mergeCell ref="D3961:D3963"/>
    <mergeCell ref="D3964:D3966"/>
    <mergeCell ref="D3931:D3933"/>
    <mergeCell ref="D3934:D3936"/>
    <mergeCell ref="D3937:D3939"/>
    <mergeCell ref="D3940:D3942"/>
    <mergeCell ref="D3943:D3945"/>
    <mergeCell ref="D3946:D3948"/>
    <mergeCell ref="D3913:D3915"/>
    <mergeCell ref="D3916:D3918"/>
    <mergeCell ref="D3919:D3921"/>
    <mergeCell ref="D3922:D3924"/>
    <mergeCell ref="D3925:D3927"/>
    <mergeCell ref="D3928:D3930"/>
    <mergeCell ref="D4003:D4005"/>
    <mergeCell ref="D4006:D4008"/>
    <mergeCell ref="D4009:D4011"/>
    <mergeCell ref="D4012:D4014"/>
    <mergeCell ref="D4015:D4017"/>
    <mergeCell ref="D4018:D4020"/>
    <mergeCell ref="D3985:D3987"/>
    <mergeCell ref="D3988:D3990"/>
    <mergeCell ref="D3991:D3993"/>
    <mergeCell ref="D3994:D3996"/>
    <mergeCell ref="D3997:D3999"/>
    <mergeCell ref="D4000:D4002"/>
    <mergeCell ref="D3967:D3969"/>
    <mergeCell ref="D3970:D3972"/>
    <mergeCell ref="D3973:D3975"/>
    <mergeCell ref="D3976:D3978"/>
    <mergeCell ref="D3979:D3981"/>
    <mergeCell ref="D3982:D3984"/>
    <mergeCell ref="D4057:D4059"/>
    <mergeCell ref="D4060:D4062"/>
    <mergeCell ref="D4063:D4065"/>
    <mergeCell ref="D4066:D4068"/>
    <mergeCell ref="D4069:D4071"/>
    <mergeCell ref="D4072:D4074"/>
    <mergeCell ref="D4039:D4041"/>
    <mergeCell ref="D4042:D4044"/>
    <mergeCell ref="D4045:D4047"/>
    <mergeCell ref="D4048:D4050"/>
    <mergeCell ref="D4051:D4053"/>
    <mergeCell ref="D4054:D4056"/>
    <mergeCell ref="D4021:D4023"/>
    <mergeCell ref="D4024:D4026"/>
    <mergeCell ref="D4027:D4029"/>
    <mergeCell ref="D4030:D4032"/>
    <mergeCell ref="D4033:D4035"/>
    <mergeCell ref="D4036:D4038"/>
    <mergeCell ref="D4111:D4113"/>
    <mergeCell ref="D4114:D4116"/>
    <mergeCell ref="D4117:D4119"/>
    <mergeCell ref="D4120:D4122"/>
    <mergeCell ref="D4123:D4125"/>
    <mergeCell ref="D4126:D4128"/>
    <mergeCell ref="D4093:D4095"/>
    <mergeCell ref="D4096:D4098"/>
    <mergeCell ref="D4099:D4101"/>
    <mergeCell ref="D4102:D4104"/>
    <mergeCell ref="D4105:D4107"/>
    <mergeCell ref="D4108:D4110"/>
    <mergeCell ref="D4075:D4077"/>
    <mergeCell ref="D4078:D4080"/>
    <mergeCell ref="D4081:D4083"/>
    <mergeCell ref="D4084:D4086"/>
    <mergeCell ref="D4087:D4089"/>
    <mergeCell ref="D4090:D4092"/>
    <mergeCell ref="D4162:D4164"/>
    <mergeCell ref="D4165:D4167"/>
    <mergeCell ref="D4168:D4170"/>
    <mergeCell ref="D4171:D4173"/>
    <mergeCell ref="D4174:D4176"/>
    <mergeCell ref="D4177:D4179"/>
    <mergeCell ref="D4147:D4149"/>
    <mergeCell ref="D4150:D4152"/>
    <mergeCell ref="D4153:D4155"/>
    <mergeCell ref="D4156:D4158"/>
    <mergeCell ref="C4159:C4161"/>
    <mergeCell ref="D4159:D4161"/>
    <mergeCell ref="D4129:D4131"/>
    <mergeCell ref="D4132:D4134"/>
    <mergeCell ref="D4135:D4137"/>
    <mergeCell ref="D4138:D4140"/>
    <mergeCell ref="D4141:D4143"/>
    <mergeCell ref="D4144:D4146"/>
    <mergeCell ref="D4216:D4218"/>
    <mergeCell ref="D4219:D4221"/>
    <mergeCell ref="D4222:D4224"/>
    <mergeCell ref="D4225:D4227"/>
    <mergeCell ref="D4228:D4230"/>
    <mergeCell ref="D4231:D4233"/>
    <mergeCell ref="D4198:D4200"/>
    <mergeCell ref="D4201:D4203"/>
    <mergeCell ref="D4204:D4206"/>
    <mergeCell ref="D4207:D4209"/>
    <mergeCell ref="D4210:D4212"/>
    <mergeCell ref="D4213:D4215"/>
    <mergeCell ref="D4180:D4182"/>
    <mergeCell ref="D4183:D4185"/>
    <mergeCell ref="D4186:D4188"/>
    <mergeCell ref="D4189:D4191"/>
    <mergeCell ref="D4192:D4194"/>
    <mergeCell ref="D4195:D4197"/>
    <mergeCell ref="D4270:D4272"/>
    <mergeCell ref="D4273:D4275"/>
    <mergeCell ref="D4276:D4278"/>
    <mergeCell ref="D4279:D4281"/>
    <mergeCell ref="D4282:D4284"/>
    <mergeCell ref="C4285:C4287"/>
    <mergeCell ref="D4285:D4287"/>
    <mergeCell ref="D4252:D4254"/>
    <mergeCell ref="D4255:D4257"/>
    <mergeCell ref="D4258:D4260"/>
    <mergeCell ref="D4261:D4263"/>
    <mergeCell ref="D4264:D4266"/>
    <mergeCell ref="D4267:D4269"/>
    <mergeCell ref="D4234:D4236"/>
    <mergeCell ref="D4237:D4239"/>
    <mergeCell ref="D4240:D4242"/>
    <mergeCell ref="D4243:D4245"/>
    <mergeCell ref="D4246:D4248"/>
    <mergeCell ref="D4249:D4251"/>
    <mergeCell ref="D4324:D4326"/>
    <mergeCell ref="D4327:D4329"/>
    <mergeCell ref="D4330:D4332"/>
    <mergeCell ref="D4333:D4335"/>
    <mergeCell ref="D4336:D4338"/>
    <mergeCell ref="D4339:D4341"/>
    <mergeCell ref="D4306:D4308"/>
    <mergeCell ref="D4309:D4311"/>
    <mergeCell ref="D4312:D4314"/>
    <mergeCell ref="D4315:D4317"/>
    <mergeCell ref="D4318:D4320"/>
    <mergeCell ref="D4321:D4323"/>
    <mergeCell ref="D4288:D4290"/>
    <mergeCell ref="D4291:D4293"/>
    <mergeCell ref="D4294:D4296"/>
    <mergeCell ref="D4297:D4299"/>
    <mergeCell ref="D4300:D4302"/>
    <mergeCell ref="D4303:D4305"/>
    <mergeCell ref="D4378:D4380"/>
    <mergeCell ref="D4381:D4383"/>
    <mergeCell ref="D4384:D4386"/>
    <mergeCell ref="D4387:D4389"/>
    <mergeCell ref="D4390:D4392"/>
    <mergeCell ref="D4393:D4395"/>
    <mergeCell ref="D4360:D4362"/>
    <mergeCell ref="D4363:D4365"/>
    <mergeCell ref="D4366:D4368"/>
    <mergeCell ref="D4369:D4371"/>
    <mergeCell ref="D4372:D4374"/>
    <mergeCell ref="D4375:D4377"/>
    <mergeCell ref="D4342:D4344"/>
    <mergeCell ref="D4345:D4347"/>
    <mergeCell ref="D4348:D4350"/>
    <mergeCell ref="D4351:D4353"/>
    <mergeCell ref="D4354:D4356"/>
    <mergeCell ref="D4357:D4359"/>
    <mergeCell ref="D4432:D4434"/>
    <mergeCell ref="D4435:D4437"/>
    <mergeCell ref="D4438:D4440"/>
    <mergeCell ref="D4444:D4446"/>
    <mergeCell ref="D4447:D4449"/>
    <mergeCell ref="D4450:D4452"/>
    <mergeCell ref="D4414:D4416"/>
    <mergeCell ref="D4417:D4419"/>
    <mergeCell ref="D4420:D4422"/>
    <mergeCell ref="D4423:D4425"/>
    <mergeCell ref="D4426:D4428"/>
    <mergeCell ref="D4429:D4431"/>
    <mergeCell ref="D4396:D4398"/>
    <mergeCell ref="D4399:D4401"/>
    <mergeCell ref="D4402:D4404"/>
    <mergeCell ref="D4405:D4407"/>
    <mergeCell ref="D4408:D4410"/>
    <mergeCell ref="D4411:D4413"/>
    <mergeCell ref="D4489:D4491"/>
    <mergeCell ref="D4492:D4494"/>
    <mergeCell ref="D4495:D4497"/>
    <mergeCell ref="D4498:D4500"/>
    <mergeCell ref="D4501:D4503"/>
    <mergeCell ref="D4504:D4506"/>
    <mergeCell ref="D4471:D4473"/>
    <mergeCell ref="D4474:D4476"/>
    <mergeCell ref="D4477:D4479"/>
    <mergeCell ref="D4480:D4482"/>
    <mergeCell ref="D4483:D4485"/>
    <mergeCell ref="D4486:D4488"/>
    <mergeCell ref="D4453:D4455"/>
    <mergeCell ref="D4456:D4458"/>
    <mergeCell ref="D4459:D4461"/>
    <mergeCell ref="D4462:D4464"/>
    <mergeCell ref="D4465:D4467"/>
    <mergeCell ref="D4468:D4470"/>
    <mergeCell ref="D4543:D4545"/>
    <mergeCell ref="D4546:D4548"/>
    <mergeCell ref="D4549:D4551"/>
    <mergeCell ref="D4552:D4554"/>
    <mergeCell ref="D4555:D4557"/>
    <mergeCell ref="D4558:D4560"/>
    <mergeCell ref="D4525:D4527"/>
    <mergeCell ref="D4528:D4530"/>
    <mergeCell ref="D4531:D4533"/>
    <mergeCell ref="D4534:D4536"/>
    <mergeCell ref="D4537:D4539"/>
    <mergeCell ref="D4540:D4542"/>
    <mergeCell ref="D4507:D4509"/>
    <mergeCell ref="D4510:D4512"/>
    <mergeCell ref="D4513:D4515"/>
    <mergeCell ref="D4516:D4518"/>
    <mergeCell ref="D4519:D4521"/>
    <mergeCell ref="D4522:D4524"/>
    <mergeCell ref="D4597:D4599"/>
    <mergeCell ref="D4600:D4602"/>
    <mergeCell ref="D4603:D4605"/>
    <mergeCell ref="D4606:D4608"/>
    <mergeCell ref="D4609:D4611"/>
    <mergeCell ref="D4612:D4614"/>
    <mergeCell ref="D4579:D4581"/>
    <mergeCell ref="D4582:D4584"/>
    <mergeCell ref="D4585:D4587"/>
    <mergeCell ref="D4588:D4590"/>
    <mergeCell ref="D4591:D4593"/>
    <mergeCell ref="D4594:D4596"/>
    <mergeCell ref="D4561:D4563"/>
    <mergeCell ref="D4564:D4566"/>
    <mergeCell ref="D4567:D4569"/>
    <mergeCell ref="D4570:D4572"/>
    <mergeCell ref="D4573:D4575"/>
    <mergeCell ref="D4576:D4578"/>
    <mergeCell ref="D4651:D4653"/>
    <mergeCell ref="D4654:D4656"/>
    <mergeCell ref="D4657:D4659"/>
    <mergeCell ref="D4660:D4662"/>
    <mergeCell ref="D4663:D4665"/>
    <mergeCell ref="D4666:D4668"/>
    <mergeCell ref="D4633:D4635"/>
    <mergeCell ref="D4636:D4638"/>
    <mergeCell ref="D4639:D4641"/>
    <mergeCell ref="D4642:D4644"/>
    <mergeCell ref="D4645:D4647"/>
    <mergeCell ref="D4648:D4650"/>
    <mergeCell ref="D4615:D4617"/>
    <mergeCell ref="D4618:D4620"/>
    <mergeCell ref="D4621:D4623"/>
    <mergeCell ref="D4624:D4626"/>
    <mergeCell ref="D4627:D4629"/>
    <mergeCell ref="D4630:D4632"/>
    <mergeCell ref="D4705:D4707"/>
    <mergeCell ref="D4708:D4710"/>
    <mergeCell ref="D4711:D4713"/>
    <mergeCell ref="D4714:D4716"/>
    <mergeCell ref="D4717:D4719"/>
    <mergeCell ref="D4720:D4722"/>
    <mergeCell ref="D4687:D4689"/>
    <mergeCell ref="D4690:D4692"/>
    <mergeCell ref="D4693:D4695"/>
    <mergeCell ref="D4696:D4698"/>
    <mergeCell ref="D4699:D4701"/>
    <mergeCell ref="D4702:D4704"/>
    <mergeCell ref="D4669:D4671"/>
    <mergeCell ref="D4672:D4674"/>
    <mergeCell ref="D4675:D4677"/>
    <mergeCell ref="D4678:D4680"/>
    <mergeCell ref="D4681:D4683"/>
    <mergeCell ref="D4684:D4686"/>
    <mergeCell ref="D4762:D4764"/>
    <mergeCell ref="D4765:D4767"/>
    <mergeCell ref="D4768:D4770"/>
    <mergeCell ref="D4771:D4773"/>
    <mergeCell ref="D4774:D4776"/>
    <mergeCell ref="D4777:D4779"/>
    <mergeCell ref="D4741:D4743"/>
    <mergeCell ref="D4744:D4746"/>
    <mergeCell ref="D4747:D4749"/>
    <mergeCell ref="D4750:D4752"/>
    <mergeCell ref="D4753:D4755"/>
    <mergeCell ref="D4759:D4761"/>
    <mergeCell ref="D4756:D4758"/>
    <mergeCell ref="D4723:D4725"/>
    <mergeCell ref="D4726:D4728"/>
    <mergeCell ref="D4729:D4731"/>
    <mergeCell ref="D4732:D4734"/>
    <mergeCell ref="D4735:D4737"/>
    <mergeCell ref="D4738:D4740"/>
    <mergeCell ref="D4819:D4821"/>
    <mergeCell ref="D4822:D4824"/>
    <mergeCell ref="D4825:D4827"/>
    <mergeCell ref="D4828:D4830"/>
    <mergeCell ref="C4831:C4833"/>
    <mergeCell ref="D4831:D4833"/>
    <mergeCell ref="D4798:D4800"/>
    <mergeCell ref="D4801:D4803"/>
    <mergeCell ref="D4807:D4809"/>
    <mergeCell ref="D4810:D4812"/>
    <mergeCell ref="D4813:D4815"/>
    <mergeCell ref="D4816:D4818"/>
    <mergeCell ref="D4804:D4806"/>
    <mergeCell ref="D4780:D4782"/>
    <mergeCell ref="D4783:D4785"/>
    <mergeCell ref="D4786:D4788"/>
    <mergeCell ref="D4789:D4791"/>
    <mergeCell ref="D4792:D4794"/>
    <mergeCell ref="D4795:D4797"/>
    <mergeCell ref="D4870:D4872"/>
    <mergeCell ref="D4873:D4875"/>
    <mergeCell ref="D4876:D4878"/>
    <mergeCell ref="D4879:D4881"/>
    <mergeCell ref="D4882:D4884"/>
    <mergeCell ref="D4885:D4887"/>
    <mergeCell ref="D4852:D4854"/>
    <mergeCell ref="D4855:D4857"/>
    <mergeCell ref="D4858:D4860"/>
    <mergeCell ref="D4861:D4863"/>
    <mergeCell ref="D4864:D4866"/>
    <mergeCell ref="D4867:D4869"/>
    <mergeCell ref="D4834:D4836"/>
    <mergeCell ref="D4837:D4839"/>
    <mergeCell ref="D4840:D4842"/>
    <mergeCell ref="D4843:D4845"/>
    <mergeCell ref="D4846:D4848"/>
    <mergeCell ref="D4849:D4851"/>
    <mergeCell ref="D4924:D4926"/>
    <mergeCell ref="D4927:D4929"/>
    <mergeCell ref="D4930:D4932"/>
    <mergeCell ref="D4933:D4935"/>
    <mergeCell ref="D4936:D4938"/>
    <mergeCell ref="D4939:D4941"/>
    <mergeCell ref="D4906:D4908"/>
    <mergeCell ref="D4909:D4911"/>
    <mergeCell ref="D4912:D4914"/>
    <mergeCell ref="D4915:D4917"/>
    <mergeCell ref="D4918:D4920"/>
    <mergeCell ref="D4921:D4923"/>
    <mergeCell ref="D4888:D4890"/>
    <mergeCell ref="D4891:D4893"/>
    <mergeCell ref="D4894:D4896"/>
    <mergeCell ref="D4897:D4899"/>
    <mergeCell ref="D4900:D4902"/>
    <mergeCell ref="D4903:D4905"/>
    <mergeCell ref="D4978:D4980"/>
    <mergeCell ref="D4981:D4983"/>
    <mergeCell ref="D4984:D4986"/>
    <mergeCell ref="D4987:D4989"/>
    <mergeCell ref="D4990:D4992"/>
    <mergeCell ref="D4993:D4995"/>
    <mergeCell ref="D4960:D4962"/>
    <mergeCell ref="D4963:D4965"/>
    <mergeCell ref="D4966:D4968"/>
    <mergeCell ref="D4969:D4971"/>
    <mergeCell ref="D4972:D4974"/>
    <mergeCell ref="D4975:D4977"/>
    <mergeCell ref="D4942:D4944"/>
    <mergeCell ref="D4945:D4947"/>
    <mergeCell ref="D4948:D4950"/>
    <mergeCell ref="D4951:D4953"/>
    <mergeCell ref="D4954:D4956"/>
    <mergeCell ref="D4957:D4959"/>
    <mergeCell ref="C5062:C5064"/>
    <mergeCell ref="D5062:D5064"/>
    <mergeCell ref="D5029:D5031"/>
    <mergeCell ref="D5032:D5034"/>
    <mergeCell ref="D5035:D5037"/>
    <mergeCell ref="D5038:D5040"/>
    <mergeCell ref="D5041:D5043"/>
    <mergeCell ref="D5044:D5046"/>
    <mergeCell ref="D5014:D5016"/>
    <mergeCell ref="C5017:C5019"/>
    <mergeCell ref="D5017:D5019"/>
    <mergeCell ref="D5020:D5022"/>
    <mergeCell ref="D5023:D5025"/>
    <mergeCell ref="D5026:D5028"/>
    <mergeCell ref="D4996:D4998"/>
    <mergeCell ref="D4999:D5001"/>
    <mergeCell ref="D5002:D5004"/>
    <mergeCell ref="D5005:D5007"/>
    <mergeCell ref="D5008:D5010"/>
    <mergeCell ref="D5011:D5013"/>
    <mergeCell ref="D5083:D5085"/>
    <mergeCell ref="D5086:D5088"/>
    <mergeCell ref="D5089:D5091"/>
    <mergeCell ref="D5092:D5094"/>
    <mergeCell ref="D5095:D5097"/>
    <mergeCell ref="D5098:D5100"/>
    <mergeCell ref="D5065:D5067"/>
    <mergeCell ref="D5068:D5070"/>
    <mergeCell ref="D5071:D5073"/>
    <mergeCell ref="D5074:D5076"/>
    <mergeCell ref="D5077:D5079"/>
    <mergeCell ref="D5080:D5082"/>
    <mergeCell ref="D5047:D5049"/>
    <mergeCell ref="D5050:D5052"/>
    <mergeCell ref="D5053:D5055"/>
    <mergeCell ref="D5056:D5058"/>
    <mergeCell ref="D5059:D5061"/>
    <mergeCell ref="D5137:D5139"/>
    <mergeCell ref="D5140:D5142"/>
    <mergeCell ref="D5143:D5145"/>
    <mergeCell ref="D5146:D5148"/>
    <mergeCell ref="D5149:D5151"/>
    <mergeCell ref="D5152:D5154"/>
    <mergeCell ref="D5119:D5121"/>
    <mergeCell ref="D5122:D5124"/>
    <mergeCell ref="D5125:D5127"/>
    <mergeCell ref="D5128:D5130"/>
    <mergeCell ref="D5131:D5133"/>
    <mergeCell ref="C5134:C5136"/>
    <mergeCell ref="D5134:D5136"/>
    <mergeCell ref="D5101:D5103"/>
    <mergeCell ref="D5104:D5106"/>
    <mergeCell ref="D5107:D5109"/>
    <mergeCell ref="D5110:D5112"/>
    <mergeCell ref="D5113:D5115"/>
    <mergeCell ref="D5116:D5118"/>
    <mergeCell ref="D5191:D5193"/>
    <mergeCell ref="D5194:D5196"/>
    <mergeCell ref="D5197:D5199"/>
    <mergeCell ref="D5200:D5202"/>
    <mergeCell ref="D5203:D5205"/>
    <mergeCell ref="D5206:D5208"/>
    <mergeCell ref="D5173:D5175"/>
    <mergeCell ref="D5176:D5178"/>
    <mergeCell ref="D5179:D5181"/>
    <mergeCell ref="D5182:D5184"/>
    <mergeCell ref="D5185:D5187"/>
    <mergeCell ref="D5188:D5190"/>
    <mergeCell ref="D5155:D5157"/>
    <mergeCell ref="D5158:D5160"/>
    <mergeCell ref="D5161:D5163"/>
    <mergeCell ref="D5164:D5166"/>
    <mergeCell ref="D5167:D5169"/>
    <mergeCell ref="D5170:D5172"/>
    <mergeCell ref="D5242:D5244"/>
    <mergeCell ref="D5245:D5247"/>
    <mergeCell ref="D5248:D5250"/>
    <mergeCell ref="D5251:D5253"/>
    <mergeCell ref="D5254:D5256"/>
    <mergeCell ref="D5257:D5259"/>
    <mergeCell ref="D5227:D5229"/>
    <mergeCell ref="D5230:D5232"/>
    <mergeCell ref="C5233:C5235"/>
    <mergeCell ref="D5233:D5235"/>
    <mergeCell ref="D5236:D5238"/>
    <mergeCell ref="D5239:D5241"/>
    <mergeCell ref="D5209:D5211"/>
    <mergeCell ref="D5212:D5214"/>
    <mergeCell ref="D5215:D5217"/>
    <mergeCell ref="D5218:D5220"/>
    <mergeCell ref="D5221:D5223"/>
    <mergeCell ref="D5224:D5226"/>
    <mergeCell ref="D5296:D5298"/>
    <mergeCell ref="D5299:D5301"/>
    <mergeCell ref="D5302:D5304"/>
    <mergeCell ref="D5305:D5307"/>
    <mergeCell ref="D5308:D5310"/>
    <mergeCell ref="D5311:D5313"/>
    <mergeCell ref="D5278:D5280"/>
    <mergeCell ref="D5281:D5283"/>
    <mergeCell ref="D5284:D5286"/>
    <mergeCell ref="D5287:D5289"/>
    <mergeCell ref="D5290:D5292"/>
    <mergeCell ref="D5293:D5295"/>
    <mergeCell ref="D5260:D5262"/>
    <mergeCell ref="D5263:D5265"/>
    <mergeCell ref="D5266:D5268"/>
    <mergeCell ref="D5269:D5271"/>
    <mergeCell ref="D5272:D5274"/>
    <mergeCell ref="D5275:D5277"/>
    <mergeCell ref="D5350:D5352"/>
    <mergeCell ref="D5353:D5355"/>
    <mergeCell ref="D5356:D5358"/>
    <mergeCell ref="D5359:D5361"/>
    <mergeCell ref="D5362:D5364"/>
    <mergeCell ref="D5365:D5367"/>
    <mergeCell ref="D5332:D5334"/>
    <mergeCell ref="D5335:D5337"/>
    <mergeCell ref="D5338:D5340"/>
    <mergeCell ref="D5341:D5343"/>
    <mergeCell ref="D5344:D5346"/>
    <mergeCell ref="D5347:D5349"/>
    <mergeCell ref="D5314:D5316"/>
    <mergeCell ref="D5317:D5319"/>
    <mergeCell ref="D5320:D5322"/>
    <mergeCell ref="D5323:D5325"/>
    <mergeCell ref="D5326:D5328"/>
    <mergeCell ref="D5329:D5331"/>
    <mergeCell ref="D5404:D5406"/>
    <mergeCell ref="D5407:D5409"/>
    <mergeCell ref="D5410:D5412"/>
    <mergeCell ref="D5413:D5415"/>
    <mergeCell ref="D5416:D5418"/>
    <mergeCell ref="D5419:D5421"/>
    <mergeCell ref="D5386:D5388"/>
    <mergeCell ref="D5389:D5391"/>
    <mergeCell ref="D5392:D5394"/>
    <mergeCell ref="D5395:D5397"/>
    <mergeCell ref="D5398:D5400"/>
    <mergeCell ref="D5401:D5403"/>
    <mergeCell ref="D5368:D5370"/>
    <mergeCell ref="D5371:D5373"/>
    <mergeCell ref="D5374:D5376"/>
    <mergeCell ref="D5377:D5379"/>
    <mergeCell ref="D5380:D5382"/>
    <mergeCell ref="D5383:D5385"/>
    <mergeCell ref="D5458:D5460"/>
    <mergeCell ref="D5461:D5463"/>
    <mergeCell ref="D5464:D5466"/>
    <mergeCell ref="D5467:D5469"/>
    <mergeCell ref="D5470:D5472"/>
    <mergeCell ref="D5473:D5475"/>
    <mergeCell ref="D5440:D5442"/>
    <mergeCell ref="D5443:D5445"/>
    <mergeCell ref="D5446:D5448"/>
    <mergeCell ref="D5449:D5451"/>
    <mergeCell ref="D5452:D5454"/>
    <mergeCell ref="C5455:C5457"/>
    <mergeCell ref="D5455:D5457"/>
    <mergeCell ref="D5422:D5424"/>
    <mergeCell ref="D5425:D5427"/>
    <mergeCell ref="D5428:D5430"/>
    <mergeCell ref="D5431:D5433"/>
    <mergeCell ref="D5434:D5436"/>
    <mergeCell ref="D5437:D5439"/>
    <mergeCell ref="D5512:D5514"/>
    <mergeCell ref="D5515:D5517"/>
    <mergeCell ref="D5518:D5520"/>
    <mergeCell ref="D5521:D5523"/>
    <mergeCell ref="D5524:D5526"/>
    <mergeCell ref="D5527:D5529"/>
    <mergeCell ref="D5494:D5496"/>
    <mergeCell ref="D5497:D5499"/>
    <mergeCell ref="D5500:D5502"/>
    <mergeCell ref="D5503:D5505"/>
    <mergeCell ref="D5506:D5508"/>
    <mergeCell ref="D5509:D5511"/>
    <mergeCell ref="D5476:D5478"/>
    <mergeCell ref="D5479:D5481"/>
    <mergeCell ref="D5482:D5484"/>
    <mergeCell ref="D5485:D5487"/>
    <mergeCell ref="D5488:D5490"/>
    <mergeCell ref="D5491:D5493"/>
    <mergeCell ref="D5566:D5568"/>
    <mergeCell ref="D5569:D5571"/>
    <mergeCell ref="D5572:D5574"/>
    <mergeCell ref="D5575:D5577"/>
    <mergeCell ref="D5578:D5580"/>
    <mergeCell ref="D5581:D5583"/>
    <mergeCell ref="D5548:D5550"/>
    <mergeCell ref="D5551:D5553"/>
    <mergeCell ref="D5554:D5556"/>
    <mergeCell ref="D5557:D5559"/>
    <mergeCell ref="D5560:D5562"/>
    <mergeCell ref="D5563:D5565"/>
    <mergeCell ref="D5530:D5532"/>
    <mergeCell ref="D5533:D5535"/>
    <mergeCell ref="D5536:D5538"/>
    <mergeCell ref="D5539:D5541"/>
    <mergeCell ref="D5542:D5544"/>
    <mergeCell ref="D5545:D5547"/>
    <mergeCell ref="D5620:D5622"/>
    <mergeCell ref="D5623:D5625"/>
    <mergeCell ref="D5626:D5628"/>
    <mergeCell ref="D5629:D5631"/>
    <mergeCell ref="D5632:D5634"/>
    <mergeCell ref="D5635:D5637"/>
    <mergeCell ref="D5602:D5604"/>
    <mergeCell ref="D5605:D5607"/>
    <mergeCell ref="D5608:D5610"/>
    <mergeCell ref="D5611:D5613"/>
    <mergeCell ref="D5614:D5616"/>
    <mergeCell ref="D5617:D5619"/>
    <mergeCell ref="D5584:D5586"/>
    <mergeCell ref="D5587:D5589"/>
    <mergeCell ref="D5590:D5592"/>
    <mergeCell ref="D5593:D5595"/>
    <mergeCell ref="D5596:D5598"/>
    <mergeCell ref="D5599:D5601"/>
    <mergeCell ref="D5674:D5676"/>
    <mergeCell ref="D5677:D5679"/>
    <mergeCell ref="D5680:D5682"/>
    <mergeCell ref="D5683:D5685"/>
    <mergeCell ref="D5686:D5688"/>
    <mergeCell ref="D5689:D5691"/>
    <mergeCell ref="D5656:D5658"/>
    <mergeCell ref="D5659:D5661"/>
    <mergeCell ref="D5662:D5664"/>
    <mergeCell ref="D5665:D5667"/>
    <mergeCell ref="D5668:D5670"/>
    <mergeCell ref="D5671:D5673"/>
    <mergeCell ref="D5638:D5640"/>
    <mergeCell ref="D5641:D5643"/>
    <mergeCell ref="D5644:D5646"/>
    <mergeCell ref="D5647:D5649"/>
    <mergeCell ref="D5650:D5652"/>
    <mergeCell ref="D5653:D5655"/>
    <mergeCell ref="D5728:D5730"/>
    <mergeCell ref="D5731:D5733"/>
    <mergeCell ref="D5734:D5736"/>
    <mergeCell ref="D5737:D5739"/>
    <mergeCell ref="D5740:D5742"/>
    <mergeCell ref="D5743:D5745"/>
    <mergeCell ref="D5710:D5712"/>
    <mergeCell ref="D5713:D5715"/>
    <mergeCell ref="D5716:D5718"/>
    <mergeCell ref="D5719:D5721"/>
    <mergeCell ref="D5722:D5724"/>
    <mergeCell ref="D5725:D5727"/>
    <mergeCell ref="D5692:D5694"/>
    <mergeCell ref="D5695:D5697"/>
    <mergeCell ref="D5698:D5700"/>
    <mergeCell ref="D5701:D5703"/>
    <mergeCell ref="D5704:D5706"/>
    <mergeCell ref="D5707:D5709"/>
    <mergeCell ref="D5782:D5784"/>
    <mergeCell ref="D5785:D5787"/>
    <mergeCell ref="D5788:D5790"/>
    <mergeCell ref="D5791:D5793"/>
    <mergeCell ref="D5794:D5796"/>
    <mergeCell ref="D5797:D5799"/>
    <mergeCell ref="D5764:D5766"/>
    <mergeCell ref="D5767:D5769"/>
    <mergeCell ref="D5770:D5772"/>
    <mergeCell ref="D5773:D5775"/>
    <mergeCell ref="D5776:D5778"/>
    <mergeCell ref="D5779:D5781"/>
    <mergeCell ref="D5746:D5748"/>
    <mergeCell ref="D5749:D5751"/>
    <mergeCell ref="D5752:D5754"/>
    <mergeCell ref="D5755:D5757"/>
    <mergeCell ref="D5758:D5760"/>
    <mergeCell ref="D5761:D5763"/>
    <mergeCell ref="D5833:D5835"/>
    <mergeCell ref="D5836:D5838"/>
    <mergeCell ref="D5839:D5841"/>
    <mergeCell ref="D5842:D5844"/>
    <mergeCell ref="D5845:D5847"/>
    <mergeCell ref="D5848:D5850"/>
    <mergeCell ref="D5818:D5820"/>
    <mergeCell ref="D5821:D5823"/>
    <mergeCell ref="D5824:D5826"/>
    <mergeCell ref="C5827:C5829"/>
    <mergeCell ref="D5827:D5829"/>
    <mergeCell ref="D5830:D5832"/>
    <mergeCell ref="D5800:D5802"/>
    <mergeCell ref="D5803:D5805"/>
    <mergeCell ref="D5806:D5808"/>
    <mergeCell ref="D5809:D5811"/>
    <mergeCell ref="D5812:D5814"/>
    <mergeCell ref="D5815:D5817"/>
    <mergeCell ref="D5887:D5889"/>
    <mergeCell ref="D5890:D5892"/>
    <mergeCell ref="D5893:D5895"/>
    <mergeCell ref="D5896:D5898"/>
    <mergeCell ref="D5899:D5901"/>
    <mergeCell ref="D5902:D5904"/>
    <mergeCell ref="D5869:D5871"/>
    <mergeCell ref="D5872:D5874"/>
    <mergeCell ref="D5875:D5877"/>
    <mergeCell ref="D5878:D5880"/>
    <mergeCell ref="D5881:D5883"/>
    <mergeCell ref="D5884:D5886"/>
    <mergeCell ref="D5851:D5853"/>
    <mergeCell ref="D5854:D5856"/>
    <mergeCell ref="D5857:D5859"/>
    <mergeCell ref="D5860:D5862"/>
    <mergeCell ref="D5863:D5865"/>
    <mergeCell ref="D5866:D5868"/>
    <mergeCell ref="D5941:D5943"/>
    <mergeCell ref="D5944:D5946"/>
    <mergeCell ref="D5947:D5949"/>
    <mergeCell ref="D5950:D5952"/>
    <mergeCell ref="D5953:D5955"/>
    <mergeCell ref="D5956:D5958"/>
    <mergeCell ref="D5923:D5925"/>
    <mergeCell ref="D5926:D5928"/>
    <mergeCell ref="D5929:D5931"/>
    <mergeCell ref="D5932:D5934"/>
    <mergeCell ref="D5935:D5937"/>
    <mergeCell ref="D5938:D5940"/>
    <mergeCell ref="D5905:D5907"/>
    <mergeCell ref="D5908:D5910"/>
    <mergeCell ref="D5911:D5913"/>
    <mergeCell ref="D5914:D5916"/>
    <mergeCell ref="D5917:D5919"/>
    <mergeCell ref="D5920:D5922"/>
    <mergeCell ref="D5995:D5997"/>
    <mergeCell ref="D5998:D6000"/>
    <mergeCell ref="D6001:D6003"/>
    <mergeCell ref="D6004:D6006"/>
    <mergeCell ref="D6007:D6009"/>
    <mergeCell ref="D6010:D6012"/>
    <mergeCell ref="D5977:D5979"/>
    <mergeCell ref="D5980:D5982"/>
    <mergeCell ref="D5983:D5985"/>
    <mergeCell ref="D5986:D5988"/>
    <mergeCell ref="D5989:D5991"/>
    <mergeCell ref="D5992:D5994"/>
    <mergeCell ref="D5959:D5961"/>
    <mergeCell ref="D5962:D5964"/>
    <mergeCell ref="D5965:D5967"/>
    <mergeCell ref="D5968:D5970"/>
    <mergeCell ref="D5971:D5973"/>
    <mergeCell ref="D5974:D5976"/>
    <mergeCell ref="D6049:D6051"/>
    <mergeCell ref="D6052:D6054"/>
    <mergeCell ref="D6055:D6057"/>
    <mergeCell ref="D6058:D6060"/>
    <mergeCell ref="D6061:D6063"/>
    <mergeCell ref="D6064:D6066"/>
    <mergeCell ref="D6031:D6033"/>
    <mergeCell ref="D6034:D6036"/>
    <mergeCell ref="D6037:D6039"/>
    <mergeCell ref="D6040:D6042"/>
    <mergeCell ref="D6043:D6045"/>
    <mergeCell ref="D6046:D6048"/>
    <mergeCell ref="D6013:D6015"/>
    <mergeCell ref="D6016:D6018"/>
    <mergeCell ref="D6019:D6021"/>
    <mergeCell ref="D6022:D6024"/>
    <mergeCell ref="D6025:D6027"/>
    <mergeCell ref="D6028:D6030"/>
    <mergeCell ref="D6130:D6132"/>
    <mergeCell ref="D6133:D6135"/>
    <mergeCell ref="D6100:D6102"/>
    <mergeCell ref="D6103:D6105"/>
    <mergeCell ref="D6106:D6108"/>
    <mergeCell ref="D6109:D6111"/>
    <mergeCell ref="D6112:D6114"/>
    <mergeCell ref="D6115:D6117"/>
    <mergeCell ref="D6085:D6087"/>
    <mergeCell ref="D6088:D6090"/>
    <mergeCell ref="C6091:C6093"/>
    <mergeCell ref="D6091:D6093"/>
    <mergeCell ref="D6094:D6096"/>
    <mergeCell ref="D6097:D6099"/>
    <mergeCell ref="D6067:D6069"/>
    <mergeCell ref="D6070:D6072"/>
    <mergeCell ref="D6073:D6075"/>
    <mergeCell ref="D6076:D6078"/>
    <mergeCell ref="D6079:D6081"/>
    <mergeCell ref="D6082:D6084"/>
    <mergeCell ref="C6190:C6192"/>
    <mergeCell ref="D6190:D6192"/>
    <mergeCell ref="D6193:D6195"/>
    <mergeCell ref="D6196:D6198"/>
    <mergeCell ref="D6199:D6201"/>
    <mergeCell ref="D6202:D6204"/>
    <mergeCell ref="D6172:D6174"/>
    <mergeCell ref="D6175:D6177"/>
    <mergeCell ref="D6178:D6180"/>
    <mergeCell ref="D6181:D6183"/>
    <mergeCell ref="D6184:D6186"/>
    <mergeCell ref="D6187:D6189"/>
    <mergeCell ref="D6154:D6156"/>
    <mergeCell ref="D6157:D6159"/>
    <mergeCell ref="D6160:D6162"/>
    <mergeCell ref="D6163:D6165"/>
    <mergeCell ref="D6166:D6168"/>
    <mergeCell ref="D6169:D6171"/>
    <mergeCell ref="C6241:C6243"/>
    <mergeCell ref="D6241:D6243"/>
    <mergeCell ref="D6244:D6246"/>
    <mergeCell ref="D6247:D6249"/>
    <mergeCell ref="D6250:D6252"/>
    <mergeCell ref="D6253:D6255"/>
    <mergeCell ref="D6223:D6225"/>
    <mergeCell ref="D6226:D6228"/>
    <mergeCell ref="D6229:D6231"/>
    <mergeCell ref="D6232:D6234"/>
    <mergeCell ref="D6235:D6237"/>
    <mergeCell ref="D6238:D6240"/>
    <mergeCell ref="D6205:D6207"/>
    <mergeCell ref="D6208:D6210"/>
    <mergeCell ref="D6211:D6213"/>
    <mergeCell ref="D6214:D6216"/>
    <mergeCell ref="D6217:D6219"/>
    <mergeCell ref="D6220:D6222"/>
    <mergeCell ref="D6292:D6294"/>
    <mergeCell ref="D6295:D6297"/>
    <mergeCell ref="D6298:D6300"/>
    <mergeCell ref="D6301:D6303"/>
    <mergeCell ref="D6304:D6306"/>
    <mergeCell ref="D655:D657"/>
    <mergeCell ref="D658:D660"/>
    <mergeCell ref="D670:D672"/>
    <mergeCell ref="D682:D684"/>
    <mergeCell ref="D4441:D4443"/>
    <mergeCell ref="D6274:D6276"/>
    <mergeCell ref="D6277:D6279"/>
    <mergeCell ref="D6280:D6282"/>
    <mergeCell ref="D6283:D6285"/>
    <mergeCell ref="D6286:D6288"/>
    <mergeCell ref="D6289:D6291"/>
    <mergeCell ref="D6256:D6258"/>
    <mergeCell ref="D6259:D6261"/>
    <mergeCell ref="D6262:D6264"/>
    <mergeCell ref="D6265:D6267"/>
    <mergeCell ref="D6268:D6270"/>
    <mergeCell ref="D6271:D6273"/>
    <mergeCell ref="D6136:D6138"/>
    <mergeCell ref="D6139:D6141"/>
    <mergeCell ref="D6142:D6144"/>
    <mergeCell ref="D6145:D6147"/>
    <mergeCell ref="D6148:D6150"/>
    <mergeCell ref="D6151:D6153"/>
    <mergeCell ref="D6118:D6120"/>
    <mergeCell ref="D6121:D6123"/>
    <mergeCell ref="D6124:D6126"/>
    <mergeCell ref="D6127:D6129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38914" r:id="rId4">
          <objectPr defaultSize="0" autoPict="0" r:id="rId5">
            <anchor moveWithCells="1" sizeWithCells="1">
              <from>
                <xdr:col>3</xdr:col>
                <xdr:colOff>571500</xdr:colOff>
                <xdr:row>8</xdr:row>
                <xdr:rowOff>99060</xdr:rowOff>
              </from>
              <to>
                <xdr:col>7</xdr:col>
                <xdr:colOff>365760</xdr:colOff>
                <xdr:row>8</xdr:row>
                <xdr:rowOff>861060</xdr:rowOff>
              </to>
            </anchor>
          </objectPr>
        </oleObject>
      </mc:Choice>
      <mc:Fallback>
        <oleObject progId="Equation.3" shapeId="38914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97"/>
  <sheetViews>
    <sheetView zoomScale="60" zoomScaleNormal="60" zoomScaleSheetLayoutView="80" workbookViewId="0">
      <selection activeCell="C4" sqref="C4:F4"/>
    </sheetView>
  </sheetViews>
  <sheetFormatPr baseColWidth="10" defaultColWidth="11.44140625" defaultRowHeight="13.8" x14ac:dyDescent="0.3"/>
  <cols>
    <col min="1" max="1" width="20.109375" style="1" customWidth="1"/>
    <col min="2" max="2" width="25.21875" style="39" customWidth="1"/>
    <col min="3" max="3" width="18.88671875" style="39" customWidth="1"/>
    <col min="4" max="6" width="18.88671875" style="6" customWidth="1"/>
    <col min="7" max="16384" width="11.44140625" style="1"/>
  </cols>
  <sheetData>
    <row r="1" spans="1:15" ht="17.399999999999999" x14ac:dyDescent="0.3">
      <c r="A1" s="258" t="s">
        <v>1735</v>
      </c>
      <c r="B1" s="258"/>
      <c r="C1" s="258"/>
      <c r="D1" s="258"/>
      <c r="E1" s="258"/>
      <c r="F1" s="258"/>
    </row>
    <row r="2" spans="1:15" ht="17.399999999999999" x14ac:dyDescent="0.3">
      <c r="A2" s="258" t="s">
        <v>1734</v>
      </c>
      <c r="B2" s="258"/>
      <c r="C2" s="258"/>
      <c r="D2" s="258"/>
      <c r="E2" s="258"/>
      <c r="F2" s="258"/>
    </row>
    <row r="3" spans="1:15" x14ac:dyDescent="0.3">
      <c r="A3" s="259"/>
      <c r="B3" s="259"/>
      <c r="C3" s="259"/>
      <c r="D3" s="259"/>
      <c r="E3" s="259"/>
      <c r="F3" s="259"/>
    </row>
    <row r="4" spans="1:15" ht="39.6" customHeight="1" x14ac:dyDescent="0.3">
      <c r="A4" s="260" t="s">
        <v>175</v>
      </c>
      <c r="B4" s="261"/>
      <c r="C4" s="486" t="s">
        <v>1764</v>
      </c>
      <c r="D4" s="484"/>
      <c r="E4" s="484"/>
      <c r="F4" s="485"/>
    </row>
    <row r="5" spans="1:15" ht="31.8" customHeight="1" x14ac:dyDescent="0.3">
      <c r="A5" s="263" t="s">
        <v>176</v>
      </c>
      <c r="B5" s="264"/>
      <c r="C5" s="266" t="s">
        <v>1865</v>
      </c>
      <c r="D5" s="267"/>
      <c r="E5" s="267"/>
      <c r="F5" s="268"/>
    </row>
    <row r="6" spans="1:15" ht="45" customHeight="1" x14ac:dyDescent="0.3">
      <c r="A6" s="263" t="s">
        <v>1841</v>
      </c>
      <c r="B6" s="264"/>
      <c r="C6" s="266" t="s">
        <v>1866</v>
      </c>
      <c r="D6" s="267"/>
      <c r="E6" s="267"/>
      <c r="F6" s="268"/>
    </row>
    <row r="7" spans="1:15" ht="45" customHeight="1" x14ac:dyDescent="0.3">
      <c r="A7" s="269" t="s">
        <v>1842</v>
      </c>
      <c r="B7" s="270"/>
      <c r="C7" s="272" t="s">
        <v>1868</v>
      </c>
      <c r="D7" s="273"/>
      <c r="E7" s="273"/>
      <c r="F7" s="274"/>
    </row>
    <row r="8" spans="1:15" ht="45" customHeight="1" x14ac:dyDescent="0.3">
      <c r="A8" s="269" t="s">
        <v>1867</v>
      </c>
      <c r="B8" s="270"/>
      <c r="C8" s="272" t="s">
        <v>1869</v>
      </c>
      <c r="D8" s="273"/>
      <c r="E8" s="273"/>
      <c r="F8" s="274"/>
    </row>
    <row r="9" spans="1:15" ht="10.050000000000001" customHeight="1" x14ac:dyDescent="0.3">
      <c r="A9" s="275"/>
      <c r="B9" s="275"/>
      <c r="C9" s="277"/>
      <c r="D9" s="276"/>
      <c r="E9" s="276"/>
      <c r="F9" s="276"/>
    </row>
    <row r="10" spans="1:15" ht="71.400000000000006" customHeight="1" x14ac:dyDescent="0.3">
      <c r="A10" s="278" t="s">
        <v>0</v>
      </c>
      <c r="B10" s="280"/>
      <c r="C10" s="281"/>
      <c r="D10" s="279"/>
      <c r="E10" s="279"/>
      <c r="F10" s="280"/>
    </row>
    <row r="12" spans="1:15" s="8" customFormat="1" ht="10.95" customHeight="1" x14ac:dyDescent="0.3">
      <c r="A12" s="34" t="s">
        <v>1730</v>
      </c>
      <c r="B12" s="37"/>
      <c r="C12" s="37"/>
      <c r="D12" s="35"/>
      <c r="E12" s="35"/>
      <c r="F12" s="36"/>
      <c r="G12" s="1"/>
      <c r="H12" s="29"/>
      <c r="I12" s="29"/>
      <c r="J12" s="29"/>
      <c r="K12" s="29"/>
      <c r="L12" s="29"/>
      <c r="M12" s="29"/>
      <c r="N12" s="29"/>
      <c r="O12" s="29"/>
    </row>
    <row r="13" spans="1:15" s="8" customFormat="1" ht="10.95" customHeight="1" x14ac:dyDescent="0.3">
      <c r="A13" s="243" t="s">
        <v>1731</v>
      </c>
      <c r="B13" s="244"/>
      <c r="C13" s="244"/>
      <c r="D13" s="244"/>
      <c r="E13" s="244"/>
      <c r="F13" s="245"/>
      <c r="G13" s="1"/>
      <c r="H13" s="29"/>
      <c r="I13" s="29"/>
      <c r="J13" s="29"/>
      <c r="K13" s="29"/>
      <c r="L13" s="29"/>
      <c r="M13" s="29"/>
      <c r="N13" s="29"/>
      <c r="O13" s="29"/>
    </row>
    <row r="14" spans="1:15" s="8" customFormat="1" ht="10.95" customHeight="1" x14ac:dyDescent="0.3">
      <c r="A14" s="243" t="s">
        <v>1729</v>
      </c>
      <c r="B14" s="244"/>
      <c r="C14" s="244"/>
      <c r="D14" s="244"/>
      <c r="E14" s="244"/>
      <c r="F14" s="245"/>
      <c r="G14" s="1"/>
      <c r="H14" s="29"/>
      <c r="I14" s="29"/>
      <c r="J14" s="29"/>
      <c r="K14" s="29"/>
      <c r="L14" s="29"/>
      <c r="M14" s="29"/>
      <c r="N14" s="29"/>
      <c r="O14" s="29"/>
    </row>
    <row r="15" spans="1:15" s="8" customFormat="1" ht="10.95" customHeight="1" x14ac:dyDescent="0.3">
      <c r="A15" s="243" t="s">
        <v>1733</v>
      </c>
      <c r="B15" s="244"/>
      <c r="C15" s="244"/>
      <c r="D15" s="244"/>
      <c r="E15" s="244"/>
      <c r="F15" s="245"/>
      <c r="G15" s="1"/>
      <c r="H15" s="30"/>
      <c r="I15" s="30"/>
      <c r="J15" s="30"/>
      <c r="K15" s="30"/>
      <c r="L15" s="30"/>
      <c r="M15" s="30"/>
      <c r="N15" s="30"/>
      <c r="O15" s="30"/>
    </row>
    <row r="16" spans="1:15" s="8" customFormat="1" ht="10.95" customHeight="1" x14ac:dyDescent="0.3">
      <c r="A16" s="240" t="s">
        <v>1732</v>
      </c>
      <c r="B16" s="241"/>
      <c r="C16" s="241"/>
      <c r="D16" s="241"/>
      <c r="E16" s="241"/>
      <c r="F16" s="242"/>
      <c r="G16" s="1"/>
      <c r="H16" s="30"/>
      <c r="I16" s="30"/>
      <c r="J16" s="30"/>
      <c r="K16" s="30"/>
      <c r="L16" s="30"/>
      <c r="M16" s="30"/>
      <c r="N16" s="30"/>
      <c r="O16" s="30"/>
    </row>
    <row r="17" spans="1:30" s="3" customFormat="1" ht="14.4" thickBot="1" x14ac:dyDescent="0.35">
      <c r="A17" s="71"/>
      <c r="B17" s="72"/>
      <c r="C17" s="72"/>
      <c r="D17" s="73"/>
      <c r="E17" s="74"/>
      <c r="F17" s="74"/>
    </row>
    <row r="18" spans="1:30" s="12" customFormat="1" ht="34.799999999999997" customHeight="1" x14ac:dyDescent="0.3">
      <c r="A18" s="246" t="s">
        <v>164</v>
      </c>
      <c r="B18" s="247"/>
      <c r="C18" s="248" t="s">
        <v>171</v>
      </c>
      <c r="D18" s="239" t="s">
        <v>163</v>
      </c>
      <c r="E18" s="239"/>
      <c r="F18" s="239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</row>
    <row r="19" spans="1:30" s="12" customFormat="1" ht="22.05" customHeight="1" thickBot="1" x14ac:dyDescent="0.35">
      <c r="A19" s="118" t="s">
        <v>1</v>
      </c>
      <c r="B19" s="38" t="s">
        <v>1835</v>
      </c>
      <c r="C19" s="307"/>
      <c r="D19" s="184" t="s">
        <v>167</v>
      </c>
      <c r="E19" s="184" t="s">
        <v>168</v>
      </c>
      <c r="F19" s="184" t="s">
        <v>170</v>
      </c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s="2" customFormat="1" ht="14.55" customHeight="1" x14ac:dyDescent="0.3">
      <c r="A20" s="365" t="s">
        <v>162</v>
      </c>
      <c r="B20" s="368"/>
      <c r="C20" s="78" t="s">
        <v>1863</v>
      </c>
      <c r="D20" s="93">
        <f>+D21/D22</f>
        <v>0.79258605472197707</v>
      </c>
      <c r="E20" s="93">
        <f t="shared" ref="E20:F20" si="0">+E21/E22</f>
        <v>0.79258605472197707</v>
      </c>
      <c r="F20" s="100">
        <f t="shared" si="0"/>
        <v>0.79258605472197707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</row>
    <row r="21" spans="1:30" s="2" customFormat="1" ht="14.55" customHeight="1" x14ac:dyDescent="0.3">
      <c r="A21" s="366"/>
      <c r="B21" s="369"/>
      <c r="C21" s="26" t="s">
        <v>1864</v>
      </c>
      <c r="D21" s="20">
        <f>+D24+D27+D30+D33+D36+D39+D42+D45+D48+D51+D54+D57+D60+D63+D66+D69+D72+D75+D78+D81+D84+D87+D90+D93+D96</f>
        <v>898</v>
      </c>
      <c r="E21" s="20">
        <f t="shared" ref="E21:F22" si="1">+E24+E27+E30+E33+E36+E39+E42+E45+E48+E51+E54+E57+E60+E63+E66+E69+E72+E75+E78+E81+E84+E87+E90+E93+E96</f>
        <v>898</v>
      </c>
      <c r="F21" s="44">
        <f t="shared" si="1"/>
        <v>898</v>
      </c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</row>
    <row r="22" spans="1:30" s="2" customFormat="1" ht="16.05" customHeight="1" thickBot="1" x14ac:dyDescent="0.35">
      <c r="A22" s="367"/>
      <c r="B22" s="370"/>
      <c r="C22" s="79" t="s">
        <v>1765</v>
      </c>
      <c r="D22" s="208">
        <f>+D25+D28+D31+D34+D37+D40+D43+D46+D49+D52+D55+D58+D61+D64+D67+D70+D73+D76+D79+D82+D85+D88+D91+D94+D97</f>
        <v>1133</v>
      </c>
      <c r="E22" s="208">
        <f t="shared" si="1"/>
        <v>1133</v>
      </c>
      <c r="F22" s="209">
        <f t="shared" si="1"/>
        <v>1133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</row>
    <row r="23" spans="1:30" ht="13.95" customHeight="1" x14ac:dyDescent="0.3">
      <c r="A23" s="233"/>
      <c r="B23" s="363" t="s">
        <v>2</v>
      </c>
      <c r="C23" s="117" t="s">
        <v>1863</v>
      </c>
      <c r="D23" s="133">
        <f>+D24/D25</f>
        <v>0.67796610169491522</v>
      </c>
      <c r="E23" s="133">
        <f t="shared" ref="E23:F23" si="2">+E24/E25</f>
        <v>0.67796610169491522</v>
      </c>
      <c r="F23" s="134">
        <f t="shared" si="2"/>
        <v>0.67796610169491522</v>
      </c>
    </row>
    <row r="24" spans="1:30" ht="14.55" customHeight="1" x14ac:dyDescent="0.3">
      <c r="A24" s="233"/>
      <c r="B24" s="361" t="s">
        <v>2</v>
      </c>
      <c r="C24" s="24" t="s">
        <v>1864</v>
      </c>
      <c r="D24" s="216">
        <v>40</v>
      </c>
      <c r="E24" s="216">
        <v>40</v>
      </c>
      <c r="F24" s="217">
        <v>40</v>
      </c>
    </row>
    <row r="25" spans="1:30" ht="16.05" customHeight="1" thickBot="1" x14ac:dyDescent="0.35">
      <c r="A25" s="233"/>
      <c r="B25" s="364" t="s">
        <v>2</v>
      </c>
      <c r="C25" s="97" t="s">
        <v>1765</v>
      </c>
      <c r="D25" s="210">
        <v>59</v>
      </c>
      <c r="E25" s="210">
        <v>59</v>
      </c>
      <c r="F25" s="211">
        <v>59</v>
      </c>
    </row>
    <row r="26" spans="1:30" ht="14.55" customHeight="1" x14ac:dyDescent="0.3">
      <c r="A26" s="233"/>
      <c r="B26" s="363" t="s">
        <v>3</v>
      </c>
      <c r="C26" s="117" t="s">
        <v>1863</v>
      </c>
      <c r="D26" s="133">
        <f>+D27/D28</f>
        <v>0.73770491803278693</v>
      </c>
      <c r="E26" s="133">
        <f t="shared" ref="E26:F26" si="3">+E27/E28</f>
        <v>0.73770491803278693</v>
      </c>
      <c r="F26" s="134">
        <f t="shared" si="3"/>
        <v>0.73770491803278693</v>
      </c>
    </row>
    <row r="27" spans="1:30" ht="14.55" customHeight="1" x14ac:dyDescent="0.3">
      <c r="A27" s="233"/>
      <c r="B27" s="361" t="s">
        <v>3</v>
      </c>
      <c r="C27" s="24" t="s">
        <v>1864</v>
      </c>
      <c r="D27" s="216">
        <v>45</v>
      </c>
      <c r="E27" s="216">
        <v>45</v>
      </c>
      <c r="F27" s="217">
        <v>45</v>
      </c>
    </row>
    <row r="28" spans="1:30" ht="15" customHeight="1" thickBot="1" x14ac:dyDescent="0.35">
      <c r="A28" s="233"/>
      <c r="B28" s="364" t="s">
        <v>3</v>
      </c>
      <c r="C28" s="97" t="s">
        <v>1765</v>
      </c>
      <c r="D28" s="210">
        <v>61</v>
      </c>
      <c r="E28" s="210">
        <v>61</v>
      </c>
      <c r="F28" s="211">
        <v>61</v>
      </c>
    </row>
    <row r="29" spans="1:30" ht="14.55" customHeight="1" x14ac:dyDescent="0.3">
      <c r="A29" s="233"/>
      <c r="B29" s="360" t="s">
        <v>398</v>
      </c>
      <c r="C29" s="54" t="s">
        <v>1863</v>
      </c>
      <c r="D29" s="131">
        <f>+D30/D31</f>
        <v>0.73529411764705888</v>
      </c>
      <c r="E29" s="131">
        <f t="shared" ref="E29:F29" si="4">+E30/E31</f>
        <v>0.73529411764705888</v>
      </c>
      <c r="F29" s="151">
        <f t="shared" si="4"/>
        <v>0.73529411764705888</v>
      </c>
    </row>
    <row r="30" spans="1:30" ht="14.55" customHeight="1" x14ac:dyDescent="0.3">
      <c r="A30" s="233"/>
      <c r="B30" s="361" t="s">
        <v>398</v>
      </c>
      <c r="C30" s="24" t="s">
        <v>1864</v>
      </c>
      <c r="D30" s="216">
        <v>25</v>
      </c>
      <c r="E30" s="216">
        <v>25</v>
      </c>
      <c r="F30" s="217">
        <v>25</v>
      </c>
    </row>
    <row r="31" spans="1:30" ht="14.55" customHeight="1" thickBot="1" x14ac:dyDescent="0.35">
      <c r="A31" s="233"/>
      <c r="B31" s="364" t="s">
        <v>398</v>
      </c>
      <c r="C31" s="97" t="s">
        <v>1765</v>
      </c>
      <c r="D31" s="210">
        <v>34</v>
      </c>
      <c r="E31" s="210">
        <v>34</v>
      </c>
      <c r="F31" s="211">
        <v>34</v>
      </c>
    </row>
    <row r="32" spans="1:30" ht="14.55" customHeight="1" x14ac:dyDescent="0.3">
      <c r="A32" s="233"/>
      <c r="B32" s="363" t="s">
        <v>4</v>
      </c>
      <c r="C32" s="117" t="s">
        <v>1863</v>
      </c>
      <c r="D32" s="133">
        <f>+D33/D34</f>
        <v>0.76923076923076927</v>
      </c>
      <c r="E32" s="133">
        <f t="shared" ref="E32:F32" si="5">+E33/E34</f>
        <v>0.76923076923076927</v>
      </c>
      <c r="F32" s="134">
        <f t="shared" si="5"/>
        <v>0.76923076923076927</v>
      </c>
    </row>
    <row r="33" spans="1:6" ht="14.55" customHeight="1" x14ac:dyDescent="0.3">
      <c r="A33" s="233"/>
      <c r="B33" s="361" t="s">
        <v>4</v>
      </c>
      <c r="C33" s="24" t="s">
        <v>1864</v>
      </c>
      <c r="D33" s="207">
        <v>40</v>
      </c>
      <c r="E33" s="207">
        <v>40</v>
      </c>
      <c r="F33" s="212">
        <v>40</v>
      </c>
    </row>
    <row r="34" spans="1:6" ht="14.55" customHeight="1" thickBot="1" x14ac:dyDescent="0.35">
      <c r="A34" s="233"/>
      <c r="B34" s="364" t="s">
        <v>4</v>
      </c>
      <c r="C34" s="97" t="s">
        <v>1765</v>
      </c>
      <c r="D34" s="210">
        <v>52</v>
      </c>
      <c r="E34" s="210">
        <v>52</v>
      </c>
      <c r="F34" s="211">
        <v>52</v>
      </c>
    </row>
    <row r="35" spans="1:6" ht="14.55" customHeight="1" x14ac:dyDescent="0.3">
      <c r="A35" s="233"/>
      <c r="B35" s="363" t="s">
        <v>5</v>
      </c>
      <c r="C35" s="117" t="s">
        <v>1863</v>
      </c>
      <c r="D35" s="133">
        <f>+D36/D37</f>
        <v>0.7678571428571429</v>
      </c>
      <c r="E35" s="133">
        <f t="shared" ref="E35:F35" si="6">+E36/E37</f>
        <v>0.7678571428571429</v>
      </c>
      <c r="F35" s="134">
        <f t="shared" si="6"/>
        <v>0.7678571428571429</v>
      </c>
    </row>
    <row r="36" spans="1:6" ht="14.55" customHeight="1" x14ac:dyDescent="0.3">
      <c r="A36" s="233"/>
      <c r="B36" s="361" t="s">
        <v>5</v>
      </c>
      <c r="C36" s="24" t="s">
        <v>1864</v>
      </c>
      <c r="D36" s="216">
        <v>43</v>
      </c>
      <c r="E36" s="216">
        <v>43</v>
      </c>
      <c r="F36" s="217">
        <v>43</v>
      </c>
    </row>
    <row r="37" spans="1:6" ht="13.8" customHeight="1" thickBot="1" x14ac:dyDescent="0.35">
      <c r="A37" s="233"/>
      <c r="B37" s="364" t="s">
        <v>5</v>
      </c>
      <c r="C37" s="97" t="s">
        <v>1765</v>
      </c>
      <c r="D37" s="210">
        <v>56</v>
      </c>
      <c r="E37" s="210">
        <v>56</v>
      </c>
      <c r="F37" s="211">
        <v>56</v>
      </c>
    </row>
    <row r="38" spans="1:6" ht="14.55" customHeight="1" x14ac:dyDescent="0.3">
      <c r="A38" s="233"/>
      <c r="B38" s="363" t="s">
        <v>6</v>
      </c>
      <c r="C38" s="117" t="s">
        <v>1863</v>
      </c>
      <c r="D38" s="133">
        <f>+D39/D40</f>
        <v>0.72072072072072069</v>
      </c>
      <c r="E38" s="133">
        <f t="shared" ref="E38:F38" si="7">+E39/E40</f>
        <v>0.72072072072072069</v>
      </c>
      <c r="F38" s="134">
        <f t="shared" si="7"/>
        <v>0.72072072072072069</v>
      </c>
    </row>
    <row r="39" spans="1:6" ht="13.8" customHeight="1" x14ac:dyDescent="0.3">
      <c r="A39" s="233"/>
      <c r="B39" s="361" t="s">
        <v>6</v>
      </c>
      <c r="C39" s="24" t="s">
        <v>1864</v>
      </c>
      <c r="D39" s="216">
        <v>80</v>
      </c>
      <c r="E39" s="216">
        <v>80</v>
      </c>
      <c r="F39" s="217">
        <v>80</v>
      </c>
    </row>
    <row r="40" spans="1:6" ht="14.55" customHeight="1" thickBot="1" x14ac:dyDescent="0.35">
      <c r="A40" s="233"/>
      <c r="B40" s="364" t="s">
        <v>6</v>
      </c>
      <c r="C40" s="97" t="s">
        <v>1765</v>
      </c>
      <c r="D40" s="210">
        <v>111</v>
      </c>
      <c r="E40" s="210">
        <v>111</v>
      </c>
      <c r="F40" s="211">
        <v>111</v>
      </c>
    </row>
    <row r="41" spans="1:6" ht="14.55" customHeight="1" x14ac:dyDescent="0.3">
      <c r="A41" s="233"/>
      <c r="B41" s="363" t="s">
        <v>27</v>
      </c>
      <c r="C41" s="117" t="s">
        <v>1863</v>
      </c>
      <c r="D41" s="133">
        <f>+D42/D43</f>
        <v>0.83333333333333337</v>
      </c>
      <c r="E41" s="133">
        <f t="shared" ref="E41:F41" si="8">+E42/E43</f>
        <v>0.83333333333333337</v>
      </c>
      <c r="F41" s="134">
        <f t="shared" si="8"/>
        <v>0.83333333333333337</v>
      </c>
    </row>
    <row r="42" spans="1:6" ht="13.8" customHeight="1" x14ac:dyDescent="0.3">
      <c r="A42" s="233"/>
      <c r="B42" s="361" t="s">
        <v>27</v>
      </c>
      <c r="C42" s="24" t="s">
        <v>1864</v>
      </c>
      <c r="D42" s="216">
        <v>15</v>
      </c>
      <c r="E42" s="216">
        <v>15</v>
      </c>
      <c r="F42" s="217">
        <v>15</v>
      </c>
    </row>
    <row r="43" spans="1:6" ht="14.55" customHeight="1" thickBot="1" x14ac:dyDescent="0.35">
      <c r="A43" s="233"/>
      <c r="B43" s="364" t="s">
        <v>27</v>
      </c>
      <c r="C43" s="97" t="s">
        <v>1765</v>
      </c>
      <c r="D43" s="210">
        <v>18</v>
      </c>
      <c r="E43" s="210">
        <v>18</v>
      </c>
      <c r="F43" s="211">
        <v>18</v>
      </c>
    </row>
    <row r="44" spans="1:6" ht="14.55" customHeight="1" x14ac:dyDescent="0.3">
      <c r="A44" s="233"/>
      <c r="B44" s="360" t="s">
        <v>8</v>
      </c>
      <c r="C44" s="117" t="s">
        <v>1863</v>
      </c>
      <c r="D44" s="131">
        <f>+D45/D46</f>
        <v>0.92105263157894735</v>
      </c>
      <c r="E44" s="131">
        <f t="shared" ref="E44:F44" si="9">+E45/E46</f>
        <v>0.92105263157894735</v>
      </c>
      <c r="F44" s="151">
        <f t="shared" si="9"/>
        <v>0.92105263157894735</v>
      </c>
    </row>
    <row r="45" spans="1:6" ht="14.55" customHeight="1" x14ac:dyDescent="0.3">
      <c r="A45" s="233"/>
      <c r="B45" s="361" t="s">
        <v>8</v>
      </c>
      <c r="C45" s="24" t="s">
        <v>1864</v>
      </c>
      <c r="D45" s="216">
        <v>35</v>
      </c>
      <c r="E45" s="216">
        <v>35</v>
      </c>
      <c r="F45" s="217">
        <v>35</v>
      </c>
    </row>
    <row r="46" spans="1:6" ht="14.55" customHeight="1" thickBot="1" x14ac:dyDescent="0.35">
      <c r="A46" s="233"/>
      <c r="B46" s="362" t="s">
        <v>8</v>
      </c>
      <c r="C46" s="97" t="s">
        <v>1765</v>
      </c>
      <c r="D46" s="207">
        <v>38</v>
      </c>
      <c r="E46" s="207">
        <v>38</v>
      </c>
      <c r="F46" s="212">
        <v>38</v>
      </c>
    </row>
    <row r="47" spans="1:6" ht="14.55" customHeight="1" x14ac:dyDescent="0.3">
      <c r="A47" s="233"/>
      <c r="B47" s="363" t="s">
        <v>9</v>
      </c>
      <c r="C47" s="117" t="s">
        <v>1863</v>
      </c>
      <c r="D47" s="133">
        <f>+D48/D49</f>
        <v>0.94594594594594594</v>
      </c>
      <c r="E47" s="133">
        <f t="shared" ref="E47:F47" si="10">+E48/E49</f>
        <v>0.94594594594594594</v>
      </c>
      <c r="F47" s="134">
        <f t="shared" si="10"/>
        <v>0.94594594594594594</v>
      </c>
    </row>
    <row r="48" spans="1:6" ht="13.8" customHeight="1" x14ac:dyDescent="0.3">
      <c r="A48" s="233"/>
      <c r="B48" s="361" t="s">
        <v>9</v>
      </c>
      <c r="C48" s="24" t="s">
        <v>1864</v>
      </c>
      <c r="D48" s="216">
        <v>35</v>
      </c>
      <c r="E48" s="216">
        <v>35</v>
      </c>
      <c r="F48" s="217">
        <v>35</v>
      </c>
    </row>
    <row r="49" spans="1:6" ht="14.55" customHeight="1" thickBot="1" x14ac:dyDescent="0.35">
      <c r="A49" s="233"/>
      <c r="B49" s="364" t="s">
        <v>9</v>
      </c>
      <c r="C49" s="97" t="s">
        <v>1765</v>
      </c>
      <c r="D49" s="210">
        <v>37</v>
      </c>
      <c r="E49" s="210">
        <v>37</v>
      </c>
      <c r="F49" s="211">
        <v>37</v>
      </c>
    </row>
    <row r="50" spans="1:6" ht="14.55" customHeight="1" x14ac:dyDescent="0.3">
      <c r="A50" s="233"/>
      <c r="B50" s="360" t="s">
        <v>10</v>
      </c>
      <c r="C50" s="117" t="s">
        <v>1863</v>
      </c>
      <c r="D50" s="133">
        <f>+D51/D52</f>
        <v>0.7407407407407407</v>
      </c>
      <c r="E50" s="133">
        <f t="shared" ref="E50:F50" si="11">+E51/E52</f>
        <v>0.7407407407407407</v>
      </c>
      <c r="F50" s="134">
        <f t="shared" si="11"/>
        <v>0.7407407407407407</v>
      </c>
    </row>
    <row r="51" spans="1:6" ht="14.55" customHeight="1" x14ac:dyDescent="0.3">
      <c r="A51" s="233"/>
      <c r="B51" s="361" t="s">
        <v>10</v>
      </c>
      <c r="C51" s="24" t="s">
        <v>1864</v>
      </c>
      <c r="D51" s="216">
        <v>80</v>
      </c>
      <c r="E51" s="216">
        <v>80</v>
      </c>
      <c r="F51" s="217">
        <v>80</v>
      </c>
    </row>
    <row r="52" spans="1:6" ht="14.55" customHeight="1" thickBot="1" x14ac:dyDescent="0.35">
      <c r="A52" s="233"/>
      <c r="B52" s="362" t="s">
        <v>10</v>
      </c>
      <c r="C52" s="97" t="s">
        <v>1765</v>
      </c>
      <c r="D52" s="210">
        <v>108</v>
      </c>
      <c r="E52" s="210">
        <v>108</v>
      </c>
      <c r="F52" s="211">
        <v>108</v>
      </c>
    </row>
    <row r="53" spans="1:6" ht="14.55" customHeight="1" x14ac:dyDescent="0.3">
      <c r="A53" s="233"/>
      <c r="B53" s="363" t="s">
        <v>11</v>
      </c>
      <c r="C53" s="117" t="s">
        <v>1863</v>
      </c>
      <c r="D53" s="133">
        <f>+D54/D55</f>
        <v>0.7142857142857143</v>
      </c>
      <c r="E53" s="133">
        <f t="shared" ref="E53:F53" si="12">+E54/E55</f>
        <v>0.7142857142857143</v>
      </c>
      <c r="F53" s="134">
        <f t="shared" si="12"/>
        <v>0.7142857142857143</v>
      </c>
    </row>
    <row r="54" spans="1:6" ht="13.8" customHeight="1" x14ac:dyDescent="0.3">
      <c r="A54" s="233"/>
      <c r="B54" s="361" t="s">
        <v>11</v>
      </c>
      <c r="C54" s="24" t="s">
        <v>1864</v>
      </c>
      <c r="D54" s="216">
        <v>10</v>
      </c>
      <c r="E54" s="216">
        <v>10</v>
      </c>
      <c r="F54" s="217">
        <v>10</v>
      </c>
    </row>
    <row r="55" spans="1:6" ht="14.55" customHeight="1" thickBot="1" x14ac:dyDescent="0.35">
      <c r="A55" s="233"/>
      <c r="B55" s="364" t="s">
        <v>11</v>
      </c>
      <c r="C55" s="97" t="s">
        <v>1765</v>
      </c>
      <c r="D55" s="210">
        <v>14</v>
      </c>
      <c r="E55" s="210">
        <v>14</v>
      </c>
      <c r="F55" s="211">
        <v>14</v>
      </c>
    </row>
    <row r="56" spans="1:6" ht="14.55" customHeight="1" x14ac:dyDescent="0.3">
      <c r="A56" s="233"/>
      <c r="B56" s="360" t="s">
        <v>1049</v>
      </c>
      <c r="C56" s="117" t="s">
        <v>1863</v>
      </c>
      <c r="D56" s="133">
        <f>+D57/D58</f>
        <v>0.75</v>
      </c>
      <c r="E56" s="133">
        <f t="shared" ref="E56:F56" si="13">+E57/E58</f>
        <v>0.75</v>
      </c>
      <c r="F56" s="134">
        <f t="shared" si="13"/>
        <v>0.75</v>
      </c>
    </row>
    <row r="57" spans="1:6" ht="14.55" customHeight="1" x14ac:dyDescent="0.3">
      <c r="A57" s="233"/>
      <c r="B57" s="361" t="s">
        <v>1049</v>
      </c>
      <c r="C57" s="24" t="s">
        <v>1864</v>
      </c>
      <c r="D57" s="216">
        <v>39</v>
      </c>
      <c r="E57" s="216">
        <v>39</v>
      </c>
      <c r="F57" s="217">
        <v>39</v>
      </c>
    </row>
    <row r="58" spans="1:6" ht="14.55" customHeight="1" thickBot="1" x14ac:dyDescent="0.35">
      <c r="A58" s="233"/>
      <c r="B58" s="362" t="s">
        <v>1049</v>
      </c>
      <c r="C58" s="97" t="s">
        <v>1765</v>
      </c>
      <c r="D58" s="210">
        <v>52</v>
      </c>
      <c r="E58" s="210">
        <v>52</v>
      </c>
      <c r="F58" s="211">
        <v>52</v>
      </c>
    </row>
    <row r="59" spans="1:6" ht="14.55" customHeight="1" x14ac:dyDescent="0.3">
      <c r="A59" s="233"/>
      <c r="B59" s="363" t="s">
        <v>12</v>
      </c>
      <c r="C59" s="117" t="s">
        <v>1863</v>
      </c>
      <c r="D59" s="133">
        <f>+D60/D61</f>
        <v>0.87301587301587302</v>
      </c>
      <c r="E59" s="133">
        <f t="shared" ref="E59:F59" si="14">+E60/E61</f>
        <v>0.87301587301587302</v>
      </c>
      <c r="F59" s="134">
        <f t="shared" si="14"/>
        <v>0.87301587301587302</v>
      </c>
    </row>
    <row r="60" spans="1:6" ht="13.8" customHeight="1" x14ac:dyDescent="0.3">
      <c r="A60" s="233"/>
      <c r="B60" s="361" t="s">
        <v>12</v>
      </c>
      <c r="C60" s="24" t="s">
        <v>1864</v>
      </c>
      <c r="D60" s="216">
        <v>55</v>
      </c>
      <c r="E60" s="216">
        <v>55</v>
      </c>
      <c r="F60" s="217">
        <v>55</v>
      </c>
    </row>
    <row r="61" spans="1:6" ht="14.55" customHeight="1" thickBot="1" x14ac:dyDescent="0.35">
      <c r="A61" s="233"/>
      <c r="B61" s="364" t="s">
        <v>12</v>
      </c>
      <c r="C61" s="97" t="s">
        <v>1765</v>
      </c>
      <c r="D61" s="210">
        <v>63</v>
      </c>
      <c r="E61" s="210">
        <v>63</v>
      </c>
      <c r="F61" s="211">
        <v>63</v>
      </c>
    </row>
    <row r="62" spans="1:6" ht="14.55" customHeight="1" x14ac:dyDescent="0.3">
      <c r="A62" s="233"/>
      <c r="B62" s="360" t="s">
        <v>13</v>
      </c>
      <c r="C62" s="117" t="s">
        <v>1863</v>
      </c>
      <c r="D62" s="133">
        <f>+D63/D64</f>
        <v>0.76666666666666672</v>
      </c>
      <c r="E62" s="133">
        <f t="shared" ref="E62:F62" si="15">+E63/E64</f>
        <v>0.76666666666666672</v>
      </c>
      <c r="F62" s="134">
        <f t="shared" si="15"/>
        <v>0.76666666666666672</v>
      </c>
    </row>
    <row r="63" spans="1:6" ht="14.55" customHeight="1" x14ac:dyDescent="0.3">
      <c r="A63" s="233"/>
      <c r="B63" s="361" t="s">
        <v>13</v>
      </c>
      <c r="C63" s="24" t="s">
        <v>1864</v>
      </c>
      <c r="D63" s="216">
        <v>23</v>
      </c>
      <c r="E63" s="216">
        <v>23</v>
      </c>
      <c r="F63" s="217">
        <v>23</v>
      </c>
    </row>
    <row r="64" spans="1:6" ht="14.55" customHeight="1" thickBot="1" x14ac:dyDescent="0.35">
      <c r="A64" s="233"/>
      <c r="B64" s="362" t="s">
        <v>13</v>
      </c>
      <c r="C64" s="97" t="s">
        <v>1765</v>
      </c>
      <c r="D64" s="210">
        <v>30</v>
      </c>
      <c r="E64" s="210">
        <v>30</v>
      </c>
      <c r="F64" s="211">
        <v>30</v>
      </c>
    </row>
    <row r="65" spans="1:6" ht="14.55" customHeight="1" x14ac:dyDescent="0.3">
      <c r="A65" s="233"/>
      <c r="B65" s="363" t="s">
        <v>7</v>
      </c>
      <c r="C65" s="117" t="s">
        <v>1863</v>
      </c>
      <c r="D65" s="133">
        <f>+D66/D67</f>
        <v>0.8928571428571429</v>
      </c>
      <c r="E65" s="133">
        <f t="shared" ref="E65:F65" si="16">+E66/E67</f>
        <v>0.8928571428571429</v>
      </c>
      <c r="F65" s="134">
        <f t="shared" si="16"/>
        <v>0.8928571428571429</v>
      </c>
    </row>
    <row r="66" spans="1:6" ht="13.8" customHeight="1" x14ac:dyDescent="0.3">
      <c r="A66" s="233"/>
      <c r="B66" s="361" t="s">
        <v>7</v>
      </c>
      <c r="C66" s="24" t="s">
        <v>1864</v>
      </c>
      <c r="D66" s="216">
        <v>100</v>
      </c>
      <c r="E66" s="216">
        <v>100</v>
      </c>
      <c r="F66" s="217">
        <v>100</v>
      </c>
    </row>
    <row r="67" spans="1:6" ht="14.55" customHeight="1" thickBot="1" x14ac:dyDescent="0.35">
      <c r="A67" s="233"/>
      <c r="B67" s="364" t="s">
        <v>7</v>
      </c>
      <c r="C67" s="97" t="s">
        <v>1765</v>
      </c>
      <c r="D67" s="210">
        <v>112</v>
      </c>
      <c r="E67" s="210">
        <v>112</v>
      </c>
      <c r="F67" s="211">
        <v>112</v>
      </c>
    </row>
    <row r="68" spans="1:6" ht="14.55" customHeight="1" x14ac:dyDescent="0.3">
      <c r="A68" s="233"/>
      <c r="B68" s="360" t="s">
        <v>14</v>
      </c>
      <c r="C68" s="117" t="s">
        <v>1863</v>
      </c>
      <c r="D68" s="133">
        <f>+D69/D70</f>
        <v>0.85106382978723405</v>
      </c>
      <c r="E68" s="133">
        <f t="shared" ref="E68:F68" si="17">+E69/E70</f>
        <v>0.85106382978723405</v>
      </c>
      <c r="F68" s="134">
        <f t="shared" si="17"/>
        <v>0.85106382978723405</v>
      </c>
    </row>
    <row r="69" spans="1:6" ht="13.8" customHeight="1" x14ac:dyDescent="0.3">
      <c r="A69" s="233"/>
      <c r="B69" s="361" t="s">
        <v>14</v>
      </c>
      <c r="C69" s="24" t="s">
        <v>1864</v>
      </c>
      <c r="D69" s="216">
        <v>40</v>
      </c>
      <c r="E69" s="216">
        <v>40</v>
      </c>
      <c r="F69" s="217">
        <v>40</v>
      </c>
    </row>
    <row r="70" spans="1:6" ht="14.55" customHeight="1" thickBot="1" x14ac:dyDescent="0.35">
      <c r="A70" s="233"/>
      <c r="B70" s="362" t="s">
        <v>14</v>
      </c>
      <c r="C70" s="97" t="s">
        <v>1765</v>
      </c>
      <c r="D70" s="210">
        <v>47</v>
      </c>
      <c r="E70" s="210">
        <v>47</v>
      </c>
      <c r="F70" s="211">
        <v>47</v>
      </c>
    </row>
    <row r="71" spans="1:6" ht="14.55" customHeight="1" x14ac:dyDescent="0.3">
      <c r="A71" s="233"/>
      <c r="B71" s="363" t="s">
        <v>15</v>
      </c>
      <c r="C71" s="117" t="s">
        <v>1863</v>
      </c>
      <c r="D71" s="133">
        <f>+D72/D73</f>
        <v>0.8</v>
      </c>
      <c r="E71" s="133">
        <f t="shared" ref="E71:F71" si="18">+E72/E73</f>
        <v>0.8</v>
      </c>
      <c r="F71" s="134">
        <f t="shared" si="18"/>
        <v>0.8</v>
      </c>
    </row>
    <row r="72" spans="1:6" ht="13.8" customHeight="1" x14ac:dyDescent="0.3">
      <c r="A72" s="233"/>
      <c r="B72" s="361" t="s">
        <v>15</v>
      </c>
      <c r="C72" s="24" t="s">
        <v>1864</v>
      </c>
      <c r="D72" s="216">
        <v>8</v>
      </c>
      <c r="E72" s="216">
        <v>8</v>
      </c>
      <c r="F72" s="217">
        <v>8</v>
      </c>
    </row>
    <row r="73" spans="1:6" ht="14.55" customHeight="1" thickBot="1" x14ac:dyDescent="0.35">
      <c r="A73" s="233"/>
      <c r="B73" s="364" t="s">
        <v>15</v>
      </c>
      <c r="C73" s="97" t="s">
        <v>1765</v>
      </c>
      <c r="D73" s="210">
        <v>10</v>
      </c>
      <c r="E73" s="210">
        <v>10</v>
      </c>
      <c r="F73" s="211">
        <v>10</v>
      </c>
    </row>
    <row r="74" spans="1:6" ht="14.55" customHeight="1" x14ac:dyDescent="0.3">
      <c r="A74" s="233"/>
      <c r="B74" s="360" t="s">
        <v>16</v>
      </c>
      <c r="C74" s="117" t="s">
        <v>1863</v>
      </c>
      <c r="D74" s="133">
        <f>+D75/D76</f>
        <v>0.66666666666666663</v>
      </c>
      <c r="E74" s="133">
        <f t="shared" ref="E74:F74" si="19">+E75/E76</f>
        <v>0.66666666666666663</v>
      </c>
      <c r="F74" s="134">
        <f t="shared" si="19"/>
        <v>0.66666666666666663</v>
      </c>
    </row>
    <row r="75" spans="1:6" ht="13.8" customHeight="1" x14ac:dyDescent="0.3">
      <c r="A75" s="233"/>
      <c r="B75" s="361" t="s">
        <v>16</v>
      </c>
      <c r="C75" s="24" t="s">
        <v>1864</v>
      </c>
      <c r="D75" s="216">
        <v>6</v>
      </c>
      <c r="E75" s="216">
        <v>6</v>
      </c>
      <c r="F75" s="217">
        <v>6</v>
      </c>
    </row>
    <row r="76" spans="1:6" ht="14.55" customHeight="1" thickBot="1" x14ac:dyDescent="0.35">
      <c r="A76" s="233"/>
      <c r="B76" s="362" t="s">
        <v>16</v>
      </c>
      <c r="C76" s="97" t="s">
        <v>1765</v>
      </c>
      <c r="D76" s="210">
        <v>9</v>
      </c>
      <c r="E76" s="210">
        <v>9</v>
      </c>
      <c r="F76" s="211">
        <v>9</v>
      </c>
    </row>
    <row r="77" spans="1:6" ht="14.55" customHeight="1" x14ac:dyDescent="0.3">
      <c r="A77" s="233"/>
      <c r="B77" s="363" t="s">
        <v>17</v>
      </c>
      <c r="C77" s="117" t="s">
        <v>1863</v>
      </c>
      <c r="D77" s="131">
        <f>+D78/D79</f>
        <v>0.72222222222222221</v>
      </c>
      <c r="E77" s="131">
        <f t="shared" ref="E77:F77" si="20">+E78/E79</f>
        <v>0.72222222222222221</v>
      </c>
      <c r="F77" s="151">
        <f t="shared" si="20"/>
        <v>0.72222222222222221</v>
      </c>
    </row>
    <row r="78" spans="1:6" ht="13.8" customHeight="1" x14ac:dyDescent="0.3">
      <c r="A78" s="233"/>
      <c r="B78" s="361" t="s">
        <v>17</v>
      </c>
      <c r="C78" s="24" t="s">
        <v>1864</v>
      </c>
      <c r="D78" s="216">
        <v>13</v>
      </c>
      <c r="E78" s="216">
        <v>13</v>
      </c>
      <c r="F78" s="217">
        <v>13</v>
      </c>
    </row>
    <row r="79" spans="1:6" ht="14.55" customHeight="1" thickBot="1" x14ac:dyDescent="0.35">
      <c r="A79" s="233"/>
      <c r="B79" s="364" t="s">
        <v>17</v>
      </c>
      <c r="C79" s="97" t="s">
        <v>1765</v>
      </c>
      <c r="D79" s="210">
        <v>18</v>
      </c>
      <c r="E79" s="210">
        <v>18</v>
      </c>
      <c r="F79" s="211">
        <v>18</v>
      </c>
    </row>
    <row r="80" spans="1:6" ht="14.55" customHeight="1" x14ac:dyDescent="0.3">
      <c r="A80" s="233"/>
      <c r="B80" s="360" t="s">
        <v>18</v>
      </c>
      <c r="C80" s="117" t="s">
        <v>1863</v>
      </c>
      <c r="D80" s="131">
        <f>+D81/D82</f>
        <v>0.90322580645161288</v>
      </c>
      <c r="E80" s="131">
        <f t="shared" ref="E80:F80" si="21">+E81/E82</f>
        <v>0.90322580645161288</v>
      </c>
      <c r="F80" s="151">
        <f t="shared" si="21"/>
        <v>0.90322580645161288</v>
      </c>
    </row>
    <row r="81" spans="1:6" ht="13.8" customHeight="1" x14ac:dyDescent="0.3">
      <c r="A81" s="233"/>
      <c r="B81" s="361" t="s">
        <v>18</v>
      </c>
      <c r="C81" s="24" t="s">
        <v>1864</v>
      </c>
      <c r="D81" s="207">
        <v>28</v>
      </c>
      <c r="E81" s="207">
        <v>28</v>
      </c>
      <c r="F81" s="212">
        <v>28</v>
      </c>
    </row>
    <row r="82" spans="1:6" ht="14.55" customHeight="1" thickBot="1" x14ac:dyDescent="0.35">
      <c r="A82" s="233"/>
      <c r="B82" s="362" t="s">
        <v>18</v>
      </c>
      <c r="C82" s="97" t="s">
        <v>1765</v>
      </c>
      <c r="D82" s="207">
        <v>31</v>
      </c>
      <c r="E82" s="207">
        <v>31</v>
      </c>
      <c r="F82" s="212">
        <v>31</v>
      </c>
    </row>
    <row r="83" spans="1:6" ht="14.55" customHeight="1" x14ac:dyDescent="0.3">
      <c r="A83" s="233"/>
      <c r="B83" s="363" t="s">
        <v>19</v>
      </c>
      <c r="C83" s="117" t="s">
        <v>1863</v>
      </c>
      <c r="D83" s="133">
        <f>+D84/D85</f>
        <v>0.7432432432432432</v>
      </c>
      <c r="E83" s="133">
        <f t="shared" ref="E83:F83" si="22">+E84/E85</f>
        <v>0.7432432432432432</v>
      </c>
      <c r="F83" s="134">
        <f t="shared" si="22"/>
        <v>0.7432432432432432</v>
      </c>
    </row>
    <row r="84" spans="1:6" ht="13.8" customHeight="1" x14ac:dyDescent="0.3">
      <c r="A84" s="233"/>
      <c r="B84" s="361" t="s">
        <v>19</v>
      </c>
      <c r="C84" s="24" t="s">
        <v>1864</v>
      </c>
      <c r="D84" s="216">
        <v>55</v>
      </c>
      <c r="E84" s="216">
        <v>55</v>
      </c>
      <c r="F84" s="217">
        <v>55</v>
      </c>
    </row>
    <row r="85" spans="1:6" ht="14.55" customHeight="1" thickBot="1" x14ac:dyDescent="0.35">
      <c r="A85" s="233"/>
      <c r="B85" s="364" t="s">
        <v>19</v>
      </c>
      <c r="C85" s="97" t="s">
        <v>1765</v>
      </c>
      <c r="D85" s="210">
        <v>74</v>
      </c>
      <c r="E85" s="210">
        <v>74</v>
      </c>
      <c r="F85" s="211">
        <v>74</v>
      </c>
    </row>
    <row r="86" spans="1:6" ht="14.55" customHeight="1" x14ac:dyDescent="0.3">
      <c r="A86" s="233"/>
      <c r="B86" s="360" t="s">
        <v>1620</v>
      </c>
      <c r="C86" s="117" t="s">
        <v>1863</v>
      </c>
      <c r="D86" s="133">
        <f>+D87/D88</f>
        <v>0.81967213114754101</v>
      </c>
      <c r="E86" s="133">
        <f t="shared" ref="E86:F86" si="23">+E87/E88</f>
        <v>0.81967213114754101</v>
      </c>
      <c r="F86" s="134">
        <f t="shared" si="23"/>
        <v>0.81967213114754101</v>
      </c>
    </row>
    <row r="87" spans="1:6" ht="13.8" customHeight="1" x14ac:dyDescent="0.3">
      <c r="A87" s="233"/>
      <c r="B87" s="361" t="s">
        <v>1620</v>
      </c>
      <c r="C87" s="24" t="s">
        <v>1864</v>
      </c>
      <c r="D87" s="216">
        <v>50</v>
      </c>
      <c r="E87" s="216">
        <v>50</v>
      </c>
      <c r="F87" s="217">
        <v>50</v>
      </c>
    </row>
    <row r="88" spans="1:6" ht="14.55" customHeight="1" thickBot="1" x14ac:dyDescent="0.35">
      <c r="A88" s="233"/>
      <c r="B88" s="362" t="s">
        <v>1620</v>
      </c>
      <c r="C88" s="97" t="s">
        <v>1765</v>
      </c>
      <c r="D88" s="210">
        <v>61</v>
      </c>
      <c r="E88" s="210">
        <v>61</v>
      </c>
      <c r="F88" s="211">
        <v>61</v>
      </c>
    </row>
    <row r="89" spans="1:6" ht="14.55" customHeight="1" x14ac:dyDescent="0.3">
      <c r="A89" s="233"/>
      <c r="B89" s="363" t="s">
        <v>20</v>
      </c>
      <c r="C89" s="117" t="s">
        <v>1863</v>
      </c>
      <c r="D89" s="133">
        <f>+D90/D91</f>
        <v>0.92307692307692313</v>
      </c>
      <c r="E89" s="133">
        <f t="shared" ref="E89:F89" si="24">+E90/E91</f>
        <v>0.92307692307692313</v>
      </c>
      <c r="F89" s="134">
        <f t="shared" si="24"/>
        <v>0.92307692307692313</v>
      </c>
    </row>
    <row r="90" spans="1:6" ht="13.8" customHeight="1" x14ac:dyDescent="0.3">
      <c r="A90" s="233"/>
      <c r="B90" s="361" t="s">
        <v>20</v>
      </c>
      <c r="C90" s="24" t="s">
        <v>1864</v>
      </c>
      <c r="D90" s="216">
        <v>12</v>
      </c>
      <c r="E90" s="216">
        <v>12</v>
      </c>
      <c r="F90" s="217">
        <v>12</v>
      </c>
    </row>
    <row r="91" spans="1:6" ht="14.55" customHeight="1" thickBot="1" x14ac:dyDescent="0.35">
      <c r="A91" s="233"/>
      <c r="B91" s="364" t="s">
        <v>20</v>
      </c>
      <c r="C91" s="97" t="s">
        <v>1765</v>
      </c>
      <c r="D91" s="210">
        <v>13</v>
      </c>
      <c r="E91" s="210">
        <v>13</v>
      </c>
      <c r="F91" s="211">
        <v>13</v>
      </c>
    </row>
    <row r="92" spans="1:6" ht="14.55" customHeight="1" x14ac:dyDescent="0.3">
      <c r="A92" s="233"/>
      <c r="B92" s="360" t="s">
        <v>21</v>
      </c>
      <c r="C92" s="117" t="s">
        <v>1863</v>
      </c>
      <c r="D92" s="133">
        <f>+D93/D94</f>
        <v>0.83333333333333337</v>
      </c>
      <c r="E92" s="133">
        <f t="shared" ref="E92:F92" si="25">+E93/E94</f>
        <v>0.83333333333333337</v>
      </c>
      <c r="F92" s="134">
        <f t="shared" si="25"/>
        <v>0.83333333333333337</v>
      </c>
    </row>
    <row r="93" spans="1:6" ht="13.8" customHeight="1" x14ac:dyDescent="0.3">
      <c r="A93" s="233"/>
      <c r="B93" s="361" t="s">
        <v>21</v>
      </c>
      <c r="C93" s="24" t="s">
        <v>1864</v>
      </c>
      <c r="D93" s="216">
        <v>5</v>
      </c>
      <c r="E93" s="216">
        <v>5</v>
      </c>
      <c r="F93" s="217">
        <v>5</v>
      </c>
    </row>
    <row r="94" spans="1:6" ht="14.55" customHeight="1" thickBot="1" x14ac:dyDescent="0.35">
      <c r="A94" s="233"/>
      <c r="B94" s="362" t="s">
        <v>21</v>
      </c>
      <c r="C94" s="97" t="s">
        <v>1765</v>
      </c>
      <c r="D94" s="210">
        <v>6</v>
      </c>
      <c r="E94" s="210">
        <v>6</v>
      </c>
      <c r="F94" s="211">
        <v>6</v>
      </c>
    </row>
    <row r="95" spans="1:6" ht="14.55" customHeight="1" x14ac:dyDescent="0.3">
      <c r="A95" s="233"/>
      <c r="B95" s="363" t="s">
        <v>22</v>
      </c>
      <c r="C95" s="117" t="s">
        <v>1863</v>
      </c>
      <c r="D95" s="133">
        <f>+D96/D97</f>
        <v>0.84210526315789469</v>
      </c>
      <c r="E95" s="133">
        <f t="shared" ref="E95:F95" si="26">+E96/E97</f>
        <v>0.84210526315789469</v>
      </c>
      <c r="F95" s="134">
        <f t="shared" si="26"/>
        <v>0.84210526315789469</v>
      </c>
    </row>
    <row r="96" spans="1:6" ht="13.8" customHeight="1" x14ac:dyDescent="0.3">
      <c r="A96" s="233"/>
      <c r="B96" s="361" t="s">
        <v>22</v>
      </c>
      <c r="C96" s="24" t="s">
        <v>1864</v>
      </c>
      <c r="D96" s="216">
        <v>16</v>
      </c>
      <c r="E96" s="216">
        <v>16</v>
      </c>
      <c r="F96" s="217">
        <v>16</v>
      </c>
    </row>
    <row r="97" spans="1:6" ht="14.55" customHeight="1" thickBot="1" x14ac:dyDescent="0.35">
      <c r="A97" s="234"/>
      <c r="B97" s="364" t="s">
        <v>22</v>
      </c>
      <c r="C97" s="97" t="s">
        <v>1765</v>
      </c>
      <c r="D97" s="210">
        <v>19</v>
      </c>
      <c r="E97" s="210">
        <v>19</v>
      </c>
      <c r="F97" s="211">
        <v>19</v>
      </c>
    </row>
  </sheetData>
  <autoFilter ref="A19:F97"/>
  <dataConsolidate/>
  <mergeCells count="51">
    <mergeCell ref="A5:B5"/>
    <mergeCell ref="C5:F5"/>
    <mergeCell ref="A1:F1"/>
    <mergeCell ref="A2:F2"/>
    <mergeCell ref="A3:F3"/>
    <mergeCell ref="A4:B4"/>
    <mergeCell ref="C4:F4"/>
    <mergeCell ref="A6:B6"/>
    <mergeCell ref="C6:F6"/>
    <mergeCell ref="A7:B7"/>
    <mergeCell ref="C7:F7"/>
    <mergeCell ref="A9:B9"/>
    <mergeCell ref="C9:F9"/>
    <mergeCell ref="A8:B8"/>
    <mergeCell ref="C8:F8"/>
    <mergeCell ref="B23:B25"/>
    <mergeCell ref="A10:B10"/>
    <mergeCell ref="C10:F10"/>
    <mergeCell ref="A13:F13"/>
    <mergeCell ref="A14:F14"/>
    <mergeCell ref="A15:F15"/>
    <mergeCell ref="A16:F16"/>
    <mergeCell ref="A18:B18"/>
    <mergeCell ref="C18:C19"/>
    <mergeCell ref="D18:F18"/>
    <mergeCell ref="A20:A22"/>
    <mergeCell ref="B20:B22"/>
    <mergeCell ref="B59:B61"/>
    <mergeCell ref="B26:B28"/>
    <mergeCell ref="B29:B31"/>
    <mergeCell ref="B32:B34"/>
    <mergeCell ref="B35:B37"/>
    <mergeCell ref="B38:B40"/>
    <mergeCell ref="B41:B43"/>
    <mergeCell ref="B44:B46"/>
    <mergeCell ref="B47:B49"/>
    <mergeCell ref="B50:B52"/>
    <mergeCell ref="B53:B55"/>
    <mergeCell ref="B56:B58"/>
    <mergeCell ref="B95:B97"/>
    <mergeCell ref="B62:B64"/>
    <mergeCell ref="B65:B67"/>
    <mergeCell ref="B68:B70"/>
    <mergeCell ref="B71:B73"/>
    <mergeCell ref="B74:B76"/>
    <mergeCell ref="B77:B79"/>
    <mergeCell ref="B80:B82"/>
    <mergeCell ref="B83:B85"/>
    <mergeCell ref="B86:B88"/>
    <mergeCell ref="B89:B91"/>
    <mergeCell ref="B92:B94"/>
  </mergeCells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36866" r:id="rId4">
          <objectPr defaultSize="0" autoPict="0" r:id="rId5">
            <anchor moveWithCells="1" sizeWithCells="1">
              <from>
                <xdr:col>2</xdr:col>
                <xdr:colOff>289560</xdr:colOff>
                <xdr:row>9</xdr:row>
                <xdr:rowOff>83820</xdr:rowOff>
              </from>
              <to>
                <xdr:col>5</xdr:col>
                <xdr:colOff>1036320</xdr:colOff>
                <xdr:row>9</xdr:row>
                <xdr:rowOff>815340</xdr:rowOff>
              </to>
            </anchor>
          </objectPr>
        </oleObject>
      </mc:Choice>
      <mc:Fallback>
        <oleObject progId="Equation.3" shapeId="3686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20</vt:i4>
      </vt:variant>
    </vt:vector>
  </HeadingPairs>
  <TitlesOfParts>
    <vt:vector size="30" baseType="lpstr">
      <vt:lpstr>1. %ESI</vt:lpstr>
      <vt:lpstr>2. %NES</vt:lpstr>
      <vt:lpstr>3. %HOSI</vt:lpstr>
      <vt:lpstr>4. %HN</vt:lpstr>
      <vt:lpstr>5. %INI</vt:lpstr>
      <vt:lpstr>6. %LNI</vt:lpstr>
      <vt:lpstr>7. %LRI</vt:lpstr>
      <vt:lpstr>8. %CPVCR</vt:lpstr>
      <vt:lpstr>9. %UOIIO</vt:lpstr>
      <vt:lpstr>10. %SINE</vt:lpstr>
      <vt:lpstr>'1. %ESI'!Área_de_impresión</vt:lpstr>
      <vt:lpstr>'10. %SINE'!Área_de_impresión</vt:lpstr>
      <vt:lpstr>'2. %NES'!Área_de_impresión</vt:lpstr>
      <vt:lpstr>'3. %HOSI'!Área_de_impresión</vt:lpstr>
      <vt:lpstr>'4. %HN'!Área_de_impresión</vt:lpstr>
      <vt:lpstr>'5. %INI'!Área_de_impresión</vt:lpstr>
      <vt:lpstr>'6. %LNI'!Área_de_impresión</vt:lpstr>
      <vt:lpstr>'7. %LRI'!Área_de_impresión</vt:lpstr>
      <vt:lpstr>'8. %CPVCR'!Área_de_impresión</vt:lpstr>
      <vt:lpstr>'9. %UOIIO'!Área_de_impresión</vt:lpstr>
      <vt:lpstr>'1. %ESI'!Títulos_a_imprimir</vt:lpstr>
      <vt:lpstr>'10. %SINE'!Títulos_a_imprimir</vt:lpstr>
      <vt:lpstr>'2. %NES'!Títulos_a_imprimir</vt:lpstr>
      <vt:lpstr>'3. %HOSI'!Títulos_a_imprimir</vt:lpstr>
      <vt:lpstr>'4. %HN'!Títulos_a_imprimir</vt:lpstr>
      <vt:lpstr>'5. %INI'!Títulos_a_imprimir</vt:lpstr>
      <vt:lpstr>'6. %LNI'!Títulos_a_imprimir</vt:lpstr>
      <vt:lpstr>'7. %LRI'!Títulos_a_imprimir</vt:lpstr>
      <vt:lpstr>'8. %CPVCR'!Títulos_a_imprimir</vt:lpstr>
      <vt:lpstr>'9. %UOIIO'!Títulos_a_imprimir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Lahura Ramos, Katherine</dc:creator>
  <cp:lastModifiedBy>ROBERTH ROY ROCA QUISPE</cp:lastModifiedBy>
  <cp:lastPrinted>2019-02-13T15:30:02Z</cp:lastPrinted>
  <dcterms:created xsi:type="dcterms:W3CDTF">2019-02-05T15:02:50Z</dcterms:created>
  <dcterms:modified xsi:type="dcterms:W3CDTF">2021-01-15T00:48:15Z</dcterms:modified>
</cp:coreProperties>
</file>